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Users\Vincent\Desktop\IMCG\planning\"/>
    </mc:Choice>
  </mc:AlternateContent>
  <bookViews>
    <workbookView xWindow="0" yWindow="0" windowWidth="24000" windowHeight="9735" activeTab="2"/>
  </bookViews>
  <sheets>
    <sheet name="Saisie Planning" sheetId="1" r:id="rId1"/>
    <sheet name="Vue Planning exploit" sheetId="2" r:id="rId2"/>
    <sheet name="Extraction" sheetId="5" r:id="rId3"/>
  </sheets>
  <definedNames>
    <definedName name="_xlnm._FilterDatabase" localSheetId="0" hidden="1">'Saisie Planning'!$C$5:$NJ$5</definedName>
    <definedName name="_xlnm._FilterDatabase" localSheetId="1" hidden="1">'Vue Planning exploit'!$B$5:$J$376</definedName>
  </definedNames>
  <calcPr calcId="15251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2" l="1" a="1"/>
  <c r="D3" i="2"/>
  <c r="E3" i="2"/>
  <c r="F3" i="2"/>
  <c r="G3" i="2"/>
  <c r="H3" i="2"/>
  <c r="I3" i="2"/>
  <c r="J3" i="2"/>
  <c r="D4" i="2"/>
  <c r="E4" i="2"/>
  <c r="F4" i="2"/>
  <c r="G4" i="2"/>
  <c r="H4" i="2"/>
  <c r="I4" i="2"/>
  <c r="J4" i="2"/>
  <c r="F18" i="1" l="1"/>
  <c r="G18" i="1"/>
  <c r="H18" i="1"/>
  <c r="I18" i="1"/>
  <c r="J18" i="1"/>
  <c r="K18" i="1"/>
  <c r="L18" i="1"/>
  <c r="M18" i="1"/>
  <c r="N18" i="1"/>
  <c r="O18" i="1"/>
  <c r="P18" i="1"/>
  <c r="Q18" i="1"/>
  <c r="R18" i="1"/>
  <c r="S18" i="1"/>
  <c r="T18" i="1"/>
  <c r="U18" i="1"/>
  <c r="V18" i="1"/>
  <c r="W18" i="1"/>
  <c r="X18" i="1"/>
  <c r="Y18" i="1"/>
  <c r="Z18" i="1"/>
  <c r="AA18" i="1"/>
  <c r="AB18" i="1"/>
  <c r="AC18" i="1"/>
  <c r="AD18" i="1"/>
  <c r="AE18" i="1"/>
  <c r="AF18" i="1"/>
  <c r="AG18" i="1"/>
  <c r="AH18" i="1"/>
  <c r="AI18" i="1"/>
  <c r="AJ18" i="1"/>
  <c r="AK18" i="1"/>
  <c r="AL18" i="1"/>
  <c r="AM18" i="1"/>
  <c r="AN18" i="1"/>
  <c r="AO18" i="1"/>
  <c r="AP18" i="1"/>
  <c r="AQ18" i="1"/>
  <c r="AR18" i="1"/>
  <c r="AS18" i="1"/>
  <c r="AT18" i="1"/>
  <c r="AU18" i="1"/>
  <c r="AV18" i="1"/>
  <c r="AW18" i="1"/>
  <c r="AX18" i="1"/>
  <c r="AY18" i="1"/>
  <c r="AZ18" i="1"/>
  <c r="BA18" i="1"/>
  <c r="BB18" i="1"/>
  <c r="BC18" i="1"/>
  <c r="BD18" i="1"/>
  <c r="BE18" i="1"/>
  <c r="BF18" i="1"/>
  <c r="BG18" i="1"/>
  <c r="BH18" i="1"/>
  <c r="BI18" i="1"/>
  <c r="BJ18" i="1"/>
  <c r="BK18" i="1"/>
  <c r="BL18" i="1"/>
  <c r="BM18" i="1"/>
  <c r="BN18" i="1"/>
  <c r="BO18" i="1"/>
  <c r="BP18" i="1"/>
  <c r="BQ18" i="1"/>
  <c r="BR18" i="1"/>
  <c r="BS18" i="1"/>
  <c r="BT18" i="1"/>
  <c r="BU18" i="1"/>
  <c r="BV18" i="1"/>
  <c r="BW18" i="1"/>
  <c r="BX18" i="1"/>
  <c r="BY18" i="1"/>
  <c r="BZ18" i="1"/>
  <c r="CA18" i="1"/>
  <c r="CB18" i="1"/>
  <c r="CC18" i="1"/>
  <c r="CD18" i="1"/>
  <c r="CE18" i="1"/>
  <c r="CF18" i="1"/>
  <c r="CG18" i="1"/>
  <c r="CH18" i="1"/>
  <c r="CI18" i="1"/>
  <c r="CJ18" i="1"/>
  <c r="CK18" i="1"/>
  <c r="CL18" i="1"/>
  <c r="CM18" i="1"/>
  <c r="CN18" i="1"/>
  <c r="CO18" i="1"/>
  <c r="CP18" i="1"/>
  <c r="CQ18" i="1"/>
  <c r="CR18" i="1"/>
  <c r="CS18" i="1"/>
  <c r="CT18" i="1"/>
  <c r="CU18" i="1"/>
  <c r="CV18" i="1"/>
  <c r="CW18" i="1"/>
  <c r="CX18" i="1"/>
  <c r="CY18" i="1"/>
  <c r="CZ18" i="1"/>
  <c r="DA18" i="1"/>
  <c r="DB18" i="1"/>
  <c r="DC18" i="1"/>
  <c r="DD18" i="1"/>
  <c r="DE18" i="1"/>
  <c r="DF18" i="1"/>
  <c r="DG18" i="1"/>
  <c r="DH18" i="1"/>
  <c r="DI18" i="1"/>
  <c r="DJ18" i="1"/>
  <c r="DK18" i="1"/>
  <c r="DL18" i="1"/>
  <c r="DM18" i="1"/>
  <c r="DN18" i="1"/>
  <c r="DO18" i="1"/>
  <c r="DP18" i="1"/>
  <c r="DQ18" i="1"/>
  <c r="DR18" i="1"/>
  <c r="DS18" i="1"/>
  <c r="DT18" i="1"/>
  <c r="DU18" i="1"/>
  <c r="DV18" i="1"/>
  <c r="DW18" i="1"/>
  <c r="DX18" i="1"/>
  <c r="DY18" i="1"/>
  <c r="DZ18" i="1"/>
  <c r="EA18" i="1"/>
  <c r="EB18" i="1"/>
  <c r="EC18" i="1"/>
  <c r="ED18" i="1"/>
  <c r="EE18" i="1"/>
  <c r="EF18" i="1"/>
  <c r="EG18" i="1"/>
  <c r="EH18" i="1"/>
  <c r="EI18" i="1"/>
  <c r="EJ18" i="1"/>
  <c r="EK18" i="1"/>
  <c r="EL18" i="1"/>
  <c r="EM18" i="1"/>
  <c r="EN18" i="1"/>
  <c r="EO18" i="1"/>
  <c r="EP18" i="1"/>
  <c r="EQ18" i="1"/>
  <c r="ER18" i="1"/>
  <c r="ES18" i="1"/>
  <c r="ET18" i="1"/>
  <c r="EU18" i="1"/>
  <c r="EV18" i="1"/>
  <c r="EW18" i="1"/>
  <c r="EX18" i="1"/>
  <c r="EY18" i="1"/>
  <c r="EZ18" i="1"/>
  <c r="FA18" i="1"/>
  <c r="FB18" i="1"/>
  <c r="FC18" i="1"/>
  <c r="FD18" i="1"/>
  <c r="FE18" i="1"/>
  <c r="FF18" i="1"/>
  <c r="FG18" i="1"/>
  <c r="FH18" i="1"/>
  <c r="FI18" i="1"/>
  <c r="FJ18" i="1"/>
  <c r="FK18" i="1"/>
  <c r="FL18" i="1"/>
  <c r="FM18" i="1"/>
  <c r="FN18" i="1"/>
  <c r="FO18" i="1"/>
  <c r="FP18" i="1"/>
  <c r="FQ18" i="1"/>
  <c r="FR18" i="1"/>
  <c r="FS18" i="1"/>
  <c r="FT18" i="1"/>
  <c r="FU18" i="1"/>
  <c r="FV18" i="1"/>
  <c r="FW18" i="1"/>
  <c r="FX18" i="1"/>
  <c r="FY18" i="1"/>
  <c r="FZ18" i="1"/>
  <c r="GA18" i="1"/>
  <c r="GB18" i="1"/>
  <c r="GC18" i="1"/>
  <c r="GD18" i="1"/>
  <c r="GE18" i="1"/>
  <c r="GF18" i="1"/>
  <c r="GG18" i="1"/>
  <c r="GH18" i="1"/>
  <c r="GI18" i="1"/>
  <c r="GJ18" i="1"/>
  <c r="GK18" i="1"/>
  <c r="GL18" i="1"/>
  <c r="GM18" i="1"/>
  <c r="GN18" i="1"/>
  <c r="GO18" i="1"/>
  <c r="GP18" i="1"/>
  <c r="GQ18" i="1"/>
  <c r="GR18" i="1"/>
  <c r="GS18" i="1"/>
  <c r="GT18" i="1"/>
  <c r="GU18" i="1"/>
  <c r="GV18" i="1"/>
  <c r="GW18" i="1"/>
  <c r="GX18" i="1"/>
  <c r="GY18" i="1"/>
  <c r="GZ18" i="1"/>
  <c r="HA18" i="1"/>
  <c r="HB18" i="1"/>
  <c r="HC18" i="1"/>
  <c r="HD18" i="1"/>
  <c r="HE18" i="1"/>
  <c r="HF18" i="1"/>
  <c r="HG18" i="1"/>
  <c r="HH18" i="1"/>
  <c r="HI18" i="1"/>
  <c r="HJ18" i="1"/>
  <c r="HK18" i="1"/>
  <c r="HL18" i="1"/>
  <c r="HM18" i="1"/>
  <c r="HN18" i="1"/>
  <c r="HO18" i="1"/>
  <c r="HP18" i="1"/>
  <c r="HQ18" i="1"/>
  <c r="HR18" i="1"/>
  <c r="HS18" i="1"/>
  <c r="HT18" i="1"/>
  <c r="HU18" i="1"/>
  <c r="HV18" i="1"/>
  <c r="HW18" i="1"/>
  <c r="HX18" i="1"/>
  <c r="HY18" i="1"/>
  <c r="HZ18" i="1"/>
  <c r="IA18" i="1"/>
  <c r="IB18" i="1"/>
  <c r="IC18" i="1"/>
  <c r="ID18" i="1"/>
  <c r="IE18" i="1"/>
  <c r="IF18" i="1"/>
  <c r="IG18" i="1"/>
  <c r="IH18" i="1"/>
  <c r="II18" i="1"/>
  <c r="IJ18" i="1"/>
  <c r="IK18" i="1"/>
  <c r="IL18" i="1"/>
  <c r="IM18" i="1"/>
  <c r="IN18" i="1"/>
  <c r="IO18" i="1"/>
  <c r="IP18" i="1"/>
  <c r="IQ18" i="1"/>
  <c r="IR18" i="1"/>
  <c r="IS18" i="1"/>
  <c r="IT18" i="1"/>
  <c r="IU18" i="1"/>
  <c r="IV18" i="1"/>
  <c r="IW18" i="1"/>
  <c r="IX18" i="1"/>
  <c r="IY18" i="1"/>
  <c r="IZ18" i="1"/>
  <c r="JA18" i="1"/>
  <c r="JB18" i="1"/>
  <c r="JC18" i="1"/>
  <c r="JD18" i="1"/>
  <c r="JE18" i="1"/>
  <c r="JF18" i="1"/>
  <c r="JG18" i="1"/>
  <c r="JH18" i="1"/>
  <c r="JI18" i="1"/>
  <c r="JJ18" i="1"/>
  <c r="JK18" i="1"/>
  <c r="JL18" i="1"/>
  <c r="JM18" i="1"/>
  <c r="JN18" i="1"/>
  <c r="JO18" i="1"/>
  <c r="JP18" i="1"/>
  <c r="JQ18" i="1"/>
  <c r="JR18" i="1"/>
  <c r="JS18" i="1"/>
  <c r="JT18" i="1"/>
  <c r="JU18" i="1"/>
  <c r="JV18" i="1"/>
  <c r="JW18" i="1"/>
  <c r="JX18" i="1"/>
  <c r="JY18" i="1"/>
  <c r="JZ18" i="1"/>
  <c r="KA18" i="1"/>
  <c r="KB18" i="1"/>
  <c r="KC18" i="1"/>
  <c r="KD18" i="1"/>
  <c r="KE18" i="1"/>
  <c r="KF18" i="1"/>
  <c r="KG18" i="1"/>
  <c r="KH18" i="1"/>
  <c r="KI18" i="1"/>
  <c r="KJ18" i="1"/>
  <c r="KK18" i="1"/>
  <c r="KL18" i="1"/>
  <c r="KM18" i="1"/>
  <c r="KN18" i="1"/>
  <c r="KO18" i="1"/>
  <c r="KP18" i="1"/>
  <c r="KQ18" i="1"/>
  <c r="KR18" i="1"/>
  <c r="KS18" i="1"/>
  <c r="KT18" i="1"/>
  <c r="KU18" i="1"/>
  <c r="KV18" i="1"/>
  <c r="KW18" i="1"/>
  <c r="KX18" i="1"/>
  <c r="KY18" i="1"/>
  <c r="KZ18" i="1"/>
  <c r="LA18" i="1"/>
  <c r="LB18" i="1"/>
  <c r="LC18" i="1"/>
  <c r="LD18" i="1"/>
  <c r="LE18" i="1"/>
  <c r="LF18" i="1"/>
  <c r="LG18" i="1"/>
  <c r="LH18" i="1"/>
  <c r="LI18" i="1"/>
  <c r="LJ18" i="1"/>
  <c r="LK18" i="1"/>
  <c r="LL18" i="1"/>
  <c r="LM18" i="1"/>
  <c r="LN18" i="1"/>
  <c r="LO18" i="1"/>
  <c r="LP18" i="1"/>
  <c r="LQ18" i="1"/>
  <c r="LR18" i="1"/>
  <c r="LS18" i="1"/>
  <c r="LT18" i="1"/>
  <c r="LU18" i="1"/>
  <c r="LV18" i="1"/>
  <c r="LW18" i="1"/>
  <c r="LX18" i="1"/>
  <c r="LY18" i="1"/>
  <c r="LZ18" i="1"/>
  <c r="MA18" i="1"/>
  <c r="MB18" i="1"/>
  <c r="MC18" i="1"/>
  <c r="MD18" i="1"/>
  <c r="ME18" i="1"/>
  <c r="MF18" i="1"/>
  <c r="MG18" i="1"/>
  <c r="MH18" i="1"/>
  <c r="MI18" i="1"/>
  <c r="MJ18" i="1"/>
  <c r="MK18" i="1"/>
  <c r="ML18" i="1"/>
  <c r="MM18" i="1"/>
  <c r="MN18" i="1"/>
  <c r="MO18" i="1"/>
  <c r="MP18" i="1"/>
  <c r="MQ18" i="1"/>
  <c r="MR18" i="1"/>
  <c r="MS18" i="1"/>
  <c r="MT18" i="1"/>
  <c r="MU18" i="1"/>
  <c r="MV18" i="1"/>
  <c r="MW18" i="1"/>
  <c r="MX18" i="1"/>
  <c r="MY18" i="1"/>
  <c r="MZ18" i="1"/>
  <c r="NA18" i="1"/>
  <c r="NB18" i="1"/>
  <c r="NC18" i="1"/>
  <c r="ND18" i="1"/>
  <c r="NE18" i="1"/>
  <c r="NF18" i="1"/>
  <c r="NG18" i="1"/>
  <c r="NH18" i="1"/>
  <c r="NI18" i="1"/>
  <c r="NJ18" i="1"/>
  <c r="F19" i="1"/>
  <c r="G19" i="1"/>
  <c r="H19" i="1"/>
  <c r="I19" i="1"/>
  <c r="J19" i="1"/>
  <c r="K19" i="1"/>
  <c r="L19" i="1"/>
  <c r="M19" i="1"/>
  <c r="N19" i="1"/>
  <c r="O19" i="1"/>
  <c r="P19" i="1"/>
  <c r="Q19" i="1"/>
  <c r="R19" i="1"/>
  <c r="S19" i="1"/>
  <c r="T19" i="1"/>
  <c r="U19" i="1"/>
  <c r="V19" i="1"/>
  <c r="W19" i="1"/>
  <c r="X19" i="1"/>
  <c r="Y19" i="1"/>
  <c r="Z19" i="1"/>
  <c r="AA19" i="1"/>
  <c r="AB19" i="1"/>
  <c r="AC19" i="1"/>
  <c r="AD19" i="1"/>
  <c r="AE19" i="1"/>
  <c r="AF19" i="1"/>
  <c r="AG19" i="1"/>
  <c r="AH19" i="1"/>
  <c r="AI19" i="1"/>
  <c r="AJ19" i="1"/>
  <c r="AK19" i="1"/>
  <c r="AL19" i="1"/>
  <c r="AM19" i="1"/>
  <c r="AN19" i="1"/>
  <c r="AO19" i="1"/>
  <c r="AP19" i="1"/>
  <c r="AQ19" i="1"/>
  <c r="AR19" i="1"/>
  <c r="AS19" i="1"/>
  <c r="AT19" i="1"/>
  <c r="AU19" i="1"/>
  <c r="AV19" i="1"/>
  <c r="AW19" i="1"/>
  <c r="AX19" i="1"/>
  <c r="AY19" i="1"/>
  <c r="AZ19" i="1"/>
  <c r="BA19" i="1"/>
  <c r="BB19" i="1"/>
  <c r="BC19" i="1"/>
  <c r="BD19" i="1"/>
  <c r="BE19" i="1"/>
  <c r="BF19" i="1"/>
  <c r="BG19" i="1"/>
  <c r="BH19" i="1"/>
  <c r="BI19" i="1"/>
  <c r="BJ19" i="1"/>
  <c r="BK19" i="1"/>
  <c r="BL19" i="1"/>
  <c r="BM19" i="1"/>
  <c r="BN19" i="1"/>
  <c r="BO19" i="1"/>
  <c r="BP19" i="1"/>
  <c r="BQ19" i="1"/>
  <c r="BR19" i="1"/>
  <c r="BS19" i="1"/>
  <c r="BT19" i="1"/>
  <c r="BU19" i="1"/>
  <c r="BV19" i="1"/>
  <c r="BW19" i="1"/>
  <c r="BX19" i="1"/>
  <c r="BY19" i="1"/>
  <c r="BZ19" i="1"/>
  <c r="CA19" i="1"/>
  <c r="CB19" i="1"/>
  <c r="CC19" i="1"/>
  <c r="CD19" i="1"/>
  <c r="CE19" i="1"/>
  <c r="CF19" i="1"/>
  <c r="CG19" i="1"/>
  <c r="CH19" i="1"/>
  <c r="CI19" i="1"/>
  <c r="CJ19" i="1"/>
  <c r="CK19" i="1"/>
  <c r="CL19" i="1"/>
  <c r="CM19" i="1"/>
  <c r="CN19" i="1"/>
  <c r="CO19" i="1"/>
  <c r="CP19" i="1"/>
  <c r="CQ19" i="1"/>
  <c r="CR19" i="1"/>
  <c r="CS19" i="1"/>
  <c r="CT19" i="1"/>
  <c r="CU19" i="1"/>
  <c r="CV19" i="1"/>
  <c r="CW19" i="1"/>
  <c r="CX19" i="1"/>
  <c r="CY19" i="1"/>
  <c r="CZ19" i="1"/>
  <c r="DA19" i="1"/>
  <c r="DB19" i="1"/>
  <c r="DC19" i="1"/>
  <c r="DD19" i="1"/>
  <c r="DE19" i="1"/>
  <c r="DF19" i="1"/>
  <c r="DG19" i="1"/>
  <c r="DH19" i="1"/>
  <c r="DI19" i="1"/>
  <c r="DJ19" i="1"/>
  <c r="DK19" i="1"/>
  <c r="DL19" i="1"/>
  <c r="DM19" i="1"/>
  <c r="DN19" i="1"/>
  <c r="DO19" i="1"/>
  <c r="DP19" i="1"/>
  <c r="DQ19" i="1"/>
  <c r="DR19" i="1"/>
  <c r="DS19" i="1"/>
  <c r="DT19" i="1"/>
  <c r="DU19" i="1"/>
  <c r="DV19" i="1"/>
  <c r="DW19" i="1"/>
  <c r="DX19" i="1"/>
  <c r="DY19" i="1"/>
  <c r="DZ19" i="1"/>
  <c r="EA19" i="1"/>
  <c r="EB19" i="1"/>
  <c r="EC19" i="1"/>
  <c r="ED19" i="1"/>
  <c r="EE19" i="1"/>
  <c r="EF19" i="1"/>
  <c r="EG19" i="1"/>
  <c r="EH19" i="1"/>
  <c r="EI19" i="1"/>
  <c r="EJ19" i="1"/>
  <c r="EK19" i="1"/>
  <c r="EL19" i="1"/>
  <c r="EM19" i="1"/>
  <c r="EN19" i="1"/>
  <c r="EO19" i="1"/>
  <c r="EP19" i="1"/>
  <c r="EQ19" i="1"/>
  <c r="ER19" i="1"/>
  <c r="ES19" i="1"/>
  <c r="ET19" i="1"/>
  <c r="EU19" i="1"/>
  <c r="EV19" i="1"/>
  <c r="EW19" i="1"/>
  <c r="EX19" i="1"/>
  <c r="EY19" i="1"/>
  <c r="EZ19" i="1"/>
  <c r="FA19" i="1"/>
  <c r="FB19" i="1"/>
  <c r="FC19" i="1"/>
  <c r="FD19" i="1"/>
  <c r="FE19" i="1"/>
  <c r="FF19" i="1"/>
  <c r="FG19" i="1"/>
  <c r="FH19" i="1"/>
  <c r="FI19" i="1"/>
  <c r="FJ19" i="1"/>
  <c r="FK19" i="1"/>
  <c r="FL19" i="1"/>
  <c r="FM19" i="1"/>
  <c r="FN19" i="1"/>
  <c r="FO19" i="1"/>
  <c r="FP19" i="1"/>
  <c r="FQ19" i="1"/>
  <c r="FR19" i="1"/>
  <c r="FS19" i="1"/>
  <c r="FT19" i="1"/>
  <c r="FU19" i="1"/>
  <c r="FV19" i="1"/>
  <c r="FW19" i="1"/>
  <c r="FX19" i="1"/>
  <c r="FY19" i="1"/>
  <c r="FZ19" i="1"/>
  <c r="GA19" i="1"/>
  <c r="GB19" i="1"/>
  <c r="GC19" i="1"/>
  <c r="GD19" i="1"/>
  <c r="GE19" i="1"/>
  <c r="GF19" i="1"/>
  <c r="GG19" i="1"/>
  <c r="GH19" i="1"/>
  <c r="GI19" i="1"/>
  <c r="GJ19" i="1"/>
  <c r="GK19" i="1"/>
  <c r="GL19" i="1"/>
  <c r="GM19" i="1"/>
  <c r="GN19" i="1"/>
  <c r="GO19" i="1"/>
  <c r="GP19" i="1"/>
  <c r="GQ19" i="1"/>
  <c r="GR19" i="1"/>
  <c r="GS19" i="1"/>
  <c r="GT19" i="1"/>
  <c r="GU19" i="1"/>
  <c r="GV19" i="1"/>
  <c r="GW19" i="1"/>
  <c r="GX19" i="1"/>
  <c r="GY19" i="1"/>
  <c r="GZ19" i="1"/>
  <c r="HA19" i="1"/>
  <c r="HB19" i="1"/>
  <c r="HC19" i="1"/>
  <c r="HD19" i="1"/>
  <c r="HE19" i="1"/>
  <c r="HF19" i="1"/>
  <c r="HG19" i="1"/>
  <c r="HH19" i="1"/>
  <c r="HI19" i="1"/>
  <c r="HJ19" i="1"/>
  <c r="HK19" i="1"/>
  <c r="HL19" i="1"/>
  <c r="HM19" i="1"/>
  <c r="HN19" i="1"/>
  <c r="HO19" i="1"/>
  <c r="HP19" i="1"/>
  <c r="HQ19" i="1"/>
  <c r="HR19" i="1"/>
  <c r="HS19" i="1"/>
  <c r="HT19" i="1"/>
  <c r="HU19" i="1"/>
  <c r="HV19" i="1"/>
  <c r="HW19" i="1"/>
  <c r="HX19" i="1"/>
  <c r="HY19" i="1"/>
  <c r="HZ19" i="1"/>
  <c r="IA19" i="1"/>
  <c r="IB19" i="1"/>
  <c r="IC19" i="1"/>
  <c r="ID19" i="1"/>
  <c r="IE19" i="1"/>
  <c r="IF19" i="1"/>
  <c r="IG19" i="1"/>
  <c r="IH19" i="1"/>
  <c r="II19" i="1"/>
  <c r="IJ19" i="1"/>
  <c r="IK19" i="1"/>
  <c r="IL19" i="1"/>
  <c r="IM19" i="1"/>
  <c r="IN19" i="1"/>
  <c r="IO19" i="1"/>
  <c r="IP19" i="1"/>
  <c r="IQ19" i="1"/>
  <c r="IR19" i="1"/>
  <c r="IS19" i="1"/>
  <c r="IT19" i="1"/>
  <c r="IU19" i="1"/>
  <c r="IV19" i="1"/>
  <c r="IW19" i="1"/>
  <c r="IX19" i="1"/>
  <c r="IY19" i="1"/>
  <c r="IZ19" i="1"/>
  <c r="JA19" i="1"/>
  <c r="JB19" i="1"/>
  <c r="JC19" i="1"/>
  <c r="JD19" i="1"/>
  <c r="JE19" i="1"/>
  <c r="JF19" i="1"/>
  <c r="JG19" i="1"/>
  <c r="JH19" i="1"/>
  <c r="JI19" i="1"/>
  <c r="JJ19" i="1"/>
  <c r="JK19" i="1"/>
  <c r="JL19" i="1"/>
  <c r="JM19" i="1"/>
  <c r="JN19" i="1"/>
  <c r="JO19" i="1"/>
  <c r="JP19" i="1"/>
  <c r="JQ19" i="1"/>
  <c r="JR19" i="1"/>
  <c r="JS19" i="1"/>
  <c r="JT19" i="1"/>
  <c r="JU19" i="1"/>
  <c r="JV19" i="1"/>
  <c r="JW19" i="1"/>
  <c r="JX19" i="1"/>
  <c r="JY19" i="1"/>
  <c r="JZ19" i="1"/>
  <c r="KA19" i="1"/>
  <c r="KB19" i="1"/>
  <c r="KC19" i="1"/>
  <c r="KD19" i="1"/>
  <c r="KE19" i="1"/>
  <c r="KF19" i="1"/>
  <c r="KG19" i="1"/>
  <c r="KH19" i="1"/>
  <c r="KI19" i="1"/>
  <c r="KJ19" i="1"/>
  <c r="KK19" i="1"/>
  <c r="KL19" i="1"/>
  <c r="KM19" i="1"/>
  <c r="KN19" i="1"/>
  <c r="KO19" i="1"/>
  <c r="KP19" i="1"/>
  <c r="KQ19" i="1"/>
  <c r="KR19" i="1"/>
  <c r="KS19" i="1"/>
  <c r="KT19" i="1"/>
  <c r="KU19" i="1"/>
  <c r="KV19" i="1"/>
  <c r="KW19" i="1"/>
  <c r="KX19" i="1"/>
  <c r="KY19" i="1"/>
  <c r="KZ19" i="1"/>
  <c r="LA19" i="1"/>
  <c r="LB19" i="1"/>
  <c r="LC19" i="1"/>
  <c r="LD19" i="1"/>
  <c r="LE19" i="1"/>
  <c r="LF19" i="1"/>
  <c r="LG19" i="1"/>
  <c r="LH19" i="1"/>
  <c r="LI19" i="1"/>
  <c r="LJ19" i="1"/>
  <c r="LK19" i="1"/>
  <c r="LL19" i="1"/>
  <c r="LM19" i="1"/>
  <c r="LN19" i="1"/>
  <c r="LO19" i="1"/>
  <c r="LP19" i="1"/>
  <c r="LQ19" i="1"/>
  <c r="LR19" i="1"/>
  <c r="LS19" i="1"/>
  <c r="LT19" i="1"/>
  <c r="LU19" i="1"/>
  <c r="LV19" i="1"/>
  <c r="LW19" i="1"/>
  <c r="LX19" i="1"/>
  <c r="LY19" i="1"/>
  <c r="LZ19" i="1"/>
  <c r="MA19" i="1"/>
  <c r="MB19" i="1"/>
  <c r="MC19" i="1"/>
  <c r="MD19" i="1"/>
  <c r="ME19" i="1"/>
  <c r="MF19" i="1"/>
  <c r="MG19" i="1"/>
  <c r="MH19" i="1"/>
  <c r="MI19" i="1"/>
  <c r="MJ19" i="1"/>
  <c r="MK19" i="1"/>
  <c r="ML19" i="1"/>
  <c r="MM19" i="1"/>
  <c r="MN19" i="1"/>
  <c r="MO19" i="1"/>
  <c r="MP19" i="1"/>
  <c r="MQ19" i="1"/>
  <c r="MR19" i="1"/>
  <c r="MS19" i="1"/>
  <c r="MT19" i="1"/>
  <c r="MU19" i="1"/>
  <c r="MV19" i="1"/>
  <c r="MW19" i="1"/>
  <c r="MX19" i="1"/>
  <c r="MY19" i="1"/>
  <c r="MZ19" i="1"/>
  <c r="NA19" i="1"/>
  <c r="NB19" i="1"/>
  <c r="NC19" i="1"/>
  <c r="ND19" i="1"/>
  <c r="NE19" i="1"/>
  <c r="NF19" i="1"/>
  <c r="NG19" i="1"/>
  <c r="NH19" i="1"/>
  <c r="NI19" i="1"/>
  <c r="NJ19" i="1"/>
  <c r="E19" i="1"/>
  <c r="D18" i="1"/>
  <c r="E18" i="1"/>
  <c r="D19" i="1"/>
  <c r="NK19" i="1" s="1"/>
  <c r="NK18" i="1" l="1"/>
  <c r="L7" i="5"/>
  <c r="L8" i="5"/>
  <c r="L9" i="5"/>
  <c r="L10" i="5"/>
  <c r="L11" i="5"/>
  <c r="L6" i="5"/>
  <c r="L5" i="5"/>
  <c r="K7" i="5"/>
  <c r="K8" i="5"/>
  <c r="K9" i="5"/>
  <c r="K10" i="5"/>
  <c r="K11" i="5"/>
  <c r="K6" i="5"/>
  <c r="K5" i="5"/>
  <c r="J7" i="5"/>
  <c r="J8" i="5"/>
  <c r="J9" i="5"/>
  <c r="J10" i="5"/>
  <c r="J11" i="5"/>
  <c r="J6" i="5"/>
  <c r="J5" i="5"/>
  <c r="I7" i="5"/>
  <c r="I8" i="5"/>
  <c r="I9" i="5"/>
  <c r="I10" i="5"/>
  <c r="I11" i="5"/>
  <c r="I6" i="5"/>
  <c r="I5" i="5"/>
  <c r="G7" i="5"/>
  <c r="H7" i="5"/>
  <c r="G8" i="5"/>
  <c r="H8" i="5"/>
  <c r="G9" i="5"/>
  <c r="H9" i="5"/>
  <c r="G10" i="5"/>
  <c r="H10" i="5"/>
  <c r="G11" i="5"/>
  <c r="H11" i="5"/>
  <c r="H6" i="5"/>
  <c r="G6" i="5"/>
  <c r="H5" i="5"/>
  <c r="G5" i="5"/>
  <c r="C5" i="5" l="1"/>
  <c r="F7" i="5" l="1"/>
  <c r="F8" i="5"/>
  <c r="F9" i="5"/>
  <c r="F10" i="5"/>
  <c r="F11" i="5"/>
  <c r="F6" i="5"/>
  <c r="F5" i="5"/>
  <c r="E7" i="5"/>
  <c r="E8" i="5"/>
  <c r="E9" i="5"/>
  <c r="E10" i="5"/>
  <c r="E11" i="5"/>
  <c r="E6" i="5"/>
  <c r="E5" i="5"/>
  <c r="D6" i="5"/>
  <c r="D7" i="5"/>
  <c r="D8" i="5"/>
  <c r="D9" i="5"/>
  <c r="D10" i="5"/>
  <c r="D11" i="5"/>
  <c r="D5" i="5"/>
  <c r="C9" i="5"/>
  <c r="C10" i="5"/>
  <c r="C11" i="5"/>
  <c r="C6" i="5"/>
  <c r="C7" i="5"/>
  <c r="C8" i="5"/>
  <c r="AB14" i="1"/>
  <c r="AC14" i="1"/>
  <c r="AD14" i="1"/>
  <c r="AE14" i="1"/>
  <c r="AF14" i="1"/>
  <c r="AG14" i="1"/>
  <c r="AH14" i="1"/>
  <c r="AI14" i="1"/>
  <c r="AJ14" i="1"/>
  <c r="AK14" i="1"/>
  <c r="AL14" i="1"/>
  <c r="AM14" i="1"/>
  <c r="AN14" i="1"/>
  <c r="AO14" i="1"/>
  <c r="AP14" i="1"/>
  <c r="AQ14" i="1"/>
  <c r="AR14" i="1"/>
  <c r="AS14" i="1"/>
  <c r="AT14" i="1"/>
  <c r="AU14" i="1"/>
  <c r="AV14" i="1"/>
  <c r="AW14" i="1"/>
  <c r="AX14" i="1"/>
  <c r="AY14" i="1"/>
  <c r="AZ14" i="1"/>
  <c r="BA14" i="1"/>
  <c r="BB14" i="1"/>
  <c r="BC14" i="1"/>
  <c r="BD14" i="1"/>
  <c r="BE14" i="1"/>
  <c r="BF14" i="1"/>
  <c r="BG14" i="1"/>
  <c r="BH14" i="1"/>
  <c r="BI14" i="1"/>
  <c r="BJ14" i="1"/>
  <c r="BK14" i="1"/>
  <c r="BL14" i="1"/>
  <c r="BM14" i="1"/>
  <c r="BN14" i="1"/>
  <c r="BO14" i="1"/>
  <c r="BP14" i="1"/>
  <c r="BQ14" i="1"/>
  <c r="BR14" i="1"/>
  <c r="BS14" i="1"/>
  <c r="BT14" i="1"/>
  <c r="BU14" i="1"/>
  <c r="BV14" i="1"/>
  <c r="BW14" i="1"/>
  <c r="BX14" i="1"/>
  <c r="BY14" i="1"/>
  <c r="BZ14" i="1"/>
  <c r="CA14" i="1"/>
  <c r="CB14" i="1"/>
  <c r="CC14" i="1"/>
  <c r="CD14" i="1"/>
  <c r="CE14" i="1"/>
  <c r="CF14" i="1"/>
  <c r="CG14" i="1"/>
  <c r="CH14" i="1"/>
  <c r="CI14" i="1"/>
  <c r="CJ14" i="1"/>
  <c r="CK14" i="1"/>
  <c r="CL14" i="1"/>
  <c r="CM14" i="1"/>
  <c r="CN14" i="1"/>
  <c r="CO14" i="1"/>
  <c r="CP14" i="1"/>
  <c r="CQ14" i="1"/>
  <c r="CR14" i="1"/>
  <c r="CS14" i="1"/>
  <c r="CT14" i="1"/>
  <c r="CU14" i="1"/>
  <c r="CV14" i="1"/>
  <c r="CW14" i="1"/>
  <c r="CX14" i="1"/>
  <c r="CY14" i="1"/>
  <c r="CZ14" i="1"/>
  <c r="DA14" i="1"/>
  <c r="DB14" i="1"/>
  <c r="DC14" i="1"/>
  <c r="DD14" i="1"/>
  <c r="DE14" i="1"/>
  <c r="DF14" i="1"/>
  <c r="DG14" i="1"/>
  <c r="DH14" i="1"/>
  <c r="DI14" i="1"/>
  <c r="DJ14" i="1"/>
  <c r="DK14" i="1"/>
  <c r="DL14" i="1"/>
  <c r="DM14" i="1"/>
  <c r="DN14" i="1"/>
  <c r="DO14" i="1"/>
  <c r="DP14" i="1"/>
  <c r="DQ14" i="1"/>
  <c r="DR14" i="1"/>
  <c r="DS14" i="1"/>
  <c r="DT14" i="1"/>
  <c r="DU14" i="1"/>
  <c r="DV14" i="1"/>
  <c r="DW14" i="1"/>
  <c r="DX14" i="1"/>
  <c r="DY14" i="1"/>
  <c r="DZ14" i="1"/>
  <c r="EA14" i="1"/>
  <c r="EB14" i="1"/>
  <c r="EC14" i="1"/>
  <c r="ED14" i="1"/>
  <c r="EE14" i="1"/>
  <c r="EF14" i="1"/>
  <c r="EG14" i="1"/>
  <c r="EH14" i="1"/>
  <c r="EI14" i="1"/>
  <c r="EJ14" i="1"/>
  <c r="EK14" i="1"/>
  <c r="EL14" i="1"/>
  <c r="EM14" i="1"/>
  <c r="EN14" i="1"/>
  <c r="EO14" i="1"/>
  <c r="EP14" i="1"/>
  <c r="EQ14" i="1"/>
  <c r="ER14" i="1"/>
  <c r="ES14" i="1"/>
  <c r="ET14" i="1"/>
  <c r="EU14" i="1"/>
  <c r="EV14" i="1"/>
  <c r="EW14" i="1"/>
  <c r="EX14" i="1"/>
  <c r="EY14" i="1"/>
  <c r="EZ14" i="1"/>
  <c r="FA14" i="1"/>
  <c r="FB14" i="1"/>
  <c r="FC14" i="1"/>
  <c r="FD14" i="1"/>
  <c r="FE14" i="1"/>
  <c r="FF14" i="1"/>
  <c r="FG14" i="1"/>
  <c r="FH14" i="1"/>
  <c r="FI14" i="1"/>
  <c r="FJ14" i="1"/>
  <c r="FK14" i="1"/>
  <c r="FL14" i="1"/>
  <c r="FM14" i="1"/>
  <c r="FN14" i="1"/>
  <c r="FO14" i="1"/>
  <c r="FP14" i="1"/>
  <c r="FQ14" i="1"/>
  <c r="FR14" i="1"/>
  <c r="FS14" i="1"/>
  <c r="FT14" i="1"/>
  <c r="FU14" i="1"/>
  <c r="FV14" i="1"/>
  <c r="FW14" i="1"/>
  <c r="FX14" i="1"/>
  <c r="FY14" i="1"/>
  <c r="FZ14" i="1"/>
  <c r="GA14" i="1"/>
  <c r="GB14" i="1"/>
  <c r="GC14" i="1"/>
  <c r="GD14" i="1"/>
  <c r="GE14" i="1"/>
  <c r="GF14" i="1"/>
  <c r="GG14" i="1"/>
  <c r="GH14" i="1"/>
  <c r="GI14" i="1"/>
  <c r="GJ14" i="1"/>
  <c r="GK14" i="1"/>
  <c r="GL14" i="1"/>
  <c r="GM14" i="1"/>
  <c r="GN14" i="1"/>
  <c r="GO14" i="1"/>
  <c r="GP14" i="1"/>
  <c r="GQ14" i="1"/>
  <c r="GR14" i="1"/>
  <c r="GS14" i="1"/>
  <c r="GT14" i="1"/>
  <c r="GU14" i="1"/>
  <c r="GV14" i="1"/>
  <c r="GW14" i="1"/>
  <c r="GX14" i="1"/>
  <c r="GY14" i="1"/>
  <c r="GZ14" i="1"/>
  <c r="HA14" i="1"/>
  <c r="HB14" i="1"/>
  <c r="HC14" i="1"/>
  <c r="HD14" i="1"/>
  <c r="HE14" i="1"/>
  <c r="HF14" i="1"/>
  <c r="HG14" i="1"/>
  <c r="HH14" i="1"/>
  <c r="HI14" i="1"/>
  <c r="HJ14" i="1"/>
  <c r="HK14" i="1"/>
  <c r="HL14" i="1"/>
  <c r="HM14" i="1"/>
  <c r="HN14" i="1"/>
  <c r="HO14" i="1"/>
  <c r="HP14" i="1"/>
  <c r="HQ14" i="1"/>
  <c r="HR14" i="1"/>
  <c r="HS14" i="1"/>
  <c r="HT14" i="1"/>
  <c r="HU14" i="1"/>
  <c r="HV14" i="1"/>
  <c r="HW14" i="1"/>
  <c r="HX14" i="1"/>
  <c r="HY14" i="1"/>
  <c r="HZ14" i="1"/>
  <c r="IA14" i="1"/>
  <c r="IB14" i="1"/>
  <c r="IC14" i="1"/>
  <c r="ID14" i="1"/>
  <c r="IE14" i="1"/>
  <c r="IF14" i="1"/>
  <c r="IG14" i="1"/>
  <c r="IH14" i="1"/>
  <c r="II14" i="1"/>
  <c r="IJ14" i="1"/>
  <c r="IK14" i="1"/>
  <c r="IL14" i="1"/>
  <c r="IM14" i="1"/>
  <c r="IN14" i="1"/>
  <c r="IO14" i="1"/>
  <c r="IP14" i="1"/>
  <c r="IQ14" i="1"/>
  <c r="IR14" i="1"/>
  <c r="IS14" i="1"/>
  <c r="IT14" i="1"/>
  <c r="IU14" i="1"/>
  <c r="IV14" i="1"/>
  <c r="IW14" i="1"/>
  <c r="IX14" i="1"/>
  <c r="IY14" i="1"/>
  <c r="IZ14" i="1"/>
  <c r="JA14" i="1"/>
  <c r="JB14" i="1"/>
  <c r="JC14" i="1"/>
  <c r="JD14" i="1"/>
  <c r="JE14" i="1"/>
  <c r="JF14" i="1"/>
  <c r="JG14" i="1"/>
  <c r="JH14" i="1"/>
  <c r="JI14" i="1"/>
  <c r="JJ14" i="1"/>
  <c r="JK14" i="1"/>
  <c r="JL14" i="1"/>
  <c r="JM14" i="1"/>
  <c r="JN14" i="1"/>
  <c r="JO14" i="1"/>
  <c r="JP14" i="1"/>
  <c r="JQ14" i="1"/>
  <c r="JR14" i="1"/>
  <c r="JS14" i="1"/>
  <c r="JT14" i="1"/>
  <c r="JU14" i="1"/>
  <c r="JV14" i="1"/>
  <c r="JW14" i="1"/>
  <c r="JX14" i="1"/>
  <c r="JY14" i="1"/>
  <c r="JZ14" i="1"/>
  <c r="KA14" i="1"/>
  <c r="KB14" i="1"/>
  <c r="KC14" i="1"/>
  <c r="KD14" i="1"/>
  <c r="KE14" i="1"/>
  <c r="KF14" i="1"/>
  <c r="KG14" i="1"/>
  <c r="KH14" i="1"/>
  <c r="KI14" i="1"/>
  <c r="KJ14" i="1"/>
  <c r="KK14" i="1"/>
  <c r="KL14" i="1"/>
  <c r="KM14" i="1"/>
  <c r="KN14" i="1"/>
  <c r="KO14" i="1"/>
  <c r="KP14" i="1"/>
  <c r="KQ14" i="1"/>
  <c r="KR14" i="1"/>
  <c r="KS14" i="1"/>
  <c r="KT14" i="1"/>
  <c r="KU14" i="1"/>
  <c r="KV14" i="1"/>
  <c r="KW14" i="1"/>
  <c r="KX14" i="1"/>
  <c r="KY14" i="1"/>
  <c r="KZ14" i="1"/>
  <c r="LA14" i="1"/>
  <c r="LB14" i="1"/>
  <c r="LC14" i="1"/>
  <c r="LD14" i="1"/>
  <c r="LE14" i="1"/>
  <c r="LF14" i="1"/>
  <c r="LG14" i="1"/>
  <c r="LH14" i="1"/>
  <c r="LI14" i="1"/>
  <c r="LJ14" i="1"/>
  <c r="LK14" i="1"/>
  <c r="LL14" i="1"/>
  <c r="LM14" i="1"/>
  <c r="LN14" i="1"/>
  <c r="LO14" i="1"/>
  <c r="LP14" i="1"/>
  <c r="LQ14" i="1"/>
  <c r="LR14" i="1"/>
  <c r="LS14" i="1"/>
  <c r="LT14" i="1"/>
  <c r="LU14" i="1"/>
  <c r="LV14" i="1"/>
  <c r="LW14" i="1"/>
  <c r="LX14" i="1"/>
  <c r="LY14" i="1"/>
  <c r="LZ14" i="1"/>
  <c r="MA14" i="1"/>
  <c r="MB14" i="1"/>
  <c r="MC14" i="1"/>
  <c r="MD14" i="1"/>
  <c r="ME14" i="1"/>
  <c r="MF14" i="1"/>
  <c r="MG14" i="1"/>
  <c r="MH14" i="1"/>
  <c r="MI14" i="1"/>
  <c r="MJ14" i="1"/>
  <c r="MK14" i="1"/>
  <c r="ML14" i="1"/>
  <c r="MM14" i="1"/>
  <c r="MN14" i="1"/>
  <c r="MO14" i="1"/>
  <c r="MP14" i="1"/>
  <c r="MQ14" i="1"/>
  <c r="MR14" i="1"/>
  <c r="MS14" i="1"/>
  <c r="MT14" i="1"/>
  <c r="MU14" i="1"/>
  <c r="MV14" i="1"/>
  <c r="MW14" i="1"/>
  <c r="MX14" i="1"/>
  <c r="MY14" i="1"/>
  <c r="MZ14" i="1"/>
  <c r="NA14" i="1"/>
  <c r="NB14" i="1"/>
  <c r="NC14" i="1"/>
  <c r="ND14" i="1"/>
  <c r="NE14" i="1"/>
  <c r="NF14" i="1"/>
  <c r="NG14" i="1"/>
  <c r="NH14" i="1"/>
  <c r="NI14" i="1"/>
  <c r="NJ14" i="1"/>
  <c r="AB15" i="1"/>
  <c r="AC15" i="1"/>
  <c r="AD15" i="1"/>
  <c r="AE15" i="1"/>
  <c r="AF15" i="1"/>
  <c r="AG15" i="1"/>
  <c r="AH15" i="1"/>
  <c r="AI15" i="1"/>
  <c r="AJ15" i="1"/>
  <c r="AK15" i="1"/>
  <c r="AL15" i="1"/>
  <c r="AM15" i="1"/>
  <c r="AN15" i="1"/>
  <c r="AO15" i="1"/>
  <c r="AP15" i="1"/>
  <c r="AQ15" i="1"/>
  <c r="AR15" i="1"/>
  <c r="AS15" i="1"/>
  <c r="AT15" i="1"/>
  <c r="AU15" i="1"/>
  <c r="AV15" i="1"/>
  <c r="AW15" i="1"/>
  <c r="AX15" i="1"/>
  <c r="AY15" i="1"/>
  <c r="AZ15" i="1"/>
  <c r="BA15" i="1"/>
  <c r="BB15" i="1"/>
  <c r="BC15" i="1"/>
  <c r="BD15" i="1"/>
  <c r="BE15" i="1"/>
  <c r="BF15" i="1"/>
  <c r="BG15" i="1"/>
  <c r="BH15" i="1"/>
  <c r="BI15" i="1"/>
  <c r="BJ15" i="1"/>
  <c r="BK15" i="1"/>
  <c r="BL15" i="1"/>
  <c r="BM15" i="1"/>
  <c r="BN15" i="1"/>
  <c r="BO15" i="1"/>
  <c r="BP15" i="1"/>
  <c r="BQ15" i="1"/>
  <c r="BR15" i="1"/>
  <c r="BS15" i="1"/>
  <c r="BT15" i="1"/>
  <c r="BU15" i="1"/>
  <c r="BV15" i="1"/>
  <c r="BW15" i="1"/>
  <c r="BX15" i="1"/>
  <c r="BY15" i="1"/>
  <c r="BZ15" i="1"/>
  <c r="CA15" i="1"/>
  <c r="CB15" i="1"/>
  <c r="CC15" i="1"/>
  <c r="CD15" i="1"/>
  <c r="CE15" i="1"/>
  <c r="CF15" i="1"/>
  <c r="CG15" i="1"/>
  <c r="CH15" i="1"/>
  <c r="CI15" i="1"/>
  <c r="CJ15" i="1"/>
  <c r="CK15" i="1"/>
  <c r="CL15" i="1"/>
  <c r="CM15" i="1"/>
  <c r="CN15" i="1"/>
  <c r="CO15" i="1"/>
  <c r="CP15" i="1"/>
  <c r="CQ15" i="1"/>
  <c r="CR15" i="1"/>
  <c r="CS15" i="1"/>
  <c r="CT15" i="1"/>
  <c r="CU15" i="1"/>
  <c r="CV15" i="1"/>
  <c r="CW15" i="1"/>
  <c r="CX15" i="1"/>
  <c r="CY15" i="1"/>
  <c r="CZ15" i="1"/>
  <c r="DA15" i="1"/>
  <c r="DB15" i="1"/>
  <c r="DC15" i="1"/>
  <c r="DD15" i="1"/>
  <c r="DE15" i="1"/>
  <c r="DF15" i="1"/>
  <c r="DG15" i="1"/>
  <c r="DH15" i="1"/>
  <c r="DI15" i="1"/>
  <c r="DJ15" i="1"/>
  <c r="DK15" i="1"/>
  <c r="DL15" i="1"/>
  <c r="DM15" i="1"/>
  <c r="DN15" i="1"/>
  <c r="DO15" i="1"/>
  <c r="DP15" i="1"/>
  <c r="DQ15" i="1"/>
  <c r="DR15" i="1"/>
  <c r="DS15" i="1"/>
  <c r="DT15" i="1"/>
  <c r="DU15" i="1"/>
  <c r="DV15" i="1"/>
  <c r="DW15" i="1"/>
  <c r="DX15" i="1"/>
  <c r="DY15" i="1"/>
  <c r="DZ15" i="1"/>
  <c r="EA15" i="1"/>
  <c r="EB15" i="1"/>
  <c r="EC15" i="1"/>
  <c r="ED15" i="1"/>
  <c r="EE15" i="1"/>
  <c r="EF15" i="1"/>
  <c r="EG15" i="1"/>
  <c r="EH15" i="1"/>
  <c r="EI15" i="1"/>
  <c r="EJ15" i="1"/>
  <c r="EK15" i="1"/>
  <c r="EL15" i="1"/>
  <c r="EM15" i="1"/>
  <c r="EN15" i="1"/>
  <c r="EO15" i="1"/>
  <c r="EP15" i="1"/>
  <c r="EQ15" i="1"/>
  <c r="ER15" i="1"/>
  <c r="ES15" i="1"/>
  <c r="ET15" i="1"/>
  <c r="EU15" i="1"/>
  <c r="EV15" i="1"/>
  <c r="EW15" i="1"/>
  <c r="EX15" i="1"/>
  <c r="EY15" i="1"/>
  <c r="EZ15" i="1"/>
  <c r="FA15" i="1"/>
  <c r="FB15" i="1"/>
  <c r="FC15" i="1"/>
  <c r="FD15" i="1"/>
  <c r="FE15" i="1"/>
  <c r="FF15" i="1"/>
  <c r="FG15" i="1"/>
  <c r="FH15" i="1"/>
  <c r="FI15" i="1"/>
  <c r="FJ15" i="1"/>
  <c r="FK15" i="1"/>
  <c r="FL15" i="1"/>
  <c r="FM15" i="1"/>
  <c r="FN15" i="1"/>
  <c r="FO15" i="1"/>
  <c r="FP15" i="1"/>
  <c r="FQ15" i="1"/>
  <c r="FR15" i="1"/>
  <c r="FS15" i="1"/>
  <c r="FT15" i="1"/>
  <c r="FU15" i="1"/>
  <c r="FV15" i="1"/>
  <c r="FW15" i="1"/>
  <c r="FX15" i="1"/>
  <c r="FY15" i="1"/>
  <c r="FZ15" i="1"/>
  <c r="GA15" i="1"/>
  <c r="GB15" i="1"/>
  <c r="GC15" i="1"/>
  <c r="GD15" i="1"/>
  <c r="GE15" i="1"/>
  <c r="GF15" i="1"/>
  <c r="GG15" i="1"/>
  <c r="GH15" i="1"/>
  <c r="GI15" i="1"/>
  <c r="GJ15" i="1"/>
  <c r="GK15" i="1"/>
  <c r="GL15" i="1"/>
  <c r="GM15" i="1"/>
  <c r="GN15" i="1"/>
  <c r="GO15" i="1"/>
  <c r="GP15" i="1"/>
  <c r="GQ15" i="1"/>
  <c r="GR15" i="1"/>
  <c r="GS15" i="1"/>
  <c r="GT15" i="1"/>
  <c r="GU15" i="1"/>
  <c r="GV15" i="1"/>
  <c r="GW15" i="1"/>
  <c r="GX15" i="1"/>
  <c r="GY15" i="1"/>
  <c r="GZ15" i="1"/>
  <c r="HA15" i="1"/>
  <c r="HB15" i="1"/>
  <c r="HC15" i="1"/>
  <c r="HD15" i="1"/>
  <c r="HE15" i="1"/>
  <c r="HF15" i="1"/>
  <c r="HG15" i="1"/>
  <c r="HH15" i="1"/>
  <c r="HI15" i="1"/>
  <c r="HJ15" i="1"/>
  <c r="HK15" i="1"/>
  <c r="HL15" i="1"/>
  <c r="HM15" i="1"/>
  <c r="HN15" i="1"/>
  <c r="HO15" i="1"/>
  <c r="HP15" i="1"/>
  <c r="HQ15" i="1"/>
  <c r="HR15" i="1"/>
  <c r="HS15" i="1"/>
  <c r="HT15" i="1"/>
  <c r="HU15" i="1"/>
  <c r="HV15" i="1"/>
  <c r="HW15" i="1"/>
  <c r="HX15" i="1"/>
  <c r="HY15" i="1"/>
  <c r="HZ15" i="1"/>
  <c r="IA15" i="1"/>
  <c r="IB15" i="1"/>
  <c r="IC15" i="1"/>
  <c r="ID15" i="1"/>
  <c r="IE15" i="1"/>
  <c r="IF15" i="1"/>
  <c r="IG15" i="1"/>
  <c r="IH15" i="1"/>
  <c r="II15" i="1"/>
  <c r="IJ15" i="1"/>
  <c r="IK15" i="1"/>
  <c r="IL15" i="1"/>
  <c r="IM15" i="1"/>
  <c r="IN15" i="1"/>
  <c r="IO15" i="1"/>
  <c r="IP15" i="1"/>
  <c r="IQ15" i="1"/>
  <c r="IR15" i="1"/>
  <c r="IS15" i="1"/>
  <c r="IT15" i="1"/>
  <c r="IU15" i="1"/>
  <c r="IV15" i="1"/>
  <c r="IW15" i="1"/>
  <c r="IX15" i="1"/>
  <c r="IY15" i="1"/>
  <c r="IZ15" i="1"/>
  <c r="JA15" i="1"/>
  <c r="JB15" i="1"/>
  <c r="JC15" i="1"/>
  <c r="JD15" i="1"/>
  <c r="JE15" i="1"/>
  <c r="JF15" i="1"/>
  <c r="JG15" i="1"/>
  <c r="JH15" i="1"/>
  <c r="JI15" i="1"/>
  <c r="JJ15" i="1"/>
  <c r="JK15" i="1"/>
  <c r="JL15" i="1"/>
  <c r="JM15" i="1"/>
  <c r="JN15" i="1"/>
  <c r="JO15" i="1"/>
  <c r="JP15" i="1"/>
  <c r="JQ15" i="1"/>
  <c r="JR15" i="1"/>
  <c r="JS15" i="1"/>
  <c r="JT15" i="1"/>
  <c r="JU15" i="1"/>
  <c r="JV15" i="1"/>
  <c r="JW15" i="1"/>
  <c r="JX15" i="1"/>
  <c r="JY15" i="1"/>
  <c r="JZ15" i="1"/>
  <c r="KA15" i="1"/>
  <c r="KB15" i="1"/>
  <c r="KC15" i="1"/>
  <c r="KD15" i="1"/>
  <c r="KE15" i="1"/>
  <c r="KF15" i="1"/>
  <c r="KG15" i="1"/>
  <c r="KH15" i="1"/>
  <c r="KI15" i="1"/>
  <c r="KJ15" i="1"/>
  <c r="KK15" i="1"/>
  <c r="KL15" i="1"/>
  <c r="KM15" i="1"/>
  <c r="KN15" i="1"/>
  <c r="KO15" i="1"/>
  <c r="KP15" i="1"/>
  <c r="KQ15" i="1"/>
  <c r="KR15" i="1"/>
  <c r="KS15" i="1"/>
  <c r="KT15" i="1"/>
  <c r="KU15" i="1"/>
  <c r="KV15" i="1"/>
  <c r="KW15" i="1"/>
  <c r="KX15" i="1"/>
  <c r="KY15" i="1"/>
  <c r="KZ15" i="1"/>
  <c r="LA15" i="1"/>
  <c r="LB15" i="1"/>
  <c r="LC15" i="1"/>
  <c r="LD15" i="1"/>
  <c r="LE15" i="1"/>
  <c r="LF15" i="1"/>
  <c r="LG15" i="1"/>
  <c r="LH15" i="1"/>
  <c r="LI15" i="1"/>
  <c r="LJ15" i="1"/>
  <c r="LK15" i="1"/>
  <c r="LL15" i="1"/>
  <c r="LM15" i="1"/>
  <c r="LN15" i="1"/>
  <c r="LO15" i="1"/>
  <c r="LP15" i="1"/>
  <c r="LQ15" i="1"/>
  <c r="LR15" i="1"/>
  <c r="LS15" i="1"/>
  <c r="LT15" i="1"/>
  <c r="LU15" i="1"/>
  <c r="LV15" i="1"/>
  <c r="LW15" i="1"/>
  <c r="LX15" i="1"/>
  <c r="LY15" i="1"/>
  <c r="LZ15" i="1"/>
  <c r="MA15" i="1"/>
  <c r="MB15" i="1"/>
  <c r="MC15" i="1"/>
  <c r="MD15" i="1"/>
  <c r="ME15" i="1"/>
  <c r="MF15" i="1"/>
  <c r="MG15" i="1"/>
  <c r="MH15" i="1"/>
  <c r="MI15" i="1"/>
  <c r="MJ15" i="1"/>
  <c r="MK15" i="1"/>
  <c r="ML15" i="1"/>
  <c r="MM15" i="1"/>
  <c r="MN15" i="1"/>
  <c r="MO15" i="1"/>
  <c r="MP15" i="1"/>
  <c r="MQ15" i="1"/>
  <c r="MR15" i="1"/>
  <c r="MS15" i="1"/>
  <c r="MT15" i="1"/>
  <c r="MU15" i="1"/>
  <c r="MV15" i="1"/>
  <c r="MW15" i="1"/>
  <c r="MX15" i="1"/>
  <c r="MY15" i="1"/>
  <c r="MZ15" i="1"/>
  <c r="NA15" i="1"/>
  <c r="NB15" i="1"/>
  <c r="NC15" i="1"/>
  <c r="ND15" i="1"/>
  <c r="NE15" i="1"/>
  <c r="NF15" i="1"/>
  <c r="NG15" i="1"/>
  <c r="NH15" i="1"/>
  <c r="NI15" i="1"/>
  <c r="NJ15" i="1"/>
  <c r="AB16" i="1"/>
  <c r="AC16" i="1"/>
  <c r="AD16" i="1"/>
  <c r="AE16" i="1"/>
  <c r="AF16" i="1"/>
  <c r="AG16" i="1"/>
  <c r="AH16" i="1"/>
  <c r="AI16" i="1"/>
  <c r="AJ16" i="1"/>
  <c r="AK16" i="1"/>
  <c r="AL16" i="1"/>
  <c r="AM16" i="1"/>
  <c r="AN16" i="1"/>
  <c r="AO16" i="1"/>
  <c r="AP16" i="1"/>
  <c r="AQ16" i="1"/>
  <c r="AR16" i="1"/>
  <c r="AS16" i="1"/>
  <c r="AT16" i="1"/>
  <c r="AU16" i="1"/>
  <c r="AV16" i="1"/>
  <c r="AW16" i="1"/>
  <c r="AX16" i="1"/>
  <c r="AY16" i="1"/>
  <c r="AZ16" i="1"/>
  <c r="BA16" i="1"/>
  <c r="BB16" i="1"/>
  <c r="BC16" i="1"/>
  <c r="BD16" i="1"/>
  <c r="BE16" i="1"/>
  <c r="BF16" i="1"/>
  <c r="BG16" i="1"/>
  <c r="BH16" i="1"/>
  <c r="BI16" i="1"/>
  <c r="BJ16" i="1"/>
  <c r="BK16" i="1"/>
  <c r="BL16" i="1"/>
  <c r="BM16" i="1"/>
  <c r="BN16" i="1"/>
  <c r="BO16" i="1"/>
  <c r="BP16" i="1"/>
  <c r="BQ16" i="1"/>
  <c r="BR16" i="1"/>
  <c r="BS16" i="1"/>
  <c r="BT16" i="1"/>
  <c r="BU16" i="1"/>
  <c r="BV16" i="1"/>
  <c r="BW16" i="1"/>
  <c r="BX16" i="1"/>
  <c r="BY16" i="1"/>
  <c r="BZ16" i="1"/>
  <c r="CA16" i="1"/>
  <c r="CB16" i="1"/>
  <c r="CC16" i="1"/>
  <c r="CD16" i="1"/>
  <c r="CE16" i="1"/>
  <c r="CF16" i="1"/>
  <c r="CG16" i="1"/>
  <c r="CH16" i="1"/>
  <c r="CI16" i="1"/>
  <c r="CJ16" i="1"/>
  <c r="CK16" i="1"/>
  <c r="CL16" i="1"/>
  <c r="CM16" i="1"/>
  <c r="CN16" i="1"/>
  <c r="CO16" i="1"/>
  <c r="CP16" i="1"/>
  <c r="CQ16" i="1"/>
  <c r="CR16" i="1"/>
  <c r="CS16" i="1"/>
  <c r="CT16" i="1"/>
  <c r="CU16" i="1"/>
  <c r="CV16" i="1"/>
  <c r="CW16" i="1"/>
  <c r="CX16" i="1"/>
  <c r="CY16" i="1"/>
  <c r="CZ16" i="1"/>
  <c r="DA16" i="1"/>
  <c r="DB16" i="1"/>
  <c r="DC16" i="1"/>
  <c r="DD16" i="1"/>
  <c r="DE16" i="1"/>
  <c r="DF16" i="1"/>
  <c r="DG16" i="1"/>
  <c r="DH16" i="1"/>
  <c r="DI16" i="1"/>
  <c r="DJ16" i="1"/>
  <c r="DK16" i="1"/>
  <c r="DL16" i="1"/>
  <c r="DM16" i="1"/>
  <c r="DN16" i="1"/>
  <c r="DO16" i="1"/>
  <c r="DP16" i="1"/>
  <c r="DQ16" i="1"/>
  <c r="DR16" i="1"/>
  <c r="DS16" i="1"/>
  <c r="DT16" i="1"/>
  <c r="DU16" i="1"/>
  <c r="DV16" i="1"/>
  <c r="DW16" i="1"/>
  <c r="DX16" i="1"/>
  <c r="DY16" i="1"/>
  <c r="DZ16" i="1"/>
  <c r="EA16" i="1"/>
  <c r="EB16" i="1"/>
  <c r="EC16" i="1"/>
  <c r="ED16" i="1"/>
  <c r="EE16" i="1"/>
  <c r="EF16" i="1"/>
  <c r="EG16" i="1"/>
  <c r="EH16" i="1"/>
  <c r="EI16" i="1"/>
  <c r="EJ16" i="1"/>
  <c r="EK16" i="1"/>
  <c r="EL16" i="1"/>
  <c r="EM16" i="1"/>
  <c r="EN16" i="1"/>
  <c r="EO16" i="1"/>
  <c r="EP16" i="1"/>
  <c r="EQ16" i="1"/>
  <c r="ER16" i="1"/>
  <c r="ES16" i="1"/>
  <c r="ET16" i="1"/>
  <c r="EU16" i="1"/>
  <c r="EV16" i="1"/>
  <c r="EW16" i="1"/>
  <c r="EX16" i="1"/>
  <c r="EY16" i="1"/>
  <c r="EZ16" i="1"/>
  <c r="FA16" i="1"/>
  <c r="FB16" i="1"/>
  <c r="FC16" i="1"/>
  <c r="FD16" i="1"/>
  <c r="FE16" i="1"/>
  <c r="FF16" i="1"/>
  <c r="FG16" i="1"/>
  <c r="FH16" i="1"/>
  <c r="FI16" i="1"/>
  <c r="FJ16" i="1"/>
  <c r="FK16" i="1"/>
  <c r="FL16" i="1"/>
  <c r="FM16" i="1"/>
  <c r="FN16" i="1"/>
  <c r="FO16" i="1"/>
  <c r="FP16" i="1"/>
  <c r="FQ16" i="1"/>
  <c r="FR16" i="1"/>
  <c r="FS16" i="1"/>
  <c r="FT16" i="1"/>
  <c r="FU16" i="1"/>
  <c r="FV16" i="1"/>
  <c r="FW16" i="1"/>
  <c r="FX16" i="1"/>
  <c r="FY16" i="1"/>
  <c r="FZ16" i="1"/>
  <c r="GA16" i="1"/>
  <c r="GB16" i="1"/>
  <c r="GC16" i="1"/>
  <c r="GD16" i="1"/>
  <c r="GE16" i="1"/>
  <c r="GF16" i="1"/>
  <c r="GG16" i="1"/>
  <c r="GH16" i="1"/>
  <c r="GI16" i="1"/>
  <c r="GJ16" i="1"/>
  <c r="GK16" i="1"/>
  <c r="GL16" i="1"/>
  <c r="GM16" i="1"/>
  <c r="GN16" i="1"/>
  <c r="GO16" i="1"/>
  <c r="GP16" i="1"/>
  <c r="GQ16" i="1"/>
  <c r="GR16" i="1"/>
  <c r="GS16" i="1"/>
  <c r="GT16" i="1"/>
  <c r="GU16" i="1"/>
  <c r="GV16" i="1"/>
  <c r="GW16" i="1"/>
  <c r="GX16" i="1"/>
  <c r="GY16" i="1"/>
  <c r="GZ16" i="1"/>
  <c r="HA16" i="1"/>
  <c r="HB16" i="1"/>
  <c r="HC16" i="1"/>
  <c r="HD16" i="1"/>
  <c r="HE16" i="1"/>
  <c r="HF16" i="1"/>
  <c r="HG16" i="1"/>
  <c r="HH16" i="1"/>
  <c r="HI16" i="1"/>
  <c r="HJ16" i="1"/>
  <c r="HK16" i="1"/>
  <c r="HL16" i="1"/>
  <c r="HM16" i="1"/>
  <c r="HN16" i="1"/>
  <c r="HO16" i="1"/>
  <c r="HP16" i="1"/>
  <c r="HQ16" i="1"/>
  <c r="HR16" i="1"/>
  <c r="HS16" i="1"/>
  <c r="HT16" i="1"/>
  <c r="HU16" i="1"/>
  <c r="HV16" i="1"/>
  <c r="HW16" i="1"/>
  <c r="HX16" i="1"/>
  <c r="HY16" i="1"/>
  <c r="HZ16" i="1"/>
  <c r="IA16" i="1"/>
  <c r="IB16" i="1"/>
  <c r="IC16" i="1"/>
  <c r="ID16" i="1"/>
  <c r="IE16" i="1"/>
  <c r="IF16" i="1"/>
  <c r="IG16" i="1"/>
  <c r="IH16" i="1"/>
  <c r="II16" i="1"/>
  <c r="IJ16" i="1"/>
  <c r="IK16" i="1"/>
  <c r="IL16" i="1"/>
  <c r="IM16" i="1"/>
  <c r="IN16" i="1"/>
  <c r="IO16" i="1"/>
  <c r="IP16" i="1"/>
  <c r="IQ16" i="1"/>
  <c r="IR16" i="1"/>
  <c r="IS16" i="1"/>
  <c r="IT16" i="1"/>
  <c r="IU16" i="1"/>
  <c r="IV16" i="1"/>
  <c r="IW16" i="1"/>
  <c r="IX16" i="1"/>
  <c r="IY16" i="1"/>
  <c r="IZ16" i="1"/>
  <c r="JA16" i="1"/>
  <c r="JB16" i="1"/>
  <c r="JC16" i="1"/>
  <c r="JD16" i="1"/>
  <c r="JE16" i="1"/>
  <c r="JF16" i="1"/>
  <c r="JG16" i="1"/>
  <c r="JH16" i="1"/>
  <c r="JI16" i="1"/>
  <c r="JJ16" i="1"/>
  <c r="JK16" i="1"/>
  <c r="JL16" i="1"/>
  <c r="JM16" i="1"/>
  <c r="JN16" i="1"/>
  <c r="JO16" i="1"/>
  <c r="JP16" i="1"/>
  <c r="JQ16" i="1"/>
  <c r="JR16" i="1"/>
  <c r="JS16" i="1"/>
  <c r="JT16" i="1"/>
  <c r="JU16" i="1"/>
  <c r="JV16" i="1"/>
  <c r="JW16" i="1"/>
  <c r="JX16" i="1"/>
  <c r="JY16" i="1"/>
  <c r="JZ16" i="1"/>
  <c r="KA16" i="1"/>
  <c r="KB16" i="1"/>
  <c r="KC16" i="1"/>
  <c r="KD16" i="1"/>
  <c r="KE16" i="1"/>
  <c r="KF16" i="1"/>
  <c r="KG16" i="1"/>
  <c r="KH16" i="1"/>
  <c r="KI16" i="1"/>
  <c r="KJ16" i="1"/>
  <c r="KK16" i="1"/>
  <c r="KL16" i="1"/>
  <c r="KM16" i="1"/>
  <c r="KN16" i="1"/>
  <c r="KO16" i="1"/>
  <c r="KP16" i="1"/>
  <c r="KQ16" i="1"/>
  <c r="KR16" i="1"/>
  <c r="KS16" i="1"/>
  <c r="KT16" i="1"/>
  <c r="KU16" i="1"/>
  <c r="KV16" i="1"/>
  <c r="KW16" i="1"/>
  <c r="KX16" i="1"/>
  <c r="KY16" i="1"/>
  <c r="KZ16" i="1"/>
  <c r="LA16" i="1"/>
  <c r="LB16" i="1"/>
  <c r="LC16" i="1"/>
  <c r="LD16" i="1"/>
  <c r="LE16" i="1"/>
  <c r="LF16" i="1"/>
  <c r="LG16" i="1"/>
  <c r="LH16" i="1"/>
  <c r="LI16" i="1"/>
  <c r="LJ16" i="1"/>
  <c r="LK16" i="1"/>
  <c r="LL16" i="1"/>
  <c r="LM16" i="1"/>
  <c r="LN16" i="1"/>
  <c r="LO16" i="1"/>
  <c r="LP16" i="1"/>
  <c r="LQ16" i="1"/>
  <c r="LR16" i="1"/>
  <c r="LS16" i="1"/>
  <c r="LT16" i="1"/>
  <c r="LU16" i="1"/>
  <c r="LV16" i="1"/>
  <c r="LW16" i="1"/>
  <c r="LX16" i="1"/>
  <c r="LY16" i="1"/>
  <c r="LZ16" i="1"/>
  <c r="MA16" i="1"/>
  <c r="MB16" i="1"/>
  <c r="MC16" i="1"/>
  <c r="MD16" i="1"/>
  <c r="ME16" i="1"/>
  <c r="MF16" i="1"/>
  <c r="MG16" i="1"/>
  <c r="MH16" i="1"/>
  <c r="MI16" i="1"/>
  <c r="MJ16" i="1"/>
  <c r="MK16" i="1"/>
  <c r="ML16" i="1"/>
  <c r="MM16" i="1"/>
  <c r="MN16" i="1"/>
  <c r="MO16" i="1"/>
  <c r="MP16" i="1"/>
  <c r="MQ16" i="1"/>
  <c r="MR16" i="1"/>
  <c r="MS16" i="1"/>
  <c r="MT16" i="1"/>
  <c r="MU16" i="1"/>
  <c r="MV16" i="1"/>
  <c r="MW16" i="1"/>
  <c r="MX16" i="1"/>
  <c r="MY16" i="1"/>
  <c r="MZ16" i="1"/>
  <c r="NA16" i="1"/>
  <c r="NB16" i="1"/>
  <c r="NC16" i="1"/>
  <c r="ND16" i="1"/>
  <c r="NE16" i="1"/>
  <c r="NF16" i="1"/>
  <c r="NG16" i="1"/>
  <c r="NH16" i="1"/>
  <c r="NI16" i="1"/>
  <c r="NJ16" i="1"/>
  <c r="AB17" i="1"/>
  <c r="AC17" i="1"/>
  <c r="AD17" i="1"/>
  <c r="AE17" i="1"/>
  <c r="AF17" i="1"/>
  <c r="AG17" i="1"/>
  <c r="AH17" i="1"/>
  <c r="AI17" i="1"/>
  <c r="AJ17" i="1"/>
  <c r="AK17" i="1"/>
  <c r="AL17" i="1"/>
  <c r="AM17" i="1"/>
  <c r="AN17" i="1"/>
  <c r="AO17" i="1"/>
  <c r="AP17" i="1"/>
  <c r="AQ17" i="1"/>
  <c r="AR17" i="1"/>
  <c r="AS17" i="1"/>
  <c r="AT17" i="1"/>
  <c r="AU17" i="1"/>
  <c r="AV17" i="1"/>
  <c r="AW17" i="1"/>
  <c r="AX17" i="1"/>
  <c r="AY17" i="1"/>
  <c r="AZ17" i="1"/>
  <c r="BA17" i="1"/>
  <c r="BB17" i="1"/>
  <c r="BC17" i="1"/>
  <c r="BD17" i="1"/>
  <c r="BE17" i="1"/>
  <c r="BF17" i="1"/>
  <c r="BG17" i="1"/>
  <c r="BH17" i="1"/>
  <c r="BI17" i="1"/>
  <c r="BJ17" i="1"/>
  <c r="BK17" i="1"/>
  <c r="BL17" i="1"/>
  <c r="BM17" i="1"/>
  <c r="BN17" i="1"/>
  <c r="BO17" i="1"/>
  <c r="BP17" i="1"/>
  <c r="BQ17" i="1"/>
  <c r="BR17" i="1"/>
  <c r="BS17" i="1"/>
  <c r="BT17" i="1"/>
  <c r="BU17" i="1"/>
  <c r="BV17" i="1"/>
  <c r="BW17" i="1"/>
  <c r="BX17" i="1"/>
  <c r="BY17" i="1"/>
  <c r="BZ17" i="1"/>
  <c r="CA17" i="1"/>
  <c r="CB17" i="1"/>
  <c r="CC17" i="1"/>
  <c r="CD17" i="1"/>
  <c r="CE17" i="1"/>
  <c r="CF17" i="1"/>
  <c r="CG17" i="1"/>
  <c r="CH17" i="1"/>
  <c r="CI17" i="1"/>
  <c r="CJ17" i="1"/>
  <c r="CK17" i="1"/>
  <c r="CL17" i="1"/>
  <c r="CM17" i="1"/>
  <c r="CN17" i="1"/>
  <c r="CO17" i="1"/>
  <c r="CP17" i="1"/>
  <c r="CQ17" i="1"/>
  <c r="CR17" i="1"/>
  <c r="CS17" i="1"/>
  <c r="CT17" i="1"/>
  <c r="CU17" i="1"/>
  <c r="CV17" i="1"/>
  <c r="CW17" i="1"/>
  <c r="CX17" i="1"/>
  <c r="CY17" i="1"/>
  <c r="CZ17" i="1"/>
  <c r="DA17" i="1"/>
  <c r="DB17" i="1"/>
  <c r="DC17" i="1"/>
  <c r="DD17" i="1"/>
  <c r="DE17" i="1"/>
  <c r="DF17" i="1"/>
  <c r="DG17" i="1"/>
  <c r="DH17" i="1"/>
  <c r="DI17" i="1"/>
  <c r="DJ17" i="1"/>
  <c r="DK17" i="1"/>
  <c r="DL17" i="1"/>
  <c r="DM17" i="1"/>
  <c r="DN17" i="1"/>
  <c r="DO17" i="1"/>
  <c r="DP17" i="1"/>
  <c r="DQ17" i="1"/>
  <c r="DR17" i="1"/>
  <c r="DS17" i="1"/>
  <c r="DT17" i="1"/>
  <c r="DU17" i="1"/>
  <c r="DV17" i="1"/>
  <c r="DW17" i="1"/>
  <c r="DX17" i="1"/>
  <c r="DY17" i="1"/>
  <c r="DZ17" i="1"/>
  <c r="EA17" i="1"/>
  <c r="EB17" i="1"/>
  <c r="EC17" i="1"/>
  <c r="ED17" i="1"/>
  <c r="EE17" i="1"/>
  <c r="EF17" i="1"/>
  <c r="EG17" i="1"/>
  <c r="EH17" i="1"/>
  <c r="EI17" i="1"/>
  <c r="EJ17" i="1"/>
  <c r="EK17" i="1"/>
  <c r="EL17" i="1"/>
  <c r="EM17" i="1"/>
  <c r="EN17" i="1"/>
  <c r="EO17" i="1"/>
  <c r="EP17" i="1"/>
  <c r="EQ17" i="1"/>
  <c r="ER17" i="1"/>
  <c r="ES17" i="1"/>
  <c r="ET17" i="1"/>
  <c r="EU17" i="1"/>
  <c r="EV17" i="1"/>
  <c r="EW17" i="1"/>
  <c r="EX17" i="1"/>
  <c r="EY17" i="1"/>
  <c r="EZ17" i="1"/>
  <c r="FA17" i="1"/>
  <c r="FB17" i="1"/>
  <c r="FC17" i="1"/>
  <c r="FD17" i="1"/>
  <c r="FE17" i="1"/>
  <c r="FF17" i="1"/>
  <c r="FG17" i="1"/>
  <c r="FH17" i="1"/>
  <c r="FI17" i="1"/>
  <c r="FJ17" i="1"/>
  <c r="FK17" i="1"/>
  <c r="FL17" i="1"/>
  <c r="FM17" i="1"/>
  <c r="FN17" i="1"/>
  <c r="FO17" i="1"/>
  <c r="FP17" i="1"/>
  <c r="FQ17" i="1"/>
  <c r="FR17" i="1"/>
  <c r="FS17" i="1"/>
  <c r="FT17" i="1"/>
  <c r="FU17" i="1"/>
  <c r="FV17" i="1"/>
  <c r="FW17" i="1"/>
  <c r="FX17" i="1"/>
  <c r="FY17" i="1"/>
  <c r="FZ17" i="1"/>
  <c r="GA17" i="1"/>
  <c r="GB17" i="1"/>
  <c r="GC17" i="1"/>
  <c r="GD17" i="1"/>
  <c r="GE17" i="1"/>
  <c r="GF17" i="1"/>
  <c r="GG17" i="1"/>
  <c r="GH17" i="1"/>
  <c r="GI17" i="1"/>
  <c r="GJ17" i="1"/>
  <c r="GK17" i="1"/>
  <c r="GL17" i="1"/>
  <c r="GM17" i="1"/>
  <c r="GN17" i="1"/>
  <c r="GO17" i="1"/>
  <c r="GP17" i="1"/>
  <c r="GQ17" i="1"/>
  <c r="GR17" i="1"/>
  <c r="GS17" i="1"/>
  <c r="GT17" i="1"/>
  <c r="GU17" i="1"/>
  <c r="GV17" i="1"/>
  <c r="GW17" i="1"/>
  <c r="GX17" i="1"/>
  <c r="GY17" i="1"/>
  <c r="GZ17" i="1"/>
  <c r="HA17" i="1"/>
  <c r="HB17" i="1"/>
  <c r="HC17" i="1"/>
  <c r="HD17" i="1"/>
  <c r="HE17" i="1"/>
  <c r="HF17" i="1"/>
  <c r="HG17" i="1"/>
  <c r="HH17" i="1"/>
  <c r="HI17" i="1"/>
  <c r="HJ17" i="1"/>
  <c r="HK17" i="1"/>
  <c r="HL17" i="1"/>
  <c r="HM17" i="1"/>
  <c r="HN17" i="1"/>
  <c r="HO17" i="1"/>
  <c r="HP17" i="1"/>
  <c r="HQ17" i="1"/>
  <c r="HR17" i="1"/>
  <c r="HS17" i="1"/>
  <c r="HT17" i="1"/>
  <c r="HU17" i="1"/>
  <c r="HV17" i="1"/>
  <c r="HW17" i="1"/>
  <c r="HX17" i="1"/>
  <c r="HY17" i="1"/>
  <c r="HZ17" i="1"/>
  <c r="IA17" i="1"/>
  <c r="IB17" i="1"/>
  <c r="IC17" i="1"/>
  <c r="ID17" i="1"/>
  <c r="IE17" i="1"/>
  <c r="IF17" i="1"/>
  <c r="IG17" i="1"/>
  <c r="IH17" i="1"/>
  <c r="II17" i="1"/>
  <c r="IJ17" i="1"/>
  <c r="IK17" i="1"/>
  <c r="IL17" i="1"/>
  <c r="IM17" i="1"/>
  <c r="IN17" i="1"/>
  <c r="IO17" i="1"/>
  <c r="IP17" i="1"/>
  <c r="IQ17" i="1"/>
  <c r="IR17" i="1"/>
  <c r="IS17" i="1"/>
  <c r="IT17" i="1"/>
  <c r="IU17" i="1"/>
  <c r="IV17" i="1"/>
  <c r="IW17" i="1"/>
  <c r="IX17" i="1"/>
  <c r="IY17" i="1"/>
  <c r="IZ17" i="1"/>
  <c r="JA17" i="1"/>
  <c r="JB17" i="1"/>
  <c r="JC17" i="1"/>
  <c r="JD17" i="1"/>
  <c r="JE17" i="1"/>
  <c r="JF17" i="1"/>
  <c r="JG17" i="1"/>
  <c r="JH17" i="1"/>
  <c r="JI17" i="1"/>
  <c r="JJ17" i="1"/>
  <c r="JK17" i="1"/>
  <c r="JL17" i="1"/>
  <c r="JM17" i="1"/>
  <c r="JN17" i="1"/>
  <c r="JO17" i="1"/>
  <c r="JP17" i="1"/>
  <c r="JQ17" i="1"/>
  <c r="JR17" i="1"/>
  <c r="JS17" i="1"/>
  <c r="JT17" i="1"/>
  <c r="JU17" i="1"/>
  <c r="JV17" i="1"/>
  <c r="JW17" i="1"/>
  <c r="JX17" i="1"/>
  <c r="JY17" i="1"/>
  <c r="JZ17" i="1"/>
  <c r="KA17" i="1"/>
  <c r="KB17" i="1"/>
  <c r="KC17" i="1"/>
  <c r="KD17" i="1"/>
  <c r="KE17" i="1"/>
  <c r="KF17" i="1"/>
  <c r="KG17" i="1"/>
  <c r="KH17" i="1"/>
  <c r="KI17" i="1"/>
  <c r="KJ17" i="1"/>
  <c r="KK17" i="1"/>
  <c r="KL17" i="1"/>
  <c r="KM17" i="1"/>
  <c r="KN17" i="1"/>
  <c r="KO17" i="1"/>
  <c r="KP17" i="1"/>
  <c r="KQ17" i="1"/>
  <c r="KR17" i="1"/>
  <c r="KS17" i="1"/>
  <c r="KT17" i="1"/>
  <c r="KU17" i="1"/>
  <c r="KV17" i="1"/>
  <c r="KW17" i="1"/>
  <c r="KX17" i="1"/>
  <c r="KY17" i="1"/>
  <c r="KZ17" i="1"/>
  <c r="LA17" i="1"/>
  <c r="LB17" i="1"/>
  <c r="LC17" i="1"/>
  <c r="LD17" i="1"/>
  <c r="LE17" i="1"/>
  <c r="LF17" i="1"/>
  <c r="LG17" i="1"/>
  <c r="LH17" i="1"/>
  <c r="LI17" i="1"/>
  <c r="LJ17" i="1"/>
  <c r="LK17" i="1"/>
  <c r="LL17" i="1"/>
  <c r="LM17" i="1"/>
  <c r="LN17" i="1"/>
  <c r="LO17" i="1"/>
  <c r="LP17" i="1"/>
  <c r="LQ17" i="1"/>
  <c r="LR17" i="1"/>
  <c r="LS17" i="1"/>
  <c r="LT17" i="1"/>
  <c r="LU17" i="1"/>
  <c r="LV17" i="1"/>
  <c r="LW17" i="1"/>
  <c r="LX17" i="1"/>
  <c r="LY17" i="1"/>
  <c r="LZ17" i="1"/>
  <c r="MA17" i="1"/>
  <c r="MB17" i="1"/>
  <c r="MC17" i="1"/>
  <c r="MD17" i="1"/>
  <c r="ME17" i="1"/>
  <c r="MF17" i="1"/>
  <c r="MG17" i="1"/>
  <c r="MH17" i="1"/>
  <c r="MI17" i="1"/>
  <c r="MJ17" i="1"/>
  <c r="MK17" i="1"/>
  <c r="ML17" i="1"/>
  <c r="MM17" i="1"/>
  <c r="MN17" i="1"/>
  <c r="MO17" i="1"/>
  <c r="MP17" i="1"/>
  <c r="MQ17" i="1"/>
  <c r="MR17" i="1"/>
  <c r="MS17" i="1"/>
  <c r="MT17" i="1"/>
  <c r="MU17" i="1"/>
  <c r="MV17" i="1"/>
  <c r="MW17" i="1"/>
  <c r="MX17" i="1"/>
  <c r="MY17" i="1"/>
  <c r="MZ17" i="1"/>
  <c r="NA17" i="1"/>
  <c r="NB17" i="1"/>
  <c r="NC17" i="1"/>
  <c r="ND17" i="1"/>
  <c r="NE17" i="1"/>
  <c r="NF17" i="1"/>
  <c r="NG17" i="1"/>
  <c r="NH17" i="1"/>
  <c r="NI17" i="1"/>
  <c r="NJ17" i="1"/>
  <c r="AB20" i="1"/>
  <c r="AC20" i="1"/>
  <c r="AD20" i="1"/>
  <c r="AE20" i="1"/>
  <c r="AF20" i="1"/>
  <c r="AG20" i="1"/>
  <c r="AH20" i="1"/>
  <c r="AI20" i="1"/>
  <c r="AJ20" i="1"/>
  <c r="AK20" i="1"/>
  <c r="AL20" i="1"/>
  <c r="AM20" i="1"/>
  <c r="AN20" i="1"/>
  <c r="AO20" i="1"/>
  <c r="AP20" i="1"/>
  <c r="AQ20" i="1"/>
  <c r="AR20" i="1"/>
  <c r="AS20" i="1"/>
  <c r="AT20" i="1"/>
  <c r="AU20" i="1"/>
  <c r="AV20" i="1"/>
  <c r="AW20" i="1"/>
  <c r="AX20" i="1"/>
  <c r="AY20" i="1"/>
  <c r="AZ20" i="1"/>
  <c r="BA20" i="1"/>
  <c r="BB20" i="1"/>
  <c r="BC20" i="1"/>
  <c r="BD20" i="1"/>
  <c r="BE20" i="1"/>
  <c r="BF20" i="1"/>
  <c r="BG20" i="1"/>
  <c r="BH20" i="1"/>
  <c r="BI20" i="1"/>
  <c r="BJ20" i="1"/>
  <c r="BK20" i="1"/>
  <c r="BL20" i="1"/>
  <c r="BM20" i="1"/>
  <c r="BN20" i="1"/>
  <c r="BO20" i="1"/>
  <c r="BP20" i="1"/>
  <c r="BQ20" i="1"/>
  <c r="BR20" i="1"/>
  <c r="BS20" i="1"/>
  <c r="BT20" i="1"/>
  <c r="BU20" i="1"/>
  <c r="BV20" i="1"/>
  <c r="BW20" i="1"/>
  <c r="BX20" i="1"/>
  <c r="BY20" i="1"/>
  <c r="BZ20" i="1"/>
  <c r="CA20" i="1"/>
  <c r="CB20" i="1"/>
  <c r="CC20" i="1"/>
  <c r="CD20" i="1"/>
  <c r="CE20" i="1"/>
  <c r="CF20" i="1"/>
  <c r="CG20" i="1"/>
  <c r="CH20" i="1"/>
  <c r="CI20" i="1"/>
  <c r="CJ20" i="1"/>
  <c r="CK20" i="1"/>
  <c r="CL20" i="1"/>
  <c r="CM20" i="1"/>
  <c r="CN20" i="1"/>
  <c r="CO20" i="1"/>
  <c r="CP20" i="1"/>
  <c r="CQ20" i="1"/>
  <c r="CR20" i="1"/>
  <c r="CS20" i="1"/>
  <c r="CT20" i="1"/>
  <c r="CU20" i="1"/>
  <c r="CV20" i="1"/>
  <c r="CW20" i="1"/>
  <c r="CX20" i="1"/>
  <c r="CY20" i="1"/>
  <c r="CZ20" i="1"/>
  <c r="DA20" i="1"/>
  <c r="DB20" i="1"/>
  <c r="DC20" i="1"/>
  <c r="DD20" i="1"/>
  <c r="DE20" i="1"/>
  <c r="DF20" i="1"/>
  <c r="DG20" i="1"/>
  <c r="DH20" i="1"/>
  <c r="DI20" i="1"/>
  <c r="DJ20" i="1"/>
  <c r="DK20" i="1"/>
  <c r="DL20" i="1"/>
  <c r="DM20" i="1"/>
  <c r="DN20" i="1"/>
  <c r="DO20" i="1"/>
  <c r="DP20" i="1"/>
  <c r="DQ20" i="1"/>
  <c r="DR20" i="1"/>
  <c r="DS20" i="1"/>
  <c r="DT20" i="1"/>
  <c r="DU20" i="1"/>
  <c r="DV20" i="1"/>
  <c r="DW20" i="1"/>
  <c r="DX20" i="1"/>
  <c r="DY20" i="1"/>
  <c r="DZ20" i="1"/>
  <c r="EA20" i="1"/>
  <c r="EB20" i="1"/>
  <c r="EC20" i="1"/>
  <c r="ED20" i="1"/>
  <c r="EE20" i="1"/>
  <c r="EF20" i="1"/>
  <c r="EG20" i="1"/>
  <c r="EH20" i="1"/>
  <c r="EI20" i="1"/>
  <c r="EJ20" i="1"/>
  <c r="EK20" i="1"/>
  <c r="EL20" i="1"/>
  <c r="EM20" i="1"/>
  <c r="EN20" i="1"/>
  <c r="EO20" i="1"/>
  <c r="EP20" i="1"/>
  <c r="EQ20" i="1"/>
  <c r="ER20" i="1"/>
  <c r="ES20" i="1"/>
  <c r="ET20" i="1"/>
  <c r="EU20" i="1"/>
  <c r="EV20" i="1"/>
  <c r="EW20" i="1"/>
  <c r="EX20" i="1"/>
  <c r="EY20" i="1"/>
  <c r="EZ20" i="1"/>
  <c r="FA20" i="1"/>
  <c r="FB20" i="1"/>
  <c r="FC20" i="1"/>
  <c r="FD20" i="1"/>
  <c r="FE20" i="1"/>
  <c r="FF20" i="1"/>
  <c r="FG20" i="1"/>
  <c r="FH20" i="1"/>
  <c r="FI20" i="1"/>
  <c r="FJ20" i="1"/>
  <c r="FK20" i="1"/>
  <c r="FL20" i="1"/>
  <c r="FM20" i="1"/>
  <c r="FN20" i="1"/>
  <c r="FO20" i="1"/>
  <c r="FP20" i="1"/>
  <c r="FQ20" i="1"/>
  <c r="FR20" i="1"/>
  <c r="FS20" i="1"/>
  <c r="FT20" i="1"/>
  <c r="FU20" i="1"/>
  <c r="FV20" i="1"/>
  <c r="FW20" i="1"/>
  <c r="FX20" i="1"/>
  <c r="FY20" i="1"/>
  <c r="FZ20" i="1"/>
  <c r="GA20" i="1"/>
  <c r="GB20" i="1"/>
  <c r="GC20" i="1"/>
  <c r="GD20" i="1"/>
  <c r="GE20" i="1"/>
  <c r="GF20" i="1"/>
  <c r="GG20" i="1"/>
  <c r="GH20" i="1"/>
  <c r="GI20" i="1"/>
  <c r="GJ20" i="1"/>
  <c r="GK20" i="1"/>
  <c r="GL20" i="1"/>
  <c r="GM20" i="1"/>
  <c r="GN20" i="1"/>
  <c r="GO20" i="1"/>
  <c r="GP20" i="1"/>
  <c r="GQ20" i="1"/>
  <c r="GR20" i="1"/>
  <c r="GS20" i="1"/>
  <c r="GT20" i="1"/>
  <c r="GU20" i="1"/>
  <c r="GV20" i="1"/>
  <c r="GW20" i="1"/>
  <c r="GX20" i="1"/>
  <c r="GY20" i="1"/>
  <c r="GZ20" i="1"/>
  <c r="HA20" i="1"/>
  <c r="HB20" i="1"/>
  <c r="HC20" i="1"/>
  <c r="HD20" i="1"/>
  <c r="HE20" i="1"/>
  <c r="HF20" i="1"/>
  <c r="HG20" i="1"/>
  <c r="HH20" i="1"/>
  <c r="HI20" i="1"/>
  <c r="HJ20" i="1"/>
  <c r="HK20" i="1"/>
  <c r="HL20" i="1"/>
  <c r="HM20" i="1"/>
  <c r="HN20" i="1"/>
  <c r="HO20" i="1"/>
  <c r="HP20" i="1"/>
  <c r="HQ20" i="1"/>
  <c r="HR20" i="1"/>
  <c r="HS20" i="1"/>
  <c r="HT20" i="1"/>
  <c r="HU20" i="1"/>
  <c r="HV20" i="1"/>
  <c r="HW20" i="1"/>
  <c r="HX20" i="1"/>
  <c r="HY20" i="1"/>
  <c r="HZ20" i="1"/>
  <c r="IA20" i="1"/>
  <c r="IB20" i="1"/>
  <c r="IC20" i="1"/>
  <c r="ID20" i="1"/>
  <c r="IE20" i="1"/>
  <c r="IF20" i="1"/>
  <c r="IG20" i="1"/>
  <c r="IH20" i="1"/>
  <c r="II20" i="1"/>
  <c r="IJ20" i="1"/>
  <c r="IK20" i="1"/>
  <c r="IL20" i="1"/>
  <c r="IM20" i="1"/>
  <c r="IN20" i="1"/>
  <c r="IO20" i="1"/>
  <c r="IP20" i="1"/>
  <c r="IQ20" i="1"/>
  <c r="IR20" i="1"/>
  <c r="IS20" i="1"/>
  <c r="IT20" i="1"/>
  <c r="IU20" i="1"/>
  <c r="IV20" i="1"/>
  <c r="IW20" i="1"/>
  <c r="IX20" i="1"/>
  <c r="IY20" i="1"/>
  <c r="IZ20" i="1"/>
  <c r="JA20" i="1"/>
  <c r="JB20" i="1"/>
  <c r="JC20" i="1"/>
  <c r="JD20" i="1"/>
  <c r="JE20" i="1"/>
  <c r="JF20" i="1"/>
  <c r="JG20" i="1"/>
  <c r="JH20" i="1"/>
  <c r="JI20" i="1"/>
  <c r="JJ20" i="1"/>
  <c r="JK20" i="1"/>
  <c r="JL20" i="1"/>
  <c r="JM20" i="1"/>
  <c r="JN20" i="1"/>
  <c r="JO20" i="1"/>
  <c r="JP20" i="1"/>
  <c r="JQ20" i="1"/>
  <c r="JR20" i="1"/>
  <c r="JS20" i="1"/>
  <c r="JT20" i="1"/>
  <c r="JU20" i="1"/>
  <c r="JV20" i="1"/>
  <c r="JW20" i="1"/>
  <c r="JX20" i="1"/>
  <c r="JY20" i="1"/>
  <c r="JZ20" i="1"/>
  <c r="KA20" i="1"/>
  <c r="KB20" i="1"/>
  <c r="KC20" i="1"/>
  <c r="KD20" i="1"/>
  <c r="KE20" i="1"/>
  <c r="KF20" i="1"/>
  <c r="KG20" i="1"/>
  <c r="KH20" i="1"/>
  <c r="KI20" i="1"/>
  <c r="KJ20" i="1"/>
  <c r="KK20" i="1"/>
  <c r="KL20" i="1"/>
  <c r="KM20" i="1"/>
  <c r="KN20" i="1"/>
  <c r="KO20" i="1"/>
  <c r="KP20" i="1"/>
  <c r="KQ20" i="1"/>
  <c r="KR20" i="1"/>
  <c r="KS20" i="1"/>
  <c r="KT20" i="1"/>
  <c r="KU20" i="1"/>
  <c r="KV20" i="1"/>
  <c r="KW20" i="1"/>
  <c r="KX20" i="1"/>
  <c r="KY20" i="1"/>
  <c r="KZ20" i="1"/>
  <c r="LA20" i="1"/>
  <c r="LB20" i="1"/>
  <c r="LC20" i="1"/>
  <c r="LD20" i="1"/>
  <c r="LE20" i="1"/>
  <c r="LF20" i="1"/>
  <c r="LG20" i="1"/>
  <c r="LH20" i="1"/>
  <c r="LI20" i="1"/>
  <c r="LJ20" i="1"/>
  <c r="LK20" i="1"/>
  <c r="LL20" i="1"/>
  <c r="LM20" i="1"/>
  <c r="LN20" i="1"/>
  <c r="LO20" i="1"/>
  <c r="LP20" i="1"/>
  <c r="LQ20" i="1"/>
  <c r="LR20" i="1"/>
  <c r="LS20" i="1"/>
  <c r="LT20" i="1"/>
  <c r="LU20" i="1"/>
  <c r="LV20" i="1"/>
  <c r="LW20" i="1"/>
  <c r="LX20" i="1"/>
  <c r="LY20" i="1"/>
  <c r="LZ20" i="1"/>
  <c r="MA20" i="1"/>
  <c r="MB20" i="1"/>
  <c r="MC20" i="1"/>
  <c r="MD20" i="1"/>
  <c r="ME20" i="1"/>
  <c r="MF20" i="1"/>
  <c r="MG20" i="1"/>
  <c r="MH20" i="1"/>
  <c r="MI20" i="1"/>
  <c r="MJ20" i="1"/>
  <c r="MK20" i="1"/>
  <c r="ML20" i="1"/>
  <c r="MM20" i="1"/>
  <c r="MN20" i="1"/>
  <c r="MO20" i="1"/>
  <c r="MP20" i="1"/>
  <c r="MQ20" i="1"/>
  <c r="MR20" i="1"/>
  <c r="MS20" i="1"/>
  <c r="MT20" i="1"/>
  <c r="MU20" i="1"/>
  <c r="MV20" i="1"/>
  <c r="MW20" i="1"/>
  <c r="MX20" i="1"/>
  <c r="MY20" i="1"/>
  <c r="MZ20" i="1"/>
  <c r="NA20" i="1"/>
  <c r="NB20" i="1"/>
  <c r="NC20" i="1"/>
  <c r="ND20" i="1"/>
  <c r="NE20" i="1"/>
  <c r="NF20" i="1"/>
  <c r="NG20" i="1"/>
  <c r="NH20" i="1"/>
  <c r="NI20" i="1"/>
  <c r="NJ20" i="1"/>
  <c r="AA20" i="1"/>
  <c r="Z20" i="1"/>
  <c r="Y20" i="1"/>
  <c r="X20" i="1"/>
  <c r="W20" i="1"/>
  <c r="V20" i="1"/>
  <c r="U20" i="1"/>
  <c r="T20" i="1"/>
  <c r="S20" i="1"/>
  <c r="R20" i="1"/>
  <c r="Q20" i="1"/>
  <c r="P20" i="1"/>
  <c r="O20" i="1"/>
  <c r="N20" i="1"/>
  <c r="M20" i="1"/>
  <c r="L20" i="1"/>
  <c r="K20" i="1"/>
  <c r="J20" i="1"/>
  <c r="I20" i="1"/>
  <c r="H20" i="1"/>
  <c r="G20" i="1"/>
  <c r="F20" i="1"/>
  <c r="E20" i="1"/>
  <c r="D20" i="1"/>
  <c r="NK20" i="1" s="1"/>
  <c r="AA17" i="1"/>
  <c r="Z17" i="1"/>
  <c r="Y17" i="1"/>
  <c r="X17" i="1"/>
  <c r="W17" i="1"/>
  <c r="V17" i="1"/>
  <c r="U17" i="1"/>
  <c r="T17" i="1"/>
  <c r="S17" i="1"/>
  <c r="R17" i="1"/>
  <c r="Q17" i="1"/>
  <c r="P17" i="1"/>
  <c r="O17" i="1"/>
  <c r="N17" i="1"/>
  <c r="M17" i="1"/>
  <c r="L17" i="1"/>
  <c r="K17" i="1"/>
  <c r="J17" i="1"/>
  <c r="I17" i="1"/>
  <c r="H17" i="1"/>
  <c r="G17" i="1"/>
  <c r="F17" i="1"/>
  <c r="E17" i="1"/>
  <c r="D17" i="1"/>
  <c r="AA16" i="1"/>
  <c r="Z16" i="1"/>
  <c r="Y16" i="1"/>
  <c r="X16" i="1"/>
  <c r="W16" i="1"/>
  <c r="V16" i="1"/>
  <c r="U16" i="1"/>
  <c r="T16" i="1"/>
  <c r="S16" i="1"/>
  <c r="R16" i="1"/>
  <c r="Q16" i="1"/>
  <c r="P16" i="1"/>
  <c r="O16" i="1"/>
  <c r="N16" i="1"/>
  <c r="M16" i="1"/>
  <c r="L16" i="1"/>
  <c r="K16" i="1"/>
  <c r="J16" i="1"/>
  <c r="I16" i="1"/>
  <c r="H16" i="1"/>
  <c r="G16" i="1"/>
  <c r="F16" i="1"/>
  <c r="E16" i="1"/>
  <c r="D16" i="1"/>
  <c r="NK16" i="1" s="1"/>
  <c r="AA15" i="1"/>
  <c r="Z15" i="1"/>
  <c r="Y15" i="1"/>
  <c r="X15" i="1"/>
  <c r="W15" i="1"/>
  <c r="V15" i="1"/>
  <c r="U15" i="1"/>
  <c r="T15" i="1"/>
  <c r="S15" i="1"/>
  <c r="R15" i="1"/>
  <c r="Q15" i="1"/>
  <c r="P15" i="1"/>
  <c r="O15" i="1"/>
  <c r="N15" i="1"/>
  <c r="M15" i="1"/>
  <c r="L15" i="1"/>
  <c r="K15" i="1"/>
  <c r="J15" i="1"/>
  <c r="I15" i="1"/>
  <c r="H15" i="1"/>
  <c r="G15" i="1"/>
  <c r="F15" i="1"/>
  <c r="E15" i="1"/>
  <c r="D15" i="1"/>
  <c r="NK15" i="1" s="1"/>
  <c r="AA14" i="1"/>
  <c r="Z14" i="1"/>
  <c r="Y14" i="1"/>
  <c r="X14" i="1"/>
  <c r="W14" i="1"/>
  <c r="V14" i="1"/>
  <c r="U14" i="1"/>
  <c r="T14" i="1"/>
  <c r="S14" i="1"/>
  <c r="R14" i="1"/>
  <c r="Q14" i="1"/>
  <c r="P14" i="1"/>
  <c r="O14" i="1"/>
  <c r="N14" i="1"/>
  <c r="M14" i="1"/>
  <c r="L14" i="1"/>
  <c r="K14" i="1"/>
  <c r="J14" i="1"/>
  <c r="I14" i="1"/>
  <c r="H14" i="1"/>
  <c r="G14" i="1"/>
  <c r="F14" i="1"/>
  <c r="E14" i="1"/>
  <c r="D14" i="1"/>
  <c r="NK14" i="1" s="1"/>
  <c r="NK17" i="1" l="1"/>
  <c r="D7" i="2" l="1"/>
  <c r="D9" i="2"/>
  <c r="D6" i="2"/>
  <c r="D8" i="2"/>
  <c r="D10" i="2"/>
  <c r="D11" i="2"/>
  <c r="D12" i="2"/>
  <c r="D13" i="2"/>
  <c r="D15" i="2"/>
  <c r="D17" i="2"/>
  <c r="D19" i="2"/>
  <c r="D14" i="2"/>
  <c r="D16" i="2"/>
  <c r="D18" i="2"/>
  <c r="D20" i="2"/>
  <c r="D22" i="2"/>
  <c r="D21" i="2"/>
  <c r="D23" i="2"/>
  <c r="D25" i="2"/>
  <c r="D27" i="2"/>
  <c r="D29" i="2"/>
  <c r="D31" i="2"/>
  <c r="D33" i="2"/>
  <c r="D35" i="2"/>
  <c r="D37" i="2"/>
  <c r="D39" i="2"/>
  <c r="D41" i="2"/>
  <c r="D43" i="2"/>
  <c r="D45" i="2"/>
  <c r="D24" i="2"/>
  <c r="D26" i="2"/>
  <c r="D28" i="2"/>
  <c r="D30" i="2"/>
  <c r="D32" i="2"/>
  <c r="D34" i="2"/>
  <c r="D36" i="2"/>
  <c r="D47" i="2"/>
  <c r="D49" i="2"/>
  <c r="D51" i="2"/>
  <c r="D53" i="2"/>
  <c r="D55" i="2"/>
  <c r="D57" i="2"/>
  <c r="D59" i="2"/>
  <c r="D61" i="2"/>
  <c r="D63" i="2"/>
  <c r="D65" i="2"/>
  <c r="D67" i="2"/>
  <c r="D69" i="2"/>
  <c r="D71" i="2"/>
  <c r="D73" i="2"/>
  <c r="D48" i="2"/>
  <c r="D50" i="2"/>
  <c r="D52" i="2"/>
  <c r="D54" i="2"/>
  <c r="D56" i="2"/>
  <c r="D58" i="2"/>
  <c r="D60" i="2"/>
  <c r="D62" i="2"/>
  <c r="D64" i="2"/>
  <c r="D66" i="2"/>
  <c r="D68" i="2"/>
  <c r="D70" i="2"/>
  <c r="D72" i="2"/>
  <c r="D74" i="2"/>
  <c r="D76" i="2"/>
  <c r="D78" i="2"/>
  <c r="D80" i="2"/>
  <c r="D82" i="2"/>
  <c r="D84" i="2"/>
  <c r="D86" i="2"/>
  <c r="D88" i="2"/>
  <c r="D38" i="2"/>
  <c r="D40" i="2"/>
  <c r="D42" i="2"/>
  <c r="D44" i="2"/>
  <c r="D46" i="2"/>
  <c r="D91" i="2"/>
  <c r="D93" i="2"/>
  <c r="D95" i="2"/>
  <c r="D97" i="2"/>
  <c r="D99" i="2"/>
  <c r="D101" i="2"/>
  <c r="D103" i="2"/>
  <c r="D105" i="2"/>
  <c r="D107" i="2"/>
  <c r="D109" i="2"/>
  <c r="D111" i="2"/>
  <c r="D113" i="2"/>
  <c r="D115" i="2"/>
  <c r="D117" i="2"/>
  <c r="D119" i="2"/>
  <c r="D121" i="2"/>
  <c r="D123" i="2"/>
  <c r="D125" i="2"/>
  <c r="D127" i="2"/>
  <c r="D129" i="2"/>
  <c r="D131" i="2"/>
  <c r="D133" i="2"/>
  <c r="D135" i="2"/>
  <c r="D137" i="2"/>
  <c r="D139" i="2"/>
  <c r="D141" i="2"/>
  <c r="D143" i="2"/>
  <c r="D145" i="2"/>
  <c r="D147" i="2"/>
  <c r="D149" i="2"/>
  <c r="D151" i="2"/>
  <c r="D153" i="2"/>
  <c r="D155" i="2"/>
  <c r="D157" i="2"/>
  <c r="D159" i="2"/>
  <c r="D161" i="2"/>
  <c r="D163" i="2"/>
  <c r="D165" i="2"/>
  <c r="D167" i="2"/>
  <c r="D169" i="2"/>
  <c r="D171" i="2"/>
  <c r="D173" i="2"/>
  <c r="D175" i="2"/>
  <c r="D177" i="2"/>
  <c r="D179" i="2"/>
  <c r="D181" i="2"/>
  <c r="D90" i="2"/>
  <c r="D92" i="2"/>
  <c r="D94" i="2"/>
  <c r="D96" i="2"/>
  <c r="D98" i="2"/>
  <c r="D100" i="2"/>
  <c r="D102" i="2"/>
  <c r="D104" i="2"/>
  <c r="D106" i="2"/>
  <c r="D108" i="2"/>
  <c r="D110" i="2"/>
  <c r="D112" i="2"/>
  <c r="D114" i="2"/>
  <c r="D116" i="2"/>
  <c r="D118" i="2"/>
  <c r="D120" i="2"/>
  <c r="D122" i="2"/>
  <c r="D124" i="2"/>
  <c r="D126" i="2"/>
  <c r="D128" i="2"/>
  <c r="D130" i="2"/>
  <c r="D132" i="2"/>
  <c r="D134" i="2"/>
  <c r="D136" i="2"/>
  <c r="D138" i="2"/>
  <c r="D140" i="2"/>
  <c r="D142" i="2"/>
  <c r="D144" i="2"/>
  <c r="D183" i="2"/>
  <c r="D185" i="2"/>
  <c r="D187" i="2"/>
  <c r="D189" i="2"/>
  <c r="D191" i="2"/>
  <c r="D193" i="2"/>
  <c r="D195" i="2"/>
  <c r="D197" i="2"/>
  <c r="D199" i="2"/>
  <c r="D201" i="2"/>
  <c r="D203" i="2"/>
  <c r="D205" i="2"/>
  <c r="D207" i="2"/>
  <c r="D209" i="2"/>
  <c r="D211" i="2"/>
  <c r="D213" i="2"/>
  <c r="D215" i="2"/>
  <c r="D217" i="2"/>
  <c r="D219" i="2"/>
  <c r="D221" i="2"/>
  <c r="D223" i="2"/>
  <c r="D225" i="2"/>
  <c r="D227" i="2"/>
  <c r="D229" i="2"/>
  <c r="D231" i="2"/>
  <c r="D233" i="2"/>
  <c r="D235" i="2"/>
  <c r="D237" i="2"/>
  <c r="D239" i="2"/>
  <c r="D241" i="2"/>
  <c r="D243" i="2"/>
  <c r="D245" i="2"/>
  <c r="D247" i="2"/>
  <c r="D249" i="2"/>
  <c r="D251" i="2"/>
  <c r="D253" i="2"/>
  <c r="D255" i="2"/>
  <c r="D257" i="2"/>
  <c r="D259" i="2"/>
  <c r="D261" i="2"/>
  <c r="D263" i="2"/>
  <c r="D265" i="2"/>
  <c r="D267" i="2"/>
  <c r="D269" i="2"/>
  <c r="D271" i="2"/>
  <c r="D273" i="2"/>
  <c r="D275" i="2"/>
  <c r="D277" i="2"/>
  <c r="D279" i="2"/>
  <c r="D281" i="2"/>
  <c r="D283" i="2"/>
  <c r="D285" i="2"/>
  <c r="D287" i="2"/>
  <c r="D289" i="2"/>
  <c r="D146" i="2"/>
  <c r="D148" i="2"/>
  <c r="D150" i="2"/>
  <c r="D152" i="2"/>
  <c r="D154" i="2"/>
  <c r="D156" i="2"/>
  <c r="D158" i="2"/>
  <c r="D160" i="2"/>
  <c r="D162" i="2"/>
  <c r="D164" i="2"/>
  <c r="D166" i="2"/>
  <c r="D168" i="2"/>
  <c r="D170" i="2"/>
  <c r="D172" i="2"/>
  <c r="D174" i="2"/>
  <c r="D176" i="2"/>
  <c r="D178" i="2"/>
  <c r="D180" i="2"/>
  <c r="D290" i="2"/>
  <c r="D292" i="2"/>
  <c r="D294" i="2"/>
  <c r="D296" i="2"/>
  <c r="D298" i="2"/>
  <c r="D300" i="2"/>
  <c r="D302" i="2"/>
  <c r="D304" i="2"/>
  <c r="D306" i="2"/>
  <c r="D308" i="2"/>
  <c r="D310" i="2"/>
  <c r="D312" i="2"/>
  <c r="D314" i="2"/>
  <c r="D316" i="2"/>
  <c r="D318" i="2"/>
  <c r="D320" i="2"/>
  <c r="D322" i="2"/>
  <c r="D324" i="2"/>
  <c r="D326" i="2"/>
  <c r="D328" i="2"/>
  <c r="D330" i="2"/>
  <c r="D332" i="2"/>
  <c r="D334" i="2"/>
  <c r="D336" i="2"/>
  <c r="D338" i="2"/>
  <c r="D340" i="2"/>
  <c r="D342" i="2"/>
  <c r="D344" i="2"/>
  <c r="D346" i="2"/>
  <c r="D348" i="2"/>
  <c r="D350" i="2"/>
  <c r="D352" i="2"/>
  <c r="D354" i="2"/>
  <c r="D356" i="2"/>
  <c r="D358" i="2"/>
  <c r="D360" i="2"/>
  <c r="D362" i="2"/>
  <c r="D364" i="2"/>
  <c r="D365" i="2"/>
  <c r="D367" i="2"/>
  <c r="D369" i="2"/>
  <c r="D371" i="2"/>
  <c r="D373" i="2"/>
  <c r="D375" i="2"/>
  <c r="D75" i="2"/>
  <c r="D77" i="2"/>
  <c r="D79" i="2"/>
  <c r="D81" i="2"/>
  <c r="D83" i="2"/>
  <c r="D85" i="2"/>
  <c r="D87" i="2"/>
  <c r="D89" i="2"/>
  <c r="D182" i="2"/>
  <c r="D184" i="2"/>
  <c r="D186" i="2"/>
  <c r="D188" i="2"/>
  <c r="D190" i="2"/>
  <c r="D192" i="2"/>
  <c r="D194" i="2"/>
  <c r="D196" i="2"/>
  <c r="D198" i="2"/>
  <c r="D200" i="2"/>
  <c r="D202" i="2"/>
  <c r="D204" i="2"/>
  <c r="D206" i="2"/>
  <c r="D208" i="2"/>
  <c r="D210" i="2"/>
  <c r="D212" i="2"/>
  <c r="D214" i="2"/>
  <c r="D216" i="2"/>
  <c r="D218" i="2"/>
  <c r="D220" i="2"/>
  <c r="D222" i="2"/>
  <c r="D224" i="2"/>
  <c r="D226" i="2"/>
  <c r="D228" i="2"/>
  <c r="D230" i="2"/>
  <c r="D232" i="2"/>
  <c r="D234" i="2"/>
  <c r="D236" i="2"/>
  <c r="D238" i="2"/>
  <c r="D240" i="2"/>
  <c r="D242" i="2"/>
  <c r="D244" i="2"/>
  <c r="D246" i="2"/>
  <c r="D248" i="2"/>
  <c r="D250" i="2"/>
  <c r="D252" i="2"/>
  <c r="D254" i="2"/>
  <c r="D256" i="2"/>
  <c r="D258" i="2"/>
  <c r="D260" i="2"/>
  <c r="D262" i="2"/>
  <c r="D264" i="2"/>
  <c r="D266" i="2"/>
  <c r="D268" i="2"/>
  <c r="D270" i="2"/>
  <c r="D272" i="2"/>
  <c r="D274" i="2"/>
  <c r="D276" i="2"/>
  <c r="D278" i="2"/>
  <c r="D280" i="2"/>
  <c r="D282" i="2"/>
  <c r="D284" i="2"/>
  <c r="D286" i="2"/>
  <c r="D288" i="2"/>
  <c r="D291" i="2"/>
  <c r="D293" i="2"/>
  <c r="D295" i="2"/>
  <c r="D297" i="2"/>
  <c r="D299" i="2"/>
  <c r="D301" i="2"/>
  <c r="D303" i="2"/>
  <c r="D305" i="2"/>
  <c r="D307" i="2"/>
  <c r="D309" i="2"/>
  <c r="D311" i="2"/>
  <c r="D313" i="2"/>
  <c r="D315" i="2"/>
  <c r="D317" i="2"/>
  <c r="D319" i="2"/>
  <c r="D321" i="2"/>
  <c r="D323" i="2"/>
  <c r="D325" i="2"/>
  <c r="D327" i="2"/>
  <c r="D329" i="2"/>
  <c r="D331" i="2"/>
  <c r="D333" i="2"/>
  <c r="D335" i="2"/>
  <c r="D337" i="2"/>
  <c r="D339" i="2"/>
  <c r="D341" i="2"/>
  <c r="D343" i="2"/>
  <c r="D345" i="2"/>
  <c r="D347" i="2"/>
  <c r="D349" i="2"/>
  <c r="D351" i="2"/>
  <c r="D353" i="2"/>
  <c r="D355" i="2"/>
  <c r="D357" i="2"/>
  <c r="D359" i="2"/>
  <c r="D361" i="2"/>
  <c r="D363" i="2"/>
  <c r="D366" i="2"/>
  <c r="D368" i="2"/>
  <c r="D370" i="2"/>
  <c r="D372" i="2"/>
  <c r="D374" i="2"/>
  <c r="D376" i="2"/>
  <c r="M7" i="5"/>
  <c r="M8" i="5"/>
  <c r="M9" i="5"/>
  <c r="M10" i="5"/>
  <c r="M6" i="5"/>
  <c r="F7" i="2" l="1"/>
  <c r="F9" i="2"/>
  <c r="F11" i="2"/>
  <c r="F13" i="2"/>
  <c r="F15" i="2"/>
  <c r="F17" i="2"/>
  <c r="F19" i="2"/>
  <c r="F6" i="2"/>
  <c r="F8" i="2"/>
  <c r="F10" i="2"/>
  <c r="F12" i="2"/>
  <c r="F20" i="2"/>
  <c r="F22" i="2"/>
  <c r="F25" i="2"/>
  <c r="F27" i="2"/>
  <c r="F29" i="2"/>
  <c r="F31" i="2"/>
  <c r="F33" i="2"/>
  <c r="F35" i="2"/>
  <c r="F37" i="2"/>
  <c r="F14" i="2"/>
  <c r="F16" i="2"/>
  <c r="F18" i="2"/>
  <c r="F21" i="2"/>
  <c r="F23" i="2"/>
  <c r="F24" i="2"/>
  <c r="F26" i="2"/>
  <c r="F28" i="2"/>
  <c r="F30" i="2"/>
  <c r="F32" i="2"/>
  <c r="F34" i="2"/>
  <c r="F36" i="2"/>
  <c r="F39" i="2"/>
  <c r="F41" i="2"/>
  <c r="F43" i="2"/>
  <c r="F45" i="2"/>
  <c r="F38" i="2"/>
  <c r="F40" i="2"/>
  <c r="F42" i="2"/>
  <c r="F44" i="2"/>
  <c r="F46" i="2"/>
  <c r="F47" i="2"/>
  <c r="F49" i="2"/>
  <c r="F51" i="2"/>
  <c r="F53" i="2"/>
  <c r="F55" i="2"/>
  <c r="F57" i="2"/>
  <c r="F59" i="2"/>
  <c r="F61" i="2"/>
  <c r="F63" i="2"/>
  <c r="F65" i="2"/>
  <c r="F67" i="2"/>
  <c r="F69" i="2"/>
  <c r="F71" i="2"/>
  <c r="F73" i="2"/>
  <c r="F74" i="2"/>
  <c r="F76" i="2"/>
  <c r="F78" i="2"/>
  <c r="F80" i="2"/>
  <c r="F82" i="2"/>
  <c r="F84" i="2"/>
  <c r="F86" i="2"/>
  <c r="F88" i="2"/>
  <c r="F75" i="2"/>
  <c r="F77" i="2"/>
  <c r="F79" i="2"/>
  <c r="F81" i="2"/>
  <c r="F83" i="2"/>
  <c r="F85" i="2"/>
  <c r="F87" i="2"/>
  <c r="F89" i="2"/>
  <c r="F91" i="2"/>
  <c r="F93" i="2"/>
  <c r="F95" i="2"/>
  <c r="F97" i="2"/>
  <c r="F99" i="2"/>
  <c r="F101" i="2"/>
  <c r="F103" i="2"/>
  <c r="F105" i="2"/>
  <c r="F107" i="2"/>
  <c r="F109" i="2"/>
  <c r="F111" i="2"/>
  <c r="F113" i="2"/>
  <c r="F115" i="2"/>
  <c r="F117" i="2"/>
  <c r="F119" i="2"/>
  <c r="F121" i="2"/>
  <c r="F123" i="2"/>
  <c r="F125" i="2"/>
  <c r="F127" i="2"/>
  <c r="F129" i="2"/>
  <c r="F131" i="2"/>
  <c r="F133" i="2"/>
  <c r="F135" i="2"/>
  <c r="F137" i="2"/>
  <c r="F139" i="2"/>
  <c r="F141" i="2"/>
  <c r="F143" i="2"/>
  <c r="F145" i="2"/>
  <c r="F48" i="2"/>
  <c r="F50" i="2"/>
  <c r="F52" i="2"/>
  <c r="F54" i="2"/>
  <c r="F56" i="2"/>
  <c r="F58" i="2"/>
  <c r="F60" i="2"/>
  <c r="F62" i="2"/>
  <c r="F64" i="2"/>
  <c r="F66" i="2"/>
  <c r="F68" i="2"/>
  <c r="F70" i="2"/>
  <c r="F72" i="2"/>
  <c r="F90" i="2"/>
  <c r="F92" i="2"/>
  <c r="F94" i="2"/>
  <c r="F96" i="2"/>
  <c r="F98" i="2"/>
  <c r="F100" i="2"/>
  <c r="F102" i="2"/>
  <c r="F104" i="2"/>
  <c r="F106" i="2"/>
  <c r="F108" i="2"/>
  <c r="F110" i="2"/>
  <c r="F112" i="2"/>
  <c r="F114" i="2"/>
  <c r="F116" i="2"/>
  <c r="F118" i="2"/>
  <c r="F120" i="2"/>
  <c r="F122" i="2"/>
  <c r="F124" i="2"/>
  <c r="F126" i="2"/>
  <c r="F128" i="2"/>
  <c r="F130" i="2"/>
  <c r="F132" i="2"/>
  <c r="F134" i="2"/>
  <c r="F136" i="2"/>
  <c r="F138" i="2"/>
  <c r="F140" i="2"/>
  <c r="F142" i="2"/>
  <c r="F144" i="2"/>
  <c r="F147" i="2"/>
  <c r="F149" i="2"/>
  <c r="F151" i="2"/>
  <c r="F153" i="2"/>
  <c r="F155" i="2"/>
  <c r="F157" i="2"/>
  <c r="F159" i="2"/>
  <c r="F161" i="2"/>
  <c r="F163" i="2"/>
  <c r="F165" i="2"/>
  <c r="F167" i="2"/>
  <c r="F169" i="2"/>
  <c r="F171" i="2"/>
  <c r="F173" i="2"/>
  <c r="F175" i="2"/>
  <c r="F177" i="2"/>
  <c r="F179" i="2"/>
  <c r="F181" i="2"/>
  <c r="F146" i="2"/>
  <c r="F148" i="2"/>
  <c r="F150" i="2"/>
  <c r="F152" i="2"/>
  <c r="F154" i="2"/>
  <c r="F156" i="2"/>
  <c r="F158" i="2"/>
  <c r="F160" i="2"/>
  <c r="F162" i="2"/>
  <c r="F164" i="2"/>
  <c r="F166" i="2"/>
  <c r="F168" i="2"/>
  <c r="F170" i="2"/>
  <c r="F172" i="2"/>
  <c r="F174" i="2"/>
  <c r="F176" i="2"/>
  <c r="F178" i="2"/>
  <c r="F180" i="2"/>
  <c r="F183" i="2"/>
  <c r="F185" i="2"/>
  <c r="F187" i="2"/>
  <c r="F189" i="2"/>
  <c r="F191" i="2"/>
  <c r="F193" i="2"/>
  <c r="F195" i="2"/>
  <c r="F197" i="2"/>
  <c r="F199" i="2"/>
  <c r="F201" i="2"/>
  <c r="F203" i="2"/>
  <c r="F205" i="2"/>
  <c r="F207" i="2"/>
  <c r="F209" i="2"/>
  <c r="F211" i="2"/>
  <c r="F213" i="2"/>
  <c r="F215" i="2"/>
  <c r="F217" i="2"/>
  <c r="F219" i="2"/>
  <c r="F221" i="2"/>
  <c r="F223" i="2"/>
  <c r="F225" i="2"/>
  <c r="F227" i="2"/>
  <c r="F229" i="2"/>
  <c r="F231" i="2"/>
  <c r="F233" i="2"/>
  <c r="F235" i="2"/>
  <c r="F237" i="2"/>
  <c r="F239" i="2"/>
  <c r="F241" i="2"/>
  <c r="F243" i="2"/>
  <c r="F245" i="2"/>
  <c r="F247" i="2"/>
  <c r="F249" i="2"/>
  <c r="F251" i="2"/>
  <c r="F253" i="2"/>
  <c r="F255" i="2"/>
  <c r="F257" i="2"/>
  <c r="F259" i="2"/>
  <c r="F261" i="2"/>
  <c r="F263" i="2"/>
  <c r="F265" i="2"/>
  <c r="F267" i="2"/>
  <c r="F269" i="2"/>
  <c r="F271" i="2"/>
  <c r="F273" i="2"/>
  <c r="F275" i="2"/>
  <c r="F277" i="2"/>
  <c r="F279" i="2"/>
  <c r="F281" i="2"/>
  <c r="F283" i="2"/>
  <c r="F285" i="2"/>
  <c r="F287" i="2"/>
  <c r="F289" i="2"/>
  <c r="F182" i="2"/>
  <c r="F184" i="2"/>
  <c r="F186" i="2"/>
  <c r="F188" i="2"/>
  <c r="F190" i="2"/>
  <c r="F192" i="2"/>
  <c r="F194" i="2"/>
  <c r="F196" i="2"/>
  <c r="F198" i="2"/>
  <c r="F200" i="2"/>
  <c r="F202" i="2"/>
  <c r="F204" i="2"/>
  <c r="F206" i="2"/>
  <c r="F208" i="2"/>
  <c r="F210" i="2"/>
  <c r="F212" i="2"/>
  <c r="F214" i="2"/>
  <c r="F216" i="2"/>
  <c r="F218" i="2"/>
  <c r="F220" i="2"/>
  <c r="F222" i="2"/>
  <c r="F224" i="2"/>
  <c r="F226" i="2"/>
  <c r="F228" i="2"/>
  <c r="F230" i="2"/>
  <c r="F232" i="2"/>
  <c r="F234" i="2"/>
  <c r="F236" i="2"/>
  <c r="F238" i="2"/>
  <c r="F240" i="2"/>
  <c r="F242" i="2"/>
  <c r="F244" i="2"/>
  <c r="F246" i="2"/>
  <c r="F248" i="2"/>
  <c r="F250" i="2"/>
  <c r="F252" i="2"/>
  <c r="F254" i="2"/>
  <c r="F256" i="2"/>
  <c r="F258" i="2"/>
  <c r="F260" i="2"/>
  <c r="F262" i="2"/>
  <c r="F264" i="2"/>
  <c r="F266" i="2"/>
  <c r="F268" i="2"/>
  <c r="F270" i="2"/>
  <c r="F272" i="2"/>
  <c r="F274" i="2"/>
  <c r="F276" i="2"/>
  <c r="F278" i="2"/>
  <c r="F280" i="2"/>
  <c r="F282" i="2"/>
  <c r="F284" i="2"/>
  <c r="F286" i="2"/>
  <c r="F288" i="2"/>
  <c r="F290" i="2"/>
  <c r="F292" i="2"/>
  <c r="F294" i="2"/>
  <c r="F296" i="2"/>
  <c r="F298" i="2"/>
  <c r="F300" i="2"/>
  <c r="F302" i="2"/>
  <c r="F304" i="2"/>
  <c r="F306" i="2"/>
  <c r="F308" i="2"/>
  <c r="F310" i="2"/>
  <c r="F312" i="2"/>
  <c r="F314" i="2"/>
  <c r="F316" i="2"/>
  <c r="F318" i="2"/>
  <c r="F320" i="2"/>
  <c r="F322" i="2"/>
  <c r="F324" i="2"/>
  <c r="F326" i="2"/>
  <c r="F328" i="2"/>
  <c r="F330" i="2"/>
  <c r="F332" i="2"/>
  <c r="F334" i="2"/>
  <c r="F336" i="2"/>
  <c r="F338" i="2"/>
  <c r="F340" i="2"/>
  <c r="F342" i="2"/>
  <c r="F344" i="2"/>
  <c r="F346" i="2"/>
  <c r="F348" i="2"/>
  <c r="F350" i="2"/>
  <c r="F352" i="2"/>
  <c r="F354" i="2"/>
  <c r="F356" i="2"/>
  <c r="F358" i="2"/>
  <c r="F360" i="2"/>
  <c r="F362" i="2"/>
  <c r="F364" i="2"/>
  <c r="F291" i="2"/>
  <c r="F293" i="2"/>
  <c r="F295" i="2"/>
  <c r="F297" i="2"/>
  <c r="F299" i="2"/>
  <c r="F301" i="2"/>
  <c r="F303" i="2"/>
  <c r="F305" i="2"/>
  <c r="F307" i="2"/>
  <c r="F309" i="2"/>
  <c r="F311" i="2"/>
  <c r="F313" i="2"/>
  <c r="F315" i="2"/>
  <c r="F317" i="2"/>
  <c r="F319" i="2"/>
  <c r="F321" i="2"/>
  <c r="F323" i="2"/>
  <c r="F325" i="2"/>
  <c r="F327" i="2"/>
  <c r="F329" i="2"/>
  <c r="F331" i="2"/>
  <c r="F333" i="2"/>
  <c r="F335" i="2"/>
  <c r="F337" i="2"/>
  <c r="F339" i="2"/>
  <c r="F341" i="2"/>
  <c r="F343" i="2"/>
  <c r="F345" i="2"/>
  <c r="F347" i="2"/>
  <c r="F349" i="2"/>
  <c r="F351" i="2"/>
  <c r="F353" i="2"/>
  <c r="F355" i="2"/>
  <c r="F357" i="2"/>
  <c r="F359" i="2"/>
  <c r="F361" i="2"/>
  <c r="F363" i="2"/>
  <c r="F365" i="2"/>
  <c r="F367" i="2"/>
  <c r="F369" i="2"/>
  <c r="F371" i="2"/>
  <c r="F373" i="2"/>
  <c r="F375" i="2"/>
  <c r="F366" i="2"/>
  <c r="F368" i="2"/>
  <c r="F370" i="2"/>
  <c r="F372" i="2"/>
  <c r="F374" i="2"/>
  <c r="F376" i="2"/>
  <c r="J7" i="2"/>
  <c r="J9" i="2"/>
  <c r="J11" i="2"/>
  <c r="J6" i="2"/>
  <c r="J8" i="2"/>
  <c r="J10" i="2"/>
  <c r="J13" i="2"/>
  <c r="J15" i="2"/>
  <c r="J17" i="2"/>
  <c r="J19" i="2"/>
  <c r="J20" i="2"/>
  <c r="J22" i="2"/>
  <c r="J12" i="2"/>
  <c r="J14" i="2"/>
  <c r="J16" i="2"/>
  <c r="J18" i="2"/>
  <c r="J25" i="2"/>
  <c r="J27" i="2"/>
  <c r="J29" i="2"/>
  <c r="J31" i="2"/>
  <c r="J33" i="2"/>
  <c r="J35" i="2"/>
  <c r="J37" i="2"/>
  <c r="J24" i="2"/>
  <c r="J26" i="2"/>
  <c r="J28" i="2"/>
  <c r="J30" i="2"/>
  <c r="J32" i="2"/>
  <c r="J34" i="2"/>
  <c r="J36" i="2"/>
  <c r="J39" i="2"/>
  <c r="J41" i="2"/>
  <c r="J43" i="2"/>
  <c r="J45" i="2"/>
  <c r="J21" i="2"/>
  <c r="J23" i="2"/>
  <c r="J38" i="2"/>
  <c r="J40" i="2"/>
  <c r="J42" i="2"/>
  <c r="J44" i="2"/>
  <c r="J46" i="2"/>
  <c r="J47" i="2"/>
  <c r="J49" i="2"/>
  <c r="J51" i="2"/>
  <c r="J53" i="2"/>
  <c r="J55" i="2"/>
  <c r="J57" i="2"/>
  <c r="J59" i="2"/>
  <c r="J61" i="2"/>
  <c r="J63" i="2"/>
  <c r="J65" i="2"/>
  <c r="J67" i="2"/>
  <c r="J69" i="2"/>
  <c r="J71" i="2"/>
  <c r="J73" i="2"/>
  <c r="J74" i="2"/>
  <c r="J76" i="2"/>
  <c r="J78" i="2"/>
  <c r="J80" i="2"/>
  <c r="J82" i="2"/>
  <c r="J84" i="2"/>
  <c r="J86" i="2"/>
  <c r="J88" i="2"/>
  <c r="J48" i="2"/>
  <c r="J50" i="2"/>
  <c r="J52" i="2"/>
  <c r="J54" i="2"/>
  <c r="J56" i="2"/>
  <c r="J58" i="2"/>
  <c r="J60" i="2"/>
  <c r="J62" i="2"/>
  <c r="J64" i="2"/>
  <c r="J66" i="2"/>
  <c r="J68" i="2"/>
  <c r="J70" i="2"/>
  <c r="J72" i="2"/>
  <c r="J75" i="2"/>
  <c r="J77" i="2"/>
  <c r="J79" i="2"/>
  <c r="J81" i="2"/>
  <c r="J83" i="2"/>
  <c r="J85" i="2"/>
  <c r="J87" i="2"/>
  <c r="J89" i="2"/>
  <c r="J91" i="2"/>
  <c r="J93" i="2"/>
  <c r="J95" i="2"/>
  <c r="J97" i="2"/>
  <c r="J99" i="2"/>
  <c r="J101" i="2"/>
  <c r="J103" i="2"/>
  <c r="J105" i="2"/>
  <c r="J107" i="2"/>
  <c r="J109" i="2"/>
  <c r="J111" i="2"/>
  <c r="J113" i="2"/>
  <c r="J115" i="2"/>
  <c r="J117" i="2"/>
  <c r="J119" i="2"/>
  <c r="J121" i="2"/>
  <c r="J123" i="2"/>
  <c r="J125" i="2"/>
  <c r="J127" i="2"/>
  <c r="J129" i="2"/>
  <c r="J131" i="2"/>
  <c r="J133" i="2"/>
  <c r="J135" i="2"/>
  <c r="J137" i="2"/>
  <c r="J139" i="2"/>
  <c r="J141" i="2"/>
  <c r="J143" i="2"/>
  <c r="J145" i="2"/>
  <c r="J90" i="2"/>
  <c r="J92" i="2"/>
  <c r="J94" i="2"/>
  <c r="J96" i="2"/>
  <c r="J98" i="2"/>
  <c r="J100" i="2"/>
  <c r="J102" i="2"/>
  <c r="J104" i="2"/>
  <c r="J106" i="2"/>
  <c r="J108" i="2"/>
  <c r="J110" i="2"/>
  <c r="J112" i="2"/>
  <c r="J114" i="2"/>
  <c r="J116" i="2"/>
  <c r="J118" i="2"/>
  <c r="J120" i="2"/>
  <c r="J122" i="2"/>
  <c r="J124" i="2"/>
  <c r="J126" i="2"/>
  <c r="J128" i="2"/>
  <c r="J130" i="2"/>
  <c r="J132" i="2"/>
  <c r="J134" i="2"/>
  <c r="J136" i="2"/>
  <c r="J138" i="2"/>
  <c r="J140" i="2"/>
  <c r="J142" i="2"/>
  <c r="J144" i="2"/>
  <c r="J147" i="2"/>
  <c r="J149" i="2"/>
  <c r="J151" i="2"/>
  <c r="J153" i="2"/>
  <c r="J155" i="2"/>
  <c r="J157" i="2"/>
  <c r="J159" i="2"/>
  <c r="J161" i="2"/>
  <c r="J163" i="2"/>
  <c r="J165" i="2"/>
  <c r="J167" i="2"/>
  <c r="J169" i="2"/>
  <c r="J171" i="2"/>
  <c r="J173" i="2"/>
  <c r="J175" i="2"/>
  <c r="J177" i="2"/>
  <c r="J179" i="2"/>
  <c r="J181" i="2"/>
  <c r="J146" i="2"/>
  <c r="J148" i="2"/>
  <c r="J150" i="2"/>
  <c r="J152" i="2"/>
  <c r="J154" i="2"/>
  <c r="J156" i="2"/>
  <c r="J158" i="2"/>
  <c r="J160" i="2"/>
  <c r="J162" i="2"/>
  <c r="J164" i="2"/>
  <c r="J166" i="2"/>
  <c r="J168" i="2"/>
  <c r="J170" i="2"/>
  <c r="J172" i="2"/>
  <c r="J174" i="2"/>
  <c r="J176" i="2"/>
  <c r="J178" i="2"/>
  <c r="J180" i="2"/>
  <c r="J183" i="2"/>
  <c r="J185" i="2"/>
  <c r="J187" i="2"/>
  <c r="J189" i="2"/>
  <c r="J191" i="2"/>
  <c r="J193" i="2"/>
  <c r="J195" i="2"/>
  <c r="J197" i="2"/>
  <c r="J199" i="2"/>
  <c r="J201" i="2"/>
  <c r="J203" i="2"/>
  <c r="J205" i="2"/>
  <c r="J207" i="2"/>
  <c r="J209" i="2"/>
  <c r="J211" i="2"/>
  <c r="J213" i="2"/>
  <c r="J215" i="2"/>
  <c r="J217" i="2"/>
  <c r="J219" i="2"/>
  <c r="J221" i="2"/>
  <c r="J223" i="2"/>
  <c r="J225" i="2"/>
  <c r="J227" i="2"/>
  <c r="J229" i="2"/>
  <c r="J231" i="2"/>
  <c r="J233" i="2"/>
  <c r="J235" i="2"/>
  <c r="J237" i="2"/>
  <c r="J239" i="2"/>
  <c r="J241" i="2"/>
  <c r="J243" i="2"/>
  <c r="J245" i="2"/>
  <c r="J247" i="2"/>
  <c r="J249" i="2"/>
  <c r="J251" i="2"/>
  <c r="J253" i="2"/>
  <c r="J255" i="2"/>
  <c r="J257" i="2"/>
  <c r="J259" i="2"/>
  <c r="J261" i="2"/>
  <c r="J263" i="2"/>
  <c r="J265" i="2"/>
  <c r="J267" i="2"/>
  <c r="J269" i="2"/>
  <c r="J271" i="2"/>
  <c r="J273" i="2"/>
  <c r="J275" i="2"/>
  <c r="J277" i="2"/>
  <c r="J279" i="2"/>
  <c r="J281" i="2"/>
  <c r="J283" i="2"/>
  <c r="J285" i="2"/>
  <c r="J287" i="2"/>
  <c r="J289" i="2"/>
  <c r="J182" i="2"/>
  <c r="J184" i="2"/>
  <c r="J186" i="2"/>
  <c r="J188" i="2"/>
  <c r="J190" i="2"/>
  <c r="J192" i="2"/>
  <c r="J194" i="2"/>
  <c r="J196" i="2"/>
  <c r="J198" i="2"/>
  <c r="J200" i="2"/>
  <c r="J202" i="2"/>
  <c r="J204" i="2"/>
  <c r="J206" i="2"/>
  <c r="J208" i="2"/>
  <c r="J210" i="2"/>
  <c r="J212" i="2"/>
  <c r="J214" i="2"/>
  <c r="J216" i="2"/>
  <c r="J218" i="2"/>
  <c r="J220" i="2"/>
  <c r="J222" i="2"/>
  <c r="J224" i="2"/>
  <c r="J226" i="2"/>
  <c r="J228" i="2"/>
  <c r="J230" i="2"/>
  <c r="J232" i="2"/>
  <c r="J234" i="2"/>
  <c r="J236" i="2"/>
  <c r="J238" i="2"/>
  <c r="J240" i="2"/>
  <c r="J242" i="2"/>
  <c r="J244" i="2"/>
  <c r="J246" i="2"/>
  <c r="J248" i="2"/>
  <c r="J250" i="2"/>
  <c r="J252" i="2"/>
  <c r="J254" i="2"/>
  <c r="J256" i="2"/>
  <c r="J258" i="2"/>
  <c r="J260" i="2"/>
  <c r="J262" i="2"/>
  <c r="J264" i="2"/>
  <c r="J266" i="2"/>
  <c r="J268" i="2"/>
  <c r="J270" i="2"/>
  <c r="J272" i="2"/>
  <c r="J274" i="2"/>
  <c r="J276" i="2"/>
  <c r="J278" i="2"/>
  <c r="J280" i="2"/>
  <c r="J282" i="2"/>
  <c r="J284" i="2"/>
  <c r="J286" i="2"/>
  <c r="J288" i="2"/>
  <c r="J290" i="2"/>
  <c r="J292" i="2"/>
  <c r="J294" i="2"/>
  <c r="J296" i="2"/>
  <c r="J298" i="2"/>
  <c r="J300" i="2"/>
  <c r="J302" i="2"/>
  <c r="J304" i="2"/>
  <c r="J306" i="2"/>
  <c r="J308" i="2"/>
  <c r="J310" i="2"/>
  <c r="J312" i="2"/>
  <c r="J314" i="2"/>
  <c r="J316" i="2"/>
  <c r="J318" i="2"/>
  <c r="J320" i="2"/>
  <c r="J322" i="2"/>
  <c r="J324" i="2"/>
  <c r="J326" i="2"/>
  <c r="J328" i="2"/>
  <c r="J330" i="2"/>
  <c r="J332" i="2"/>
  <c r="J334" i="2"/>
  <c r="J336" i="2"/>
  <c r="J338" i="2"/>
  <c r="J340" i="2"/>
  <c r="J342" i="2"/>
  <c r="J344" i="2"/>
  <c r="J346" i="2"/>
  <c r="J348" i="2"/>
  <c r="J350" i="2"/>
  <c r="J352" i="2"/>
  <c r="J354" i="2"/>
  <c r="J356" i="2"/>
  <c r="J358" i="2"/>
  <c r="J360" i="2"/>
  <c r="J362" i="2"/>
  <c r="J364" i="2"/>
  <c r="J291" i="2"/>
  <c r="J293" i="2"/>
  <c r="J295" i="2"/>
  <c r="J297" i="2"/>
  <c r="J299" i="2"/>
  <c r="J301" i="2"/>
  <c r="J303" i="2"/>
  <c r="J305" i="2"/>
  <c r="J307" i="2"/>
  <c r="J309" i="2"/>
  <c r="J311" i="2"/>
  <c r="J313" i="2"/>
  <c r="J315" i="2"/>
  <c r="J317" i="2"/>
  <c r="J319" i="2"/>
  <c r="J321" i="2"/>
  <c r="J323" i="2"/>
  <c r="J325" i="2"/>
  <c r="J327" i="2"/>
  <c r="J329" i="2"/>
  <c r="J331" i="2"/>
  <c r="J333" i="2"/>
  <c r="J335" i="2"/>
  <c r="J337" i="2"/>
  <c r="J339" i="2"/>
  <c r="J341" i="2"/>
  <c r="J343" i="2"/>
  <c r="J345" i="2"/>
  <c r="J347" i="2"/>
  <c r="J349" i="2"/>
  <c r="J351" i="2"/>
  <c r="J353" i="2"/>
  <c r="J355" i="2"/>
  <c r="J357" i="2"/>
  <c r="J359" i="2"/>
  <c r="J361" i="2"/>
  <c r="J363" i="2"/>
  <c r="J365" i="2"/>
  <c r="J367" i="2"/>
  <c r="J369" i="2"/>
  <c r="J371" i="2"/>
  <c r="J373" i="2"/>
  <c r="J375" i="2"/>
  <c r="J366" i="2"/>
  <c r="J368" i="2"/>
  <c r="J370" i="2"/>
  <c r="J372" i="2"/>
  <c r="J374" i="2"/>
  <c r="J376" i="2"/>
  <c r="G6" i="2"/>
  <c r="G8" i="2"/>
  <c r="G10" i="2"/>
  <c r="G12" i="2"/>
  <c r="G14" i="2"/>
  <c r="G16" i="2"/>
  <c r="G18" i="2"/>
  <c r="G7" i="2"/>
  <c r="G9" i="2"/>
  <c r="G11" i="2"/>
  <c r="G21" i="2"/>
  <c r="G23" i="2"/>
  <c r="G24" i="2"/>
  <c r="G26" i="2"/>
  <c r="G28" i="2"/>
  <c r="G30" i="2"/>
  <c r="G32" i="2"/>
  <c r="G34" i="2"/>
  <c r="G36" i="2"/>
  <c r="G13" i="2"/>
  <c r="G15" i="2"/>
  <c r="G17" i="2"/>
  <c r="G19" i="2"/>
  <c r="G20" i="2"/>
  <c r="G22" i="2"/>
  <c r="G25" i="2"/>
  <c r="G27" i="2"/>
  <c r="G29" i="2"/>
  <c r="G31" i="2"/>
  <c r="G33" i="2"/>
  <c r="G35" i="2"/>
  <c r="G37" i="2"/>
  <c r="G38" i="2"/>
  <c r="G40" i="2"/>
  <c r="G42" i="2"/>
  <c r="G44" i="2"/>
  <c r="G46" i="2"/>
  <c r="G39" i="2"/>
  <c r="G41" i="2"/>
  <c r="G43" i="2"/>
  <c r="G45" i="2"/>
  <c r="G48" i="2"/>
  <c r="G50" i="2"/>
  <c r="G52" i="2"/>
  <c r="G54" i="2"/>
  <c r="G56" i="2"/>
  <c r="G58" i="2"/>
  <c r="G60" i="2"/>
  <c r="G62" i="2"/>
  <c r="G64" i="2"/>
  <c r="G66" i="2"/>
  <c r="G68" i="2"/>
  <c r="G70" i="2"/>
  <c r="G72" i="2"/>
  <c r="G75" i="2"/>
  <c r="G77" i="2"/>
  <c r="G79" i="2"/>
  <c r="G81" i="2"/>
  <c r="G83" i="2"/>
  <c r="G85" i="2"/>
  <c r="G87" i="2"/>
  <c r="G89" i="2"/>
  <c r="G74" i="2"/>
  <c r="G76" i="2"/>
  <c r="G78" i="2"/>
  <c r="G80" i="2"/>
  <c r="G82" i="2"/>
  <c r="G84" i="2"/>
  <c r="G86" i="2"/>
  <c r="G88" i="2"/>
  <c r="G90" i="2"/>
  <c r="G92" i="2"/>
  <c r="G94" i="2"/>
  <c r="G96" i="2"/>
  <c r="G98" i="2"/>
  <c r="G100" i="2"/>
  <c r="G102" i="2"/>
  <c r="G104" i="2"/>
  <c r="G106" i="2"/>
  <c r="G108" i="2"/>
  <c r="G110" i="2"/>
  <c r="G112" i="2"/>
  <c r="G114" i="2"/>
  <c r="G116" i="2"/>
  <c r="G118" i="2"/>
  <c r="G120" i="2"/>
  <c r="G122" i="2"/>
  <c r="G124" i="2"/>
  <c r="G126" i="2"/>
  <c r="G128" i="2"/>
  <c r="G130" i="2"/>
  <c r="G132" i="2"/>
  <c r="G134" i="2"/>
  <c r="G136" i="2"/>
  <c r="G138" i="2"/>
  <c r="G140" i="2"/>
  <c r="G142" i="2"/>
  <c r="G144" i="2"/>
  <c r="G47" i="2"/>
  <c r="G49" i="2"/>
  <c r="G51" i="2"/>
  <c r="G53" i="2"/>
  <c r="G55" i="2"/>
  <c r="G57" i="2"/>
  <c r="G59" i="2"/>
  <c r="G61" i="2"/>
  <c r="G63" i="2"/>
  <c r="G65" i="2"/>
  <c r="G67" i="2"/>
  <c r="G69" i="2"/>
  <c r="G71" i="2"/>
  <c r="G73" i="2"/>
  <c r="G91" i="2"/>
  <c r="G93" i="2"/>
  <c r="G95" i="2"/>
  <c r="G97" i="2"/>
  <c r="G99" i="2"/>
  <c r="G101" i="2"/>
  <c r="G103" i="2"/>
  <c r="G105" i="2"/>
  <c r="G107" i="2"/>
  <c r="G109" i="2"/>
  <c r="G111" i="2"/>
  <c r="G113" i="2"/>
  <c r="G115" i="2"/>
  <c r="G117" i="2"/>
  <c r="G119" i="2"/>
  <c r="G121" i="2"/>
  <c r="G123" i="2"/>
  <c r="G125" i="2"/>
  <c r="G127" i="2"/>
  <c r="G129" i="2"/>
  <c r="G131" i="2"/>
  <c r="G133" i="2"/>
  <c r="G135" i="2"/>
  <c r="G137" i="2"/>
  <c r="G139" i="2"/>
  <c r="G141" i="2"/>
  <c r="G143" i="2"/>
  <c r="G145" i="2"/>
  <c r="G146" i="2"/>
  <c r="G148" i="2"/>
  <c r="G150" i="2"/>
  <c r="G152" i="2"/>
  <c r="G154" i="2"/>
  <c r="G156" i="2"/>
  <c r="G158" i="2"/>
  <c r="G160" i="2"/>
  <c r="G162" i="2"/>
  <c r="G164" i="2"/>
  <c r="G166" i="2"/>
  <c r="G168" i="2"/>
  <c r="G170" i="2"/>
  <c r="G172" i="2"/>
  <c r="G174" i="2"/>
  <c r="G176" i="2"/>
  <c r="G178" i="2"/>
  <c r="G180" i="2"/>
  <c r="G147" i="2"/>
  <c r="G149" i="2"/>
  <c r="G151" i="2"/>
  <c r="G153" i="2"/>
  <c r="G155" i="2"/>
  <c r="G157" i="2"/>
  <c r="G159" i="2"/>
  <c r="G161" i="2"/>
  <c r="G163" i="2"/>
  <c r="G165" i="2"/>
  <c r="G167" i="2"/>
  <c r="G169" i="2"/>
  <c r="G171" i="2"/>
  <c r="G173" i="2"/>
  <c r="G175" i="2"/>
  <c r="G177" i="2"/>
  <c r="G179" i="2"/>
  <c r="G181" i="2"/>
  <c r="G182" i="2"/>
  <c r="G184" i="2"/>
  <c r="G186" i="2"/>
  <c r="G188" i="2"/>
  <c r="G190" i="2"/>
  <c r="G192" i="2"/>
  <c r="G194" i="2"/>
  <c r="G196" i="2"/>
  <c r="G198" i="2"/>
  <c r="G200" i="2"/>
  <c r="G202" i="2"/>
  <c r="G204" i="2"/>
  <c r="G206" i="2"/>
  <c r="G208" i="2"/>
  <c r="G210" i="2"/>
  <c r="G212" i="2"/>
  <c r="G214" i="2"/>
  <c r="G216" i="2"/>
  <c r="G218" i="2"/>
  <c r="G220" i="2"/>
  <c r="G222" i="2"/>
  <c r="G224" i="2"/>
  <c r="G226" i="2"/>
  <c r="G228" i="2"/>
  <c r="G230" i="2"/>
  <c r="G232" i="2"/>
  <c r="G234" i="2"/>
  <c r="G236" i="2"/>
  <c r="G238" i="2"/>
  <c r="G240" i="2"/>
  <c r="G242" i="2"/>
  <c r="G244" i="2"/>
  <c r="G246" i="2"/>
  <c r="G248" i="2"/>
  <c r="G250" i="2"/>
  <c r="G252" i="2"/>
  <c r="G254" i="2"/>
  <c r="G256" i="2"/>
  <c r="G258" i="2"/>
  <c r="G260" i="2"/>
  <c r="G262" i="2"/>
  <c r="G264" i="2"/>
  <c r="G266" i="2"/>
  <c r="G268" i="2"/>
  <c r="G270" i="2"/>
  <c r="G272" i="2"/>
  <c r="G274" i="2"/>
  <c r="G276" i="2"/>
  <c r="G278" i="2"/>
  <c r="G280" i="2"/>
  <c r="G282" i="2"/>
  <c r="G284" i="2"/>
  <c r="G286" i="2"/>
  <c r="G288" i="2"/>
  <c r="G183" i="2"/>
  <c r="G185" i="2"/>
  <c r="G187" i="2"/>
  <c r="G189" i="2"/>
  <c r="G191" i="2"/>
  <c r="G193" i="2"/>
  <c r="G195" i="2"/>
  <c r="G197" i="2"/>
  <c r="G199" i="2"/>
  <c r="G201" i="2"/>
  <c r="G203" i="2"/>
  <c r="G205" i="2"/>
  <c r="G207" i="2"/>
  <c r="G209" i="2"/>
  <c r="G211" i="2"/>
  <c r="G213" i="2"/>
  <c r="G215" i="2"/>
  <c r="G217" i="2"/>
  <c r="G219" i="2"/>
  <c r="G221" i="2"/>
  <c r="G223" i="2"/>
  <c r="G225" i="2"/>
  <c r="G227" i="2"/>
  <c r="G229" i="2"/>
  <c r="G231" i="2"/>
  <c r="G233" i="2"/>
  <c r="G235" i="2"/>
  <c r="G237" i="2"/>
  <c r="G239" i="2"/>
  <c r="G241" i="2"/>
  <c r="G243" i="2"/>
  <c r="G245" i="2"/>
  <c r="G247" i="2"/>
  <c r="G249" i="2"/>
  <c r="G251" i="2"/>
  <c r="G253" i="2"/>
  <c r="G255" i="2"/>
  <c r="G257" i="2"/>
  <c r="G259" i="2"/>
  <c r="G261" i="2"/>
  <c r="G263" i="2"/>
  <c r="G265" i="2"/>
  <c r="G267" i="2"/>
  <c r="G269" i="2"/>
  <c r="G271" i="2"/>
  <c r="G273" i="2"/>
  <c r="G275" i="2"/>
  <c r="G277" i="2"/>
  <c r="G279" i="2"/>
  <c r="G281" i="2"/>
  <c r="G283" i="2"/>
  <c r="G285" i="2"/>
  <c r="G287" i="2"/>
  <c r="G289" i="2"/>
  <c r="G291" i="2"/>
  <c r="G293" i="2"/>
  <c r="G295" i="2"/>
  <c r="G297" i="2"/>
  <c r="G299" i="2"/>
  <c r="G301" i="2"/>
  <c r="G303" i="2"/>
  <c r="G305" i="2"/>
  <c r="G307" i="2"/>
  <c r="G309" i="2"/>
  <c r="G311" i="2"/>
  <c r="G313" i="2"/>
  <c r="G315" i="2"/>
  <c r="G317" i="2"/>
  <c r="G319" i="2"/>
  <c r="G321" i="2"/>
  <c r="G323" i="2"/>
  <c r="G325" i="2"/>
  <c r="G327" i="2"/>
  <c r="G329" i="2"/>
  <c r="G331" i="2"/>
  <c r="G333" i="2"/>
  <c r="G335" i="2"/>
  <c r="G337" i="2"/>
  <c r="G339" i="2"/>
  <c r="G341" i="2"/>
  <c r="G343" i="2"/>
  <c r="G345" i="2"/>
  <c r="G347" i="2"/>
  <c r="G349" i="2"/>
  <c r="G351" i="2"/>
  <c r="G353" i="2"/>
  <c r="G355" i="2"/>
  <c r="G357" i="2"/>
  <c r="G359" i="2"/>
  <c r="G361" i="2"/>
  <c r="G363" i="2"/>
  <c r="G290" i="2"/>
  <c r="G292" i="2"/>
  <c r="G294" i="2"/>
  <c r="G296" i="2"/>
  <c r="G298" i="2"/>
  <c r="G300" i="2"/>
  <c r="G302" i="2"/>
  <c r="G304" i="2"/>
  <c r="G306" i="2"/>
  <c r="G308" i="2"/>
  <c r="G310" i="2"/>
  <c r="G312" i="2"/>
  <c r="G314" i="2"/>
  <c r="G316" i="2"/>
  <c r="G318" i="2"/>
  <c r="G320" i="2"/>
  <c r="G322" i="2"/>
  <c r="G324" i="2"/>
  <c r="G326" i="2"/>
  <c r="G328" i="2"/>
  <c r="G330" i="2"/>
  <c r="G332" i="2"/>
  <c r="G334" i="2"/>
  <c r="G336" i="2"/>
  <c r="G338" i="2"/>
  <c r="G340" i="2"/>
  <c r="G342" i="2"/>
  <c r="G344" i="2"/>
  <c r="G346" i="2"/>
  <c r="G348" i="2"/>
  <c r="G350" i="2"/>
  <c r="G352" i="2"/>
  <c r="G354" i="2"/>
  <c r="G356" i="2"/>
  <c r="G358" i="2"/>
  <c r="G360" i="2"/>
  <c r="G362" i="2"/>
  <c r="G364" i="2"/>
  <c r="G366" i="2"/>
  <c r="G368" i="2"/>
  <c r="G370" i="2"/>
  <c r="G372" i="2"/>
  <c r="G374" i="2"/>
  <c r="G376" i="2"/>
  <c r="G365" i="2"/>
  <c r="G367" i="2"/>
  <c r="G369" i="2"/>
  <c r="G371" i="2"/>
  <c r="G373" i="2"/>
  <c r="G375" i="2"/>
  <c r="H7" i="2"/>
  <c r="H9" i="2"/>
  <c r="H6" i="2"/>
  <c r="H8" i="2"/>
  <c r="H10" i="2"/>
  <c r="H11" i="2"/>
  <c r="H12" i="2"/>
  <c r="H13" i="2"/>
  <c r="H15" i="2"/>
  <c r="H17" i="2"/>
  <c r="H19" i="2"/>
  <c r="H14" i="2"/>
  <c r="H16" i="2"/>
  <c r="H18" i="2"/>
  <c r="H20" i="2"/>
  <c r="H22" i="2"/>
  <c r="H21" i="2"/>
  <c r="H23" i="2"/>
  <c r="H25" i="2"/>
  <c r="H27" i="2"/>
  <c r="H29" i="2"/>
  <c r="H31" i="2"/>
  <c r="H33" i="2"/>
  <c r="H35" i="2"/>
  <c r="H37" i="2"/>
  <c r="H39" i="2"/>
  <c r="H41" i="2"/>
  <c r="H43" i="2"/>
  <c r="H45" i="2"/>
  <c r="H47" i="2"/>
  <c r="H49" i="2"/>
  <c r="H51" i="2"/>
  <c r="H53" i="2"/>
  <c r="H55" i="2"/>
  <c r="H57" i="2"/>
  <c r="H59" i="2"/>
  <c r="H61" i="2"/>
  <c r="H63" i="2"/>
  <c r="H65" i="2"/>
  <c r="H67" i="2"/>
  <c r="H69" i="2"/>
  <c r="H71" i="2"/>
  <c r="H73" i="2"/>
  <c r="H24" i="2"/>
  <c r="H26" i="2"/>
  <c r="H28" i="2"/>
  <c r="H30" i="2"/>
  <c r="H32" i="2"/>
  <c r="H34" i="2"/>
  <c r="H36" i="2"/>
  <c r="H38" i="2"/>
  <c r="H40" i="2"/>
  <c r="H42" i="2"/>
  <c r="H44" i="2"/>
  <c r="H46" i="2"/>
  <c r="H48" i="2"/>
  <c r="H50" i="2"/>
  <c r="H52" i="2"/>
  <c r="H54" i="2"/>
  <c r="H56" i="2"/>
  <c r="H58" i="2"/>
  <c r="H60" i="2"/>
  <c r="H62" i="2"/>
  <c r="H64" i="2"/>
  <c r="H66" i="2"/>
  <c r="H68" i="2"/>
  <c r="H70" i="2"/>
  <c r="H72" i="2"/>
  <c r="H74" i="2"/>
  <c r="H76" i="2"/>
  <c r="H78" i="2"/>
  <c r="H80" i="2"/>
  <c r="H82" i="2"/>
  <c r="H84" i="2"/>
  <c r="H86" i="2"/>
  <c r="H88" i="2"/>
  <c r="H91" i="2"/>
  <c r="H93" i="2"/>
  <c r="H95" i="2"/>
  <c r="H97" i="2"/>
  <c r="H99" i="2"/>
  <c r="H101" i="2"/>
  <c r="H103" i="2"/>
  <c r="H105" i="2"/>
  <c r="H107" i="2"/>
  <c r="H109" i="2"/>
  <c r="H111" i="2"/>
  <c r="H113" i="2"/>
  <c r="H115" i="2"/>
  <c r="H117" i="2"/>
  <c r="H119" i="2"/>
  <c r="H121" i="2"/>
  <c r="H123" i="2"/>
  <c r="H125" i="2"/>
  <c r="H127" i="2"/>
  <c r="H129" i="2"/>
  <c r="H131" i="2"/>
  <c r="H133" i="2"/>
  <c r="H135" i="2"/>
  <c r="H137" i="2"/>
  <c r="H139" i="2"/>
  <c r="H141" i="2"/>
  <c r="H143" i="2"/>
  <c r="H145" i="2"/>
  <c r="H75" i="2"/>
  <c r="H77" i="2"/>
  <c r="H79" i="2"/>
  <c r="H81" i="2"/>
  <c r="H83" i="2"/>
  <c r="H85" i="2"/>
  <c r="H87" i="2"/>
  <c r="H89" i="2"/>
  <c r="H147" i="2"/>
  <c r="H149" i="2"/>
  <c r="H151" i="2"/>
  <c r="H153" i="2"/>
  <c r="H155" i="2"/>
  <c r="H157" i="2"/>
  <c r="H159" i="2"/>
  <c r="H161" i="2"/>
  <c r="H163" i="2"/>
  <c r="H165" i="2"/>
  <c r="H167" i="2"/>
  <c r="H169" i="2"/>
  <c r="H171" i="2"/>
  <c r="H173" i="2"/>
  <c r="H175" i="2"/>
  <c r="H177" i="2"/>
  <c r="H179" i="2"/>
  <c r="H181" i="2"/>
  <c r="H183" i="2"/>
  <c r="H185" i="2"/>
  <c r="H187" i="2"/>
  <c r="H189" i="2"/>
  <c r="H191" i="2"/>
  <c r="H193" i="2"/>
  <c r="H195" i="2"/>
  <c r="H197" i="2"/>
  <c r="H199" i="2"/>
  <c r="H201" i="2"/>
  <c r="H203" i="2"/>
  <c r="H205" i="2"/>
  <c r="H207" i="2"/>
  <c r="H209" i="2"/>
  <c r="H211" i="2"/>
  <c r="H213" i="2"/>
  <c r="H215" i="2"/>
  <c r="H217" i="2"/>
  <c r="H219" i="2"/>
  <c r="H221" i="2"/>
  <c r="H223" i="2"/>
  <c r="H225" i="2"/>
  <c r="H227" i="2"/>
  <c r="H229" i="2"/>
  <c r="H231" i="2"/>
  <c r="H233" i="2"/>
  <c r="H235" i="2"/>
  <c r="H237" i="2"/>
  <c r="H239" i="2"/>
  <c r="H241" i="2"/>
  <c r="H243" i="2"/>
  <c r="H245" i="2"/>
  <c r="H247" i="2"/>
  <c r="H249" i="2"/>
  <c r="H251" i="2"/>
  <c r="H253" i="2"/>
  <c r="H255" i="2"/>
  <c r="H257" i="2"/>
  <c r="H259" i="2"/>
  <c r="H261" i="2"/>
  <c r="H263" i="2"/>
  <c r="H265" i="2"/>
  <c r="H267" i="2"/>
  <c r="H269" i="2"/>
  <c r="H271" i="2"/>
  <c r="H273" i="2"/>
  <c r="H275" i="2"/>
  <c r="H277" i="2"/>
  <c r="H279" i="2"/>
  <c r="H281" i="2"/>
  <c r="H283" i="2"/>
  <c r="H285" i="2"/>
  <c r="H287" i="2"/>
  <c r="H289" i="2"/>
  <c r="H290" i="2"/>
  <c r="H292" i="2"/>
  <c r="H294" i="2"/>
  <c r="H296" i="2"/>
  <c r="H298" i="2"/>
  <c r="H300" i="2"/>
  <c r="H302" i="2"/>
  <c r="H304" i="2"/>
  <c r="H306" i="2"/>
  <c r="H308" i="2"/>
  <c r="H310" i="2"/>
  <c r="H312" i="2"/>
  <c r="H314" i="2"/>
  <c r="H316" i="2"/>
  <c r="H318" i="2"/>
  <c r="H320" i="2"/>
  <c r="H322" i="2"/>
  <c r="H324" i="2"/>
  <c r="H326" i="2"/>
  <c r="H328" i="2"/>
  <c r="H330" i="2"/>
  <c r="H332" i="2"/>
  <c r="H334" i="2"/>
  <c r="H336" i="2"/>
  <c r="H338" i="2"/>
  <c r="H340" i="2"/>
  <c r="H342" i="2"/>
  <c r="H344" i="2"/>
  <c r="H346" i="2"/>
  <c r="H348" i="2"/>
  <c r="H350" i="2"/>
  <c r="H352" i="2"/>
  <c r="H354" i="2"/>
  <c r="H356" i="2"/>
  <c r="H358" i="2"/>
  <c r="H360" i="2"/>
  <c r="H362" i="2"/>
  <c r="H364" i="2"/>
  <c r="H90" i="2"/>
  <c r="H92" i="2"/>
  <c r="H94" i="2"/>
  <c r="H96" i="2"/>
  <c r="H98" i="2"/>
  <c r="H100" i="2"/>
  <c r="H102" i="2"/>
  <c r="H104" i="2"/>
  <c r="H106" i="2"/>
  <c r="H108" i="2"/>
  <c r="H110" i="2"/>
  <c r="H112" i="2"/>
  <c r="H114" i="2"/>
  <c r="H116" i="2"/>
  <c r="H118" i="2"/>
  <c r="H120" i="2"/>
  <c r="H122" i="2"/>
  <c r="H124" i="2"/>
  <c r="H126" i="2"/>
  <c r="H128" i="2"/>
  <c r="H130" i="2"/>
  <c r="H132" i="2"/>
  <c r="H134" i="2"/>
  <c r="H136" i="2"/>
  <c r="H138" i="2"/>
  <c r="H140" i="2"/>
  <c r="H142" i="2"/>
  <c r="H144" i="2"/>
  <c r="H146" i="2"/>
  <c r="H148" i="2"/>
  <c r="H150" i="2"/>
  <c r="H152" i="2"/>
  <c r="H154" i="2"/>
  <c r="H156" i="2"/>
  <c r="H158" i="2"/>
  <c r="H160" i="2"/>
  <c r="H162" i="2"/>
  <c r="H164" i="2"/>
  <c r="H166" i="2"/>
  <c r="H168" i="2"/>
  <c r="H170" i="2"/>
  <c r="H172" i="2"/>
  <c r="H174" i="2"/>
  <c r="H176" i="2"/>
  <c r="H178" i="2"/>
  <c r="H180" i="2"/>
  <c r="H182" i="2"/>
  <c r="H184" i="2"/>
  <c r="H186" i="2"/>
  <c r="H188" i="2"/>
  <c r="H190" i="2"/>
  <c r="H192" i="2"/>
  <c r="H194" i="2"/>
  <c r="H196" i="2"/>
  <c r="H198" i="2"/>
  <c r="H200" i="2"/>
  <c r="H202" i="2"/>
  <c r="H204" i="2"/>
  <c r="H206" i="2"/>
  <c r="H208" i="2"/>
  <c r="H210" i="2"/>
  <c r="H212" i="2"/>
  <c r="H214" i="2"/>
  <c r="H216" i="2"/>
  <c r="H218" i="2"/>
  <c r="H220" i="2"/>
  <c r="H222" i="2"/>
  <c r="H224" i="2"/>
  <c r="H226" i="2"/>
  <c r="H228" i="2"/>
  <c r="H230" i="2"/>
  <c r="H232" i="2"/>
  <c r="H234" i="2"/>
  <c r="H236" i="2"/>
  <c r="H238" i="2"/>
  <c r="H240" i="2"/>
  <c r="H242" i="2"/>
  <c r="H244" i="2"/>
  <c r="H246" i="2"/>
  <c r="H248" i="2"/>
  <c r="H250" i="2"/>
  <c r="H252" i="2"/>
  <c r="H254" i="2"/>
  <c r="H256" i="2"/>
  <c r="H258" i="2"/>
  <c r="H260" i="2"/>
  <c r="H262" i="2"/>
  <c r="H264" i="2"/>
  <c r="H266" i="2"/>
  <c r="H268" i="2"/>
  <c r="H270" i="2"/>
  <c r="H272" i="2"/>
  <c r="H274" i="2"/>
  <c r="H276" i="2"/>
  <c r="H278" i="2"/>
  <c r="H280" i="2"/>
  <c r="H282" i="2"/>
  <c r="H284" i="2"/>
  <c r="H286" i="2"/>
  <c r="H288" i="2"/>
  <c r="H365" i="2"/>
  <c r="H367" i="2"/>
  <c r="H369" i="2"/>
  <c r="H371" i="2"/>
  <c r="H373" i="2"/>
  <c r="H375" i="2"/>
  <c r="H291" i="2"/>
  <c r="H293" i="2"/>
  <c r="H295" i="2"/>
  <c r="H297" i="2"/>
  <c r="H299" i="2"/>
  <c r="H301" i="2"/>
  <c r="H303" i="2"/>
  <c r="H305" i="2"/>
  <c r="H307" i="2"/>
  <c r="H309" i="2"/>
  <c r="H311" i="2"/>
  <c r="H313" i="2"/>
  <c r="H315" i="2"/>
  <c r="H317" i="2"/>
  <c r="H319" i="2"/>
  <c r="H321" i="2"/>
  <c r="H323" i="2"/>
  <c r="H325" i="2"/>
  <c r="H327" i="2"/>
  <c r="H329" i="2"/>
  <c r="H331" i="2"/>
  <c r="H333" i="2"/>
  <c r="H335" i="2"/>
  <c r="H337" i="2"/>
  <c r="H339" i="2"/>
  <c r="H341" i="2"/>
  <c r="H343" i="2"/>
  <c r="H345" i="2"/>
  <c r="H347" i="2"/>
  <c r="H349" i="2"/>
  <c r="H351" i="2"/>
  <c r="H353" i="2"/>
  <c r="H355" i="2"/>
  <c r="H357" i="2"/>
  <c r="H359" i="2"/>
  <c r="H361" i="2"/>
  <c r="H363" i="2"/>
  <c r="H366" i="2"/>
  <c r="H368" i="2"/>
  <c r="H370" i="2"/>
  <c r="H372" i="2"/>
  <c r="H374" i="2"/>
  <c r="H376" i="2"/>
  <c r="E6" i="2"/>
  <c r="E8" i="2"/>
  <c r="E10" i="2"/>
  <c r="E7" i="2"/>
  <c r="E9" i="2"/>
  <c r="E12" i="2"/>
  <c r="E11" i="2"/>
  <c r="E14" i="2"/>
  <c r="E16" i="2"/>
  <c r="E18" i="2"/>
  <c r="E13" i="2"/>
  <c r="E15" i="2"/>
  <c r="E17" i="2"/>
  <c r="E19" i="2"/>
  <c r="E21" i="2"/>
  <c r="E23" i="2"/>
  <c r="E20" i="2"/>
  <c r="E22" i="2"/>
  <c r="E24" i="2"/>
  <c r="E26" i="2"/>
  <c r="E28" i="2"/>
  <c r="E30" i="2"/>
  <c r="E32" i="2"/>
  <c r="E34" i="2"/>
  <c r="E36" i="2"/>
  <c r="E38" i="2"/>
  <c r="E40" i="2"/>
  <c r="E42" i="2"/>
  <c r="E44" i="2"/>
  <c r="E46" i="2"/>
  <c r="E48" i="2"/>
  <c r="E50" i="2"/>
  <c r="E52" i="2"/>
  <c r="E54" i="2"/>
  <c r="E56" i="2"/>
  <c r="E58" i="2"/>
  <c r="E60" i="2"/>
  <c r="E62" i="2"/>
  <c r="E64" i="2"/>
  <c r="E66" i="2"/>
  <c r="E68" i="2"/>
  <c r="E70" i="2"/>
  <c r="E72" i="2"/>
  <c r="E25" i="2"/>
  <c r="E27" i="2"/>
  <c r="E29" i="2"/>
  <c r="E31" i="2"/>
  <c r="E33" i="2"/>
  <c r="E35" i="2"/>
  <c r="E37" i="2"/>
  <c r="E39" i="2"/>
  <c r="E41" i="2"/>
  <c r="E43" i="2"/>
  <c r="E45" i="2"/>
  <c r="E47" i="2"/>
  <c r="E49" i="2"/>
  <c r="E51" i="2"/>
  <c r="E53" i="2"/>
  <c r="E55" i="2"/>
  <c r="E57" i="2"/>
  <c r="E59" i="2"/>
  <c r="E61" i="2"/>
  <c r="E63" i="2"/>
  <c r="E65" i="2"/>
  <c r="E67" i="2"/>
  <c r="E69" i="2"/>
  <c r="E71" i="2"/>
  <c r="E73" i="2"/>
  <c r="E75" i="2"/>
  <c r="E77" i="2"/>
  <c r="E79" i="2"/>
  <c r="E81" i="2"/>
  <c r="E83" i="2"/>
  <c r="E85" i="2"/>
  <c r="E87" i="2"/>
  <c r="E89" i="2"/>
  <c r="E90" i="2"/>
  <c r="E92" i="2"/>
  <c r="E94" i="2"/>
  <c r="E96" i="2"/>
  <c r="E98" i="2"/>
  <c r="E100" i="2"/>
  <c r="E102" i="2"/>
  <c r="E104" i="2"/>
  <c r="E106" i="2"/>
  <c r="E108" i="2"/>
  <c r="E110" i="2"/>
  <c r="E112" i="2"/>
  <c r="E114" i="2"/>
  <c r="E116" i="2"/>
  <c r="E118" i="2"/>
  <c r="E120" i="2"/>
  <c r="E122" i="2"/>
  <c r="E124" i="2"/>
  <c r="E126" i="2"/>
  <c r="E128" i="2"/>
  <c r="E130" i="2"/>
  <c r="E132" i="2"/>
  <c r="E134" i="2"/>
  <c r="E136" i="2"/>
  <c r="E138" i="2"/>
  <c r="E140" i="2"/>
  <c r="E142" i="2"/>
  <c r="E144" i="2"/>
  <c r="E74" i="2"/>
  <c r="E76" i="2"/>
  <c r="E78" i="2"/>
  <c r="E80" i="2"/>
  <c r="E82" i="2"/>
  <c r="E84" i="2"/>
  <c r="E86" i="2"/>
  <c r="E88" i="2"/>
  <c r="E146" i="2"/>
  <c r="E148" i="2"/>
  <c r="E150" i="2"/>
  <c r="E152" i="2"/>
  <c r="E154" i="2"/>
  <c r="E156" i="2"/>
  <c r="E158" i="2"/>
  <c r="E160" i="2"/>
  <c r="E162" i="2"/>
  <c r="E164" i="2"/>
  <c r="E166" i="2"/>
  <c r="E168" i="2"/>
  <c r="E170" i="2"/>
  <c r="E172" i="2"/>
  <c r="E174" i="2"/>
  <c r="E176" i="2"/>
  <c r="E178" i="2"/>
  <c r="E180" i="2"/>
  <c r="E182" i="2"/>
  <c r="E184" i="2"/>
  <c r="E186" i="2"/>
  <c r="E188" i="2"/>
  <c r="E190" i="2"/>
  <c r="E192" i="2"/>
  <c r="E194" i="2"/>
  <c r="E196" i="2"/>
  <c r="E198" i="2"/>
  <c r="E200" i="2"/>
  <c r="E202" i="2"/>
  <c r="E204" i="2"/>
  <c r="E206" i="2"/>
  <c r="E208" i="2"/>
  <c r="E210" i="2"/>
  <c r="E212" i="2"/>
  <c r="E214" i="2"/>
  <c r="E216" i="2"/>
  <c r="E218" i="2"/>
  <c r="E220" i="2"/>
  <c r="E222" i="2"/>
  <c r="E224" i="2"/>
  <c r="E226" i="2"/>
  <c r="E228" i="2"/>
  <c r="E230" i="2"/>
  <c r="E232" i="2"/>
  <c r="E234" i="2"/>
  <c r="E236" i="2"/>
  <c r="E238" i="2"/>
  <c r="E240" i="2"/>
  <c r="E242" i="2"/>
  <c r="E244" i="2"/>
  <c r="E246" i="2"/>
  <c r="E248" i="2"/>
  <c r="E250" i="2"/>
  <c r="E252" i="2"/>
  <c r="E254" i="2"/>
  <c r="E256" i="2"/>
  <c r="E258" i="2"/>
  <c r="E260" i="2"/>
  <c r="E262" i="2"/>
  <c r="E264" i="2"/>
  <c r="E266" i="2"/>
  <c r="E268" i="2"/>
  <c r="E270" i="2"/>
  <c r="E272" i="2"/>
  <c r="E274" i="2"/>
  <c r="E276" i="2"/>
  <c r="E278" i="2"/>
  <c r="E280" i="2"/>
  <c r="E282" i="2"/>
  <c r="E284" i="2"/>
  <c r="E286" i="2"/>
  <c r="E288" i="2"/>
  <c r="E291" i="2"/>
  <c r="E293" i="2"/>
  <c r="E295" i="2"/>
  <c r="E297" i="2"/>
  <c r="E299" i="2"/>
  <c r="E301" i="2"/>
  <c r="E303" i="2"/>
  <c r="E305" i="2"/>
  <c r="E307" i="2"/>
  <c r="E309" i="2"/>
  <c r="E311" i="2"/>
  <c r="E313" i="2"/>
  <c r="E315" i="2"/>
  <c r="E317" i="2"/>
  <c r="E319" i="2"/>
  <c r="E321" i="2"/>
  <c r="E323" i="2"/>
  <c r="E325" i="2"/>
  <c r="E327" i="2"/>
  <c r="E329" i="2"/>
  <c r="E331" i="2"/>
  <c r="E333" i="2"/>
  <c r="E335" i="2"/>
  <c r="E337" i="2"/>
  <c r="E339" i="2"/>
  <c r="E341" i="2"/>
  <c r="E343" i="2"/>
  <c r="E345" i="2"/>
  <c r="E347" i="2"/>
  <c r="E349" i="2"/>
  <c r="E351" i="2"/>
  <c r="E353" i="2"/>
  <c r="E355" i="2"/>
  <c r="E357" i="2"/>
  <c r="E359" i="2"/>
  <c r="E361" i="2"/>
  <c r="E363" i="2"/>
  <c r="E91" i="2"/>
  <c r="E93" i="2"/>
  <c r="E95" i="2"/>
  <c r="E97" i="2"/>
  <c r="E99" i="2"/>
  <c r="E101" i="2"/>
  <c r="E103" i="2"/>
  <c r="E105" i="2"/>
  <c r="E107" i="2"/>
  <c r="E109" i="2"/>
  <c r="E111" i="2"/>
  <c r="E113" i="2"/>
  <c r="E115" i="2"/>
  <c r="E117" i="2"/>
  <c r="E119" i="2"/>
  <c r="E121" i="2"/>
  <c r="E123" i="2"/>
  <c r="E125" i="2"/>
  <c r="E127" i="2"/>
  <c r="E129" i="2"/>
  <c r="E131" i="2"/>
  <c r="E133" i="2"/>
  <c r="E135" i="2"/>
  <c r="E137" i="2"/>
  <c r="E139" i="2"/>
  <c r="E141" i="2"/>
  <c r="E143" i="2"/>
  <c r="E145" i="2"/>
  <c r="E147" i="2"/>
  <c r="E149" i="2"/>
  <c r="E151" i="2"/>
  <c r="E153" i="2"/>
  <c r="E155" i="2"/>
  <c r="E157" i="2"/>
  <c r="E159" i="2"/>
  <c r="E161" i="2"/>
  <c r="E163" i="2"/>
  <c r="E165" i="2"/>
  <c r="E167" i="2"/>
  <c r="E169" i="2"/>
  <c r="E171" i="2"/>
  <c r="E173" i="2"/>
  <c r="E175" i="2"/>
  <c r="E177" i="2"/>
  <c r="E179" i="2"/>
  <c r="E181" i="2"/>
  <c r="E183" i="2"/>
  <c r="E185" i="2"/>
  <c r="E187" i="2"/>
  <c r="E189" i="2"/>
  <c r="E191" i="2"/>
  <c r="E193" i="2"/>
  <c r="E195" i="2"/>
  <c r="E197" i="2"/>
  <c r="E199" i="2"/>
  <c r="E201" i="2"/>
  <c r="E203" i="2"/>
  <c r="E205" i="2"/>
  <c r="E207" i="2"/>
  <c r="E209" i="2"/>
  <c r="E211" i="2"/>
  <c r="E213" i="2"/>
  <c r="E215" i="2"/>
  <c r="E217" i="2"/>
  <c r="E219" i="2"/>
  <c r="E221" i="2"/>
  <c r="E223" i="2"/>
  <c r="E225" i="2"/>
  <c r="E227" i="2"/>
  <c r="E229" i="2"/>
  <c r="E231" i="2"/>
  <c r="E233" i="2"/>
  <c r="E235" i="2"/>
  <c r="E237" i="2"/>
  <c r="E239" i="2"/>
  <c r="E241" i="2"/>
  <c r="E243" i="2"/>
  <c r="E245" i="2"/>
  <c r="E247" i="2"/>
  <c r="E249" i="2"/>
  <c r="E251" i="2"/>
  <c r="E253" i="2"/>
  <c r="E255" i="2"/>
  <c r="E257" i="2"/>
  <c r="E259" i="2"/>
  <c r="E261" i="2"/>
  <c r="E263" i="2"/>
  <c r="E265" i="2"/>
  <c r="E267" i="2"/>
  <c r="E269" i="2"/>
  <c r="E271" i="2"/>
  <c r="E273" i="2"/>
  <c r="E275" i="2"/>
  <c r="E277" i="2"/>
  <c r="E279" i="2"/>
  <c r="E281" i="2"/>
  <c r="E283" i="2"/>
  <c r="E285" i="2"/>
  <c r="E287" i="2"/>
  <c r="E289" i="2"/>
  <c r="E366" i="2"/>
  <c r="E368" i="2"/>
  <c r="E370" i="2"/>
  <c r="E372" i="2"/>
  <c r="E374" i="2"/>
  <c r="E376" i="2"/>
  <c r="E290" i="2"/>
  <c r="E292" i="2"/>
  <c r="E294" i="2"/>
  <c r="E296" i="2"/>
  <c r="E298" i="2"/>
  <c r="E300" i="2"/>
  <c r="E302" i="2"/>
  <c r="E304" i="2"/>
  <c r="E306" i="2"/>
  <c r="E308" i="2"/>
  <c r="E310" i="2"/>
  <c r="E312" i="2"/>
  <c r="E314" i="2"/>
  <c r="E316" i="2"/>
  <c r="E318" i="2"/>
  <c r="E320" i="2"/>
  <c r="E322" i="2"/>
  <c r="E324" i="2"/>
  <c r="E326" i="2"/>
  <c r="E328" i="2"/>
  <c r="E330" i="2"/>
  <c r="E332" i="2"/>
  <c r="E334" i="2"/>
  <c r="E336" i="2"/>
  <c r="E338" i="2"/>
  <c r="E340" i="2"/>
  <c r="E342" i="2"/>
  <c r="E344" i="2"/>
  <c r="E346" i="2"/>
  <c r="E348" i="2"/>
  <c r="E350" i="2"/>
  <c r="E352" i="2"/>
  <c r="E354" i="2"/>
  <c r="E356" i="2"/>
  <c r="E358" i="2"/>
  <c r="E360" i="2"/>
  <c r="E362" i="2"/>
  <c r="E364" i="2"/>
  <c r="E365" i="2"/>
  <c r="E367" i="2"/>
  <c r="E369" i="2"/>
  <c r="E371" i="2"/>
  <c r="E373" i="2"/>
  <c r="E375" i="2"/>
  <c r="I6" i="2"/>
  <c r="I8" i="2"/>
  <c r="I10" i="2"/>
  <c r="I7" i="2"/>
  <c r="I9" i="2"/>
  <c r="I12" i="2"/>
  <c r="I11" i="2"/>
  <c r="I14" i="2"/>
  <c r="I16" i="2"/>
  <c r="I18" i="2"/>
  <c r="I13" i="2"/>
  <c r="I15" i="2"/>
  <c r="I17" i="2"/>
  <c r="I19" i="2"/>
  <c r="I21" i="2"/>
  <c r="I23" i="2"/>
  <c r="I20" i="2"/>
  <c r="I22" i="2"/>
  <c r="I24" i="2"/>
  <c r="I26" i="2"/>
  <c r="I28" i="2"/>
  <c r="I30" i="2"/>
  <c r="I32" i="2"/>
  <c r="I34" i="2"/>
  <c r="I36" i="2"/>
  <c r="I38" i="2"/>
  <c r="I40" i="2"/>
  <c r="I42" i="2"/>
  <c r="I44" i="2"/>
  <c r="I46" i="2"/>
  <c r="I25" i="2"/>
  <c r="I27" i="2"/>
  <c r="I29" i="2"/>
  <c r="I31" i="2"/>
  <c r="I33" i="2"/>
  <c r="I35" i="2"/>
  <c r="I37" i="2"/>
  <c r="I48" i="2"/>
  <c r="I50" i="2"/>
  <c r="I52" i="2"/>
  <c r="I54" i="2"/>
  <c r="I56" i="2"/>
  <c r="I58" i="2"/>
  <c r="I60" i="2"/>
  <c r="I62" i="2"/>
  <c r="I64" i="2"/>
  <c r="I66" i="2"/>
  <c r="I68" i="2"/>
  <c r="I70" i="2"/>
  <c r="I72" i="2"/>
  <c r="I47" i="2"/>
  <c r="I49" i="2"/>
  <c r="I51" i="2"/>
  <c r="I53" i="2"/>
  <c r="I55" i="2"/>
  <c r="I57" i="2"/>
  <c r="I59" i="2"/>
  <c r="I61" i="2"/>
  <c r="I63" i="2"/>
  <c r="I65" i="2"/>
  <c r="I67" i="2"/>
  <c r="I69" i="2"/>
  <c r="I71" i="2"/>
  <c r="I73" i="2"/>
  <c r="I75" i="2"/>
  <c r="I77" i="2"/>
  <c r="I79" i="2"/>
  <c r="I81" i="2"/>
  <c r="I83" i="2"/>
  <c r="I85" i="2"/>
  <c r="I87" i="2"/>
  <c r="I89" i="2"/>
  <c r="I39" i="2"/>
  <c r="I41" i="2"/>
  <c r="I43" i="2"/>
  <c r="I45" i="2"/>
  <c r="I90" i="2"/>
  <c r="I92" i="2"/>
  <c r="I94" i="2"/>
  <c r="I96" i="2"/>
  <c r="I98" i="2"/>
  <c r="I100" i="2"/>
  <c r="I102" i="2"/>
  <c r="I104" i="2"/>
  <c r="I106" i="2"/>
  <c r="I108" i="2"/>
  <c r="I110" i="2"/>
  <c r="I112" i="2"/>
  <c r="I114" i="2"/>
  <c r="I116" i="2"/>
  <c r="I118" i="2"/>
  <c r="I120" i="2"/>
  <c r="I122" i="2"/>
  <c r="I124" i="2"/>
  <c r="I126" i="2"/>
  <c r="I128" i="2"/>
  <c r="I130" i="2"/>
  <c r="I132" i="2"/>
  <c r="I134" i="2"/>
  <c r="I136" i="2"/>
  <c r="I138" i="2"/>
  <c r="I140" i="2"/>
  <c r="I142" i="2"/>
  <c r="I144" i="2"/>
  <c r="I146" i="2"/>
  <c r="I148" i="2"/>
  <c r="I150" i="2"/>
  <c r="I152" i="2"/>
  <c r="I154" i="2"/>
  <c r="I156" i="2"/>
  <c r="I158" i="2"/>
  <c r="I160" i="2"/>
  <c r="I162" i="2"/>
  <c r="I164" i="2"/>
  <c r="I166" i="2"/>
  <c r="I168" i="2"/>
  <c r="I170" i="2"/>
  <c r="I172" i="2"/>
  <c r="I174" i="2"/>
  <c r="I176" i="2"/>
  <c r="I178" i="2"/>
  <c r="I180" i="2"/>
  <c r="I91" i="2"/>
  <c r="I93" i="2"/>
  <c r="I95" i="2"/>
  <c r="I97" i="2"/>
  <c r="I99" i="2"/>
  <c r="I101" i="2"/>
  <c r="I103" i="2"/>
  <c r="I105" i="2"/>
  <c r="I107" i="2"/>
  <c r="I109" i="2"/>
  <c r="I111" i="2"/>
  <c r="I113" i="2"/>
  <c r="I115" i="2"/>
  <c r="I117" i="2"/>
  <c r="I119" i="2"/>
  <c r="I121" i="2"/>
  <c r="I123" i="2"/>
  <c r="I125" i="2"/>
  <c r="I127" i="2"/>
  <c r="I129" i="2"/>
  <c r="I131" i="2"/>
  <c r="I133" i="2"/>
  <c r="I135" i="2"/>
  <c r="I137" i="2"/>
  <c r="I139" i="2"/>
  <c r="I141" i="2"/>
  <c r="I143" i="2"/>
  <c r="I145" i="2"/>
  <c r="I182" i="2"/>
  <c r="I184" i="2"/>
  <c r="I186" i="2"/>
  <c r="I188" i="2"/>
  <c r="I190" i="2"/>
  <c r="I192" i="2"/>
  <c r="I194" i="2"/>
  <c r="I196" i="2"/>
  <c r="I198" i="2"/>
  <c r="I200" i="2"/>
  <c r="I202" i="2"/>
  <c r="I204" i="2"/>
  <c r="I206" i="2"/>
  <c r="I208" i="2"/>
  <c r="I210" i="2"/>
  <c r="I212" i="2"/>
  <c r="I214" i="2"/>
  <c r="I216" i="2"/>
  <c r="I218" i="2"/>
  <c r="I220" i="2"/>
  <c r="I222" i="2"/>
  <c r="I224" i="2"/>
  <c r="I226" i="2"/>
  <c r="I228" i="2"/>
  <c r="I230" i="2"/>
  <c r="I232" i="2"/>
  <c r="I234" i="2"/>
  <c r="I236" i="2"/>
  <c r="I238" i="2"/>
  <c r="I240" i="2"/>
  <c r="I242" i="2"/>
  <c r="I244" i="2"/>
  <c r="I246" i="2"/>
  <c r="I248" i="2"/>
  <c r="I250" i="2"/>
  <c r="I252" i="2"/>
  <c r="I254" i="2"/>
  <c r="I256" i="2"/>
  <c r="I258" i="2"/>
  <c r="I260" i="2"/>
  <c r="I262" i="2"/>
  <c r="I264" i="2"/>
  <c r="I266" i="2"/>
  <c r="I268" i="2"/>
  <c r="I270" i="2"/>
  <c r="I272" i="2"/>
  <c r="I274" i="2"/>
  <c r="I276" i="2"/>
  <c r="I278" i="2"/>
  <c r="I280" i="2"/>
  <c r="I282" i="2"/>
  <c r="I284" i="2"/>
  <c r="I286" i="2"/>
  <c r="I288" i="2"/>
  <c r="I147" i="2"/>
  <c r="I149" i="2"/>
  <c r="I151" i="2"/>
  <c r="I153" i="2"/>
  <c r="I155" i="2"/>
  <c r="I157" i="2"/>
  <c r="I159" i="2"/>
  <c r="I161" i="2"/>
  <c r="I163" i="2"/>
  <c r="I165" i="2"/>
  <c r="I167" i="2"/>
  <c r="I169" i="2"/>
  <c r="I171" i="2"/>
  <c r="I173" i="2"/>
  <c r="I175" i="2"/>
  <c r="I177" i="2"/>
  <c r="I179" i="2"/>
  <c r="I181" i="2"/>
  <c r="I291" i="2"/>
  <c r="I293" i="2"/>
  <c r="I295" i="2"/>
  <c r="I297" i="2"/>
  <c r="I299" i="2"/>
  <c r="I301" i="2"/>
  <c r="I303" i="2"/>
  <c r="I305" i="2"/>
  <c r="I307" i="2"/>
  <c r="I309" i="2"/>
  <c r="I311" i="2"/>
  <c r="I313" i="2"/>
  <c r="I315" i="2"/>
  <c r="I317" i="2"/>
  <c r="I319" i="2"/>
  <c r="I321" i="2"/>
  <c r="I323" i="2"/>
  <c r="I325" i="2"/>
  <c r="I327" i="2"/>
  <c r="I329" i="2"/>
  <c r="I331" i="2"/>
  <c r="I333" i="2"/>
  <c r="I335" i="2"/>
  <c r="I337" i="2"/>
  <c r="I339" i="2"/>
  <c r="I341" i="2"/>
  <c r="I343" i="2"/>
  <c r="I345" i="2"/>
  <c r="I347" i="2"/>
  <c r="I349" i="2"/>
  <c r="I351" i="2"/>
  <c r="I353" i="2"/>
  <c r="I355" i="2"/>
  <c r="I357" i="2"/>
  <c r="I359" i="2"/>
  <c r="I361" i="2"/>
  <c r="I363" i="2"/>
  <c r="I74" i="2"/>
  <c r="I76" i="2"/>
  <c r="I78" i="2"/>
  <c r="I80" i="2"/>
  <c r="I82" i="2"/>
  <c r="I84" i="2"/>
  <c r="I86" i="2"/>
  <c r="I88" i="2"/>
  <c r="I366" i="2"/>
  <c r="I368" i="2"/>
  <c r="I370" i="2"/>
  <c r="I372" i="2"/>
  <c r="I374" i="2"/>
  <c r="I376" i="2"/>
  <c r="I183" i="2"/>
  <c r="I185" i="2"/>
  <c r="I187" i="2"/>
  <c r="I189" i="2"/>
  <c r="I191" i="2"/>
  <c r="I193" i="2"/>
  <c r="I195" i="2"/>
  <c r="I197" i="2"/>
  <c r="I199" i="2"/>
  <c r="I201" i="2"/>
  <c r="I203" i="2"/>
  <c r="I205" i="2"/>
  <c r="I207" i="2"/>
  <c r="I209" i="2"/>
  <c r="I211" i="2"/>
  <c r="I213" i="2"/>
  <c r="I215" i="2"/>
  <c r="I217" i="2"/>
  <c r="I219" i="2"/>
  <c r="I221" i="2"/>
  <c r="I223" i="2"/>
  <c r="I225" i="2"/>
  <c r="I227" i="2"/>
  <c r="I229" i="2"/>
  <c r="I231" i="2"/>
  <c r="I233" i="2"/>
  <c r="I235" i="2"/>
  <c r="I237" i="2"/>
  <c r="I239" i="2"/>
  <c r="I241" i="2"/>
  <c r="I243" i="2"/>
  <c r="I245" i="2"/>
  <c r="I247" i="2"/>
  <c r="I249" i="2"/>
  <c r="I251" i="2"/>
  <c r="I253" i="2"/>
  <c r="I255" i="2"/>
  <c r="I257" i="2"/>
  <c r="I259" i="2"/>
  <c r="I261" i="2"/>
  <c r="I263" i="2"/>
  <c r="I265" i="2"/>
  <c r="I267" i="2"/>
  <c r="I269" i="2"/>
  <c r="I271" i="2"/>
  <c r="I273" i="2"/>
  <c r="I275" i="2"/>
  <c r="I277" i="2"/>
  <c r="I279" i="2"/>
  <c r="I281" i="2"/>
  <c r="I283" i="2"/>
  <c r="I285" i="2"/>
  <c r="I287" i="2"/>
  <c r="I289" i="2"/>
  <c r="I290" i="2"/>
  <c r="I292" i="2"/>
  <c r="I294" i="2"/>
  <c r="I296" i="2"/>
  <c r="I298" i="2"/>
  <c r="I300" i="2"/>
  <c r="I302" i="2"/>
  <c r="I304" i="2"/>
  <c r="I306" i="2"/>
  <c r="I308" i="2"/>
  <c r="I310" i="2"/>
  <c r="I312" i="2"/>
  <c r="I314" i="2"/>
  <c r="I316" i="2"/>
  <c r="I318" i="2"/>
  <c r="I320" i="2"/>
  <c r="I322" i="2"/>
  <c r="I324" i="2"/>
  <c r="I326" i="2"/>
  <c r="I328" i="2"/>
  <c r="I330" i="2"/>
  <c r="I332" i="2"/>
  <c r="I334" i="2"/>
  <c r="I336" i="2"/>
  <c r="I338" i="2"/>
  <c r="I340" i="2"/>
  <c r="I342" i="2"/>
  <c r="I344" i="2"/>
  <c r="I346" i="2"/>
  <c r="I348" i="2"/>
  <c r="I350" i="2"/>
  <c r="I352" i="2"/>
  <c r="I354" i="2"/>
  <c r="I356" i="2"/>
  <c r="I358" i="2"/>
  <c r="I360" i="2"/>
  <c r="I362" i="2"/>
  <c r="I364" i="2"/>
  <c r="I365" i="2"/>
  <c r="I367" i="2"/>
  <c r="I369" i="2"/>
  <c r="I371" i="2"/>
  <c r="I373" i="2"/>
  <c r="I375" i="2"/>
  <c r="M5" i="5"/>
  <c r="B7" i="2" l="1"/>
  <c r="B8" i="2"/>
  <c r="B9" i="2"/>
  <c r="B10" i="2"/>
  <c r="B11" i="2"/>
  <c r="B13" i="2"/>
  <c r="B14" i="2"/>
  <c r="B15" i="2"/>
  <c r="B16" i="2"/>
  <c r="B17" i="2"/>
  <c r="B18" i="2"/>
  <c r="B20" i="2"/>
  <c r="B21" i="2"/>
  <c r="B22" i="2"/>
  <c r="B23" i="2"/>
  <c r="B24" i="2"/>
  <c r="B25" i="2"/>
  <c r="B27" i="2"/>
  <c r="B28" i="2"/>
  <c r="B29" i="2"/>
  <c r="B30" i="2"/>
  <c r="B31" i="2"/>
  <c r="B32" i="2"/>
  <c r="B34" i="2"/>
  <c r="B35" i="2"/>
  <c r="B36" i="2"/>
  <c r="B37" i="2"/>
  <c r="B38" i="2"/>
  <c r="B39" i="2"/>
  <c r="B41" i="2"/>
  <c r="B42" i="2"/>
  <c r="B43" i="2"/>
  <c r="B44" i="2"/>
  <c r="B45" i="2"/>
  <c r="B46" i="2"/>
  <c r="B48" i="2"/>
  <c r="B49" i="2"/>
  <c r="B50" i="2"/>
  <c r="B51" i="2"/>
  <c r="B52" i="2"/>
  <c r="B53" i="2"/>
  <c r="B55" i="2"/>
  <c r="B56" i="2"/>
  <c r="B57" i="2"/>
  <c r="B58" i="2"/>
  <c r="B59" i="2"/>
  <c r="B60" i="2"/>
  <c r="B62" i="2"/>
  <c r="B63" i="2"/>
  <c r="B64" i="2"/>
  <c r="B65" i="2"/>
  <c r="B66" i="2"/>
  <c r="B67" i="2"/>
  <c r="B69" i="2"/>
  <c r="B70" i="2"/>
  <c r="B71" i="2"/>
  <c r="B72" i="2"/>
  <c r="B73" i="2"/>
  <c r="B74" i="2"/>
  <c r="B76" i="2"/>
  <c r="B77" i="2"/>
  <c r="B78" i="2"/>
  <c r="B79" i="2"/>
  <c r="B80" i="2"/>
  <c r="B81" i="2"/>
  <c r="B83" i="2"/>
  <c r="B84" i="2"/>
  <c r="B85" i="2"/>
  <c r="B86" i="2"/>
  <c r="B87" i="2"/>
  <c r="B88" i="2"/>
  <c r="B90" i="2"/>
  <c r="B91" i="2"/>
  <c r="B92" i="2"/>
  <c r="B93" i="2"/>
  <c r="B94" i="2"/>
  <c r="B95" i="2"/>
  <c r="B97" i="2"/>
  <c r="B98" i="2"/>
  <c r="B99" i="2"/>
  <c r="B100" i="2"/>
  <c r="B101" i="2"/>
  <c r="B102" i="2"/>
  <c r="B104" i="2"/>
  <c r="B105" i="2"/>
  <c r="B106" i="2"/>
  <c r="B107" i="2"/>
  <c r="B108" i="2"/>
  <c r="B109" i="2"/>
  <c r="B111" i="2"/>
  <c r="B112" i="2"/>
  <c r="B113" i="2"/>
  <c r="B114" i="2"/>
  <c r="B115" i="2"/>
  <c r="B116" i="2"/>
  <c r="B118" i="2"/>
  <c r="B119" i="2"/>
  <c r="B120" i="2"/>
  <c r="B121" i="2"/>
  <c r="B122" i="2"/>
  <c r="B123" i="2"/>
  <c r="B125" i="2"/>
  <c r="B126" i="2"/>
  <c r="B127" i="2"/>
  <c r="B128" i="2"/>
  <c r="B129" i="2"/>
  <c r="B130" i="2"/>
  <c r="B132" i="2"/>
  <c r="B133" i="2"/>
  <c r="B134" i="2"/>
  <c r="B135" i="2"/>
  <c r="B136" i="2"/>
  <c r="B137" i="2"/>
  <c r="B139" i="2"/>
  <c r="B140" i="2"/>
  <c r="B141" i="2"/>
  <c r="B142" i="2"/>
  <c r="B143" i="2"/>
  <c r="B144" i="2"/>
  <c r="B146" i="2"/>
  <c r="B147" i="2"/>
  <c r="B148" i="2"/>
  <c r="B149" i="2"/>
  <c r="B150" i="2"/>
  <c r="B151" i="2"/>
  <c r="B153" i="2"/>
  <c r="B154" i="2"/>
  <c r="B155" i="2"/>
  <c r="B156" i="2"/>
  <c r="B157" i="2"/>
  <c r="B158" i="2"/>
  <c r="B160" i="2"/>
  <c r="B161" i="2"/>
  <c r="B162" i="2"/>
  <c r="B163" i="2"/>
  <c r="B164" i="2"/>
  <c r="B165" i="2"/>
  <c r="B167" i="2"/>
  <c r="B168" i="2"/>
  <c r="B169" i="2"/>
  <c r="B170" i="2"/>
  <c r="B171" i="2"/>
  <c r="B172" i="2"/>
  <c r="B174" i="2"/>
  <c r="B175" i="2"/>
  <c r="B176" i="2"/>
  <c r="B177" i="2"/>
  <c r="B178" i="2"/>
  <c r="B179" i="2"/>
  <c r="B181" i="2"/>
  <c r="B182" i="2"/>
  <c r="B183" i="2"/>
  <c r="B184" i="2"/>
  <c r="B185" i="2"/>
  <c r="B186" i="2"/>
  <c r="B188" i="2"/>
  <c r="B189" i="2"/>
  <c r="B190" i="2"/>
  <c r="B191" i="2"/>
  <c r="B192" i="2"/>
  <c r="B193" i="2"/>
  <c r="B195" i="2"/>
  <c r="B196" i="2"/>
  <c r="B197" i="2"/>
  <c r="B198" i="2"/>
  <c r="B199" i="2"/>
  <c r="B200" i="2"/>
  <c r="B202" i="2"/>
  <c r="B203" i="2"/>
  <c r="B204" i="2"/>
  <c r="B205" i="2"/>
  <c r="B206" i="2"/>
  <c r="B207" i="2"/>
  <c r="B209" i="2"/>
  <c r="B210" i="2"/>
  <c r="B211" i="2"/>
  <c r="B212" i="2"/>
  <c r="B213" i="2"/>
  <c r="B214" i="2"/>
  <c r="B216" i="2"/>
  <c r="B217" i="2"/>
  <c r="B218" i="2"/>
  <c r="B219" i="2"/>
  <c r="B220" i="2"/>
  <c r="B221" i="2"/>
  <c r="B223" i="2"/>
  <c r="B224" i="2"/>
  <c r="B225" i="2"/>
  <c r="B226" i="2"/>
  <c r="B227" i="2"/>
  <c r="B228" i="2"/>
  <c r="B230" i="2"/>
  <c r="B231" i="2"/>
  <c r="B232" i="2"/>
  <c r="B233" i="2"/>
  <c r="B234" i="2"/>
  <c r="B235" i="2"/>
  <c r="B237" i="2"/>
  <c r="B238" i="2"/>
  <c r="B239" i="2"/>
  <c r="B240" i="2"/>
  <c r="B241" i="2"/>
  <c r="B242" i="2"/>
  <c r="B244" i="2"/>
  <c r="B245" i="2"/>
  <c r="B246" i="2"/>
  <c r="B247" i="2"/>
  <c r="B248" i="2"/>
  <c r="B249" i="2"/>
  <c r="B251" i="2"/>
  <c r="B252" i="2"/>
  <c r="B253" i="2"/>
  <c r="B254" i="2"/>
  <c r="B255" i="2"/>
  <c r="B256" i="2"/>
  <c r="B258" i="2"/>
  <c r="B259" i="2"/>
  <c r="B260" i="2"/>
  <c r="B261" i="2"/>
  <c r="B262" i="2"/>
  <c r="B263" i="2"/>
  <c r="B265" i="2"/>
  <c r="B266" i="2"/>
  <c r="B267" i="2"/>
  <c r="B268" i="2"/>
  <c r="B269" i="2"/>
  <c r="B270" i="2"/>
  <c r="B272" i="2"/>
  <c r="B273" i="2"/>
  <c r="B274" i="2"/>
  <c r="B275" i="2"/>
  <c r="B276" i="2"/>
  <c r="B277" i="2"/>
  <c r="B279" i="2"/>
  <c r="B280" i="2"/>
  <c r="B281" i="2"/>
  <c r="B282" i="2"/>
  <c r="B283" i="2"/>
  <c r="B284" i="2"/>
  <c r="B286" i="2"/>
  <c r="B287" i="2"/>
  <c r="B288" i="2"/>
  <c r="B289" i="2"/>
  <c r="B290" i="2"/>
  <c r="B291" i="2"/>
  <c r="B293" i="2"/>
  <c r="B294" i="2"/>
  <c r="B295" i="2"/>
  <c r="B296" i="2"/>
  <c r="B297" i="2"/>
  <c r="B298" i="2"/>
  <c r="B300" i="2"/>
  <c r="B301" i="2"/>
  <c r="B302" i="2"/>
  <c r="B303" i="2"/>
  <c r="B304" i="2"/>
  <c r="B305" i="2"/>
  <c r="B307" i="2"/>
  <c r="B308" i="2"/>
  <c r="B309" i="2"/>
  <c r="B310" i="2"/>
  <c r="B311" i="2"/>
  <c r="B312" i="2"/>
  <c r="B314" i="2"/>
  <c r="B315" i="2"/>
  <c r="B316" i="2"/>
  <c r="B317" i="2"/>
  <c r="B318" i="2"/>
  <c r="B319" i="2"/>
  <c r="B321" i="2"/>
  <c r="B322" i="2"/>
  <c r="B323" i="2"/>
  <c r="B324" i="2"/>
  <c r="B325" i="2"/>
  <c r="B326" i="2"/>
  <c r="B328" i="2"/>
  <c r="B329" i="2"/>
  <c r="B330" i="2"/>
  <c r="B331" i="2"/>
  <c r="B332" i="2"/>
  <c r="B333" i="2"/>
  <c r="B335" i="2"/>
  <c r="B336" i="2"/>
  <c r="B337" i="2"/>
  <c r="B338" i="2"/>
  <c r="B339" i="2"/>
  <c r="B340" i="2"/>
  <c r="B342" i="2"/>
  <c r="B343" i="2"/>
  <c r="B344" i="2"/>
  <c r="B345" i="2"/>
  <c r="B346" i="2"/>
  <c r="B347" i="2"/>
  <c r="B349" i="2"/>
  <c r="B350" i="2"/>
  <c r="B351" i="2"/>
  <c r="B352" i="2"/>
  <c r="B353" i="2"/>
  <c r="B354" i="2"/>
  <c r="B356" i="2"/>
  <c r="B357" i="2"/>
  <c r="B358" i="2"/>
  <c r="B359" i="2"/>
  <c r="B360" i="2"/>
  <c r="B361" i="2"/>
  <c r="B363" i="2"/>
  <c r="B364" i="2"/>
  <c r="B365" i="2"/>
  <c r="B366" i="2"/>
  <c r="B367" i="2"/>
  <c r="B368" i="2"/>
  <c r="B370" i="2"/>
  <c r="B33" i="2"/>
  <c r="B40" i="2"/>
  <c r="B47" i="2"/>
  <c r="B54" i="2"/>
  <c r="B61" i="2"/>
  <c r="B68" i="2"/>
  <c r="B75" i="2"/>
  <c r="B82" i="2"/>
  <c r="B89" i="2"/>
  <c r="B96" i="2"/>
  <c r="B103" i="2"/>
  <c r="B110" i="2"/>
  <c r="B117" i="2"/>
  <c r="B124" i="2"/>
  <c r="B131" i="2"/>
  <c r="B138" i="2"/>
  <c r="B145" i="2"/>
  <c r="B152" i="2"/>
  <c r="B159" i="2"/>
  <c r="B166" i="2"/>
  <c r="B173" i="2"/>
  <c r="B180" i="2"/>
  <c r="B187" i="2"/>
  <c r="B194" i="2"/>
  <c r="B201" i="2"/>
  <c r="B208" i="2"/>
  <c r="B215" i="2"/>
  <c r="B222" i="2"/>
  <c r="B229" i="2"/>
  <c r="B236" i="2"/>
  <c r="B243" i="2"/>
  <c r="B250" i="2"/>
  <c r="B257" i="2"/>
  <c r="B264" i="2"/>
  <c r="B271" i="2"/>
  <c r="B278" i="2"/>
  <c r="B285" i="2"/>
  <c r="B292" i="2"/>
  <c r="B299" i="2"/>
  <c r="B306" i="2"/>
  <c r="B313" i="2"/>
  <c r="B320" i="2"/>
  <c r="B327" i="2"/>
  <c r="B334" i="2"/>
  <c r="B341" i="2"/>
  <c r="B348" i="2"/>
  <c r="B355" i="2"/>
  <c r="B362" i="2"/>
  <c r="B369" i="2"/>
  <c r="B26" i="2"/>
  <c r="B19" i="2"/>
  <c r="B12" i="2"/>
  <c r="B6" i="2"/>
</calcChain>
</file>

<file path=xl/sharedStrings.xml><?xml version="1.0" encoding="utf-8"?>
<sst xmlns="http://schemas.openxmlformats.org/spreadsheetml/2006/main" count="110" uniqueCount="37">
  <si>
    <t>Embauché</t>
  </si>
  <si>
    <t>Interimaire</t>
  </si>
  <si>
    <t>STATUT</t>
  </si>
  <si>
    <t>Nom</t>
  </si>
  <si>
    <t>J</t>
  </si>
  <si>
    <t>M</t>
  </si>
  <si>
    <t>N</t>
  </si>
  <si>
    <t>A</t>
  </si>
  <si>
    <t>CP</t>
  </si>
  <si>
    <t>Abs inj</t>
  </si>
  <si>
    <t>Abs jus</t>
  </si>
  <si>
    <t>Taux de présence</t>
  </si>
  <si>
    <t>RH</t>
  </si>
  <si>
    <t>RTT</t>
  </si>
  <si>
    <t>CHP</t>
  </si>
  <si>
    <t>j</t>
  </si>
  <si>
    <t>m</t>
  </si>
  <si>
    <t>n</t>
  </si>
  <si>
    <t>a</t>
  </si>
  <si>
    <t>(RH) Récup heures</t>
  </si>
  <si>
    <t>(R) Repos</t>
  </si>
  <si>
    <t>(C) Congés</t>
  </si>
  <si>
    <t>(P) Présent</t>
  </si>
  <si>
    <t>(MAL) Maladie + (AT) Accident de travail</t>
  </si>
  <si>
    <t>mal</t>
  </si>
  <si>
    <t>R = Repos     M = Matin 
N = Nuit        A = Après-midi
J = Journée     CP = Congé payé
MAL = Maladie   
AT = Accident de travail
CHP = Chomage partiel
RH = Récupération heures
RTT = Repos compensateur</t>
  </si>
  <si>
    <t>(CHP) Chômage partiel</t>
  </si>
  <si>
    <t>(E) Ecole</t>
  </si>
  <si>
    <t>B</t>
  </si>
  <si>
    <t>C</t>
  </si>
  <si>
    <t>D</t>
  </si>
  <si>
    <t>E</t>
  </si>
  <si>
    <t>F</t>
  </si>
  <si>
    <t>G</t>
  </si>
  <si>
    <t>Date de début</t>
  </si>
  <si>
    <t>Date de fin</t>
  </si>
  <si>
    <t>Suivant ma date de début et date de fin j'aimerais trouver une formule qui aille chercher dans l'onglet "saisie planning" le nombre de poste du matin effectué sur la période et pour tous les autres postes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</si>
</sst>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10" x14ac:knownFonts="1">
    <font>
      <sz val="11"/>
      <color theme="1"/>
      <name val="Calibri"/>
      <family val="2"/>
      <scheme val="minor"/>
    </font>
    <font>
      <sz val="11"/>
      <color theme="1"/>
      <name val="Calibri"/>
      <family val="2"/>
      <scheme val="minor"/>
    </font>
    <font>
      <sz val="10"/>
      <color theme="1"/>
      <name val="Arial"/>
      <family val="2"/>
    </font>
    <font>
      <sz val="10"/>
      <color indexed="8"/>
      <name val="Arial"/>
      <family val="2"/>
    </font>
    <font>
      <b/>
      <sz val="11"/>
      <color indexed="8"/>
      <name val="Arial"/>
      <family val="2"/>
    </font>
    <font>
      <sz val="11"/>
      <color indexed="8"/>
      <name val="Arial"/>
      <family val="2"/>
    </font>
    <font>
      <sz val="11"/>
      <color theme="1"/>
      <name val="Arial"/>
      <family val="2"/>
    </font>
    <font>
      <sz val="11"/>
      <color rgb="FFFF0000"/>
      <name val="Arial"/>
      <family val="2"/>
    </font>
    <font>
      <sz val="11"/>
      <name val="Arial"/>
      <family val="2"/>
    </font>
    <font>
      <sz val="9"/>
      <color theme="1"/>
      <name val="Arial"/>
      <family val="2"/>
    </font>
  </fonts>
  <fills count="11">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theme="2" tint="-0.499984740745262"/>
        <bgColor indexed="64"/>
      </patternFill>
    </fill>
    <fill>
      <patternFill patternType="solid">
        <fgColor rgb="FFFF0000"/>
        <bgColor indexed="64"/>
      </patternFill>
    </fill>
    <fill>
      <patternFill patternType="solid">
        <fgColor theme="8" tint="0.39997558519241921"/>
        <bgColor indexed="64"/>
      </patternFill>
    </fill>
    <fill>
      <patternFill patternType="solid">
        <fgColor rgb="FF00B0F0"/>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103">
    <xf numFmtId="0" fontId="0" fillId="0" borderId="0" xfId="0"/>
    <xf numFmtId="0" fontId="3" fillId="2" borderId="2" xfId="1" applyNumberFormat="1" applyFont="1" applyFill="1" applyBorder="1" applyAlignment="1">
      <alignment horizontal="center" vertical="center"/>
    </xf>
    <xf numFmtId="0" fontId="3" fillId="2" borderId="3" xfId="1" applyNumberFormat="1" applyFont="1" applyFill="1" applyBorder="1" applyAlignment="1">
      <alignment horizontal="center" vertical="center"/>
    </xf>
    <xf numFmtId="0" fontId="2" fillId="0" borderId="0" xfId="0" applyFont="1" applyAlignment="1">
      <alignment horizontal="center" vertical="center"/>
    </xf>
    <xf numFmtId="0" fontId="3" fillId="2" borderId="6" xfId="1" applyNumberFormat="1" applyFont="1" applyFill="1" applyBorder="1" applyAlignment="1">
      <alignment horizontal="center" vertical="center"/>
    </xf>
    <xf numFmtId="0" fontId="5" fillId="2" borderId="2" xfId="1" applyNumberFormat="1" applyFont="1" applyFill="1" applyBorder="1" applyAlignment="1">
      <alignment horizontal="center" vertical="center" wrapText="1"/>
    </xf>
    <xf numFmtId="0" fontId="5" fillId="2" borderId="3" xfId="1" applyNumberFormat="1" applyFont="1" applyFill="1" applyBorder="1" applyAlignment="1">
      <alignment horizontal="center" vertical="center" wrapText="1"/>
    </xf>
    <xf numFmtId="0" fontId="6" fillId="0" borderId="0" xfId="0" applyFont="1" applyAlignment="1">
      <alignment horizontal="center" vertical="center"/>
    </xf>
    <xf numFmtId="164" fontId="6" fillId="0" borderId="5" xfId="0" applyNumberFormat="1" applyFont="1" applyBorder="1" applyAlignment="1">
      <alignment horizontal="center" vertical="center" textRotation="45"/>
    </xf>
    <xf numFmtId="164" fontId="6" fillId="0" borderId="6" xfId="0" applyNumberFormat="1" applyFont="1" applyBorder="1" applyAlignment="1">
      <alignment horizontal="center" vertical="center" textRotation="45"/>
    </xf>
    <xf numFmtId="164" fontId="6" fillId="3" borderId="6" xfId="0" applyNumberFormat="1" applyFont="1" applyFill="1" applyBorder="1" applyAlignment="1">
      <alignment horizontal="center" vertical="center" textRotation="45"/>
    </xf>
    <xf numFmtId="164" fontId="6" fillId="3" borderId="7" xfId="0" applyNumberFormat="1" applyFont="1" applyFill="1" applyBorder="1" applyAlignment="1">
      <alignment horizontal="center" vertical="center" textRotation="45"/>
    </xf>
    <xf numFmtId="0" fontId="6" fillId="2" borderId="14" xfId="0" applyFont="1" applyFill="1" applyBorder="1" applyAlignment="1">
      <alignment horizontal="center" vertical="center"/>
    </xf>
    <xf numFmtId="0" fontId="6" fillId="0" borderId="16" xfId="0" applyFont="1" applyBorder="1" applyAlignment="1">
      <alignment horizontal="center" vertical="center"/>
    </xf>
    <xf numFmtId="0" fontId="6" fillId="3" borderId="16" xfId="0" applyFont="1" applyFill="1" applyBorder="1" applyAlignment="1">
      <alignment horizontal="center" vertical="center"/>
    </xf>
    <xf numFmtId="0" fontId="6" fillId="2" borderId="16" xfId="0" applyFont="1" applyFill="1" applyBorder="1" applyAlignment="1">
      <alignment horizontal="center" vertical="center"/>
    </xf>
    <xf numFmtId="0" fontId="6" fillId="0" borderId="4" xfId="0" applyFont="1" applyBorder="1" applyAlignment="1">
      <alignment horizontal="center" vertical="center"/>
    </xf>
    <xf numFmtId="0" fontId="6" fillId="3" borderId="4" xfId="0" applyFont="1" applyFill="1" applyBorder="1" applyAlignment="1">
      <alignment horizontal="center" vertical="center"/>
    </xf>
    <xf numFmtId="0" fontId="6" fillId="3" borderId="13" xfId="0" applyFont="1" applyFill="1" applyBorder="1" applyAlignment="1">
      <alignment horizontal="center" vertical="center"/>
    </xf>
    <xf numFmtId="0" fontId="6" fillId="2" borderId="4" xfId="0" applyFont="1" applyFill="1" applyBorder="1" applyAlignment="1">
      <alignment horizontal="center" vertical="center"/>
    </xf>
    <xf numFmtId="0" fontId="6" fillId="0" borderId="11" xfId="0" applyFont="1" applyBorder="1" applyAlignment="1">
      <alignment horizontal="center" vertical="center"/>
    </xf>
    <xf numFmtId="0" fontId="6" fillId="3" borderId="11" xfId="0" applyFont="1" applyFill="1" applyBorder="1" applyAlignment="1">
      <alignment horizontal="center" vertical="center"/>
    </xf>
    <xf numFmtId="0" fontId="6" fillId="3"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0" borderId="2" xfId="0" applyFont="1" applyBorder="1" applyAlignment="1">
      <alignment horizontal="center" vertical="center"/>
    </xf>
    <xf numFmtId="0" fontId="5" fillId="2" borderId="18" xfId="1" applyNumberFormat="1" applyFont="1" applyFill="1" applyBorder="1" applyAlignment="1">
      <alignment horizontal="center" vertical="center" textRotation="45" wrapText="1"/>
    </xf>
    <xf numFmtId="0" fontId="5" fillId="2" borderId="19" xfId="1" applyNumberFormat="1" applyFont="1" applyFill="1" applyBorder="1" applyAlignment="1">
      <alignment horizontal="center" vertical="center" textRotation="45" wrapText="1"/>
    </xf>
    <xf numFmtId="0" fontId="3" fillId="2" borderId="20" xfId="1" applyNumberFormat="1" applyFont="1" applyFill="1" applyBorder="1" applyAlignment="1">
      <alignment horizontal="center" vertical="center"/>
    </xf>
    <xf numFmtId="0" fontId="4" fillId="2" borderId="1" xfId="1" applyNumberFormat="1" applyFont="1" applyFill="1" applyBorder="1" applyAlignment="1">
      <alignment horizontal="center" vertical="center" wrapText="1"/>
    </xf>
    <xf numFmtId="0" fontId="5" fillId="2" borderId="1" xfId="1" applyNumberFormat="1" applyFont="1" applyFill="1" applyBorder="1" applyAlignment="1">
      <alignment horizontal="center" vertical="center" wrapText="1"/>
    </xf>
    <xf numFmtId="0" fontId="5" fillId="2" borderId="22" xfId="1" applyNumberFormat="1" applyFont="1" applyFill="1" applyBorder="1" applyAlignment="1">
      <alignment horizontal="center" vertical="center" wrapText="1"/>
    </xf>
    <xf numFmtId="0" fontId="3" fillId="2" borderId="22" xfId="1" applyNumberFormat="1" applyFont="1" applyFill="1" applyBorder="1" applyAlignment="1">
      <alignment horizontal="center" vertical="center"/>
    </xf>
    <xf numFmtId="0" fontId="6" fillId="0" borderId="1" xfId="0" applyFont="1" applyBorder="1" applyAlignment="1">
      <alignment horizontal="center" vertical="center"/>
    </xf>
    <xf numFmtId="164" fontId="6" fillId="0" borderId="2" xfId="0" applyNumberFormat="1" applyFont="1" applyBorder="1" applyAlignment="1">
      <alignment horizontal="center" vertical="center"/>
    </xf>
    <xf numFmtId="164" fontId="6" fillId="4" borderId="2" xfId="0" applyNumberFormat="1" applyFont="1" applyFill="1" applyBorder="1" applyAlignment="1">
      <alignment horizontal="center" vertical="center"/>
    </xf>
    <xf numFmtId="0" fontId="6" fillId="4" borderId="14" xfId="0" applyFont="1" applyFill="1" applyBorder="1" applyAlignment="1">
      <alignment horizontal="center" vertical="center"/>
    </xf>
    <xf numFmtId="164" fontId="6" fillId="0" borderId="3" xfId="0" applyNumberFormat="1" applyFont="1" applyBorder="1" applyAlignment="1">
      <alignment horizontal="center" vertical="center"/>
    </xf>
    <xf numFmtId="0" fontId="6" fillId="2" borderId="15"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2" xfId="0" applyFont="1" applyFill="1" applyBorder="1" applyAlignment="1">
      <alignment horizontal="center" vertical="center"/>
    </xf>
    <xf numFmtId="164" fontId="6" fillId="0" borderId="26" xfId="0" applyNumberFormat="1" applyFont="1" applyBorder="1" applyAlignment="1">
      <alignment horizontal="center" vertical="center" textRotation="45"/>
    </xf>
    <xf numFmtId="164" fontId="6" fillId="2" borderId="26" xfId="0" applyNumberFormat="1" applyFont="1" applyFill="1" applyBorder="1" applyAlignment="1">
      <alignment horizontal="center" vertical="center" textRotation="45"/>
    </xf>
    <xf numFmtId="164" fontId="6" fillId="3" borderId="26" xfId="0" applyNumberFormat="1" applyFont="1" applyFill="1" applyBorder="1" applyAlignment="1">
      <alignment horizontal="center" vertical="center" textRotation="45"/>
    </xf>
    <xf numFmtId="164" fontId="6" fillId="0" borderId="20" xfId="0" applyNumberFormat="1" applyFont="1" applyBorder="1" applyAlignment="1">
      <alignment horizontal="center" vertical="center" textRotation="45"/>
    </xf>
    <xf numFmtId="164" fontId="6" fillId="2" borderId="27" xfId="0" applyNumberFormat="1" applyFont="1" applyFill="1" applyBorder="1" applyAlignment="1">
      <alignment horizontal="center" vertical="center" textRotation="45"/>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164" fontId="6" fillId="0" borderId="7" xfId="0" applyNumberFormat="1" applyFont="1" applyBorder="1" applyAlignment="1">
      <alignment horizontal="center" vertical="center" textRotation="45"/>
    </xf>
    <xf numFmtId="164" fontId="6" fillId="2" borderId="28" xfId="0" applyNumberFormat="1" applyFont="1" applyFill="1" applyBorder="1" applyAlignment="1">
      <alignment horizontal="center" vertical="center" textRotation="45"/>
    </xf>
    <xf numFmtId="164" fontId="6" fillId="2" borderId="25" xfId="0" applyNumberFormat="1" applyFont="1" applyFill="1" applyBorder="1" applyAlignment="1">
      <alignment horizontal="center" vertical="center" textRotation="45"/>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19" xfId="0" applyFont="1" applyBorder="1" applyAlignment="1">
      <alignment horizontal="center" vertical="center"/>
    </xf>
    <xf numFmtId="0" fontId="6" fillId="2" borderId="31" xfId="0" applyNumberFormat="1" applyFont="1" applyFill="1" applyBorder="1" applyAlignment="1">
      <alignment vertical="center"/>
    </xf>
    <xf numFmtId="164" fontId="6" fillId="3" borderId="5" xfId="0" applyNumberFormat="1" applyFont="1" applyFill="1" applyBorder="1" applyAlignment="1">
      <alignment horizontal="center" vertical="center" textRotation="45"/>
    </xf>
    <xf numFmtId="164" fontId="6" fillId="3" borderId="25" xfId="0" applyNumberFormat="1" applyFont="1" applyFill="1" applyBorder="1" applyAlignment="1">
      <alignment horizontal="center" vertical="center" textRotation="45"/>
    </xf>
    <xf numFmtId="0" fontId="6" fillId="3" borderId="15" xfId="0" applyFont="1" applyFill="1" applyBorder="1" applyAlignment="1">
      <alignment horizontal="center" vertical="center"/>
    </xf>
    <xf numFmtId="0" fontId="6" fillId="3" borderId="8" xfId="0" applyFont="1" applyFill="1" applyBorder="1" applyAlignment="1">
      <alignment horizontal="center" vertical="center"/>
    </xf>
    <xf numFmtId="0" fontId="6" fillId="0" borderId="3" xfId="0" applyFont="1" applyBorder="1" applyAlignment="1">
      <alignment horizontal="center" vertical="center"/>
    </xf>
    <xf numFmtId="9" fontId="6" fillId="0" borderId="0" xfId="2" applyFont="1" applyAlignment="1">
      <alignment horizontal="center" vertical="center"/>
    </xf>
    <xf numFmtId="9" fontId="6" fillId="0" borderId="33" xfId="2" applyFont="1" applyBorder="1" applyAlignment="1">
      <alignment horizontal="center" vertical="center"/>
    </xf>
    <xf numFmtId="9" fontId="6" fillId="0" borderId="2" xfId="2" applyFont="1" applyBorder="1" applyAlignment="1">
      <alignment horizontal="center" vertical="center"/>
    </xf>
    <xf numFmtId="9" fontId="6" fillId="0" borderId="3" xfId="2" applyFont="1" applyBorder="1" applyAlignment="1">
      <alignment horizontal="center" vertical="center"/>
    </xf>
    <xf numFmtId="0" fontId="6" fillId="0" borderId="2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0" xfId="0" applyFont="1" applyAlignment="1">
      <alignment horizontal="center" vertical="center" wrapText="1"/>
    </xf>
    <xf numFmtId="0" fontId="7" fillId="2" borderId="21" xfId="0" applyFont="1" applyFill="1" applyBorder="1" applyAlignment="1">
      <alignment horizontal="center" vertical="center" wrapText="1"/>
    </xf>
    <xf numFmtId="0" fontId="7" fillId="2" borderId="32" xfId="0" applyFont="1" applyFill="1" applyBorder="1" applyAlignment="1">
      <alignment vertical="center" wrapText="1"/>
    </xf>
    <xf numFmtId="0" fontId="6" fillId="0" borderId="1" xfId="0" applyFont="1" applyBorder="1" applyAlignment="1">
      <alignment horizontal="center" vertical="center"/>
    </xf>
    <xf numFmtId="9" fontId="6" fillId="0" borderId="1" xfId="2" applyFont="1" applyBorder="1" applyAlignment="1">
      <alignment horizontal="center" vertical="center" wrapText="1"/>
    </xf>
    <xf numFmtId="9" fontId="2" fillId="0" borderId="10" xfId="0" applyNumberFormat="1" applyFont="1" applyFill="1" applyBorder="1" applyAlignment="1" applyProtection="1">
      <alignment horizontal="center" vertical="center"/>
    </xf>
    <xf numFmtId="9" fontId="2" fillId="0" borderId="11" xfId="0" applyNumberFormat="1" applyFont="1" applyFill="1" applyBorder="1" applyAlignment="1" applyProtection="1">
      <alignment horizontal="center" vertical="center"/>
    </xf>
    <xf numFmtId="9" fontId="2" fillId="0" borderId="12" xfId="0" applyNumberFormat="1" applyFont="1" applyFill="1" applyBorder="1" applyAlignment="1" applyProtection="1">
      <alignment horizontal="center" vertical="center"/>
    </xf>
    <xf numFmtId="9" fontId="2" fillId="0" borderId="40" xfId="0" applyNumberFormat="1" applyFont="1" applyFill="1" applyBorder="1" applyAlignment="1" applyProtection="1">
      <alignment horizontal="center" vertical="center"/>
    </xf>
    <xf numFmtId="9" fontId="2" fillId="0" borderId="41" xfId="0" applyNumberFormat="1" applyFont="1" applyFill="1" applyBorder="1" applyAlignment="1" applyProtection="1">
      <alignment horizontal="center" vertical="center"/>
    </xf>
    <xf numFmtId="9" fontId="2" fillId="0" borderId="42" xfId="0" applyNumberFormat="1" applyFont="1" applyFill="1" applyBorder="1" applyAlignment="1" applyProtection="1">
      <alignment horizontal="center" vertical="center"/>
    </xf>
    <xf numFmtId="9" fontId="2" fillId="0" borderId="8" xfId="0" applyNumberFormat="1" applyFont="1" applyFill="1" applyBorder="1" applyAlignment="1" applyProtection="1">
      <alignment horizontal="center" vertical="center"/>
    </xf>
    <xf numFmtId="9" fontId="2" fillId="0" borderId="4" xfId="0" applyNumberFormat="1" applyFont="1" applyFill="1" applyBorder="1" applyAlignment="1" applyProtection="1">
      <alignment horizontal="center" vertical="center"/>
    </xf>
    <xf numFmtId="9" fontId="2" fillId="0" borderId="9" xfId="0" applyNumberFormat="1" applyFont="1" applyFill="1" applyBorder="1" applyAlignment="1" applyProtection="1">
      <alignment horizontal="center" vertical="center"/>
    </xf>
    <xf numFmtId="0" fontId="9" fillId="0" borderId="1" xfId="0" applyFont="1" applyBorder="1" applyAlignment="1">
      <alignment horizontal="center" vertical="center" wrapText="1"/>
    </xf>
    <xf numFmtId="0" fontId="9" fillId="0" borderId="21" xfId="0" applyFont="1" applyBorder="1" applyAlignment="1">
      <alignment horizontal="center" vertical="center"/>
    </xf>
    <xf numFmtId="0" fontId="9" fillId="0" borderId="21" xfId="0" applyFont="1" applyBorder="1" applyAlignment="1">
      <alignment horizontal="center" vertical="center" wrapText="1"/>
    </xf>
    <xf numFmtId="0" fontId="8" fillId="9" borderId="38" xfId="0" applyFont="1" applyFill="1" applyBorder="1" applyAlignment="1" applyProtection="1">
      <alignment horizontal="center" vertical="center"/>
    </xf>
    <xf numFmtId="0" fontId="8" fillId="9" borderId="39" xfId="0" applyFont="1" applyFill="1" applyBorder="1" applyAlignment="1" applyProtection="1">
      <alignment horizontal="center" vertical="center"/>
    </xf>
    <xf numFmtId="0" fontId="8" fillId="5" borderId="34" xfId="0" applyFont="1" applyFill="1" applyBorder="1" applyAlignment="1" applyProtection="1">
      <alignment horizontal="center" vertical="center"/>
    </xf>
    <xf numFmtId="0" fontId="8" fillId="5" borderId="35" xfId="0" applyFont="1" applyFill="1" applyBorder="1" applyAlignment="1" applyProtection="1">
      <alignment horizontal="center" vertical="center"/>
    </xf>
    <xf numFmtId="0" fontId="8" fillId="6" borderId="36" xfId="0" applyFont="1" applyFill="1" applyBorder="1" applyAlignment="1" applyProtection="1">
      <alignment horizontal="center" vertical="center"/>
    </xf>
    <xf numFmtId="0" fontId="8" fillId="6" borderId="37" xfId="0" applyFont="1" applyFill="1" applyBorder="1" applyAlignment="1" applyProtection="1">
      <alignment horizontal="center" vertical="center"/>
    </xf>
    <xf numFmtId="0" fontId="8" fillId="0" borderId="36" xfId="0" applyFont="1" applyFill="1" applyBorder="1" applyAlignment="1">
      <alignment horizontal="center" vertical="center"/>
    </xf>
    <xf numFmtId="0" fontId="8" fillId="0" borderId="37" xfId="0" applyFont="1" applyFill="1" applyBorder="1" applyAlignment="1">
      <alignment horizontal="center" vertical="center"/>
    </xf>
    <xf numFmtId="0" fontId="8" fillId="7" borderId="36" xfId="0" applyFont="1" applyFill="1" applyBorder="1" applyAlignment="1">
      <alignment horizontal="center" vertical="center"/>
    </xf>
    <xf numFmtId="0" fontId="8" fillId="7" borderId="37" xfId="0" applyFont="1" applyFill="1" applyBorder="1" applyAlignment="1">
      <alignment horizontal="center" vertical="center"/>
    </xf>
    <xf numFmtId="0" fontId="8" fillId="8" borderId="36" xfId="0" applyFont="1" applyFill="1" applyBorder="1" applyAlignment="1">
      <alignment horizontal="center" vertical="center"/>
    </xf>
    <xf numFmtId="0" fontId="8" fillId="8" borderId="37" xfId="0" applyFont="1" applyFill="1" applyBorder="1" applyAlignment="1">
      <alignment horizontal="center" vertical="center"/>
    </xf>
    <xf numFmtId="0" fontId="8" fillId="10" borderId="36" xfId="0" applyFont="1" applyFill="1" applyBorder="1" applyAlignment="1">
      <alignment horizontal="center" vertical="center"/>
    </xf>
    <xf numFmtId="0" fontId="8" fillId="10" borderId="37" xfId="0" applyFont="1" applyFill="1" applyBorder="1" applyAlignment="1">
      <alignment horizontal="center" vertical="center"/>
    </xf>
    <xf numFmtId="14" fontId="6" fillId="0" borderId="43" xfId="0" applyNumberFormat="1" applyFont="1" applyBorder="1" applyAlignment="1">
      <alignment horizontal="center" vertical="center"/>
    </xf>
    <xf numFmtId="0" fontId="6" fillId="0" borderId="33"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cellXfs>
  <cellStyles count="3">
    <cellStyle name="Normal" xfId="0" builtinId="0"/>
    <cellStyle name="Normal 5" xfId="1"/>
    <cellStyle name="Pourcentage" xfId="2" builtinId="5"/>
  </cellStyles>
  <dxfs count="8">
    <dxf>
      <fill>
        <patternFill>
          <bgColor rgb="FFFF0000"/>
        </patternFill>
      </fill>
    </dxf>
    <dxf>
      <font>
        <color theme="0"/>
      </font>
      <fill>
        <patternFill>
          <bgColor theme="1"/>
        </patternFill>
      </fill>
    </dxf>
    <dxf>
      <fill>
        <patternFill>
          <bgColor rgb="FFFF0000"/>
        </patternFill>
      </fill>
    </dxf>
    <dxf>
      <font>
        <color theme="0"/>
      </font>
      <fill>
        <patternFill>
          <bgColor theme="1"/>
        </patternFill>
      </fill>
    </dxf>
    <dxf>
      <fill>
        <patternFill>
          <bgColor rgb="FFFF0000"/>
        </patternFill>
      </fill>
    </dxf>
    <dxf>
      <font>
        <color theme="0"/>
      </font>
      <fill>
        <patternFill>
          <bgColor theme="1"/>
        </patternFill>
      </fill>
    </dxf>
    <dxf>
      <fill>
        <patternFill>
          <bgColor rgb="FFFF0000"/>
        </patternFill>
      </fill>
    </dxf>
    <dxf>
      <font>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NK20"/>
  <sheetViews>
    <sheetView zoomScale="90" zoomScaleNormal="90" workbookViewId="0">
      <pane xSplit="3" ySplit="4" topLeftCell="D5" activePane="bottomRight" state="frozen"/>
      <selection pane="topRight" activeCell="D1" sqref="D1"/>
      <selection pane="bottomLeft" activeCell="A3" sqref="A3"/>
      <selection pane="bottomRight" activeCell="B6" sqref="B6:B12"/>
    </sheetView>
  </sheetViews>
  <sheetFormatPr baseColWidth="10" defaultColWidth="5.140625" defaultRowHeight="14.25" x14ac:dyDescent="0.25"/>
  <cols>
    <col min="1" max="1" width="4.140625" style="7" customWidth="1"/>
    <col min="2" max="2" width="38.5703125" style="3" customWidth="1"/>
    <col min="3" max="3" width="14.28515625" style="3" customWidth="1"/>
    <col min="4" max="16384" width="5.140625" style="7"/>
  </cols>
  <sheetData>
    <row r="3" spans="2:375" ht="15" thickBot="1" x14ac:dyDescent="0.3">
      <c r="B3" s="7"/>
      <c r="C3" s="7"/>
    </row>
    <row r="4" spans="2:375" ht="128.25" customHeight="1" thickBot="1" x14ac:dyDescent="0.3">
      <c r="B4" s="69" t="s">
        <v>25</v>
      </c>
      <c r="C4" s="70"/>
      <c r="D4" s="57">
        <v>43101</v>
      </c>
      <c r="E4" s="9">
        <v>43102</v>
      </c>
      <c r="F4" s="9">
        <v>43103</v>
      </c>
      <c r="G4" s="9">
        <v>43104</v>
      </c>
      <c r="H4" s="9">
        <v>43105</v>
      </c>
      <c r="I4" s="9">
        <v>43106</v>
      </c>
      <c r="J4" s="10">
        <v>43107</v>
      </c>
      <c r="K4" s="10">
        <v>43108</v>
      </c>
      <c r="L4" s="9">
        <v>43109</v>
      </c>
      <c r="M4" s="9">
        <v>43110</v>
      </c>
      <c r="N4" s="9">
        <v>43111</v>
      </c>
      <c r="O4" s="9">
        <v>43112</v>
      </c>
      <c r="P4" s="9">
        <v>43113</v>
      </c>
      <c r="Q4" s="10">
        <v>43114</v>
      </c>
      <c r="R4" s="10">
        <v>43115</v>
      </c>
      <c r="S4" s="9">
        <v>43116</v>
      </c>
      <c r="T4" s="9">
        <v>43117</v>
      </c>
      <c r="U4" s="9">
        <v>43118</v>
      </c>
      <c r="V4" s="9">
        <v>43119</v>
      </c>
      <c r="W4" s="9">
        <v>43120</v>
      </c>
      <c r="X4" s="10">
        <v>43121</v>
      </c>
      <c r="Y4" s="10">
        <v>43122</v>
      </c>
      <c r="Z4" s="9">
        <v>43123</v>
      </c>
      <c r="AA4" s="9">
        <v>43124</v>
      </c>
      <c r="AB4" s="9">
        <v>43125</v>
      </c>
      <c r="AC4" s="9">
        <v>43126</v>
      </c>
      <c r="AD4" s="9">
        <v>43127</v>
      </c>
      <c r="AE4" s="10">
        <v>43128</v>
      </c>
      <c r="AF4" s="10">
        <v>43129</v>
      </c>
      <c r="AG4" s="9">
        <v>43130</v>
      </c>
      <c r="AH4" s="50">
        <v>43131</v>
      </c>
      <c r="AI4" s="8">
        <v>43132</v>
      </c>
      <c r="AJ4" s="9">
        <v>43133</v>
      </c>
      <c r="AK4" s="9">
        <v>43134</v>
      </c>
      <c r="AL4" s="10">
        <v>43135</v>
      </c>
      <c r="AM4" s="10">
        <v>43136</v>
      </c>
      <c r="AN4" s="9">
        <v>43137</v>
      </c>
      <c r="AO4" s="9">
        <v>43138</v>
      </c>
      <c r="AP4" s="9">
        <v>43139</v>
      </c>
      <c r="AQ4" s="9">
        <v>43140</v>
      </c>
      <c r="AR4" s="9">
        <v>43141</v>
      </c>
      <c r="AS4" s="10">
        <v>43142</v>
      </c>
      <c r="AT4" s="10">
        <v>43143</v>
      </c>
      <c r="AU4" s="9">
        <v>43144</v>
      </c>
      <c r="AV4" s="9">
        <v>43145</v>
      </c>
      <c r="AW4" s="9">
        <v>43146</v>
      </c>
      <c r="AX4" s="9">
        <v>43147</v>
      </c>
      <c r="AY4" s="9">
        <v>43148</v>
      </c>
      <c r="AZ4" s="10">
        <v>43149</v>
      </c>
      <c r="BA4" s="10">
        <v>43150</v>
      </c>
      <c r="BB4" s="9">
        <v>43151</v>
      </c>
      <c r="BC4" s="9">
        <v>43152</v>
      </c>
      <c r="BD4" s="9">
        <v>43153</v>
      </c>
      <c r="BE4" s="9">
        <v>43154</v>
      </c>
      <c r="BF4" s="9">
        <v>43155</v>
      </c>
      <c r="BG4" s="10">
        <v>43156</v>
      </c>
      <c r="BH4" s="10">
        <v>43157</v>
      </c>
      <c r="BI4" s="9">
        <v>43158</v>
      </c>
      <c r="BJ4" s="50">
        <v>43159</v>
      </c>
      <c r="BK4" s="46">
        <v>43160</v>
      </c>
      <c r="BL4" s="9">
        <v>43161</v>
      </c>
      <c r="BM4" s="9">
        <v>43162</v>
      </c>
      <c r="BN4" s="10">
        <v>43163</v>
      </c>
      <c r="BO4" s="10">
        <v>43164</v>
      </c>
      <c r="BP4" s="9">
        <v>43165</v>
      </c>
      <c r="BQ4" s="9">
        <v>43166</v>
      </c>
      <c r="BR4" s="9">
        <v>43167</v>
      </c>
      <c r="BS4" s="9">
        <v>43168</v>
      </c>
      <c r="BT4" s="9">
        <v>43169</v>
      </c>
      <c r="BU4" s="10">
        <v>43170</v>
      </c>
      <c r="BV4" s="10">
        <v>43171</v>
      </c>
      <c r="BW4" s="9">
        <v>43172</v>
      </c>
      <c r="BX4" s="9">
        <v>43173</v>
      </c>
      <c r="BY4" s="9">
        <v>43174</v>
      </c>
      <c r="BZ4" s="9">
        <v>43175</v>
      </c>
      <c r="CA4" s="9">
        <v>43176</v>
      </c>
      <c r="CB4" s="10">
        <v>43177</v>
      </c>
      <c r="CC4" s="10">
        <v>43178</v>
      </c>
      <c r="CD4" s="9">
        <v>43179</v>
      </c>
      <c r="CE4" s="9">
        <v>43180</v>
      </c>
      <c r="CF4" s="9">
        <v>43181</v>
      </c>
      <c r="CG4" s="9">
        <v>43182</v>
      </c>
      <c r="CH4" s="9">
        <v>43183</v>
      </c>
      <c r="CI4" s="10">
        <v>43184</v>
      </c>
      <c r="CJ4" s="10">
        <v>43185</v>
      </c>
      <c r="CK4" s="9">
        <v>43186</v>
      </c>
      <c r="CL4" s="9">
        <v>43187</v>
      </c>
      <c r="CM4" s="9">
        <v>43188</v>
      </c>
      <c r="CN4" s="9">
        <v>43189</v>
      </c>
      <c r="CO4" s="9">
        <v>43190</v>
      </c>
      <c r="CP4" s="10">
        <v>43191</v>
      </c>
      <c r="CQ4" s="10">
        <v>43192</v>
      </c>
      <c r="CR4" s="9">
        <v>43193</v>
      </c>
      <c r="CS4" s="9">
        <v>43194</v>
      </c>
      <c r="CT4" s="9">
        <v>43195</v>
      </c>
      <c r="CU4" s="9">
        <v>43196</v>
      </c>
      <c r="CV4" s="9">
        <v>43197</v>
      </c>
      <c r="CW4" s="10">
        <v>43198</v>
      </c>
      <c r="CX4" s="10">
        <v>43199</v>
      </c>
      <c r="CY4" s="9">
        <v>43200</v>
      </c>
      <c r="CZ4" s="9">
        <v>43201</v>
      </c>
      <c r="DA4" s="9">
        <v>43202</v>
      </c>
      <c r="DB4" s="9">
        <v>43203</v>
      </c>
      <c r="DC4" s="9">
        <v>43204</v>
      </c>
      <c r="DD4" s="10">
        <v>43205</v>
      </c>
      <c r="DE4" s="10">
        <v>43206</v>
      </c>
      <c r="DF4" s="9">
        <v>43207</v>
      </c>
      <c r="DG4" s="9">
        <v>43208</v>
      </c>
      <c r="DH4" s="9">
        <v>43209</v>
      </c>
      <c r="DI4" s="9">
        <v>43210</v>
      </c>
      <c r="DJ4" s="9">
        <v>43211</v>
      </c>
      <c r="DK4" s="10">
        <v>43212</v>
      </c>
      <c r="DL4" s="10">
        <v>43213</v>
      </c>
      <c r="DM4" s="9">
        <v>43214</v>
      </c>
      <c r="DN4" s="9">
        <v>43215</v>
      </c>
      <c r="DO4" s="9">
        <v>43216</v>
      </c>
      <c r="DP4" s="9">
        <v>43217</v>
      </c>
      <c r="DQ4" s="9">
        <v>43218</v>
      </c>
      <c r="DR4" s="10">
        <v>43219</v>
      </c>
      <c r="DS4" s="10">
        <v>43220</v>
      </c>
      <c r="DT4" s="9">
        <v>43221</v>
      </c>
      <c r="DU4" s="9">
        <v>43222</v>
      </c>
      <c r="DV4" s="9">
        <v>43223</v>
      </c>
      <c r="DW4" s="9">
        <v>43224</v>
      </c>
      <c r="DX4" s="9">
        <v>43225</v>
      </c>
      <c r="DY4" s="10">
        <v>43226</v>
      </c>
      <c r="DZ4" s="10">
        <v>43227</v>
      </c>
      <c r="EA4" s="9">
        <v>43228</v>
      </c>
      <c r="EB4" s="9">
        <v>43229</v>
      </c>
      <c r="EC4" s="9">
        <v>43230</v>
      </c>
      <c r="ED4" s="9">
        <v>43231</v>
      </c>
      <c r="EE4" s="9">
        <v>43232</v>
      </c>
      <c r="EF4" s="10">
        <v>43233</v>
      </c>
      <c r="EG4" s="10">
        <v>43234</v>
      </c>
      <c r="EH4" s="9">
        <v>43235</v>
      </c>
      <c r="EI4" s="9">
        <v>43236</v>
      </c>
      <c r="EJ4" s="9">
        <v>43237</v>
      </c>
      <c r="EK4" s="9">
        <v>43238</v>
      </c>
      <c r="EL4" s="9">
        <v>43239</v>
      </c>
      <c r="EM4" s="10">
        <v>43240</v>
      </c>
      <c r="EN4" s="10">
        <v>43241</v>
      </c>
      <c r="EO4" s="9">
        <v>43242</v>
      </c>
      <c r="EP4" s="9">
        <v>43243</v>
      </c>
      <c r="EQ4" s="9">
        <v>43244</v>
      </c>
      <c r="ER4" s="9">
        <v>43245</v>
      </c>
      <c r="ES4" s="9">
        <v>43246</v>
      </c>
      <c r="ET4" s="10">
        <v>43247</v>
      </c>
      <c r="EU4" s="10">
        <v>43248</v>
      </c>
      <c r="EV4" s="9">
        <v>43249</v>
      </c>
      <c r="EW4" s="9">
        <v>43250</v>
      </c>
      <c r="EX4" s="9">
        <v>43251</v>
      </c>
      <c r="EY4" s="9">
        <v>43252</v>
      </c>
      <c r="EZ4" s="9">
        <v>43253</v>
      </c>
      <c r="FA4" s="10">
        <v>43254</v>
      </c>
      <c r="FB4" s="10">
        <v>43255</v>
      </c>
      <c r="FC4" s="9">
        <v>43256</v>
      </c>
      <c r="FD4" s="9">
        <v>43257</v>
      </c>
      <c r="FE4" s="9">
        <v>43258</v>
      </c>
      <c r="FF4" s="9">
        <v>43259</v>
      </c>
      <c r="FG4" s="9">
        <v>43260</v>
      </c>
      <c r="FH4" s="10">
        <v>43261</v>
      </c>
      <c r="FI4" s="10">
        <v>43262</v>
      </c>
      <c r="FJ4" s="9">
        <v>43263</v>
      </c>
      <c r="FK4" s="9">
        <v>43264</v>
      </c>
      <c r="FL4" s="9">
        <v>43265</v>
      </c>
      <c r="FM4" s="9">
        <v>43266</v>
      </c>
      <c r="FN4" s="9">
        <v>43267</v>
      </c>
      <c r="FO4" s="10">
        <v>43268</v>
      </c>
      <c r="FP4" s="10">
        <v>43269</v>
      </c>
      <c r="FQ4" s="9">
        <v>43270</v>
      </c>
      <c r="FR4" s="9">
        <v>43271</v>
      </c>
      <c r="FS4" s="9">
        <v>43272</v>
      </c>
      <c r="FT4" s="9">
        <v>43273</v>
      </c>
      <c r="FU4" s="9">
        <v>43274</v>
      </c>
      <c r="FV4" s="10">
        <v>43275</v>
      </c>
      <c r="FW4" s="10">
        <v>43276</v>
      </c>
      <c r="FX4" s="9">
        <v>43277</v>
      </c>
      <c r="FY4" s="9">
        <v>43278</v>
      </c>
      <c r="FZ4" s="9">
        <v>43279</v>
      </c>
      <c r="GA4" s="9">
        <v>43280</v>
      </c>
      <c r="GB4" s="9">
        <v>43281</v>
      </c>
      <c r="GC4" s="10">
        <v>43282</v>
      </c>
      <c r="GD4" s="10">
        <v>43283</v>
      </c>
      <c r="GE4" s="9">
        <v>43284</v>
      </c>
      <c r="GF4" s="9">
        <v>43285</v>
      </c>
      <c r="GG4" s="9">
        <v>43286</v>
      </c>
      <c r="GH4" s="9">
        <v>43287</v>
      </c>
      <c r="GI4" s="9">
        <v>43288</v>
      </c>
      <c r="GJ4" s="10">
        <v>43289</v>
      </c>
      <c r="GK4" s="10">
        <v>43290</v>
      </c>
      <c r="GL4" s="9">
        <v>43291</v>
      </c>
      <c r="GM4" s="9">
        <v>43292</v>
      </c>
      <c r="GN4" s="9">
        <v>43293</v>
      </c>
      <c r="GO4" s="9">
        <v>43294</v>
      </c>
      <c r="GP4" s="9">
        <v>43295</v>
      </c>
      <c r="GQ4" s="10">
        <v>43296</v>
      </c>
      <c r="GR4" s="10">
        <v>43297</v>
      </c>
      <c r="GS4" s="9">
        <v>43298</v>
      </c>
      <c r="GT4" s="9">
        <v>43299</v>
      </c>
      <c r="GU4" s="9">
        <v>43300</v>
      </c>
      <c r="GV4" s="9">
        <v>43301</v>
      </c>
      <c r="GW4" s="9">
        <v>43302</v>
      </c>
      <c r="GX4" s="10">
        <v>43303</v>
      </c>
      <c r="GY4" s="10">
        <v>43304</v>
      </c>
      <c r="GZ4" s="9">
        <v>43305</v>
      </c>
      <c r="HA4" s="9">
        <v>43306</v>
      </c>
      <c r="HB4" s="9">
        <v>43307</v>
      </c>
      <c r="HC4" s="9">
        <v>43308</v>
      </c>
      <c r="HD4" s="9">
        <v>43309</v>
      </c>
      <c r="HE4" s="10">
        <v>43310</v>
      </c>
      <c r="HF4" s="10">
        <v>43311</v>
      </c>
      <c r="HG4" s="9">
        <v>43312</v>
      </c>
      <c r="HH4" s="9">
        <v>43313</v>
      </c>
      <c r="HI4" s="9">
        <v>43314</v>
      </c>
      <c r="HJ4" s="9">
        <v>43315</v>
      </c>
      <c r="HK4" s="9">
        <v>43316</v>
      </c>
      <c r="HL4" s="10">
        <v>43317</v>
      </c>
      <c r="HM4" s="10">
        <v>43318</v>
      </c>
      <c r="HN4" s="9">
        <v>43319</v>
      </c>
      <c r="HO4" s="9">
        <v>43320</v>
      </c>
      <c r="HP4" s="9">
        <v>43321</v>
      </c>
      <c r="HQ4" s="9">
        <v>43322</v>
      </c>
      <c r="HR4" s="9">
        <v>43323</v>
      </c>
      <c r="HS4" s="10">
        <v>43324</v>
      </c>
      <c r="HT4" s="10">
        <v>43325</v>
      </c>
      <c r="HU4" s="9">
        <v>43326</v>
      </c>
      <c r="HV4" s="9">
        <v>43327</v>
      </c>
      <c r="HW4" s="9">
        <v>43328</v>
      </c>
      <c r="HX4" s="9">
        <v>43329</v>
      </c>
      <c r="HY4" s="9">
        <v>43330</v>
      </c>
      <c r="HZ4" s="10">
        <v>43331</v>
      </c>
      <c r="IA4" s="10">
        <v>43332</v>
      </c>
      <c r="IB4" s="9">
        <v>43333</v>
      </c>
      <c r="IC4" s="9">
        <v>43334</v>
      </c>
      <c r="ID4" s="9">
        <v>43335</v>
      </c>
      <c r="IE4" s="9">
        <v>43336</v>
      </c>
      <c r="IF4" s="9">
        <v>43337</v>
      </c>
      <c r="IG4" s="10">
        <v>43338</v>
      </c>
      <c r="IH4" s="10">
        <v>43339</v>
      </c>
      <c r="II4" s="9">
        <v>43340</v>
      </c>
      <c r="IJ4" s="9">
        <v>43341</v>
      </c>
      <c r="IK4" s="9">
        <v>43342</v>
      </c>
      <c r="IL4" s="9">
        <v>43343</v>
      </c>
      <c r="IM4" s="9">
        <v>43344</v>
      </c>
      <c r="IN4" s="10">
        <v>43345</v>
      </c>
      <c r="IO4" s="10">
        <v>43346</v>
      </c>
      <c r="IP4" s="9">
        <v>43347</v>
      </c>
      <c r="IQ4" s="9">
        <v>43348</v>
      </c>
      <c r="IR4" s="9">
        <v>43349</v>
      </c>
      <c r="IS4" s="9">
        <v>43350</v>
      </c>
      <c r="IT4" s="9">
        <v>43351</v>
      </c>
      <c r="IU4" s="10">
        <v>43352</v>
      </c>
      <c r="IV4" s="10">
        <v>43353</v>
      </c>
      <c r="IW4" s="9">
        <v>43354</v>
      </c>
      <c r="IX4" s="9">
        <v>43355</v>
      </c>
      <c r="IY4" s="9">
        <v>43356</v>
      </c>
      <c r="IZ4" s="9">
        <v>43357</v>
      </c>
      <c r="JA4" s="9">
        <v>43358</v>
      </c>
      <c r="JB4" s="10">
        <v>43359</v>
      </c>
      <c r="JC4" s="10">
        <v>43360</v>
      </c>
      <c r="JD4" s="9">
        <v>43361</v>
      </c>
      <c r="JE4" s="9">
        <v>43362</v>
      </c>
      <c r="JF4" s="9">
        <v>43363</v>
      </c>
      <c r="JG4" s="9">
        <v>43364</v>
      </c>
      <c r="JH4" s="9">
        <v>43365</v>
      </c>
      <c r="JI4" s="10">
        <v>43366</v>
      </c>
      <c r="JJ4" s="10">
        <v>43367</v>
      </c>
      <c r="JK4" s="9">
        <v>43368</v>
      </c>
      <c r="JL4" s="9">
        <v>43369</v>
      </c>
      <c r="JM4" s="9">
        <v>43370</v>
      </c>
      <c r="JN4" s="9">
        <v>43371</v>
      </c>
      <c r="JO4" s="9">
        <v>43372</v>
      </c>
      <c r="JP4" s="10">
        <v>43373</v>
      </c>
      <c r="JQ4" s="10">
        <v>43374</v>
      </c>
      <c r="JR4" s="9">
        <v>43375</v>
      </c>
      <c r="JS4" s="9">
        <v>43376</v>
      </c>
      <c r="JT4" s="9">
        <v>43377</v>
      </c>
      <c r="JU4" s="9">
        <v>43378</v>
      </c>
      <c r="JV4" s="9">
        <v>43379</v>
      </c>
      <c r="JW4" s="10">
        <v>43380</v>
      </c>
      <c r="JX4" s="10">
        <v>43381</v>
      </c>
      <c r="JY4" s="9">
        <v>43382</v>
      </c>
      <c r="JZ4" s="9">
        <v>43383</v>
      </c>
      <c r="KA4" s="9">
        <v>43384</v>
      </c>
      <c r="KB4" s="9">
        <v>43385</v>
      </c>
      <c r="KC4" s="9">
        <v>43386</v>
      </c>
      <c r="KD4" s="10">
        <v>43387</v>
      </c>
      <c r="KE4" s="10">
        <v>43388</v>
      </c>
      <c r="KF4" s="9">
        <v>43389</v>
      </c>
      <c r="KG4" s="9">
        <v>43390</v>
      </c>
      <c r="KH4" s="9">
        <v>43391</v>
      </c>
      <c r="KI4" s="9">
        <v>43392</v>
      </c>
      <c r="KJ4" s="9">
        <v>43393</v>
      </c>
      <c r="KK4" s="10">
        <v>43394</v>
      </c>
      <c r="KL4" s="10">
        <v>43395</v>
      </c>
      <c r="KM4" s="9">
        <v>43396</v>
      </c>
      <c r="KN4" s="9">
        <v>43397</v>
      </c>
      <c r="KO4" s="9">
        <v>43398</v>
      </c>
      <c r="KP4" s="9">
        <v>43399</v>
      </c>
      <c r="KQ4" s="9">
        <v>43400</v>
      </c>
      <c r="KR4" s="10">
        <v>43401</v>
      </c>
      <c r="KS4" s="10">
        <v>43402</v>
      </c>
      <c r="KT4" s="9">
        <v>43403</v>
      </c>
      <c r="KU4" s="9">
        <v>43404</v>
      </c>
      <c r="KV4" s="9">
        <v>43405</v>
      </c>
      <c r="KW4" s="9">
        <v>43406</v>
      </c>
      <c r="KX4" s="9">
        <v>43407</v>
      </c>
      <c r="KY4" s="10">
        <v>43408</v>
      </c>
      <c r="KZ4" s="10">
        <v>43409</v>
      </c>
      <c r="LA4" s="9">
        <v>43410</v>
      </c>
      <c r="LB4" s="9">
        <v>43411</v>
      </c>
      <c r="LC4" s="9">
        <v>43412</v>
      </c>
      <c r="LD4" s="9">
        <v>43413</v>
      </c>
      <c r="LE4" s="9">
        <v>43414</v>
      </c>
      <c r="LF4" s="10">
        <v>43415</v>
      </c>
      <c r="LG4" s="10">
        <v>43416</v>
      </c>
      <c r="LH4" s="9">
        <v>43417</v>
      </c>
      <c r="LI4" s="9">
        <v>43418</v>
      </c>
      <c r="LJ4" s="9">
        <v>43419</v>
      </c>
      <c r="LK4" s="9">
        <v>43420</v>
      </c>
      <c r="LL4" s="9">
        <v>43421</v>
      </c>
      <c r="LM4" s="10">
        <v>43422</v>
      </c>
      <c r="LN4" s="10">
        <v>43423</v>
      </c>
      <c r="LO4" s="9">
        <v>43424</v>
      </c>
      <c r="LP4" s="9">
        <v>43425</v>
      </c>
      <c r="LQ4" s="9">
        <v>43426</v>
      </c>
      <c r="LR4" s="9">
        <v>43427</v>
      </c>
      <c r="LS4" s="9">
        <v>43428</v>
      </c>
      <c r="LT4" s="10">
        <v>43429</v>
      </c>
      <c r="LU4" s="10">
        <v>43430</v>
      </c>
      <c r="LV4" s="9">
        <v>43431</v>
      </c>
      <c r="LW4" s="9">
        <v>43432</v>
      </c>
      <c r="LX4" s="9">
        <v>43433</v>
      </c>
      <c r="LY4" s="9">
        <v>43434</v>
      </c>
      <c r="LZ4" s="9">
        <v>43435</v>
      </c>
      <c r="MA4" s="10">
        <v>43436</v>
      </c>
      <c r="MB4" s="10">
        <v>43437</v>
      </c>
      <c r="MC4" s="9">
        <v>43438</v>
      </c>
      <c r="MD4" s="9">
        <v>43439</v>
      </c>
      <c r="ME4" s="9">
        <v>43440</v>
      </c>
      <c r="MF4" s="9">
        <v>43441</v>
      </c>
      <c r="MG4" s="9">
        <v>43442</v>
      </c>
      <c r="MH4" s="10">
        <v>43443</v>
      </c>
      <c r="MI4" s="10">
        <v>43444</v>
      </c>
      <c r="MJ4" s="9">
        <v>43445</v>
      </c>
      <c r="MK4" s="9">
        <v>43446</v>
      </c>
      <c r="ML4" s="9">
        <v>43447</v>
      </c>
      <c r="MM4" s="9">
        <v>43448</v>
      </c>
      <c r="MN4" s="9">
        <v>43449</v>
      </c>
      <c r="MO4" s="10">
        <v>43450</v>
      </c>
      <c r="MP4" s="10">
        <v>43451</v>
      </c>
      <c r="MQ4" s="9">
        <v>43452</v>
      </c>
      <c r="MR4" s="9">
        <v>43453</v>
      </c>
      <c r="MS4" s="9">
        <v>43454</v>
      </c>
      <c r="MT4" s="9">
        <v>43455</v>
      </c>
      <c r="MU4" s="9">
        <v>43456</v>
      </c>
      <c r="MV4" s="10">
        <v>43457</v>
      </c>
      <c r="MW4" s="10">
        <v>43458</v>
      </c>
      <c r="MX4" s="9">
        <v>43459</v>
      </c>
      <c r="MY4" s="9">
        <v>43460</v>
      </c>
      <c r="MZ4" s="9">
        <v>43461</v>
      </c>
      <c r="NA4" s="9">
        <v>43462</v>
      </c>
      <c r="NB4" s="9">
        <v>43463</v>
      </c>
      <c r="NC4" s="10">
        <v>43464</v>
      </c>
      <c r="ND4" s="10">
        <v>43465</v>
      </c>
      <c r="NE4" s="9">
        <v>43466</v>
      </c>
      <c r="NF4" s="9">
        <v>43467</v>
      </c>
      <c r="NG4" s="9">
        <v>43468</v>
      </c>
      <c r="NH4" s="9">
        <v>43469</v>
      </c>
      <c r="NI4" s="9">
        <v>43470</v>
      </c>
      <c r="NJ4" s="11">
        <v>43471</v>
      </c>
    </row>
    <row r="5" spans="2:375" ht="15.75" thickBot="1" x14ac:dyDescent="0.3">
      <c r="B5" s="28" t="s">
        <v>3</v>
      </c>
      <c r="C5" s="29" t="s">
        <v>2</v>
      </c>
      <c r="D5" s="58"/>
      <c r="E5" s="43"/>
      <c r="F5" s="44"/>
      <c r="G5" s="44"/>
      <c r="H5" s="44"/>
      <c r="I5" s="44"/>
      <c r="J5" s="45"/>
      <c r="K5" s="45"/>
      <c r="L5" s="44"/>
      <c r="M5" s="44"/>
      <c r="N5" s="44"/>
      <c r="O5" s="44"/>
      <c r="P5" s="44"/>
      <c r="Q5" s="45"/>
      <c r="R5" s="45"/>
      <c r="S5" s="44"/>
      <c r="T5" s="44"/>
      <c r="U5" s="44"/>
      <c r="V5" s="44"/>
      <c r="W5" s="44"/>
      <c r="X5" s="45"/>
      <c r="Y5" s="45"/>
      <c r="Z5" s="44"/>
      <c r="AA5" s="44"/>
      <c r="AB5" s="44"/>
      <c r="AC5" s="44"/>
      <c r="AD5" s="44"/>
      <c r="AE5" s="45"/>
      <c r="AF5" s="45"/>
      <c r="AG5" s="44"/>
      <c r="AH5" s="51"/>
      <c r="AI5" s="52"/>
      <c r="AJ5" s="44"/>
      <c r="AK5" s="44"/>
      <c r="AL5" s="45"/>
      <c r="AM5" s="45"/>
      <c r="AN5" s="44"/>
      <c r="AO5" s="44"/>
      <c r="AP5" s="44"/>
      <c r="AQ5" s="44"/>
      <c r="AR5" s="44"/>
      <c r="AS5" s="45"/>
      <c r="AT5" s="45"/>
      <c r="AU5" s="44"/>
      <c r="AV5" s="44"/>
      <c r="AW5" s="44"/>
      <c r="AX5" s="44"/>
      <c r="AY5" s="44"/>
      <c r="AZ5" s="45"/>
      <c r="BA5" s="45"/>
      <c r="BB5" s="44"/>
      <c r="BC5" s="44"/>
      <c r="BD5" s="44"/>
      <c r="BE5" s="44"/>
      <c r="BF5" s="44"/>
      <c r="BG5" s="45"/>
      <c r="BH5" s="45"/>
      <c r="BI5" s="44"/>
      <c r="BJ5" s="51"/>
      <c r="BK5" s="47"/>
      <c r="BL5" s="44"/>
      <c r="BM5" s="44"/>
      <c r="BN5" s="45"/>
      <c r="BO5" s="45"/>
      <c r="BP5" s="44"/>
      <c r="BQ5" s="44"/>
      <c r="BR5" s="44"/>
      <c r="BS5" s="44"/>
      <c r="BT5" s="44"/>
      <c r="BU5" s="45"/>
      <c r="BV5" s="45"/>
      <c r="BW5" s="44"/>
      <c r="BX5" s="44"/>
      <c r="BY5" s="44"/>
      <c r="BZ5" s="44"/>
      <c r="CA5" s="44"/>
      <c r="CB5" s="45"/>
      <c r="CC5" s="45"/>
      <c r="CD5" s="44"/>
      <c r="CE5" s="44"/>
      <c r="CF5" s="44"/>
      <c r="CG5" s="44"/>
      <c r="CH5" s="44"/>
      <c r="CI5" s="45"/>
      <c r="CJ5" s="45"/>
      <c r="CK5" s="44"/>
      <c r="CL5" s="44"/>
      <c r="CM5" s="44"/>
      <c r="CN5" s="44"/>
      <c r="CO5" s="44"/>
      <c r="CP5" s="45"/>
      <c r="CQ5" s="45"/>
      <c r="CR5" s="44"/>
      <c r="CS5" s="44"/>
      <c r="CT5" s="44"/>
      <c r="CU5" s="44"/>
      <c r="CV5" s="44"/>
      <c r="CW5" s="45"/>
      <c r="CX5" s="45"/>
      <c r="CY5" s="44"/>
      <c r="CZ5" s="44"/>
      <c r="DA5" s="44"/>
      <c r="DB5" s="44"/>
      <c r="DC5" s="44"/>
      <c r="DD5" s="45"/>
      <c r="DE5" s="45"/>
      <c r="DF5" s="44"/>
      <c r="DG5" s="44"/>
      <c r="DH5" s="44"/>
      <c r="DI5" s="44"/>
      <c r="DJ5" s="44"/>
      <c r="DK5" s="45"/>
      <c r="DL5" s="45"/>
      <c r="DM5" s="44"/>
      <c r="DN5" s="44"/>
      <c r="DO5" s="44"/>
      <c r="DP5" s="44"/>
      <c r="DQ5" s="44"/>
      <c r="DR5" s="45"/>
      <c r="DS5" s="45"/>
      <c r="DT5" s="44"/>
      <c r="DU5" s="44"/>
      <c r="DV5" s="44"/>
      <c r="DW5" s="44"/>
      <c r="DX5" s="44"/>
      <c r="DY5" s="45"/>
      <c r="DZ5" s="45"/>
      <c r="EA5" s="44"/>
      <c r="EB5" s="44"/>
      <c r="EC5" s="44"/>
      <c r="ED5" s="44"/>
      <c r="EE5" s="44"/>
      <c r="EF5" s="45"/>
      <c r="EG5" s="45"/>
      <c r="EH5" s="44"/>
      <c r="EI5" s="44"/>
      <c r="EJ5" s="44"/>
      <c r="EK5" s="44"/>
      <c r="EL5" s="44"/>
      <c r="EM5" s="45"/>
      <c r="EN5" s="45"/>
      <c r="EO5" s="44"/>
      <c r="EP5" s="44"/>
      <c r="EQ5" s="44"/>
      <c r="ER5" s="44"/>
      <c r="ES5" s="44"/>
      <c r="ET5" s="45"/>
      <c r="EU5" s="45"/>
      <c r="EV5" s="44"/>
      <c r="EW5" s="44"/>
      <c r="EX5" s="44"/>
      <c r="EY5" s="44"/>
      <c r="EZ5" s="44"/>
      <c r="FA5" s="45"/>
      <c r="FB5" s="45"/>
      <c r="FC5" s="44"/>
      <c r="FD5" s="44"/>
      <c r="FE5" s="44"/>
      <c r="FF5" s="44"/>
      <c r="FG5" s="44"/>
      <c r="FH5" s="45"/>
      <c r="FI5" s="45"/>
      <c r="FJ5" s="44"/>
      <c r="FK5" s="44"/>
      <c r="FL5" s="44"/>
      <c r="FM5" s="44"/>
      <c r="FN5" s="44"/>
      <c r="FO5" s="45"/>
      <c r="FP5" s="45"/>
      <c r="FQ5" s="44"/>
      <c r="FR5" s="44"/>
      <c r="FS5" s="44"/>
      <c r="FT5" s="44"/>
      <c r="FU5" s="44"/>
      <c r="FV5" s="45"/>
      <c r="FW5" s="45"/>
      <c r="FX5" s="44"/>
      <c r="FY5" s="44"/>
      <c r="FZ5" s="44"/>
      <c r="GA5" s="44"/>
      <c r="GB5" s="44"/>
      <c r="GC5" s="45"/>
      <c r="GD5" s="45"/>
      <c r="GE5" s="44"/>
      <c r="GF5" s="44"/>
      <c r="GG5" s="44"/>
      <c r="GH5" s="44"/>
      <c r="GI5" s="44"/>
      <c r="GJ5" s="45"/>
      <c r="GK5" s="45"/>
      <c r="GL5" s="44"/>
      <c r="GM5" s="44"/>
      <c r="GN5" s="44"/>
      <c r="GO5" s="44"/>
      <c r="GP5" s="44"/>
      <c r="GQ5" s="45"/>
      <c r="GR5" s="45"/>
      <c r="GS5" s="44"/>
      <c r="GT5" s="44"/>
      <c r="GU5" s="44"/>
      <c r="GV5" s="44"/>
      <c r="GW5" s="44"/>
      <c r="GX5" s="45"/>
      <c r="GY5" s="45"/>
      <c r="GZ5" s="44"/>
      <c r="HA5" s="44"/>
      <c r="HB5" s="44"/>
      <c r="HC5" s="44"/>
      <c r="HD5" s="44"/>
      <c r="HE5" s="45"/>
      <c r="HF5" s="45"/>
      <c r="HG5" s="44"/>
      <c r="HH5" s="44"/>
      <c r="HI5" s="44"/>
      <c r="HJ5" s="44"/>
      <c r="HK5" s="44"/>
      <c r="HL5" s="45"/>
      <c r="HM5" s="45"/>
      <c r="HN5" s="44"/>
      <c r="HO5" s="44"/>
      <c r="HP5" s="44"/>
      <c r="HQ5" s="44"/>
      <c r="HR5" s="44"/>
      <c r="HS5" s="45"/>
      <c r="HT5" s="45"/>
      <c r="HU5" s="44"/>
      <c r="HV5" s="44"/>
      <c r="HW5" s="44"/>
      <c r="HX5" s="44"/>
      <c r="HY5" s="44"/>
      <c r="HZ5" s="45"/>
      <c r="IA5" s="45"/>
      <c r="IB5" s="44"/>
      <c r="IC5" s="44"/>
      <c r="ID5" s="44"/>
      <c r="IE5" s="44"/>
      <c r="IF5" s="44"/>
      <c r="IG5" s="45"/>
      <c r="IH5" s="45"/>
      <c r="II5" s="44"/>
      <c r="IJ5" s="44"/>
      <c r="IK5" s="44"/>
      <c r="IL5" s="44"/>
      <c r="IM5" s="44"/>
      <c r="IN5" s="45"/>
      <c r="IO5" s="45"/>
      <c r="IP5" s="44"/>
      <c r="IQ5" s="44"/>
      <c r="IR5" s="44"/>
      <c r="IS5" s="44"/>
      <c r="IT5" s="44"/>
      <c r="IU5" s="45"/>
      <c r="IV5" s="45"/>
      <c r="IW5" s="44"/>
      <c r="IX5" s="44"/>
      <c r="IY5" s="44"/>
      <c r="IZ5" s="44"/>
      <c r="JA5" s="44"/>
      <c r="JB5" s="45"/>
      <c r="JC5" s="45"/>
      <c r="JD5" s="44"/>
      <c r="JE5" s="44"/>
      <c r="JF5" s="44"/>
      <c r="JG5" s="44"/>
      <c r="JH5" s="44"/>
      <c r="JI5" s="45"/>
      <c r="JJ5" s="45"/>
      <c r="JK5" s="44"/>
      <c r="JL5" s="44"/>
      <c r="JM5" s="44"/>
      <c r="JN5" s="44"/>
      <c r="JO5" s="44"/>
      <c r="JP5" s="45"/>
      <c r="JQ5" s="45"/>
      <c r="JR5" s="44"/>
      <c r="JS5" s="44"/>
      <c r="JT5" s="44"/>
      <c r="JU5" s="44"/>
      <c r="JV5" s="44"/>
      <c r="JW5" s="45"/>
      <c r="JX5" s="45"/>
      <c r="JY5" s="44"/>
      <c r="JZ5" s="44"/>
      <c r="KA5" s="44"/>
      <c r="KB5" s="44"/>
      <c r="KC5" s="44"/>
      <c r="KD5" s="45"/>
      <c r="KE5" s="45"/>
      <c r="KF5" s="44"/>
      <c r="KG5" s="44"/>
      <c r="KH5" s="44"/>
      <c r="KI5" s="44"/>
      <c r="KJ5" s="44"/>
      <c r="KK5" s="45"/>
      <c r="KL5" s="45"/>
      <c r="KM5" s="44"/>
      <c r="KN5" s="44"/>
      <c r="KO5" s="44"/>
      <c r="KP5" s="44"/>
      <c r="KQ5" s="44"/>
      <c r="KR5" s="45"/>
      <c r="KS5" s="45"/>
      <c r="KT5" s="44"/>
      <c r="KU5" s="44"/>
      <c r="KV5" s="44"/>
      <c r="KW5" s="44"/>
      <c r="KX5" s="44"/>
      <c r="KY5" s="45"/>
      <c r="KZ5" s="45"/>
      <c r="LA5" s="44"/>
      <c r="LB5" s="44"/>
      <c r="LC5" s="44"/>
      <c r="LD5" s="44"/>
      <c r="LE5" s="44"/>
      <c r="LF5" s="45"/>
      <c r="LG5" s="45"/>
      <c r="LH5" s="44"/>
      <c r="LI5" s="44"/>
      <c r="LJ5" s="44"/>
      <c r="LK5" s="44"/>
      <c r="LL5" s="44"/>
      <c r="LM5" s="45"/>
      <c r="LN5" s="45"/>
      <c r="LO5" s="44"/>
      <c r="LP5" s="44"/>
      <c r="LQ5" s="44"/>
      <c r="LR5" s="44"/>
      <c r="LS5" s="44"/>
      <c r="LT5" s="45"/>
      <c r="LU5" s="45"/>
      <c r="LV5" s="44"/>
      <c r="LW5" s="44"/>
      <c r="LX5" s="44"/>
      <c r="LY5" s="44"/>
      <c r="LZ5" s="44"/>
      <c r="MA5" s="45"/>
      <c r="MB5" s="45"/>
      <c r="MC5" s="44"/>
      <c r="MD5" s="44"/>
      <c r="ME5" s="44"/>
      <c r="MF5" s="44"/>
      <c r="MG5" s="44"/>
      <c r="MH5" s="45"/>
      <c r="MI5" s="45"/>
      <c r="MJ5" s="44"/>
      <c r="MK5" s="44"/>
      <c r="ML5" s="44"/>
      <c r="MM5" s="44"/>
      <c r="MN5" s="44"/>
      <c r="MO5" s="45"/>
      <c r="MP5" s="45"/>
      <c r="MQ5" s="44"/>
      <c r="MR5" s="44"/>
      <c r="MS5" s="44"/>
      <c r="MT5" s="44"/>
      <c r="MU5" s="44"/>
      <c r="MV5" s="45"/>
      <c r="MW5" s="45"/>
      <c r="MX5" s="44"/>
      <c r="MY5" s="44"/>
      <c r="MZ5" s="44"/>
      <c r="NA5" s="44"/>
      <c r="NB5" s="44"/>
      <c r="NC5" s="45"/>
      <c r="ND5" s="45"/>
      <c r="NE5" s="44"/>
      <c r="NF5" s="44"/>
      <c r="NG5" s="44"/>
      <c r="NH5" s="44"/>
      <c r="NI5" s="44"/>
      <c r="NJ5" s="45"/>
    </row>
    <row r="6" spans="2:375" x14ac:dyDescent="0.25">
      <c r="B6" s="30" t="s">
        <v>7</v>
      </c>
      <c r="C6" s="31" t="s">
        <v>0</v>
      </c>
      <c r="D6" s="59" t="s">
        <v>24</v>
      </c>
      <c r="E6" s="13" t="s">
        <v>8</v>
      </c>
      <c r="F6" s="15" t="s">
        <v>8</v>
      </c>
      <c r="G6" s="15" t="s">
        <v>8</v>
      </c>
      <c r="H6" s="15" t="s">
        <v>8</v>
      </c>
      <c r="I6" s="15" t="s">
        <v>8</v>
      </c>
      <c r="J6" s="14"/>
      <c r="K6" s="14"/>
      <c r="L6" s="15"/>
      <c r="M6" s="15"/>
      <c r="N6" s="15"/>
      <c r="O6" s="15"/>
      <c r="P6" s="15"/>
      <c r="Q6" s="14"/>
      <c r="R6" s="14"/>
      <c r="S6" s="15"/>
      <c r="T6" s="15"/>
      <c r="U6" s="15"/>
      <c r="V6" s="15"/>
      <c r="W6" s="15"/>
      <c r="X6" s="14"/>
      <c r="Y6" s="14"/>
      <c r="Z6" s="15"/>
      <c r="AA6" s="15"/>
      <c r="AB6" s="15"/>
      <c r="AC6" s="15"/>
      <c r="AD6" s="15"/>
      <c r="AE6" s="14"/>
      <c r="AF6" s="14"/>
      <c r="AG6" s="15"/>
      <c r="AH6" s="38"/>
      <c r="AI6" s="37"/>
      <c r="AJ6" s="15"/>
      <c r="AK6" s="15"/>
      <c r="AL6" s="14"/>
      <c r="AM6" s="14"/>
      <c r="AN6" s="15"/>
      <c r="AO6" s="15"/>
      <c r="AP6" s="15"/>
      <c r="AQ6" s="15"/>
      <c r="AR6" s="15"/>
      <c r="AS6" s="14"/>
      <c r="AT6" s="14"/>
      <c r="AU6" s="15" t="s">
        <v>18</v>
      </c>
      <c r="AV6" s="15" t="s">
        <v>17</v>
      </c>
      <c r="AW6" s="15" t="s">
        <v>15</v>
      </c>
      <c r="AX6" s="15" t="s">
        <v>16</v>
      </c>
      <c r="AY6" s="15"/>
      <c r="AZ6" s="14"/>
      <c r="BA6" s="14"/>
      <c r="BB6" s="15"/>
      <c r="BC6" s="15"/>
      <c r="BD6" s="15"/>
      <c r="BE6" s="15"/>
      <c r="BF6" s="15"/>
      <c r="BG6" s="14"/>
      <c r="BH6" s="14"/>
      <c r="BI6" s="15"/>
      <c r="BJ6" s="38"/>
      <c r="BK6" s="48"/>
      <c r="BL6" s="15"/>
      <c r="BM6" s="15"/>
      <c r="BN6" s="14"/>
      <c r="BO6" s="14"/>
      <c r="BP6" s="15"/>
      <c r="BQ6" s="15"/>
      <c r="BR6" s="15"/>
      <c r="BS6" s="15"/>
      <c r="BT6" s="15"/>
      <c r="BU6" s="14"/>
      <c r="BV6" s="14"/>
      <c r="BW6" s="15"/>
      <c r="BX6" s="15"/>
      <c r="BY6" s="15"/>
      <c r="BZ6" s="15"/>
      <c r="CA6" s="15"/>
      <c r="CB6" s="14"/>
      <c r="CC6" s="14"/>
      <c r="CD6" s="15"/>
      <c r="CE6" s="15"/>
      <c r="CF6" s="15"/>
      <c r="CG6" s="15"/>
      <c r="CH6" s="15"/>
      <c r="CI6" s="14"/>
      <c r="CJ6" s="14"/>
      <c r="CK6" s="15"/>
      <c r="CL6" s="15"/>
      <c r="CM6" s="15"/>
      <c r="CN6" s="15"/>
      <c r="CO6" s="15"/>
      <c r="CP6" s="14"/>
      <c r="CQ6" s="14"/>
      <c r="CR6" s="15"/>
      <c r="CS6" s="15"/>
      <c r="CT6" s="15"/>
      <c r="CU6" s="15"/>
      <c r="CV6" s="15"/>
      <c r="CW6" s="14"/>
      <c r="CX6" s="14"/>
      <c r="CY6" s="15"/>
      <c r="CZ6" s="15"/>
      <c r="DA6" s="15"/>
      <c r="DB6" s="15"/>
      <c r="DC6" s="15"/>
      <c r="DD6" s="14"/>
      <c r="DE6" s="14"/>
      <c r="DF6" s="15"/>
      <c r="DG6" s="15"/>
      <c r="DH6" s="15"/>
      <c r="DI6" s="15"/>
      <c r="DJ6" s="15"/>
      <c r="DK6" s="14"/>
      <c r="DL6" s="14"/>
      <c r="DM6" s="15"/>
      <c r="DN6" s="15"/>
      <c r="DO6" s="15"/>
      <c r="DP6" s="15"/>
      <c r="DQ6" s="15"/>
      <c r="DR6" s="14"/>
      <c r="DS6" s="14"/>
      <c r="DT6" s="15"/>
      <c r="DU6" s="15"/>
      <c r="DV6" s="15"/>
      <c r="DW6" s="15"/>
      <c r="DX6" s="15"/>
      <c r="DY6" s="14"/>
      <c r="DZ6" s="14"/>
      <c r="EA6" s="15"/>
      <c r="EB6" s="15"/>
      <c r="EC6" s="15"/>
      <c r="ED6" s="15"/>
      <c r="EE6" s="15"/>
      <c r="EF6" s="14"/>
      <c r="EG6" s="14"/>
      <c r="EH6" s="15"/>
      <c r="EI6" s="15"/>
      <c r="EJ6" s="15"/>
      <c r="EK6" s="15"/>
      <c r="EL6" s="15"/>
      <c r="EM6" s="14"/>
      <c r="EN6" s="14"/>
      <c r="EO6" s="15"/>
      <c r="EP6" s="15"/>
      <c r="EQ6" s="15"/>
      <c r="ER6" s="15"/>
      <c r="ES6" s="15"/>
      <c r="ET6" s="14"/>
      <c r="EU6" s="14"/>
      <c r="EV6" s="15"/>
      <c r="EW6" s="15"/>
      <c r="EX6" s="15"/>
      <c r="EY6" s="15"/>
      <c r="EZ6" s="15"/>
      <c r="FA6" s="14"/>
      <c r="FB6" s="14"/>
      <c r="FC6" s="15"/>
      <c r="FD6" s="15"/>
      <c r="FE6" s="15"/>
      <c r="FF6" s="15"/>
      <c r="FG6" s="15"/>
      <c r="FH6" s="14"/>
      <c r="FI6" s="14"/>
      <c r="FJ6" s="15"/>
      <c r="FK6" s="15"/>
      <c r="FL6" s="15"/>
      <c r="FM6" s="15"/>
      <c r="FN6" s="15"/>
      <c r="FO6" s="14"/>
      <c r="FP6" s="14"/>
      <c r="FQ6" s="15"/>
      <c r="FR6" s="15"/>
      <c r="FS6" s="15"/>
      <c r="FT6" s="15"/>
      <c r="FU6" s="15"/>
      <c r="FV6" s="14"/>
      <c r="FW6" s="14"/>
      <c r="FX6" s="15"/>
      <c r="FY6" s="15"/>
      <c r="FZ6" s="15"/>
      <c r="GA6" s="15"/>
      <c r="GB6" s="15"/>
      <c r="GC6" s="14"/>
      <c r="GD6" s="14"/>
      <c r="GE6" s="15"/>
      <c r="GF6" s="15"/>
      <c r="GG6" s="15"/>
      <c r="GH6" s="15"/>
      <c r="GI6" s="15"/>
      <c r="GJ6" s="14"/>
      <c r="GK6" s="14"/>
      <c r="GL6" s="15"/>
      <c r="GM6" s="15"/>
      <c r="GN6" s="15"/>
      <c r="GO6" s="15"/>
      <c r="GP6" s="15"/>
      <c r="GQ6" s="14"/>
      <c r="GR6" s="14"/>
      <c r="GS6" s="15"/>
      <c r="GT6" s="15"/>
      <c r="GU6" s="15"/>
      <c r="GV6" s="15"/>
      <c r="GW6" s="15"/>
      <c r="GX6" s="14"/>
      <c r="GY6" s="14"/>
      <c r="GZ6" s="15"/>
      <c r="HA6" s="15"/>
      <c r="HB6" s="15"/>
      <c r="HC6" s="15"/>
      <c r="HD6" s="15"/>
      <c r="HE6" s="14"/>
      <c r="HF6" s="14"/>
      <c r="HG6" s="15"/>
      <c r="HH6" s="15"/>
      <c r="HI6" s="15"/>
      <c r="HJ6" s="15"/>
      <c r="HK6" s="15"/>
      <c r="HL6" s="14"/>
      <c r="HM6" s="14"/>
      <c r="HN6" s="15"/>
      <c r="HO6" s="15"/>
      <c r="HP6" s="15"/>
      <c r="HQ6" s="15"/>
      <c r="HR6" s="15"/>
      <c r="HS6" s="14"/>
      <c r="HT6" s="14"/>
      <c r="HU6" s="15"/>
      <c r="HV6" s="15"/>
      <c r="HW6" s="15"/>
      <c r="HX6" s="15"/>
      <c r="HY6" s="15"/>
      <c r="HZ6" s="14"/>
      <c r="IA6" s="14"/>
      <c r="IB6" s="15"/>
      <c r="IC6" s="15"/>
      <c r="ID6" s="15"/>
      <c r="IE6" s="15"/>
      <c r="IF6" s="15"/>
      <c r="IG6" s="14"/>
      <c r="IH6" s="14"/>
      <c r="II6" s="15"/>
      <c r="IJ6" s="15"/>
      <c r="IK6" s="15"/>
      <c r="IL6" s="15"/>
      <c r="IM6" s="15"/>
      <c r="IN6" s="14"/>
      <c r="IO6" s="14"/>
      <c r="IP6" s="15"/>
      <c r="IQ6" s="15"/>
      <c r="IR6" s="15"/>
      <c r="IS6" s="15"/>
      <c r="IT6" s="15"/>
      <c r="IU6" s="14"/>
      <c r="IV6" s="14"/>
      <c r="IW6" s="15"/>
      <c r="IX6" s="15"/>
      <c r="IY6" s="15"/>
      <c r="IZ6" s="15"/>
      <c r="JA6" s="15"/>
      <c r="JB6" s="14"/>
      <c r="JC6" s="14"/>
      <c r="JD6" s="15"/>
      <c r="JE6" s="15"/>
      <c r="JF6" s="15"/>
      <c r="JG6" s="15"/>
      <c r="JH6" s="15"/>
      <c r="JI6" s="14"/>
      <c r="JJ6" s="14"/>
      <c r="JK6" s="15"/>
      <c r="JL6" s="15"/>
      <c r="JM6" s="15"/>
      <c r="JN6" s="15"/>
      <c r="JO6" s="15"/>
      <c r="JP6" s="14"/>
      <c r="JQ6" s="14"/>
      <c r="JR6" s="15"/>
      <c r="JS6" s="15"/>
      <c r="JT6" s="15"/>
      <c r="JU6" s="15"/>
      <c r="JV6" s="15"/>
      <c r="JW6" s="14"/>
      <c r="JX6" s="14"/>
      <c r="JY6" s="15"/>
      <c r="JZ6" s="15"/>
      <c r="KA6" s="15"/>
      <c r="KB6" s="15"/>
      <c r="KC6" s="15"/>
      <c r="KD6" s="14"/>
      <c r="KE6" s="14"/>
      <c r="KF6" s="15"/>
      <c r="KG6" s="15"/>
      <c r="KH6" s="15"/>
      <c r="KI6" s="15"/>
      <c r="KJ6" s="15"/>
      <c r="KK6" s="14"/>
      <c r="KL6" s="14"/>
      <c r="KM6" s="15"/>
      <c r="KN6" s="15"/>
      <c r="KO6" s="15"/>
      <c r="KP6" s="15"/>
      <c r="KQ6" s="15"/>
      <c r="KR6" s="14"/>
      <c r="KS6" s="14"/>
      <c r="KT6" s="15"/>
      <c r="KU6" s="15"/>
      <c r="KV6" s="15"/>
      <c r="KW6" s="15"/>
      <c r="KX6" s="15"/>
      <c r="KY6" s="14"/>
      <c r="KZ6" s="14"/>
      <c r="LA6" s="15"/>
      <c r="LB6" s="15"/>
      <c r="LC6" s="15"/>
      <c r="LD6" s="15"/>
      <c r="LE6" s="15"/>
      <c r="LF6" s="14"/>
      <c r="LG6" s="14"/>
      <c r="LH6" s="15"/>
      <c r="LI6" s="15"/>
      <c r="LJ6" s="15"/>
      <c r="LK6" s="15"/>
      <c r="LL6" s="15"/>
      <c r="LM6" s="14"/>
      <c r="LN6" s="14"/>
      <c r="LO6" s="15"/>
      <c r="LP6" s="15"/>
      <c r="LQ6" s="15"/>
      <c r="LR6" s="15"/>
      <c r="LS6" s="15"/>
      <c r="LT6" s="14"/>
      <c r="LU6" s="14"/>
      <c r="LV6" s="15"/>
      <c r="LW6" s="15"/>
      <c r="LX6" s="15"/>
      <c r="LY6" s="15"/>
      <c r="LZ6" s="15"/>
      <c r="MA6" s="14"/>
      <c r="MB6" s="14"/>
      <c r="MC6" s="15"/>
      <c r="MD6" s="15"/>
      <c r="ME6" s="15"/>
      <c r="MF6" s="15"/>
      <c r="MG6" s="15"/>
      <c r="MH6" s="14"/>
      <c r="MI6" s="14"/>
      <c r="MJ6" s="15"/>
      <c r="MK6" s="15"/>
      <c r="ML6" s="15"/>
      <c r="MM6" s="15"/>
      <c r="MN6" s="15"/>
      <c r="MO6" s="14"/>
      <c r="MP6" s="14"/>
      <c r="MQ6" s="15"/>
      <c r="MR6" s="15"/>
      <c r="MS6" s="15"/>
      <c r="MT6" s="15"/>
      <c r="MU6" s="15"/>
      <c r="MV6" s="14"/>
      <c r="MW6" s="14"/>
      <c r="MX6" s="15"/>
      <c r="MY6" s="15"/>
      <c r="MZ6" s="15"/>
      <c r="NA6" s="15"/>
      <c r="NB6" s="15"/>
      <c r="NC6" s="14"/>
      <c r="ND6" s="14"/>
      <c r="NE6" s="15"/>
      <c r="NF6" s="15"/>
      <c r="NG6" s="15"/>
      <c r="NH6" s="15"/>
      <c r="NI6" s="15"/>
      <c r="NJ6" s="14"/>
    </row>
    <row r="7" spans="2:375" x14ac:dyDescent="0.25">
      <c r="B7" s="5" t="s">
        <v>28</v>
      </c>
      <c r="C7" s="1" t="s">
        <v>0</v>
      </c>
      <c r="D7" s="60" t="s">
        <v>4</v>
      </c>
      <c r="E7" s="16" t="s">
        <v>4</v>
      </c>
      <c r="F7" s="19" t="s">
        <v>4</v>
      </c>
      <c r="G7" s="19" t="s">
        <v>4</v>
      </c>
      <c r="H7" s="19" t="s">
        <v>4</v>
      </c>
      <c r="I7" s="19"/>
      <c r="J7" s="18"/>
      <c r="K7" s="17" t="s">
        <v>4</v>
      </c>
      <c r="L7" s="16" t="s">
        <v>4</v>
      </c>
      <c r="M7" s="19" t="s">
        <v>4</v>
      </c>
      <c r="N7" s="19" t="s">
        <v>4</v>
      </c>
      <c r="O7" s="19" t="s">
        <v>4</v>
      </c>
      <c r="P7" s="19"/>
      <c r="Q7" s="17"/>
      <c r="R7" s="17" t="s">
        <v>4</v>
      </c>
      <c r="S7" s="16" t="s">
        <v>4</v>
      </c>
      <c r="T7" s="19" t="s">
        <v>4</v>
      </c>
      <c r="U7" s="19" t="s">
        <v>4</v>
      </c>
      <c r="V7" s="19" t="s">
        <v>4</v>
      </c>
      <c r="W7" s="19"/>
      <c r="X7" s="17"/>
      <c r="Y7" s="17" t="s">
        <v>4</v>
      </c>
      <c r="Z7" s="16" t="s">
        <v>4</v>
      </c>
      <c r="AA7" s="19" t="s">
        <v>4</v>
      </c>
      <c r="AB7" s="19" t="s">
        <v>4</v>
      </c>
      <c r="AC7" s="19" t="s">
        <v>4</v>
      </c>
      <c r="AD7" s="19"/>
      <c r="AE7" s="17"/>
      <c r="AF7" s="17"/>
      <c r="AG7" s="19"/>
      <c r="AH7" s="40"/>
      <c r="AI7" s="39"/>
      <c r="AJ7" s="19"/>
      <c r="AK7" s="19"/>
      <c r="AL7" s="17"/>
      <c r="AM7" s="17"/>
      <c r="AN7" s="19"/>
      <c r="AO7" s="19"/>
      <c r="AP7" s="19"/>
      <c r="AQ7" s="19"/>
      <c r="AR7" s="19"/>
      <c r="AS7" s="17"/>
      <c r="AT7" s="17"/>
      <c r="AU7" s="19"/>
      <c r="AV7" s="19"/>
      <c r="AW7" s="19" t="s">
        <v>16</v>
      </c>
      <c r="AX7" s="19"/>
      <c r="AY7" s="19"/>
      <c r="AZ7" s="17"/>
      <c r="BA7" s="17"/>
      <c r="BB7" s="19"/>
      <c r="BC7" s="19"/>
      <c r="BD7" s="19"/>
      <c r="BE7" s="19"/>
      <c r="BF7" s="19"/>
      <c r="BG7" s="17"/>
      <c r="BH7" s="17"/>
      <c r="BI7" s="19"/>
      <c r="BJ7" s="40"/>
      <c r="BK7" s="12"/>
      <c r="BL7" s="19"/>
      <c r="BM7" s="19"/>
      <c r="BN7" s="17"/>
      <c r="BO7" s="17"/>
      <c r="BP7" s="19"/>
      <c r="BQ7" s="19"/>
      <c r="BR7" s="19"/>
      <c r="BS7" s="19"/>
      <c r="BT7" s="19"/>
      <c r="BU7" s="17"/>
      <c r="BV7" s="17"/>
      <c r="BW7" s="19"/>
      <c r="BX7" s="19"/>
      <c r="BY7" s="19"/>
      <c r="BZ7" s="19"/>
      <c r="CA7" s="19"/>
      <c r="CB7" s="17"/>
      <c r="CC7" s="17"/>
      <c r="CD7" s="19"/>
      <c r="CE7" s="19"/>
      <c r="CF7" s="19"/>
      <c r="CG7" s="19"/>
      <c r="CH7" s="19"/>
      <c r="CI7" s="17"/>
      <c r="CJ7" s="17"/>
      <c r="CK7" s="19"/>
      <c r="CL7" s="19"/>
      <c r="CM7" s="19"/>
      <c r="CN7" s="19"/>
      <c r="CO7" s="19"/>
      <c r="CP7" s="17"/>
      <c r="CQ7" s="17"/>
      <c r="CR7" s="19"/>
      <c r="CS7" s="19"/>
      <c r="CT7" s="19"/>
      <c r="CU7" s="19"/>
      <c r="CV7" s="19"/>
      <c r="CW7" s="17"/>
      <c r="CX7" s="17"/>
      <c r="CY7" s="19"/>
      <c r="CZ7" s="19"/>
      <c r="DA7" s="19"/>
      <c r="DB7" s="19"/>
      <c r="DC7" s="19"/>
      <c r="DD7" s="17"/>
      <c r="DE7" s="17"/>
      <c r="DF7" s="19"/>
      <c r="DG7" s="19"/>
      <c r="DH7" s="19"/>
      <c r="DI7" s="19"/>
      <c r="DJ7" s="19"/>
      <c r="DK7" s="17"/>
      <c r="DL7" s="17"/>
      <c r="DM7" s="19"/>
      <c r="DN7" s="19"/>
      <c r="DO7" s="19"/>
      <c r="DP7" s="19"/>
      <c r="DQ7" s="19"/>
      <c r="DR7" s="17"/>
      <c r="DS7" s="17"/>
      <c r="DT7" s="19"/>
      <c r="DU7" s="19"/>
      <c r="DV7" s="19"/>
      <c r="DW7" s="19"/>
      <c r="DX7" s="19"/>
      <c r="DY7" s="17"/>
      <c r="DZ7" s="17"/>
      <c r="EA7" s="19"/>
      <c r="EB7" s="19"/>
      <c r="EC7" s="19"/>
      <c r="ED7" s="19"/>
      <c r="EE7" s="19"/>
      <c r="EF7" s="17"/>
      <c r="EG7" s="17"/>
      <c r="EH7" s="19"/>
      <c r="EI7" s="19"/>
      <c r="EJ7" s="19"/>
      <c r="EK7" s="19"/>
      <c r="EL7" s="19"/>
      <c r="EM7" s="17"/>
      <c r="EN7" s="17"/>
      <c r="EO7" s="19"/>
      <c r="EP7" s="19"/>
      <c r="EQ7" s="19"/>
      <c r="ER7" s="19"/>
      <c r="ES7" s="19"/>
      <c r="ET7" s="17"/>
      <c r="EU7" s="17"/>
      <c r="EV7" s="19"/>
      <c r="EW7" s="19"/>
      <c r="EX7" s="19"/>
      <c r="EY7" s="19"/>
      <c r="EZ7" s="19"/>
      <c r="FA7" s="17"/>
      <c r="FB7" s="17"/>
      <c r="FC7" s="19"/>
      <c r="FD7" s="19"/>
      <c r="FE7" s="19"/>
      <c r="FF7" s="19"/>
      <c r="FG7" s="19"/>
      <c r="FH7" s="17"/>
      <c r="FI7" s="17"/>
      <c r="FJ7" s="19"/>
      <c r="FK7" s="19"/>
      <c r="FL7" s="19"/>
      <c r="FM7" s="19"/>
      <c r="FN7" s="19"/>
      <c r="FO7" s="17"/>
      <c r="FP7" s="17"/>
      <c r="FQ7" s="19"/>
      <c r="FR7" s="19"/>
      <c r="FS7" s="19"/>
      <c r="FT7" s="19"/>
      <c r="FU7" s="19"/>
      <c r="FV7" s="17"/>
      <c r="FW7" s="17"/>
      <c r="FX7" s="19"/>
      <c r="FY7" s="19"/>
      <c r="FZ7" s="19"/>
      <c r="GA7" s="19"/>
      <c r="GB7" s="19"/>
      <c r="GC7" s="17"/>
      <c r="GD7" s="17"/>
      <c r="GE7" s="19"/>
      <c r="GF7" s="19"/>
      <c r="GG7" s="19"/>
      <c r="GH7" s="19"/>
      <c r="GI7" s="19"/>
      <c r="GJ7" s="17"/>
      <c r="GK7" s="17"/>
      <c r="GL7" s="19"/>
      <c r="GM7" s="19"/>
      <c r="GN7" s="19"/>
      <c r="GO7" s="19"/>
      <c r="GP7" s="19"/>
      <c r="GQ7" s="17"/>
      <c r="GR7" s="17"/>
      <c r="GS7" s="19"/>
      <c r="GT7" s="19"/>
      <c r="GU7" s="19"/>
      <c r="GV7" s="19"/>
      <c r="GW7" s="19"/>
      <c r="GX7" s="17"/>
      <c r="GY7" s="17"/>
      <c r="GZ7" s="19"/>
      <c r="HA7" s="19"/>
      <c r="HB7" s="19"/>
      <c r="HC7" s="19"/>
      <c r="HD7" s="19"/>
      <c r="HE7" s="17"/>
      <c r="HF7" s="17"/>
      <c r="HG7" s="19"/>
      <c r="HH7" s="19"/>
      <c r="HI7" s="19"/>
      <c r="HJ7" s="19"/>
      <c r="HK7" s="19"/>
      <c r="HL7" s="17"/>
      <c r="HM7" s="17"/>
      <c r="HN7" s="19"/>
      <c r="HO7" s="19"/>
      <c r="HP7" s="19"/>
      <c r="HQ7" s="19"/>
      <c r="HR7" s="19"/>
      <c r="HS7" s="17"/>
      <c r="HT7" s="17"/>
      <c r="HU7" s="19"/>
      <c r="HV7" s="19"/>
      <c r="HW7" s="19"/>
      <c r="HX7" s="19"/>
      <c r="HY7" s="19"/>
      <c r="HZ7" s="17"/>
      <c r="IA7" s="17"/>
      <c r="IB7" s="19"/>
      <c r="IC7" s="19"/>
      <c r="ID7" s="19"/>
      <c r="IE7" s="19"/>
      <c r="IF7" s="19"/>
      <c r="IG7" s="17"/>
      <c r="IH7" s="17"/>
      <c r="II7" s="19"/>
      <c r="IJ7" s="19"/>
      <c r="IK7" s="19"/>
      <c r="IL7" s="19"/>
      <c r="IM7" s="19"/>
      <c r="IN7" s="17"/>
      <c r="IO7" s="17"/>
      <c r="IP7" s="19"/>
      <c r="IQ7" s="19"/>
      <c r="IR7" s="19"/>
      <c r="IS7" s="19"/>
      <c r="IT7" s="19"/>
      <c r="IU7" s="17"/>
      <c r="IV7" s="17"/>
      <c r="IW7" s="19"/>
      <c r="IX7" s="19"/>
      <c r="IY7" s="19"/>
      <c r="IZ7" s="19"/>
      <c r="JA7" s="19"/>
      <c r="JB7" s="17"/>
      <c r="JC7" s="17"/>
      <c r="JD7" s="19"/>
      <c r="JE7" s="19"/>
      <c r="JF7" s="19"/>
      <c r="JG7" s="19"/>
      <c r="JH7" s="19"/>
      <c r="JI7" s="17"/>
      <c r="JJ7" s="17"/>
      <c r="JK7" s="19"/>
      <c r="JL7" s="19"/>
      <c r="JM7" s="19"/>
      <c r="JN7" s="19"/>
      <c r="JO7" s="19"/>
      <c r="JP7" s="17"/>
      <c r="JQ7" s="17"/>
      <c r="JR7" s="19"/>
      <c r="JS7" s="19"/>
      <c r="JT7" s="19"/>
      <c r="JU7" s="19"/>
      <c r="JV7" s="19"/>
      <c r="JW7" s="17"/>
      <c r="JX7" s="17"/>
      <c r="JY7" s="19"/>
      <c r="JZ7" s="19"/>
      <c r="KA7" s="19"/>
      <c r="KB7" s="19"/>
      <c r="KC7" s="19"/>
      <c r="KD7" s="17"/>
      <c r="KE7" s="17"/>
      <c r="KF7" s="19"/>
      <c r="KG7" s="19"/>
      <c r="KH7" s="19"/>
      <c r="KI7" s="19"/>
      <c r="KJ7" s="19"/>
      <c r="KK7" s="17"/>
      <c r="KL7" s="17"/>
      <c r="KM7" s="19"/>
      <c r="KN7" s="19"/>
      <c r="KO7" s="19"/>
      <c r="KP7" s="19"/>
      <c r="KQ7" s="19"/>
      <c r="KR7" s="17"/>
      <c r="KS7" s="17"/>
      <c r="KT7" s="19"/>
      <c r="KU7" s="19"/>
      <c r="KV7" s="19"/>
      <c r="KW7" s="19"/>
      <c r="KX7" s="19"/>
      <c r="KY7" s="17"/>
      <c r="KZ7" s="17"/>
      <c r="LA7" s="19"/>
      <c r="LB7" s="19"/>
      <c r="LC7" s="19"/>
      <c r="LD7" s="19"/>
      <c r="LE7" s="19"/>
      <c r="LF7" s="17"/>
      <c r="LG7" s="17"/>
      <c r="LH7" s="19"/>
      <c r="LI7" s="19"/>
      <c r="LJ7" s="19"/>
      <c r="LK7" s="19"/>
      <c r="LL7" s="19"/>
      <c r="LM7" s="17"/>
      <c r="LN7" s="17"/>
      <c r="LO7" s="19"/>
      <c r="LP7" s="19"/>
      <c r="LQ7" s="19"/>
      <c r="LR7" s="19"/>
      <c r="LS7" s="19"/>
      <c r="LT7" s="17"/>
      <c r="LU7" s="17"/>
      <c r="LV7" s="19"/>
      <c r="LW7" s="19"/>
      <c r="LX7" s="19"/>
      <c r="LY7" s="19"/>
      <c r="LZ7" s="19"/>
      <c r="MA7" s="17"/>
      <c r="MB7" s="17"/>
      <c r="MC7" s="19"/>
      <c r="MD7" s="19"/>
      <c r="ME7" s="19"/>
      <c r="MF7" s="19"/>
      <c r="MG7" s="19"/>
      <c r="MH7" s="17"/>
      <c r="MI7" s="17"/>
      <c r="MJ7" s="19"/>
      <c r="MK7" s="19"/>
      <c r="ML7" s="19"/>
      <c r="MM7" s="19"/>
      <c r="MN7" s="19"/>
      <c r="MO7" s="17"/>
      <c r="MP7" s="17"/>
      <c r="MQ7" s="19"/>
      <c r="MR7" s="19"/>
      <c r="MS7" s="19"/>
      <c r="MT7" s="19"/>
      <c r="MU7" s="19"/>
      <c r="MV7" s="17"/>
      <c r="MW7" s="17"/>
      <c r="MX7" s="19"/>
      <c r="MY7" s="19"/>
      <c r="MZ7" s="19"/>
      <c r="NA7" s="19"/>
      <c r="NB7" s="19"/>
      <c r="NC7" s="17"/>
      <c r="ND7" s="17"/>
      <c r="NE7" s="19"/>
      <c r="NF7" s="19"/>
      <c r="NG7" s="19"/>
      <c r="NH7" s="19"/>
      <c r="NI7" s="19"/>
      <c r="NJ7" s="17"/>
    </row>
    <row r="8" spans="2:375" x14ac:dyDescent="0.25">
      <c r="B8" s="5" t="s">
        <v>29</v>
      </c>
      <c r="C8" s="1" t="s">
        <v>0</v>
      </c>
      <c r="D8" s="60" t="s">
        <v>6</v>
      </c>
      <c r="E8" s="16" t="s">
        <v>6</v>
      </c>
      <c r="F8" s="19" t="s">
        <v>6</v>
      </c>
      <c r="G8" s="19" t="s">
        <v>6</v>
      </c>
      <c r="H8" s="19" t="s">
        <v>6</v>
      </c>
      <c r="I8" s="19" t="s">
        <v>6</v>
      </c>
      <c r="J8" s="17"/>
      <c r="K8" s="17"/>
      <c r="L8" s="19"/>
      <c r="M8" s="19"/>
      <c r="N8" s="19"/>
      <c r="O8" s="19"/>
      <c r="P8" s="19"/>
      <c r="Q8" s="17"/>
      <c r="R8" s="17"/>
      <c r="S8" s="19"/>
      <c r="T8" s="19"/>
      <c r="U8" s="19"/>
      <c r="V8" s="19"/>
      <c r="W8" s="19"/>
      <c r="X8" s="17"/>
      <c r="Y8" s="17"/>
      <c r="Z8" s="19"/>
      <c r="AA8" s="19"/>
      <c r="AB8" s="19"/>
      <c r="AC8" s="19"/>
      <c r="AD8" s="19"/>
      <c r="AE8" s="17"/>
      <c r="AF8" s="17"/>
      <c r="AG8" s="19"/>
      <c r="AH8" s="40"/>
      <c r="AI8" s="39"/>
      <c r="AJ8" s="19"/>
      <c r="AK8" s="19"/>
      <c r="AL8" s="17"/>
      <c r="AM8" s="17"/>
      <c r="AN8" s="19"/>
      <c r="AO8" s="19"/>
      <c r="AP8" s="19"/>
      <c r="AQ8" s="19"/>
      <c r="AR8" s="19"/>
      <c r="AS8" s="17"/>
      <c r="AT8" s="17"/>
      <c r="AU8" s="19"/>
      <c r="AV8" s="19"/>
      <c r="AW8" s="19" t="s">
        <v>17</v>
      </c>
      <c r="AX8" s="19"/>
      <c r="AY8" s="19"/>
      <c r="AZ8" s="17"/>
      <c r="BA8" s="17"/>
      <c r="BB8" s="19"/>
      <c r="BC8" s="19"/>
      <c r="BD8" s="19"/>
      <c r="BE8" s="19"/>
      <c r="BF8" s="19"/>
      <c r="BG8" s="17"/>
      <c r="BH8" s="17"/>
      <c r="BI8" s="19"/>
      <c r="BJ8" s="40"/>
      <c r="BK8" s="12"/>
      <c r="BL8" s="19"/>
      <c r="BM8" s="19"/>
      <c r="BN8" s="17"/>
      <c r="BO8" s="17"/>
      <c r="BP8" s="19"/>
      <c r="BQ8" s="19"/>
      <c r="BR8" s="19"/>
      <c r="BS8" s="19"/>
      <c r="BT8" s="19"/>
      <c r="BU8" s="17"/>
      <c r="BV8" s="17"/>
      <c r="BW8" s="19"/>
      <c r="BX8" s="19"/>
      <c r="BY8" s="19"/>
      <c r="BZ8" s="19"/>
      <c r="CA8" s="19"/>
      <c r="CB8" s="17"/>
      <c r="CC8" s="17"/>
      <c r="CD8" s="19"/>
      <c r="CE8" s="19"/>
      <c r="CF8" s="19"/>
      <c r="CG8" s="19"/>
      <c r="CH8" s="19"/>
      <c r="CI8" s="17"/>
      <c r="CJ8" s="17"/>
      <c r="CK8" s="19"/>
      <c r="CL8" s="19"/>
      <c r="CM8" s="19"/>
      <c r="CN8" s="19"/>
      <c r="CO8" s="19"/>
      <c r="CP8" s="17"/>
      <c r="CQ8" s="17"/>
      <c r="CR8" s="19"/>
      <c r="CS8" s="19"/>
      <c r="CT8" s="19"/>
      <c r="CU8" s="19"/>
      <c r="CV8" s="19"/>
      <c r="CW8" s="17"/>
      <c r="CX8" s="17"/>
      <c r="CY8" s="19"/>
      <c r="CZ8" s="19"/>
      <c r="DA8" s="19"/>
      <c r="DB8" s="19"/>
      <c r="DC8" s="19"/>
      <c r="DD8" s="17"/>
      <c r="DE8" s="17"/>
      <c r="DF8" s="19"/>
      <c r="DG8" s="19"/>
      <c r="DH8" s="19"/>
      <c r="DI8" s="19"/>
      <c r="DJ8" s="19"/>
      <c r="DK8" s="17"/>
      <c r="DL8" s="17"/>
      <c r="DM8" s="19"/>
      <c r="DN8" s="19"/>
      <c r="DO8" s="19"/>
      <c r="DP8" s="19"/>
      <c r="DQ8" s="19"/>
      <c r="DR8" s="17"/>
      <c r="DS8" s="17"/>
      <c r="DT8" s="19"/>
      <c r="DU8" s="19"/>
      <c r="DV8" s="19"/>
      <c r="DW8" s="19"/>
      <c r="DX8" s="19"/>
      <c r="DY8" s="17"/>
      <c r="DZ8" s="17"/>
      <c r="EA8" s="19"/>
      <c r="EB8" s="19"/>
      <c r="EC8" s="19"/>
      <c r="ED8" s="19"/>
      <c r="EE8" s="19"/>
      <c r="EF8" s="17"/>
      <c r="EG8" s="17"/>
      <c r="EH8" s="19"/>
      <c r="EI8" s="19"/>
      <c r="EJ8" s="19"/>
      <c r="EK8" s="19"/>
      <c r="EL8" s="19"/>
      <c r="EM8" s="17"/>
      <c r="EN8" s="17"/>
      <c r="EO8" s="19"/>
      <c r="EP8" s="19"/>
      <c r="EQ8" s="19"/>
      <c r="ER8" s="19"/>
      <c r="ES8" s="19"/>
      <c r="ET8" s="17"/>
      <c r="EU8" s="17"/>
      <c r="EV8" s="19"/>
      <c r="EW8" s="19"/>
      <c r="EX8" s="19"/>
      <c r="EY8" s="19"/>
      <c r="EZ8" s="19"/>
      <c r="FA8" s="17"/>
      <c r="FB8" s="17"/>
      <c r="FC8" s="19"/>
      <c r="FD8" s="19"/>
      <c r="FE8" s="19"/>
      <c r="FF8" s="19"/>
      <c r="FG8" s="19"/>
      <c r="FH8" s="17"/>
      <c r="FI8" s="17"/>
      <c r="FJ8" s="19"/>
      <c r="FK8" s="19"/>
      <c r="FL8" s="19"/>
      <c r="FM8" s="19"/>
      <c r="FN8" s="19"/>
      <c r="FO8" s="17"/>
      <c r="FP8" s="17"/>
      <c r="FQ8" s="19"/>
      <c r="FR8" s="19"/>
      <c r="FS8" s="19"/>
      <c r="FT8" s="19"/>
      <c r="FU8" s="19"/>
      <c r="FV8" s="17"/>
      <c r="FW8" s="17"/>
      <c r="FX8" s="19"/>
      <c r="FY8" s="19"/>
      <c r="FZ8" s="19"/>
      <c r="GA8" s="19"/>
      <c r="GB8" s="19"/>
      <c r="GC8" s="17"/>
      <c r="GD8" s="17"/>
      <c r="GE8" s="19"/>
      <c r="GF8" s="19"/>
      <c r="GG8" s="19"/>
      <c r="GH8" s="19"/>
      <c r="GI8" s="19"/>
      <c r="GJ8" s="17"/>
      <c r="GK8" s="17"/>
      <c r="GL8" s="19"/>
      <c r="GM8" s="19"/>
      <c r="GN8" s="19"/>
      <c r="GO8" s="19"/>
      <c r="GP8" s="19"/>
      <c r="GQ8" s="17"/>
      <c r="GR8" s="17"/>
      <c r="GS8" s="19"/>
      <c r="GT8" s="19"/>
      <c r="GU8" s="19"/>
      <c r="GV8" s="19"/>
      <c r="GW8" s="19"/>
      <c r="GX8" s="17"/>
      <c r="GY8" s="17"/>
      <c r="GZ8" s="19"/>
      <c r="HA8" s="19"/>
      <c r="HB8" s="19"/>
      <c r="HC8" s="19"/>
      <c r="HD8" s="19"/>
      <c r="HE8" s="17"/>
      <c r="HF8" s="17"/>
      <c r="HG8" s="19"/>
      <c r="HH8" s="19"/>
      <c r="HI8" s="19"/>
      <c r="HJ8" s="19"/>
      <c r="HK8" s="19"/>
      <c r="HL8" s="17"/>
      <c r="HM8" s="17"/>
      <c r="HN8" s="19"/>
      <c r="HO8" s="19"/>
      <c r="HP8" s="19"/>
      <c r="HQ8" s="19"/>
      <c r="HR8" s="19"/>
      <c r="HS8" s="17"/>
      <c r="HT8" s="17"/>
      <c r="HU8" s="19"/>
      <c r="HV8" s="19"/>
      <c r="HW8" s="19"/>
      <c r="HX8" s="19"/>
      <c r="HY8" s="19"/>
      <c r="HZ8" s="17"/>
      <c r="IA8" s="17"/>
      <c r="IB8" s="19"/>
      <c r="IC8" s="19"/>
      <c r="ID8" s="19"/>
      <c r="IE8" s="19"/>
      <c r="IF8" s="19"/>
      <c r="IG8" s="17"/>
      <c r="IH8" s="17"/>
      <c r="II8" s="19"/>
      <c r="IJ8" s="19"/>
      <c r="IK8" s="19"/>
      <c r="IL8" s="19"/>
      <c r="IM8" s="19"/>
      <c r="IN8" s="17"/>
      <c r="IO8" s="17"/>
      <c r="IP8" s="19"/>
      <c r="IQ8" s="19"/>
      <c r="IR8" s="19"/>
      <c r="IS8" s="19"/>
      <c r="IT8" s="19"/>
      <c r="IU8" s="17"/>
      <c r="IV8" s="17"/>
      <c r="IW8" s="19"/>
      <c r="IX8" s="19"/>
      <c r="IY8" s="19"/>
      <c r="IZ8" s="19"/>
      <c r="JA8" s="19"/>
      <c r="JB8" s="17"/>
      <c r="JC8" s="17"/>
      <c r="JD8" s="19"/>
      <c r="JE8" s="19"/>
      <c r="JF8" s="19"/>
      <c r="JG8" s="19"/>
      <c r="JH8" s="19"/>
      <c r="JI8" s="17"/>
      <c r="JJ8" s="17"/>
      <c r="JK8" s="19"/>
      <c r="JL8" s="19"/>
      <c r="JM8" s="19"/>
      <c r="JN8" s="19"/>
      <c r="JO8" s="19"/>
      <c r="JP8" s="17"/>
      <c r="JQ8" s="17"/>
      <c r="JR8" s="19"/>
      <c r="JS8" s="19"/>
      <c r="JT8" s="19"/>
      <c r="JU8" s="19"/>
      <c r="JV8" s="19"/>
      <c r="JW8" s="17"/>
      <c r="JX8" s="17"/>
      <c r="JY8" s="19"/>
      <c r="JZ8" s="19"/>
      <c r="KA8" s="19"/>
      <c r="KB8" s="19"/>
      <c r="KC8" s="19"/>
      <c r="KD8" s="17"/>
      <c r="KE8" s="17"/>
      <c r="KF8" s="19"/>
      <c r="KG8" s="19"/>
      <c r="KH8" s="19"/>
      <c r="KI8" s="19"/>
      <c r="KJ8" s="19"/>
      <c r="KK8" s="17"/>
      <c r="KL8" s="17"/>
      <c r="KM8" s="19"/>
      <c r="KN8" s="19"/>
      <c r="KO8" s="19"/>
      <c r="KP8" s="19"/>
      <c r="KQ8" s="19"/>
      <c r="KR8" s="17"/>
      <c r="KS8" s="17"/>
      <c r="KT8" s="19"/>
      <c r="KU8" s="19"/>
      <c r="KV8" s="19"/>
      <c r="KW8" s="19"/>
      <c r="KX8" s="19"/>
      <c r="KY8" s="17"/>
      <c r="KZ8" s="17"/>
      <c r="LA8" s="19"/>
      <c r="LB8" s="19"/>
      <c r="LC8" s="19"/>
      <c r="LD8" s="19"/>
      <c r="LE8" s="19"/>
      <c r="LF8" s="17"/>
      <c r="LG8" s="17"/>
      <c r="LH8" s="19"/>
      <c r="LI8" s="19"/>
      <c r="LJ8" s="19"/>
      <c r="LK8" s="19"/>
      <c r="LL8" s="19"/>
      <c r="LM8" s="17"/>
      <c r="LN8" s="17"/>
      <c r="LO8" s="19"/>
      <c r="LP8" s="19"/>
      <c r="LQ8" s="19"/>
      <c r="LR8" s="19"/>
      <c r="LS8" s="19"/>
      <c r="LT8" s="17"/>
      <c r="LU8" s="17"/>
      <c r="LV8" s="19"/>
      <c r="LW8" s="19"/>
      <c r="LX8" s="19"/>
      <c r="LY8" s="19"/>
      <c r="LZ8" s="19"/>
      <c r="MA8" s="17"/>
      <c r="MB8" s="17"/>
      <c r="MC8" s="19"/>
      <c r="MD8" s="19"/>
      <c r="ME8" s="19"/>
      <c r="MF8" s="19"/>
      <c r="MG8" s="19"/>
      <c r="MH8" s="17"/>
      <c r="MI8" s="17"/>
      <c r="MJ8" s="19"/>
      <c r="MK8" s="19"/>
      <c r="ML8" s="19"/>
      <c r="MM8" s="19"/>
      <c r="MN8" s="19"/>
      <c r="MO8" s="17"/>
      <c r="MP8" s="17"/>
      <c r="MQ8" s="19"/>
      <c r="MR8" s="19"/>
      <c r="MS8" s="19"/>
      <c r="MT8" s="19"/>
      <c r="MU8" s="19"/>
      <c r="MV8" s="17"/>
      <c r="MW8" s="17"/>
      <c r="MX8" s="19"/>
      <c r="MY8" s="19"/>
      <c r="MZ8" s="19"/>
      <c r="NA8" s="19"/>
      <c r="NB8" s="19"/>
      <c r="NC8" s="17"/>
      <c r="ND8" s="17"/>
      <c r="NE8" s="19"/>
      <c r="NF8" s="19"/>
      <c r="NG8" s="19"/>
      <c r="NH8" s="19"/>
      <c r="NI8" s="19"/>
      <c r="NJ8" s="17"/>
    </row>
    <row r="9" spans="2:375" x14ac:dyDescent="0.25">
      <c r="B9" s="5" t="s">
        <v>30</v>
      </c>
      <c r="C9" s="1" t="s">
        <v>0</v>
      </c>
      <c r="D9" s="60" t="s">
        <v>5</v>
      </c>
      <c r="E9" s="16" t="s">
        <v>5</v>
      </c>
      <c r="F9" s="19" t="s">
        <v>5</v>
      </c>
      <c r="G9" s="19" t="s">
        <v>5</v>
      </c>
      <c r="H9" s="19" t="s">
        <v>5</v>
      </c>
      <c r="I9" s="19" t="s">
        <v>5</v>
      </c>
      <c r="J9" s="17"/>
      <c r="K9" s="17"/>
      <c r="L9" s="19"/>
      <c r="M9" s="19"/>
      <c r="N9" s="19"/>
      <c r="O9" s="19"/>
      <c r="P9" s="19"/>
      <c r="Q9" s="17"/>
      <c r="R9" s="17"/>
      <c r="S9" s="19"/>
      <c r="T9" s="19"/>
      <c r="U9" s="19"/>
      <c r="V9" s="19"/>
      <c r="W9" s="19"/>
      <c r="X9" s="17"/>
      <c r="Y9" s="17"/>
      <c r="Z9" s="19"/>
      <c r="AA9" s="19"/>
      <c r="AB9" s="19"/>
      <c r="AC9" s="19"/>
      <c r="AD9" s="19"/>
      <c r="AE9" s="17"/>
      <c r="AF9" s="17"/>
      <c r="AG9" s="19"/>
      <c r="AH9" s="40"/>
      <c r="AI9" s="39"/>
      <c r="AJ9" s="19"/>
      <c r="AK9" s="19"/>
      <c r="AL9" s="17"/>
      <c r="AM9" s="17"/>
      <c r="AN9" s="19"/>
      <c r="AO9" s="19"/>
      <c r="AP9" s="19"/>
      <c r="AQ9" s="19"/>
      <c r="AR9" s="19"/>
      <c r="AS9" s="17"/>
      <c r="AT9" s="17"/>
      <c r="AU9" s="19"/>
      <c r="AV9" s="19"/>
      <c r="AW9" s="19"/>
      <c r="AX9" s="19"/>
      <c r="AY9" s="19"/>
      <c r="AZ9" s="17"/>
      <c r="BA9" s="17"/>
      <c r="BB9" s="19"/>
      <c r="BC9" s="19"/>
      <c r="BD9" s="19"/>
      <c r="BE9" s="19"/>
      <c r="BF9" s="19"/>
      <c r="BG9" s="17"/>
      <c r="BH9" s="17"/>
      <c r="BI9" s="19"/>
      <c r="BJ9" s="40"/>
      <c r="BK9" s="12"/>
      <c r="BL9" s="19"/>
      <c r="BM9" s="19"/>
      <c r="BN9" s="17"/>
      <c r="BO9" s="17"/>
      <c r="BP9" s="19"/>
      <c r="BQ9" s="19"/>
      <c r="BR9" s="19"/>
      <c r="BS9" s="19"/>
      <c r="BT9" s="19"/>
      <c r="BU9" s="17"/>
      <c r="BV9" s="17"/>
      <c r="BW9" s="19"/>
      <c r="BX9" s="19"/>
      <c r="BY9" s="19"/>
      <c r="BZ9" s="19"/>
      <c r="CA9" s="19"/>
      <c r="CB9" s="17"/>
      <c r="CC9" s="17"/>
      <c r="CD9" s="19"/>
      <c r="CE9" s="19"/>
      <c r="CF9" s="19"/>
      <c r="CG9" s="19"/>
      <c r="CH9" s="19"/>
      <c r="CI9" s="17"/>
      <c r="CJ9" s="17"/>
      <c r="CK9" s="19"/>
      <c r="CL9" s="19"/>
      <c r="CM9" s="19"/>
      <c r="CN9" s="19"/>
      <c r="CO9" s="19"/>
      <c r="CP9" s="17"/>
      <c r="CQ9" s="17"/>
      <c r="CR9" s="19"/>
      <c r="CS9" s="19"/>
      <c r="CT9" s="19"/>
      <c r="CU9" s="19"/>
      <c r="CV9" s="19"/>
      <c r="CW9" s="17"/>
      <c r="CX9" s="17"/>
      <c r="CY9" s="19"/>
      <c r="CZ9" s="19"/>
      <c r="DA9" s="19"/>
      <c r="DB9" s="19"/>
      <c r="DC9" s="19"/>
      <c r="DD9" s="17"/>
      <c r="DE9" s="17"/>
      <c r="DF9" s="19"/>
      <c r="DG9" s="19"/>
      <c r="DH9" s="19"/>
      <c r="DI9" s="19"/>
      <c r="DJ9" s="19"/>
      <c r="DK9" s="17"/>
      <c r="DL9" s="17"/>
      <c r="DM9" s="19"/>
      <c r="DN9" s="19"/>
      <c r="DO9" s="19"/>
      <c r="DP9" s="19"/>
      <c r="DQ9" s="19"/>
      <c r="DR9" s="17"/>
      <c r="DS9" s="17"/>
      <c r="DT9" s="19"/>
      <c r="DU9" s="19"/>
      <c r="DV9" s="19"/>
      <c r="DW9" s="19"/>
      <c r="DX9" s="19"/>
      <c r="DY9" s="17"/>
      <c r="DZ9" s="17"/>
      <c r="EA9" s="19"/>
      <c r="EB9" s="19"/>
      <c r="EC9" s="19"/>
      <c r="ED9" s="19"/>
      <c r="EE9" s="19"/>
      <c r="EF9" s="17"/>
      <c r="EG9" s="17"/>
      <c r="EH9" s="19"/>
      <c r="EI9" s="19"/>
      <c r="EJ9" s="19"/>
      <c r="EK9" s="19"/>
      <c r="EL9" s="19"/>
      <c r="EM9" s="17"/>
      <c r="EN9" s="17"/>
      <c r="EO9" s="19"/>
      <c r="EP9" s="19"/>
      <c r="EQ9" s="19"/>
      <c r="ER9" s="19"/>
      <c r="ES9" s="19"/>
      <c r="ET9" s="17"/>
      <c r="EU9" s="17"/>
      <c r="EV9" s="19"/>
      <c r="EW9" s="19"/>
      <c r="EX9" s="19"/>
      <c r="EY9" s="19"/>
      <c r="EZ9" s="19"/>
      <c r="FA9" s="17"/>
      <c r="FB9" s="17"/>
      <c r="FC9" s="19"/>
      <c r="FD9" s="19"/>
      <c r="FE9" s="19"/>
      <c r="FF9" s="19"/>
      <c r="FG9" s="19"/>
      <c r="FH9" s="17"/>
      <c r="FI9" s="17"/>
      <c r="FJ9" s="19"/>
      <c r="FK9" s="19"/>
      <c r="FL9" s="19"/>
      <c r="FM9" s="19"/>
      <c r="FN9" s="19"/>
      <c r="FO9" s="17"/>
      <c r="FP9" s="17"/>
      <c r="FQ9" s="19"/>
      <c r="FR9" s="19"/>
      <c r="FS9" s="19"/>
      <c r="FT9" s="19"/>
      <c r="FU9" s="19"/>
      <c r="FV9" s="17"/>
      <c r="FW9" s="17"/>
      <c r="FX9" s="19"/>
      <c r="FY9" s="19"/>
      <c r="FZ9" s="19"/>
      <c r="GA9" s="19"/>
      <c r="GB9" s="19"/>
      <c r="GC9" s="17"/>
      <c r="GD9" s="17"/>
      <c r="GE9" s="19"/>
      <c r="GF9" s="19"/>
      <c r="GG9" s="19"/>
      <c r="GH9" s="19"/>
      <c r="GI9" s="19"/>
      <c r="GJ9" s="17"/>
      <c r="GK9" s="17"/>
      <c r="GL9" s="19"/>
      <c r="GM9" s="19"/>
      <c r="GN9" s="19"/>
      <c r="GO9" s="19"/>
      <c r="GP9" s="19"/>
      <c r="GQ9" s="17"/>
      <c r="GR9" s="17"/>
      <c r="GS9" s="19"/>
      <c r="GT9" s="19"/>
      <c r="GU9" s="19"/>
      <c r="GV9" s="19"/>
      <c r="GW9" s="19"/>
      <c r="GX9" s="17"/>
      <c r="GY9" s="17"/>
      <c r="GZ9" s="19"/>
      <c r="HA9" s="19"/>
      <c r="HB9" s="19"/>
      <c r="HC9" s="19"/>
      <c r="HD9" s="19"/>
      <c r="HE9" s="17"/>
      <c r="HF9" s="17"/>
      <c r="HG9" s="19"/>
      <c r="HH9" s="19"/>
      <c r="HI9" s="19"/>
      <c r="HJ9" s="19"/>
      <c r="HK9" s="19"/>
      <c r="HL9" s="17"/>
      <c r="HM9" s="17"/>
      <c r="HN9" s="19"/>
      <c r="HO9" s="19"/>
      <c r="HP9" s="19"/>
      <c r="HQ9" s="19"/>
      <c r="HR9" s="19"/>
      <c r="HS9" s="17"/>
      <c r="HT9" s="17"/>
      <c r="HU9" s="19"/>
      <c r="HV9" s="19"/>
      <c r="HW9" s="19"/>
      <c r="HX9" s="19"/>
      <c r="HY9" s="19"/>
      <c r="HZ9" s="17"/>
      <c r="IA9" s="17"/>
      <c r="IB9" s="19"/>
      <c r="IC9" s="19"/>
      <c r="ID9" s="19"/>
      <c r="IE9" s="19"/>
      <c r="IF9" s="19"/>
      <c r="IG9" s="17"/>
      <c r="IH9" s="17"/>
      <c r="II9" s="19"/>
      <c r="IJ9" s="19"/>
      <c r="IK9" s="19"/>
      <c r="IL9" s="19"/>
      <c r="IM9" s="19"/>
      <c r="IN9" s="17"/>
      <c r="IO9" s="17"/>
      <c r="IP9" s="19"/>
      <c r="IQ9" s="19"/>
      <c r="IR9" s="19"/>
      <c r="IS9" s="19"/>
      <c r="IT9" s="19"/>
      <c r="IU9" s="17"/>
      <c r="IV9" s="17"/>
      <c r="IW9" s="19"/>
      <c r="IX9" s="19"/>
      <c r="IY9" s="19"/>
      <c r="IZ9" s="19"/>
      <c r="JA9" s="19"/>
      <c r="JB9" s="17"/>
      <c r="JC9" s="17"/>
      <c r="JD9" s="19"/>
      <c r="JE9" s="19"/>
      <c r="JF9" s="19"/>
      <c r="JG9" s="19"/>
      <c r="JH9" s="19"/>
      <c r="JI9" s="17"/>
      <c r="JJ9" s="17"/>
      <c r="JK9" s="19"/>
      <c r="JL9" s="19"/>
      <c r="JM9" s="19"/>
      <c r="JN9" s="19"/>
      <c r="JO9" s="19"/>
      <c r="JP9" s="17"/>
      <c r="JQ9" s="17"/>
      <c r="JR9" s="19"/>
      <c r="JS9" s="19"/>
      <c r="JT9" s="19"/>
      <c r="JU9" s="19"/>
      <c r="JV9" s="19"/>
      <c r="JW9" s="17"/>
      <c r="JX9" s="17"/>
      <c r="JY9" s="19"/>
      <c r="JZ9" s="19"/>
      <c r="KA9" s="19"/>
      <c r="KB9" s="19"/>
      <c r="KC9" s="19"/>
      <c r="KD9" s="17"/>
      <c r="KE9" s="17"/>
      <c r="KF9" s="19"/>
      <c r="KG9" s="19"/>
      <c r="KH9" s="19"/>
      <c r="KI9" s="19"/>
      <c r="KJ9" s="19"/>
      <c r="KK9" s="17"/>
      <c r="KL9" s="17"/>
      <c r="KM9" s="19"/>
      <c r="KN9" s="19"/>
      <c r="KO9" s="19"/>
      <c r="KP9" s="19"/>
      <c r="KQ9" s="19"/>
      <c r="KR9" s="17"/>
      <c r="KS9" s="17"/>
      <c r="KT9" s="19"/>
      <c r="KU9" s="19"/>
      <c r="KV9" s="19"/>
      <c r="KW9" s="19"/>
      <c r="KX9" s="19"/>
      <c r="KY9" s="17"/>
      <c r="KZ9" s="17"/>
      <c r="LA9" s="19"/>
      <c r="LB9" s="19"/>
      <c r="LC9" s="19"/>
      <c r="LD9" s="19"/>
      <c r="LE9" s="19"/>
      <c r="LF9" s="17"/>
      <c r="LG9" s="17"/>
      <c r="LH9" s="19"/>
      <c r="LI9" s="19"/>
      <c r="LJ9" s="19"/>
      <c r="LK9" s="19"/>
      <c r="LL9" s="19"/>
      <c r="LM9" s="17"/>
      <c r="LN9" s="17"/>
      <c r="LO9" s="19"/>
      <c r="LP9" s="19"/>
      <c r="LQ9" s="19"/>
      <c r="LR9" s="19"/>
      <c r="LS9" s="19"/>
      <c r="LT9" s="17"/>
      <c r="LU9" s="17"/>
      <c r="LV9" s="19"/>
      <c r="LW9" s="19"/>
      <c r="LX9" s="19"/>
      <c r="LY9" s="19"/>
      <c r="LZ9" s="19"/>
      <c r="MA9" s="17"/>
      <c r="MB9" s="17"/>
      <c r="MC9" s="19"/>
      <c r="MD9" s="19"/>
      <c r="ME9" s="19"/>
      <c r="MF9" s="19"/>
      <c r="MG9" s="19"/>
      <c r="MH9" s="17"/>
      <c r="MI9" s="17"/>
      <c r="MJ9" s="19"/>
      <c r="MK9" s="19"/>
      <c r="ML9" s="19"/>
      <c r="MM9" s="19"/>
      <c r="MN9" s="19"/>
      <c r="MO9" s="17"/>
      <c r="MP9" s="17"/>
      <c r="MQ9" s="19"/>
      <c r="MR9" s="19"/>
      <c r="MS9" s="19"/>
      <c r="MT9" s="19"/>
      <c r="MU9" s="19"/>
      <c r="MV9" s="17"/>
      <c r="MW9" s="17"/>
      <c r="MX9" s="19"/>
      <c r="MY9" s="19"/>
      <c r="MZ9" s="19"/>
      <c r="NA9" s="19"/>
      <c r="NB9" s="19"/>
      <c r="NC9" s="17"/>
      <c r="ND9" s="17"/>
      <c r="NE9" s="19"/>
      <c r="NF9" s="19"/>
      <c r="NG9" s="19"/>
      <c r="NH9" s="19"/>
      <c r="NI9" s="19"/>
      <c r="NJ9" s="17"/>
    </row>
    <row r="10" spans="2:375" x14ac:dyDescent="0.25">
      <c r="B10" s="5" t="s">
        <v>31</v>
      </c>
      <c r="C10" s="1" t="s">
        <v>0</v>
      </c>
      <c r="D10" s="60" t="s">
        <v>7</v>
      </c>
      <c r="E10" s="16" t="s">
        <v>7</v>
      </c>
      <c r="F10" s="19" t="s">
        <v>7</v>
      </c>
      <c r="G10" s="19" t="s">
        <v>7</v>
      </c>
      <c r="H10" s="15" t="s">
        <v>7</v>
      </c>
      <c r="I10" s="15" t="s">
        <v>7</v>
      </c>
      <c r="J10" s="14"/>
      <c r="K10" s="14"/>
      <c r="L10" s="15"/>
      <c r="M10" s="19"/>
      <c r="N10" s="19"/>
      <c r="O10" s="19"/>
      <c r="P10" s="19"/>
      <c r="Q10" s="17"/>
      <c r="R10" s="17"/>
      <c r="S10" s="19"/>
      <c r="T10" s="19"/>
      <c r="U10" s="19"/>
      <c r="V10" s="19"/>
      <c r="W10" s="19"/>
      <c r="X10" s="17"/>
      <c r="Y10" s="17"/>
      <c r="Z10" s="19"/>
      <c r="AA10" s="19"/>
      <c r="AB10" s="19"/>
      <c r="AC10" s="19"/>
      <c r="AD10" s="19"/>
      <c r="AE10" s="17"/>
      <c r="AF10" s="17"/>
      <c r="AG10" s="19"/>
      <c r="AH10" s="40"/>
      <c r="AI10" s="39"/>
      <c r="AJ10" s="19"/>
      <c r="AK10" s="19"/>
      <c r="AL10" s="17"/>
      <c r="AM10" s="17"/>
      <c r="AN10" s="19"/>
      <c r="AO10" s="19"/>
      <c r="AP10" s="19"/>
      <c r="AQ10" s="19"/>
      <c r="AR10" s="19"/>
      <c r="AS10" s="17"/>
      <c r="AT10" s="17"/>
      <c r="AU10" s="19"/>
      <c r="AV10" s="19"/>
      <c r="AW10" s="19"/>
      <c r="AX10" s="19"/>
      <c r="AY10" s="19"/>
      <c r="AZ10" s="17"/>
      <c r="BA10" s="17"/>
      <c r="BB10" s="19"/>
      <c r="BC10" s="19"/>
      <c r="BD10" s="19"/>
      <c r="BE10" s="19"/>
      <c r="BF10" s="19"/>
      <c r="BG10" s="17"/>
      <c r="BH10" s="17"/>
      <c r="BI10" s="19"/>
      <c r="BJ10" s="40"/>
      <c r="BK10" s="12"/>
      <c r="BL10" s="19"/>
      <c r="BM10" s="19"/>
      <c r="BN10" s="17"/>
      <c r="BO10" s="17"/>
      <c r="BP10" s="19"/>
      <c r="BQ10" s="19"/>
      <c r="BR10" s="19"/>
      <c r="BS10" s="19"/>
      <c r="BT10" s="19"/>
      <c r="BU10" s="17"/>
      <c r="BV10" s="17"/>
      <c r="BW10" s="19"/>
      <c r="BX10" s="19"/>
      <c r="BY10" s="19"/>
      <c r="BZ10" s="19"/>
      <c r="CA10" s="19"/>
      <c r="CB10" s="17"/>
      <c r="CC10" s="17"/>
      <c r="CD10" s="19"/>
      <c r="CE10" s="19"/>
      <c r="CF10" s="19"/>
      <c r="CG10" s="19"/>
      <c r="CH10" s="19"/>
      <c r="CI10" s="17"/>
      <c r="CJ10" s="17"/>
      <c r="CK10" s="19"/>
      <c r="CL10" s="19"/>
      <c r="CM10" s="19"/>
      <c r="CN10" s="19"/>
      <c r="CO10" s="19"/>
      <c r="CP10" s="17"/>
      <c r="CQ10" s="17"/>
      <c r="CR10" s="19"/>
      <c r="CS10" s="19"/>
      <c r="CT10" s="19"/>
      <c r="CU10" s="19"/>
      <c r="CV10" s="19"/>
      <c r="CW10" s="17"/>
      <c r="CX10" s="17"/>
      <c r="CY10" s="19"/>
      <c r="CZ10" s="19"/>
      <c r="DA10" s="19"/>
      <c r="DB10" s="19"/>
      <c r="DC10" s="19"/>
      <c r="DD10" s="17"/>
      <c r="DE10" s="17"/>
      <c r="DF10" s="19"/>
      <c r="DG10" s="19"/>
      <c r="DH10" s="19"/>
      <c r="DI10" s="19"/>
      <c r="DJ10" s="19"/>
      <c r="DK10" s="17"/>
      <c r="DL10" s="17"/>
      <c r="DM10" s="19"/>
      <c r="DN10" s="19"/>
      <c r="DO10" s="19"/>
      <c r="DP10" s="19"/>
      <c r="DQ10" s="19"/>
      <c r="DR10" s="17"/>
      <c r="DS10" s="17"/>
      <c r="DT10" s="19"/>
      <c r="DU10" s="19"/>
      <c r="DV10" s="19"/>
      <c r="DW10" s="19"/>
      <c r="DX10" s="19"/>
      <c r="DY10" s="17"/>
      <c r="DZ10" s="17"/>
      <c r="EA10" s="19"/>
      <c r="EB10" s="19"/>
      <c r="EC10" s="19"/>
      <c r="ED10" s="19"/>
      <c r="EE10" s="19"/>
      <c r="EF10" s="17"/>
      <c r="EG10" s="17"/>
      <c r="EH10" s="19"/>
      <c r="EI10" s="19"/>
      <c r="EJ10" s="19"/>
      <c r="EK10" s="19"/>
      <c r="EL10" s="19"/>
      <c r="EM10" s="17"/>
      <c r="EN10" s="17"/>
      <c r="EO10" s="19"/>
      <c r="EP10" s="19"/>
      <c r="EQ10" s="19"/>
      <c r="ER10" s="19"/>
      <c r="ES10" s="19"/>
      <c r="ET10" s="17"/>
      <c r="EU10" s="17"/>
      <c r="EV10" s="19"/>
      <c r="EW10" s="19"/>
      <c r="EX10" s="19"/>
      <c r="EY10" s="19"/>
      <c r="EZ10" s="19"/>
      <c r="FA10" s="17"/>
      <c r="FB10" s="17"/>
      <c r="FC10" s="19"/>
      <c r="FD10" s="19"/>
      <c r="FE10" s="19"/>
      <c r="FF10" s="19"/>
      <c r="FG10" s="19"/>
      <c r="FH10" s="17"/>
      <c r="FI10" s="17"/>
      <c r="FJ10" s="19"/>
      <c r="FK10" s="19"/>
      <c r="FL10" s="19"/>
      <c r="FM10" s="19"/>
      <c r="FN10" s="19"/>
      <c r="FO10" s="17"/>
      <c r="FP10" s="17"/>
      <c r="FQ10" s="19"/>
      <c r="FR10" s="19"/>
      <c r="FS10" s="19"/>
      <c r="FT10" s="19"/>
      <c r="FU10" s="19"/>
      <c r="FV10" s="17"/>
      <c r="FW10" s="17"/>
      <c r="FX10" s="19"/>
      <c r="FY10" s="19"/>
      <c r="FZ10" s="19"/>
      <c r="GA10" s="19"/>
      <c r="GB10" s="19"/>
      <c r="GC10" s="17"/>
      <c r="GD10" s="17"/>
      <c r="GE10" s="19"/>
      <c r="GF10" s="19"/>
      <c r="GG10" s="19"/>
      <c r="GH10" s="19"/>
      <c r="GI10" s="19"/>
      <c r="GJ10" s="17"/>
      <c r="GK10" s="17"/>
      <c r="GL10" s="19"/>
      <c r="GM10" s="19"/>
      <c r="GN10" s="19"/>
      <c r="GO10" s="19"/>
      <c r="GP10" s="19"/>
      <c r="GQ10" s="17"/>
      <c r="GR10" s="17"/>
      <c r="GS10" s="19"/>
      <c r="GT10" s="19"/>
      <c r="GU10" s="19"/>
      <c r="GV10" s="19"/>
      <c r="GW10" s="19"/>
      <c r="GX10" s="17"/>
      <c r="GY10" s="17"/>
      <c r="GZ10" s="19"/>
      <c r="HA10" s="19"/>
      <c r="HB10" s="19"/>
      <c r="HC10" s="19"/>
      <c r="HD10" s="19"/>
      <c r="HE10" s="17"/>
      <c r="HF10" s="17"/>
      <c r="HG10" s="19"/>
      <c r="HH10" s="19"/>
      <c r="HI10" s="19"/>
      <c r="HJ10" s="19"/>
      <c r="HK10" s="19"/>
      <c r="HL10" s="17"/>
      <c r="HM10" s="17"/>
      <c r="HN10" s="19"/>
      <c r="HO10" s="19"/>
      <c r="HP10" s="19"/>
      <c r="HQ10" s="19"/>
      <c r="HR10" s="19"/>
      <c r="HS10" s="17"/>
      <c r="HT10" s="17"/>
      <c r="HU10" s="19"/>
      <c r="HV10" s="19"/>
      <c r="HW10" s="19"/>
      <c r="HX10" s="19"/>
      <c r="HY10" s="19"/>
      <c r="HZ10" s="17"/>
      <c r="IA10" s="17"/>
      <c r="IB10" s="19"/>
      <c r="IC10" s="19"/>
      <c r="ID10" s="19"/>
      <c r="IE10" s="19"/>
      <c r="IF10" s="19"/>
      <c r="IG10" s="17"/>
      <c r="IH10" s="17"/>
      <c r="II10" s="19"/>
      <c r="IJ10" s="19"/>
      <c r="IK10" s="19"/>
      <c r="IL10" s="19"/>
      <c r="IM10" s="19"/>
      <c r="IN10" s="17"/>
      <c r="IO10" s="17"/>
      <c r="IP10" s="19"/>
      <c r="IQ10" s="19"/>
      <c r="IR10" s="19"/>
      <c r="IS10" s="19"/>
      <c r="IT10" s="19"/>
      <c r="IU10" s="17"/>
      <c r="IV10" s="17"/>
      <c r="IW10" s="19"/>
      <c r="IX10" s="19"/>
      <c r="IY10" s="19"/>
      <c r="IZ10" s="19"/>
      <c r="JA10" s="19"/>
      <c r="JB10" s="17"/>
      <c r="JC10" s="17"/>
      <c r="JD10" s="19"/>
      <c r="JE10" s="19"/>
      <c r="JF10" s="19"/>
      <c r="JG10" s="19"/>
      <c r="JH10" s="19"/>
      <c r="JI10" s="17"/>
      <c r="JJ10" s="17"/>
      <c r="JK10" s="19"/>
      <c r="JL10" s="19"/>
      <c r="JM10" s="19"/>
      <c r="JN10" s="19"/>
      <c r="JO10" s="19"/>
      <c r="JP10" s="17"/>
      <c r="JQ10" s="17"/>
      <c r="JR10" s="19"/>
      <c r="JS10" s="19"/>
      <c r="JT10" s="19"/>
      <c r="JU10" s="19"/>
      <c r="JV10" s="19"/>
      <c r="JW10" s="17"/>
      <c r="JX10" s="17"/>
      <c r="JY10" s="19"/>
      <c r="JZ10" s="19"/>
      <c r="KA10" s="19"/>
      <c r="KB10" s="19"/>
      <c r="KC10" s="19"/>
      <c r="KD10" s="17"/>
      <c r="KE10" s="17"/>
      <c r="KF10" s="19"/>
      <c r="KG10" s="19"/>
      <c r="KH10" s="19"/>
      <c r="KI10" s="19"/>
      <c r="KJ10" s="19"/>
      <c r="KK10" s="17"/>
      <c r="KL10" s="17"/>
      <c r="KM10" s="19"/>
      <c r="KN10" s="19"/>
      <c r="KO10" s="19"/>
      <c r="KP10" s="19"/>
      <c r="KQ10" s="19"/>
      <c r="KR10" s="17"/>
      <c r="KS10" s="17"/>
      <c r="KT10" s="19"/>
      <c r="KU10" s="19"/>
      <c r="KV10" s="19"/>
      <c r="KW10" s="19"/>
      <c r="KX10" s="19"/>
      <c r="KY10" s="17"/>
      <c r="KZ10" s="17"/>
      <c r="LA10" s="19"/>
      <c r="LB10" s="19"/>
      <c r="LC10" s="19"/>
      <c r="LD10" s="19"/>
      <c r="LE10" s="19"/>
      <c r="LF10" s="17"/>
      <c r="LG10" s="17"/>
      <c r="LH10" s="19"/>
      <c r="LI10" s="19"/>
      <c r="LJ10" s="19"/>
      <c r="LK10" s="19"/>
      <c r="LL10" s="19"/>
      <c r="LM10" s="17"/>
      <c r="LN10" s="17"/>
      <c r="LO10" s="19"/>
      <c r="LP10" s="19"/>
      <c r="LQ10" s="19"/>
      <c r="LR10" s="19"/>
      <c r="LS10" s="19"/>
      <c r="LT10" s="17"/>
      <c r="LU10" s="17"/>
      <c r="LV10" s="19"/>
      <c r="LW10" s="19"/>
      <c r="LX10" s="19"/>
      <c r="LY10" s="19"/>
      <c r="LZ10" s="19"/>
      <c r="MA10" s="17"/>
      <c r="MB10" s="17"/>
      <c r="MC10" s="19"/>
      <c r="MD10" s="19"/>
      <c r="ME10" s="19"/>
      <c r="MF10" s="19"/>
      <c r="MG10" s="19"/>
      <c r="MH10" s="17"/>
      <c r="MI10" s="17"/>
      <c r="MJ10" s="19"/>
      <c r="MK10" s="19"/>
      <c r="ML10" s="19"/>
      <c r="MM10" s="19"/>
      <c r="MN10" s="19"/>
      <c r="MO10" s="17"/>
      <c r="MP10" s="17"/>
      <c r="MQ10" s="19"/>
      <c r="MR10" s="19"/>
      <c r="MS10" s="19"/>
      <c r="MT10" s="19"/>
      <c r="MU10" s="19"/>
      <c r="MV10" s="17"/>
      <c r="MW10" s="17"/>
      <c r="MX10" s="19"/>
      <c r="MY10" s="19"/>
      <c r="MZ10" s="19"/>
      <c r="NA10" s="19"/>
      <c r="NB10" s="19"/>
      <c r="NC10" s="17"/>
      <c r="ND10" s="17"/>
      <c r="NE10" s="19"/>
      <c r="NF10" s="19"/>
      <c r="NG10" s="19"/>
      <c r="NH10" s="19"/>
      <c r="NI10" s="19"/>
      <c r="NJ10" s="17"/>
    </row>
    <row r="11" spans="2:375" x14ac:dyDescent="0.25">
      <c r="B11" s="5" t="s">
        <v>32</v>
      </c>
      <c r="C11" s="1" t="s">
        <v>1</v>
      </c>
      <c r="D11" s="60" t="s">
        <v>4</v>
      </c>
      <c r="E11" s="16" t="s">
        <v>4</v>
      </c>
      <c r="F11" s="19" t="s">
        <v>4</v>
      </c>
      <c r="G11" s="19" t="s">
        <v>4</v>
      </c>
      <c r="H11" s="19" t="s">
        <v>4</v>
      </c>
      <c r="I11" s="19" t="s">
        <v>4</v>
      </c>
      <c r="J11" s="17"/>
      <c r="K11" s="17"/>
      <c r="L11" s="19"/>
      <c r="M11" s="19"/>
      <c r="N11" s="19"/>
      <c r="O11" s="19"/>
      <c r="P11" s="19"/>
      <c r="Q11" s="17"/>
      <c r="R11" s="17"/>
      <c r="S11" s="19"/>
      <c r="T11" s="19"/>
      <c r="U11" s="19"/>
      <c r="V11" s="19"/>
      <c r="W11" s="19"/>
      <c r="X11" s="17"/>
      <c r="Y11" s="17"/>
      <c r="Z11" s="19"/>
      <c r="AA11" s="19"/>
      <c r="AB11" s="19"/>
      <c r="AC11" s="19"/>
      <c r="AD11" s="19"/>
      <c r="AE11" s="17"/>
      <c r="AF11" s="17"/>
      <c r="AG11" s="19"/>
      <c r="AH11" s="40"/>
      <c r="AI11" s="39"/>
      <c r="AJ11" s="19"/>
      <c r="AK11" s="19"/>
      <c r="AL11" s="17"/>
      <c r="AM11" s="17"/>
      <c r="AN11" s="19"/>
      <c r="AO11" s="19"/>
      <c r="AP11" s="19"/>
      <c r="AQ11" s="19"/>
      <c r="AR11" s="19"/>
      <c r="AS11" s="17"/>
      <c r="AT11" s="17"/>
      <c r="AU11" s="19"/>
      <c r="AV11" s="19"/>
      <c r="AW11" s="19"/>
      <c r="AX11" s="19"/>
      <c r="AY11" s="19"/>
      <c r="AZ11" s="17"/>
      <c r="BA11" s="17"/>
      <c r="BB11" s="19"/>
      <c r="BC11" s="19"/>
      <c r="BD11" s="19"/>
      <c r="BE11" s="19"/>
      <c r="BF11" s="19"/>
      <c r="BG11" s="17"/>
      <c r="BH11" s="17"/>
      <c r="BI11" s="19"/>
      <c r="BJ11" s="40"/>
      <c r="BK11" s="12"/>
      <c r="BL11" s="19"/>
      <c r="BM11" s="19"/>
      <c r="BN11" s="17"/>
      <c r="BO11" s="17"/>
      <c r="BP11" s="19"/>
      <c r="BQ11" s="19"/>
      <c r="BR11" s="19"/>
      <c r="BS11" s="19"/>
      <c r="BT11" s="19"/>
      <c r="BU11" s="17"/>
      <c r="BV11" s="17"/>
      <c r="BW11" s="19"/>
      <c r="BX11" s="19"/>
      <c r="BY11" s="19"/>
      <c r="BZ11" s="19"/>
      <c r="CA11" s="19"/>
      <c r="CB11" s="17"/>
      <c r="CC11" s="17"/>
      <c r="CD11" s="19"/>
      <c r="CE11" s="19"/>
      <c r="CF11" s="19"/>
      <c r="CG11" s="19"/>
      <c r="CH11" s="19"/>
      <c r="CI11" s="17"/>
      <c r="CJ11" s="17"/>
      <c r="CK11" s="19"/>
      <c r="CL11" s="19"/>
      <c r="CM11" s="19"/>
      <c r="CN11" s="19"/>
      <c r="CO11" s="19"/>
      <c r="CP11" s="17"/>
      <c r="CQ11" s="17"/>
      <c r="CR11" s="19"/>
      <c r="CS11" s="19"/>
      <c r="CT11" s="19"/>
      <c r="CU11" s="19"/>
      <c r="CV11" s="19"/>
      <c r="CW11" s="17"/>
      <c r="CX11" s="17"/>
      <c r="CY11" s="19"/>
      <c r="CZ11" s="19"/>
      <c r="DA11" s="19"/>
      <c r="DB11" s="19"/>
      <c r="DC11" s="19"/>
      <c r="DD11" s="17"/>
      <c r="DE11" s="17"/>
      <c r="DF11" s="19"/>
      <c r="DG11" s="19"/>
      <c r="DH11" s="19"/>
      <c r="DI11" s="19"/>
      <c r="DJ11" s="19"/>
      <c r="DK11" s="17"/>
      <c r="DL11" s="17"/>
      <c r="DM11" s="19"/>
      <c r="DN11" s="19"/>
      <c r="DO11" s="19"/>
      <c r="DP11" s="19"/>
      <c r="DQ11" s="19"/>
      <c r="DR11" s="17"/>
      <c r="DS11" s="17"/>
      <c r="DT11" s="19"/>
      <c r="DU11" s="19"/>
      <c r="DV11" s="19"/>
      <c r="DW11" s="19"/>
      <c r="DX11" s="19"/>
      <c r="DY11" s="17"/>
      <c r="DZ11" s="17"/>
      <c r="EA11" s="19"/>
      <c r="EB11" s="19"/>
      <c r="EC11" s="19"/>
      <c r="ED11" s="19"/>
      <c r="EE11" s="19"/>
      <c r="EF11" s="17"/>
      <c r="EG11" s="17"/>
      <c r="EH11" s="19"/>
      <c r="EI11" s="19"/>
      <c r="EJ11" s="19"/>
      <c r="EK11" s="19"/>
      <c r="EL11" s="19"/>
      <c r="EM11" s="17"/>
      <c r="EN11" s="17"/>
      <c r="EO11" s="19"/>
      <c r="EP11" s="19"/>
      <c r="EQ11" s="19"/>
      <c r="ER11" s="19"/>
      <c r="ES11" s="19"/>
      <c r="ET11" s="17"/>
      <c r="EU11" s="17"/>
      <c r="EV11" s="19"/>
      <c r="EW11" s="19"/>
      <c r="EX11" s="19"/>
      <c r="EY11" s="19"/>
      <c r="EZ11" s="19"/>
      <c r="FA11" s="17"/>
      <c r="FB11" s="17"/>
      <c r="FC11" s="19"/>
      <c r="FD11" s="19"/>
      <c r="FE11" s="19"/>
      <c r="FF11" s="19"/>
      <c r="FG11" s="19"/>
      <c r="FH11" s="17"/>
      <c r="FI11" s="17"/>
      <c r="FJ11" s="19"/>
      <c r="FK11" s="19"/>
      <c r="FL11" s="19"/>
      <c r="FM11" s="19"/>
      <c r="FN11" s="19"/>
      <c r="FO11" s="17"/>
      <c r="FP11" s="17"/>
      <c r="FQ11" s="19"/>
      <c r="FR11" s="19"/>
      <c r="FS11" s="19"/>
      <c r="FT11" s="19"/>
      <c r="FU11" s="19"/>
      <c r="FV11" s="17"/>
      <c r="FW11" s="17"/>
      <c r="FX11" s="19"/>
      <c r="FY11" s="19"/>
      <c r="FZ11" s="19"/>
      <c r="GA11" s="19"/>
      <c r="GB11" s="19"/>
      <c r="GC11" s="17"/>
      <c r="GD11" s="17"/>
      <c r="GE11" s="19"/>
      <c r="GF11" s="19"/>
      <c r="GG11" s="19"/>
      <c r="GH11" s="19"/>
      <c r="GI11" s="19"/>
      <c r="GJ11" s="17"/>
      <c r="GK11" s="17"/>
      <c r="GL11" s="19"/>
      <c r="GM11" s="19"/>
      <c r="GN11" s="19"/>
      <c r="GO11" s="19"/>
      <c r="GP11" s="19"/>
      <c r="GQ11" s="17"/>
      <c r="GR11" s="17"/>
      <c r="GS11" s="19"/>
      <c r="GT11" s="19"/>
      <c r="GU11" s="19"/>
      <c r="GV11" s="19"/>
      <c r="GW11" s="19"/>
      <c r="GX11" s="17"/>
      <c r="GY11" s="17"/>
      <c r="GZ11" s="19"/>
      <c r="HA11" s="19"/>
      <c r="HB11" s="19"/>
      <c r="HC11" s="19"/>
      <c r="HD11" s="19"/>
      <c r="HE11" s="17"/>
      <c r="HF11" s="17"/>
      <c r="HG11" s="19"/>
      <c r="HH11" s="19"/>
      <c r="HI11" s="19"/>
      <c r="HJ11" s="19"/>
      <c r="HK11" s="19"/>
      <c r="HL11" s="17"/>
      <c r="HM11" s="17"/>
      <c r="HN11" s="19"/>
      <c r="HO11" s="19"/>
      <c r="HP11" s="19"/>
      <c r="HQ11" s="19"/>
      <c r="HR11" s="19"/>
      <c r="HS11" s="17"/>
      <c r="HT11" s="17"/>
      <c r="HU11" s="19"/>
      <c r="HV11" s="19"/>
      <c r="HW11" s="19"/>
      <c r="HX11" s="19"/>
      <c r="HY11" s="19"/>
      <c r="HZ11" s="17"/>
      <c r="IA11" s="17"/>
      <c r="IB11" s="19"/>
      <c r="IC11" s="19"/>
      <c r="ID11" s="19"/>
      <c r="IE11" s="19"/>
      <c r="IF11" s="19"/>
      <c r="IG11" s="17"/>
      <c r="IH11" s="17"/>
      <c r="II11" s="19"/>
      <c r="IJ11" s="19"/>
      <c r="IK11" s="19"/>
      <c r="IL11" s="19"/>
      <c r="IM11" s="19"/>
      <c r="IN11" s="17"/>
      <c r="IO11" s="17"/>
      <c r="IP11" s="19"/>
      <c r="IQ11" s="19"/>
      <c r="IR11" s="19"/>
      <c r="IS11" s="19"/>
      <c r="IT11" s="19"/>
      <c r="IU11" s="17"/>
      <c r="IV11" s="17"/>
      <c r="IW11" s="19"/>
      <c r="IX11" s="19"/>
      <c r="IY11" s="19"/>
      <c r="IZ11" s="19"/>
      <c r="JA11" s="19"/>
      <c r="JB11" s="17"/>
      <c r="JC11" s="17"/>
      <c r="JD11" s="19"/>
      <c r="JE11" s="19"/>
      <c r="JF11" s="19"/>
      <c r="JG11" s="19"/>
      <c r="JH11" s="19"/>
      <c r="JI11" s="17"/>
      <c r="JJ11" s="17"/>
      <c r="JK11" s="19"/>
      <c r="JL11" s="19"/>
      <c r="JM11" s="19"/>
      <c r="JN11" s="19"/>
      <c r="JO11" s="19"/>
      <c r="JP11" s="17"/>
      <c r="JQ11" s="17"/>
      <c r="JR11" s="19"/>
      <c r="JS11" s="19"/>
      <c r="JT11" s="19"/>
      <c r="JU11" s="19"/>
      <c r="JV11" s="19"/>
      <c r="JW11" s="17"/>
      <c r="JX11" s="17"/>
      <c r="JY11" s="19"/>
      <c r="JZ11" s="19"/>
      <c r="KA11" s="19"/>
      <c r="KB11" s="19"/>
      <c r="KC11" s="19"/>
      <c r="KD11" s="17"/>
      <c r="KE11" s="17"/>
      <c r="KF11" s="19"/>
      <c r="KG11" s="19"/>
      <c r="KH11" s="19"/>
      <c r="KI11" s="19"/>
      <c r="KJ11" s="19"/>
      <c r="KK11" s="17"/>
      <c r="KL11" s="17"/>
      <c r="KM11" s="19"/>
      <c r="KN11" s="19"/>
      <c r="KO11" s="19"/>
      <c r="KP11" s="19"/>
      <c r="KQ11" s="19"/>
      <c r="KR11" s="17"/>
      <c r="KS11" s="17"/>
      <c r="KT11" s="19"/>
      <c r="KU11" s="19"/>
      <c r="KV11" s="19"/>
      <c r="KW11" s="19"/>
      <c r="KX11" s="19"/>
      <c r="KY11" s="17"/>
      <c r="KZ11" s="17"/>
      <c r="LA11" s="19"/>
      <c r="LB11" s="19"/>
      <c r="LC11" s="19"/>
      <c r="LD11" s="19"/>
      <c r="LE11" s="19"/>
      <c r="LF11" s="17"/>
      <c r="LG11" s="17"/>
      <c r="LH11" s="19"/>
      <c r="LI11" s="19"/>
      <c r="LJ11" s="19"/>
      <c r="LK11" s="19"/>
      <c r="LL11" s="19"/>
      <c r="LM11" s="17"/>
      <c r="LN11" s="17"/>
      <c r="LO11" s="19"/>
      <c r="LP11" s="19"/>
      <c r="LQ11" s="19"/>
      <c r="LR11" s="19"/>
      <c r="LS11" s="19"/>
      <c r="LT11" s="17"/>
      <c r="LU11" s="17"/>
      <c r="LV11" s="19"/>
      <c r="LW11" s="19"/>
      <c r="LX11" s="19"/>
      <c r="LY11" s="19"/>
      <c r="LZ11" s="19"/>
      <c r="MA11" s="17"/>
      <c r="MB11" s="17"/>
      <c r="MC11" s="19"/>
      <c r="MD11" s="19"/>
      <c r="ME11" s="19"/>
      <c r="MF11" s="19"/>
      <c r="MG11" s="19"/>
      <c r="MH11" s="17"/>
      <c r="MI11" s="17"/>
      <c r="MJ11" s="19"/>
      <c r="MK11" s="19"/>
      <c r="ML11" s="19"/>
      <c r="MM11" s="19"/>
      <c r="MN11" s="19"/>
      <c r="MO11" s="17"/>
      <c r="MP11" s="17"/>
      <c r="MQ11" s="19"/>
      <c r="MR11" s="19"/>
      <c r="MS11" s="19"/>
      <c r="MT11" s="19"/>
      <c r="MU11" s="19"/>
      <c r="MV11" s="17"/>
      <c r="MW11" s="17"/>
      <c r="MX11" s="19"/>
      <c r="MY11" s="19"/>
      <c r="MZ11" s="19"/>
      <c r="NA11" s="19"/>
      <c r="NB11" s="19"/>
      <c r="NC11" s="17"/>
      <c r="ND11" s="17"/>
      <c r="NE11" s="19"/>
      <c r="NF11" s="19"/>
      <c r="NG11" s="19"/>
      <c r="NH11" s="19"/>
      <c r="NI11" s="19"/>
      <c r="NJ11" s="17"/>
    </row>
    <row r="12" spans="2:375" ht="15" thickBot="1" x14ac:dyDescent="0.3">
      <c r="B12" s="6" t="s">
        <v>33</v>
      </c>
      <c r="C12" s="2" t="s">
        <v>0</v>
      </c>
      <c r="D12" s="22" t="s">
        <v>4</v>
      </c>
      <c r="E12" s="20" t="s">
        <v>4</v>
      </c>
      <c r="F12" s="23" t="s">
        <v>4</v>
      </c>
      <c r="G12" s="23" t="s">
        <v>4</v>
      </c>
      <c r="H12" s="23" t="s">
        <v>4</v>
      </c>
      <c r="I12" s="23" t="s">
        <v>4</v>
      </c>
      <c r="J12" s="21"/>
      <c r="K12" s="21"/>
      <c r="L12" s="23"/>
      <c r="M12" s="23"/>
      <c r="N12" s="23"/>
      <c r="O12" s="23"/>
      <c r="P12" s="23"/>
      <c r="Q12" s="21"/>
      <c r="R12" s="21"/>
      <c r="S12" s="23"/>
      <c r="T12" s="23"/>
      <c r="U12" s="23"/>
      <c r="V12" s="23"/>
      <c r="W12" s="23"/>
      <c r="X12" s="21"/>
      <c r="Y12" s="21"/>
      <c r="Z12" s="23"/>
      <c r="AA12" s="23"/>
      <c r="AB12" s="23"/>
      <c r="AC12" s="23"/>
      <c r="AD12" s="23"/>
      <c r="AE12" s="21"/>
      <c r="AF12" s="21"/>
      <c r="AG12" s="23"/>
      <c r="AH12" s="42"/>
      <c r="AI12" s="41"/>
      <c r="AJ12" s="23"/>
      <c r="AK12" s="23"/>
      <c r="AL12" s="21"/>
      <c r="AM12" s="21"/>
      <c r="AN12" s="23"/>
      <c r="AO12" s="23"/>
      <c r="AP12" s="23"/>
      <c r="AQ12" s="23"/>
      <c r="AR12" s="23"/>
      <c r="AS12" s="21"/>
      <c r="AT12" s="21"/>
      <c r="AU12" s="23"/>
      <c r="AV12" s="23"/>
      <c r="AW12" s="23"/>
      <c r="AX12" s="23"/>
      <c r="AY12" s="23"/>
      <c r="AZ12" s="21"/>
      <c r="BA12" s="21"/>
      <c r="BB12" s="23"/>
      <c r="BC12" s="23"/>
      <c r="BD12" s="23"/>
      <c r="BE12" s="23"/>
      <c r="BF12" s="23"/>
      <c r="BG12" s="21"/>
      <c r="BH12" s="21"/>
      <c r="BI12" s="23"/>
      <c r="BJ12" s="42"/>
      <c r="BK12" s="49"/>
      <c r="BL12" s="23"/>
      <c r="BM12" s="23"/>
      <c r="BN12" s="21"/>
      <c r="BO12" s="21"/>
      <c r="BP12" s="23"/>
      <c r="BQ12" s="23"/>
      <c r="BR12" s="23"/>
      <c r="BS12" s="23"/>
      <c r="BT12" s="23"/>
      <c r="BU12" s="21"/>
      <c r="BV12" s="21"/>
      <c r="BW12" s="23"/>
      <c r="BX12" s="23"/>
      <c r="BY12" s="23"/>
      <c r="BZ12" s="23"/>
      <c r="CA12" s="23"/>
      <c r="CB12" s="21"/>
      <c r="CC12" s="21"/>
      <c r="CD12" s="23"/>
      <c r="CE12" s="23"/>
      <c r="CF12" s="23"/>
      <c r="CG12" s="23"/>
      <c r="CH12" s="23"/>
      <c r="CI12" s="21"/>
      <c r="CJ12" s="21"/>
      <c r="CK12" s="23"/>
      <c r="CL12" s="23"/>
      <c r="CM12" s="23"/>
      <c r="CN12" s="23"/>
      <c r="CO12" s="23"/>
      <c r="CP12" s="21"/>
      <c r="CQ12" s="21"/>
      <c r="CR12" s="23"/>
      <c r="CS12" s="23"/>
      <c r="CT12" s="23"/>
      <c r="CU12" s="23"/>
      <c r="CV12" s="23"/>
      <c r="CW12" s="21"/>
      <c r="CX12" s="21"/>
      <c r="CY12" s="23"/>
      <c r="CZ12" s="23"/>
      <c r="DA12" s="23"/>
      <c r="DB12" s="23"/>
      <c r="DC12" s="23"/>
      <c r="DD12" s="21"/>
      <c r="DE12" s="21"/>
      <c r="DF12" s="23"/>
      <c r="DG12" s="23"/>
      <c r="DH12" s="23"/>
      <c r="DI12" s="23"/>
      <c r="DJ12" s="23"/>
      <c r="DK12" s="21"/>
      <c r="DL12" s="21"/>
      <c r="DM12" s="23"/>
      <c r="DN12" s="23"/>
      <c r="DO12" s="23"/>
      <c r="DP12" s="23"/>
      <c r="DQ12" s="23"/>
      <c r="DR12" s="21"/>
      <c r="DS12" s="21"/>
      <c r="DT12" s="23"/>
      <c r="DU12" s="23"/>
      <c r="DV12" s="23"/>
      <c r="DW12" s="23"/>
      <c r="DX12" s="23"/>
      <c r="DY12" s="21"/>
      <c r="DZ12" s="21"/>
      <c r="EA12" s="23"/>
      <c r="EB12" s="23"/>
      <c r="EC12" s="23"/>
      <c r="ED12" s="23"/>
      <c r="EE12" s="23"/>
      <c r="EF12" s="21"/>
      <c r="EG12" s="21"/>
      <c r="EH12" s="23"/>
      <c r="EI12" s="23"/>
      <c r="EJ12" s="23"/>
      <c r="EK12" s="23"/>
      <c r="EL12" s="23"/>
      <c r="EM12" s="21"/>
      <c r="EN12" s="21"/>
      <c r="EO12" s="23"/>
      <c r="EP12" s="23"/>
      <c r="EQ12" s="23"/>
      <c r="ER12" s="23"/>
      <c r="ES12" s="23"/>
      <c r="ET12" s="21"/>
      <c r="EU12" s="21"/>
      <c r="EV12" s="23"/>
      <c r="EW12" s="23"/>
      <c r="EX12" s="23"/>
      <c r="EY12" s="23"/>
      <c r="EZ12" s="23"/>
      <c r="FA12" s="21"/>
      <c r="FB12" s="21"/>
      <c r="FC12" s="23"/>
      <c r="FD12" s="23"/>
      <c r="FE12" s="23"/>
      <c r="FF12" s="23"/>
      <c r="FG12" s="23"/>
      <c r="FH12" s="21"/>
      <c r="FI12" s="21"/>
      <c r="FJ12" s="23"/>
      <c r="FK12" s="23"/>
      <c r="FL12" s="23"/>
      <c r="FM12" s="23"/>
      <c r="FN12" s="23"/>
      <c r="FO12" s="21"/>
      <c r="FP12" s="21"/>
      <c r="FQ12" s="23"/>
      <c r="FR12" s="23"/>
      <c r="FS12" s="23"/>
      <c r="FT12" s="23"/>
      <c r="FU12" s="23"/>
      <c r="FV12" s="21"/>
      <c r="FW12" s="21"/>
      <c r="FX12" s="23"/>
      <c r="FY12" s="23"/>
      <c r="FZ12" s="23"/>
      <c r="GA12" s="23"/>
      <c r="GB12" s="23"/>
      <c r="GC12" s="21"/>
      <c r="GD12" s="21"/>
      <c r="GE12" s="23"/>
      <c r="GF12" s="23"/>
      <c r="GG12" s="23"/>
      <c r="GH12" s="23"/>
      <c r="GI12" s="23"/>
      <c r="GJ12" s="21"/>
      <c r="GK12" s="21"/>
      <c r="GL12" s="23"/>
      <c r="GM12" s="23"/>
      <c r="GN12" s="23"/>
      <c r="GO12" s="23"/>
      <c r="GP12" s="23"/>
      <c r="GQ12" s="21"/>
      <c r="GR12" s="21"/>
      <c r="GS12" s="23"/>
      <c r="GT12" s="23"/>
      <c r="GU12" s="23"/>
      <c r="GV12" s="23"/>
      <c r="GW12" s="23"/>
      <c r="GX12" s="21"/>
      <c r="GY12" s="21"/>
      <c r="GZ12" s="23"/>
      <c r="HA12" s="23"/>
      <c r="HB12" s="23"/>
      <c r="HC12" s="23"/>
      <c r="HD12" s="23"/>
      <c r="HE12" s="21"/>
      <c r="HF12" s="21"/>
      <c r="HG12" s="23"/>
      <c r="HH12" s="23"/>
      <c r="HI12" s="23"/>
      <c r="HJ12" s="23"/>
      <c r="HK12" s="23"/>
      <c r="HL12" s="21"/>
      <c r="HM12" s="21"/>
      <c r="HN12" s="23"/>
      <c r="HO12" s="23"/>
      <c r="HP12" s="23"/>
      <c r="HQ12" s="23"/>
      <c r="HR12" s="23"/>
      <c r="HS12" s="21"/>
      <c r="HT12" s="21"/>
      <c r="HU12" s="23"/>
      <c r="HV12" s="23"/>
      <c r="HW12" s="23"/>
      <c r="HX12" s="23"/>
      <c r="HY12" s="23"/>
      <c r="HZ12" s="21"/>
      <c r="IA12" s="21"/>
      <c r="IB12" s="23"/>
      <c r="IC12" s="23"/>
      <c r="ID12" s="23"/>
      <c r="IE12" s="23"/>
      <c r="IF12" s="23"/>
      <c r="IG12" s="21"/>
      <c r="IH12" s="21"/>
      <c r="II12" s="23"/>
      <c r="IJ12" s="23"/>
      <c r="IK12" s="23"/>
      <c r="IL12" s="23"/>
      <c r="IM12" s="23"/>
      <c r="IN12" s="21"/>
      <c r="IO12" s="21"/>
      <c r="IP12" s="23"/>
      <c r="IQ12" s="23"/>
      <c r="IR12" s="23"/>
      <c r="IS12" s="23"/>
      <c r="IT12" s="23"/>
      <c r="IU12" s="21"/>
      <c r="IV12" s="21"/>
      <c r="IW12" s="23"/>
      <c r="IX12" s="23"/>
      <c r="IY12" s="23"/>
      <c r="IZ12" s="23"/>
      <c r="JA12" s="23"/>
      <c r="JB12" s="21"/>
      <c r="JC12" s="21"/>
      <c r="JD12" s="23"/>
      <c r="JE12" s="23"/>
      <c r="JF12" s="23"/>
      <c r="JG12" s="23"/>
      <c r="JH12" s="23"/>
      <c r="JI12" s="21"/>
      <c r="JJ12" s="21"/>
      <c r="JK12" s="23"/>
      <c r="JL12" s="23"/>
      <c r="JM12" s="23"/>
      <c r="JN12" s="23"/>
      <c r="JO12" s="23"/>
      <c r="JP12" s="21"/>
      <c r="JQ12" s="21"/>
      <c r="JR12" s="23"/>
      <c r="JS12" s="23"/>
      <c r="JT12" s="23"/>
      <c r="JU12" s="23"/>
      <c r="JV12" s="23"/>
      <c r="JW12" s="21"/>
      <c r="JX12" s="21"/>
      <c r="JY12" s="23"/>
      <c r="JZ12" s="23"/>
      <c r="KA12" s="23"/>
      <c r="KB12" s="23"/>
      <c r="KC12" s="23"/>
      <c r="KD12" s="21"/>
      <c r="KE12" s="21"/>
      <c r="KF12" s="23"/>
      <c r="KG12" s="23"/>
      <c r="KH12" s="23"/>
      <c r="KI12" s="23"/>
      <c r="KJ12" s="23"/>
      <c r="KK12" s="21"/>
      <c r="KL12" s="21"/>
      <c r="KM12" s="23"/>
      <c r="KN12" s="23"/>
      <c r="KO12" s="23"/>
      <c r="KP12" s="23"/>
      <c r="KQ12" s="23"/>
      <c r="KR12" s="21"/>
      <c r="KS12" s="21"/>
      <c r="KT12" s="23"/>
      <c r="KU12" s="23"/>
      <c r="KV12" s="23"/>
      <c r="KW12" s="23"/>
      <c r="KX12" s="23"/>
      <c r="KY12" s="21"/>
      <c r="KZ12" s="21"/>
      <c r="LA12" s="23"/>
      <c r="LB12" s="23"/>
      <c r="LC12" s="23"/>
      <c r="LD12" s="23"/>
      <c r="LE12" s="23"/>
      <c r="LF12" s="21"/>
      <c r="LG12" s="21"/>
      <c r="LH12" s="23"/>
      <c r="LI12" s="23"/>
      <c r="LJ12" s="23"/>
      <c r="LK12" s="23"/>
      <c r="LL12" s="23"/>
      <c r="LM12" s="21"/>
      <c r="LN12" s="21"/>
      <c r="LO12" s="23"/>
      <c r="LP12" s="23"/>
      <c r="LQ12" s="23"/>
      <c r="LR12" s="23"/>
      <c r="LS12" s="23"/>
      <c r="LT12" s="21"/>
      <c r="LU12" s="21"/>
      <c r="LV12" s="23"/>
      <c r="LW12" s="23"/>
      <c r="LX12" s="23"/>
      <c r="LY12" s="23"/>
      <c r="LZ12" s="23"/>
      <c r="MA12" s="21"/>
      <c r="MB12" s="21"/>
      <c r="MC12" s="23"/>
      <c r="MD12" s="23"/>
      <c r="ME12" s="23"/>
      <c r="MF12" s="23"/>
      <c r="MG12" s="23"/>
      <c r="MH12" s="21"/>
      <c r="MI12" s="21"/>
      <c r="MJ12" s="23"/>
      <c r="MK12" s="23"/>
      <c r="ML12" s="23"/>
      <c r="MM12" s="23"/>
      <c r="MN12" s="23"/>
      <c r="MO12" s="21"/>
      <c r="MP12" s="21"/>
      <c r="MQ12" s="23"/>
      <c r="MR12" s="23"/>
      <c r="MS12" s="23"/>
      <c r="MT12" s="23"/>
      <c r="MU12" s="23"/>
      <c r="MV12" s="21"/>
      <c r="MW12" s="21"/>
      <c r="MX12" s="23"/>
      <c r="MY12" s="23"/>
      <c r="MZ12" s="23"/>
      <c r="NA12" s="23"/>
      <c r="NB12" s="23"/>
      <c r="NC12" s="21"/>
      <c r="ND12" s="21"/>
      <c r="NE12" s="23"/>
      <c r="NF12" s="23"/>
      <c r="NG12" s="23"/>
      <c r="NH12" s="23"/>
      <c r="NI12" s="23"/>
      <c r="NJ12" s="21"/>
    </row>
    <row r="13" spans="2:375" ht="15" thickBot="1" x14ac:dyDescent="0.3"/>
    <row r="14" spans="2:375" s="3" customFormat="1" x14ac:dyDescent="0.25">
      <c r="B14" s="87" t="s">
        <v>22</v>
      </c>
      <c r="C14" s="88"/>
      <c r="D14" s="76">
        <f>(100/(COUNTA($B$6:$B$12)))*(COUNTIF(D6:D12,"=A")+COUNTIF(D6:D12,"=j")+COUNTIF(D6:D12,"=m")+COUNTIF(D6:D12,"=n"))/100</f>
        <v>0.85714285714285721</v>
      </c>
      <c r="E14" s="77">
        <f>(100/(COUNTA($B$6:$B$12)))*(COUNTIF(E6:E12,"=A")+COUNTIF(E6:E12,"=j")+COUNTIF(E6:E12,"=m")+COUNTIF(E6:E12,"=n"))/100</f>
        <v>0.85714285714285721</v>
      </c>
      <c r="F14" s="77">
        <f>(100/(COUNTA($B$6:$B$12)))*(COUNTIF(F6:F12,"=A")+COUNTIF(F6:F12,"=j")+COUNTIF(F6:F12,"=m")+COUNTIF(F6:F12,"=n"))/100</f>
        <v>0.85714285714285721</v>
      </c>
      <c r="G14" s="77">
        <f>(100/(COUNTA($B$6:$B$12)))*(COUNTIF(G6:G12,"=A")+COUNTIF(G6:G12,"=j")+COUNTIF(G6:G12,"=m")+COUNTIF(G6:G12,"=n"))/100</f>
        <v>0.85714285714285721</v>
      </c>
      <c r="H14" s="77">
        <f>(100/(COUNTA($B$6:$B$12)))*(COUNTIF(H6:H12,"=A")+COUNTIF(H6:H12,"=j")+COUNTIF(H6:H12,"=m")+COUNTIF(H6:H12,"=n"))/100</f>
        <v>0.85714285714285721</v>
      </c>
      <c r="I14" s="77">
        <f>(100/(COUNTA($B$6:$B$12)))*(COUNTIF(I6:I12,"=A")+COUNTIF(I6:I12,"=j")+COUNTIF(I6:I12,"=m")+COUNTIF(I6:I12,"=n"))/100</f>
        <v>0.7142857142857143</v>
      </c>
      <c r="J14" s="77">
        <f>(100/(COUNTA($B$6:$B$12)))*(COUNTIF(J6:J12,"=A")+COUNTIF(J6:J12,"=j")+COUNTIF(J6:J12,"=m")+COUNTIF(J6:J12,"=n"))/100</f>
        <v>0</v>
      </c>
      <c r="K14" s="77">
        <f>(100/(COUNTA($B$6:$B$12)))*(COUNTIF(K6:K12,"=A")+COUNTIF(K6:K12,"=j")+COUNTIF(K6:K12,"=m")+COUNTIF(K6:K12,"=n"))/100</f>
        <v>0.14285714285714288</v>
      </c>
      <c r="L14" s="77">
        <f>(100/(COUNTA($B$6:$B$12)))*(COUNTIF(L6:L12,"=A")+COUNTIF(L6:L12,"=j")+COUNTIF(L6:L12,"=m")+COUNTIF(L6:L12,"=n"))/100</f>
        <v>0.14285714285714288</v>
      </c>
      <c r="M14" s="77">
        <f>(100/(COUNTA($B$6:$B$12)))*(COUNTIF(M6:M12,"=A")+COUNTIF(M6:M12,"=j")+COUNTIF(M6:M12,"=m")+COUNTIF(M6:M12,"=n"))/100</f>
        <v>0.14285714285714288</v>
      </c>
      <c r="N14" s="77">
        <f>(100/(COUNTA($B$6:$B$12)))*(COUNTIF(N6:N12,"=A")+COUNTIF(N6:N12,"=j")+COUNTIF(N6:N12,"=m")+COUNTIF(N6:N12,"=n"))/100</f>
        <v>0.14285714285714288</v>
      </c>
      <c r="O14" s="77">
        <f>(100/(COUNTA($B$6:$B$12)))*(COUNTIF(O6:O12,"=A")+COUNTIF(O6:O12,"=j")+COUNTIF(O6:O12,"=m")+COUNTIF(O6:O12,"=n"))/100</f>
        <v>0.14285714285714288</v>
      </c>
      <c r="P14" s="77">
        <f>(100/(COUNTA($B$6:$B$12)))*(COUNTIF(P6:P12,"=A")+COUNTIF(P6:P12,"=j")+COUNTIF(P6:P12,"=m")+COUNTIF(P6:P12,"=n"))/100</f>
        <v>0</v>
      </c>
      <c r="Q14" s="77">
        <f>(100/(COUNTA($B$6:$B$12)))*(COUNTIF(Q6:Q12,"=A")+COUNTIF(Q6:Q12,"=j")+COUNTIF(Q6:Q12,"=m")+COUNTIF(Q6:Q12,"=n"))/100</f>
        <v>0</v>
      </c>
      <c r="R14" s="77">
        <f>(100/(COUNTA($B$6:$B$12)))*(COUNTIF(R6:R12,"=A")+COUNTIF(R6:R12,"=j")+COUNTIF(R6:R12,"=m")+COUNTIF(R6:R12,"=n"))/100</f>
        <v>0.14285714285714288</v>
      </c>
      <c r="S14" s="77">
        <f>(100/(COUNTA($B$6:$B$12)))*(COUNTIF(S6:S12,"=A")+COUNTIF(S6:S12,"=j")+COUNTIF(S6:S12,"=m")+COUNTIF(S6:S12,"=n"))/100</f>
        <v>0.14285714285714288</v>
      </c>
      <c r="T14" s="77">
        <f>(100/(COUNTA($B$6:$B$12)))*(COUNTIF(T6:T12,"=A")+COUNTIF(T6:T12,"=j")+COUNTIF(T6:T12,"=m")+COUNTIF(T6:T12,"=n"))/100</f>
        <v>0.14285714285714288</v>
      </c>
      <c r="U14" s="77">
        <f>(100/(COUNTA($B$6:$B$12)))*(COUNTIF(U6:U12,"=A")+COUNTIF(U6:U12,"=j")+COUNTIF(U6:U12,"=m")+COUNTIF(U6:U12,"=n"))/100</f>
        <v>0.14285714285714288</v>
      </c>
      <c r="V14" s="77">
        <f>(100/(COUNTA($B$6:$B$12)))*(COUNTIF(V6:V12,"=A")+COUNTIF(V6:V12,"=j")+COUNTIF(V6:V12,"=m")+COUNTIF(V6:V12,"=n"))/100</f>
        <v>0.14285714285714288</v>
      </c>
      <c r="W14" s="77">
        <f>(100/(COUNTA($B$6:$B$12)))*(COUNTIF(W6:W12,"=A")+COUNTIF(W6:W12,"=j")+COUNTIF(W6:W12,"=m")+COUNTIF(W6:W12,"=n"))/100</f>
        <v>0</v>
      </c>
      <c r="X14" s="77">
        <f>(100/(COUNTA($B$6:$B$12)))*(COUNTIF(X6:X12,"=A")+COUNTIF(X6:X12,"=j")+COUNTIF(X6:X12,"=m")+COUNTIF(X6:X12,"=n"))/100</f>
        <v>0</v>
      </c>
      <c r="Y14" s="77">
        <f>(100/(COUNTA($B$6:$B$12)))*(COUNTIF(Y6:Y12,"=A")+COUNTIF(Y6:Y12,"=j")+COUNTIF(Y6:Y12,"=m")+COUNTIF(Y6:Y12,"=n"))/100</f>
        <v>0.14285714285714288</v>
      </c>
      <c r="Z14" s="77">
        <f>(100/(COUNTA($B$6:$B$12)))*(COUNTIF(Z6:Z12,"=A")+COUNTIF(Z6:Z12,"=j")+COUNTIF(Z6:Z12,"=m")+COUNTIF(Z6:Z12,"=n"))/100</f>
        <v>0.14285714285714288</v>
      </c>
      <c r="AA14" s="77">
        <f>(100/(COUNTA($B$6:$B$12)))*(COUNTIF(AA6:AA12,"=A")+COUNTIF(AA6:AA12,"=j")+COUNTIF(AA6:AA12,"=m")+COUNTIF(AA6:AA12,"=n"))/100</f>
        <v>0.14285714285714288</v>
      </c>
      <c r="AB14" s="77">
        <f>(100/(COUNTA($B$6:$B$12)))*(COUNTIF(AB6:AB12,"=A")+COUNTIF(AB6:AB12,"=j")+COUNTIF(AB6:AB12,"=m")+COUNTIF(AB6:AB12,"=n"))/100</f>
        <v>0.14285714285714288</v>
      </c>
      <c r="AC14" s="77">
        <f>(100/(COUNTA($B$6:$B$12)))*(COUNTIF(AC6:AC12,"=A")+COUNTIF(AC6:AC12,"=j")+COUNTIF(AC6:AC12,"=m")+COUNTIF(AC6:AC12,"=n"))/100</f>
        <v>0.14285714285714288</v>
      </c>
      <c r="AD14" s="77">
        <f>(100/(COUNTA($B$6:$B$12)))*(COUNTIF(AD6:AD12,"=A")+COUNTIF(AD6:AD12,"=j")+COUNTIF(AD6:AD12,"=m")+COUNTIF(AD6:AD12,"=n"))/100</f>
        <v>0</v>
      </c>
      <c r="AE14" s="77">
        <f>(100/(COUNTA($B$6:$B$12)))*(COUNTIF(AE6:AE12,"=A")+COUNTIF(AE6:AE12,"=j")+COUNTIF(AE6:AE12,"=m")+COUNTIF(AE6:AE12,"=n"))/100</f>
        <v>0</v>
      </c>
      <c r="AF14" s="77">
        <f>(100/(COUNTA($B$6:$B$12)))*(COUNTIF(AF6:AF12,"=A")+COUNTIF(AF6:AF12,"=j")+COUNTIF(AF6:AF12,"=m")+COUNTIF(AF6:AF12,"=n"))/100</f>
        <v>0</v>
      </c>
      <c r="AG14" s="77">
        <f>(100/(COUNTA($B$6:$B$12)))*(COUNTIF(AG6:AG12,"=A")+COUNTIF(AG6:AG12,"=j")+COUNTIF(AG6:AG12,"=m")+COUNTIF(AG6:AG12,"=n"))/100</f>
        <v>0</v>
      </c>
      <c r="AH14" s="77">
        <f>(100/(COUNTA($B$6:$B$12)))*(COUNTIF(AH6:AH12,"=A")+COUNTIF(AH6:AH12,"=j")+COUNTIF(AH6:AH12,"=m")+COUNTIF(AH6:AH12,"=n"))/100</f>
        <v>0</v>
      </c>
      <c r="AI14" s="77">
        <f>(100/(COUNTA($B$6:$B$12)))*(COUNTIF(AI6:AI12,"=A")+COUNTIF(AI6:AI12,"=j")+COUNTIF(AI6:AI12,"=m")+COUNTIF(AI6:AI12,"=n"))/100</f>
        <v>0</v>
      </c>
      <c r="AJ14" s="77">
        <f>(100/(COUNTA($B$6:$B$12)))*(COUNTIF(AJ6:AJ12,"=A")+COUNTIF(AJ6:AJ12,"=j")+COUNTIF(AJ6:AJ12,"=m")+COUNTIF(AJ6:AJ12,"=n"))/100</f>
        <v>0</v>
      </c>
      <c r="AK14" s="77">
        <f>(100/(COUNTA($B$6:$B$12)))*(COUNTIF(AK6:AK12,"=A")+COUNTIF(AK6:AK12,"=j")+COUNTIF(AK6:AK12,"=m")+COUNTIF(AK6:AK12,"=n"))/100</f>
        <v>0</v>
      </c>
      <c r="AL14" s="77">
        <f>(100/(COUNTA($B$6:$B$12)))*(COUNTIF(AL6:AL12,"=A")+COUNTIF(AL6:AL12,"=j")+COUNTIF(AL6:AL12,"=m")+COUNTIF(AL6:AL12,"=n"))/100</f>
        <v>0</v>
      </c>
      <c r="AM14" s="77">
        <f>(100/(COUNTA($B$6:$B$12)))*(COUNTIF(AM6:AM12,"=A")+COUNTIF(AM6:AM12,"=j")+COUNTIF(AM6:AM12,"=m")+COUNTIF(AM6:AM12,"=n"))/100</f>
        <v>0</v>
      </c>
      <c r="AN14" s="77">
        <f>(100/(COUNTA($B$6:$B$12)))*(COUNTIF(AN6:AN12,"=A")+COUNTIF(AN6:AN12,"=j")+COUNTIF(AN6:AN12,"=m")+COUNTIF(AN6:AN12,"=n"))/100</f>
        <v>0</v>
      </c>
      <c r="AO14" s="77">
        <f>(100/(COUNTA($B$6:$B$12)))*(COUNTIF(AO6:AO12,"=A")+COUNTIF(AO6:AO12,"=j")+COUNTIF(AO6:AO12,"=m")+COUNTIF(AO6:AO12,"=n"))/100</f>
        <v>0</v>
      </c>
      <c r="AP14" s="77">
        <f>(100/(COUNTA($B$6:$B$12)))*(COUNTIF(AP6:AP12,"=A")+COUNTIF(AP6:AP12,"=j")+COUNTIF(AP6:AP12,"=m")+COUNTIF(AP6:AP12,"=n"))/100</f>
        <v>0</v>
      </c>
      <c r="AQ14" s="77">
        <f>(100/(COUNTA($B$6:$B$12)))*(COUNTIF(AQ6:AQ12,"=A")+COUNTIF(AQ6:AQ12,"=j")+COUNTIF(AQ6:AQ12,"=m")+COUNTIF(AQ6:AQ12,"=n"))/100</f>
        <v>0</v>
      </c>
      <c r="AR14" s="77">
        <f>(100/(COUNTA($B$6:$B$12)))*(COUNTIF(AR6:AR12,"=A")+COUNTIF(AR6:AR12,"=j")+COUNTIF(AR6:AR12,"=m")+COUNTIF(AR6:AR12,"=n"))/100</f>
        <v>0</v>
      </c>
      <c r="AS14" s="77">
        <f>(100/(COUNTA($B$6:$B$12)))*(COUNTIF(AS6:AS12,"=A")+COUNTIF(AS6:AS12,"=j")+COUNTIF(AS6:AS12,"=m")+COUNTIF(AS6:AS12,"=n"))/100</f>
        <v>0</v>
      </c>
      <c r="AT14" s="77">
        <f>(100/(COUNTA($B$6:$B$12)))*(COUNTIF(AT6:AT12,"=A")+COUNTIF(AT6:AT12,"=j")+COUNTIF(AT6:AT12,"=m")+COUNTIF(AT6:AT12,"=n"))/100</f>
        <v>0</v>
      </c>
      <c r="AU14" s="77">
        <f>(100/(COUNTA($B$6:$B$12)))*(COUNTIF(AU6:AU12,"=A")+COUNTIF(AU6:AU12,"=j")+COUNTIF(AU6:AU12,"=m")+COUNTIF(AU6:AU12,"=n"))/100</f>
        <v>0.14285714285714288</v>
      </c>
      <c r="AV14" s="77">
        <f>(100/(COUNTA($B$6:$B$12)))*(COUNTIF(AV6:AV12,"=A")+COUNTIF(AV6:AV12,"=j")+COUNTIF(AV6:AV12,"=m")+COUNTIF(AV6:AV12,"=n"))/100</f>
        <v>0.14285714285714288</v>
      </c>
      <c r="AW14" s="77">
        <f>(100/(COUNTA($B$6:$B$12)))*(COUNTIF(AW6:AW12,"=A")+COUNTIF(AW6:AW12,"=j")+COUNTIF(AW6:AW12,"=m")+COUNTIF(AW6:AW12,"=n"))/100</f>
        <v>0.4285714285714286</v>
      </c>
      <c r="AX14" s="77">
        <f>(100/(COUNTA($B$6:$B$12)))*(COUNTIF(AX6:AX12,"=A")+COUNTIF(AX6:AX12,"=j")+COUNTIF(AX6:AX12,"=m")+COUNTIF(AX6:AX12,"=n"))/100</f>
        <v>0.14285714285714288</v>
      </c>
      <c r="AY14" s="77">
        <f>(100/(COUNTA($B$6:$B$12)))*(COUNTIF(AY6:AY12,"=A")+COUNTIF(AY6:AY12,"=j")+COUNTIF(AY6:AY12,"=m")+COUNTIF(AY6:AY12,"=n"))/100</f>
        <v>0</v>
      </c>
      <c r="AZ14" s="77">
        <f>(100/(COUNTA($B$6:$B$12)))*(COUNTIF(AZ6:AZ12,"=A")+COUNTIF(AZ6:AZ12,"=j")+COUNTIF(AZ6:AZ12,"=m")+COUNTIF(AZ6:AZ12,"=n"))/100</f>
        <v>0</v>
      </c>
      <c r="BA14" s="77">
        <f>(100/(COUNTA($B$6:$B$12)))*(COUNTIF(BA6:BA12,"=A")+COUNTIF(BA6:BA12,"=j")+COUNTIF(BA6:BA12,"=m")+COUNTIF(BA6:BA12,"=n"))/100</f>
        <v>0</v>
      </c>
      <c r="BB14" s="77">
        <f>(100/(COUNTA($B$6:$B$12)))*(COUNTIF(BB6:BB12,"=A")+COUNTIF(BB6:BB12,"=j")+COUNTIF(BB6:BB12,"=m")+COUNTIF(BB6:BB12,"=n"))/100</f>
        <v>0</v>
      </c>
      <c r="BC14" s="77">
        <f>(100/(COUNTA($B$6:$B$12)))*(COUNTIF(BC6:BC12,"=A")+COUNTIF(BC6:BC12,"=j")+COUNTIF(BC6:BC12,"=m")+COUNTIF(BC6:BC12,"=n"))/100</f>
        <v>0</v>
      </c>
      <c r="BD14" s="77">
        <f>(100/(COUNTA($B$6:$B$12)))*(COUNTIF(BD6:BD12,"=A")+COUNTIF(BD6:BD12,"=j")+COUNTIF(BD6:BD12,"=m")+COUNTIF(BD6:BD12,"=n"))/100</f>
        <v>0</v>
      </c>
      <c r="BE14" s="77">
        <f>(100/(COUNTA($B$6:$B$12)))*(COUNTIF(BE6:BE12,"=A")+COUNTIF(BE6:BE12,"=j")+COUNTIF(BE6:BE12,"=m")+COUNTIF(BE6:BE12,"=n"))/100</f>
        <v>0</v>
      </c>
      <c r="BF14" s="77">
        <f>(100/(COUNTA($B$6:$B$12)))*(COUNTIF(BF6:BF12,"=A")+COUNTIF(BF6:BF12,"=j")+COUNTIF(BF6:BF12,"=m")+COUNTIF(BF6:BF12,"=n"))/100</f>
        <v>0</v>
      </c>
      <c r="BG14" s="77">
        <f>(100/(COUNTA($B$6:$B$12)))*(COUNTIF(BG6:BG12,"=A")+COUNTIF(BG6:BG12,"=j")+COUNTIF(BG6:BG12,"=m")+COUNTIF(BG6:BG12,"=n"))/100</f>
        <v>0</v>
      </c>
      <c r="BH14" s="77">
        <f>(100/(COUNTA($B$6:$B$12)))*(COUNTIF(BH6:BH12,"=A")+COUNTIF(BH6:BH12,"=j")+COUNTIF(BH6:BH12,"=m")+COUNTIF(BH6:BH12,"=n"))/100</f>
        <v>0</v>
      </c>
      <c r="BI14" s="77">
        <f>(100/(COUNTA($B$6:$B$12)))*(COUNTIF(BI6:BI12,"=A")+COUNTIF(BI6:BI12,"=j")+COUNTIF(BI6:BI12,"=m")+COUNTIF(BI6:BI12,"=n"))/100</f>
        <v>0</v>
      </c>
      <c r="BJ14" s="77">
        <f>(100/(COUNTA($B$6:$B$12)))*(COUNTIF(BJ6:BJ12,"=A")+COUNTIF(BJ6:BJ12,"=j")+COUNTIF(BJ6:BJ12,"=m")+COUNTIF(BJ6:BJ12,"=n"))/100</f>
        <v>0</v>
      </c>
      <c r="BK14" s="77">
        <f>(100/(COUNTA($B$6:$B$12)))*(COUNTIF(BK6:BK12,"=A")+COUNTIF(BK6:BK12,"=j")+COUNTIF(BK6:BK12,"=m")+COUNTIF(BK6:BK12,"=n"))/100</f>
        <v>0</v>
      </c>
      <c r="BL14" s="77">
        <f>(100/(COUNTA($B$6:$B$12)))*(COUNTIF(BL6:BL12,"=A")+COUNTIF(BL6:BL12,"=j")+COUNTIF(BL6:BL12,"=m")+COUNTIF(BL6:BL12,"=n"))/100</f>
        <v>0</v>
      </c>
      <c r="BM14" s="77">
        <f>(100/(COUNTA($B$6:$B$12)))*(COUNTIF(BM6:BM12,"=A")+COUNTIF(BM6:BM12,"=j")+COUNTIF(BM6:BM12,"=m")+COUNTIF(BM6:BM12,"=n"))/100</f>
        <v>0</v>
      </c>
      <c r="BN14" s="77">
        <f>(100/(COUNTA($B$6:$B$12)))*(COUNTIF(BN6:BN12,"=A")+COUNTIF(BN6:BN12,"=j")+COUNTIF(BN6:BN12,"=m")+COUNTIF(BN6:BN12,"=n"))/100</f>
        <v>0</v>
      </c>
      <c r="BO14" s="77">
        <f>(100/(COUNTA($B$6:$B$12)))*(COUNTIF(BO6:BO12,"=A")+COUNTIF(BO6:BO12,"=j")+COUNTIF(BO6:BO12,"=m")+COUNTIF(BO6:BO12,"=n"))/100</f>
        <v>0</v>
      </c>
      <c r="BP14" s="77">
        <f>(100/(COUNTA($B$6:$B$12)))*(COUNTIF(BP6:BP12,"=A")+COUNTIF(BP6:BP12,"=j")+COUNTIF(BP6:BP12,"=m")+COUNTIF(BP6:BP12,"=n"))/100</f>
        <v>0</v>
      </c>
      <c r="BQ14" s="77">
        <f>(100/(COUNTA($B$6:$B$12)))*(COUNTIF(BQ6:BQ12,"=A")+COUNTIF(BQ6:BQ12,"=j")+COUNTIF(BQ6:BQ12,"=m")+COUNTIF(BQ6:BQ12,"=n"))/100</f>
        <v>0</v>
      </c>
      <c r="BR14" s="77">
        <f>(100/(COUNTA($B$6:$B$12)))*(COUNTIF(BR6:BR12,"=A")+COUNTIF(BR6:BR12,"=j")+COUNTIF(BR6:BR12,"=m")+COUNTIF(BR6:BR12,"=n"))/100</f>
        <v>0</v>
      </c>
      <c r="BS14" s="77">
        <f>(100/(COUNTA($B$6:$B$12)))*(COUNTIF(BS6:BS12,"=A")+COUNTIF(BS6:BS12,"=j")+COUNTIF(BS6:BS12,"=m")+COUNTIF(BS6:BS12,"=n"))/100</f>
        <v>0</v>
      </c>
      <c r="BT14" s="77">
        <f>(100/(COUNTA($B$6:$B$12)))*(COUNTIF(BT6:BT12,"=A")+COUNTIF(BT6:BT12,"=j")+COUNTIF(BT6:BT12,"=m")+COUNTIF(BT6:BT12,"=n"))/100</f>
        <v>0</v>
      </c>
      <c r="BU14" s="77">
        <f>(100/(COUNTA($B$6:$B$12)))*(COUNTIF(BU6:BU12,"=A")+COUNTIF(BU6:BU12,"=j")+COUNTIF(BU6:BU12,"=m")+COUNTIF(BU6:BU12,"=n"))/100</f>
        <v>0</v>
      </c>
      <c r="BV14" s="77">
        <f>(100/(COUNTA($B$6:$B$12)))*(COUNTIF(BV6:BV12,"=A")+COUNTIF(BV6:BV12,"=j")+COUNTIF(BV6:BV12,"=m")+COUNTIF(BV6:BV12,"=n"))/100</f>
        <v>0</v>
      </c>
      <c r="BW14" s="77">
        <f>(100/(COUNTA($B$6:$B$12)))*(COUNTIF(BW6:BW12,"=A")+COUNTIF(BW6:BW12,"=j")+COUNTIF(BW6:BW12,"=m")+COUNTIF(BW6:BW12,"=n"))/100</f>
        <v>0</v>
      </c>
      <c r="BX14" s="77">
        <f>(100/(COUNTA($B$6:$B$12)))*(COUNTIF(BX6:BX12,"=A")+COUNTIF(BX6:BX12,"=j")+COUNTIF(BX6:BX12,"=m")+COUNTIF(BX6:BX12,"=n"))/100</f>
        <v>0</v>
      </c>
      <c r="BY14" s="77">
        <f>(100/(COUNTA($B$6:$B$12)))*(COUNTIF(BY6:BY12,"=A")+COUNTIF(BY6:BY12,"=j")+COUNTIF(BY6:BY12,"=m")+COUNTIF(BY6:BY12,"=n"))/100</f>
        <v>0</v>
      </c>
      <c r="BZ14" s="77">
        <f>(100/(COUNTA($B$6:$B$12)))*(COUNTIF(BZ6:BZ12,"=A")+COUNTIF(BZ6:BZ12,"=j")+COUNTIF(BZ6:BZ12,"=m")+COUNTIF(BZ6:BZ12,"=n"))/100</f>
        <v>0</v>
      </c>
      <c r="CA14" s="77">
        <f>(100/(COUNTA($B$6:$B$12)))*(COUNTIF(CA6:CA12,"=A")+COUNTIF(CA6:CA12,"=j")+COUNTIF(CA6:CA12,"=m")+COUNTIF(CA6:CA12,"=n"))/100</f>
        <v>0</v>
      </c>
      <c r="CB14" s="77">
        <f>(100/(COUNTA($B$6:$B$12)))*(COUNTIF(CB6:CB12,"=A")+COUNTIF(CB6:CB12,"=j")+COUNTIF(CB6:CB12,"=m")+COUNTIF(CB6:CB12,"=n"))/100</f>
        <v>0</v>
      </c>
      <c r="CC14" s="77">
        <f>(100/(COUNTA($B$6:$B$12)))*(COUNTIF(CC6:CC12,"=A")+COUNTIF(CC6:CC12,"=j")+COUNTIF(CC6:CC12,"=m")+COUNTIF(CC6:CC12,"=n"))/100</f>
        <v>0</v>
      </c>
      <c r="CD14" s="77">
        <f>(100/(COUNTA($B$6:$B$12)))*(COUNTIF(CD6:CD12,"=A")+COUNTIF(CD6:CD12,"=j")+COUNTIF(CD6:CD12,"=m")+COUNTIF(CD6:CD12,"=n"))/100</f>
        <v>0</v>
      </c>
      <c r="CE14" s="77">
        <f>(100/(COUNTA($B$6:$B$12)))*(COUNTIF(CE6:CE12,"=A")+COUNTIF(CE6:CE12,"=j")+COUNTIF(CE6:CE12,"=m")+COUNTIF(CE6:CE12,"=n"))/100</f>
        <v>0</v>
      </c>
      <c r="CF14" s="77">
        <f>(100/(COUNTA($B$6:$B$12)))*(COUNTIF(CF6:CF12,"=A")+COUNTIF(CF6:CF12,"=j")+COUNTIF(CF6:CF12,"=m")+COUNTIF(CF6:CF12,"=n"))/100</f>
        <v>0</v>
      </c>
      <c r="CG14" s="77">
        <f>(100/(COUNTA($B$6:$B$12)))*(COUNTIF(CG6:CG12,"=A")+COUNTIF(CG6:CG12,"=j")+COUNTIF(CG6:CG12,"=m")+COUNTIF(CG6:CG12,"=n"))/100</f>
        <v>0</v>
      </c>
      <c r="CH14" s="77">
        <f>(100/(COUNTA($B$6:$B$12)))*(COUNTIF(CH6:CH12,"=A")+COUNTIF(CH6:CH12,"=j")+COUNTIF(CH6:CH12,"=m")+COUNTIF(CH6:CH12,"=n"))/100</f>
        <v>0</v>
      </c>
      <c r="CI14" s="77">
        <f>(100/(COUNTA($B$6:$B$12)))*(COUNTIF(CI6:CI12,"=A")+COUNTIF(CI6:CI12,"=j")+COUNTIF(CI6:CI12,"=m")+COUNTIF(CI6:CI12,"=n"))/100</f>
        <v>0</v>
      </c>
      <c r="CJ14" s="77">
        <f>(100/(COUNTA($B$6:$B$12)))*(COUNTIF(CJ6:CJ12,"=A")+COUNTIF(CJ6:CJ12,"=j")+COUNTIF(CJ6:CJ12,"=m")+COUNTIF(CJ6:CJ12,"=n"))/100</f>
        <v>0</v>
      </c>
      <c r="CK14" s="77">
        <f>(100/(COUNTA($B$6:$B$12)))*(COUNTIF(CK6:CK12,"=A")+COUNTIF(CK6:CK12,"=j")+COUNTIF(CK6:CK12,"=m")+COUNTIF(CK6:CK12,"=n"))/100</f>
        <v>0</v>
      </c>
      <c r="CL14" s="77">
        <f>(100/(COUNTA($B$6:$B$12)))*(COUNTIF(CL6:CL12,"=A")+COUNTIF(CL6:CL12,"=j")+COUNTIF(CL6:CL12,"=m")+COUNTIF(CL6:CL12,"=n"))/100</f>
        <v>0</v>
      </c>
      <c r="CM14" s="77">
        <f>(100/(COUNTA($B$6:$B$12)))*(COUNTIF(CM6:CM12,"=A")+COUNTIF(CM6:CM12,"=j")+COUNTIF(CM6:CM12,"=m")+COUNTIF(CM6:CM12,"=n"))/100</f>
        <v>0</v>
      </c>
      <c r="CN14" s="77">
        <f>(100/(COUNTA($B$6:$B$12)))*(COUNTIF(CN6:CN12,"=A")+COUNTIF(CN6:CN12,"=j")+COUNTIF(CN6:CN12,"=m")+COUNTIF(CN6:CN12,"=n"))/100</f>
        <v>0</v>
      </c>
      <c r="CO14" s="77">
        <f>(100/(COUNTA($B$6:$B$12)))*(COUNTIF(CO6:CO12,"=A")+COUNTIF(CO6:CO12,"=j")+COUNTIF(CO6:CO12,"=m")+COUNTIF(CO6:CO12,"=n"))/100</f>
        <v>0</v>
      </c>
      <c r="CP14" s="77">
        <f>(100/(COUNTA($B$6:$B$12)))*(COUNTIF(CP6:CP12,"=A")+COUNTIF(CP6:CP12,"=j")+COUNTIF(CP6:CP12,"=m")+COUNTIF(CP6:CP12,"=n"))/100</f>
        <v>0</v>
      </c>
      <c r="CQ14" s="77">
        <f>(100/(COUNTA($B$6:$B$12)))*(COUNTIF(CQ6:CQ12,"=A")+COUNTIF(CQ6:CQ12,"=j")+COUNTIF(CQ6:CQ12,"=m")+COUNTIF(CQ6:CQ12,"=n"))/100</f>
        <v>0</v>
      </c>
      <c r="CR14" s="77">
        <f>(100/(COUNTA($B$6:$B$12)))*(COUNTIF(CR6:CR12,"=A")+COUNTIF(CR6:CR12,"=j")+COUNTIF(CR6:CR12,"=m")+COUNTIF(CR6:CR12,"=n"))/100</f>
        <v>0</v>
      </c>
      <c r="CS14" s="77">
        <f>(100/(COUNTA($B$6:$B$12)))*(COUNTIF(CS6:CS12,"=A")+COUNTIF(CS6:CS12,"=j")+COUNTIF(CS6:CS12,"=m")+COUNTIF(CS6:CS12,"=n"))/100</f>
        <v>0</v>
      </c>
      <c r="CT14" s="77">
        <f>(100/(COUNTA($B$6:$B$12)))*(COUNTIF(CT6:CT12,"=A")+COUNTIF(CT6:CT12,"=j")+COUNTIF(CT6:CT12,"=m")+COUNTIF(CT6:CT12,"=n"))/100</f>
        <v>0</v>
      </c>
      <c r="CU14" s="77">
        <f>(100/(COUNTA($B$6:$B$12)))*(COUNTIF(CU6:CU12,"=A")+COUNTIF(CU6:CU12,"=j")+COUNTIF(CU6:CU12,"=m")+COUNTIF(CU6:CU12,"=n"))/100</f>
        <v>0</v>
      </c>
      <c r="CV14" s="77">
        <f>(100/(COUNTA($B$6:$B$12)))*(COUNTIF(CV6:CV12,"=A")+COUNTIF(CV6:CV12,"=j")+COUNTIF(CV6:CV12,"=m")+COUNTIF(CV6:CV12,"=n"))/100</f>
        <v>0</v>
      </c>
      <c r="CW14" s="77">
        <f>(100/(COUNTA($B$6:$B$12)))*(COUNTIF(CW6:CW12,"=A")+COUNTIF(CW6:CW12,"=j")+COUNTIF(CW6:CW12,"=m")+COUNTIF(CW6:CW12,"=n"))/100</f>
        <v>0</v>
      </c>
      <c r="CX14" s="77">
        <f>(100/(COUNTA($B$6:$B$12)))*(COUNTIF(CX6:CX12,"=A")+COUNTIF(CX6:CX12,"=j")+COUNTIF(CX6:CX12,"=m")+COUNTIF(CX6:CX12,"=n"))/100</f>
        <v>0</v>
      </c>
      <c r="CY14" s="77">
        <f>(100/(COUNTA($B$6:$B$12)))*(COUNTIF(CY6:CY12,"=A")+COUNTIF(CY6:CY12,"=j")+COUNTIF(CY6:CY12,"=m")+COUNTIF(CY6:CY12,"=n"))/100</f>
        <v>0</v>
      </c>
      <c r="CZ14" s="77">
        <f>(100/(COUNTA($B$6:$B$12)))*(COUNTIF(CZ6:CZ12,"=A")+COUNTIF(CZ6:CZ12,"=j")+COUNTIF(CZ6:CZ12,"=m")+COUNTIF(CZ6:CZ12,"=n"))/100</f>
        <v>0</v>
      </c>
      <c r="DA14" s="77">
        <f>(100/(COUNTA($B$6:$B$12)))*(COUNTIF(DA6:DA12,"=A")+COUNTIF(DA6:DA12,"=j")+COUNTIF(DA6:DA12,"=m")+COUNTIF(DA6:DA12,"=n"))/100</f>
        <v>0</v>
      </c>
      <c r="DB14" s="77">
        <f>(100/(COUNTA($B$6:$B$12)))*(COUNTIF(DB6:DB12,"=A")+COUNTIF(DB6:DB12,"=j")+COUNTIF(DB6:DB12,"=m")+COUNTIF(DB6:DB12,"=n"))/100</f>
        <v>0</v>
      </c>
      <c r="DC14" s="77">
        <f>(100/(COUNTA($B$6:$B$12)))*(COUNTIF(DC6:DC12,"=A")+COUNTIF(DC6:DC12,"=j")+COUNTIF(DC6:DC12,"=m")+COUNTIF(DC6:DC12,"=n"))/100</f>
        <v>0</v>
      </c>
      <c r="DD14" s="77">
        <f>(100/(COUNTA($B$6:$B$12)))*(COUNTIF(DD6:DD12,"=A")+COUNTIF(DD6:DD12,"=j")+COUNTIF(DD6:DD12,"=m")+COUNTIF(DD6:DD12,"=n"))/100</f>
        <v>0</v>
      </c>
      <c r="DE14" s="77">
        <f>(100/(COUNTA($B$6:$B$12)))*(COUNTIF(DE6:DE12,"=A")+COUNTIF(DE6:DE12,"=j")+COUNTIF(DE6:DE12,"=m")+COUNTIF(DE6:DE12,"=n"))/100</f>
        <v>0</v>
      </c>
      <c r="DF14" s="77">
        <f>(100/(COUNTA($B$6:$B$12)))*(COUNTIF(DF6:DF12,"=A")+COUNTIF(DF6:DF12,"=j")+COUNTIF(DF6:DF12,"=m")+COUNTIF(DF6:DF12,"=n"))/100</f>
        <v>0</v>
      </c>
      <c r="DG14" s="77">
        <f>(100/(COUNTA($B$6:$B$12)))*(COUNTIF(DG6:DG12,"=A")+COUNTIF(DG6:DG12,"=j")+COUNTIF(DG6:DG12,"=m")+COUNTIF(DG6:DG12,"=n"))/100</f>
        <v>0</v>
      </c>
      <c r="DH14" s="77">
        <f>(100/(COUNTA($B$6:$B$12)))*(COUNTIF(DH6:DH12,"=A")+COUNTIF(DH6:DH12,"=j")+COUNTIF(DH6:DH12,"=m")+COUNTIF(DH6:DH12,"=n"))/100</f>
        <v>0</v>
      </c>
      <c r="DI14" s="77">
        <f>(100/(COUNTA($B$6:$B$12)))*(COUNTIF(DI6:DI12,"=A")+COUNTIF(DI6:DI12,"=j")+COUNTIF(DI6:DI12,"=m")+COUNTIF(DI6:DI12,"=n"))/100</f>
        <v>0</v>
      </c>
      <c r="DJ14" s="77">
        <f>(100/(COUNTA($B$6:$B$12)))*(COUNTIF(DJ6:DJ12,"=A")+COUNTIF(DJ6:DJ12,"=j")+COUNTIF(DJ6:DJ12,"=m")+COUNTIF(DJ6:DJ12,"=n"))/100</f>
        <v>0</v>
      </c>
      <c r="DK14" s="77">
        <f>(100/(COUNTA($B$6:$B$12)))*(COUNTIF(DK6:DK12,"=A")+COUNTIF(DK6:DK12,"=j")+COUNTIF(DK6:DK12,"=m")+COUNTIF(DK6:DK12,"=n"))/100</f>
        <v>0</v>
      </c>
      <c r="DL14" s="77">
        <f>(100/(COUNTA($B$6:$B$12)))*(COUNTIF(DL6:DL12,"=A")+COUNTIF(DL6:DL12,"=j")+COUNTIF(DL6:DL12,"=m")+COUNTIF(DL6:DL12,"=n"))/100</f>
        <v>0</v>
      </c>
      <c r="DM14" s="77">
        <f>(100/(COUNTA($B$6:$B$12)))*(COUNTIF(DM6:DM12,"=A")+COUNTIF(DM6:DM12,"=j")+COUNTIF(DM6:DM12,"=m")+COUNTIF(DM6:DM12,"=n"))/100</f>
        <v>0</v>
      </c>
      <c r="DN14" s="77">
        <f>(100/(COUNTA($B$6:$B$12)))*(COUNTIF(DN6:DN12,"=A")+COUNTIF(DN6:DN12,"=j")+COUNTIF(DN6:DN12,"=m")+COUNTIF(DN6:DN12,"=n"))/100</f>
        <v>0</v>
      </c>
      <c r="DO14" s="77">
        <f>(100/(COUNTA($B$6:$B$12)))*(COUNTIF(DO6:DO12,"=A")+COUNTIF(DO6:DO12,"=j")+COUNTIF(DO6:DO12,"=m")+COUNTIF(DO6:DO12,"=n"))/100</f>
        <v>0</v>
      </c>
      <c r="DP14" s="77">
        <f>(100/(COUNTA($B$6:$B$12)))*(COUNTIF(DP6:DP12,"=A")+COUNTIF(DP6:DP12,"=j")+COUNTIF(DP6:DP12,"=m")+COUNTIF(DP6:DP12,"=n"))/100</f>
        <v>0</v>
      </c>
      <c r="DQ14" s="77">
        <f>(100/(COUNTA($B$6:$B$12)))*(COUNTIF(DQ6:DQ12,"=A")+COUNTIF(DQ6:DQ12,"=j")+COUNTIF(DQ6:DQ12,"=m")+COUNTIF(DQ6:DQ12,"=n"))/100</f>
        <v>0</v>
      </c>
      <c r="DR14" s="77">
        <f>(100/(COUNTA($B$6:$B$12)))*(COUNTIF(DR6:DR12,"=A")+COUNTIF(DR6:DR12,"=j")+COUNTIF(DR6:DR12,"=m")+COUNTIF(DR6:DR12,"=n"))/100</f>
        <v>0</v>
      </c>
      <c r="DS14" s="77">
        <f>(100/(COUNTA($B$6:$B$12)))*(COUNTIF(DS6:DS12,"=A")+COUNTIF(DS6:DS12,"=j")+COUNTIF(DS6:DS12,"=m")+COUNTIF(DS6:DS12,"=n"))/100</f>
        <v>0</v>
      </c>
      <c r="DT14" s="77">
        <f>(100/(COUNTA($B$6:$B$12)))*(COUNTIF(DT6:DT12,"=A")+COUNTIF(DT6:DT12,"=j")+COUNTIF(DT6:DT12,"=m")+COUNTIF(DT6:DT12,"=n"))/100</f>
        <v>0</v>
      </c>
      <c r="DU14" s="77">
        <f>(100/(COUNTA($B$6:$B$12)))*(COUNTIF(DU6:DU12,"=A")+COUNTIF(DU6:DU12,"=j")+COUNTIF(DU6:DU12,"=m")+COUNTIF(DU6:DU12,"=n"))/100</f>
        <v>0</v>
      </c>
      <c r="DV14" s="77">
        <f>(100/(COUNTA($B$6:$B$12)))*(COUNTIF(DV6:DV12,"=A")+COUNTIF(DV6:DV12,"=j")+COUNTIF(DV6:DV12,"=m")+COUNTIF(DV6:DV12,"=n"))/100</f>
        <v>0</v>
      </c>
      <c r="DW14" s="77">
        <f>(100/(COUNTA($B$6:$B$12)))*(COUNTIF(DW6:DW12,"=A")+COUNTIF(DW6:DW12,"=j")+COUNTIF(DW6:DW12,"=m")+COUNTIF(DW6:DW12,"=n"))/100</f>
        <v>0</v>
      </c>
      <c r="DX14" s="77">
        <f>(100/(COUNTA($B$6:$B$12)))*(COUNTIF(DX6:DX12,"=A")+COUNTIF(DX6:DX12,"=j")+COUNTIF(DX6:DX12,"=m")+COUNTIF(DX6:DX12,"=n"))/100</f>
        <v>0</v>
      </c>
      <c r="DY14" s="77">
        <f>(100/(COUNTA($B$6:$B$12)))*(COUNTIF(DY6:DY12,"=A")+COUNTIF(DY6:DY12,"=j")+COUNTIF(DY6:DY12,"=m")+COUNTIF(DY6:DY12,"=n"))/100</f>
        <v>0</v>
      </c>
      <c r="DZ14" s="77">
        <f>(100/(COUNTA($B$6:$B$12)))*(COUNTIF(DZ6:DZ12,"=A")+COUNTIF(DZ6:DZ12,"=j")+COUNTIF(DZ6:DZ12,"=m")+COUNTIF(DZ6:DZ12,"=n"))/100</f>
        <v>0</v>
      </c>
      <c r="EA14" s="77">
        <f>(100/(COUNTA($B$6:$B$12)))*(COUNTIF(EA6:EA12,"=A")+COUNTIF(EA6:EA12,"=j")+COUNTIF(EA6:EA12,"=m")+COUNTIF(EA6:EA12,"=n"))/100</f>
        <v>0</v>
      </c>
      <c r="EB14" s="77">
        <f>(100/(COUNTA($B$6:$B$12)))*(COUNTIF(EB6:EB12,"=A")+COUNTIF(EB6:EB12,"=j")+COUNTIF(EB6:EB12,"=m")+COUNTIF(EB6:EB12,"=n"))/100</f>
        <v>0</v>
      </c>
      <c r="EC14" s="77">
        <f>(100/(COUNTA($B$6:$B$12)))*(COUNTIF(EC6:EC12,"=A")+COUNTIF(EC6:EC12,"=j")+COUNTIF(EC6:EC12,"=m")+COUNTIF(EC6:EC12,"=n"))/100</f>
        <v>0</v>
      </c>
      <c r="ED14" s="77">
        <f>(100/(COUNTA($B$6:$B$12)))*(COUNTIF(ED6:ED12,"=A")+COUNTIF(ED6:ED12,"=j")+COUNTIF(ED6:ED12,"=m")+COUNTIF(ED6:ED12,"=n"))/100</f>
        <v>0</v>
      </c>
      <c r="EE14" s="77">
        <f>(100/(COUNTA($B$6:$B$12)))*(COUNTIF(EE6:EE12,"=A")+COUNTIF(EE6:EE12,"=j")+COUNTIF(EE6:EE12,"=m")+COUNTIF(EE6:EE12,"=n"))/100</f>
        <v>0</v>
      </c>
      <c r="EF14" s="77">
        <f>(100/(COUNTA($B$6:$B$12)))*(COUNTIF(EF6:EF12,"=A")+COUNTIF(EF6:EF12,"=j")+COUNTIF(EF6:EF12,"=m")+COUNTIF(EF6:EF12,"=n"))/100</f>
        <v>0</v>
      </c>
      <c r="EG14" s="77">
        <f>(100/(COUNTA($B$6:$B$12)))*(COUNTIF(EG6:EG12,"=A")+COUNTIF(EG6:EG12,"=j")+COUNTIF(EG6:EG12,"=m")+COUNTIF(EG6:EG12,"=n"))/100</f>
        <v>0</v>
      </c>
      <c r="EH14" s="77">
        <f>(100/(COUNTA($B$6:$B$12)))*(COUNTIF(EH6:EH12,"=A")+COUNTIF(EH6:EH12,"=j")+COUNTIF(EH6:EH12,"=m")+COUNTIF(EH6:EH12,"=n"))/100</f>
        <v>0</v>
      </c>
      <c r="EI14" s="77">
        <f>(100/(COUNTA($B$6:$B$12)))*(COUNTIF(EI6:EI12,"=A")+COUNTIF(EI6:EI12,"=j")+COUNTIF(EI6:EI12,"=m")+COUNTIF(EI6:EI12,"=n"))/100</f>
        <v>0</v>
      </c>
      <c r="EJ14" s="77">
        <f>(100/(COUNTA($B$6:$B$12)))*(COUNTIF(EJ6:EJ12,"=A")+COUNTIF(EJ6:EJ12,"=j")+COUNTIF(EJ6:EJ12,"=m")+COUNTIF(EJ6:EJ12,"=n"))/100</f>
        <v>0</v>
      </c>
      <c r="EK14" s="77">
        <f>(100/(COUNTA($B$6:$B$12)))*(COUNTIF(EK6:EK12,"=A")+COUNTIF(EK6:EK12,"=j")+COUNTIF(EK6:EK12,"=m")+COUNTIF(EK6:EK12,"=n"))/100</f>
        <v>0</v>
      </c>
      <c r="EL14" s="77">
        <f>(100/(COUNTA($B$6:$B$12)))*(COUNTIF(EL6:EL12,"=A")+COUNTIF(EL6:EL12,"=j")+COUNTIF(EL6:EL12,"=m")+COUNTIF(EL6:EL12,"=n"))/100</f>
        <v>0</v>
      </c>
      <c r="EM14" s="77">
        <f>(100/(COUNTA($B$6:$B$12)))*(COUNTIF(EM6:EM12,"=A")+COUNTIF(EM6:EM12,"=j")+COUNTIF(EM6:EM12,"=m")+COUNTIF(EM6:EM12,"=n"))/100</f>
        <v>0</v>
      </c>
      <c r="EN14" s="77">
        <f>(100/(COUNTA($B$6:$B$12)))*(COUNTIF(EN6:EN12,"=A")+COUNTIF(EN6:EN12,"=j")+COUNTIF(EN6:EN12,"=m")+COUNTIF(EN6:EN12,"=n"))/100</f>
        <v>0</v>
      </c>
      <c r="EO14" s="77">
        <f>(100/(COUNTA($B$6:$B$12)))*(COUNTIF(EO6:EO12,"=A")+COUNTIF(EO6:EO12,"=j")+COUNTIF(EO6:EO12,"=m")+COUNTIF(EO6:EO12,"=n"))/100</f>
        <v>0</v>
      </c>
      <c r="EP14" s="77">
        <f>(100/(COUNTA($B$6:$B$12)))*(COUNTIF(EP6:EP12,"=A")+COUNTIF(EP6:EP12,"=j")+COUNTIF(EP6:EP12,"=m")+COUNTIF(EP6:EP12,"=n"))/100</f>
        <v>0</v>
      </c>
      <c r="EQ14" s="77">
        <f>(100/(COUNTA($B$6:$B$12)))*(COUNTIF(EQ6:EQ12,"=A")+COUNTIF(EQ6:EQ12,"=j")+COUNTIF(EQ6:EQ12,"=m")+COUNTIF(EQ6:EQ12,"=n"))/100</f>
        <v>0</v>
      </c>
      <c r="ER14" s="77">
        <f>(100/(COUNTA($B$6:$B$12)))*(COUNTIF(ER6:ER12,"=A")+COUNTIF(ER6:ER12,"=j")+COUNTIF(ER6:ER12,"=m")+COUNTIF(ER6:ER12,"=n"))/100</f>
        <v>0</v>
      </c>
      <c r="ES14" s="77">
        <f>(100/(COUNTA($B$6:$B$12)))*(COUNTIF(ES6:ES12,"=A")+COUNTIF(ES6:ES12,"=j")+COUNTIF(ES6:ES12,"=m")+COUNTIF(ES6:ES12,"=n"))/100</f>
        <v>0</v>
      </c>
      <c r="ET14" s="77">
        <f>(100/(COUNTA($B$6:$B$12)))*(COUNTIF(ET6:ET12,"=A")+COUNTIF(ET6:ET12,"=j")+COUNTIF(ET6:ET12,"=m")+COUNTIF(ET6:ET12,"=n"))/100</f>
        <v>0</v>
      </c>
      <c r="EU14" s="77">
        <f>(100/(COUNTA($B$6:$B$12)))*(COUNTIF(EU6:EU12,"=A")+COUNTIF(EU6:EU12,"=j")+COUNTIF(EU6:EU12,"=m")+COUNTIF(EU6:EU12,"=n"))/100</f>
        <v>0</v>
      </c>
      <c r="EV14" s="77">
        <f>(100/(COUNTA($B$6:$B$12)))*(COUNTIF(EV6:EV12,"=A")+COUNTIF(EV6:EV12,"=j")+COUNTIF(EV6:EV12,"=m")+COUNTIF(EV6:EV12,"=n"))/100</f>
        <v>0</v>
      </c>
      <c r="EW14" s="77">
        <f>(100/(COUNTA($B$6:$B$12)))*(COUNTIF(EW6:EW12,"=A")+COUNTIF(EW6:EW12,"=j")+COUNTIF(EW6:EW12,"=m")+COUNTIF(EW6:EW12,"=n"))/100</f>
        <v>0</v>
      </c>
      <c r="EX14" s="77">
        <f>(100/(COUNTA($B$6:$B$12)))*(COUNTIF(EX6:EX12,"=A")+COUNTIF(EX6:EX12,"=j")+COUNTIF(EX6:EX12,"=m")+COUNTIF(EX6:EX12,"=n"))/100</f>
        <v>0</v>
      </c>
      <c r="EY14" s="77">
        <f>(100/(COUNTA($B$6:$B$12)))*(COUNTIF(EY6:EY12,"=A")+COUNTIF(EY6:EY12,"=j")+COUNTIF(EY6:EY12,"=m")+COUNTIF(EY6:EY12,"=n"))/100</f>
        <v>0</v>
      </c>
      <c r="EZ14" s="77">
        <f>(100/(COUNTA($B$6:$B$12)))*(COUNTIF(EZ6:EZ12,"=A")+COUNTIF(EZ6:EZ12,"=j")+COUNTIF(EZ6:EZ12,"=m")+COUNTIF(EZ6:EZ12,"=n"))/100</f>
        <v>0</v>
      </c>
      <c r="FA14" s="77">
        <f>(100/(COUNTA($B$6:$B$12)))*(COUNTIF(FA6:FA12,"=A")+COUNTIF(FA6:FA12,"=j")+COUNTIF(FA6:FA12,"=m")+COUNTIF(FA6:FA12,"=n"))/100</f>
        <v>0</v>
      </c>
      <c r="FB14" s="77">
        <f>(100/(COUNTA($B$6:$B$12)))*(COUNTIF(FB6:FB12,"=A")+COUNTIF(FB6:FB12,"=j")+COUNTIF(FB6:FB12,"=m")+COUNTIF(FB6:FB12,"=n"))/100</f>
        <v>0</v>
      </c>
      <c r="FC14" s="77">
        <f>(100/(COUNTA($B$6:$B$12)))*(COUNTIF(FC6:FC12,"=A")+COUNTIF(FC6:FC12,"=j")+COUNTIF(FC6:FC12,"=m")+COUNTIF(FC6:FC12,"=n"))/100</f>
        <v>0</v>
      </c>
      <c r="FD14" s="77">
        <f>(100/(COUNTA($B$6:$B$12)))*(COUNTIF(FD6:FD12,"=A")+COUNTIF(FD6:FD12,"=j")+COUNTIF(FD6:FD12,"=m")+COUNTIF(FD6:FD12,"=n"))/100</f>
        <v>0</v>
      </c>
      <c r="FE14" s="77">
        <f>(100/(COUNTA($B$6:$B$12)))*(COUNTIF(FE6:FE12,"=A")+COUNTIF(FE6:FE12,"=j")+COUNTIF(FE6:FE12,"=m")+COUNTIF(FE6:FE12,"=n"))/100</f>
        <v>0</v>
      </c>
      <c r="FF14" s="77">
        <f>(100/(COUNTA($B$6:$B$12)))*(COUNTIF(FF6:FF12,"=A")+COUNTIF(FF6:FF12,"=j")+COUNTIF(FF6:FF12,"=m")+COUNTIF(FF6:FF12,"=n"))/100</f>
        <v>0</v>
      </c>
      <c r="FG14" s="77">
        <f>(100/(COUNTA($B$6:$B$12)))*(COUNTIF(FG6:FG12,"=A")+COUNTIF(FG6:FG12,"=j")+COUNTIF(FG6:FG12,"=m")+COUNTIF(FG6:FG12,"=n"))/100</f>
        <v>0</v>
      </c>
      <c r="FH14" s="77">
        <f>(100/(COUNTA($B$6:$B$12)))*(COUNTIF(FH6:FH12,"=A")+COUNTIF(FH6:FH12,"=j")+COUNTIF(FH6:FH12,"=m")+COUNTIF(FH6:FH12,"=n"))/100</f>
        <v>0</v>
      </c>
      <c r="FI14" s="77">
        <f>(100/(COUNTA($B$6:$B$12)))*(COUNTIF(FI6:FI12,"=A")+COUNTIF(FI6:FI12,"=j")+COUNTIF(FI6:FI12,"=m")+COUNTIF(FI6:FI12,"=n"))/100</f>
        <v>0</v>
      </c>
      <c r="FJ14" s="77">
        <f>(100/(COUNTA($B$6:$B$12)))*(COUNTIF(FJ6:FJ12,"=A")+COUNTIF(FJ6:FJ12,"=j")+COUNTIF(FJ6:FJ12,"=m")+COUNTIF(FJ6:FJ12,"=n"))/100</f>
        <v>0</v>
      </c>
      <c r="FK14" s="77">
        <f>(100/(COUNTA($B$6:$B$12)))*(COUNTIF(FK6:FK12,"=A")+COUNTIF(FK6:FK12,"=j")+COUNTIF(FK6:FK12,"=m")+COUNTIF(FK6:FK12,"=n"))/100</f>
        <v>0</v>
      </c>
      <c r="FL14" s="77">
        <f>(100/(COUNTA($B$6:$B$12)))*(COUNTIF(FL6:FL12,"=A")+COUNTIF(FL6:FL12,"=j")+COUNTIF(FL6:FL12,"=m")+COUNTIF(FL6:FL12,"=n"))/100</f>
        <v>0</v>
      </c>
      <c r="FM14" s="77">
        <f>(100/(COUNTA($B$6:$B$12)))*(COUNTIF(FM6:FM12,"=A")+COUNTIF(FM6:FM12,"=j")+COUNTIF(FM6:FM12,"=m")+COUNTIF(FM6:FM12,"=n"))/100</f>
        <v>0</v>
      </c>
      <c r="FN14" s="77">
        <f>(100/(COUNTA($B$6:$B$12)))*(COUNTIF(FN6:FN12,"=A")+COUNTIF(FN6:FN12,"=j")+COUNTIF(FN6:FN12,"=m")+COUNTIF(FN6:FN12,"=n"))/100</f>
        <v>0</v>
      </c>
      <c r="FO14" s="77">
        <f>(100/(COUNTA($B$6:$B$12)))*(COUNTIF(FO6:FO12,"=A")+COUNTIF(FO6:FO12,"=j")+COUNTIF(FO6:FO12,"=m")+COUNTIF(FO6:FO12,"=n"))/100</f>
        <v>0</v>
      </c>
      <c r="FP14" s="77">
        <f>(100/(COUNTA($B$6:$B$12)))*(COUNTIF(FP6:FP12,"=A")+COUNTIF(FP6:FP12,"=j")+COUNTIF(FP6:FP12,"=m")+COUNTIF(FP6:FP12,"=n"))/100</f>
        <v>0</v>
      </c>
      <c r="FQ14" s="77">
        <f>(100/(COUNTA($B$6:$B$12)))*(COUNTIF(FQ6:FQ12,"=A")+COUNTIF(FQ6:FQ12,"=j")+COUNTIF(FQ6:FQ12,"=m")+COUNTIF(FQ6:FQ12,"=n"))/100</f>
        <v>0</v>
      </c>
      <c r="FR14" s="77">
        <f>(100/(COUNTA($B$6:$B$12)))*(COUNTIF(FR6:FR12,"=A")+COUNTIF(FR6:FR12,"=j")+COUNTIF(FR6:FR12,"=m")+COUNTIF(FR6:FR12,"=n"))/100</f>
        <v>0</v>
      </c>
      <c r="FS14" s="77">
        <f>(100/(COUNTA($B$6:$B$12)))*(COUNTIF(FS6:FS12,"=A")+COUNTIF(FS6:FS12,"=j")+COUNTIF(FS6:FS12,"=m")+COUNTIF(FS6:FS12,"=n"))/100</f>
        <v>0</v>
      </c>
      <c r="FT14" s="77">
        <f>(100/(COUNTA($B$6:$B$12)))*(COUNTIF(FT6:FT12,"=A")+COUNTIF(FT6:FT12,"=j")+COUNTIF(FT6:FT12,"=m")+COUNTIF(FT6:FT12,"=n"))/100</f>
        <v>0</v>
      </c>
      <c r="FU14" s="77">
        <f>(100/(COUNTA($B$6:$B$12)))*(COUNTIF(FU6:FU12,"=A")+COUNTIF(FU6:FU12,"=j")+COUNTIF(FU6:FU12,"=m")+COUNTIF(FU6:FU12,"=n"))/100</f>
        <v>0</v>
      </c>
      <c r="FV14" s="77">
        <f>(100/(COUNTA($B$6:$B$12)))*(COUNTIF(FV6:FV12,"=A")+COUNTIF(FV6:FV12,"=j")+COUNTIF(FV6:FV12,"=m")+COUNTIF(FV6:FV12,"=n"))/100</f>
        <v>0</v>
      </c>
      <c r="FW14" s="77">
        <f>(100/(COUNTA($B$6:$B$12)))*(COUNTIF(FW6:FW12,"=A")+COUNTIF(FW6:FW12,"=j")+COUNTIF(FW6:FW12,"=m")+COUNTIF(FW6:FW12,"=n"))/100</f>
        <v>0</v>
      </c>
      <c r="FX14" s="77">
        <f>(100/(COUNTA($B$6:$B$12)))*(COUNTIF(FX6:FX12,"=A")+COUNTIF(FX6:FX12,"=j")+COUNTIF(FX6:FX12,"=m")+COUNTIF(FX6:FX12,"=n"))/100</f>
        <v>0</v>
      </c>
      <c r="FY14" s="77">
        <f>(100/(COUNTA($B$6:$B$12)))*(COUNTIF(FY6:FY12,"=A")+COUNTIF(FY6:FY12,"=j")+COUNTIF(FY6:FY12,"=m")+COUNTIF(FY6:FY12,"=n"))/100</f>
        <v>0</v>
      </c>
      <c r="FZ14" s="77">
        <f>(100/(COUNTA($B$6:$B$12)))*(COUNTIF(FZ6:FZ12,"=A")+COUNTIF(FZ6:FZ12,"=j")+COUNTIF(FZ6:FZ12,"=m")+COUNTIF(FZ6:FZ12,"=n"))/100</f>
        <v>0</v>
      </c>
      <c r="GA14" s="77">
        <f>(100/(COUNTA($B$6:$B$12)))*(COUNTIF(GA6:GA12,"=A")+COUNTIF(GA6:GA12,"=j")+COUNTIF(GA6:GA12,"=m")+COUNTIF(GA6:GA12,"=n"))/100</f>
        <v>0</v>
      </c>
      <c r="GB14" s="77">
        <f>(100/(COUNTA($B$6:$B$12)))*(COUNTIF(GB6:GB12,"=A")+COUNTIF(GB6:GB12,"=j")+COUNTIF(GB6:GB12,"=m")+COUNTIF(GB6:GB12,"=n"))/100</f>
        <v>0</v>
      </c>
      <c r="GC14" s="77">
        <f>(100/(COUNTA($B$6:$B$12)))*(COUNTIF(GC6:GC12,"=A")+COUNTIF(GC6:GC12,"=j")+COUNTIF(GC6:GC12,"=m")+COUNTIF(GC6:GC12,"=n"))/100</f>
        <v>0</v>
      </c>
      <c r="GD14" s="77">
        <f>(100/(COUNTA($B$6:$B$12)))*(COUNTIF(GD6:GD12,"=A")+COUNTIF(GD6:GD12,"=j")+COUNTIF(GD6:GD12,"=m")+COUNTIF(GD6:GD12,"=n"))/100</f>
        <v>0</v>
      </c>
      <c r="GE14" s="77">
        <f>(100/(COUNTA($B$6:$B$12)))*(COUNTIF(GE6:GE12,"=A")+COUNTIF(GE6:GE12,"=j")+COUNTIF(GE6:GE12,"=m")+COUNTIF(GE6:GE12,"=n"))/100</f>
        <v>0</v>
      </c>
      <c r="GF14" s="77">
        <f>(100/(COUNTA($B$6:$B$12)))*(COUNTIF(GF6:GF12,"=A")+COUNTIF(GF6:GF12,"=j")+COUNTIF(GF6:GF12,"=m")+COUNTIF(GF6:GF12,"=n"))/100</f>
        <v>0</v>
      </c>
      <c r="GG14" s="77">
        <f>(100/(COUNTA($B$6:$B$12)))*(COUNTIF(GG6:GG12,"=A")+COUNTIF(GG6:GG12,"=j")+COUNTIF(GG6:GG12,"=m")+COUNTIF(GG6:GG12,"=n"))/100</f>
        <v>0</v>
      </c>
      <c r="GH14" s="77">
        <f>(100/(COUNTA($B$6:$B$12)))*(COUNTIF(GH6:GH12,"=A")+COUNTIF(GH6:GH12,"=j")+COUNTIF(GH6:GH12,"=m")+COUNTIF(GH6:GH12,"=n"))/100</f>
        <v>0</v>
      </c>
      <c r="GI14" s="77">
        <f>(100/(COUNTA($B$6:$B$12)))*(COUNTIF(GI6:GI12,"=A")+COUNTIF(GI6:GI12,"=j")+COUNTIF(GI6:GI12,"=m")+COUNTIF(GI6:GI12,"=n"))/100</f>
        <v>0</v>
      </c>
      <c r="GJ14" s="77">
        <f>(100/(COUNTA($B$6:$B$12)))*(COUNTIF(GJ6:GJ12,"=A")+COUNTIF(GJ6:GJ12,"=j")+COUNTIF(GJ6:GJ12,"=m")+COUNTIF(GJ6:GJ12,"=n"))/100</f>
        <v>0</v>
      </c>
      <c r="GK14" s="77">
        <f>(100/(COUNTA($B$6:$B$12)))*(COUNTIF(GK6:GK12,"=A")+COUNTIF(GK6:GK12,"=j")+COUNTIF(GK6:GK12,"=m")+COUNTIF(GK6:GK12,"=n"))/100</f>
        <v>0</v>
      </c>
      <c r="GL14" s="77">
        <f>(100/(COUNTA($B$6:$B$12)))*(COUNTIF(GL6:GL12,"=A")+COUNTIF(GL6:GL12,"=j")+COUNTIF(GL6:GL12,"=m")+COUNTIF(GL6:GL12,"=n"))/100</f>
        <v>0</v>
      </c>
      <c r="GM14" s="77">
        <f>(100/(COUNTA($B$6:$B$12)))*(COUNTIF(GM6:GM12,"=A")+COUNTIF(GM6:GM12,"=j")+COUNTIF(GM6:GM12,"=m")+COUNTIF(GM6:GM12,"=n"))/100</f>
        <v>0</v>
      </c>
      <c r="GN14" s="77">
        <f>(100/(COUNTA($B$6:$B$12)))*(COUNTIF(GN6:GN12,"=A")+COUNTIF(GN6:GN12,"=j")+COUNTIF(GN6:GN12,"=m")+COUNTIF(GN6:GN12,"=n"))/100</f>
        <v>0</v>
      </c>
      <c r="GO14" s="77">
        <f>(100/(COUNTA($B$6:$B$12)))*(COUNTIF(GO6:GO12,"=A")+COUNTIF(GO6:GO12,"=j")+COUNTIF(GO6:GO12,"=m")+COUNTIF(GO6:GO12,"=n"))/100</f>
        <v>0</v>
      </c>
      <c r="GP14" s="77">
        <f>(100/(COUNTA($B$6:$B$12)))*(COUNTIF(GP6:GP12,"=A")+COUNTIF(GP6:GP12,"=j")+COUNTIF(GP6:GP12,"=m")+COUNTIF(GP6:GP12,"=n"))/100</f>
        <v>0</v>
      </c>
      <c r="GQ14" s="77">
        <f>(100/(COUNTA($B$6:$B$12)))*(COUNTIF(GQ6:GQ12,"=A")+COUNTIF(GQ6:GQ12,"=j")+COUNTIF(GQ6:GQ12,"=m")+COUNTIF(GQ6:GQ12,"=n"))/100</f>
        <v>0</v>
      </c>
      <c r="GR14" s="77">
        <f>(100/(COUNTA($B$6:$B$12)))*(COUNTIF(GR6:GR12,"=A")+COUNTIF(GR6:GR12,"=j")+COUNTIF(GR6:GR12,"=m")+COUNTIF(GR6:GR12,"=n"))/100</f>
        <v>0</v>
      </c>
      <c r="GS14" s="77">
        <f>(100/(COUNTA($B$6:$B$12)))*(COUNTIF(GS6:GS12,"=A")+COUNTIF(GS6:GS12,"=j")+COUNTIF(GS6:GS12,"=m")+COUNTIF(GS6:GS12,"=n"))/100</f>
        <v>0</v>
      </c>
      <c r="GT14" s="77">
        <f>(100/(COUNTA($B$6:$B$12)))*(COUNTIF(GT6:GT12,"=A")+COUNTIF(GT6:GT12,"=j")+COUNTIF(GT6:GT12,"=m")+COUNTIF(GT6:GT12,"=n"))/100</f>
        <v>0</v>
      </c>
      <c r="GU14" s="77">
        <f>(100/(COUNTA($B$6:$B$12)))*(COUNTIF(GU6:GU12,"=A")+COUNTIF(GU6:GU12,"=j")+COUNTIF(GU6:GU12,"=m")+COUNTIF(GU6:GU12,"=n"))/100</f>
        <v>0</v>
      </c>
      <c r="GV14" s="77">
        <f>(100/(COUNTA($B$6:$B$12)))*(COUNTIF(GV6:GV12,"=A")+COUNTIF(GV6:GV12,"=j")+COUNTIF(GV6:GV12,"=m")+COUNTIF(GV6:GV12,"=n"))/100</f>
        <v>0</v>
      </c>
      <c r="GW14" s="77">
        <f>(100/(COUNTA($B$6:$B$12)))*(COUNTIF(GW6:GW12,"=A")+COUNTIF(GW6:GW12,"=j")+COUNTIF(GW6:GW12,"=m")+COUNTIF(GW6:GW12,"=n"))/100</f>
        <v>0</v>
      </c>
      <c r="GX14" s="77">
        <f>(100/(COUNTA($B$6:$B$12)))*(COUNTIF(GX6:GX12,"=A")+COUNTIF(GX6:GX12,"=j")+COUNTIF(GX6:GX12,"=m")+COUNTIF(GX6:GX12,"=n"))/100</f>
        <v>0</v>
      </c>
      <c r="GY14" s="77">
        <f>(100/(COUNTA($B$6:$B$12)))*(COUNTIF(GY6:GY12,"=A")+COUNTIF(GY6:GY12,"=j")+COUNTIF(GY6:GY12,"=m")+COUNTIF(GY6:GY12,"=n"))/100</f>
        <v>0</v>
      </c>
      <c r="GZ14" s="77">
        <f>(100/(COUNTA($B$6:$B$12)))*(COUNTIF(GZ6:GZ12,"=A")+COUNTIF(GZ6:GZ12,"=j")+COUNTIF(GZ6:GZ12,"=m")+COUNTIF(GZ6:GZ12,"=n"))/100</f>
        <v>0</v>
      </c>
      <c r="HA14" s="77">
        <f>(100/(COUNTA($B$6:$B$12)))*(COUNTIF(HA6:HA12,"=A")+COUNTIF(HA6:HA12,"=j")+COUNTIF(HA6:HA12,"=m")+COUNTIF(HA6:HA12,"=n"))/100</f>
        <v>0</v>
      </c>
      <c r="HB14" s="77">
        <f>(100/(COUNTA($B$6:$B$12)))*(COUNTIF(HB6:HB12,"=A")+COUNTIF(HB6:HB12,"=j")+COUNTIF(HB6:HB12,"=m")+COUNTIF(HB6:HB12,"=n"))/100</f>
        <v>0</v>
      </c>
      <c r="HC14" s="77">
        <f>(100/(COUNTA($B$6:$B$12)))*(COUNTIF(HC6:HC12,"=A")+COUNTIF(HC6:HC12,"=j")+COUNTIF(HC6:HC12,"=m")+COUNTIF(HC6:HC12,"=n"))/100</f>
        <v>0</v>
      </c>
      <c r="HD14" s="77">
        <f>(100/(COUNTA($B$6:$B$12)))*(COUNTIF(HD6:HD12,"=A")+COUNTIF(HD6:HD12,"=j")+COUNTIF(HD6:HD12,"=m")+COUNTIF(HD6:HD12,"=n"))/100</f>
        <v>0</v>
      </c>
      <c r="HE14" s="77">
        <f>(100/(COUNTA($B$6:$B$12)))*(COUNTIF(HE6:HE12,"=A")+COUNTIF(HE6:HE12,"=j")+COUNTIF(HE6:HE12,"=m")+COUNTIF(HE6:HE12,"=n"))/100</f>
        <v>0</v>
      </c>
      <c r="HF14" s="77">
        <f>(100/(COUNTA($B$6:$B$12)))*(COUNTIF(HF6:HF12,"=A")+COUNTIF(HF6:HF12,"=j")+COUNTIF(HF6:HF12,"=m")+COUNTIF(HF6:HF12,"=n"))/100</f>
        <v>0</v>
      </c>
      <c r="HG14" s="77">
        <f>(100/(COUNTA($B$6:$B$12)))*(COUNTIF(HG6:HG12,"=A")+COUNTIF(HG6:HG12,"=j")+COUNTIF(HG6:HG12,"=m")+COUNTIF(HG6:HG12,"=n"))/100</f>
        <v>0</v>
      </c>
      <c r="HH14" s="77">
        <f>(100/(COUNTA($B$6:$B$12)))*(COUNTIF(HH6:HH12,"=A")+COUNTIF(HH6:HH12,"=j")+COUNTIF(HH6:HH12,"=m")+COUNTIF(HH6:HH12,"=n"))/100</f>
        <v>0</v>
      </c>
      <c r="HI14" s="77">
        <f>(100/(COUNTA($B$6:$B$12)))*(COUNTIF(HI6:HI12,"=A")+COUNTIF(HI6:HI12,"=j")+COUNTIF(HI6:HI12,"=m")+COUNTIF(HI6:HI12,"=n"))/100</f>
        <v>0</v>
      </c>
      <c r="HJ14" s="77">
        <f>(100/(COUNTA($B$6:$B$12)))*(COUNTIF(HJ6:HJ12,"=A")+COUNTIF(HJ6:HJ12,"=j")+COUNTIF(HJ6:HJ12,"=m")+COUNTIF(HJ6:HJ12,"=n"))/100</f>
        <v>0</v>
      </c>
      <c r="HK14" s="77">
        <f>(100/(COUNTA($B$6:$B$12)))*(COUNTIF(HK6:HK12,"=A")+COUNTIF(HK6:HK12,"=j")+COUNTIF(HK6:HK12,"=m")+COUNTIF(HK6:HK12,"=n"))/100</f>
        <v>0</v>
      </c>
      <c r="HL14" s="77">
        <f>(100/(COUNTA($B$6:$B$12)))*(COUNTIF(HL6:HL12,"=A")+COUNTIF(HL6:HL12,"=j")+COUNTIF(HL6:HL12,"=m")+COUNTIF(HL6:HL12,"=n"))/100</f>
        <v>0</v>
      </c>
      <c r="HM14" s="77">
        <f>(100/(COUNTA($B$6:$B$12)))*(COUNTIF(HM6:HM12,"=A")+COUNTIF(HM6:HM12,"=j")+COUNTIF(HM6:HM12,"=m")+COUNTIF(HM6:HM12,"=n"))/100</f>
        <v>0</v>
      </c>
      <c r="HN14" s="77">
        <f>(100/(COUNTA($B$6:$B$12)))*(COUNTIF(HN6:HN12,"=A")+COUNTIF(HN6:HN12,"=j")+COUNTIF(HN6:HN12,"=m")+COUNTIF(HN6:HN12,"=n"))/100</f>
        <v>0</v>
      </c>
      <c r="HO14" s="77">
        <f>(100/(COUNTA($B$6:$B$12)))*(COUNTIF(HO6:HO12,"=A")+COUNTIF(HO6:HO12,"=j")+COUNTIF(HO6:HO12,"=m")+COUNTIF(HO6:HO12,"=n"))/100</f>
        <v>0</v>
      </c>
      <c r="HP14" s="77">
        <f>(100/(COUNTA($B$6:$B$12)))*(COUNTIF(HP6:HP12,"=A")+COUNTIF(HP6:HP12,"=j")+COUNTIF(HP6:HP12,"=m")+COUNTIF(HP6:HP12,"=n"))/100</f>
        <v>0</v>
      </c>
      <c r="HQ14" s="77">
        <f>(100/(COUNTA($B$6:$B$12)))*(COUNTIF(HQ6:HQ12,"=A")+COUNTIF(HQ6:HQ12,"=j")+COUNTIF(HQ6:HQ12,"=m")+COUNTIF(HQ6:HQ12,"=n"))/100</f>
        <v>0</v>
      </c>
      <c r="HR14" s="77">
        <f>(100/(COUNTA($B$6:$B$12)))*(COUNTIF(HR6:HR12,"=A")+COUNTIF(HR6:HR12,"=j")+COUNTIF(HR6:HR12,"=m")+COUNTIF(HR6:HR12,"=n"))/100</f>
        <v>0</v>
      </c>
      <c r="HS14" s="77">
        <f>(100/(COUNTA($B$6:$B$12)))*(COUNTIF(HS6:HS12,"=A")+COUNTIF(HS6:HS12,"=j")+COUNTIF(HS6:HS12,"=m")+COUNTIF(HS6:HS12,"=n"))/100</f>
        <v>0</v>
      </c>
      <c r="HT14" s="77">
        <f>(100/(COUNTA($B$6:$B$12)))*(COUNTIF(HT6:HT12,"=A")+COUNTIF(HT6:HT12,"=j")+COUNTIF(HT6:HT12,"=m")+COUNTIF(HT6:HT12,"=n"))/100</f>
        <v>0</v>
      </c>
      <c r="HU14" s="77">
        <f>(100/(COUNTA($B$6:$B$12)))*(COUNTIF(HU6:HU12,"=A")+COUNTIF(HU6:HU12,"=j")+COUNTIF(HU6:HU12,"=m")+COUNTIF(HU6:HU12,"=n"))/100</f>
        <v>0</v>
      </c>
      <c r="HV14" s="77">
        <f>(100/(COUNTA($B$6:$B$12)))*(COUNTIF(HV6:HV12,"=A")+COUNTIF(HV6:HV12,"=j")+COUNTIF(HV6:HV12,"=m")+COUNTIF(HV6:HV12,"=n"))/100</f>
        <v>0</v>
      </c>
      <c r="HW14" s="77">
        <f>(100/(COUNTA($B$6:$B$12)))*(COUNTIF(HW6:HW12,"=A")+COUNTIF(HW6:HW12,"=j")+COUNTIF(HW6:HW12,"=m")+COUNTIF(HW6:HW12,"=n"))/100</f>
        <v>0</v>
      </c>
      <c r="HX14" s="77">
        <f>(100/(COUNTA($B$6:$B$12)))*(COUNTIF(HX6:HX12,"=A")+COUNTIF(HX6:HX12,"=j")+COUNTIF(HX6:HX12,"=m")+COUNTIF(HX6:HX12,"=n"))/100</f>
        <v>0</v>
      </c>
      <c r="HY14" s="77">
        <f>(100/(COUNTA($B$6:$B$12)))*(COUNTIF(HY6:HY12,"=A")+COUNTIF(HY6:HY12,"=j")+COUNTIF(HY6:HY12,"=m")+COUNTIF(HY6:HY12,"=n"))/100</f>
        <v>0</v>
      </c>
      <c r="HZ14" s="77">
        <f>(100/(COUNTA($B$6:$B$12)))*(COUNTIF(HZ6:HZ12,"=A")+COUNTIF(HZ6:HZ12,"=j")+COUNTIF(HZ6:HZ12,"=m")+COUNTIF(HZ6:HZ12,"=n"))/100</f>
        <v>0</v>
      </c>
      <c r="IA14" s="77">
        <f>(100/(COUNTA($B$6:$B$12)))*(COUNTIF(IA6:IA12,"=A")+COUNTIF(IA6:IA12,"=j")+COUNTIF(IA6:IA12,"=m")+COUNTIF(IA6:IA12,"=n"))/100</f>
        <v>0</v>
      </c>
      <c r="IB14" s="77">
        <f>(100/(COUNTA($B$6:$B$12)))*(COUNTIF(IB6:IB12,"=A")+COUNTIF(IB6:IB12,"=j")+COUNTIF(IB6:IB12,"=m")+COUNTIF(IB6:IB12,"=n"))/100</f>
        <v>0</v>
      </c>
      <c r="IC14" s="77">
        <f>(100/(COUNTA($B$6:$B$12)))*(COUNTIF(IC6:IC12,"=A")+COUNTIF(IC6:IC12,"=j")+COUNTIF(IC6:IC12,"=m")+COUNTIF(IC6:IC12,"=n"))/100</f>
        <v>0</v>
      </c>
      <c r="ID14" s="77">
        <f>(100/(COUNTA($B$6:$B$12)))*(COUNTIF(ID6:ID12,"=A")+COUNTIF(ID6:ID12,"=j")+COUNTIF(ID6:ID12,"=m")+COUNTIF(ID6:ID12,"=n"))/100</f>
        <v>0</v>
      </c>
      <c r="IE14" s="77">
        <f>(100/(COUNTA($B$6:$B$12)))*(COUNTIF(IE6:IE12,"=A")+COUNTIF(IE6:IE12,"=j")+COUNTIF(IE6:IE12,"=m")+COUNTIF(IE6:IE12,"=n"))/100</f>
        <v>0</v>
      </c>
      <c r="IF14" s="77">
        <f>(100/(COUNTA($B$6:$B$12)))*(COUNTIF(IF6:IF12,"=A")+COUNTIF(IF6:IF12,"=j")+COUNTIF(IF6:IF12,"=m")+COUNTIF(IF6:IF12,"=n"))/100</f>
        <v>0</v>
      </c>
      <c r="IG14" s="77">
        <f>(100/(COUNTA($B$6:$B$12)))*(COUNTIF(IG6:IG12,"=A")+COUNTIF(IG6:IG12,"=j")+COUNTIF(IG6:IG12,"=m")+COUNTIF(IG6:IG12,"=n"))/100</f>
        <v>0</v>
      </c>
      <c r="IH14" s="77">
        <f>(100/(COUNTA($B$6:$B$12)))*(COUNTIF(IH6:IH12,"=A")+COUNTIF(IH6:IH12,"=j")+COUNTIF(IH6:IH12,"=m")+COUNTIF(IH6:IH12,"=n"))/100</f>
        <v>0</v>
      </c>
      <c r="II14" s="77">
        <f>(100/(COUNTA($B$6:$B$12)))*(COUNTIF(II6:II12,"=A")+COUNTIF(II6:II12,"=j")+COUNTIF(II6:II12,"=m")+COUNTIF(II6:II12,"=n"))/100</f>
        <v>0</v>
      </c>
      <c r="IJ14" s="77">
        <f>(100/(COUNTA($B$6:$B$12)))*(COUNTIF(IJ6:IJ12,"=A")+COUNTIF(IJ6:IJ12,"=j")+COUNTIF(IJ6:IJ12,"=m")+COUNTIF(IJ6:IJ12,"=n"))/100</f>
        <v>0</v>
      </c>
      <c r="IK14" s="77">
        <f>(100/(COUNTA($B$6:$B$12)))*(COUNTIF(IK6:IK12,"=A")+COUNTIF(IK6:IK12,"=j")+COUNTIF(IK6:IK12,"=m")+COUNTIF(IK6:IK12,"=n"))/100</f>
        <v>0</v>
      </c>
      <c r="IL14" s="77">
        <f>(100/(COUNTA($B$6:$B$12)))*(COUNTIF(IL6:IL12,"=A")+COUNTIF(IL6:IL12,"=j")+COUNTIF(IL6:IL12,"=m")+COUNTIF(IL6:IL12,"=n"))/100</f>
        <v>0</v>
      </c>
      <c r="IM14" s="77">
        <f>(100/(COUNTA($B$6:$B$12)))*(COUNTIF(IM6:IM12,"=A")+COUNTIF(IM6:IM12,"=j")+COUNTIF(IM6:IM12,"=m")+COUNTIF(IM6:IM12,"=n"))/100</f>
        <v>0</v>
      </c>
      <c r="IN14" s="77">
        <f>(100/(COUNTA($B$6:$B$12)))*(COUNTIF(IN6:IN12,"=A")+COUNTIF(IN6:IN12,"=j")+COUNTIF(IN6:IN12,"=m")+COUNTIF(IN6:IN12,"=n"))/100</f>
        <v>0</v>
      </c>
      <c r="IO14" s="77">
        <f>(100/(COUNTA($B$6:$B$12)))*(COUNTIF(IO6:IO12,"=A")+COUNTIF(IO6:IO12,"=j")+COUNTIF(IO6:IO12,"=m")+COUNTIF(IO6:IO12,"=n"))/100</f>
        <v>0</v>
      </c>
      <c r="IP14" s="77">
        <f>(100/(COUNTA($B$6:$B$12)))*(COUNTIF(IP6:IP12,"=A")+COUNTIF(IP6:IP12,"=j")+COUNTIF(IP6:IP12,"=m")+COUNTIF(IP6:IP12,"=n"))/100</f>
        <v>0</v>
      </c>
      <c r="IQ14" s="77">
        <f>(100/(COUNTA($B$6:$B$12)))*(COUNTIF(IQ6:IQ12,"=A")+COUNTIF(IQ6:IQ12,"=j")+COUNTIF(IQ6:IQ12,"=m")+COUNTIF(IQ6:IQ12,"=n"))/100</f>
        <v>0</v>
      </c>
      <c r="IR14" s="77">
        <f>(100/(COUNTA($B$6:$B$12)))*(COUNTIF(IR6:IR12,"=A")+COUNTIF(IR6:IR12,"=j")+COUNTIF(IR6:IR12,"=m")+COUNTIF(IR6:IR12,"=n"))/100</f>
        <v>0</v>
      </c>
      <c r="IS14" s="77">
        <f>(100/(COUNTA($B$6:$B$12)))*(COUNTIF(IS6:IS12,"=A")+COUNTIF(IS6:IS12,"=j")+COUNTIF(IS6:IS12,"=m")+COUNTIF(IS6:IS12,"=n"))/100</f>
        <v>0</v>
      </c>
      <c r="IT14" s="77">
        <f>(100/(COUNTA($B$6:$B$12)))*(COUNTIF(IT6:IT12,"=A")+COUNTIF(IT6:IT12,"=j")+COUNTIF(IT6:IT12,"=m")+COUNTIF(IT6:IT12,"=n"))/100</f>
        <v>0</v>
      </c>
      <c r="IU14" s="77">
        <f>(100/(COUNTA($B$6:$B$12)))*(COUNTIF(IU6:IU12,"=A")+COUNTIF(IU6:IU12,"=j")+COUNTIF(IU6:IU12,"=m")+COUNTIF(IU6:IU12,"=n"))/100</f>
        <v>0</v>
      </c>
      <c r="IV14" s="77">
        <f>(100/(COUNTA($B$6:$B$12)))*(COUNTIF(IV6:IV12,"=A")+COUNTIF(IV6:IV12,"=j")+COUNTIF(IV6:IV12,"=m")+COUNTIF(IV6:IV12,"=n"))/100</f>
        <v>0</v>
      </c>
      <c r="IW14" s="77">
        <f>(100/(COUNTA($B$6:$B$12)))*(COUNTIF(IW6:IW12,"=A")+COUNTIF(IW6:IW12,"=j")+COUNTIF(IW6:IW12,"=m")+COUNTIF(IW6:IW12,"=n"))/100</f>
        <v>0</v>
      </c>
      <c r="IX14" s="77">
        <f>(100/(COUNTA($B$6:$B$12)))*(COUNTIF(IX6:IX12,"=A")+COUNTIF(IX6:IX12,"=j")+COUNTIF(IX6:IX12,"=m")+COUNTIF(IX6:IX12,"=n"))/100</f>
        <v>0</v>
      </c>
      <c r="IY14" s="77">
        <f>(100/(COUNTA($B$6:$B$12)))*(COUNTIF(IY6:IY12,"=A")+COUNTIF(IY6:IY12,"=j")+COUNTIF(IY6:IY12,"=m")+COUNTIF(IY6:IY12,"=n"))/100</f>
        <v>0</v>
      </c>
      <c r="IZ14" s="77">
        <f>(100/(COUNTA($B$6:$B$12)))*(COUNTIF(IZ6:IZ12,"=A")+COUNTIF(IZ6:IZ12,"=j")+COUNTIF(IZ6:IZ12,"=m")+COUNTIF(IZ6:IZ12,"=n"))/100</f>
        <v>0</v>
      </c>
      <c r="JA14" s="77">
        <f>(100/(COUNTA($B$6:$B$12)))*(COUNTIF(JA6:JA12,"=A")+COUNTIF(JA6:JA12,"=j")+COUNTIF(JA6:JA12,"=m")+COUNTIF(JA6:JA12,"=n"))/100</f>
        <v>0</v>
      </c>
      <c r="JB14" s="77">
        <f>(100/(COUNTA($B$6:$B$12)))*(COUNTIF(JB6:JB12,"=A")+COUNTIF(JB6:JB12,"=j")+COUNTIF(JB6:JB12,"=m")+COUNTIF(JB6:JB12,"=n"))/100</f>
        <v>0</v>
      </c>
      <c r="JC14" s="77">
        <f>(100/(COUNTA($B$6:$B$12)))*(COUNTIF(JC6:JC12,"=A")+COUNTIF(JC6:JC12,"=j")+COUNTIF(JC6:JC12,"=m")+COUNTIF(JC6:JC12,"=n"))/100</f>
        <v>0</v>
      </c>
      <c r="JD14" s="77">
        <f>(100/(COUNTA($B$6:$B$12)))*(COUNTIF(JD6:JD12,"=A")+COUNTIF(JD6:JD12,"=j")+COUNTIF(JD6:JD12,"=m")+COUNTIF(JD6:JD12,"=n"))/100</f>
        <v>0</v>
      </c>
      <c r="JE14" s="77">
        <f>(100/(COUNTA($B$6:$B$12)))*(COUNTIF(JE6:JE12,"=A")+COUNTIF(JE6:JE12,"=j")+COUNTIF(JE6:JE12,"=m")+COUNTIF(JE6:JE12,"=n"))/100</f>
        <v>0</v>
      </c>
      <c r="JF14" s="77">
        <f>(100/(COUNTA($B$6:$B$12)))*(COUNTIF(JF6:JF12,"=A")+COUNTIF(JF6:JF12,"=j")+COUNTIF(JF6:JF12,"=m")+COUNTIF(JF6:JF12,"=n"))/100</f>
        <v>0</v>
      </c>
      <c r="JG14" s="77">
        <f>(100/(COUNTA($B$6:$B$12)))*(COUNTIF(JG6:JG12,"=A")+COUNTIF(JG6:JG12,"=j")+COUNTIF(JG6:JG12,"=m")+COUNTIF(JG6:JG12,"=n"))/100</f>
        <v>0</v>
      </c>
      <c r="JH14" s="77">
        <f>(100/(COUNTA($B$6:$B$12)))*(COUNTIF(JH6:JH12,"=A")+COUNTIF(JH6:JH12,"=j")+COUNTIF(JH6:JH12,"=m")+COUNTIF(JH6:JH12,"=n"))/100</f>
        <v>0</v>
      </c>
      <c r="JI14" s="77">
        <f>(100/(COUNTA($B$6:$B$12)))*(COUNTIF(JI6:JI12,"=A")+COUNTIF(JI6:JI12,"=j")+COUNTIF(JI6:JI12,"=m")+COUNTIF(JI6:JI12,"=n"))/100</f>
        <v>0</v>
      </c>
      <c r="JJ14" s="77">
        <f>(100/(COUNTA($B$6:$B$12)))*(COUNTIF(JJ6:JJ12,"=A")+COUNTIF(JJ6:JJ12,"=j")+COUNTIF(JJ6:JJ12,"=m")+COUNTIF(JJ6:JJ12,"=n"))/100</f>
        <v>0</v>
      </c>
      <c r="JK14" s="77">
        <f>(100/(COUNTA($B$6:$B$12)))*(COUNTIF(JK6:JK12,"=A")+COUNTIF(JK6:JK12,"=j")+COUNTIF(JK6:JK12,"=m")+COUNTIF(JK6:JK12,"=n"))/100</f>
        <v>0</v>
      </c>
      <c r="JL14" s="77">
        <f>(100/(COUNTA($B$6:$B$12)))*(COUNTIF(JL6:JL12,"=A")+COUNTIF(JL6:JL12,"=j")+COUNTIF(JL6:JL12,"=m")+COUNTIF(JL6:JL12,"=n"))/100</f>
        <v>0</v>
      </c>
      <c r="JM14" s="77">
        <f>(100/(COUNTA($B$6:$B$12)))*(COUNTIF(JM6:JM12,"=A")+COUNTIF(JM6:JM12,"=j")+COUNTIF(JM6:JM12,"=m")+COUNTIF(JM6:JM12,"=n"))/100</f>
        <v>0</v>
      </c>
      <c r="JN14" s="77">
        <f>(100/(COUNTA($B$6:$B$12)))*(COUNTIF(JN6:JN12,"=A")+COUNTIF(JN6:JN12,"=j")+COUNTIF(JN6:JN12,"=m")+COUNTIF(JN6:JN12,"=n"))/100</f>
        <v>0</v>
      </c>
      <c r="JO14" s="77">
        <f>(100/(COUNTA($B$6:$B$12)))*(COUNTIF(JO6:JO12,"=A")+COUNTIF(JO6:JO12,"=j")+COUNTIF(JO6:JO12,"=m")+COUNTIF(JO6:JO12,"=n"))/100</f>
        <v>0</v>
      </c>
      <c r="JP14" s="77">
        <f>(100/(COUNTA($B$6:$B$12)))*(COUNTIF(JP6:JP12,"=A")+COUNTIF(JP6:JP12,"=j")+COUNTIF(JP6:JP12,"=m")+COUNTIF(JP6:JP12,"=n"))/100</f>
        <v>0</v>
      </c>
      <c r="JQ14" s="77">
        <f>(100/(COUNTA($B$6:$B$12)))*(COUNTIF(JQ6:JQ12,"=A")+COUNTIF(JQ6:JQ12,"=j")+COUNTIF(JQ6:JQ12,"=m")+COUNTIF(JQ6:JQ12,"=n"))/100</f>
        <v>0</v>
      </c>
      <c r="JR14" s="77">
        <f>(100/(COUNTA($B$6:$B$12)))*(COUNTIF(JR6:JR12,"=A")+COUNTIF(JR6:JR12,"=j")+COUNTIF(JR6:JR12,"=m")+COUNTIF(JR6:JR12,"=n"))/100</f>
        <v>0</v>
      </c>
      <c r="JS14" s="77">
        <f>(100/(COUNTA($B$6:$B$12)))*(COUNTIF(JS6:JS12,"=A")+COUNTIF(JS6:JS12,"=j")+COUNTIF(JS6:JS12,"=m")+COUNTIF(JS6:JS12,"=n"))/100</f>
        <v>0</v>
      </c>
      <c r="JT14" s="77">
        <f>(100/(COUNTA($B$6:$B$12)))*(COUNTIF(JT6:JT12,"=A")+COUNTIF(JT6:JT12,"=j")+COUNTIF(JT6:JT12,"=m")+COUNTIF(JT6:JT12,"=n"))/100</f>
        <v>0</v>
      </c>
      <c r="JU14" s="77">
        <f>(100/(COUNTA($B$6:$B$12)))*(COUNTIF(JU6:JU12,"=A")+COUNTIF(JU6:JU12,"=j")+COUNTIF(JU6:JU12,"=m")+COUNTIF(JU6:JU12,"=n"))/100</f>
        <v>0</v>
      </c>
      <c r="JV14" s="77">
        <f>(100/(COUNTA($B$6:$B$12)))*(COUNTIF(JV6:JV12,"=A")+COUNTIF(JV6:JV12,"=j")+COUNTIF(JV6:JV12,"=m")+COUNTIF(JV6:JV12,"=n"))/100</f>
        <v>0</v>
      </c>
      <c r="JW14" s="77">
        <f>(100/(COUNTA($B$6:$B$12)))*(COUNTIF(JW6:JW12,"=A")+COUNTIF(JW6:JW12,"=j")+COUNTIF(JW6:JW12,"=m")+COUNTIF(JW6:JW12,"=n"))/100</f>
        <v>0</v>
      </c>
      <c r="JX14" s="77">
        <f>(100/(COUNTA($B$6:$B$12)))*(COUNTIF(JX6:JX12,"=A")+COUNTIF(JX6:JX12,"=j")+COUNTIF(JX6:JX12,"=m")+COUNTIF(JX6:JX12,"=n"))/100</f>
        <v>0</v>
      </c>
      <c r="JY14" s="77">
        <f>(100/(COUNTA($B$6:$B$12)))*(COUNTIF(JY6:JY12,"=A")+COUNTIF(JY6:JY12,"=j")+COUNTIF(JY6:JY12,"=m")+COUNTIF(JY6:JY12,"=n"))/100</f>
        <v>0</v>
      </c>
      <c r="JZ14" s="77">
        <f>(100/(COUNTA($B$6:$B$12)))*(COUNTIF(JZ6:JZ12,"=A")+COUNTIF(JZ6:JZ12,"=j")+COUNTIF(JZ6:JZ12,"=m")+COUNTIF(JZ6:JZ12,"=n"))/100</f>
        <v>0</v>
      </c>
      <c r="KA14" s="77">
        <f>(100/(COUNTA($B$6:$B$12)))*(COUNTIF(KA6:KA12,"=A")+COUNTIF(KA6:KA12,"=j")+COUNTIF(KA6:KA12,"=m")+COUNTIF(KA6:KA12,"=n"))/100</f>
        <v>0</v>
      </c>
      <c r="KB14" s="77">
        <f>(100/(COUNTA($B$6:$B$12)))*(COUNTIF(KB6:KB12,"=A")+COUNTIF(KB6:KB12,"=j")+COUNTIF(KB6:KB12,"=m")+COUNTIF(KB6:KB12,"=n"))/100</f>
        <v>0</v>
      </c>
      <c r="KC14" s="77">
        <f>(100/(COUNTA($B$6:$B$12)))*(COUNTIF(KC6:KC12,"=A")+COUNTIF(KC6:KC12,"=j")+COUNTIF(KC6:KC12,"=m")+COUNTIF(KC6:KC12,"=n"))/100</f>
        <v>0</v>
      </c>
      <c r="KD14" s="77">
        <f>(100/(COUNTA($B$6:$B$12)))*(COUNTIF(KD6:KD12,"=A")+COUNTIF(KD6:KD12,"=j")+COUNTIF(KD6:KD12,"=m")+COUNTIF(KD6:KD12,"=n"))/100</f>
        <v>0</v>
      </c>
      <c r="KE14" s="77">
        <f>(100/(COUNTA($B$6:$B$12)))*(COUNTIF(KE6:KE12,"=A")+COUNTIF(KE6:KE12,"=j")+COUNTIF(KE6:KE12,"=m")+COUNTIF(KE6:KE12,"=n"))/100</f>
        <v>0</v>
      </c>
      <c r="KF14" s="77">
        <f>(100/(COUNTA($B$6:$B$12)))*(COUNTIF(KF6:KF12,"=A")+COUNTIF(KF6:KF12,"=j")+COUNTIF(KF6:KF12,"=m")+COUNTIF(KF6:KF12,"=n"))/100</f>
        <v>0</v>
      </c>
      <c r="KG14" s="77">
        <f>(100/(COUNTA($B$6:$B$12)))*(COUNTIF(KG6:KG12,"=A")+COUNTIF(KG6:KG12,"=j")+COUNTIF(KG6:KG12,"=m")+COUNTIF(KG6:KG12,"=n"))/100</f>
        <v>0</v>
      </c>
      <c r="KH14" s="77">
        <f>(100/(COUNTA($B$6:$B$12)))*(COUNTIF(KH6:KH12,"=A")+COUNTIF(KH6:KH12,"=j")+COUNTIF(KH6:KH12,"=m")+COUNTIF(KH6:KH12,"=n"))/100</f>
        <v>0</v>
      </c>
      <c r="KI14" s="77">
        <f>(100/(COUNTA($B$6:$B$12)))*(COUNTIF(KI6:KI12,"=A")+COUNTIF(KI6:KI12,"=j")+COUNTIF(KI6:KI12,"=m")+COUNTIF(KI6:KI12,"=n"))/100</f>
        <v>0</v>
      </c>
      <c r="KJ14" s="77">
        <f>(100/(COUNTA($B$6:$B$12)))*(COUNTIF(KJ6:KJ12,"=A")+COUNTIF(KJ6:KJ12,"=j")+COUNTIF(KJ6:KJ12,"=m")+COUNTIF(KJ6:KJ12,"=n"))/100</f>
        <v>0</v>
      </c>
      <c r="KK14" s="77">
        <f>(100/(COUNTA($B$6:$B$12)))*(COUNTIF(KK6:KK12,"=A")+COUNTIF(KK6:KK12,"=j")+COUNTIF(KK6:KK12,"=m")+COUNTIF(KK6:KK12,"=n"))/100</f>
        <v>0</v>
      </c>
      <c r="KL14" s="77">
        <f>(100/(COUNTA($B$6:$B$12)))*(COUNTIF(KL6:KL12,"=A")+COUNTIF(KL6:KL12,"=j")+COUNTIF(KL6:KL12,"=m")+COUNTIF(KL6:KL12,"=n"))/100</f>
        <v>0</v>
      </c>
      <c r="KM14" s="77">
        <f>(100/(COUNTA($B$6:$B$12)))*(COUNTIF(KM6:KM12,"=A")+COUNTIF(KM6:KM12,"=j")+COUNTIF(KM6:KM12,"=m")+COUNTIF(KM6:KM12,"=n"))/100</f>
        <v>0</v>
      </c>
      <c r="KN14" s="77">
        <f>(100/(COUNTA($B$6:$B$12)))*(COUNTIF(KN6:KN12,"=A")+COUNTIF(KN6:KN12,"=j")+COUNTIF(KN6:KN12,"=m")+COUNTIF(KN6:KN12,"=n"))/100</f>
        <v>0</v>
      </c>
      <c r="KO14" s="77">
        <f>(100/(COUNTA($B$6:$B$12)))*(COUNTIF(KO6:KO12,"=A")+COUNTIF(KO6:KO12,"=j")+COUNTIF(KO6:KO12,"=m")+COUNTIF(KO6:KO12,"=n"))/100</f>
        <v>0</v>
      </c>
      <c r="KP14" s="77">
        <f>(100/(COUNTA($B$6:$B$12)))*(COUNTIF(KP6:KP12,"=A")+COUNTIF(KP6:KP12,"=j")+COUNTIF(KP6:KP12,"=m")+COUNTIF(KP6:KP12,"=n"))/100</f>
        <v>0</v>
      </c>
      <c r="KQ14" s="77">
        <f>(100/(COUNTA($B$6:$B$12)))*(COUNTIF(KQ6:KQ12,"=A")+COUNTIF(KQ6:KQ12,"=j")+COUNTIF(KQ6:KQ12,"=m")+COUNTIF(KQ6:KQ12,"=n"))/100</f>
        <v>0</v>
      </c>
      <c r="KR14" s="77">
        <f>(100/(COUNTA($B$6:$B$12)))*(COUNTIF(KR6:KR12,"=A")+COUNTIF(KR6:KR12,"=j")+COUNTIF(KR6:KR12,"=m")+COUNTIF(KR6:KR12,"=n"))/100</f>
        <v>0</v>
      </c>
      <c r="KS14" s="77">
        <f>(100/(COUNTA($B$6:$B$12)))*(COUNTIF(KS6:KS12,"=A")+COUNTIF(KS6:KS12,"=j")+COUNTIF(KS6:KS12,"=m")+COUNTIF(KS6:KS12,"=n"))/100</f>
        <v>0</v>
      </c>
      <c r="KT14" s="77">
        <f>(100/(COUNTA($B$6:$B$12)))*(COUNTIF(KT6:KT12,"=A")+COUNTIF(KT6:KT12,"=j")+COUNTIF(KT6:KT12,"=m")+COUNTIF(KT6:KT12,"=n"))/100</f>
        <v>0</v>
      </c>
      <c r="KU14" s="77">
        <f>(100/(COUNTA($B$6:$B$12)))*(COUNTIF(KU6:KU12,"=A")+COUNTIF(KU6:KU12,"=j")+COUNTIF(KU6:KU12,"=m")+COUNTIF(KU6:KU12,"=n"))/100</f>
        <v>0</v>
      </c>
      <c r="KV14" s="77">
        <f>(100/(COUNTA($B$6:$B$12)))*(COUNTIF(KV6:KV12,"=A")+COUNTIF(KV6:KV12,"=j")+COUNTIF(KV6:KV12,"=m")+COUNTIF(KV6:KV12,"=n"))/100</f>
        <v>0</v>
      </c>
      <c r="KW14" s="77">
        <f>(100/(COUNTA($B$6:$B$12)))*(COUNTIF(KW6:KW12,"=A")+COUNTIF(KW6:KW12,"=j")+COUNTIF(KW6:KW12,"=m")+COUNTIF(KW6:KW12,"=n"))/100</f>
        <v>0</v>
      </c>
      <c r="KX14" s="77">
        <f>(100/(COUNTA($B$6:$B$12)))*(COUNTIF(KX6:KX12,"=A")+COUNTIF(KX6:KX12,"=j")+COUNTIF(KX6:KX12,"=m")+COUNTIF(KX6:KX12,"=n"))/100</f>
        <v>0</v>
      </c>
      <c r="KY14" s="77">
        <f>(100/(COUNTA($B$6:$B$12)))*(COUNTIF(KY6:KY12,"=A")+COUNTIF(KY6:KY12,"=j")+COUNTIF(KY6:KY12,"=m")+COUNTIF(KY6:KY12,"=n"))/100</f>
        <v>0</v>
      </c>
      <c r="KZ14" s="77">
        <f>(100/(COUNTA($B$6:$B$12)))*(COUNTIF(KZ6:KZ12,"=A")+COUNTIF(KZ6:KZ12,"=j")+COUNTIF(KZ6:KZ12,"=m")+COUNTIF(KZ6:KZ12,"=n"))/100</f>
        <v>0</v>
      </c>
      <c r="LA14" s="77">
        <f>(100/(COUNTA($B$6:$B$12)))*(COUNTIF(LA6:LA12,"=A")+COUNTIF(LA6:LA12,"=j")+COUNTIF(LA6:LA12,"=m")+COUNTIF(LA6:LA12,"=n"))/100</f>
        <v>0</v>
      </c>
      <c r="LB14" s="77">
        <f>(100/(COUNTA($B$6:$B$12)))*(COUNTIF(LB6:LB12,"=A")+COUNTIF(LB6:LB12,"=j")+COUNTIF(LB6:LB12,"=m")+COUNTIF(LB6:LB12,"=n"))/100</f>
        <v>0</v>
      </c>
      <c r="LC14" s="77">
        <f>(100/(COUNTA($B$6:$B$12)))*(COUNTIF(LC6:LC12,"=A")+COUNTIF(LC6:LC12,"=j")+COUNTIF(LC6:LC12,"=m")+COUNTIF(LC6:LC12,"=n"))/100</f>
        <v>0</v>
      </c>
      <c r="LD14" s="77">
        <f>(100/(COUNTA($B$6:$B$12)))*(COUNTIF(LD6:LD12,"=A")+COUNTIF(LD6:LD12,"=j")+COUNTIF(LD6:LD12,"=m")+COUNTIF(LD6:LD12,"=n"))/100</f>
        <v>0</v>
      </c>
      <c r="LE14" s="77">
        <f>(100/(COUNTA($B$6:$B$12)))*(COUNTIF(LE6:LE12,"=A")+COUNTIF(LE6:LE12,"=j")+COUNTIF(LE6:LE12,"=m")+COUNTIF(LE6:LE12,"=n"))/100</f>
        <v>0</v>
      </c>
      <c r="LF14" s="77">
        <f>(100/(COUNTA($B$6:$B$12)))*(COUNTIF(LF6:LF12,"=A")+COUNTIF(LF6:LF12,"=j")+COUNTIF(LF6:LF12,"=m")+COUNTIF(LF6:LF12,"=n"))/100</f>
        <v>0</v>
      </c>
      <c r="LG14" s="77">
        <f>(100/(COUNTA($B$6:$B$12)))*(COUNTIF(LG6:LG12,"=A")+COUNTIF(LG6:LG12,"=j")+COUNTIF(LG6:LG12,"=m")+COUNTIF(LG6:LG12,"=n"))/100</f>
        <v>0</v>
      </c>
      <c r="LH14" s="77">
        <f>(100/(COUNTA($B$6:$B$12)))*(COUNTIF(LH6:LH12,"=A")+COUNTIF(LH6:LH12,"=j")+COUNTIF(LH6:LH12,"=m")+COUNTIF(LH6:LH12,"=n"))/100</f>
        <v>0</v>
      </c>
      <c r="LI14" s="77">
        <f>(100/(COUNTA($B$6:$B$12)))*(COUNTIF(LI6:LI12,"=A")+COUNTIF(LI6:LI12,"=j")+COUNTIF(LI6:LI12,"=m")+COUNTIF(LI6:LI12,"=n"))/100</f>
        <v>0</v>
      </c>
      <c r="LJ14" s="77">
        <f>(100/(COUNTA($B$6:$B$12)))*(COUNTIF(LJ6:LJ12,"=A")+COUNTIF(LJ6:LJ12,"=j")+COUNTIF(LJ6:LJ12,"=m")+COUNTIF(LJ6:LJ12,"=n"))/100</f>
        <v>0</v>
      </c>
      <c r="LK14" s="77">
        <f>(100/(COUNTA($B$6:$B$12)))*(COUNTIF(LK6:LK12,"=A")+COUNTIF(LK6:LK12,"=j")+COUNTIF(LK6:LK12,"=m")+COUNTIF(LK6:LK12,"=n"))/100</f>
        <v>0</v>
      </c>
      <c r="LL14" s="77">
        <f>(100/(COUNTA($B$6:$B$12)))*(COUNTIF(LL6:LL12,"=A")+COUNTIF(LL6:LL12,"=j")+COUNTIF(LL6:LL12,"=m")+COUNTIF(LL6:LL12,"=n"))/100</f>
        <v>0</v>
      </c>
      <c r="LM14" s="77">
        <f>(100/(COUNTA($B$6:$B$12)))*(COUNTIF(LM6:LM12,"=A")+COUNTIF(LM6:LM12,"=j")+COUNTIF(LM6:LM12,"=m")+COUNTIF(LM6:LM12,"=n"))/100</f>
        <v>0</v>
      </c>
      <c r="LN14" s="77">
        <f>(100/(COUNTA($B$6:$B$12)))*(COUNTIF(LN6:LN12,"=A")+COUNTIF(LN6:LN12,"=j")+COUNTIF(LN6:LN12,"=m")+COUNTIF(LN6:LN12,"=n"))/100</f>
        <v>0</v>
      </c>
      <c r="LO14" s="77">
        <f>(100/(COUNTA($B$6:$B$12)))*(COUNTIF(LO6:LO12,"=A")+COUNTIF(LO6:LO12,"=j")+COUNTIF(LO6:LO12,"=m")+COUNTIF(LO6:LO12,"=n"))/100</f>
        <v>0</v>
      </c>
      <c r="LP14" s="77">
        <f>(100/(COUNTA($B$6:$B$12)))*(COUNTIF(LP6:LP12,"=A")+COUNTIF(LP6:LP12,"=j")+COUNTIF(LP6:LP12,"=m")+COUNTIF(LP6:LP12,"=n"))/100</f>
        <v>0</v>
      </c>
      <c r="LQ14" s="77">
        <f>(100/(COUNTA($B$6:$B$12)))*(COUNTIF(LQ6:LQ12,"=A")+COUNTIF(LQ6:LQ12,"=j")+COUNTIF(LQ6:LQ12,"=m")+COUNTIF(LQ6:LQ12,"=n"))/100</f>
        <v>0</v>
      </c>
      <c r="LR14" s="77">
        <f>(100/(COUNTA($B$6:$B$12)))*(COUNTIF(LR6:LR12,"=A")+COUNTIF(LR6:LR12,"=j")+COUNTIF(LR6:LR12,"=m")+COUNTIF(LR6:LR12,"=n"))/100</f>
        <v>0</v>
      </c>
      <c r="LS14" s="77">
        <f>(100/(COUNTA($B$6:$B$12)))*(COUNTIF(LS6:LS12,"=A")+COUNTIF(LS6:LS12,"=j")+COUNTIF(LS6:LS12,"=m")+COUNTIF(LS6:LS12,"=n"))/100</f>
        <v>0</v>
      </c>
      <c r="LT14" s="77">
        <f>(100/(COUNTA($B$6:$B$12)))*(COUNTIF(LT6:LT12,"=A")+COUNTIF(LT6:LT12,"=j")+COUNTIF(LT6:LT12,"=m")+COUNTIF(LT6:LT12,"=n"))/100</f>
        <v>0</v>
      </c>
      <c r="LU14" s="77">
        <f>(100/(COUNTA($B$6:$B$12)))*(COUNTIF(LU6:LU12,"=A")+COUNTIF(LU6:LU12,"=j")+COUNTIF(LU6:LU12,"=m")+COUNTIF(LU6:LU12,"=n"))/100</f>
        <v>0</v>
      </c>
      <c r="LV14" s="77">
        <f>(100/(COUNTA($B$6:$B$12)))*(COUNTIF(LV6:LV12,"=A")+COUNTIF(LV6:LV12,"=j")+COUNTIF(LV6:LV12,"=m")+COUNTIF(LV6:LV12,"=n"))/100</f>
        <v>0</v>
      </c>
      <c r="LW14" s="77">
        <f>(100/(COUNTA($B$6:$B$12)))*(COUNTIF(LW6:LW12,"=A")+COUNTIF(LW6:LW12,"=j")+COUNTIF(LW6:LW12,"=m")+COUNTIF(LW6:LW12,"=n"))/100</f>
        <v>0</v>
      </c>
      <c r="LX14" s="77">
        <f>(100/(COUNTA($B$6:$B$12)))*(COUNTIF(LX6:LX12,"=A")+COUNTIF(LX6:LX12,"=j")+COUNTIF(LX6:LX12,"=m")+COUNTIF(LX6:LX12,"=n"))/100</f>
        <v>0</v>
      </c>
      <c r="LY14" s="77">
        <f>(100/(COUNTA($B$6:$B$12)))*(COUNTIF(LY6:LY12,"=A")+COUNTIF(LY6:LY12,"=j")+COUNTIF(LY6:LY12,"=m")+COUNTIF(LY6:LY12,"=n"))/100</f>
        <v>0</v>
      </c>
      <c r="LZ14" s="77">
        <f>(100/(COUNTA($B$6:$B$12)))*(COUNTIF(LZ6:LZ12,"=A")+COUNTIF(LZ6:LZ12,"=j")+COUNTIF(LZ6:LZ12,"=m")+COUNTIF(LZ6:LZ12,"=n"))/100</f>
        <v>0</v>
      </c>
      <c r="MA14" s="77">
        <f>(100/(COUNTA($B$6:$B$12)))*(COUNTIF(MA6:MA12,"=A")+COUNTIF(MA6:MA12,"=j")+COUNTIF(MA6:MA12,"=m")+COUNTIF(MA6:MA12,"=n"))/100</f>
        <v>0</v>
      </c>
      <c r="MB14" s="77">
        <f>(100/(COUNTA($B$6:$B$12)))*(COUNTIF(MB6:MB12,"=A")+COUNTIF(MB6:MB12,"=j")+COUNTIF(MB6:MB12,"=m")+COUNTIF(MB6:MB12,"=n"))/100</f>
        <v>0</v>
      </c>
      <c r="MC14" s="77">
        <f>(100/(COUNTA($B$6:$B$12)))*(COUNTIF(MC6:MC12,"=A")+COUNTIF(MC6:MC12,"=j")+COUNTIF(MC6:MC12,"=m")+COUNTIF(MC6:MC12,"=n"))/100</f>
        <v>0</v>
      </c>
      <c r="MD14" s="77">
        <f>(100/(COUNTA($B$6:$B$12)))*(COUNTIF(MD6:MD12,"=A")+COUNTIF(MD6:MD12,"=j")+COUNTIF(MD6:MD12,"=m")+COUNTIF(MD6:MD12,"=n"))/100</f>
        <v>0</v>
      </c>
      <c r="ME14" s="77">
        <f>(100/(COUNTA($B$6:$B$12)))*(COUNTIF(ME6:ME12,"=A")+COUNTIF(ME6:ME12,"=j")+COUNTIF(ME6:ME12,"=m")+COUNTIF(ME6:ME12,"=n"))/100</f>
        <v>0</v>
      </c>
      <c r="MF14" s="77">
        <f>(100/(COUNTA($B$6:$B$12)))*(COUNTIF(MF6:MF12,"=A")+COUNTIF(MF6:MF12,"=j")+COUNTIF(MF6:MF12,"=m")+COUNTIF(MF6:MF12,"=n"))/100</f>
        <v>0</v>
      </c>
      <c r="MG14" s="77">
        <f>(100/(COUNTA($B$6:$B$12)))*(COUNTIF(MG6:MG12,"=A")+COUNTIF(MG6:MG12,"=j")+COUNTIF(MG6:MG12,"=m")+COUNTIF(MG6:MG12,"=n"))/100</f>
        <v>0</v>
      </c>
      <c r="MH14" s="77">
        <f>(100/(COUNTA($B$6:$B$12)))*(COUNTIF(MH6:MH12,"=A")+COUNTIF(MH6:MH12,"=j")+COUNTIF(MH6:MH12,"=m")+COUNTIF(MH6:MH12,"=n"))/100</f>
        <v>0</v>
      </c>
      <c r="MI14" s="77">
        <f>(100/(COUNTA($B$6:$B$12)))*(COUNTIF(MI6:MI12,"=A")+COUNTIF(MI6:MI12,"=j")+COUNTIF(MI6:MI12,"=m")+COUNTIF(MI6:MI12,"=n"))/100</f>
        <v>0</v>
      </c>
      <c r="MJ14" s="77">
        <f>(100/(COUNTA($B$6:$B$12)))*(COUNTIF(MJ6:MJ12,"=A")+COUNTIF(MJ6:MJ12,"=j")+COUNTIF(MJ6:MJ12,"=m")+COUNTIF(MJ6:MJ12,"=n"))/100</f>
        <v>0</v>
      </c>
      <c r="MK14" s="77">
        <f>(100/(COUNTA($B$6:$B$12)))*(COUNTIF(MK6:MK12,"=A")+COUNTIF(MK6:MK12,"=j")+COUNTIF(MK6:MK12,"=m")+COUNTIF(MK6:MK12,"=n"))/100</f>
        <v>0</v>
      </c>
      <c r="ML14" s="77">
        <f>(100/(COUNTA($B$6:$B$12)))*(COUNTIF(ML6:ML12,"=A")+COUNTIF(ML6:ML12,"=j")+COUNTIF(ML6:ML12,"=m")+COUNTIF(ML6:ML12,"=n"))/100</f>
        <v>0</v>
      </c>
      <c r="MM14" s="77">
        <f>(100/(COUNTA($B$6:$B$12)))*(COUNTIF(MM6:MM12,"=A")+COUNTIF(MM6:MM12,"=j")+COUNTIF(MM6:MM12,"=m")+COUNTIF(MM6:MM12,"=n"))/100</f>
        <v>0</v>
      </c>
      <c r="MN14" s="77">
        <f>(100/(COUNTA($B$6:$B$12)))*(COUNTIF(MN6:MN12,"=A")+COUNTIF(MN6:MN12,"=j")+COUNTIF(MN6:MN12,"=m")+COUNTIF(MN6:MN12,"=n"))/100</f>
        <v>0</v>
      </c>
      <c r="MO14" s="77">
        <f>(100/(COUNTA($B$6:$B$12)))*(COUNTIF(MO6:MO12,"=A")+COUNTIF(MO6:MO12,"=j")+COUNTIF(MO6:MO12,"=m")+COUNTIF(MO6:MO12,"=n"))/100</f>
        <v>0</v>
      </c>
      <c r="MP14" s="77">
        <f>(100/(COUNTA($B$6:$B$12)))*(COUNTIF(MP6:MP12,"=A")+COUNTIF(MP6:MP12,"=j")+COUNTIF(MP6:MP12,"=m")+COUNTIF(MP6:MP12,"=n"))/100</f>
        <v>0</v>
      </c>
      <c r="MQ14" s="77">
        <f>(100/(COUNTA($B$6:$B$12)))*(COUNTIF(MQ6:MQ12,"=A")+COUNTIF(MQ6:MQ12,"=j")+COUNTIF(MQ6:MQ12,"=m")+COUNTIF(MQ6:MQ12,"=n"))/100</f>
        <v>0</v>
      </c>
      <c r="MR14" s="77">
        <f>(100/(COUNTA($B$6:$B$12)))*(COUNTIF(MR6:MR12,"=A")+COUNTIF(MR6:MR12,"=j")+COUNTIF(MR6:MR12,"=m")+COUNTIF(MR6:MR12,"=n"))/100</f>
        <v>0</v>
      </c>
      <c r="MS14" s="77">
        <f>(100/(COUNTA($B$6:$B$12)))*(COUNTIF(MS6:MS12,"=A")+COUNTIF(MS6:MS12,"=j")+COUNTIF(MS6:MS12,"=m")+COUNTIF(MS6:MS12,"=n"))/100</f>
        <v>0</v>
      </c>
      <c r="MT14" s="77">
        <f>(100/(COUNTA($B$6:$B$12)))*(COUNTIF(MT6:MT12,"=A")+COUNTIF(MT6:MT12,"=j")+COUNTIF(MT6:MT12,"=m")+COUNTIF(MT6:MT12,"=n"))/100</f>
        <v>0</v>
      </c>
      <c r="MU14" s="77">
        <f>(100/(COUNTA($B$6:$B$12)))*(COUNTIF(MU6:MU12,"=A")+COUNTIF(MU6:MU12,"=j")+COUNTIF(MU6:MU12,"=m")+COUNTIF(MU6:MU12,"=n"))/100</f>
        <v>0</v>
      </c>
      <c r="MV14" s="77">
        <f>(100/(COUNTA($B$6:$B$12)))*(COUNTIF(MV6:MV12,"=A")+COUNTIF(MV6:MV12,"=j")+COUNTIF(MV6:MV12,"=m")+COUNTIF(MV6:MV12,"=n"))/100</f>
        <v>0</v>
      </c>
      <c r="MW14" s="77">
        <f>(100/(COUNTA($B$6:$B$12)))*(COUNTIF(MW6:MW12,"=A")+COUNTIF(MW6:MW12,"=j")+COUNTIF(MW6:MW12,"=m")+COUNTIF(MW6:MW12,"=n"))/100</f>
        <v>0</v>
      </c>
      <c r="MX14" s="77">
        <f>(100/(COUNTA($B$6:$B$12)))*(COUNTIF(MX6:MX12,"=A")+COUNTIF(MX6:MX12,"=j")+COUNTIF(MX6:MX12,"=m")+COUNTIF(MX6:MX12,"=n"))/100</f>
        <v>0</v>
      </c>
      <c r="MY14" s="77">
        <f>(100/(COUNTA($B$6:$B$12)))*(COUNTIF(MY6:MY12,"=A")+COUNTIF(MY6:MY12,"=j")+COUNTIF(MY6:MY12,"=m")+COUNTIF(MY6:MY12,"=n"))/100</f>
        <v>0</v>
      </c>
      <c r="MZ14" s="77">
        <f>(100/(COUNTA($B$6:$B$12)))*(COUNTIF(MZ6:MZ12,"=A")+COUNTIF(MZ6:MZ12,"=j")+COUNTIF(MZ6:MZ12,"=m")+COUNTIF(MZ6:MZ12,"=n"))/100</f>
        <v>0</v>
      </c>
      <c r="NA14" s="77">
        <f>(100/(COUNTA($B$6:$B$12)))*(COUNTIF(NA6:NA12,"=A")+COUNTIF(NA6:NA12,"=j")+COUNTIF(NA6:NA12,"=m")+COUNTIF(NA6:NA12,"=n"))/100</f>
        <v>0</v>
      </c>
      <c r="NB14" s="77">
        <f>(100/(COUNTA($B$6:$B$12)))*(COUNTIF(NB6:NB12,"=A")+COUNTIF(NB6:NB12,"=j")+COUNTIF(NB6:NB12,"=m")+COUNTIF(NB6:NB12,"=n"))/100</f>
        <v>0</v>
      </c>
      <c r="NC14" s="77">
        <f>(100/(COUNTA($B$6:$B$12)))*(COUNTIF(NC6:NC12,"=A")+COUNTIF(NC6:NC12,"=j")+COUNTIF(NC6:NC12,"=m")+COUNTIF(NC6:NC12,"=n"))/100</f>
        <v>0</v>
      </c>
      <c r="ND14" s="77">
        <f>(100/(COUNTA($B$6:$B$12)))*(COUNTIF(ND6:ND12,"=A")+COUNTIF(ND6:ND12,"=j")+COUNTIF(ND6:ND12,"=m")+COUNTIF(ND6:ND12,"=n"))/100</f>
        <v>0</v>
      </c>
      <c r="NE14" s="77">
        <f>(100/(COUNTA($B$6:$B$12)))*(COUNTIF(NE6:NE12,"=A")+COUNTIF(NE6:NE12,"=j")+COUNTIF(NE6:NE12,"=m")+COUNTIF(NE6:NE12,"=n"))/100</f>
        <v>0</v>
      </c>
      <c r="NF14" s="77">
        <f>(100/(COUNTA($B$6:$B$12)))*(COUNTIF(NF6:NF12,"=A")+COUNTIF(NF6:NF12,"=j")+COUNTIF(NF6:NF12,"=m")+COUNTIF(NF6:NF12,"=n"))/100</f>
        <v>0</v>
      </c>
      <c r="NG14" s="77">
        <f>(100/(COUNTA($B$6:$B$12)))*(COUNTIF(NG6:NG12,"=A")+COUNTIF(NG6:NG12,"=j")+COUNTIF(NG6:NG12,"=m")+COUNTIF(NG6:NG12,"=n"))/100</f>
        <v>0</v>
      </c>
      <c r="NH14" s="77">
        <f>(100/(COUNTA($B$6:$B$12)))*(COUNTIF(NH6:NH12,"=A")+COUNTIF(NH6:NH12,"=j")+COUNTIF(NH6:NH12,"=m")+COUNTIF(NH6:NH12,"=n"))/100</f>
        <v>0</v>
      </c>
      <c r="NI14" s="77">
        <f>(100/(COUNTA($B$6:$B$12)))*(COUNTIF(NI6:NI12,"=A")+COUNTIF(NI6:NI12,"=j")+COUNTIF(NI6:NI12,"=m")+COUNTIF(NI6:NI12,"=n"))/100</f>
        <v>0</v>
      </c>
      <c r="NJ14" s="78">
        <f>(100/(COUNTA($B$6:$B$12)))*(COUNTIF(NJ6:NJ12,"=A")+COUNTIF(NJ6:NJ12,"=j")+COUNTIF(NJ6:NJ12,"=m")+COUNTIF(NJ6:NJ12,"=n"))/100</f>
        <v>0</v>
      </c>
      <c r="NK14" s="78">
        <f>+AVERAGE(D14:NJ14)</f>
        <v>2.1563342318059318E-2</v>
      </c>
    </row>
    <row r="15" spans="2:375" s="3" customFormat="1" x14ac:dyDescent="0.25">
      <c r="B15" s="89" t="s">
        <v>21</v>
      </c>
      <c r="C15" s="90"/>
      <c r="D15" s="79">
        <f>(100/(COUNTA($B$6:$B$12)))*COUNTIFS(D6:D12,"=CP")/100</f>
        <v>0</v>
      </c>
      <c r="E15" s="80">
        <f>(100/(COUNTA($B$6:$B$12)))*COUNTIFS(E6:E12,"=CP")/100</f>
        <v>0.14285714285714288</v>
      </c>
      <c r="F15" s="80">
        <f>(100/(COUNTA($B$6:$B$12)))*COUNTIFS(F6:F12,"=CP")/100</f>
        <v>0.14285714285714288</v>
      </c>
      <c r="G15" s="80">
        <f>(100/(COUNTA($B$6:$B$12)))*COUNTIFS(G6:G12,"=CP")/100</f>
        <v>0.14285714285714288</v>
      </c>
      <c r="H15" s="80">
        <f>(100/(COUNTA($B$6:$B$12)))*COUNTIFS(H6:H12,"=CP")/100</f>
        <v>0.14285714285714288</v>
      </c>
      <c r="I15" s="80">
        <f>(100/(COUNTA($B$6:$B$12)))*COUNTIFS(I6:I12,"=CP")/100</f>
        <v>0.14285714285714288</v>
      </c>
      <c r="J15" s="80">
        <f>(100/(COUNTA($B$6:$B$12)))*COUNTIFS(J6:J12,"=CP")/100</f>
        <v>0</v>
      </c>
      <c r="K15" s="80">
        <f>(100/(COUNTA($B$6:$B$12)))*COUNTIFS(K6:K12,"=CP")/100</f>
        <v>0</v>
      </c>
      <c r="L15" s="80">
        <f>(100/(COUNTA($B$6:$B$12)))*COUNTIFS(L6:L12,"=CP")/100</f>
        <v>0</v>
      </c>
      <c r="M15" s="80">
        <f>(100/(COUNTA($B$6:$B$12)))*COUNTIFS(M6:M12,"=CP")/100</f>
        <v>0</v>
      </c>
      <c r="N15" s="80">
        <f>(100/(COUNTA($B$6:$B$12)))*COUNTIFS(N6:N12,"=CP")/100</f>
        <v>0</v>
      </c>
      <c r="O15" s="80">
        <f>(100/(COUNTA($B$6:$B$12)))*COUNTIFS(O6:O12,"=CP")/100</f>
        <v>0</v>
      </c>
      <c r="P15" s="80">
        <f>(100/(COUNTA($B$6:$B$12)))*COUNTIFS(P6:P12,"=CP")/100</f>
        <v>0</v>
      </c>
      <c r="Q15" s="80">
        <f>(100/(COUNTA($B$6:$B$12)))*COUNTIFS(Q6:Q12,"=CP")/100</f>
        <v>0</v>
      </c>
      <c r="R15" s="80">
        <f>(100/(COUNTA($B$6:$B$12)))*COUNTIFS(R6:R12,"=CP")/100</f>
        <v>0</v>
      </c>
      <c r="S15" s="80">
        <f>(100/(COUNTA($B$6:$B$12)))*COUNTIFS(S6:S12,"=CP")/100</f>
        <v>0</v>
      </c>
      <c r="T15" s="80">
        <f>(100/(COUNTA($B$6:$B$12)))*COUNTIFS(T6:T12,"=CP")/100</f>
        <v>0</v>
      </c>
      <c r="U15" s="80">
        <f>(100/(COUNTA($B$6:$B$12)))*COUNTIFS(U6:U12,"=CP")/100</f>
        <v>0</v>
      </c>
      <c r="V15" s="80">
        <f>(100/(COUNTA($B$6:$B$12)))*COUNTIFS(V6:V12,"=CP")/100</f>
        <v>0</v>
      </c>
      <c r="W15" s="80">
        <f>(100/(COUNTA($B$6:$B$12)))*COUNTIFS(W6:W12,"=CP")/100</f>
        <v>0</v>
      </c>
      <c r="X15" s="80">
        <f>(100/(COUNTA($B$6:$B$12)))*COUNTIFS(X6:X12,"=CP")/100</f>
        <v>0</v>
      </c>
      <c r="Y15" s="80">
        <f>(100/(COUNTA($B$6:$B$12)))*COUNTIFS(Y6:Y12,"=CP")/100</f>
        <v>0</v>
      </c>
      <c r="Z15" s="80">
        <f>(100/(COUNTA($B$6:$B$12)))*COUNTIFS(Z6:Z12,"=CP")/100</f>
        <v>0</v>
      </c>
      <c r="AA15" s="80">
        <f>(100/(COUNTA($B$6:$B$12)))*COUNTIFS(AA6:AA12,"=CP")/100</f>
        <v>0</v>
      </c>
      <c r="AB15" s="80">
        <f>(100/(COUNTA($B$6:$B$12)))*COUNTIFS(AB6:AB12,"=CP")/100</f>
        <v>0</v>
      </c>
      <c r="AC15" s="80">
        <f>(100/(COUNTA($B$6:$B$12)))*COUNTIFS(AC6:AC12,"=CP")/100</f>
        <v>0</v>
      </c>
      <c r="AD15" s="80">
        <f>(100/(COUNTA($B$6:$B$12)))*COUNTIFS(AD6:AD12,"=CP")/100</f>
        <v>0</v>
      </c>
      <c r="AE15" s="80">
        <f>(100/(COUNTA($B$6:$B$12)))*COUNTIFS(AE6:AE12,"=CP")/100</f>
        <v>0</v>
      </c>
      <c r="AF15" s="80">
        <f>(100/(COUNTA($B$6:$B$12)))*COUNTIFS(AF6:AF12,"=CP")/100</f>
        <v>0</v>
      </c>
      <c r="AG15" s="80">
        <f>(100/(COUNTA($B$6:$B$12)))*COUNTIFS(AG6:AG12,"=CP")/100</f>
        <v>0</v>
      </c>
      <c r="AH15" s="80">
        <f>(100/(COUNTA($B$6:$B$12)))*COUNTIFS(AH6:AH12,"=CP")/100</f>
        <v>0</v>
      </c>
      <c r="AI15" s="80">
        <f>(100/(COUNTA($B$6:$B$12)))*COUNTIFS(AI6:AI12,"=CP")/100</f>
        <v>0</v>
      </c>
      <c r="AJ15" s="80">
        <f>(100/(COUNTA($B$6:$B$12)))*COUNTIFS(AJ6:AJ12,"=CP")/100</f>
        <v>0</v>
      </c>
      <c r="AK15" s="80">
        <f>(100/(COUNTA($B$6:$B$12)))*COUNTIFS(AK6:AK12,"=CP")/100</f>
        <v>0</v>
      </c>
      <c r="AL15" s="80">
        <f>(100/(COUNTA($B$6:$B$12)))*COUNTIFS(AL6:AL12,"=CP")/100</f>
        <v>0</v>
      </c>
      <c r="AM15" s="80">
        <f>(100/(COUNTA($B$6:$B$12)))*COUNTIFS(AM6:AM12,"=CP")/100</f>
        <v>0</v>
      </c>
      <c r="AN15" s="80">
        <f>(100/(COUNTA($B$6:$B$12)))*COUNTIFS(AN6:AN12,"=CP")/100</f>
        <v>0</v>
      </c>
      <c r="AO15" s="80">
        <f>(100/(COUNTA($B$6:$B$12)))*COUNTIFS(AO6:AO12,"=CP")/100</f>
        <v>0</v>
      </c>
      <c r="AP15" s="80">
        <f>(100/(COUNTA($B$6:$B$12)))*COUNTIFS(AP6:AP12,"=CP")/100</f>
        <v>0</v>
      </c>
      <c r="AQ15" s="80">
        <f>(100/(COUNTA($B$6:$B$12)))*COUNTIFS(AQ6:AQ12,"=CP")/100</f>
        <v>0</v>
      </c>
      <c r="AR15" s="80">
        <f>(100/(COUNTA($B$6:$B$12)))*COUNTIFS(AR6:AR12,"=CP")/100</f>
        <v>0</v>
      </c>
      <c r="AS15" s="80">
        <f>(100/(COUNTA($B$6:$B$12)))*COUNTIFS(AS6:AS12,"=CP")/100</f>
        <v>0</v>
      </c>
      <c r="AT15" s="80">
        <f>(100/(COUNTA($B$6:$B$12)))*COUNTIFS(AT6:AT12,"=CP")/100</f>
        <v>0</v>
      </c>
      <c r="AU15" s="80">
        <f>(100/(COUNTA($B$6:$B$12)))*COUNTIFS(AU6:AU12,"=CP")/100</f>
        <v>0</v>
      </c>
      <c r="AV15" s="80">
        <f>(100/(COUNTA($B$6:$B$12)))*COUNTIFS(AV6:AV12,"=CP")/100</f>
        <v>0</v>
      </c>
      <c r="AW15" s="80">
        <f>(100/(COUNTA($B$6:$B$12)))*COUNTIFS(AW6:AW12,"=CP")/100</f>
        <v>0</v>
      </c>
      <c r="AX15" s="80">
        <f>(100/(COUNTA($B$6:$B$12)))*COUNTIFS(AX6:AX12,"=CP")/100</f>
        <v>0</v>
      </c>
      <c r="AY15" s="80">
        <f>(100/(COUNTA($B$6:$B$12)))*COUNTIFS(AY6:AY12,"=CP")/100</f>
        <v>0</v>
      </c>
      <c r="AZ15" s="80">
        <f>(100/(COUNTA($B$6:$B$12)))*COUNTIFS(AZ6:AZ12,"=CP")/100</f>
        <v>0</v>
      </c>
      <c r="BA15" s="80">
        <f>(100/(COUNTA($B$6:$B$12)))*COUNTIFS(BA6:BA12,"=CP")/100</f>
        <v>0</v>
      </c>
      <c r="BB15" s="80">
        <f>(100/(COUNTA($B$6:$B$12)))*COUNTIFS(BB6:BB12,"=CP")/100</f>
        <v>0</v>
      </c>
      <c r="BC15" s="80">
        <f>(100/(COUNTA($B$6:$B$12)))*COUNTIFS(BC6:BC12,"=CP")/100</f>
        <v>0</v>
      </c>
      <c r="BD15" s="80">
        <f>(100/(COUNTA($B$6:$B$12)))*COUNTIFS(BD6:BD12,"=CP")/100</f>
        <v>0</v>
      </c>
      <c r="BE15" s="80">
        <f>(100/(COUNTA($B$6:$B$12)))*COUNTIFS(BE6:BE12,"=CP")/100</f>
        <v>0</v>
      </c>
      <c r="BF15" s="80">
        <f>(100/(COUNTA($B$6:$B$12)))*COUNTIFS(BF6:BF12,"=CP")/100</f>
        <v>0</v>
      </c>
      <c r="BG15" s="80">
        <f>(100/(COUNTA($B$6:$B$12)))*COUNTIFS(BG6:BG12,"=CP")/100</f>
        <v>0</v>
      </c>
      <c r="BH15" s="80">
        <f>(100/(COUNTA($B$6:$B$12)))*COUNTIFS(BH6:BH12,"=CP")/100</f>
        <v>0</v>
      </c>
      <c r="BI15" s="80">
        <f>(100/(COUNTA($B$6:$B$12)))*COUNTIFS(BI6:BI12,"=CP")/100</f>
        <v>0</v>
      </c>
      <c r="BJ15" s="80">
        <f>(100/(COUNTA($B$6:$B$12)))*COUNTIFS(BJ6:BJ12,"=CP")/100</f>
        <v>0</v>
      </c>
      <c r="BK15" s="80">
        <f>(100/(COUNTA($B$6:$B$12)))*COUNTIFS(BK6:BK12,"=CP")/100</f>
        <v>0</v>
      </c>
      <c r="BL15" s="80">
        <f>(100/(COUNTA($B$6:$B$12)))*COUNTIFS(BL6:BL12,"=CP")/100</f>
        <v>0</v>
      </c>
      <c r="BM15" s="80">
        <f>(100/(COUNTA($B$6:$B$12)))*COUNTIFS(BM6:BM12,"=CP")/100</f>
        <v>0</v>
      </c>
      <c r="BN15" s="80">
        <f>(100/(COUNTA($B$6:$B$12)))*COUNTIFS(BN6:BN12,"=CP")/100</f>
        <v>0</v>
      </c>
      <c r="BO15" s="80">
        <f>(100/(COUNTA($B$6:$B$12)))*COUNTIFS(BO6:BO12,"=CP")/100</f>
        <v>0</v>
      </c>
      <c r="BP15" s="80">
        <f>(100/(COUNTA($B$6:$B$12)))*COUNTIFS(BP6:BP12,"=CP")/100</f>
        <v>0</v>
      </c>
      <c r="BQ15" s="80">
        <f>(100/(COUNTA($B$6:$B$12)))*COUNTIFS(BQ6:BQ12,"=CP")/100</f>
        <v>0</v>
      </c>
      <c r="BR15" s="80">
        <f>(100/(COUNTA($B$6:$B$12)))*COUNTIFS(BR6:BR12,"=CP")/100</f>
        <v>0</v>
      </c>
      <c r="BS15" s="80">
        <f>(100/(COUNTA($B$6:$B$12)))*COUNTIFS(BS6:BS12,"=CP")/100</f>
        <v>0</v>
      </c>
      <c r="BT15" s="80">
        <f>(100/(COUNTA($B$6:$B$12)))*COUNTIFS(BT6:BT12,"=CP")/100</f>
        <v>0</v>
      </c>
      <c r="BU15" s="80">
        <f>(100/(COUNTA($B$6:$B$12)))*COUNTIFS(BU6:BU12,"=CP")/100</f>
        <v>0</v>
      </c>
      <c r="BV15" s="80">
        <f>(100/(COUNTA($B$6:$B$12)))*COUNTIFS(BV6:BV12,"=CP")/100</f>
        <v>0</v>
      </c>
      <c r="BW15" s="80">
        <f>(100/(COUNTA($B$6:$B$12)))*COUNTIFS(BW6:BW12,"=CP")/100</f>
        <v>0</v>
      </c>
      <c r="BX15" s="80">
        <f>(100/(COUNTA($B$6:$B$12)))*COUNTIFS(BX6:BX12,"=CP")/100</f>
        <v>0</v>
      </c>
      <c r="BY15" s="80">
        <f>(100/(COUNTA($B$6:$B$12)))*COUNTIFS(BY6:BY12,"=CP")/100</f>
        <v>0</v>
      </c>
      <c r="BZ15" s="80">
        <f>(100/(COUNTA($B$6:$B$12)))*COUNTIFS(BZ6:BZ12,"=CP")/100</f>
        <v>0</v>
      </c>
      <c r="CA15" s="80">
        <f>(100/(COUNTA($B$6:$B$12)))*COUNTIFS(CA6:CA12,"=CP")/100</f>
        <v>0</v>
      </c>
      <c r="CB15" s="80">
        <f>(100/(COUNTA($B$6:$B$12)))*COUNTIFS(CB6:CB12,"=CP")/100</f>
        <v>0</v>
      </c>
      <c r="CC15" s="80">
        <f>(100/(COUNTA($B$6:$B$12)))*COUNTIFS(CC6:CC12,"=CP")/100</f>
        <v>0</v>
      </c>
      <c r="CD15" s="80">
        <f>(100/(COUNTA($B$6:$B$12)))*COUNTIFS(CD6:CD12,"=CP")/100</f>
        <v>0</v>
      </c>
      <c r="CE15" s="80">
        <f>(100/(COUNTA($B$6:$B$12)))*COUNTIFS(CE6:CE12,"=CP")/100</f>
        <v>0</v>
      </c>
      <c r="CF15" s="80">
        <f>(100/(COUNTA($B$6:$B$12)))*COUNTIFS(CF6:CF12,"=CP")/100</f>
        <v>0</v>
      </c>
      <c r="CG15" s="80">
        <f>(100/(COUNTA($B$6:$B$12)))*COUNTIFS(CG6:CG12,"=CP")/100</f>
        <v>0</v>
      </c>
      <c r="CH15" s="80">
        <f>(100/(COUNTA($B$6:$B$12)))*COUNTIFS(CH6:CH12,"=CP")/100</f>
        <v>0</v>
      </c>
      <c r="CI15" s="80">
        <f>(100/(COUNTA($B$6:$B$12)))*COUNTIFS(CI6:CI12,"=CP")/100</f>
        <v>0</v>
      </c>
      <c r="CJ15" s="80">
        <f>(100/(COUNTA($B$6:$B$12)))*COUNTIFS(CJ6:CJ12,"=CP")/100</f>
        <v>0</v>
      </c>
      <c r="CK15" s="80">
        <f>(100/(COUNTA($B$6:$B$12)))*COUNTIFS(CK6:CK12,"=CP")/100</f>
        <v>0</v>
      </c>
      <c r="CL15" s="80">
        <f>(100/(COUNTA($B$6:$B$12)))*COUNTIFS(CL6:CL12,"=CP")/100</f>
        <v>0</v>
      </c>
      <c r="CM15" s="80">
        <f>(100/(COUNTA($B$6:$B$12)))*COUNTIFS(CM6:CM12,"=CP")/100</f>
        <v>0</v>
      </c>
      <c r="CN15" s="80">
        <f>(100/(COUNTA($B$6:$B$12)))*COUNTIFS(CN6:CN12,"=CP")/100</f>
        <v>0</v>
      </c>
      <c r="CO15" s="80">
        <f>(100/(COUNTA($B$6:$B$12)))*COUNTIFS(CO6:CO12,"=CP")/100</f>
        <v>0</v>
      </c>
      <c r="CP15" s="80">
        <f>(100/(COUNTA($B$6:$B$12)))*COUNTIFS(CP6:CP12,"=CP")/100</f>
        <v>0</v>
      </c>
      <c r="CQ15" s="80">
        <f>(100/(COUNTA($B$6:$B$12)))*COUNTIFS(CQ6:CQ12,"=CP")/100</f>
        <v>0</v>
      </c>
      <c r="CR15" s="80">
        <f>(100/(COUNTA($B$6:$B$12)))*COUNTIFS(CR6:CR12,"=CP")/100</f>
        <v>0</v>
      </c>
      <c r="CS15" s="80">
        <f>(100/(COUNTA($B$6:$B$12)))*COUNTIFS(CS6:CS12,"=CP")/100</f>
        <v>0</v>
      </c>
      <c r="CT15" s="80">
        <f>(100/(COUNTA($B$6:$B$12)))*COUNTIFS(CT6:CT12,"=CP")/100</f>
        <v>0</v>
      </c>
      <c r="CU15" s="80">
        <f>(100/(COUNTA($B$6:$B$12)))*COUNTIFS(CU6:CU12,"=CP")/100</f>
        <v>0</v>
      </c>
      <c r="CV15" s="80">
        <f>(100/(COUNTA($B$6:$B$12)))*COUNTIFS(CV6:CV12,"=CP")/100</f>
        <v>0</v>
      </c>
      <c r="CW15" s="80">
        <f>(100/(COUNTA($B$6:$B$12)))*COUNTIFS(CW6:CW12,"=CP")/100</f>
        <v>0</v>
      </c>
      <c r="CX15" s="80">
        <f>(100/(COUNTA($B$6:$B$12)))*COUNTIFS(CX6:CX12,"=CP")/100</f>
        <v>0</v>
      </c>
      <c r="CY15" s="80">
        <f>(100/(COUNTA($B$6:$B$12)))*COUNTIFS(CY6:CY12,"=CP")/100</f>
        <v>0</v>
      </c>
      <c r="CZ15" s="80">
        <f>(100/(COUNTA($B$6:$B$12)))*COUNTIFS(CZ6:CZ12,"=CP")/100</f>
        <v>0</v>
      </c>
      <c r="DA15" s="80">
        <f>(100/(COUNTA($B$6:$B$12)))*COUNTIFS(DA6:DA12,"=CP")/100</f>
        <v>0</v>
      </c>
      <c r="DB15" s="80">
        <f>(100/(COUNTA($B$6:$B$12)))*COUNTIFS(DB6:DB12,"=CP")/100</f>
        <v>0</v>
      </c>
      <c r="DC15" s="80">
        <f>(100/(COUNTA($B$6:$B$12)))*COUNTIFS(DC6:DC12,"=CP")/100</f>
        <v>0</v>
      </c>
      <c r="DD15" s="80">
        <f>(100/(COUNTA($B$6:$B$12)))*COUNTIFS(DD6:DD12,"=CP")/100</f>
        <v>0</v>
      </c>
      <c r="DE15" s="80">
        <f>(100/(COUNTA($B$6:$B$12)))*COUNTIFS(DE6:DE12,"=CP")/100</f>
        <v>0</v>
      </c>
      <c r="DF15" s="80">
        <f>(100/(COUNTA($B$6:$B$12)))*COUNTIFS(DF6:DF12,"=CP")/100</f>
        <v>0</v>
      </c>
      <c r="DG15" s="80">
        <f>(100/(COUNTA($B$6:$B$12)))*COUNTIFS(DG6:DG12,"=CP")/100</f>
        <v>0</v>
      </c>
      <c r="DH15" s="80">
        <f>(100/(COUNTA($B$6:$B$12)))*COUNTIFS(DH6:DH12,"=CP")/100</f>
        <v>0</v>
      </c>
      <c r="DI15" s="80">
        <f>(100/(COUNTA($B$6:$B$12)))*COUNTIFS(DI6:DI12,"=CP")/100</f>
        <v>0</v>
      </c>
      <c r="DJ15" s="80">
        <f>(100/(COUNTA($B$6:$B$12)))*COUNTIFS(DJ6:DJ12,"=CP")/100</f>
        <v>0</v>
      </c>
      <c r="DK15" s="80">
        <f>(100/(COUNTA($B$6:$B$12)))*COUNTIFS(DK6:DK12,"=CP")/100</f>
        <v>0</v>
      </c>
      <c r="DL15" s="80">
        <f>(100/(COUNTA($B$6:$B$12)))*COUNTIFS(DL6:DL12,"=CP")/100</f>
        <v>0</v>
      </c>
      <c r="DM15" s="80">
        <f>(100/(COUNTA($B$6:$B$12)))*COUNTIFS(DM6:DM12,"=CP")/100</f>
        <v>0</v>
      </c>
      <c r="DN15" s="80">
        <f>(100/(COUNTA($B$6:$B$12)))*COUNTIFS(DN6:DN12,"=CP")/100</f>
        <v>0</v>
      </c>
      <c r="DO15" s="80">
        <f>(100/(COUNTA($B$6:$B$12)))*COUNTIFS(DO6:DO12,"=CP")/100</f>
        <v>0</v>
      </c>
      <c r="DP15" s="80">
        <f>(100/(COUNTA($B$6:$B$12)))*COUNTIFS(DP6:DP12,"=CP")/100</f>
        <v>0</v>
      </c>
      <c r="DQ15" s="80">
        <f>(100/(COUNTA($B$6:$B$12)))*COUNTIFS(DQ6:DQ12,"=CP")/100</f>
        <v>0</v>
      </c>
      <c r="DR15" s="80">
        <f>(100/(COUNTA($B$6:$B$12)))*COUNTIFS(DR6:DR12,"=CP")/100</f>
        <v>0</v>
      </c>
      <c r="DS15" s="80">
        <f>(100/(COUNTA($B$6:$B$12)))*COUNTIFS(DS6:DS12,"=CP")/100</f>
        <v>0</v>
      </c>
      <c r="DT15" s="80">
        <f>(100/(COUNTA($B$6:$B$12)))*COUNTIFS(DT6:DT12,"=CP")/100</f>
        <v>0</v>
      </c>
      <c r="DU15" s="80">
        <f>(100/(COUNTA($B$6:$B$12)))*COUNTIFS(DU6:DU12,"=CP")/100</f>
        <v>0</v>
      </c>
      <c r="DV15" s="80">
        <f>(100/(COUNTA($B$6:$B$12)))*COUNTIFS(DV6:DV12,"=CP")/100</f>
        <v>0</v>
      </c>
      <c r="DW15" s="80">
        <f>(100/(COUNTA($B$6:$B$12)))*COUNTIFS(DW6:DW12,"=CP")/100</f>
        <v>0</v>
      </c>
      <c r="DX15" s="80">
        <f>(100/(COUNTA($B$6:$B$12)))*COUNTIFS(DX6:DX12,"=CP")/100</f>
        <v>0</v>
      </c>
      <c r="DY15" s="80">
        <f>(100/(COUNTA($B$6:$B$12)))*COUNTIFS(DY6:DY12,"=CP")/100</f>
        <v>0</v>
      </c>
      <c r="DZ15" s="80">
        <f>(100/(COUNTA($B$6:$B$12)))*COUNTIFS(DZ6:DZ12,"=CP")/100</f>
        <v>0</v>
      </c>
      <c r="EA15" s="80">
        <f>(100/(COUNTA($B$6:$B$12)))*COUNTIFS(EA6:EA12,"=CP")/100</f>
        <v>0</v>
      </c>
      <c r="EB15" s="80">
        <f>(100/(COUNTA($B$6:$B$12)))*COUNTIFS(EB6:EB12,"=CP")/100</f>
        <v>0</v>
      </c>
      <c r="EC15" s="80">
        <f>(100/(COUNTA($B$6:$B$12)))*COUNTIFS(EC6:EC12,"=CP")/100</f>
        <v>0</v>
      </c>
      <c r="ED15" s="80">
        <f>(100/(COUNTA($B$6:$B$12)))*COUNTIFS(ED6:ED12,"=CP")/100</f>
        <v>0</v>
      </c>
      <c r="EE15" s="80">
        <f>(100/(COUNTA($B$6:$B$12)))*COUNTIFS(EE6:EE12,"=CP")/100</f>
        <v>0</v>
      </c>
      <c r="EF15" s="80">
        <f>(100/(COUNTA($B$6:$B$12)))*COUNTIFS(EF6:EF12,"=CP")/100</f>
        <v>0</v>
      </c>
      <c r="EG15" s="80">
        <f>(100/(COUNTA($B$6:$B$12)))*COUNTIFS(EG6:EG12,"=CP")/100</f>
        <v>0</v>
      </c>
      <c r="EH15" s="80">
        <f>(100/(COUNTA($B$6:$B$12)))*COUNTIFS(EH6:EH12,"=CP")/100</f>
        <v>0</v>
      </c>
      <c r="EI15" s="80">
        <f>(100/(COUNTA($B$6:$B$12)))*COUNTIFS(EI6:EI12,"=CP")/100</f>
        <v>0</v>
      </c>
      <c r="EJ15" s="80">
        <f>(100/(COUNTA($B$6:$B$12)))*COUNTIFS(EJ6:EJ12,"=CP")/100</f>
        <v>0</v>
      </c>
      <c r="EK15" s="80">
        <f>(100/(COUNTA($B$6:$B$12)))*COUNTIFS(EK6:EK12,"=CP")/100</f>
        <v>0</v>
      </c>
      <c r="EL15" s="80">
        <f>(100/(COUNTA($B$6:$B$12)))*COUNTIFS(EL6:EL12,"=CP")/100</f>
        <v>0</v>
      </c>
      <c r="EM15" s="80">
        <f>(100/(COUNTA($B$6:$B$12)))*COUNTIFS(EM6:EM12,"=CP")/100</f>
        <v>0</v>
      </c>
      <c r="EN15" s="80">
        <f>(100/(COUNTA($B$6:$B$12)))*COUNTIFS(EN6:EN12,"=CP")/100</f>
        <v>0</v>
      </c>
      <c r="EO15" s="80">
        <f>(100/(COUNTA($B$6:$B$12)))*COUNTIFS(EO6:EO12,"=CP")/100</f>
        <v>0</v>
      </c>
      <c r="EP15" s="80">
        <f>(100/(COUNTA($B$6:$B$12)))*COUNTIFS(EP6:EP12,"=CP")/100</f>
        <v>0</v>
      </c>
      <c r="EQ15" s="80">
        <f>(100/(COUNTA($B$6:$B$12)))*COUNTIFS(EQ6:EQ12,"=CP")/100</f>
        <v>0</v>
      </c>
      <c r="ER15" s="80">
        <f>(100/(COUNTA($B$6:$B$12)))*COUNTIFS(ER6:ER12,"=CP")/100</f>
        <v>0</v>
      </c>
      <c r="ES15" s="80">
        <f>(100/(COUNTA($B$6:$B$12)))*COUNTIFS(ES6:ES12,"=CP")/100</f>
        <v>0</v>
      </c>
      <c r="ET15" s="80">
        <f>(100/(COUNTA($B$6:$B$12)))*COUNTIFS(ET6:ET12,"=CP")/100</f>
        <v>0</v>
      </c>
      <c r="EU15" s="80">
        <f>(100/(COUNTA($B$6:$B$12)))*COUNTIFS(EU6:EU12,"=CP")/100</f>
        <v>0</v>
      </c>
      <c r="EV15" s="80">
        <f>(100/(COUNTA($B$6:$B$12)))*COUNTIFS(EV6:EV12,"=CP")/100</f>
        <v>0</v>
      </c>
      <c r="EW15" s="80">
        <f>(100/(COUNTA($B$6:$B$12)))*COUNTIFS(EW6:EW12,"=CP")/100</f>
        <v>0</v>
      </c>
      <c r="EX15" s="80">
        <f>(100/(COUNTA($B$6:$B$12)))*COUNTIFS(EX6:EX12,"=CP")/100</f>
        <v>0</v>
      </c>
      <c r="EY15" s="80">
        <f>(100/(COUNTA($B$6:$B$12)))*COUNTIFS(EY6:EY12,"=CP")/100</f>
        <v>0</v>
      </c>
      <c r="EZ15" s="80">
        <f>(100/(COUNTA($B$6:$B$12)))*COUNTIFS(EZ6:EZ12,"=CP")/100</f>
        <v>0</v>
      </c>
      <c r="FA15" s="80">
        <f>(100/(COUNTA($B$6:$B$12)))*COUNTIFS(FA6:FA12,"=CP")/100</f>
        <v>0</v>
      </c>
      <c r="FB15" s="80">
        <f>(100/(COUNTA($B$6:$B$12)))*COUNTIFS(FB6:FB12,"=CP")/100</f>
        <v>0</v>
      </c>
      <c r="FC15" s="80">
        <f>(100/(COUNTA($B$6:$B$12)))*COUNTIFS(FC6:FC12,"=CP")/100</f>
        <v>0</v>
      </c>
      <c r="FD15" s="80">
        <f>(100/(COUNTA($B$6:$B$12)))*COUNTIFS(FD6:FD12,"=CP")/100</f>
        <v>0</v>
      </c>
      <c r="FE15" s="80">
        <f>(100/(COUNTA($B$6:$B$12)))*COUNTIFS(FE6:FE12,"=CP")/100</f>
        <v>0</v>
      </c>
      <c r="FF15" s="80">
        <f>(100/(COUNTA($B$6:$B$12)))*COUNTIFS(FF6:FF12,"=CP")/100</f>
        <v>0</v>
      </c>
      <c r="FG15" s="80">
        <f>(100/(COUNTA($B$6:$B$12)))*COUNTIFS(FG6:FG12,"=CP")/100</f>
        <v>0</v>
      </c>
      <c r="FH15" s="80">
        <f>(100/(COUNTA($B$6:$B$12)))*COUNTIFS(FH6:FH12,"=CP")/100</f>
        <v>0</v>
      </c>
      <c r="FI15" s="80">
        <f>(100/(COUNTA($B$6:$B$12)))*COUNTIFS(FI6:FI12,"=CP")/100</f>
        <v>0</v>
      </c>
      <c r="FJ15" s="80">
        <f>(100/(COUNTA($B$6:$B$12)))*COUNTIFS(FJ6:FJ12,"=CP")/100</f>
        <v>0</v>
      </c>
      <c r="FK15" s="80">
        <f>(100/(COUNTA($B$6:$B$12)))*COUNTIFS(FK6:FK12,"=CP")/100</f>
        <v>0</v>
      </c>
      <c r="FL15" s="80">
        <f>(100/(COUNTA($B$6:$B$12)))*COUNTIFS(FL6:FL12,"=CP")/100</f>
        <v>0</v>
      </c>
      <c r="FM15" s="80">
        <f>(100/(COUNTA($B$6:$B$12)))*COUNTIFS(FM6:FM12,"=CP")/100</f>
        <v>0</v>
      </c>
      <c r="FN15" s="80">
        <f>(100/(COUNTA($B$6:$B$12)))*COUNTIFS(FN6:FN12,"=CP")/100</f>
        <v>0</v>
      </c>
      <c r="FO15" s="80">
        <f>(100/(COUNTA($B$6:$B$12)))*COUNTIFS(FO6:FO12,"=CP")/100</f>
        <v>0</v>
      </c>
      <c r="FP15" s="80">
        <f>(100/(COUNTA($B$6:$B$12)))*COUNTIFS(FP6:FP12,"=CP")/100</f>
        <v>0</v>
      </c>
      <c r="FQ15" s="80">
        <f>(100/(COUNTA($B$6:$B$12)))*COUNTIFS(FQ6:FQ12,"=CP")/100</f>
        <v>0</v>
      </c>
      <c r="FR15" s="80">
        <f>(100/(COUNTA($B$6:$B$12)))*COUNTIFS(FR6:FR12,"=CP")/100</f>
        <v>0</v>
      </c>
      <c r="FS15" s="80">
        <f>(100/(COUNTA($B$6:$B$12)))*COUNTIFS(FS6:FS12,"=CP")/100</f>
        <v>0</v>
      </c>
      <c r="FT15" s="80">
        <f>(100/(COUNTA($B$6:$B$12)))*COUNTIFS(FT6:FT12,"=CP")/100</f>
        <v>0</v>
      </c>
      <c r="FU15" s="80">
        <f>(100/(COUNTA($B$6:$B$12)))*COUNTIFS(FU6:FU12,"=CP")/100</f>
        <v>0</v>
      </c>
      <c r="FV15" s="80">
        <f>(100/(COUNTA($B$6:$B$12)))*COUNTIFS(FV6:FV12,"=CP")/100</f>
        <v>0</v>
      </c>
      <c r="FW15" s="80">
        <f>(100/(COUNTA($B$6:$B$12)))*COUNTIFS(FW6:FW12,"=CP")/100</f>
        <v>0</v>
      </c>
      <c r="FX15" s="80">
        <f>(100/(COUNTA($B$6:$B$12)))*COUNTIFS(FX6:FX12,"=CP")/100</f>
        <v>0</v>
      </c>
      <c r="FY15" s="80">
        <f>(100/(COUNTA($B$6:$B$12)))*COUNTIFS(FY6:FY12,"=CP")/100</f>
        <v>0</v>
      </c>
      <c r="FZ15" s="80">
        <f>(100/(COUNTA($B$6:$B$12)))*COUNTIFS(FZ6:FZ12,"=CP")/100</f>
        <v>0</v>
      </c>
      <c r="GA15" s="80">
        <f>(100/(COUNTA($B$6:$B$12)))*COUNTIFS(GA6:GA12,"=CP")/100</f>
        <v>0</v>
      </c>
      <c r="GB15" s="80">
        <f>(100/(COUNTA($B$6:$B$12)))*COUNTIFS(GB6:GB12,"=CP")/100</f>
        <v>0</v>
      </c>
      <c r="GC15" s="80">
        <f>(100/(COUNTA($B$6:$B$12)))*COUNTIFS(GC6:GC12,"=CP")/100</f>
        <v>0</v>
      </c>
      <c r="GD15" s="80">
        <f>(100/(COUNTA($B$6:$B$12)))*COUNTIFS(GD6:GD12,"=CP")/100</f>
        <v>0</v>
      </c>
      <c r="GE15" s="80">
        <f>(100/(COUNTA($B$6:$B$12)))*COUNTIFS(GE6:GE12,"=CP")/100</f>
        <v>0</v>
      </c>
      <c r="GF15" s="80">
        <f>(100/(COUNTA($B$6:$B$12)))*COUNTIFS(GF6:GF12,"=CP")/100</f>
        <v>0</v>
      </c>
      <c r="GG15" s="80">
        <f>(100/(COUNTA($B$6:$B$12)))*COUNTIFS(GG6:GG12,"=CP")/100</f>
        <v>0</v>
      </c>
      <c r="GH15" s="80">
        <f>(100/(COUNTA($B$6:$B$12)))*COUNTIFS(GH6:GH12,"=CP")/100</f>
        <v>0</v>
      </c>
      <c r="GI15" s="80">
        <f>(100/(COUNTA($B$6:$B$12)))*COUNTIFS(GI6:GI12,"=CP")/100</f>
        <v>0</v>
      </c>
      <c r="GJ15" s="80">
        <f>(100/(COUNTA($B$6:$B$12)))*COUNTIFS(GJ6:GJ12,"=CP")/100</f>
        <v>0</v>
      </c>
      <c r="GK15" s="80">
        <f>(100/(COUNTA($B$6:$B$12)))*COUNTIFS(GK6:GK12,"=CP")/100</f>
        <v>0</v>
      </c>
      <c r="GL15" s="80">
        <f>(100/(COUNTA($B$6:$B$12)))*COUNTIFS(GL6:GL12,"=CP")/100</f>
        <v>0</v>
      </c>
      <c r="GM15" s="80">
        <f>(100/(COUNTA($B$6:$B$12)))*COUNTIFS(GM6:GM12,"=CP")/100</f>
        <v>0</v>
      </c>
      <c r="GN15" s="80">
        <f>(100/(COUNTA($B$6:$B$12)))*COUNTIFS(GN6:GN12,"=CP")/100</f>
        <v>0</v>
      </c>
      <c r="GO15" s="80">
        <f>(100/(COUNTA($B$6:$B$12)))*COUNTIFS(GO6:GO12,"=CP")/100</f>
        <v>0</v>
      </c>
      <c r="GP15" s="80">
        <f>(100/(COUNTA($B$6:$B$12)))*COUNTIFS(GP6:GP12,"=CP")/100</f>
        <v>0</v>
      </c>
      <c r="GQ15" s="80">
        <f>(100/(COUNTA($B$6:$B$12)))*COUNTIFS(GQ6:GQ12,"=CP")/100</f>
        <v>0</v>
      </c>
      <c r="GR15" s="80">
        <f>(100/(COUNTA($B$6:$B$12)))*COUNTIFS(GR6:GR12,"=CP")/100</f>
        <v>0</v>
      </c>
      <c r="GS15" s="80">
        <f>(100/(COUNTA($B$6:$B$12)))*COUNTIFS(GS6:GS12,"=CP")/100</f>
        <v>0</v>
      </c>
      <c r="GT15" s="80">
        <f>(100/(COUNTA($B$6:$B$12)))*COUNTIFS(GT6:GT12,"=CP")/100</f>
        <v>0</v>
      </c>
      <c r="GU15" s="80">
        <f>(100/(COUNTA($B$6:$B$12)))*COUNTIFS(GU6:GU12,"=CP")/100</f>
        <v>0</v>
      </c>
      <c r="GV15" s="80">
        <f>(100/(COUNTA($B$6:$B$12)))*COUNTIFS(GV6:GV12,"=CP")/100</f>
        <v>0</v>
      </c>
      <c r="GW15" s="80">
        <f>(100/(COUNTA($B$6:$B$12)))*COUNTIFS(GW6:GW12,"=CP")/100</f>
        <v>0</v>
      </c>
      <c r="GX15" s="80">
        <f>(100/(COUNTA($B$6:$B$12)))*COUNTIFS(GX6:GX12,"=CP")/100</f>
        <v>0</v>
      </c>
      <c r="GY15" s="80">
        <f>(100/(COUNTA($B$6:$B$12)))*COUNTIFS(GY6:GY12,"=CP")/100</f>
        <v>0</v>
      </c>
      <c r="GZ15" s="80">
        <f>(100/(COUNTA($B$6:$B$12)))*COUNTIFS(GZ6:GZ12,"=CP")/100</f>
        <v>0</v>
      </c>
      <c r="HA15" s="80">
        <f>(100/(COUNTA($B$6:$B$12)))*COUNTIFS(HA6:HA12,"=CP")/100</f>
        <v>0</v>
      </c>
      <c r="HB15" s="80">
        <f>(100/(COUNTA($B$6:$B$12)))*COUNTIFS(HB6:HB12,"=CP")/100</f>
        <v>0</v>
      </c>
      <c r="HC15" s="80">
        <f>(100/(COUNTA($B$6:$B$12)))*COUNTIFS(HC6:HC12,"=CP")/100</f>
        <v>0</v>
      </c>
      <c r="HD15" s="80">
        <f>(100/(COUNTA($B$6:$B$12)))*COUNTIFS(HD6:HD12,"=CP")/100</f>
        <v>0</v>
      </c>
      <c r="HE15" s="80">
        <f>(100/(COUNTA($B$6:$B$12)))*COUNTIFS(HE6:HE12,"=CP")/100</f>
        <v>0</v>
      </c>
      <c r="HF15" s="80">
        <f>(100/(COUNTA($B$6:$B$12)))*COUNTIFS(HF6:HF12,"=CP")/100</f>
        <v>0</v>
      </c>
      <c r="HG15" s="80">
        <f>(100/(COUNTA($B$6:$B$12)))*COUNTIFS(HG6:HG12,"=CP")/100</f>
        <v>0</v>
      </c>
      <c r="HH15" s="80">
        <f>(100/(COUNTA($B$6:$B$12)))*COUNTIFS(HH6:HH12,"=CP")/100</f>
        <v>0</v>
      </c>
      <c r="HI15" s="80">
        <f>(100/(COUNTA($B$6:$B$12)))*COUNTIFS(HI6:HI12,"=CP")/100</f>
        <v>0</v>
      </c>
      <c r="HJ15" s="80">
        <f>(100/(COUNTA($B$6:$B$12)))*COUNTIFS(HJ6:HJ12,"=CP")/100</f>
        <v>0</v>
      </c>
      <c r="HK15" s="80">
        <f>(100/(COUNTA($B$6:$B$12)))*COUNTIFS(HK6:HK12,"=CP")/100</f>
        <v>0</v>
      </c>
      <c r="HL15" s="80">
        <f>(100/(COUNTA($B$6:$B$12)))*COUNTIFS(HL6:HL12,"=CP")/100</f>
        <v>0</v>
      </c>
      <c r="HM15" s="80">
        <f>(100/(COUNTA($B$6:$B$12)))*COUNTIFS(HM6:HM12,"=CP")/100</f>
        <v>0</v>
      </c>
      <c r="HN15" s="80">
        <f>(100/(COUNTA($B$6:$B$12)))*COUNTIFS(HN6:HN12,"=CP")/100</f>
        <v>0</v>
      </c>
      <c r="HO15" s="80">
        <f>(100/(COUNTA($B$6:$B$12)))*COUNTIFS(HO6:HO12,"=CP")/100</f>
        <v>0</v>
      </c>
      <c r="HP15" s="80">
        <f>(100/(COUNTA($B$6:$B$12)))*COUNTIFS(HP6:HP12,"=CP")/100</f>
        <v>0</v>
      </c>
      <c r="HQ15" s="80">
        <f>(100/(COUNTA($B$6:$B$12)))*COUNTIFS(HQ6:HQ12,"=CP")/100</f>
        <v>0</v>
      </c>
      <c r="HR15" s="80">
        <f>(100/(COUNTA($B$6:$B$12)))*COUNTIFS(HR6:HR12,"=CP")/100</f>
        <v>0</v>
      </c>
      <c r="HS15" s="80">
        <f>(100/(COUNTA($B$6:$B$12)))*COUNTIFS(HS6:HS12,"=CP")/100</f>
        <v>0</v>
      </c>
      <c r="HT15" s="80">
        <f>(100/(COUNTA($B$6:$B$12)))*COUNTIFS(HT6:HT12,"=CP")/100</f>
        <v>0</v>
      </c>
      <c r="HU15" s="80">
        <f>(100/(COUNTA($B$6:$B$12)))*COUNTIFS(HU6:HU12,"=CP")/100</f>
        <v>0</v>
      </c>
      <c r="HV15" s="80">
        <f>(100/(COUNTA($B$6:$B$12)))*COUNTIFS(HV6:HV12,"=CP")/100</f>
        <v>0</v>
      </c>
      <c r="HW15" s="80">
        <f>(100/(COUNTA($B$6:$B$12)))*COUNTIFS(HW6:HW12,"=CP")/100</f>
        <v>0</v>
      </c>
      <c r="HX15" s="80">
        <f>(100/(COUNTA($B$6:$B$12)))*COUNTIFS(HX6:HX12,"=CP")/100</f>
        <v>0</v>
      </c>
      <c r="HY15" s="80">
        <f>(100/(COUNTA($B$6:$B$12)))*COUNTIFS(HY6:HY12,"=CP")/100</f>
        <v>0</v>
      </c>
      <c r="HZ15" s="80">
        <f>(100/(COUNTA($B$6:$B$12)))*COUNTIFS(HZ6:HZ12,"=CP")/100</f>
        <v>0</v>
      </c>
      <c r="IA15" s="80">
        <f>(100/(COUNTA($B$6:$B$12)))*COUNTIFS(IA6:IA12,"=CP")/100</f>
        <v>0</v>
      </c>
      <c r="IB15" s="80">
        <f>(100/(COUNTA($B$6:$B$12)))*COUNTIFS(IB6:IB12,"=CP")/100</f>
        <v>0</v>
      </c>
      <c r="IC15" s="80">
        <f>(100/(COUNTA($B$6:$B$12)))*COUNTIFS(IC6:IC12,"=CP")/100</f>
        <v>0</v>
      </c>
      <c r="ID15" s="80">
        <f>(100/(COUNTA($B$6:$B$12)))*COUNTIFS(ID6:ID12,"=CP")/100</f>
        <v>0</v>
      </c>
      <c r="IE15" s="80">
        <f>(100/(COUNTA($B$6:$B$12)))*COUNTIFS(IE6:IE12,"=CP")/100</f>
        <v>0</v>
      </c>
      <c r="IF15" s="80">
        <f>(100/(COUNTA($B$6:$B$12)))*COUNTIFS(IF6:IF12,"=CP")/100</f>
        <v>0</v>
      </c>
      <c r="IG15" s="80">
        <f>(100/(COUNTA($B$6:$B$12)))*COUNTIFS(IG6:IG12,"=CP")/100</f>
        <v>0</v>
      </c>
      <c r="IH15" s="80">
        <f>(100/(COUNTA($B$6:$B$12)))*COUNTIFS(IH6:IH12,"=CP")/100</f>
        <v>0</v>
      </c>
      <c r="II15" s="80">
        <f>(100/(COUNTA($B$6:$B$12)))*COUNTIFS(II6:II12,"=CP")/100</f>
        <v>0</v>
      </c>
      <c r="IJ15" s="80">
        <f>(100/(COUNTA($B$6:$B$12)))*COUNTIFS(IJ6:IJ12,"=CP")/100</f>
        <v>0</v>
      </c>
      <c r="IK15" s="80">
        <f>(100/(COUNTA($B$6:$B$12)))*COUNTIFS(IK6:IK12,"=CP")/100</f>
        <v>0</v>
      </c>
      <c r="IL15" s="80">
        <f>(100/(COUNTA($B$6:$B$12)))*COUNTIFS(IL6:IL12,"=CP")/100</f>
        <v>0</v>
      </c>
      <c r="IM15" s="80">
        <f>(100/(COUNTA($B$6:$B$12)))*COUNTIFS(IM6:IM12,"=CP")/100</f>
        <v>0</v>
      </c>
      <c r="IN15" s="80">
        <f>(100/(COUNTA($B$6:$B$12)))*COUNTIFS(IN6:IN12,"=CP")/100</f>
        <v>0</v>
      </c>
      <c r="IO15" s="80">
        <f>(100/(COUNTA($B$6:$B$12)))*COUNTIFS(IO6:IO12,"=CP")/100</f>
        <v>0</v>
      </c>
      <c r="IP15" s="80">
        <f>(100/(COUNTA($B$6:$B$12)))*COUNTIFS(IP6:IP12,"=CP")/100</f>
        <v>0</v>
      </c>
      <c r="IQ15" s="80">
        <f>(100/(COUNTA($B$6:$B$12)))*COUNTIFS(IQ6:IQ12,"=CP")/100</f>
        <v>0</v>
      </c>
      <c r="IR15" s="80">
        <f>(100/(COUNTA($B$6:$B$12)))*COUNTIFS(IR6:IR12,"=CP")/100</f>
        <v>0</v>
      </c>
      <c r="IS15" s="80">
        <f>(100/(COUNTA($B$6:$B$12)))*COUNTIFS(IS6:IS12,"=CP")/100</f>
        <v>0</v>
      </c>
      <c r="IT15" s="80">
        <f>(100/(COUNTA($B$6:$B$12)))*COUNTIFS(IT6:IT12,"=CP")/100</f>
        <v>0</v>
      </c>
      <c r="IU15" s="80">
        <f>(100/(COUNTA($B$6:$B$12)))*COUNTIFS(IU6:IU12,"=CP")/100</f>
        <v>0</v>
      </c>
      <c r="IV15" s="80">
        <f>(100/(COUNTA($B$6:$B$12)))*COUNTIFS(IV6:IV12,"=CP")/100</f>
        <v>0</v>
      </c>
      <c r="IW15" s="80">
        <f>(100/(COUNTA($B$6:$B$12)))*COUNTIFS(IW6:IW12,"=CP")/100</f>
        <v>0</v>
      </c>
      <c r="IX15" s="80">
        <f>(100/(COUNTA($B$6:$B$12)))*COUNTIFS(IX6:IX12,"=CP")/100</f>
        <v>0</v>
      </c>
      <c r="IY15" s="80">
        <f>(100/(COUNTA($B$6:$B$12)))*COUNTIFS(IY6:IY12,"=CP")/100</f>
        <v>0</v>
      </c>
      <c r="IZ15" s="80">
        <f>(100/(COUNTA($B$6:$B$12)))*COUNTIFS(IZ6:IZ12,"=CP")/100</f>
        <v>0</v>
      </c>
      <c r="JA15" s="80">
        <f>(100/(COUNTA($B$6:$B$12)))*COUNTIFS(JA6:JA12,"=CP")/100</f>
        <v>0</v>
      </c>
      <c r="JB15" s="80">
        <f>(100/(COUNTA($B$6:$B$12)))*COUNTIFS(JB6:JB12,"=CP")/100</f>
        <v>0</v>
      </c>
      <c r="JC15" s="80">
        <f>(100/(COUNTA($B$6:$B$12)))*COUNTIFS(JC6:JC12,"=CP")/100</f>
        <v>0</v>
      </c>
      <c r="JD15" s="80">
        <f>(100/(COUNTA($B$6:$B$12)))*COUNTIFS(JD6:JD12,"=CP")/100</f>
        <v>0</v>
      </c>
      <c r="JE15" s="80">
        <f>(100/(COUNTA($B$6:$B$12)))*COUNTIFS(JE6:JE12,"=CP")/100</f>
        <v>0</v>
      </c>
      <c r="JF15" s="80">
        <f>(100/(COUNTA($B$6:$B$12)))*COUNTIFS(JF6:JF12,"=CP")/100</f>
        <v>0</v>
      </c>
      <c r="JG15" s="80">
        <f>(100/(COUNTA($B$6:$B$12)))*COUNTIFS(JG6:JG12,"=CP")/100</f>
        <v>0</v>
      </c>
      <c r="JH15" s="80">
        <f>(100/(COUNTA($B$6:$B$12)))*COUNTIFS(JH6:JH12,"=CP")/100</f>
        <v>0</v>
      </c>
      <c r="JI15" s="80">
        <f>(100/(COUNTA($B$6:$B$12)))*COUNTIFS(JI6:JI12,"=CP")/100</f>
        <v>0</v>
      </c>
      <c r="JJ15" s="80">
        <f>(100/(COUNTA($B$6:$B$12)))*COUNTIFS(JJ6:JJ12,"=CP")/100</f>
        <v>0</v>
      </c>
      <c r="JK15" s="80">
        <f>(100/(COUNTA($B$6:$B$12)))*COUNTIFS(JK6:JK12,"=CP")/100</f>
        <v>0</v>
      </c>
      <c r="JL15" s="80">
        <f>(100/(COUNTA($B$6:$B$12)))*COUNTIFS(JL6:JL12,"=CP")/100</f>
        <v>0</v>
      </c>
      <c r="JM15" s="80">
        <f>(100/(COUNTA($B$6:$B$12)))*COUNTIFS(JM6:JM12,"=CP")/100</f>
        <v>0</v>
      </c>
      <c r="JN15" s="80">
        <f>(100/(COUNTA($B$6:$B$12)))*COUNTIFS(JN6:JN12,"=CP")/100</f>
        <v>0</v>
      </c>
      <c r="JO15" s="80">
        <f>(100/(COUNTA($B$6:$B$12)))*COUNTIFS(JO6:JO12,"=CP")/100</f>
        <v>0</v>
      </c>
      <c r="JP15" s="80">
        <f>(100/(COUNTA($B$6:$B$12)))*COUNTIFS(JP6:JP12,"=CP")/100</f>
        <v>0</v>
      </c>
      <c r="JQ15" s="80">
        <f>(100/(COUNTA($B$6:$B$12)))*COUNTIFS(JQ6:JQ12,"=CP")/100</f>
        <v>0</v>
      </c>
      <c r="JR15" s="80">
        <f>(100/(COUNTA($B$6:$B$12)))*COUNTIFS(JR6:JR12,"=CP")/100</f>
        <v>0</v>
      </c>
      <c r="JS15" s="80">
        <f>(100/(COUNTA($B$6:$B$12)))*COUNTIFS(JS6:JS12,"=CP")/100</f>
        <v>0</v>
      </c>
      <c r="JT15" s="80">
        <f>(100/(COUNTA($B$6:$B$12)))*COUNTIFS(JT6:JT12,"=CP")/100</f>
        <v>0</v>
      </c>
      <c r="JU15" s="80">
        <f>(100/(COUNTA($B$6:$B$12)))*COUNTIFS(JU6:JU12,"=CP")/100</f>
        <v>0</v>
      </c>
      <c r="JV15" s="80">
        <f>(100/(COUNTA($B$6:$B$12)))*COUNTIFS(JV6:JV12,"=CP")/100</f>
        <v>0</v>
      </c>
      <c r="JW15" s="80">
        <f>(100/(COUNTA($B$6:$B$12)))*COUNTIFS(JW6:JW12,"=CP")/100</f>
        <v>0</v>
      </c>
      <c r="JX15" s="80">
        <f>(100/(COUNTA($B$6:$B$12)))*COUNTIFS(JX6:JX12,"=CP")/100</f>
        <v>0</v>
      </c>
      <c r="JY15" s="80">
        <f>(100/(COUNTA($B$6:$B$12)))*COUNTIFS(JY6:JY12,"=CP")/100</f>
        <v>0</v>
      </c>
      <c r="JZ15" s="80">
        <f>(100/(COUNTA($B$6:$B$12)))*COUNTIFS(JZ6:JZ12,"=CP")/100</f>
        <v>0</v>
      </c>
      <c r="KA15" s="80">
        <f>(100/(COUNTA($B$6:$B$12)))*COUNTIFS(KA6:KA12,"=CP")/100</f>
        <v>0</v>
      </c>
      <c r="KB15" s="80">
        <f>(100/(COUNTA($B$6:$B$12)))*COUNTIFS(KB6:KB12,"=CP")/100</f>
        <v>0</v>
      </c>
      <c r="KC15" s="80">
        <f>(100/(COUNTA($B$6:$B$12)))*COUNTIFS(KC6:KC12,"=CP")/100</f>
        <v>0</v>
      </c>
      <c r="KD15" s="80">
        <f>(100/(COUNTA($B$6:$B$12)))*COUNTIFS(KD6:KD12,"=CP")/100</f>
        <v>0</v>
      </c>
      <c r="KE15" s="80">
        <f>(100/(COUNTA($B$6:$B$12)))*COUNTIFS(KE6:KE12,"=CP")/100</f>
        <v>0</v>
      </c>
      <c r="KF15" s="80">
        <f>(100/(COUNTA($B$6:$B$12)))*COUNTIFS(KF6:KF12,"=CP")/100</f>
        <v>0</v>
      </c>
      <c r="KG15" s="80">
        <f>(100/(COUNTA($B$6:$B$12)))*COUNTIFS(KG6:KG12,"=CP")/100</f>
        <v>0</v>
      </c>
      <c r="KH15" s="80">
        <f>(100/(COUNTA($B$6:$B$12)))*COUNTIFS(KH6:KH12,"=CP")/100</f>
        <v>0</v>
      </c>
      <c r="KI15" s="80">
        <f>(100/(COUNTA($B$6:$B$12)))*COUNTIFS(KI6:KI12,"=CP")/100</f>
        <v>0</v>
      </c>
      <c r="KJ15" s="80">
        <f>(100/(COUNTA($B$6:$B$12)))*COUNTIFS(KJ6:KJ12,"=CP")/100</f>
        <v>0</v>
      </c>
      <c r="KK15" s="80">
        <f>(100/(COUNTA($B$6:$B$12)))*COUNTIFS(KK6:KK12,"=CP")/100</f>
        <v>0</v>
      </c>
      <c r="KL15" s="80">
        <f>(100/(COUNTA($B$6:$B$12)))*COUNTIFS(KL6:KL12,"=CP")/100</f>
        <v>0</v>
      </c>
      <c r="KM15" s="80">
        <f>(100/(COUNTA($B$6:$B$12)))*COUNTIFS(KM6:KM12,"=CP")/100</f>
        <v>0</v>
      </c>
      <c r="KN15" s="80">
        <f>(100/(COUNTA($B$6:$B$12)))*COUNTIFS(KN6:KN12,"=CP")/100</f>
        <v>0</v>
      </c>
      <c r="KO15" s="80">
        <f>(100/(COUNTA($B$6:$B$12)))*COUNTIFS(KO6:KO12,"=CP")/100</f>
        <v>0</v>
      </c>
      <c r="KP15" s="80">
        <f>(100/(COUNTA($B$6:$B$12)))*COUNTIFS(KP6:KP12,"=CP")/100</f>
        <v>0</v>
      </c>
      <c r="KQ15" s="80">
        <f>(100/(COUNTA($B$6:$B$12)))*COUNTIFS(KQ6:KQ12,"=CP")/100</f>
        <v>0</v>
      </c>
      <c r="KR15" s="80">
        <f>(100/(COUNTA($B$6:$B$12)))*COUNTIFS(KR6:KR12,"=CP")/100</f>
        <v>0</v>
      </c>
      <c r="KS15" s="80">
        <f>(100/(COUNTA($B$6:$B$12)))*COUNTIFS(KS6:KS12,"=CP")/100</f>
        <v>0</v>
      </c>
      <c r="KT15" s="80">
        <f>(100/(COUNTA($B$6:$B$12)))*COUNTIFS(KT6:KT12,"=CP")/100</f>
        <v>0</v>
      </c>
      <c r="KU15" s="80">
        <f>(100/(COUNTA($B$6:$B$12)))*COUNTIFS(KU6:KU12,"=CP")/100</f>
        <v>0</v>
      </c>
      <c r="KV15" s="80">
        <f>(100/(COUNTA($B$6:$B$12)))*COUNTIFS(KV6:KV12,"=CP")/100</f>
        <v>0</v>
      </c>
      <c r="KW15" s="80">
        <f>(100/(COUNTA($B$6:$B$12)))*COUNTIFS(KW6:KW12,"=CP")/100</f>
        <v>0</v>
      </c>
      <c r="KX15" s="80">
        <f>(100/(COUNTA($B$6:$B$12)))*COUNTIFS(KX6:KX12,"=CP")/100</f>
        <v>0</v>
      </c>
      <c r="KY15" s="80">
        <f>(100/(COUNTA($B$6:$B$12)))*COUNTIFS(KY6:KY12,"=CP")/100</f>
        <v>0</v>
      </c>
      <c r="KZ15" s="80">
        <f>(100/(COUNTA($B$6:$B$12)))*COUNTIFS(KZ6:KZ12,"=CP")/100</f>
        <v>0</v>
      </c>
      <c r="LA15" s="80">
        <f>(100/(COUNTA($B$6:$B$12)))*COUNTIFS(LA6:LA12,"=CP")/100</f>
        <v>0</v>
      </c>
      <c r="LB15" s="80">
        <f>(100/(COUNTA($B$6:$B$12)))*COUNTIFS(LB6:LB12,"=CP")/100</f>
        <v>0</v>
      </c>
      <c r="LC15" s="80">
        <f>(100/(COUNTA($B$6:$B$12)))*COUNTIFS(LC6:LC12,"=CP")/100</f>
        <v>0</v>
      </c>
      <c r="LD15" s="80">
        <f>(100/(COUNTA($B$6:$B$12)))*COUNTIFS(LD6:LD12,"=CP")/100</f>
        <v>0</v>
      </c>
      <c r="LE15" s="80">
        <f>(100/(COUNTA($B$6:$B$12)))*COUNTIFS(LE6:LE12,"=CP")/100</f>
        <v>0</v>
      </c>
      <c r="LF15" s="80">
        <f>(100/(COUNTA($B$6:$B$12)))*COUNTIFS(LF6:LF12,"=CP")/100</f>
        <v>0</v>
      </c>
      <c r="LG15" s="80">
        <f>(100/(COUNTA($B$6:$B$12)))*COUNTIFS(LG6:LG12,"=CP")/100</f>
        <v>0</v>
      </c>
      <c r="LH15" s="80">
        <f>(100/(COUNTA($B$6:$B$12)))*COUNTIFS(LH6:LH12,"=CP")/100</f>
        <v>0</v>
      </c>
      <c r="LI15" s="80">
        <f>(100/(COUNTA($B$6:$B$12)))*COUNTIFS(LI6:LI12,"=CP")/100</f>
        <v>0</v>
      </c>
      <c r="LJ15" s="80">
        <f>(100/(COUNTA($B$6:$B$12)))*COUNTIFS(LJ6:LJ12,"=CP")/100</f>
        <v>0</v>
      </c>
      <c r="LK15" s="80">
        <f>(100/(COUNTA($B$6:$B$12)))*COUNTIFS(LK6:LK12,"=CP")/100</f>
        <v>0</v>
      </c>
      <c r="LL15" s="80">
        <f>(100/(COUNTA($B$6:$B$12)))*COUNTIFS(LL6:LL12,"=CP")/100</f>
        <v>0</v>
      </c>
      <c r="LM15" s="80">
        <f>(100/(COUNTA($B$6:$B$12)))*COUNTIFS(LM6:LM12,"=CP")/100</f>
        <v>0</v>
      </c>
      <c r="LN15" s="80">
        <f>(100/(COUNTA($B$6:$B$12)))*COUNTIFS(LN6:LN12,"=CP")/100</f>
        <v>0</v>
      </c>
      <c r="LO15" s="80">
        <f>(100/(COUNTA($B$6:$B$12)))*COUNTIFS(LO6:LO12,"=CP")/100</f>
        <v>0</v>
      </c>
      <c r="LP15" s="80">
        <f>(100/(COUNTA($B$6:$B$12)))*COUNTIFS(LP6:LP12,"=CP")/100</f>
        <v>0</v>
      </c>
      <c r="LQ15" s="80">
        <f>(100/(COUNTA($B$6:$B$12)))*COUNTIFS(LQ6:LQ12,"=CP")/100</f>
        <v>0</v>
      </c>
      <c r="LR15" s="80">
        <f>(100/(COUNTA($B$6:$B$12)))*COUNTIFS(LR6:LR12,"=CP")/100</f>
        <v>0</v>
      </c>
      <c r="LS15" s="80">
        <f>(100/(COUNTA($B$6:$B$12)))*COUNTIFS(LS6:LS12,"=CP")/100</f>
        <v>0</v>
      </c>
      <c r="LT15" s="80">
        <f>(100/(COUNTA($B$6:$B$12)))*COUNTIFS(LT6:LT12,"=CP")/100</f>
        <v>0</v>
      </c>
      <c r="LU15" s="80">
        <f>(100/(COUNTA($B$6:$B$12)))*COUNTIFS(LU6:LU12,"=CP")/100</f>
        <v>0</v>
      </c>
      <c r="LV15" s="80">
        <f>(100/(COUNTA($B$6:$B$12)))*COUNTIFS(LV6:LV12,"=CP")/100</f>
        <v>0</v>
      </c>
      <c r="LW15" s="80">
        <f>(100/(COUNTA($B$6:$B$12)))*COUNTIFS(LW6:LW12,"=CP")/100</f>
        <v>0</v>
      </c>
      <c r="LX15" s="80">
        <f>(100/(COUNTA($B$6:$B$12)))*COUNTIFS(LX6:LX12,"=CP")/100</f>
        <v>0</v>
      </c>
      <c r="LY15" s="80">
        <f>(100/(COUNTA($B$6:$B$12)))*COUNTIFS(LY6:LY12,"=CP")/100</f>
        <v>0</v>
      </c>
      <c r="LZ15" s="80">
        <f>(100/(COUNTA($B$6:$B$12)))*COUNTIFS(LZ6:LZ12,"=CP")/100</f>
        <v>0</v>
      </c>
      <c r="MA15" s="80">
        <f>(100/(COUNTA($B$6:$B$12)))*COUNTIFS(MA6:MA12,"=CP")/100</f>
        <v>0</v>
      </c>
      <c r="MB15" s="80">
        <f>(100/(COUNTA($B$6:$B$12)))*COUNTIFS(MB6:MB12,"=CP")/100</f>
        <v>0</v>
      </c>
      <c r="MC15" s="80">
        <f>(100/(COUNTA($B$6:$B$12)))*COUNTIFS(MC6:MC12,"=CP")/100</f>
        <v>0</v>
      </c>
      <c r="MD15" s="80">
        <f>(100/(COUNTA($B$6:$B$12)))*COUNTIFS(MD6:MD12,"=CP")/100</f>
        <v>0</v>
      </c>
      <c r="ME15" s="80">
        <f>(100/(COUNTA($B$6:$B$12)))*COUNTIFS(ME6:ME12,"=CP")/100</f>
        <v>0</v>
      </c>
      <c r="MF15" s="80">
        <f>(100/(COUNTA($B$6:$B$12)))*COUNTIFS(MF6:MF12,"=CP")/100</f>
        <v>0</v>
      </c>
      <c r="MG15" s="80">
        <f>(100/(COUNTA($B$6:$B$12)))*COUNTIFS(MG6:MG12,"=CP")/100</f>
        <v>0</v>
      </c>
      <c r="MH15" s="80">
        <f>(100/(COUNTA($B$6:$B$12)))*COUNTIFS(MH6:MH12,"=CP")/100</f>
        <v>0</v>
      </c>
      <c r="MI15" s="80">
        <f>(100/(COUNTA($B$6:$B$12)))*COUNTIFS(MI6:MI12,"=CP")/100</f>
        <v>0</v>
      </c>
      <c r="MJ15" s="80">
        <f>(100/(COUNTA($B$6:$B$12)))*COUNTIFS(MJ6:MJ12,"=CP")/100</f>
        <v>0</v>
      </c>
      <c r="MK15" s="80">
        <f>(100/(COUNTA($B$6:$B$12)))*COUNTIFS(MK6:MK12,"=CP")/100</f>
        <v>0</v>
      </c>
      <c r="ML15" s="80">
        <f>(100/(COUNTA($B$6:$B$12)))*COUNTIFS(ML6:ML12,"=CP")/100</f>
        <v>0</v>
      </c>
      <c r="MM15" s="80">
        <f>(100/(COUNTA($B$6:$B$12)))*COUNTIFS(MM6:MM12,"=CP")/100</f>
        <v>0</v>
      </c>
      <c r="MN15" s="80">
        <f>(100/(COUNTA($B$6:$B$12)))*COUNTIFS(MN6:MN12,"=CP")/100</f>
        <v>0</v>
      </c>
      <c r="MO15" s="80">
        <f>(100/(COUNTA($B$6:$B$12)))*COUNTIFS(MO6:MO12,"=CP")/100</f>
        <v>0</v>
      </c>
      <c r="MP15" s="80">
        <f>(100/(COUNTA($B$6:$B$12)))*COUNTIFS(MP6:MP12,"=CP")/100</f>
        <v>0</v>
      </c>
      <c r="MQ15" s="80">
        <f>(100/(COUNTA($B$6:$B$12)))*COUNTIFS(MQ6:MQ12,"=CP")/100</f>
        <v>0</v>
      </c>
      <c r="MR15" s="80">
        <f>(100/(COUNTA($B$6:$B$12)))*COUNTIFS(MR6:MR12,"=CP")/100</f>
        <v>0</v>
      </c>
      <c r="MS15" s="80">
        <f>(100/(COUNTA($B$6:$B$12)))*COUNTIFS(MS6:MS12,"=CP")/100</f>
        <v>0</v>
      </c>
      <c r="MT15" s="80">
        <f>(100/(COUNTA($B$6:$B$12)))*COUNTIFS(MT6:MT12,"=CP")/100</f>
        <v>0</v>
      </c>
      <c r="MU15" s="80">
        <f>(100/(COUNTA($B$6:$B$12)))*COUNTIFS(MU6:MU12,"=CP")/100</f>
        <v>0</v>
      </c>
      <c r="MV15" s="80">
        <f>(100/(COUNTA($B$6:$B$12)))*COUNTIFS(MV6:MV12,"=CP")/100</f>
        <v>0</v>
      </c>
      <c r="MW15" s="80">
        <f>(100/(COUNTA($B$6:$B$12)))*COUNTIFS(MW6:MW12,"=CP")/100</f>
        <v>0</v>
      </c>
      <c r="MX15" s="80">
        <f>(100/(COUNTA($B$6:$B$12)))*COUNTIFS(MX6:MX12,"=CP")/100</f>
        <v>0</v>
      </c>
      <c r="MY15" s="80">
        <f>(100/(COUNTA($B$6:$B$12)))*COUNTIFS(MY6:MY12,"=CP")/100</f>
        <v>0</v>
      </c>
      <c r="MZ15" s="80">
        <f>(100/(COUNTA($B$6:$B$12)))*COUNTIFS(MZ6:MZ12,"=CP")/100</f>
        <v>0</v>
      </c>
      <c r="NA15" s="80">
        <f>(100/(COUNTA($B$6:$B$12)))*COUNTIFS(NA6:NA12,"=CP")/100</f>
        <v>0</v>
      </c>
      <c r="NB15" s="80">
        <f>(100/(COUNTA($B$6:$B$12)))*COUNTIFS(NB6:NB12,"=CP")/100</f>
        <v>0</v>
      </c>
      <c r="NC15" s="80">
        <f>(100/(COUNTA($B$6:$B$12)))*COUNTIFS(NC6:NC12,"=CP")/100</f>
        <v>0</v>
      </c>
      <c r="ND15" s="80">
        <f>(100/(COUNTA($B$6:$B$12)))*COUNTIFS(ND6:ND12,"=CP")/100</f>
        <v>0</v>
      </c>
      <c r="NE15" s="80">
        <f>(100/(COUNTA($B$6:$B$12)))*COUNTIFS(NE6:NE12,"=CP")/100</f>
        <v>0</v>
      </c>
      <c r="NF15" s="80">
        <f>(100/(COUNTA($B$6:$B$12)))*COUNTIFS(NF6:NF12,"=CP")/100</f>
        <v>0</v>
      </c>
      <c r="NG15" s="80">
        <f>(100/(COUNTA($B$6:$B$12)))*COUNTIFS(NG6:NG12,"=CP")/100</f>
        <v>0</v>
      </c>
      <c r="NH15" s="80">
        <f>(100/(COUNTA($B$6:$B$12)))*COUNTIFS(NH6:NH12,"=CP")/100</f>
        <v>0</v>
      </c>
      <c r="NI15" s="80">
        <f>(100/(COUNTA($B$6:$B$12)))*COUNTIFS(NI6:NI12,"=CP")/100</f>
        <v>0</v>
      </c>
      <c r="NJ15" s="81">
        <f>(100/(COUNTA($B$6:$B$12)))*COUNTIFS(NJ6:NJ12,"=CP")/100</f>
        <v>0</v>
      </c>
      <c r="NK15" s="81">
        <f t="shared" ref="NK15:NK20" si="0">+AVERAGE(D15:NJ15)</f>
        <v>1.925298421255295E-3</v>
      </c>
    </row>
    <row r="16" spans="2:375" s="3" customFormat="1" x14ac:dyDescent="0.25">
      <c r="B16" s="91" t="s">
        <v>20</v>
      </c>
      <c r="C16" s="92"/>
      <c r="D16" s="79">
        <f>(100/(COUNTA($B$6:$B$12)))*COUNTIFS(D6:D12,"=r")/100</f>
        <v>0</v>
      </c>
      <c r="E16" s="80">
        <f>(100/(COUNTA($B$6:$B$12)))*COUNTIFS(E6:E12,"=r")/100</f>
        <v>0</v>
      </c>
      <c r="F16" s="80">
        <f>(100/(COUNTA($B$6:$B$12)))*COUNTIFS(F6:F12,"=r")/100</f>
        <v>0</v>
      </c>
      <c r="G16" s="80">
        <f>(100/(COUNTA($B$6:$B$12)))*COUNTIFS(G6:G12,"=r")/100</f>
        <v>0</v>
      </c>
      <c r="H16" s="80">
        <f>(100/(COUNTA($B$6:$B$12)))*COUNTIFS(H6:H12,"=r")/100</f>
        <v>0</v>
      </c>
      <c r="I16" s="80">
        <f>(100/(COUNTA($B$6:$B$12)))*COUNTIFS(I6:I12,"=r")/100</f>
        <v>0</v>
      </c>
      <c r="J16" s="80">
        <f>(100/(COUNTA($B$6:$B$12)))*COUNTIFS(J6:J12,"=r")/100</f>
        <v>0</v>
      </c>
      <c r="K16" s="80">
        <f>(100/(COUNTA($B$6:$B$12)))*COUNTIFS(K6:K12,"=r")/100</f>
        <v>0</v>
      </c>
      <c r="L16" s="80">
        <f>(100/(COUNTA($B$6:$B$12)))*COUNTIFS(L6:L12,"=r")/100</f>
        <v>0</v>
      </c>
      <c r="M16" s="80">
        <f>(100/(COUNTA($B$6:$B$12)))*COUNTIFS(M6:M12,"=r")/100</f>
        <v>0</v>
      </c>
      <c r="N16" s="80">
        <f>(100/(COUNTA($B$6:$B$12)))*COUNTIFS(N6:N12,"=r")/100</f>
        <v>0</v>
      </c>
      <c r="O16" s="80">
        <f>(100/(COUNTA($B$6:$B$12)))*COUNTIFS(O6:O12,"=r")/100</f>
        <v>0</v>
      </c>
      <c r="P16" s="80">
        <f>(100/(COUNTA($B$6:$B$12)))*COUNTIFS(P6:P12,"=r")/100</f>
        <v>0</v>
      </c>
      <c r="Q16" s="80">
        <f>(100/(COUNTA($B$6:$B$12)))*COUNTIFS(Q6:Q12,"=r")/100</f>
        <v>0</v>
      </c>
      <c r="R16" s="80">
        <f>(100/(COUNTA($B$6:$B$12)))*COUNTIFS(R6:R12,"=r")/100</f>
        <v>0</v>
      </c>
      <c r="S16" s="80">
        <f>(100/(COUNTA($B$6:$B$12)))*COUNTIFS(S6:S12,"=r")/100</f>
        <v>0</v>
      </c>
      <c r="T16" s="80">
        <f>(100/(COUNTA($B$6:$B$12)))*COUNTIFS(T6:T12,"=r")/100</f>
        <v>0</v>
      </c>
      <c r="U16" s="80">
        <f>(100/(COUNTA($B$6:$B$12)))*COUNTIFS(U6:U12,"=r")/100</f>
        <v>0</v>
      </c>
      <c r="V16" s="80">
        <f>(100/(COUNTA($B$6:$B$12)))*COUNTIFS(V6:V12,"=r")/100</f>
        <v>0</v>
      </c>
      <c r="W16" s="80">
        <f>(100/(COUNTA($B$6:$B$12)))*COUNTIFS(W6:W12,"=r")/100</f>
        <v>0</v>
      </c>
      <c r="X16" s="80">
        <f>(100/(COUNTA($B$6:$B$12)))*COUNTIFS(X6:X12,"=r")/100</f>
        <v>0</v>
      </c>
      <c r="Y16" s="80">
        <f>(100/(COUNTA($B$6:$B$12)))*COUNTIFS(Y6:Y12,"=r")/100</f>
        <v>0</v>
      </c>
      <c r="Z16" s="80">
        <f>(100/(COUNTA($B$6:$B$12)))*COUNTIFS(Z6:Z12,"=r")/100</f>
        <v>0</v>
      </c>
      <c r="AA16" s="80">
        <f>(100/(COUNTA($B$6:$B$12)))*COUNTIFS(AA6:AA12,"=r")/100</f>
        <v>0</v>
      </c>
      <c r="AB16" s="80">
        <f>(100/(COUNTA($B$6:$B$12)))*COUNTIFS(AB6:AB12,"=r")/100</f>
        <v>0</v>
      </c>
      <c r="AC16" s="80">
        <f>(100/(COUNTA($B$6:$B$12)))*COUNTIFS(AC6:AC12,"=r")/100</f>
        <v>0</v>
      </c>
      <c r="AD16" s="80">
        <f>(100/(COUNTA($B$6:$B$12)))*COUNTIFS(AD6:AD12,"=r")/100</f>
        <v>0</v>
      </c>
      <c r="AE16" s="80">
        <f>(100/(COUNTA($B$6:$B$12)))*COUNTIFS(AE6:AE12,"=r")/100</f>
        <v>0</v>
      </c>
      <c r="AF16" s="80">
        <f>(100/(COUNTA($B$6:$B$12)))*COUNTIFS(AF6:AF12,"=r")/100</f>
        <v>0</v>
      </c>
      <c r="AG16" s="80">
        <f>(100/(COUNTA($B$6:$B$12)))*COUNTIFS(AG6:AG12,"=r")/100</f>
        <v>0</v>
      </c>
      <c r="AH16" s="80">
        <f>(100/(COUNTA($B$6:$B$12)))*COUNTIFS(AH6:AH12,"=r")/100</f>
        <v>0</v>
      </c>
      <c r="AI16" s="80">
        <f>(100/(COUNTA($B$6:$B$12)))*COUNTIFS(AI6:AI12,"=r")/100</f>
        <v>0</v>
      </c>
      <c r="AJ16" s="80">
        <f>(100/(COUNTA($B$6:$B$12)))*COUNTIFS(AJ6:AJ12,"=r")/100</f>
        <v>0</v>
      </c>
      <c r="AK16" s="80">
        <f>(100/(COUNTA($B$6:$B$12)))*COUNTIFS(AK6:AK12,"=r")/100</f>
        <v>0</v>
      </c>
      <c r="AL16" s="80">
        <f>(100/(COUNTA($B$6:$B$12)))*COUNTIFS(AL6:AL12,"=r")/100</f>
        <v>0</v>
      </c>
      <c r="AM16" s="80">
        <f>(100/(COUNTA($B$6:$B$12)))*COUNTIFS(AM6:AM12,"=r")/100</f>
        <v>0</v>
      </c>
      <c r="AN16" s="80">
        <f>(100/(COUNTA($B$6:$B$12)))*COUNTIFS(AN6:AN12,"=r")/100</f>
        <v>0</v>
      </c>
      <c r="AO16" s="80">
        <f>(100/(COUNTA($B$6:$B$12)))*COUNTIFS(AO6:AO12,"=r")/100</f>
        <v>0</v>
      </c>
      <c r="AP16" s="80">
        <f>(100/(COUNTA($B$6:$B$12)))*COUNTIFS(AP6:AP12,"=r")/100</f>
        <v>0</v>
      </c>
      <c r="AQ16" s="80">
        <f>(100/(COUNTA($B$6:$B$12)))*COUNTIFS(AQ6:AQ12,"=r")/100</f>
        <v>0</v>
      </c>
      <c r="AR16" s="80">
        <f>(100/(COUNTA($B$6:$B$12)))*COUNTIFS(AR6:AR12,"=r")/100</f>
        <v>0</v>
      </c>
      <c r="AS16" s="80">
        <f>(100/(COUNTA($B$6:$B$12)))*COUNTIFS(AS6:AS12,"=r")/100</f>
        <v>0</v>
      </c>
      <c r="AT16" s="80">
        <f>(100/(COUNTA($B$6:$B$12)))*COUNTIFS(AT6:AT12,"=r")/100</f>
        <v>0</v>
      </c>
      <c r="AU16" s="80">
        <f>(100/(COUNTA($B$6:$B$12)))*COUNTIFS(AU6:AU12,"=r")/100</f>
        <v>0</v>
      </c>
      <c r="AV16" s="80">
        <f>(100/(COUNTA($B$6:$B$12)))*COUNTIFS(AV6:AV12,"=r")/100</f>
        <v>0</v>
      </c>
      <c r="AW16" s="80">
        <f>(100/(COUNTA($B$6:$B$12)))*COUNTIFS(AW6:AW12,"=r")/100</f>
        <v>0</v>
      </c>
      <c r="AX16" s="80">
        <f>(100/(COUNTA($B$6:$B$12)))*COUNTIFS(AX6:AX12,"=r")/100</f>
        <v>0</v>
      </c>
      <c r="AY16" s="80">
        <f>(100/(COUNTA($B$6:$B$12)))*COUNTIFS(AY6:AY12,"=r")/100</f>
        <v>0</v>
      </c>
      <c r="AZ16" s="80">
        <f>(100/(COUNTA($B$6:$B$12)))*COUNTIFS(AZ6:AZ12,"=r")/100</f>
        <v>0</v>
      </c>
      <c r="BA16" s="80">
        <f>(100/(COUNTA($B$6:$B$12)))*COUNTIFS(BA6:BA12,"=r")/100</f>
        <v>0</v>
      </c>
      <c r="BB16" s="80">
        <f>(100/(COUNTA($B$6:$B$12)))*COUNTIFS(BB6:BB12,"=r")/100</f>
        <v>0</v>
      </c>
      <c r="BC16" s="80">
        <f>(100/(COUNTA($B$6:$B$12)))*COUNTIFS(BC6:BC12,"=r")/100</f>
        <v>0</v>
      </c>
      <c r="BD16" s="80">
        <f>(100/(COUNTA($B$6:$B$12)))*COUNTIFS(BD6:BD12,"=r")/100</f>
        <v>0</v>
      </c>
      <c r="BE16" s="80">
        <f>(100/(COUNTA($B$6:$B$12)))*COUNTIFS(BE6:BE12,"=r")/100</f>
        <v>0</v>
      </c>
      <c r="BF16" s="80">
        <f>(100/(COUNTA($B$6:$B$12)))*COUNTIFS(BF6:BF12,"=r")/100</f>
        <v>0</v>
      </c>
      <c r="BG16" s="80">
        <f>(100/(COUNTA($B$6:$B$12)))*COUNTIFS(BG6:BG12,"=r")/100</f>
        <v>0</v>
      </c>
      <c r="BH16" s="80">
        <f>(100/(COUNTA($B$6:$B$12)))*COUNTIFS(BH6:BH12,"=r")/100</f>
        <v>0</v>
      </c>
      <c r="BI16" s="80">
        <f>(100/(COUNTA($B$6:$B$12)))*COUNTIFS(BI6:BI12,"=r")/100</f>
        <v>0</v>
      </c>
      <c r="BJ16" s="80">
        <f>(100/(COUNTA($B$6:$B$12)))*COUNTIFS(BJ6:BJ12,"=r")/100</f>
        <v>0</v>
      </c>
      <c r="BK16" s="80">
        <f>(100/(COUNTA($B$6:$B$12)))*COUNTIFS(BK6:BK12,"=r")/100</f>
        <v>0</v>
      </c>
      <c r="BL16" s="80">
        <f>(100/(COUNTA($B$6:$B$12)))*COUNTIFS(BL6:BL12,"=r")/100</f>
        <v>0</v>
      </c>
      <c r="BM16" s="80">
        <f>(100/(COUNTA($B$6:$B$12)))*COUNTIFS(BM6:BM12,"=r")/100</f>
        <v>0</v>
      </c>
      <c r="BN16" s="80">
        <f>(100/(COUNTA($B$6:$B$12)))*COUNTIFS(BN6:BN12,"=r")/100</f>
        <v>0</v>
      </c>
      <c r="BO16" s="80">
        <f>(100/(COUNTA($B$6:$B$12)))*COUNTIFS(BO6:BO12,"=r")/100</f>
        <v>0</v>
      </c>
      <c r="BP16" s="80">
        <f>(100/(COUNTA($B$6:$B$12)))*COUNTIFS(BP6:BP12,"=r")/100</f>
        <v>0</v>
      </c>
      <c r="BQ16" s="80">
        <f>(100/(COUNTA($B$6:$B$12)))*COUNTIFS(BQ6:BQ12,"=r")/100</f>
        <v>0</v>
      </c>
      <c r="BR16" s="80">
        <f>(100/(COUNTA($B$6:$B$12)))*COUNTIFS(BR6:BR12,"=r")/100</f>
        <v>0</v>
      </c>
      <c r="BS16" s="80">
        <f>(100/(COUNTA($B$6:$B$12)))*COUNTIFS(BS6:BS12,"=r")/100</f>
        <v>0</v>
      </c>
      <c r="BT16" s="80">
        <f>(100/(COUNTA($B$6:$B$12)))*COUNTIFS(BT6:BT12,"=r")/100</f>
        <v>0</v>
      </c>
      <c r="BU16" s="80">
        <f>(100/(COUNTA($B$6:$B$12)))*COUNTIFS(BU6:BU12,"=r")/100</f>
        <v>0</v>
      </c>
      <c r="BV16" s="80">
        <f>(100/(COUNTA($B$6:$B$12)))*COUNTIFS(BV6:BV12,"=r")/100</f>
        <v>0</v>
      </c>
      <c r="BW16" s="80">
        <f>(100/(COUNTA($B$6:$B$12)))*COUNTIFS(BW6:BW12,"=r")/100</f>
        <v>0</v>
      </c>
      <c r="BX16" s="80">
        <f>(100/(COUNTA($B$6:$B$12)))*COUNTIFS(BX6:BX12,"=r")/100</f>
        <v>0</v>
      </c>
      <c r="BY16" s="80">
        <f>(100/(COUNTA($B$6:$B$12)))*COUNTIFS(BY6:BY12,"=r")/100</f>
        <v>0</v>
      </c>
      <c r="BZ16" s="80">
        <f>(100/(COUNTA($B$6:$B$12)))*COUNTIFS(BZ6:BZ12,"=r")/100</f>
        <v>0</v>
      </c>
      <c r="CA16" s="80">
        <f>(100/(COUNTA($B$6:$B$12)))*COUNTIFS(CA6:CA12,"=r")/100</f>
        <v>0</v>
      </c>
      <c r="CB16" s="80">
        <f>(100/(COUNTA($B$6:$B$12)))*COUNTIFS(CB6:CB12,"=r")/100</f>
        <v>0</v>
      </c>
      <c r="CC16" s="80">
        <f>(100/(COUNTA($B$6:$B$12)))*COUNTIFS(CC6:CC12,"=r")/100</f>
        <v>0</v>
      </c>
      <c r="CD16" s="80">
        <f>(100/(COUNTA($B$6:$B$12)))*COUNTIFS(CD6:CD12,"=r")/100</f>
        <v>0</v>
      </c>
      <c r="CE16" s="80">
        <f>(100/(COUNTA($B$6:$B$12)))*COUNTIFS(CE6:CE12,"=r")/100</f>
        <v>0</v>
      </c>
      <c r="CF16" s="80">
        <f>(100/(COUNTA($B$6:$B$12)))*COUNTIFS(CF6:CF12,"=r")/100</f>
        <v>0</v>
      </c>
      <c r="CG16" s="80">
        <f>(100/(COUNTA($B$6:$B$12)))*COUNTIFS(CG6:CG12,"=r")/100</f>
        <v>0</v>
      </c>
      <c r="CH16" s="80">
        <f>(100/(COUNTA($B$6:$B$12)))*COUNTIFS(CH6:CH12,"=r")/100</f>
        <v>0</v>
      </c>
      <c r="CI16" s="80">
        <f>(100/(COUNTA($B$6:$B$12)))*COUNTIFS(CI6:CI12,"=r")/100</f>
        <v>0</v>
      </c>
      <c r="CJ16" s="80">
        <f>(100/(COUNTA($B$6:$B$12)))*COUNTIFS(CJ6:CJ12,"=r")/100</f>
        <v>0</v>
      </c>
      <c r="CK16" s="80">
        <f>(100/(COUNTA($B$6:$B$12)))*COUNTIFS(CK6:CK12,"=r")/100</f>
        <v>0</v>
      </c>
      <c r="CL16" s="80">
        <f>(100/(COUNTA($B$6:$B$12)))*COUNTIFS(CL6:CL12,"=r")/100</f>
        <v>0</v>
      </c>
      <c r="CM16" s="80">
        <f>(100/(COUNTA($B$6:$B$12)))*COUNTIFS(CM6:CM12,"=r")/100</f>
        <v>0</v>
      </c>
      <c r="CN16" s="80">
        <f>(100/(COUNTA($B$6:$B$12)))*COUNTIFS(CN6:CN12,"=r")/100</f>
        <v>0</v>
      </c>
      <c r="CO16" s="80">
        <f>(100/(COUNTA($B$6:$B$12)))*COUNTIFS(CO6:CO12,"=r")/100</f>
        <v>0</v>
      </c>
      <c r="CP16" s="80">
        <f>(100/(COUNTA($B$6:$B$12)))*COUNTIFS(CP6:CP12,"=r")/100</f>
        <v>0</v>
      </c>
      <c r="CQ16" s="80">
        <f>(100/(COUNTA($B$6:$B$12)))*COUNTIFS(CQ6:CQ12,"=r")/100</f>
        <v>0</v>
      </c>
      <c r="CR16" s="80">
        <f>(100/(COUNTA($B$6:$B$12)))*COUNTIFS(CR6:CR12,"=r")/100</f>
        <v>0</v>
      </c>
      <c r="CS16" s="80">
        <f>(100/(COUNTA($B$6:$B$12)))*COUNTIFS(CS6:CS12,"=r")/100</f>
        <v>0</v>
      </c>
      <c r="CT16" s="80">
        <f>(100/(COUNTA($B$6:$B$12)))*COUNTIFS(CT6:CT12,"=r")/100</f>
        <v>0</v>
      </c>
      <c r="CU16" s="80">
        <f>(100/(COUNTA($B$6:$B$12)))*COUNTIFS(CU6:CU12,"=r")/100</f>
        <v>0</v>
      </c>
      <c r="CV16" s="80">
        <f>(100/(COUNTA($B$6:$B$12)))*COUNTIFS(CV6:CV12,"=r")/100</f>
        <v>0</v>
      </c>
      <c r="CW16" s="80">
        <f>(100/(COUNTA($B$6:$B$12)))*COUNTIFS(CW6:CW12,"=r")/100</f>
        <v>0</v>
      </c>
      <c r="CX16" s="80">
        <f>(100/(COUNTA($B$6:$B$12)))*COUNTIFS(CX6:CX12,"=r")/100</f>
        <v>0</v>
      </c>
      <c r="CY16" s="80">
        <f>(100/(COUNTA($B$6:$B$12)))*COUNTIFS(CY6:CY12,"=r")/100</f>
        <v>0</v>
      </c>
      <c r="CZ16" s="80">
        <f>(100/(COUNTA($B$6:$B$12)))*COUNTIFS(CZ6:CZ12,"=r")/100</f>
        <v>0</v>
      </c>
      <c r="DA16" s="80">
        <f>(100/(COUNTA($B$6:$B$12)))*COUNTIFS(DA6:DA12,"=r")/100</f>
        <v>0</v>
      </c>
      <c r="DB16" s="80">
        <f>(100/(COUNTA($B$6:$B$12)))*COUNTIFS(DB6:DB12,"=r")/100</f>
        <v>0</v>
      </c>
      <c r="DC16" s="80">
        <f>(100/(COUNTA($B$6:$B$12)))*COUNTIFS(DC6:DC12,"=r")/100</f>
        <v>0</v>
      </c>
      <c r="DD16" s="80">
        <f>(100/(COUNTA($B$6:$B$12)))*COUNTIFS(DD6:DD12,"=r")/100</f>
        <v>0</v>
      </c>
      <c r="DE16" s="80">
        <f>(100/(COUNTA($B$6:$B$12)))*COUNTIFS(DE6:DE12,"=r")/100</f>
        <v>0</v>
      </c>
      <c r="DF16" s="80">
        <f>(100/(COUNTA($B$6:$B$12)))*COUNTIFS(DF6:DF12,"=r")/100</f>
        <v>0</v>
      </c>
      <c r="DG16" s="80">
        <f>(100/(COUNTA($B$6:$B$12)))*COUNTIFS(DG6:DG12,"=r")/100</f>
        <v>0</v>
      </c>
      <c r="DH16" s="80">
        <f>(100/(COUNTA($B$6:$B$12)))*COUNTIFS(DH6:DH12,"=r")/100</f>
        <v>0</v>
      </c>
      <c r="DI16" s="80">
        <f>(100/(COUNTA($B$6:$B$12)))*COUNTIFS(DI6:DI12,"=r")/100</f>
        <v>0</v>
      </c>
      <c r="DJ16" s="80">
        <f>(100/(COUNTA($B$6:$B$12)))*COUNTIFS(DJ6:DJ12,"=r")/100</f>
        <v>0</v>
      </c>
      <c r="DK16" s="80">
        <f>(100/(COUNTA($B$6:$B$12)))*COUNTIFS(DK6:DK12,"=r")/100</f>
        <v>0</v>
      </c>
      <c r="DL16" s="80">
        <f>(100/(COUNTA($B$6:$B$12)))*COUNTIFS(DL6:DL12,"=r")/100</f>
        <v>0</v>
      </c>
      <c r="DM16" s="80">
        <f>(100/(COUNTA($B$6:$B$12)))*COUNTIFS(DM6:DM12,"=r")/100</f>
        <v>0</v>
      </c>
      <c r="DN16" s="80">
        <f>(100/(COUNTA($B$6:$B$12)))*COUNTIFS(DN6:DN12,"=r")/100</f>
        <v>0</v>
      </c>
      <c r="DO16" s="80">
        <f>(100/(COUNTA($B$6:$B$12)))*COUNTIFS(DO6:DO12,"=r")/100</f>
        <v>0</v>
      </c>
      <c r="DP16" s="80">
        <f>(100/(COUNTA($B$6:$B$12)))*COUNTIFS(DP6:DP12,"=r")/100</f>
        <v>0</v>
      </c>
      <c r="DQ16" s="80">
        <f>(100/(COUNTA($B$6:$B$12)))*COUNTIFS(DQ6:DQ12,"=r")/100</f>
        <v>0</v>
      </c>
      <c r="DR16" s="80">
        <f>(100/(COUNTA($B$6:$B$12)))*COUNTIFS(DR6:DR12,"=r")/100</f>
        <v>0</v>
      </c>
      <c r="DS16" s="80">
        <f>(100/(COUNTA($B$6:$B$12)))*COUNTIFS(DS6:DS12,"=r")/100</f>
        <v>0</v>
      </c>
      <c r="DT16" s="80">
        <f>(100/(COUNTA($B$6:$B$12)))*COUNTIFS(DT6:DT12,"=r")/100</f>
        <v>0</v>
      </c>
      <c r="DU16" s="80">
        <f>(100/(COUNTA($B$6:$B$12)))*COUNTIFS(DU6:DU12,"=r")/100</f>
        <v>0</v>
      </c>
      <c r="DV16" s="80">
        <f>(100/(COUNTA($B$6:$B$12)))*COUNTIFS(DV6:DV12,"=r")/100</f>
        <v>0</v>
      </c>
      <c r="DW16" s="80">
        <f>(100/(COUNTA($B$6:$B$12)))*COUNTIFS(DW6:DW12,"=r")/100</f>
        <v>0</v>
      </c>
      <c r="DX16" s="80">
        <f>(100/(COUNTA($B$6:$B$12)))*COUNTIFS(DX6:DX12,"=r")/100</f>
        <v>0</v>
      </c>
      <c r="DY16" s="80">
        <f>(100/(COUNTA($B$6:$B$12)))*COUNTIFS(DY6:DY12,"=r")/100</f>
        <v>0</v>
      </c>
      <c r="DZ16" s="80">
        <f>(100/(COUNTA($B$6:$B$12)))*COUNTIFS(DZ6:DZ12,"=r")/100</f>
        <v>0</v>
      </c>
      <c r="EA16" s="80">
        <f>(100/(COUNTA($B$6:$B$12)))*COUNTIFS(EA6:EA12,"=r")/100</f>
        <v>0</v>
      </c>
      <c r="EB16" s="80">
        <f>(100/(COUNTA($B$6:$B$12)))*COUNTIFS(EB6:EB12,"=r")/100</f>
        <v>0</v>
      </c>
      <c r="EC16" s="80">
        <f>(100/(COUNTA($B$6:$B$12)))*COUNTIFS(EC6:EC12,"=r")/100</f>
        <v>0</v>
      </c>
      <c r="ED16" s="80">
        <f>(100/(COUNTA($B$6:$B$12)))*COUNTIFS(ED6:ED12,"=r")/100</f>
        <v>0</v>
      </c>
      <c r="EE16" s="80">
        <f>(100/(COUNTA($B$6:$B$12)))*COUNTIFS(EE6:EE12,"=r")/100</f>
        <v>0</v>
      </c>
      <c r="EF16" s="80">
        <f>(100/(COUNTA($B$6:$B$12)))*COUNTIFS(EF6:EF12,"=r")/100</f>
        <v>0</v>
      </c>
      <c r="EG16" s="80">
        <f>(100/(COUNTA($B$6:$B$12)))*COUNTIFS(EG6:EG12,"=r")/100</f>
        <v>0</v>
      </c>
      <c r="EH16" s="80">
        <f>(100/(COUNTA($B$6:$B$12)))*COUNTIFS(EH6:EH12,"=r")/100</f>
        <v>0</v>
      </c>
      <c r="EI16" s="80">
        <f>(100/(COUNTA($B$6:$B$12)))*COUNTIFS(EI6:EI12,"=r")/100</f>
        <v>0</v>
      </c>
      <c r="EJ16" s="80">
        <f>(100/(COUNTA($B$6:$B$12)))*COUNTIFS(EJ6:EJ12,"=r")/100</f>
        <v>0</v>
      </c>
      <c r="EK16" s="80">
        <f>(100/(COUNTA($B$6:$B$12)))*COUNTIFS(EK6:EK12,"=r")/100</f>
        <v>0</v>
      </c>
      <c r="EL16" s="80">
        <f>(100/(COUNTA($B$6:$B$12)))*COUNTIFS(EL6:EL12,"=r")/100</f>
        <v>0</v>
      </c>
      <c r="EM16" s="80">
        <f>(100/(COUNTA($B$6:$B$12)))*COUNTIFS(EM6:EM12,"=r")/100</f>
        <v>0</v>
      </c>
      <c r="EN16" s="80">
        <f>(100/(COUNTA($B$6:$B$12)))*COUNTIFS(EN6:EN12,"=r")/100</f>
        <v>0</v>
      </c>
      <c r="EO16" s="80">
        <f>(100/(COUNTA($B$6:$B$12)))*COUNTIFS(EO6:EO12,"=r")/100</f>
        <v>0</v>
      </c>
      <c r="EP16" s="80">
        <f>(100/(COUNTA($B$6:$B$12)))*COUNTIFS(EP6:EP12,"=r")/100</f>
        <v>0</v>
      </c>
      <c r="EQ16" s="80">
        <f>(100/(COUNTA($B$6:$B$12)))*COUNTIFS(EQ6:EQ12,"=r")/100</f>
        <v>0</v>
      </c>
      <c r="ER16" s="80">
        <f>(100/(COUNTA($B$6:$B$12)))*COUNTIFS(ER6:ER12,"=r")/100</f>
        <v>0</v>
      </c>
      <c r="ES16" s="80">
        <f>(100/(COUNTA($B$6:$B$12)))*COUNTIFS(ES6:ES12,"=r")/100</f>
        <v>0</v>
      </c>
      <c r="ET16" s="80">
        <f>(100/(COUNTA($B$6:$B$12)))*COUNTIFS(ET6:ET12,"=r")/100</f>
        <v>0</v>
      </c>
      <c r="EU16" s="80">
        <f>(100/(COUNTA($B$6:$B$12)))*COUNTIFS(EU6:EU12,"=r")/100</f>
        <v>0</v>
      </c>
      <c r="EV16" s="80">
        <f>(100/(COUNTA($B$6:$B$12)))*COUNTIFS(EV6:EV12,"=r")/100</f>
        <v>0</v>
      </c>
      <c r="EW16" s="80">
        <f>(100/(COUNTA($B$6:$B$12)))*COUNTIFS(EW6:EW12,"=r")/100</f>
        <v>0</v>
      </c>
      <c r="EX16" s="80">
        <f>(100/(COUNTA($B$6:$B$12)))*COUNTIFS(EX6:EX12,"=r")/100</f>
        <v>0</v>
      </c>
      <c r="EY16" s="80">
        <f>(100/(COUNTA($B$6:$B$12)))*COUNTIFS(EY6:EY12,"=r")/100</f>
        <v>0</v>
      </c>
      <c r="EZ16" s="80">
        <f>(100/(COUNTA($B$6:$B$12)))*COUNTIFS(EZ6:EZ12,"=r")/100</f>
        <v>0</v>
      </c>
      <c r="FA16" s="80">
        <f>(100/(COUNTA($B$6:$B$12)))*COUNTIFS(FA6:FA12,"=r")/100</f>
        <v>0</v>
      </c>
      <c r="FB16" s="80">
        <f>(100/(COUNTA($B$6:$B$12)))*COUNTIFS(FB6:FB12,"=r")/100</f>
        <v>0</v>
      </c>
      <c r="FC16" s="80">
        <f>(100/(COUNTA($B$6:$B$12)))*COUNTIFS(FC6:FC12,"=r")/100</f>
        <v>0</v>
      </c>
      <c r="FD16" s="80">
        <f>(100/(COUNTA($B$6:$B$12)))*COUNTIFS(FD6:FD12,"=r")/100</f>
        <v>0</v>
      </c>
      <c r="FE16" s="80">
        <f>(100/(COUNTA($B$6:$B$12)))*COUNTIFS(FE6:FE12,"=r")/100</f>
        <v>0</v>
      </c>
      <c r="FF16" s="80">
        <f>(100/(COUNTA($B$6:$B$12)))*COUNTIFS(FF6:FF12,"=r")/100</f>
        <v>0</v>
      </c>
      <c r="FG16" s="80">
        <f>(100/(COUNTA($B$6:$B$12)))*COUNTIFS(FG6:FG12,"=r")/100</f>
        <v>0</v>
      </c>
      <c r="FH16" s="80">
        <f>(100/(COUNTA($B$6:$B$12)))*COUNTIFS(FH6:FH12,"=r")/100</f>
        <v>0</v>
      </c>
      <c r="FI16" s="80">
        <f>(100/(COUNTA($B$6:$B$12)))*COUNTIFS(FI6:FI12,"=r")/100</f>
        <v>0</v>
      </c>
      <c r="FJ16" s="80">
        <f>(100/(COUNTA($B$6:$B$12)))*COUNTIFS(FJ6:FJ12,"=r")/100</f>
        <v>0</v>
      </c>
      <c r="FK16" s="80">
        <f>(100/(COUNTA($B$6:$B$12)))*COUNTIFS(FK6:FK12,"=r")/100</f>
        <v>0</v>
      </c>
      <c r="FL16" s="80">
        <f>(100/(COUNTA($B$6:$B$12)))*COUNTIFS(FL6:FL12,"=r")/100</f>
        <v>0</v>
      </c>
      <c r="FM16" s="80">
        <f>(100/(COUNTA($B$6:$B$12)))*COUNTIFS(FM6:FM12,"=r")/100</f>
        <v>0</v>
      </c>
      <c r="FN16" s="80">
        <f>(100/(COUNTA($B$6:$B$12)))*COUNTIFS(FN6:FN12,"=r")/100</f>
        <v>0</v>
      </c>
      <c r="FO16" s="80">
        <f>(100/(COUNTA($B$6:$B$12)))*COUNTIFS(FO6:FO12,"=r")/100</f>
        <v>0</v>
      </c>
      <c r="FP16" s="80">
        <f>(100/(COUNTA($B$6:$B$12)))*COUNTIFS(FP6:FP12,"=r")/100</f>
        <v>0</v>
      </c>
      <c r="FQ16" s="80">
        <f>(100/(COUNTA($B$6:$B$12)))*COUNTIFS(FQ6:FQ12,"=r")/100</f>
        <v>0</v>
      </c>
      <c r="FR16" s="80">
        <f>(100/(COUNTA($B$6:$B$12)))*COUNTIFS(FR6:FR12,"=r")/100</f>
        <v>0</v>
      </c>
      <c r="FS16" s="80">
        <f>(100/(COUNTA($B$6:$B$12)))*COUNTIFS(FS6:FS12,"=r")/100</f>
        <v>0</v>
      </c>
      <c r="FT16" s="80">
        <f>(100/(COUNTA($B$6:$B$12)))*COUNTIFS(FT6:FT12,"=r")/100</f>
        <v>0</v>
      </c>
      <c r="FU16" s="80">
        <f>(100/(COUNTA($B$6:$B$12)))*COUNTIFS(FU6:FU12,"=r")/100</f>
        <v>0</v>
      </c>
      <c r="FV16" s="80">
        <f>(100/(COUNTA($B$6:$B$12)))*COUNTIFS(FV6:FV12,"=r")/100</f>
        <v>0</v>
      </c>
      <c r="FW16" s="80">
        <f>(100/(COUNTA($B$6:$B$12)))*COUNTIFS(FW6:FW12,"=r")/100</f>
        <v>0</v>
      </c>
      <c r="FX16" s="80">
        <f>(100/(COUNTA($B$6:$B$12)))*COUNTIFS(FX6:FX12,"=r")/100</f>
        <v>0</v>
      </c>
      <c r="FY16" s="80">
        <f>(100/(COUNTA($B$6:$B$12)))*COUNTIFS(FY6:FY12,"=r")/100</f>
        <v>0</v>
      </c>
      <c r="FZ16" s="80">
        <f>(100/(COUNTA($B$6:$B$12)))*COUNTIFS(FZ6:FZ12,"=r")/100</f>
        <v>0</v>
      </c>
      <c r="GA16" s="80">
        <f>(100/(COUNTA($B$6:$B$12)))*COUNTIFS(GA6:GA12,"=r")/100</f>
        <v>0</v>
      </c>
      <c r="GB16" s="80">
        <f>(100/(COUNTA($B$6:$B$12)))*COUNTIFS(GB6:GB12,"=r")/100</f>
        <v>0</v>
      </c>
      <c r="GC16" s="80">
        <f>(100/(COUNTA($B$6:$B$12)))*COUNTIFS(GC6:GC12,"=r")/100</f>
        <v>0</v>
      </c>
      <c r="GD16" s="80">
        <f>(100/(COUNTA($B$6:$B$12)))*COUNTIFS(GD6:GD12,"=r")/100</f>
        <v>0</v>
      </c>
      <c r="GE16" s="80">
        <f>(100/(COUNTA($B$6:$B$12)))*COUNTIFS(GE6:GE12,"=r")/100</f>
        <v>0</v>
      </c>
      <c r="GF16" s="80">
        <f>(100/(COUNTA($B$6:$B$12)))*COUNTIFS(GF6:GF12,"=r")/100</f>
        <v>0</v>
      </c>
      <c r="GG16" s="80">
        <f>(100/(COUNTA($B$6:$B$12)))*COUNTIFS(GG6:GG12,"=r")/100</f>
        <v>0</v>
      </c>
      <c r="GH16" s="80">
        <f>(100/(COUNTA($B$6:$B$12)))*COUNTIFS(GH6:GH12,"=r")/100</f>
        <v>0</v>
      </c>
      <c r="GI16" s="80">
        <f>(100/(COUNTA($B$6:$B$12)))*COUNTIFS(GI6:GI12,"=r")/100</f>
        <v>0</v>
      </c>
      <c r="GJ16" s="80">
        <f>(100/(COUNTA($B$6:$B$12)))*COUNTIFS(GJ6:GJ12,"=r")/100</f>
        <v>0</v>
      </c>
      <c r="GK16" s="80">
        <f>(100/(COUNTA($B$6:$B$12)))*COUNTIFS(GK6:GK12,"=r")/100</f>
        <v>0</v>
      </c>
      <c r="GL16" s="80">
        <f>(100/(COUNTA($B$6:$B$12)))*COUNTIFS(GL6:GL12,"=r")/100</f>
        <v>0</v>
      </c>
      <c r="GM16" s="80">
        <f>(100/(COUNTA($B$6:$B$12)))*COUNTIFS(GM6:GM12,"=r")/100</f>
        <v>0</v>
      </c>
      <c r="GN16" s="80">
        <f>(100/(COUNTA($B$6:$B$12)))*COUNTIFS(GN6:GN12,"=r")/100</f>
        <v>0</v>
      </c>
      <c r="GO16" s="80">
        <f>(100/(COUNTA($B$6:$B$12)))*COUNTIFS(GO6:GO12,"=r")/100</f>
        <v>0</v>
      </c>
      <c r="GP16" s="80">
        <f>(100/(COUNTA($B$6:$B$12)))*COUNTIFS(GP6:GP12,"=r")/100</f>
        <v>0</v>
      </c>
      <c r="GQ16" s="80">
        <f>(100/(COUNTA($B$6:$B$12)))*COUNTIFS(GQ6:GQ12,"=r")/100</f>
        <v>0</v>
      </c>
      <c r="GR16" s="80">
        <f>(100/(COUNTA($B$6:$B$12)))*COUNTIFS(GR6:GR12,"=r")/100</f>
        <v>0</v>
      </c>
      <c r="GS16" s="80">
        <f>(100/(COUNTA($B$6:$B$12)))*COUNTIFS(GS6:GS12,"=r")/100</f>
        <v>0</v>
      </c>
      <c r="GT16" s="80">
        <f>(100/(COUNTA($B$6:$B$12)))*COUNTIFS(GT6:GT12,"=r")/100</f>
        <v>0</v>
      </c>
      <c r="GU16" s="80">
        <f>(100/(COUNTA($B$6:$B$12)))*COUNTIFS(GU6:GU12,"=r")/100</f>
        <v>0</v>
      </c>
      <c r="GV16" s="80">
        <f>(100/(COUNTA($B$6:$B$12)))*COUNTIFS(GV6:GV12,"=r")/100</f>
        <v>0</v>
      </c>
      <c r="GW16" s="80">
        <f>(100/(COUNTA($B$6:$B$12)))*COUNTIFS(GW6:GW12,"=r")/100</f>
        <v>0</v>
      </c>
      <c r="GX16" s="80">
        <f>(100/(COUNTA($B$6:$B$12)))*COUNTIFS(GX6:GX12,"=r")/100</f>
        <v>0</v>
      </c>
      <c r="GY16" s="80">
        <f>(100/(COUNTA($B$6:$B$12)))*COUNTIFS(GY6:GY12,"=r")/100</f>
        <v>0</v>
      </c>
      <c r="GZ16" s="80">
        <f>(100/(COUNTA($B$6:$B$12)))*COUNTIFS(GZ6:GZ12,"=r")/100</f>
        <v>0</v>
      </c>
      <c r="HA16" s="80">
        <f>(100/(COUNTA($B$6:$B$12)))*COUNTIFS(HA6:HA12,"=r")/100</f>
        <v>0</v>
      </c>
      <c r="HB16" s="80">
        <f>(100/(COUNTA($B$6:$B$12)))*COUNTIFS(HB6:HB12,"=r")/100</f>
        <v>0</v>
      </c>
      <c r="HC16" s="80">
        <f>(100/(COUNTA($B$6:$B$12)))*COUNTIFS(HC6:HC12,"=r")/100</f>
        <v>0</v>
      </c>
      <c r="HD16" s="80">
        <f>(100/(COUNTA($B$6:$B$12)))*COUNTIFS(HD6:HD12,"=r")/100</f>
        <v>0</v>
      </c>
      <c r="HE16" s="80">
        <f>(100/(COUNTA($B$6:$B$12)))*COUNTIFS(HE6:HE12,"=r")/100</f>
        <v>0</v>
      </c>
      <c r="HF16" s="80">
        <f>(100/(COUNTA($B$6:$B$12)))*COUNTIFS(HF6:HF12,"=r")/100</f>
        <v>0</v>
      </c>
      <c r="HG16" s="80">
        <f>(100/(COUNTA($B$6:$B$12)))*COUNTIFS(HG6:HG12,"=r")/100</f>
        <v>0</v>
      </c>
      <c r="HH16" s="80">
        <f>(100/(COUNTA($B$6:$B$12)))*COUNTIFS(HH6:HH12,"=r")/100</f>
        <v>0</v>
      </c>
      <c r="HI16" s="80">
        <f>(100/(COUNTA($B$6:$B$12)))*COUNTIFS(HI6:HI12,"=r")/100</f>
        <v>0</v>
      </c>
      <c r="HJ16" s="80">
        <f>(100/(COUNTA($B$6:$B$12)))*COUNTIFS(HJ6:HJ12,"=r")/100</f>
        <v>0</v>
      </c>
      <c r="HK16" s="80">
        <f>(100/(COUNTA($B$6:$B$12)))*COUNTIFS(HK6:HK12,"=r")/100</f>
        <v>0</v>
      </c>
      <c r="HL16" s="80">
        <f>(100/(COUNTA($B$6:$B$12)))*COUNTIFS(HL6:HL12,"=r")/100</f>
        <v>0</v>
      </c>
      <c r="HM16" s="80">
        <f>(100/(COUNTA($B$6:$B$12)))*COUNTIFS(HM6:HM12,"=r")/100</f>
        <v>0</v>
      </c>
      <c r="HN16" s="80">
        <f>(100/(COUNTA($B$6:$B$12)))*COUNTIFS(HN6:HN12,"=r")/100</f>
        <v>0</v>
      </c>
      <c r="HO16" s="80">
        <f>(100/(COUNTA($B$6:$B$12)))*COUNTIFS(HO6:HO12,"=r")/100</f>
        <v>0</v>
      </c>
      <c r="HP16" s="80">
        <f>(100/(COUNTA($B$6:$B$12)))*COUNTIFS(HP6:HP12,"=r")/100</f>
        <v>0</v>
      </c>
      <c r="HQ16" s="80">
        <f>(100/(COUNTA($B$6:$B$12)))*COUNTIFS(HQ6:HQ12,"=r")/100</f>
        <v>0</v>
      </c>
      <c r="HR16" s="80">
        <f>(100/(COUNTA($B$6:$B$12)))*COUNTIFS(HR6:HR12,"=r")/100</f>
        <v>0</v>
      </c>
      <c r="HS16" s="80">
        <f>(100/(COUNTA($B$6:$B$12)))*COUNTIFS(HS6:HS12,"=r")/100</f>
        <v>0</v>
      </c>
      <c r="HT16" s="80">
        <f>(100/(COUNTA($B$6:$B$12)))*COUNTIFS(HT6:HT12,"=r")/100</f>
        <v>0</v>
      </c>
      <c r="HU16" s="80">
        <f>(100/(COUNTA($B$6:$B$12)))*COUNTIFS(HU6:HU12,"=r")/100</f>
        <v>0</v>
      </c>
      <c r="HV16" s="80">
        <f>(100/(COUNTA($B$6:$B$12)))*COUNTIFS(HV6:HV12,"=r")/100</f>
        <v>0</v>
      </c>
      <c r="HW16" s="80">
        <f>(100/(COUNTA($B$6:$B$12)))*COUNTIFS(HW6:HW12,"=r")/100</f>
        <v>0</v>
      </c>
      <c r="HX16" s="80">
        <f>(100/(COUNTA($B$6:$B$12)))*COUNTIFS(HX6:HX12,"=r")/100</f>
        <v>0</v>
      </c>
      <c r="HY16" s="80">
        <f>(100/(COUNTA($B$6:$B$12)))*COUNTIFS(HY6:HY12,"=r")/100</f>
        <v>0</v>
      </c>
      <c r="HZ16" s="80">
        <f>(100/(COUNTA($B$6:$B$12)))*COUNTIFS(HZ6:HZ12,"=r")/100</f>
        <v>0</v>
      </c>
      <c r="IA16" s="80">
        <f>(100/(COUNTA($B$6:$B$12)))*COUNTIFS(IA6:IA12,"=r")/100</f>
        <v>0</v>
      </c>
      <c r="IB16" s="80">
        <f>(100/(COUNTA($B$6:$B$12)))*COUNTIFS(IB6:IB12,"=r")/100</f>
        <v>0</v>
      </c>
      <c r="IC16" s="80">
        <f>(100/(COUNTA($B$6:$B$12)))*COUNTIFS(IC6:IC12,"=r")/100</f>
        <v>0</v>
      </c>
      <c r="ID16" s="80">
        <f>(100/(COUNTA($B$6:$B$12)))*COUNTIFS(ID6:ID12,"=r")/100</f>
        <v>0</v>
      </c>
      <c r="IE16" s="80">
        <f>(100/(COUNTA($B$6:$B$12)))*COUNTIFS(IE6:IE12,"=r")/100</f>
        <v>0</v>
      </c>
      <c r="IF16" s="80">
        <f>(100/(COUNTA($B$6:$B$12)))*COUNTIFS(IF6:IF12,"=r")/100</f>
        <v>0</v>
      </c>
      <c r="IG16" s="80">
        <f>(100/(COUNTA($B$6:$B$12)))*COUNTIFS(IG6:IG12,"=r")/100</f>
        <v>0</v>
      </c>
      <c r="IH16" s="80">
        <f>(100/(COUNTA($B$6:$B$12)))*COUNTIFS(IH6:IH12,"=r")/100</f>
        <v>0</v>
      </c>
      <c r="II16" s="80">
        <f>(100/(COUNTA($B$6:$B$12)))*COUNTIFS(II6:II12,"=r")/100</f>
        <v>0</v>
      </c>
      <c r="IJ16" s="80">
        <f>(100/(COUNTA($B$6:$B$12)))*COUNTIFS(IJ6:IJ12,"=r")/100</f>
        <v>0</v>
      </c>
      <c r="IK16" s="80">
        <f>(100/(COUNTA($B$6:$B$12)))*COUNTIFS(IK6:IK12,"=r")/100</f>
        <v>0</v>
      </c>
      <c r="IL16" s="80">
        <f>(100/(COUNTA($B$6:$B$12)))*COUNTIFS(IL6:IL12,"=r")/100</f>
        <v>0</v>
      </c>
      <c r="IM16" s="80">
        <f>(100/(COUNTA($B$6:$B$12)))*COUNTIFS(IM6:IM12,"=r")/100</f>
        <v>0</v>
      </c>
      <c r="IN16" s="80">
        <f>(100/(COUNTA($B$6:$B$12)))*COUNTIFS(IN6:IN12,"=r")/100</f>
        <v>0</v>
      </c>
      <c r="IO16" s="80">
        <f>(100/(COUNTA($B$6:$B$12)))*COUNTIFS(IO6:IO12,"=r")/100</f>
        <v>0</v>
      </c>
      <c r="IP16" s="80">
        <f>(100/(COUNTA($B$6:$B$12)))*COUNTIFS(IP6:IP12,"=r")/100</f>
        <v>0</v>
      </c>
      <c r="IQ16" s="80">
        <f>(100/(COUNTA($B$6:$B$12)))*COUNTIFS(IQ6:IQ12,"=r")/100</f>
        <v>0</v>
      </c>
      <c r="IR16" s="80">
        <f>(100/(COUNTA($B$6:$B$12)))*COUNTIFS(IR6:IR12,"=r")/100</f>
        <v>0</v>
      </c>
      <c r="IS16" s="80">
        <f>(100/(COUNTA($B$6:$B$12)))*COUNTIFS(IS6:IS12,"=r")/100</f>
        <v>0</v>
      </c>
      <c r="IT16" s="80">
        <f>(100/(COUNTA($B$6:$B$12)))*COUNTIFS(IT6:IT12,"=r")/100</f>
        <v>0</v>
      </c>
      <c r="IU16" s="80">
        <f>(100/(COUNTA($B$6:$B$12)))*COUNTIFS(IU6:IU12,"=r")/100</f>
        <v>0</v>
      </c>
      <c r="IV16" s="80">
        <f>(100/(COUNTA($B$6:$B$12)))*COUNTIFS(IV6:IV12,"=r")/100</f>
        <v>0</v>
      </c>
      <c r="IW16" s="80">
        <f>(100/(COUNTA($B$6:$B$12)))*COUNTIFS(IW6:IW12,"=r")/100</f>
        <v>0</v>
      </c>
      <c r="IX16" s="80">
        <f>(100/(COUNTA($B$6:$B$12)))*COUNTIFS(IX6:IX12,"=r")/100</f>
        <v>0</v>
      </c>
      <c r="IY16" s="80">
        <f>(100/(COUNTA($B$6:$B$12)))*COUNTIFS(IY6:IY12,"=r")/100</f>
        <v>0</v>
      </c>
      <c r="IZ16" s="80">
        <f>(100/(COUNTA($B$6:$B$12)))*COUNTIFS(IZ6:IZ12,"=r")/100</f>
        <v>0</v>
      </c>
      <c r="JA16" s="80">
        <f>(100/(COUNTA($B$6:$B$12)))*COUNTIFS(JA6:JA12,"=r")/100</f>
        <v>0</v>
      </c>
      <c r="JB16" s="80">
        <f>(100/(COUNTA($B$6:$B$12)))*COUNTIFS(JB6:JB12,"=r")/100</f>
        <v>0</v>
      </c>
      <c r="JC16" s="80">
        <f>(100/(COUNTA($B$6:$B$12)))*COUNTIFS(JC6:JC12,"=r")/100</f>
        <v>0</v>
      </c>
      <c r="JD16" s="80">
        <f>(100/(COUNTA($B$6:$B$12)))*COUNTIFS(JD6:JD12,"=r")/100</f>
        <v>0</v>
      </c>
      <c r="JE16" s="80">
        <f>(100/(COUNTA($B$6:$B$12)))*COUNTIFS(JE6:JE12,"=r")/100</f>
        <v>0</v>
      </c>
      <c r="JF16" s="80">
        <f>(100/(COUNTA($B$6:$B$12)))*COUNTIFS(JF6:JF12,"=r")/100</f>
        <v>0</v>
      </c>
      <c r="JG16" s="80">
        <f>(100/(COUNTA($B$6:$B$12)))*COUNTIFS(JG6:JG12,"=r")/100</f>
        <v>0</v>
      </c>
      <c r="JH16" s="80">
        <f>(100/(COUNTA($B$6:$B$12)))*COUNTIFS(JH6:JH12,"=r")/100</f>
        <v>0</v>
      </c>
      <c r="JI16" s="80">
        <f>(100/(COUNTA($B$6:$B$12)))*COUNTIFS(JI6:JI12,"=r")/100</f>
        <v>0</v>
      </c>
      <c r="JJ16" s="80">
        <f>(100/(COUNTA($B$6:$B$12)))*COUNTIFS(JJ6:JJ12,"=r")/100</f>
        <v>0</v>
      </c>
      <c r="JK16" s="80">
        <f>(100/(COUNTA($B$6:$B$12)))*COUNTIFS(JK6:JK12,"=r")/100</f>
        <v>0</v>
      </c>
      <c r="JL16" s="80">
        <f>(100/(COUNTA($B$6:$B$12)))*COUNTIFS(JL6:JL12,"=r")/100</f>
        <v>0</v>
      </c>
      <c r="JM16" s="80">
        <f>(100/(COUNTA($B$6:$B$12)))*COUNTIFS(JM6:JM12,"=r")/100</f>
        <v>0</v>
      </c>
      <c r="JN16" s="80">
        <f>(100/(COUNTA($B$6:$B$12)))*COUNTIFS(JN6:JN12,"=r")/100</f>
        <v>0</v>
      </c>
      <c r="JO16" s="80">
        <f>(100/(COUNTA($B$6:$B$12)))*COUNTIFS(JO6:JO12,"=r")/100</f>
        <v>0</v>
      </c>
      <c r="JP16" s="80">
        <f>(100/(COUNTA($B$6:$B$12)))*COUNTIFS(JP6:JP12,"=r")/100</f>
        <v>0</v>
      </c>
      <c r="JQ16" s="80">
        <f>(100/(COUNTA($B$6:$B$12)))*COUNTIFS(JQ6:JQ12,"=r")/100</f>
        <v>0</v>
      </c>
      <c r="JR16" s="80">
        <f>(100/(COUNTA($B$6:$B$12)))*COUNTIFS(JR6:JR12,"=r")/100</f>
        <v>0</v>
      </c>
      <c r="JS16" s="80">
        <f>(100/(COUNTA($B$6:$B$12)))*COUNTIFS(JS6:JS12,"=r")/100</f>
        <v>0</v>
      </c>
      <c r="JT16" s="80">
        <f>(100/(COUNTA($B$6:$B$12)))*COUNTIFS(JT6:JT12,"=r")/100</f>
        <v>0</v>
      </c>
      <c r="JU16" s="80">
        <f>(100/(COUNTA($B$6:$B$12)))*COUNTIFS(JU6:JU12,"=r")/100</f>
        <v>0</v>
      </c>
      <c r="JV16" s="80">
        <f>(100/(COUNTA($B$6:$B$12)))*COUNTIFS(JV6:JV12,"=r")/100</f>
        <v>0</v>
      </c>
      <c r="JW16" s="80">
        <f>(100/(COUNTA($B$6:$B$12)))*COUNTIFS(JW6:JW12,"=r")/100</f>
        <v>0</v>
      </c>
      <c r="JX16" s="80">
        <f>(100/(COUNTA($B$6:$B$12)))*COUNTIFS(JX6:JX12,"=r")/100</f>
        <v>0</v>
      </c>
      <c r="JY16" s="80">
        <f>(100/(COUNTA($B$6:$B$12)))*COUNTIFS(JY6:JY12,"=r")/100</f>
        <v>0</v>
      </c>
      <c r="JZ16" s="80">
        <f>(100/(COUNTA($B$6:$B$12)))*COUNTIFS(JZ6:JZ12,"=r")/100</f>
        <v>0</v>
      </c>
      <c r="KA16" s="80">
        <f>(100/(COUNTA($B$6:$B$12)))*COUNTIFS(KA6:KA12,"=r")/100</f>
        <v>0</v>
      </c>
      <c r="KB16" s="80">
        <f>(100/(COUNTA($B$6:$B$12)))*COUNTIFS(KB6:KB12,"=r")/100</f>
        <v>0</v>
      </c>
      <c r="KC16" s="80">
        <f>(100/(COUNTA($B$6:$B$12)))*COUNTIFS(KC6:KC12,"=r")/100</f>
        <v>0</v>
      </c>
      <c r="KD16" s="80">
        <f>(100/(COUNTA($B$6:$B$12)))*COUNTIFS(KD6:KD12,"=r")/100</f>
        <v>0</v>
      </c>
      <c r="KE16" s="80">
        <f>(100/(COUNTA($B$6:$B$12)))*COUNTIFS(KE6:KE12,"=r")/100</f>
        <v>0</v>
      </c>
      <c r="KF16" s="80">
        <f>(100/(COUNTA($B$6:$B$12)))*COUNTIFS(KF6:KF12,"=r")/100</f>
        <v>0</v>
      </c>
      <c r="KG16" s="80">
        <f>(100/(COUNTA($B$6:$B$12)))*COUNTIFS(KG6:KG12,"=r")/100</f>
        <v>0</v>
      </c>
      <c r="KH16" s="80">
        <f>(100/(COUNTA($B$6:$B$12)))*COUNTIFS(KH6:KH12,"=r")/100</f>
        <v>0</v>
      </c>
      <c r="KI16" s="80">
        <f>(100/(COUNTA($B$6:$B$12)))*COUNTIFS(KI6:KI12,"=r")/100</f>
        <v>0</v>
      </c>
      <c r="KJ16" s="80">
        <f>(100/(COUNTA($B$6:$B$12)))*COUNTIFS(KJ6:KJ12,"=r")/100</f>
        <v>0</v>
      </c>
      <c r="KK16" s="80">
        <f>(100/(COUNTA($B$6:$B$12)))*COUNTIFS(KK6:KK12,"=r")/100</f>
        <v>0</v>
      </c>
      <c r="KL16" s="80">
        <f>(100/(COUNTA($B$6:$B$12)))*COUNTIFS(KL6:KL12,"=r")/100</f>
        <v>0</v>
      </c>
      <c r="KM16" s="80">
        <f>(100/(COUNTA($B$6:$B$12)))*COUNTIFS(KM6:KM12,"=r")/100</f>
        <v>0</v>
      </c>
      <c r="KN16" s="80">
        <f>(100/(COUNTA($B$6:$B$12)))*COUNTIFS(KN6:KN12,"=r")/100</f>
        <v>0</v>
      </c>
      <c r="KO16" s="80">
        <f>(100/(COUNTA($B$6:$B$12)))*COUNTIFS(KO6:KO12,"=r")/100</f>
        <v>0</v>
      </c>
      <c r="KP16" s="80">
        <f>(100/(COUNTA($B$6:$B$12)))*COUNTIFS(KP6:KP12,"=r")/100</f>
        <v>0</v>
      </c>
      <c r="KQ16" s="80">
        <f>(100/(COUNTA($B$6:$B$12)))*COUNTIFS(KQ6:KQ12,"=r")/100</f>
        <v>0</v>
      </c>
      <c r="KR16" s="80">
        <f>(100/(COUNTA($B$6:$B$12)))*COUNTIFS(KR6:KR12,"=r")/100</f>
        <v>0</v>
      </c>
      <c r="KS16" s="80">
        <f>(100/(COUNTA($B$6:$B$12)))*COUNTIFS(KS6:KS12,"=r")/100</f>
        <v>0</v>
      </c>
      <c r="KT16" s="80">
        <f>(100/(COUNTA($B$6:$B$12)))*COUNTIFS(KT6:KT12,"=r")/100</f>
        <v>0</v>
      </c>
      <c r="KU16" s="80">
        <f>(100/(COUNTA($B$6:$B$12)))*COUNTIFS(KU6:KU12,"=r")/100</f>
        <v>0</v>
      </c>
      <c r="KV16" s="80">
        <f>(100/(COUNTA($B$6:$B$12)))*COUNTIFS(KV6:KV12,"=r")/100</f>
        <v>0</v>
      </c>
      <c r="KW16" s="80">
        <f>(100/(COUNTA($B$6:$B$12)))*COUNTIFS(KW6:KW12,"=r")/100</f>
        <v>0</v>
      </c>
      <c r="KX16" s="80">
        <f>(100/(COUNTA($B$6:$B$12)))*COUNTIFS(KX6:KX12,"=r")/100</f>
        <v>0</v>
      </c>
      <c r="KY16" s="80">
        <f>(100/(COUNTA($B$6:$B$12)))*COUNTIFS(KY6:KY12,"=r")/100</f>
        <v>0</v>
      </c>
      <c r="KZ16" s="80">
        <f>(100/(COUNTA($B$6:$B$12)))*COUNTIFS(KZ6:KZ12,"=r")/100</f>
        <v>0</v>
      </c>
      <c r="LA16" s="80">
        <f>(100/(COUNTA($B$6:$B$12)))*COUNTIFS(LA6:LA12,"=r")/100</f>
        <v>0</v>
      </c>
      <c r="LB16" s="80">
        <f>(100/(COUNTA($B$6:$B$12)))*COUNTIFS(LB6:LB12,"=r")/100</f>
        <v>0</v>
      </c>
      <c r="LC16" s="80">
        <f>(100/(COUNTA($B$6:$B$12)))*COUNTIFS(LC6:LC12,"=r")/100</f>
        <v>0</v>
      </c>
      <c r="LD16" s="80">
        <f>(100/(COUNTA($B$6:$B$12)))*COUNTIFS(LD6:LD12,"=r")/100</f>
        <v>0</v>
      </c>
      <c r="LE16" s="80">
        <f>(100/(COUNTA($B$6:$B$12)))*COUNTIFS(LE6:LE12,"=r")/100</f>
        <v>0</v>
      </c>
      <c r="LF16" s="80">
        <f>(100/(COUNTA($B$6:$B$12)))*COUNTIFS(LF6:LF12,"=r")/100</f>
        <v>0</v>
      </c>
      <c r="LG16" s="80">
        <f>(100/(COUNTA($B$6:$B$12)))*COUNTIFS(LG6:LG12,"=r")/100</f>
        <v>0</v>
      </c>
      <c r="LH16" s="80">
        <f>(100/(COUNTA($B$6:$B$12)))*COUNTIFS(LH6:LH12,"=r")/100</f>
        <v>0</v>
      </c>
      <c r="LI16" s="80">
        <f>(100/(COUNTA($B$6:$B$12)))*COUNTIFS(LI6:LI12,"=r")/100</f>
        <v>0</v>
      </c>
      <c r="LJ16" s="80">
        <f>(100/(COUNTA($B$6:$B$12)))*COUNTIFS(LJ6:LJ12,"=r")/100</f>
        <v>0</v>
      </c>
      <c r="LK16" s="80">
        <f>(100/(COUNTA($B$6:$B$12)))*COUNTIFS(LK6:LK12,"=r")/100</f>
        <v>0</v>
      </c>
      <c r="LL16" s="80">
        <f>(100/(COUNTA($B$6:$B$12)))*COUNTIFS(LL6:LL12,"=r")/100</f>
        <v>0</v>
      </c>
      <c r="LM16" s="80">
        <f>(100/(COUNTA($B$6:$B$12)))*COUNTIFS(LM6:LM12,"=r")/100</f>
        <v>0</v>
      </c>
      <c r="LN16" s="80">
        <f>(100/(COUNTA($B$6:$B$12)))*COUNTIFS(LN6:LN12,"=r")/100</f>
        <v>0</v>
      </c>
      <c r="LO16" s="80">
        <f>(100/(COUNTA($B$6:$B$12)))*COUNTIFS(LO6:LO12,"=r")/100</f>
        <v>0</v>
      </c>
      <c r="LP16" s="80">
        <f>(100/(COUNTA($B$6:$B$12)))*COUNTIFS(LP6:LP12,"=r")/100</f>
        <v>0</v>
      </c>
      <c r="LQ16" s="80">
        <f>(100/(COUNTA($B$6:$B$12)))*COUNTIFS(LQ6:LQ12,"=r")/100</f>
        <v>0</v>
      </c>
      <c r="LR16" s="80">
        <f>(100/(COUNTA($B$6:$B$12)))*COUNTIFS(LR6:LR12,"=r")/100</f>
        <v>0</v>
      </c>
      <c r="LS16" s="80">
        <f>(100/(COUNTA($B$6:$B$12)))*COUNTIFS(LS6:LS12,"=r")/100</f>
        <v>0</v>
      </c>
      <c r="LT16" s="80">
        <f>(100/(COUNTA($B$6:$B$12)))*COUNTIFS(LT6:LT12,"=r")/100</f>
        <v>0</v>
      </c>
      <c r="LU16" s="80">
        <f>(100/(COUNTA($B$6:$B$12)))*COUNTIFS(LU6:LU12,"=r")/100</f>
        <v>0</v>
      </c>
      <c r="LV16" s="80">
        <f>(100/(COUNTA($B$6:$B$12)))*COUNTIFS(LV6:LV12,"=r")/100</f>
        <v>0</v>
      </c>
      <c r="LW16" s="80">
        <f>(100/(COUNTA($B$6:$B$12)))*COUNTIFS(LW6:LW12,"=r")/100</f>
        <v>0</v>
      </c>
      <c r="LX16" s="80">
        <f>(100/(COUNTA($B$6:$B$12)))*COUNTIFS(LX6:LX12,"=r")/100</f>
        <v>0</v>
      </c>
      <c r="LY16" s="80">
        <f>(100/(COUNTA($B$6:$B$12)))*COUNTIFS(LY6:LY12,"=r")/100</f>
        <v>0</v>
      </c>
      <c r="LZ16" s="80">
        <f>(100/(COUNTA($B$6:$B$12)))*COUNTIFS(LZ6:LZ12,"=r")/100</f>
        <v>0</v>
      </c>
      <c r="MA16" s="80">
        <f>(100/(COUNTA($B$6:$B$12)))*COUNTIFS(MA6:MA12,"=r")/100</f>
        <v>0</v>
      </c>
      <c r="MB16" s="80">
        <f>(100/(COUNTA($B$6:$B$12)))*COUNTIFS(MB6:MB12,"=r")/100</f>
        <v>0</v>
      </c>
      <c r="MC16" s="80">
        <f>(100/(COUNTA($B$6:$B$12)))*COUNTIFS(MC6:MC12,"=r")/100</f>
        <v>0</v>
      </c>
      <c r="MD16" s="80">
        <f>(100/(COUNTA($B$6:$B$12)))*COUNTIFS(MD6:MD12,"=r")/100</f>
        <v>0</v>
      </c>
      <c r="ME16" s="80">
        <f>(100/(COUNTA($B$6:$B$12)))*COUNTIFS(ME6:ME12,"=r")/100</f>
        <v>0</v>
      </c>
      <c r="MF16" s="80">
        <f>(100/(COUNTA($B$6:$B$12)))*COUNTIFS(MF6:MF12,"=r")/100</f>
        <v>0</v>
      </c>
      <c r="MG16" s="80">
        <f>(100/(COUNTA($B$6:$B$12)))*COUNTIFS(MG6:MG12,"=r")/100</f>
        <v>0</v>
      </c>
      <c r="MH16" s="80">
        <f>(100/(COUNTA($B$6:$B$12)))*COUNTIFS(MH6:MH12,"=r")/100</f>
        <v>0</v>
      </c>
      <c r="MI16" s="80">
        <f>(100/(COUNTA($B$6:$B$12)))*COUNTIFS(MI6:MI12,"=r")/100</f>
        <v>0</v>
      </c>
      <c r="MJ16" s="80">
        <f>(100/(COUNTA($B$6:$B$12)))*COUNTIFS(MJ6:MJ12,"=r")/100</f>
        <v>0</v>
      </c>
      <c r="MK16" s="80">
        <f>(100/(COUNTA($B$6:$B$12)))*COUNTIFS(MK6:MK12,"=r")/100</f>
        <v>0</v>
      </c>
      <c r="ML16" s="80">
        <f>(100/(COUNTA($B$6:$B$12)))*COUNTIFS(ML6:ML12,"=r")/100</f>
        <v>0</v>
      </c>
      <c r="MM16" s="80">
        <f>(100/(COUNTA($B$6:$B$12)))*COUNTIFS(MM6:MM12,"=r")/100</f>
        <v>0</v>
      </c>
      <c r="MN16" s="80">
        <f>(100/(COUNTA($B$6:$B$12)))*COUNTIFS(MN6:MN12,"=r")/100</f>
        <v>0</v>
      </c>
      <c r="MO16" s="80">
        <f>(100/(COUNTA($B$6:$B$12)))*COUNTIFS(MO6:MO12,"=r")/100</f>
        <v>0</v>
      </c>
      <c r="MP16" s="80">
        <f>(100/(COUNTA($B$6:$B$12)))*COUNTIFS(MP6:MP12,"=r")/100</f>
        <v>0</v>
      </c>
      <c r="MQ16" s="80">
        <f>(100/(COUNTA($B$6:$B$12)))*COUNTIFS(MQ6:MQ12,"=r")/100</f>
        <v>0</v>
      </c>
      <c r="MR16" s="80">
        <f>(100/(COUNTA($B$6:$B$12)))*COUNTIFS(MR6:MR12,"=r")/100</f>
        <v>0</v>
      </c>
      <c r="MS16" s="80">
        <f>(100/(COUNTA($B$6:$B$12)))*COUNTIFS(MS6:MS12,"=r")/100</f>
        <v>0</v>
      </c>
      <c r="MT16" s="80">
        <f>(100/(COUNTA($B$6:$B$12)))*COUNTIFS(MT6:MT12,"=r")/100</f>
        <v>0</v>
      </c>
      <c r="MU16" s="80">
        <f>(100/(COUNTA($B$6:$B$12)))*COUNTIFS(MU6:MU12,"=r")/100</f>
        <v>0</v>
      </c>
      <c r="MV16" s="80">
        <f>(100/(COUNTA($B$6:$B$12)))*COUNTIFS(MV6:MV12,"=r")/100</f>
        <v>0</v>
      </c>
      <c r="MW16" s="80">
        <f>(100/(COUNTA($B$6:$B$12)))*COUNTIFS(MW6:MW12,"=r")/100</f>
        <v>0</v>
      </c>
      <c r="MX16" s="80">
        <f>(100/(COUNTA($B$6:$B$12)))*COUNTIFS(MX6:MX12,"=r")/100</f>
        <v>0</v>
      </c>
      <c r="MY16" s="80">
        <f>(100/(COUNTA($B$6:$B$12)))*COUNTIFS(MY6:MY12,"=r")/100</f>
        <v>0</v>
      </c>
      <c r="MZ16" s="80">
        <f>(100/(COUNTA($B$6:$B$12)))*COUNTIFS(MZ6:MZ12,"=r")/100</f>
        <v>0</v>
      </c>
      <c r="NA16" s="80">
        <f>(100/(COUNTA($B$6:$B$12)))*COUNTIFS(NA6:NA12,"=r")/100</f>
        <v>0</v>
      </c>
      <c r="NB16" s="80">
        <f>(100/(COUNTA($B$6:$B$12)))*COUNTIFS(NB6:NB12,"=r")/100</f>
        <v>0</v>
      </c>
      <c r="NC16" s="80">
        <f>(100/(COUNTA($B$6:$B$12)))*COUNTIFS(NC6:NC12,"=r")/100</f>
        <v>0</v>
      </c>
      <c r="ND16" s="80">
        <f>(100/(COUNTA($B$6:$B$12)))*COUNTIFS(ND6:ND12,"=r")/100</f>
        <v>0</v>
      </c>
      <c r="NE16" s="80">
        <f>(100/(COUNTA($B$6:$B$12)))*COUNTIFS(NE6:NE12,"=r")/100</f>
        <v>0</v>
      </c>
      <c r="NF16" s="80">
        <f>(100/(COUNTA($B$6:$B$12)))*COUNTIFS(NF6:NF12,"=r")/100</f>
        <v>0</v>
      </c>
      <c r="NG16" s="80">
        <f>(100/(COUNTA($B$6:$B$12)))*COUNTIFS(NG6:NG12,"=r")/100</f>
        <v>0</v>
      </c>
      <c r="NH16" s="80">
        <f>(100/(COUNTA($B$6:$B$12)))*COUNTIFS(NH6:NH12,"=r")/100</f>
        <v>0</v>
      </c>
      <c r="NI16" s="80">
        <f>(100/(COUNTA($B$6:$B$12)))*COUNTIFS(NI6:NI12,"=r")/100</f>
        <v>0</v>
      </c>
      <c r="NJ16" s="81">
        <f>(100/(COUNTA($B$6:$B$12)))*COUNTIFS(NJ6:NJ12,"=r")/100</f>
        <v>0</v>
      </c>
      <c r="NK16" s="81">
        <f t="shared" si="0"/>
        <v>0</v>
      </c>
    </row>
    <row r="17" spans="2:375" s="3" customFormat="1" x14ac:dyDescent="0.25">
      <c r="B17" s="93" t="s">
        <v>19</v>
      </c>
      <c r="C17" s="94"/>
      <c r="D17" s="79">
        <f>(100/(COUNTA($B$6:$B$12)))*COUNTIFS(D6:D12,"=RH")/100</f>
        <v>0</v>
      </c>
      <c r="E17" s="80">
        <f>(100/(COUNTA($B$6:$B$12)))*COUNTIFS(E6:E12,"=RH")/100</f>
        <v>0</v>
      </c>
      <c r="F17" s="80">
        <f>(100/(COUNTA($B$6:$B$12)))*COUNTIFS(F6:F12,"=RH")/100</f>
        <v>0</v>
      </c>
      <c r="G17" s="80">
        <f>(100/(COUNTA($B$6:$B$12)))*COUNTIFS(G6:G12,"=RH")/100</f>
        <v>0</v>
      </c>
      <c r="H17" s="80">
        <f>(100/(COUNTA($B$6:$B$12)))*COUNTIFS(H6:H12,"=RH")/100</f>
        <v>0</v>
      </c>
      <c r="I17" s="80">
        <f>(100/(COUNTA($B$6:$B$12)))*COUNTIFS(I6:I12,"=RH")/100</f>
        <v>0</v>
      </c>
      <c r="J17" s="80">
        <f>(100/(COUNTA($B$6:$B$12)))*COUNTIFS(J6:J12,"=RH")/100</f>
        <v>0</v>
      </c>
      <c r="K17" s="80">
        <f>(100/(COUNTA($B$6:$B$12)))*COUNTIFS(K6:K12,"=RH")/100</f>
        <v>0</v>
      </c>
      <c r="L17" s="80">
        <f>(100/(COUNTA($B$6:$B$12)))*COUNTIFS(L6:L12,"=RH")/100</f>
        <v>0</v>
      </c>
      <c r="M17" s="80">
        <f>(100/(COUNTA($B$6:$B$12)))*COUNTIFS(M6:M12,"=RH")/100</f>
        <v>0</v>
      </c>
      <c r="N17" s="80">
        <f>(100/(COUNTA($B$6:$B$12)))*COUNTIFS(N6:N12,"=RH")/100</f>
        <v>0</v>
      </c>
      <c r="O17" s="80">
        <f>(100/(COUNTA($B$6:$B$12)))*COUNTIFS(O6:O12,"=RH")/100</f>
        <v>0</v>
      </c>
      <c r="P17" s="80">
        <f>(100/(COUNTA($B$6:$B$12)))*COUNTIFS(P6:P12,"=RH")/100</f>
        <v>0</v>
      </c>
      <c r="Q17" s="80">
        <f>(100/(COUNTA($B$6:$B$12)))*COUNTIFS(Q6:Q12,"=RH")/100</f>
        <v>0</v>
      </c>
      <c r="R17" s="80">
        <f>(100/(COUNTA($B$6:$B$12)))*COUNTIFS(R6:R12,"=RH")/100</f>
        <v>0</v>
      </c>
      <c r="S17" s="80">
        <f>(100/(COUNTA($B$6:$B$12)))*COUNTIFS(S6:S12,"=RH")/100</f>
        <v>0</v>
      </c>
      <c r="T17" s="80">
        <f>(100/(COUNTA($B$6:$B$12)))*COUNTIFS(T6:T12,"=RH")/100</f>
        <v>0</v>
      </c>
      <c r="U17" s="80">
        <f>(100/(COUNTA($B$6:$B$12)))*COUNTIFS(U6:U12,"=RH")/100</f>
        <v>0</v>
      </c>
      <c r="V17" s="80">
        <f>(100/(COUNTA($B$6:$B$12)))*COUNTIFS(V6:V12,"=RH")/100</f>
        <v>0</v>
      </c>
      <c r="W17" s="80">
        <f>(100/(COUNTA($B$6:$B$12)))*COUNTIFS(W6:W12,"=RH")/100</f>
        <v>0</v>
      </c>
      <c r="X17" s="80">
        <f>(100/(COUNTA($B$6:$B$12)))*COUNTIFS(X6:X12,"=RH")/100</f>
        <v>0</v>
      </c>
      <c r="Y17" s="80">
        <f>(100/(COUNTA($B$6:$B$12)))*COUNTIFS(Y6:Y12,"=RH")/100</f>
        <v>0</v>
      </c>
      <c r="Z17" s="80">
        <f>(100/(COUNTA($B$6:$B$12)))*COUNTIFS(Z6:Z12,"=RH")/100</f>
        <v>0</v>
      </c>
      <c r="AA17" s="80">
        <f>(100/(COUNTA($B$6:$B$12)))*COUNTIFS(AA6:AA12,"=RH")/100</f>
        <v>0</v>
      </c>
      <c r="AB17" s="80">
        <f>(100/(COUNTA($B$6:$B$12)))*COUNTIFS(AB6:AB12,"=RH")/100</f>
        <v>0</v>
      </c>
      <c r="AC17" s="80">
        <f>(100/(COUNTA($B$6:$B$12)))*COUNTIFS(AC6:AC12,"=RH")/100</f>
        <v>0</v>
      </c>
      <c r="AD17" s="80">
        <f>(100/(COUNTA($B$6:$B$12)))*COUNTIFS(AD6:AD12,"=RH")/100</f>
        <v>0</v>
      </c>
      <c r="AE17" s="80">
        <f>(100/(COUNTA($B$6:$B$12)))*COUNTIFS(AE6:AE12,"=RH")/100</f>
        <v>0</v>
      </c>
      <c r="AF17" s="80">
        <f>(100/(COUNTA($B$6:$B$12)))*COUNTIFS(AF6:AF12,"=RH")/100</f>
        <v>0</v>
      </c>
      <c r="AG17" s="80">
        <f>(100/(COUNTA($B$6:$B$12)))*COUNTIFS(AG6:AG12,"=RH")/100</f>
        <v>0</v>
      </c>
      <c r="AH17" s="80">
        <f>(100/(COUNTA($B$6:$B$12)))*COUNTIFS(AH6:AH12,"=RH")/100</f>
        <v>0</v>
      </c>
      <c r="AI17" s="80">
        <f>(100/(COUNTA($B$6:$B$12)))*COUNTIFS(AI6:AI12,"=RH")/100</f>
        <v>0</v>
      </c>
      <c r="AJ17" s="80">
        <f>(100/(COUNTA($B$6:$B$12)))*COUNTIFS(AJ6:AJ12,"=RH")/100</f>
        <v>0</v>
      </c>
      <c r="AK17" s="80">
        <f>(100/(COUNTA($B$6:$B$12)))*COUNTIFS(AK6:AK12,"=RH")/100</f>
        <v>0</v>
      </c>
      <c r="AL17" s="80">
        <f>(100/(COUNTA($B$6:$B$12)))*COUNTIFS(AL6:AL12,"=RH")/100</f>
        <v>0</v>
      </c>
      <c r="AM17" s="80">
        <f>(100/(COUNTA($B$6:$B$12)))*COUNTIFS(AM6:AM12,"=RH")/100</f>
        <v>0</v>
      </c>
      <c r="AN17" s="80">
        <f>(100/(COUNTA($B$6:$B$12)))*COUNTIFS(AN6:AN12,"=RH")/100</f>
        <v>0</v>
      </c>
      <c r="AO17" s="80">
        <f>(100/(COUNTA($B$6:$B$12)))*COUNTIFS(AO6:AO12,"=RH")/100</f>
        <v>0</v>
      </c>
      <c r="AP17" s="80">
        <f>(100/(COUNTA($B$6:$B$12)))*COUNTIFS(AP6:AP12,"=RH")/100</f>
        <v>0</v>
      </c>
      <c r="AQ17" s="80">
        <f>(100/(COUNTA($B$6:$B$12)))*COUNTIFS(AQ6:AQ12,"=RH")/100</f>
        <v>0</v>
      </c>
      <c r="AR17" s="80">
        <f>(100/(COUNTA($B$6:$B$12)))*COUNTIFS(AR6:AR12,"=RH")/100</f>
        <v>0</v>
      </c>
      <c r="AS17" s="80">
        <f>(100/(COUNTA($B$6:$B$12)))*COUNTIFS(AS6:AS12,"=RH")/100</f>
        <v>0</v>
      </c>
      <c r="AT17" s="80">
        <f>(100/(COUNTA($B$6:$B$12)))*COUNTIFS(AT6:AT12,"=RH")/100</f>
        <v>0</v>
      </c>
      <c r="AU17" s="80">
        <f>(100/(COUNTA($B$6:$B$12)))*COUNTIFS(AU6:AU12,"=RH")/100</f>
        <v>0</v>
      </c>
      <c r="AV17" s="80">
        <f>(100/(COUNTA($B$6:$B$12)))*COUNTIFS(AV6:AV12,"=RH")/100</f>
        <v>0</v>
      </c>
      <c r="AW17" s="80">
        <f>(100/(COUNTA($B$6:$B$12)))*COUNTIFS(AW6:AW12,"=RH")/100</f>
        <v>0</v>
      </c>
      <c r="AX17" s="80">
        <f>(100/(COUNTA($B$6:$B$12)))*COUNTIFS(AX6:AX12,"=RH")/100</f>
        <v>0</v>
      </c>
      <c r="AY17" s="80">
        <f>(100/(COUNTA($B$6:$B$12)))*COUNTIFS(AY6:AY12,"=RH")/100</f>
        <v>0</v>
      </c>
      <c r="AZ17" s="80">
        <f>(100/(COUNTA($B$6:$B$12)))*COUNTIFS(AZ6:AZ12,"=RH")/100</f>
        <v>0</v>
      </c>
      <c r="BA17" s="80">
        <f>(100/(COUNTA($B$6:$B$12)))*COUNTIFS(BA6:BA12,"=RH")/100</f>
        <v>0</v>
      </c>
      <c r="BB17" s="80">
        <f>(100/(COUNTA($B$6:$B$12)))*COUNTIFS(BB6:BB12,"=RH")/100</f>
        <v>0</v>
      </c>
      <c r="BC17" s="80">
        <f>(100/(COUNTA($B$6:$B$12)))*COUNTIFS(BC6:BC12,"=RH")/100</f>
        <v>0</v>
      </c>
      <c r="BD17" s="80">
        <f>(100/(COUNTA($B$6:$B$12)))*COUNTIFS(BD6:BD12,"=RH")/100</f>
        <v>0</v>
      </c>
      <c r="BE17" s="80">
        <f>(100/(COUNTA($B$6:$B$12)))*COUNTIFS(BE6:BE12,"=RH")/100</f>
        <v>0</v>
      </c>
      <c r="BF17" s="80">
        <f>(100/(COUNTA($B$6:$B$12)))*COUNTIFS(BF6:BF12,"=RH")/100</f>
        <v>0</v>
      </c>
      <c r="BG17" s="80">
        <f>(100/(COUNTA($B$6:$B$12)))*COUNTIFS(BG6:BG12,"=RH")/100</f>
        <v>0</v>
      </c>
      <c r="BH17" s="80">
        <f>(100/(COUNTA($B$6:$B$12)))*COUNTIFS(BH6:BH12,"=RH")/100</f>
        <v>0</v>
      </c>
      <c r="BI17" s="80">
        <f>(100/(COUNTA($B$6:$B$12)))*COUNTIFS(BI6:BI12,"=RH")/100</f>
        <v>0</v>
      </c>
      <c r="BJ17" s="80">
        <f>(100/(COUNTA($B$6:$B$12)))*COUNTIFS(BJ6:BJ12,"=RH")/100</f>
        <v>0</v>
      </c>
      <c r="BK17" s="80">
        <f>(100/(COUNTA($B$6:$B$12)))*COUNTIFS(BK6:BK12,"=RH")/100</f>
        <v>0</v>
      </c>
      <c r="BL17" s="80">
        <f>(100/(COUNTA($B$6:$B$12)))*COUNTIFS(BL6:BL12,"=RH")/100</f>
        <v>0</v>
      </c>
      <c r="BM17" s="80">
        <f>(100/(COUNTA($B$6:$B$12)))*COUNTIFS(BM6:BM12,"=RH")/100</f>
        <v>0</v>
      </c>
      <c r="BN17" s="80">
        <f>(100/(COUNTA($B$6:$B$12)))*COUNTIFS(BN6:BN12,"=RH")/100</f>
        <v>0</v>
      </c>
      <c r="BO17" s="80">
        <f>(100/(COUNTA($B$6:$B$12)))*COUNTIFS(BO6:BO12,"=RH")/100</f>
        <v>0</v>
      </c>
      <c r="BP17" s="80">
        <f>(100/(COUNTA($B$6:$B$12)))*COUNTIFS(BP6:BP12,"=RH")/100</f>
        <v>0</v>
      </c>
      <c r="BQ17" s="80">
        <f>(100/(COUNTA($B$6:$B$12)))*COUNTIFS(BQ6:BQ12,"=RH")/100</f>
        <v>0</v>
      </c>
      <c r="BR17" s="80">
        <f>(100/(COUNTA($B$6:$B$12)))*COUNTIFS(BR6:BR12,"=RH")/100</f>
        <v>0</v>
      </c>
      <c r="BS17" s="80">
        <f>(100/(COUNTA($B$6:$B$12)))*COUNTIFS(BS6:BS12,"=RH")/100</f>
        <v>0</v>
      </c>
      <c r="BT17" s="80">
        <f>(100/(COUNTA($B$6:$B$12)))*COUNTIFS(BT6:BT12,"=RH")/100</f>
        <v>0</v>
      </c>
      <c r="BU17" s="80">
        <f>(100/(COUNTA($B$6:$B$12)))*COUNTIFS(BU6:BU12,"=RH")/100</f>
        <v>0</v>
      </c>
      <c r="BV17" s="80">
        <f>(100/(COUNTA($B$6:$B$12)))*COUNTIFS(BV6:BV12,"=RH")/100</f>
        <v>0</v>
      </c>
      <c r="BW17" s="80">
        <f>(100/(COUNTA($B$6:$B$12)))*COUNTIFS(BW6:BW12,"=RH")/100</f>
        <v>0</v>
      </c>
      <c r="BX17" s="80">
        <f>(100/(COUNTA($B$6:$B$12)))*COUNTIFS(BX6:BX12,"=RH")/100</f>
        <v>0</v>
      </c>
      <c r="BY17" s="80">
        <f>(100/(COUNTA($B$6:$B$12)))*COUNTIFS(BY6:BY12,"=RH")/100</f>
        <v>0</v>
      </c>
      <c r="BZ17" s="80">
        <f>(100/(COUNTA($B$6:$B$12)))*COUNTIFS(BZ6:BZ12,"=RH")/100</f>
        <v>0</v>
      </c>
      <c r="CA17" s="80">
        <f>(100/(COUNTA($B$6:$B$12)))*COUNTIFS(CA6:CA12,"=RH")/100</f>
        <v>0</v>
      </c>
      <c r="CB17" s="80">
        <f>(100/(COUNTA($B$6:$B$12)))*COUNTIFS(CB6:CB12,"=RH")/100</f>
        <v>0</v>
      </c>
      <c r="CC17" s="80">
        <f>(100/(COUNTA($B$6:$B$12)))*COUNTIFS(CC6:CC12,"=RH")/100</f>
        <v>0</v>
      </c>
      <c r="CD17" s="80">
        <f>(100/(COUNTA($B$6:$B$12)))*COUNTIFS(CD6:CD12,"=RH")/100</f>
        <v>0</v>
      </c>
      <c r="CE17" s="80">
        <f>(100/(COUNTA($B$6:$B$12)))*COUNTIFS(CE6:CE12,"=RH")/100</f>
        <v>0</v>
      </c>
      <c r="CF17" s="80">
        <f>(100/(COUNTA($B$6:$B$12)))*COUNTIFS(CF6:CF12,"=RH")/100</f>
        <v>0</v>
      </c>
      <c r="CG17" s="80">
        <f>(100/(COUNTA($B$6:$B$12)))*COUNTIFS(CG6:CG12,"=RH")/100</f>
        <v>0</v>
      </c>
      <c r="CH17" s="80">
        <f>(100/(COUNTA($B$6:$B$12)))*COUNTIFS(CH6:CH12,"=RH")/100</f>
        <v>0</v>
      </c>
      <c r="CI17" s="80">
        <f>(100/(COUNTA($B$6:$B$12)))*COUNTIFS(CI6:CI12,"=RH")/100</f>
        <v>0</v>
      </c>
      <c r="CJ17" s="80">
        <f>(100/(COUNTA($B$6:$B$12)))*COUNTIFS(CJ6:CJ12,"=RH")/100</f>
        <v>0</v>
      </c>
      <c r="CK17" s="80">
        <f>(100/(COUNTA($B$6:$B$12)))*COUNTIFS(CK6:CK12,"=RH")/100</f>
        <v>0</v>
      </c>
      <c r="CL17" s="80">
        <f>(100/(COUNTA($B$6:$B$12)))*COUNTIFS(CL6:CL12,"=RH")/100</f>
        <v>0</v>
      </c>
      <c r="CM17" s="80">
        <f>(100/(COUNTA($B$6:$B$12)))*COUNTIFS(CM6:CM12,"=RH")/100</f>
        <v>0</v>
      </c>
      <c r="CN17" s="80">
        <f>(100/(COUNTA($B$6:$B$12)))*COUNTIFS(CN6:CN12,"=RH")/100</f>
        <v>0</v>
      </c>
      <c r="CO17" s="80">
        <f>(100/(COUNTA($B$6:$B$12)))*COUNTIFS(CO6:CO12,"=RH")/100</f>
        <v>0</v>
      </c>
      <c r="CP17" s="80">
        <f>(100/(COUNTA($B$6:$B$12)))*COUNTIFS(CP6:CP12,"=RH")/100</f>
        <v>0</v>
      </c>
      <c r="CQ17" s="80">
        <f>(100/(COUNTA($B$6:$B$12)))*COUNTIFS(CQ6:CQ12,"=RH")/100</f>
        <v>0</v>
      </c>
      <c r="CR17" s="80">
        <f>(100/(COUNTA($B$6:$B$12)))*COUNTIFS(CR6:CR12,"=RH")/100</f>
        <v>0</v>
      </c>
      <c r="CS17" s="80">
        <f>(100/(COUNTA($B$6:$B$12)))*COUNTIFS(CS6:CS12,"=RH")/100</f>
        <v>0</v>
      </c>
      <c r="CT17" s="80">
        <f>(100/(COUNTA($B$6:$B$12)))*COUNTIFS(CT6:CT12,"=RH")/100</f>
        <v>0</v>
      </c>
      <c r="CU17" s="80">
        <f>(100/(COUNTA($B$6:$B$12)))*COUNTIFS(CU6:CU12,"=RH")/100</f>
        <v>0</v>
      </c>
      <c r="CV17" s="80">
        <f>(100/(COUNTA($B$6:$B$12)))*COUNTIFS(CV6:CV12,"=RH")/100</f>
        <v>0</v>
      </c>
      <c r="CW17" s="80">
        <f>(100/(COUNTA($B$6:$B$12)))*COUNTIFS(CW6:CW12,"=RH")/100</f>
        <v>0</v>
      </c>
      <c r="CX17" s="80">
        <f>(100/(COUNTA($B$6:$B$12)))*COUNTIFS(CX6:CX12,"=RH")/100</f>
        <v>0</v>
      </c>
      <c r="CY17" s="80">
        <f>(100/(COUNTA($B$6:$B$12)))*COUNTIFS(CY6:CY12,"=RH")/100</f>
        <v>0</v>
      </c>
      <c r="CZ17" s="80">
        <f>(100/(COUNTA($B$6:$B$12)))*COUNTIFS(CZ6:CZ12,"=RH")/100</f>
        <v>0</v>
      </c>
      <c r="DA17" s="80">
        <f>(100/(COUNTA($B$6:$B$12)))*COUNTIFS(DA6:DA12,"=RH")/100</f>
        <v>0</v>
      </c>
      <c r="DB17" s="80">
        <f>(100/(COUNTA($B$6:$B$12)))*COUNTIFS(DB6:DB12,"=RH")/100</f>
        <v>0</v>
      </c>
      <c r="DC17" s="80">
        <f>(100/(COUNTA($B$6:$B$12)))*COUNTIFS(DC6:DC12,"=RH")/100</f>
        <v>0</v>
      </c>
      <c r="DD17" s="80">
        <f>(100/(COUNTA($B$6:$B$12)))*COUNTIFS(DD6:DD12,"=RH")/100</f>
        <v>0</v>
      </c>
      <c r="DE17" s="80">
        <f>(100/(COUNTA($B$6:$B$12)))*COUNTIFS(DE6:DE12,"=RH")/100</f>
        <v>0</v>
      </c>
      <c r="DF17" s="80">
        <f>(100/(COUNTA($B$6:$B$12)))*COUNTIFS(DF6:DF12,"=RH")/100</f>
        <v>0</v>
      </c>
      <c r="DG17" s="80">
        <f>(100/(COUNTA($B$6:$B$12)))*COUNTIFS(DG6:DG12,"=RH")/100</f>
        <v>0</v>
      </c>
      <c r="DH17" s="80">
        <f>(100/(COUNTA($B$6:$B$12)))*COUNTIFS(DH6:DH12,"=RH")/100</f>
        <v>0</v>
      </c>
      <c r="DI17" s="80">
        <f>(100/(COUNTA($B$6:$B$12)))*COUNTIFS(DI6:DI12,"=RH")/100</f>
        <v>0</v>
      </c>
      <c r="DJ17" s="80">
        <f>(100/(COUNTA($B$6:$B$12)))*COUNTIFS(DJ6:DJ12,"=RH")/100</f>
        <v>0</v>
      </c>
      <c r="DK17" s="80">
        <f>(100/(COUNTA($B$6:$B$12)))*COUNTIFS(DK6:DK12,"=RH")/100</f>
        <v>0</v>
      </c>
      <c r="DL17" s="80">
        <f>(100/(COUNTA($B$6:$B$12)))*COUNTIFS(DL6:DL12,"=RH")/100</f>
        <v>0</v>
      </c>
      <c r="DM17" s="80">
        <f>(100/(COUNTA($B$6:$B$12)))*COUNTIFS(DM6:DM12,"=RH")/100</f>
        <v>0</v>
      </c>
      <c r="DN17" s="80">
        <f>(100/(COUNTA($B$6:$B$12)))*COUNTIFS(DN6:DN12,"=RH")/100</f>
        <v>0</v>
      </c>
      <c r="DO17" s="80">
        <f>(100/(COUNTA($B$6:$B$12)))*COUNTIFS(DO6:DO12,"=RH")/100</f>
        <v>0</v>
      </c>
      <c r="DP17" s="80">
        <f>(100/(COUNTA($B$6:$B$12)))*COUNTIFS(DP6:DP12,"=RH")/100</f>
        <v>0</v>
      </c>
      <c r="DQ17" s="80">
        <f>(100/(COUNTA($B$6:$B$12)))*COUNTIFS(DQ6:DQ12,"=RH")/100</f>
        <v>0</v>
      </c>
      <c r="DR17" s="80">
        <f>(100/(COUNTA($B$6:$B$12)))*COUNTIFS(DR6:DR12,"=RH")/100</f>
        <v>0</v>
      </c>
      <c r="DS17" s="80">
        <f>(100/(COUNTA($B$6:$B$12)))*COUNTIFS(DS6:DS12,"=RH")/100</f>
        <v>0</v>
      </c>
      <c r="DT17" s="80">
        <f>(100/(COUNTA($B$6:$B$12)))*COUNTIFS(DT6:DT12,"=RH")/100</f>
        <v>0</v>
      </c>
      <c r="DU17" s="80">
        <f>(100/(COUNTA($B$6:$B$12)))*COUNTIFS(DU6:DU12,"=RH")/100</f>
        <v>0</v>
      </c>
      <c r="DV17" s="80">
        <f>(100/(COUNTA($B$6:$B$12)))*COUNTIFS(DV6:DV12,"=RH")/100</f>
        <v>0</v>
      </c>
      <c r="DW17" s="80">
        <f>(100/(COUNTA($B$6:$B$12)))*COUNTIFS(DW6:DW12,"=RH")/100</f>
        <v>0</v>
      </c>
      <c r="DX17" s="80">
        <f>(100/(COUNTA($B$6:$B$12)))*COUNTIFS(DX6:DX12,"=RH")/100</f>
        <v>0</v>
      </c>
      <c r="DY17" s="80">
        <f>(100/(COUNTA($B$6:$B$12)))*COUNTIFS(DY6:DY12,"=RH")/100</f>
        <v>0</v>
      </c>
      <c r="DZ17" s="80">
        <f>(100/(COUNTA($B$6:$B$12)))*COUNTIFS(DZ6:DZ12,"=RH")/100</f>
        <v>0</v>
      </c>
      <c r="EA17" s="80">
        <f>(100/(COUNTA($B$6:$B$12)))*COUNTIFS(EA6:EA12,"=RH")/100</f>
        <v>0</v>
      </c>
      <c r="EB17" s="80">
        <f>(100/(COUNTA($B$6:$B$12)))*COUNTIFS(EB6:EB12,"=RH")/100</f>
        <v>0</v>
      </c>
      <c r="EC17" s="80">
        <f>(100/(COUNTA($B$6:$B$12)))*COUNTIFS(EC6:EC12,"=RH")/100</f>
        <v>0</v>
      </c>
      <c r="ED17" s="80">
        <f>(100/(COUNTA($B$6:$B$12)))*COUNTIFS(ED6:ED12,"=RH")/100</f>
        <v>0</v>
      </c>
      <c r="EE17" s="80">
        <f>(100/(COUNTA($B$6:$B$12)))*COUNTIFS(EE6:EE12,"=RH")/100</f>
        <v>0</v>
      </c>
      <c r="EF17" s="80">
        <f>(100/(COUNTA($B$6:$B$12)))*COUNTIFS(EF6:EF12,"=RH")/100</f>
        <v>0</v>
      </c>
      <c r="EG17" s="80">
        <f>(100/(COUNTA($B$6:$B$12)))*COUNTIFS(EG6:EG12,"=RH")/100</f>
        <v>0</v>
      </c>
      <c r="EH17" s="80">
        <f>(100/(COUNTA($B$6:$B$12)))*COUNTIFS(EH6:EH12,"=RH")/100</f>
        <v>0</v>
      </c>
      <c r="EI17" s="80">
        <f>(100/(COUNTA($B$6:$B$12)))*COUNTIFS(EI6:EI12,"=RH")/100</f>
        <v>0</v>
      </c>
      <c r="EJ17" s="80">
        <f>(100/(COUNTA($B$6:$B$12)))*COUNTIFS(EJ6:EJ12,"=RH")/100</f>
        <v>0</v>
      </c>
      <c r="EK17" s="80">
        <f>(100/(COUNTA($B$6:$B$12)))*COUNTIFS(EK6:EK12,"=RH")/100</f>
        <v>0</v>
      </c>
      <c r="EL17" s="80">
        <f>(100/(COUNTA($B$6:$B$12)))*COUNTIFS(EL6:EL12,"=RH")/100</f>
        <v>0</v>
      </c>
      <c r="EM17" s="80">
        <f>(100/(COUNTA($B$6:$B$12)))*COUNTIFS(EM6:EM12,"=RH")/100</f>
        <v>0</v>
      </c>
      <c r="EN17" s="80">
        <f>(100/(COUNTA($B$6:$B$12)))*COUNTIFS(EN6:EN12,"=RH")/100</f>
        <v>0</v>
      </c>
      <c r="EO17" s="80">
        <f>(100/(COUNTA($B$6:$B$12)))*COUNTIFS(EO6:EO12,"=RH")/100</f>
        <v>0</v>
      </c>
      <c r="EP17" s="80">
        <f>(100/(COUNTA($B$6:$B$12)))*COUNTIFS(EP6:EP12,"=RH")/100</f>
        <v>0</v>
      </c>
      <c r="EQ17" s="80">
        <f>(100/(COUNTA($B$6:$B$12)))*COUNTIFS(EQ6:EQ12,"=RH")/100</f>
        <v>0</v>
      </c>
      <c r="ER17" s="80">
        <f>(100/(COUNTA($B$6:$B$12)))*COUNTIFS(ER6:ER12,"=RH")/100</f>
        <v>0</v>
      </c>
      <c r="ES17" s="80">
        <f>(100/(COUNTA($B$6:$B$12)))*COUNTIFS(ES6:ES12,"=RH")/100</f>
        <v>0</v>
      </c>
      <c r="ET17" s="80">
        <f>(100/(COUNTA($B$6:$B$12)))*COUNTIFS(ET6:ET12,"=RH")/100</f>
        <v>0</v>
      </c>
      <c r="EU17" s="80">
        <f>(100/(COUNTA($B$6:$B$12)))*COUNTIFS(EU6:EU12,"=RH")/100</f>
        <v>0</v>
      </c>
      <c r="EV17" s="80">
        <f>(100/(COUNTA($B$6:$B$12)))*COUNTIFS(EV6:EV12,"=RH")/100</f>
        <v>0</v>
      </c>
      <c r="EW17" s="80">
        <f>(100/(COUNTA($B$6:$B$12)))*COUNTIFS(EW6:EW12,"=RH")/100</f>
        <v>0</v>
      </c>
      <c r="EX17" s="80">
        <f>(100/(COUNTA($B$6:$B$12)))*COUNTIFS(EX6:EX12,"=RH")/100</f>
        <v>0</v>
      </c>
      <c r="EY17" s="80">
        <f>(100/(COUNTA($B$6:$B$12)))*COUNTIFS(EY6:EY12,"=RH")/100</f>
        <v>0</v>
      </c>
      <c r="EZ17" s="80">
        <f>(100/(COUNTA($B$6:$B$12)))*COUNTIFS(EZ6:EZ12,"=RH")/100</f>
        <v>0</v>
      </c>
      <c r="FA17" s="80">
        <f>(100/(COUNTA($B$6:$B$12)))*COUNTIFS(FA6:FA12,"=RH")/100</f>
        <v>0</v>
      </c>
      <c r="FB17" s="80">
        <f>(100/(COUNTA($B$6:$B$12)))*COUNTIFS(FB6:FB12,"=RH")/100</f>
        <v>0</v>
      </c>
      <c r="FC17" s="80">
        <f>(100/(COUNTA($B$6:$B$12)))*COUNTIFS(FC6:FC12,"=RH")/100</f>
        <v>0</v>
      </c>
      <c r="FD17" s="80">
        <f>(100/(COUNTA($B$6:$B$12)))*COUNTIFS(FD6:FD12,"=RH")/100</f>
        <v>0</v>
      </c>
      <c r="FE17" s="80">
        <f>(100/(COUNTA($B$6:$B$12)))*COUNTIFS(FE6:FE12,"=RH")/100</f>
        <v>0</v>
      </c>
      <c r="FF17" s="80">
        <f>(100/(COUNTA($B$6:$B$12)))*COUNTIFS(FF6:FF12,"=RH")/100</f>
        <v>0</v>
      </c>
      <c r="FG17" s="80">
        <f>(100/(COUNTA($B$6:$B$12)))*COUNTIFS(FG6:FG12,"=RH")/100</f>
        <v>0</v>
      </c>
      <c r="FH17" s="80">
        <f>(100/(COUNTA($B$6:$B$12)))*COUNTIFS(FH6:FH12,"=RH")/100</f>
        <v>0</v>
      </c>
      <c r="FI17" s="80">
        <f>(100/(COUNTA($B$6:$B$12)))*COUNTIFS(FI6:FI12,"=RH")/100</f>
        <v>0</v>
      </c>
      <c r="FJ17" s="80">
        <f>(100/(COUNTA($B$6:$B$12)))*COUNTIFS(FJ6:FJ12,"=RH")/100</f>
        <v>0</v>
      </c>
      <c r="FK17" s="80">
        <f>(100/(COUNTA($B$6:$B$12)))*COUNTIFS(FK6:FK12,"=RH")/100</f>
        <v>0</v>
      </c>
      <c r="FL17" s="80">
        <f>(100/(COUNTA($B$6:$B$12)))*COUNTIFS(FL6:FL12,"=RH")/100</f>
        <v>0</v>
      </c>
      <c r="FM17" s="80">
        <f>(100/(COUNTA($B$6:$B$12)))*COUNTIFS(FM6:FM12,"=RH")/100</f>
        <v>0</v>
      </c>
      <c r="FN17" s="80">
        <f>(100/(COUNTA($B$6:$B$12)))*COUNTIFS(FN6:FN12,"=RH")/100</f>
        <v>0</v>
      </c>
      <c r="FO17" s="80">
        <f>(100/(COUNTA($B$6:$B$12)))*COUNTIFS(FO6:FO12,"=RH")/100</f>
        <v>0</v>
      </c>
      <c r="FP17" s="80">
        <f>(100/(COUNTA($B$6:$B$12)))*COUNTIFS(FP6:FP12,"=RH")/100</f>
        <v>0</v>
      </c>
      <c r="FQ17" s="80">
        <f>(100/(COUNTA($B$6:$B$12)))*COUNTIFS(FQ6:FQ12,"=RH")/100</f>
        <v>0</v>
      </c>
      <c r="FR17" s="80">
        <f>(100/(COUNTA($B$6:$B$12)))*COUNTIFS(FR6:FR12,"=RH")/100</f>
        <v>0</v>
      </c>
      <c r="FS17" s="80">
        <f>(100/(COUNTA($B$6:$B$12)))*COUNTIFS(FS6:FS12,"=RH")/100</f>
        <v>0</v>
      </c>
      <c r="FT17" s="80">
        <f>(100/(COUNTA($B$6:$B$12)))*COUNTIFS(FT6:FT12,"=RH")/100</f>
        <v>0</v>
      </c>
      <c r="FU17" s="80">
        <f>(100/(COUNTA($B$6:$B$12)))*COUNTIFS(FU6:FU12,"=RH")/100</f>
        <v>0</v>
      </c>
      <c r="FV17" s="80">
        <f>(100/(COUNTA($B$6:$B$12)))*COUNTIFS(FV6:FV12,"=RH")/100</f>
        <v>0</v>
      </c>
      <c r="FW17" s="80">
        <f>(100/(COUNTA($B$6:$B$12)))*COUNTIFS(FW6:FW12,"=RH")/100</f>
        <v>0</v>
      </c>
      <c r="FX17" s="80">
        <f>(100/(COUNTA($B$6:$B$12)))*COUNTIFS(FX6:FX12,"=RH")/100</f>
        <v>0</v>
      </c>
      <c r="FY17" s="80">
        <f>(100/(COUNTA($B$6:$B$12)))*COUNTIFS(FY6:FY12,"=RH")/100</f>
        <v>0</v>
      </c>
      <c r="FZ17" s="80">
        <f>(100/(COUNTA($B$6:$B$12)))*COUNTIFS(FZ6:FZ12,"=RH")/100</f>
        <v>0</v>
      </c>
      <c r="GA17" s="80">
        <f>(100/(COUNTA($B$6:$B$12)))*COUNTIFS(GA6:GA12,"=RH")/100</f>
        <v>0</v>
      </c>
      <c r="GB17" s="80">
        <f>(100/(COUNTA($B$6:$B$12)))*COUNTIFS(GB6:GB12,"=RH")/100</f>
        <v>0</v>
      </c>
      <c r="GC17" s="80">
        <f>(100/(COUNTA($B$6:$B$12)))*COUNTIFS(GC6:GC12,"=RH")/100</f>
        <v>0</v>
      </c>
      <c r="GD17" s="80">
        <f>(100/(COUNTA($B$6:$B$12)))*COUNTIFS(GD6:GD12,"=RH")/100</f>
        <v>0</v>
      </c>
      <c r="GE17" s="80">
        <f>(100/(COUNTA($B$6:$B$12)))*COUNTIFS(GE6:GE12,"=RH")/100</f>
        <v>0</v>
      </c>
      <c r="GF17" s="80">
        <f>(100/(COUNTA($B$6:$B$12)))*COUNTIFS(GF6:GF12,"=RH")/100</f>
        <v>0</v>
      </c>
      <c r="GG17" s="80">
        <f>(100/(COUNTA($B$6:$B$12)))*COUNTIFS(GG6:GG12,"=RH")/100</f>
        <v>0</v>
      </c>
      <c r="GH17" s="80">
        <f>(100/(COUNTA($B$6:$B$12)))*COUNTIFS(GH6:GH12,"=RH")/100</f>
        <v>0</v>
      </c>
      <c r="GI17" s="80">
        <f>(100/(COUNTA($B$6:$B$12)))*COUNTIFS(GI6:GI12,"=RH")/100</f>
        <v>0</v>
      </c>
      <c r="GJ17" s="80">
        <f>(100/(COUNTA($B$6:$B$12)))*COUNTIFS(GJ6:GJ12,"=RH")/100</f>
        <v>0</v>
      </c>
      <c r="GK17" s="80">
        <f>(100/(COUNTA($B$6:$B$12)))*COUNTIFS(GK6:GK12,"=RH")/100</f>
        <v>0</v>
      </c>
      <c r="GL17" s="80">
        <f>(100/(COUNTA($B$6:$B$12)))*COUNTIFS(GL6:GL12,"=RH")/100</f>
        <v>0</v>
      </c>
      <c r="GM17" s="80">
        <f>(100/(COUNTA($B$6:$B$12)))*COUNTIFS(GM6:GM12,"=RH")/100</f>
        <v>0</v>
      </c>
      <c r="GN17" s="80">
        <f>(100/(COUNTA($B$6:$B$12)))*COUNTIFS(GN6:GN12,"=RH")/100</f>
        <v>0</v>
      </c>
      <c r="GO17" s="80">
        <f>(100/(COUNTA($B$6:$B$12)))*COUNTIFS(GO6:GO12,"=RH")/100</f>
        <v>0</v>
      </c>
      <c r="GP17" s="80">
        <f>(100/(COUNTA($B$6:$B$12)))*COUNTIFS(GP6:GP12,"=RH")/100</f>
        <v>0</v>
      </c>
      <c r="GQ17" s="80">
        <f>(100/(COUNTA($B$6:$B$12)))*COUNTIFS(GQ6:GQ12,"=RH")/100</f>
        <v>0</v>
      </c>
      <c r="GR17" s="80">
        <f>(100/(COUNTA($B$6:$B$12)))*COUNTIFS(GR6:GR12,"=RH")/100</f>
        <v>0</v>
      </c>
      <c r="GS17" s="80">
        <f>(100/(COUNTA($B$6:$B$12)))*COUNTIFS(GS6:GS12,"=RH")/100</f>
        <v>0</v>
      </c>
      <c r="GT17" s="80">
        <f>(100/(COUNTA($B$6:$B$12)))*COUNTIFS(GT6:GT12,"=RH")/100</f>
        <v>0</v>
      </c>
      <c r="GU17" s="80">
        <f>(100/(COUNTA($B$6:$B$12)))*COUNTIFS(GU6:GU12,"=RH")/100</f>
        <v>0</v>
      </c>
      <c r="GV17" s="80">
        <f>(100/(COUNTA($B$6:$B$12)))*COUNTIFS(GV6:GV12,"=RH")/100</f>
        <v>0</v>
      </c>
      <c r="GW17" s="80">
        <f>(100/(COUNTA($B$6:$B$12)))*COUNTIFS(GW6:GW12,"=RH")/100</f>
        <v>0</v>
      </c>
      <c r="GX17" s="80">
        <f>(100/(COUNTA($B$6:$B$12)))*COUNTIFS(GX6:GX12,"=RH")/100</f>
        <v>0</v>
      </c>
      <c r="GY17" s="80">
        <f>(100/(COUNTA($B$6:$B$12)))*COUNTIFS(GY6:GY12,"=RH")/100</f>
        <v>0</v>
      </c>
      <c r="GZ17" s="80">
        <f>(100/(COUNTA($B$6:$B$12)))*COUNTIFS(GZ6:GZ12,"=RH")/100</f>
        <v>0</v>
      </c>
      <c r="HA17" s="80">
        <f>(100/(COUNTA($B$6:$B$12)))*COUNTIFS(HA6:HA12,"=RH")/100</f>
        <v>0</v>
      </c>
      <c r="HB17" s="80">
        <f>(100/(COUNTA($B$6:$B$12)))*COUNTIFS(HB6:HB12,"=RH")/100</f>
        <v>0</v>
      </c>
      <c r="HC17" s="80">
        <f>(100/(COUNTA($B$6:$B$12)))*COUNTIFS(HC6:HC12,"=RH")/100</f>
        <v>0</v>
      </c>
      <c r="HD17" s="80">
        <f>(100/(COUNTA($B$6:$B$12)))*COUNTIFS(HD6:HD12,"=RH")/100</f>
        <v>0</v>
      </c>
      <c r="HE17" s="80">
        <f>(100/(COUNTA($B$6:$B$12)))*COUNTIFS(HE6:HE12,"=RH")/100</f>
        <v>0</v>
      </c>
      <c r="HF17" s="80">
        <f>(100/(COUNTA($B$6:$B$12)))*COUNTIFS(HF6:HF12,"=RH")/100</f>
        <v>0</v>
      </c>
      <c r="HG17" s="80">
        <f>(100/(COUNTA($B$6:$B$12)))*COUNTIFS(HG6:HG12,"=RH")/100</f>
        <v>0</v>
      </c>
      <c r="HH17" s="80">
        <f>(100/(COUNTA($B$6:$B$12)))*COUNTIFS(HH6:HH12,"=RH")/100</f>
        <v>0</v>
      </c>
      <c r="HI17" s="80">
        <f>(100/(COUNTA($B$6:$B$12)))*COUNTIFS(HI6:HI12,"=RH")/100</f>
        <v>0</v>
      </c>
      <c r="HJ17" s="80">
        <f>(100/(COUNTA($B$6:$B$12)))*COUNTIFS(HJ6:HJ12,"=RH")/100</f>
        <v>0</v>
      </c>
      <c r="HK17" s="80">
        <f>(100/(COUNTA($B$6:$B$12)))*COUNTIFS(HK6:HK12,"=RH")/100</f>
        <v>0</v>
      </c>
      <c r="HL17" s="80">
        <f>(100/(COUNTA($B$6:$B$12)))*COUNTIFS(HL6:HL12,"=RH")/100</f>
        <v>0</v>
      </c>
      <c r="HM17" s="80">
        <f>(100/(COUNTA($B$6:$B$12)))*COUNTIFS(HM6:HM12,"=RH")/100</f>
        <v>0</v>
      </c>
      <c r="HN17" s="80">
        <f>(100/(COUNTA($B$6:$B$12)))*COUNTIFS(HN6:HN12,"=RH")/100</f>
        <v>0</v>
      </c>
      <c r="HO17" s="80">
        <f>(100/(COUNTA($B$6:$B$12)))*COUNTIFS(HO6:HO12,"=RH")/100</f>
        <v>0</v>
      </c>
      <c r="HP17" s="80">
        <f>(100/(COUNTA($B$6:$B$12)))*COUNTIFS(HP6:HP12,"=RH")/100</f>
        <v>0</v>
      </c>
      <c r="HQ17" s="80">
        <f>(100/(COUNTA($B$6:$B$12)))*COUNTIFS(HQ6:HQ12,"=RH")/100</f>
        <v>0</v>
      </c>
      <c r="HR17" s="80">
        <f>(100/(COUNTA($B$6:$B$12)))*COUNTIFS(HR6:HR12,"=RH")/100</f>
        <v>0</v>
      </c>
      <c r="HS17" s="80">
        <f>(100/(COUNTA($B$6:$B$12)))*COUNTIFS(HS6:HS12,"=RH")/100</f>
        <v>0</v>
      </c>
      <c r="HT17" s="80">
        <f>(100/(COUNTA($B$6:$B$12)))*COUNTIFS(HT6:HT12,"=RH")/100</f>
        <v>0</v>
      </c>
      <c r="HU17" s="80">
        <f>(100/(COUNTA($B$6:$B$12)))*COUNTIFS(HU6:HU12,"=RH")/100</f>
        <v>0</v>
      </c>
      <c r="HV17" s="80">
        <f>(100/(COUNTA($B$6:$B$12)))*COUNTIFS(HV6:HV12,"=RH")/100</f>
        <v>0</v>
      </c>
      <c r="HW17" s="80">
        <f>(100/(COUNTA($B$6:$B$12)))*COUNTIFS(HW6:HW12,"=RH")/100</f>
        <v>0</v>
      </c>
      <c r="HX17" s="80">
        <f>(100/(COUNTA($B$6:$B$12)))*COUNTIFS(HX6:HX12,"=RH")/100</f>
        <v>0</v>
      </c>
      <c r="HY17" s="80">
        <f>(100/(COUNTA($B$6:$B$12)))*COUNTIFS(HY6:HY12,"=RH")/100</f>
        <v>0</v>
      </c>
      <c r="HZ17" s="80">
        <f>(100/(COUNTA($B$6:$B$12)))*COUNTIFS(HZ6:HZ12,"=RH")/100</f>
        <v>0</v>
      </c>
      <c r="IA17" s="80">
        <f>(100/(COUNTA($B$6:$B$12)))*COUNTIFS(IA6:IA12,"=RH")/100</f>
        <v>0</v>
      </c>
      <c r="IB17" s="80">
        <f>(100/(COUNTA($B$6:$B$12)))*COUNTIFS(IB6:IB12,"=RH")/100</f>
        <v>0</v>
      </c>
      <c r="IC17" s="80">
        <f>(100/(COUNTA($B$6:$B$12)))*COUNTIFS(IC6:IC12,"=RH")/100</f>
        <v>0</v>
      </c>
      <c r="ID17" s="80">
        <f>(100/(COUNTA($B$6:$B$12)))*COUNTIFS(ID6:ID12,"=RH")/100</f>
        <v>0</v>
      </c>
      <c r="IE17" s="80">
        <f>(100/(COUNTA($B$6:$B$12)))*COUNTIFS(IE6:IE12,"=RH")/100</f>
        <v>0</v>
      </c>
      <c r="IF17" s="80">
        <f>(100/(COUNTA($B$6:$B$12)))*COUNTIFS(IF6:IF12,"=RH")/100</f>
        <v>0</v>
      </c>
      <c r="IG17" s="80">
        <f>(100/(COUNTA($B$6:$B$12)))*COUNTIFS(IG6:IG12,"=RH")/100</f>
        <v>0</v>
      </c>
      <c r="IH17" s="80">
        <f>(100/(COUNTA($B$6:$B$12)))*COUNTIFS(IH6:IH12,"=RH")/100</f>
        <v>0</v>
      </c>
      <c r="II17" s="80">
        <f>(100/(COUNTA($B$6:$B$12)))*COUNTIFS(II6:II12,"=RH")/100</f>
        <v>0</v>
      </c>
      <c r="IJ17" s="80">
        <f>(100/(COUNTA($B$6:$B$12)))*COUNTIFS(IJ6:IJ12,"=RH")/100</f>
        <v>0</v>
      </c>
      <c r="IK17" s="80">
        <f>(100/(COUNTA($B$6:$B$12)))*COUNTIFS(IK6:IK12,"=RH")/100</f>
        <v>0</v>
      </c>
      <c r="IL17" s="80">
        <f>(100/(COUNTA($B$6:$B$12)))*COUNTIFS(IL6:IL12,"=RH")/100</f>
        <v>0</v>
      </c>
      <c r="IM17" s="80">
        <f>(100/(COUNTA($B$6:$B$12)))*COUNTIFS(IM6:IM12,"=RH")/100</f>
        <v>0</v>
      </c>
      <c r="IN17" s="80">
        <f>(100/(COUNTA($B$6:$B$12)))*COUNTIFS(IN6:IN12,"=RH")/100</f>
        <v>0</v>
      </c>
      <c r="IO17" s="80">
        <f>(100/(COUNTA($B$6:$B$12)))*COUNTIFS(IO6:IO12,"=RH")/100</f>
        <v>0</v>
      </c>
      <c r="IP17" s="80">
        <f>(100/(COUNTA($B$6:$B$12)))*COUNTIFS(IP6:IP12,"=RH")/100</f>
        <v>0</v>
      </c>
      <c r="IQ17" s="80">
        <f>(100/(COUNTA($B$6:$B$12)))*COUNTIFS(IQ6:IQ12,"=RH")/100</f>
        <v>0</v>
      </c>
      <c r="IR17" s="80">
        <f>(100/(COUNTA($B$6:$B$12)))*COUNTIFS(IR6:IR12,"=RH")/100</f>
        <v>0</v>
      </c>
      <c r="IS17" s="80">
        <f>(100/(COUNTA($B$6:$B$12)))*COUNTIFS(IS6:IS12,"=RH")/100</f>
        <v>0</v>
      </c>
      <c r="IT17" s="80">
        <f>(100/(COUNTA($B$6:$B$12)))*COUNTIFS(IT6:IT12,"=RH")/100</f>
        <v>0</v>
      </c>
      <c r="IU17" s="80">
        <f>(100/(COUNTA($B$6:$B$12)))*COUNTIFS(IU6:IU12,"=RH")/100</f>
        <v>0</v>
      </c>
      <c r="IV17" s="80">
        <f>(100/(COUNTA($B$6:$B$12)))*COUNTIFS(IV6:IV12,"=RH")/100</f>
        <v>0</v>
      </c>
      <c r="IW17" s="80">
        <f>(100/(COUNTA($B$6:$B$12)))*COUNTIFS(IW6:IW12,"=RH")/100</f>
        <v>0</v>
      </c>
      <c r="IX17" s="80">
        <f>(100/(COUNTA($B$6:$B$12)))*COUNTIFS(IX6:IX12,"=RH")/100</f>
        <v>0</v>
      </c>
      <c r="IY17" s="80">
        <f>(100/(COUNTA($B$6:$B$12)))*COUNTIFS(IY6:IY12,"=RH")/100</f>
        <v>0</v>
      </c>
      <c r="IZ17" s="80">
        <f>(100/(COUNTA($B$6:$B$12)))*COUNTIFS(IZ6:IZ12,"=RH")/100</f>
        <v>0</v>
      </c>
      <c r="JA17" s="80">
        <f>(100/(COUNTA($B$6:$B$12)))*COUNTIFS(JA6:JA12,"=RH")/100</f>
        <v>0</v>
      </c>
      <c r="JB17" s="80">
        <f>(100/(COUNTA($B$6:$B$12)))*COUNTIFS(JB6:JB12,"=RH")/100</f>
        <v>0</v>
      </c>
      <c r="JC17" s="80">
        <f>(100/(COUNTA($B$6:$B$12)))*COUNTIFS(JC6:JC12,"=RH")/100</f>
        <v>0</v>
      </c>
      <c r="JD17" s="80">
        <f>(100/(COUNTA($B$6:$B$12)))*COUNTIFS(JD6:JD12,"=RH")/100</f>
        <v>0</v>
      </c>
      <c r="JE17" s="80">
        <f>(100/(COUNTA($B$6:$B$12)))*COUNTIFS(JE6:JE12,"=RH")/100</f>
        <v>0</v>
      </c>
      <c r="JF17" s="80">
        <f>(100/(COUNTA($B$6:$B$12)))*COUNTIFS(JF6:JF12,"=RH")/100</f>
        <v>0</v>
      </c>
      <c r="JG17" s="80">
        <f>(100/(COUNTA($B$6:$B$12)))*COUNTIFS(JG6:JG12,"=RH")/100</f>
        <v>0</v>
      </c>
      <c r="JH17" s="80">
        <f>(100/(COUNTA($B$6:$B$12)))*COUNTIFS(JH6:JH12,"=RH")/100</f>
        <v>0</v>
      </c>
      <c r="JI17" s="80">
        <f>(100/(COUNTA($B$6:$B$12)))*COUNTIFS(JI6:JI12,"=RH")/100</f>
        <v>0</v>
      </c>
      <c r="JJ17" s="80">
        <f>(100/(COUNTA($B$6:$B$12)))*COUNTIFS(JJ6:JJ12,"=RH")/100</f>
        <v>0</v>
      </c>
      <c r="JK17" s="80">
        <f>(100/(COUNTA($B$6:$B$12)))*COUNTIFS(JK6:JK12,"=RH")/100</f>
        <v>0</v>
      </c>
      <c r="JL17" s="80">
        <f>(100/(COUNTA($B$6:$B$12)))*COUNTIFS(JL6:JL12,"=RH")/100</f>
        <v>0</v>
      </c>
      <c r="JM17" s="80">
        <f>(100/(COUNTA($B$6:$B$12)))*COUNTIFS(JM6:JM12,"=RH")/100</f>
        <v>0</v>
      </c>
      <c r="JN17" s="80">
        <f>(100/(COUNTA($B$6:$B$12)))*COUNTIFS(JN6:JN12,"=RH")/100</f>
        <v>0</v>
      </c>
      <c r="JO17" s="80">
        <f>(100/(COUNTA($B$6:$B$12)))*COUNTIFS(JO6:JO12,"=RH")/100</f>
        <v>0</v>
      </c>
      <c r="JP17" s="80">
        <f>(100/(COUNTA($B$6:$B$12)))*COUNTIFS(JP6:JP12,"=RH")/100</f>
        <v>0</v>
      </c>
      <c r="JQ17" s="80">
        <f>(100/(COUNTA($B$6:$B$12)))*COUNTIFS(JQ6:JQ12,"=RH")/100</f>
        <v>0</v>
      </c>
      <c r="JR17" s="80">
        <f>(100/(COUNTA($B$6:$B$12)))*COUNTIFS(JR6:JR12,"=RH")/100</f>
        <v>0</v>
      </c>
      <c r="JS17" s="80">
        <f>(100/(COUNTA($B$6:$B$12)))*COUNTIFS(JS6:JS12,"=RH")/100</f>
        <v>0</v>
      </c>
      <c r="JT17" s="80">
        <f>(100/(COUNTA($B$6:$B$12)))*COUNTIFS(JT6:JT12,"=RH")/100</f>
        <v>0</v>
      </c>
      <c r="JU17" s="80">
        <f>(100/(COUNTA($B$6:$B$12)))*COUNTIFS(JU6:JU12,"=RH")/100</f>
        <v>0</v>
      </c>
      <c r="JV17" s="80">
        <f>(100/(COUNTA($B$6:$B$12)))*COUNTIFS(JV6:JV12,"=RH")/100</f>
        <v>0</v>
      </c>
      <c r="JW17" s="80">
        <f>(100/(COUNTA($B$6:$B$12)))*COUNTIFS(JW6:JW12,"=RH")/100</f>
        <v>0</v>
      </c>
      <c r="JX17" s="80">
        <f>(100/(COUNTA($B$6:$B$12)))*COUNTIFS(JX6:JX12,"=RH")/100</f>
        <v>0</v>
      </c>
      <c r="JY17" s="80">
        <f>(100/(COUNTA($B$6:$B$12)))*COUNTIFS(JY6:JY12,"=RH")/100</f>
        <v>0</v>
      </c>
      <c r="JZ17" s="80">
        <f>(100/(COUNTA($B$6:$B$12)))*COUNTIFS(JZ6:JZ12,"=RH")/100</f>
        <v>0</v>
      </c>
      <c r="KA17" s="80">
        <f>(100/(COUNTA($B$6:$B$12)))*COUNTIFS(KA6:KA12,"=RH")/100</f>
        <v>0</v>
      </c>
      <c r="KB17" s="80">
        <f>(100/(COUNTA($B$6:$B$12)))*COUNTIFS(KB6:KB12,"=RH")/100</f>
        <v>0</v>
      </c>
      <c r="KC17" s="80">
        <f>(100/(COUNTA($B$6:$B$12)))*COUNTIFS(KC6:KC12,"=RH")/100</f>
        <v>0</v>
      </c>
      <c r="KD17" s="80">
        <f>(100/(COUNTA($B$6:$B$12)))*COUNTIFS(KD6:KD12,"=RH")/100</f>
        <v>0</v>
      </c>
      <c r="KE17" s="80">
        <f>(100/(COUNTA($B$6:$B$12)))*COUNTIFS(KE6:KE12,"=RH")/100</f>
        <v>0</v>
      </c>
      <c r="KF17" s="80">
        <f>(100/(COUNTA($B$6:$B$12)))*COUNTIFS(KF6:KF12,"=RH")/100</f>
        <v>0</v>
      </c>
      <c r="KG17" s="80">
        <f>(100/(COUNTA($B$6:$B$12)))*COUNTIFS(KG6:KG12,"=RH")/100</f>
        <v>0</v>
      </c>
      <c r="KH17" s="80">
        <f>(100/(COUNTA($B$6:$B$12)))*COUNTIFS(KH6:KH12,"=RH")/100</f>
        <v>0</v>
      </c>
      <c r="KI17" s="80">
        <f>(100/(COUNTA($B$6:$B$12)))*COUNTIFS(KI6:KI12,"=RH")/100</f>
        <v>0</v>
      </c>
      <c r="KJ17" s="80">
        <f>(100/(COUNTA($B$6:$B$12)))*COUNTIFS(KJ6:KJ12,"=RH")/100</f>
        <v>0</v>
      </c>
      <c r="KK17" s="80">
        <f>(100/(COUNTA($B$6:$B$12)))*COUNTIFS(KK6:KK12,"=RH")/100</f>
        <v>0</v>
      </c>
      <c r="KL17" s="80">
        <f>(100/(COUNTA($B$6:$B$12)))*COUNTIFS(KL6:KL12,"=RH")/100</f>
        <v>0</v>
      </c>
      <c r="KM17" s="80">
        <f>(100/(COUNTA($B$6:$B$12)))*COUNTIFS(KM6:KM12,"=RH")/100</f>
        <v>0</v>
      </c>
      <c r="KN17" s="80">
        <f>(100/(COUNTA($B$6:$B$12)))*COUNTIFS(KN6:KN12,"=RH")/100</f>
        <v>0</v>
      </c>
      <c r="KO17" s="80">
        <f>(100/(COUNTA($B$6:$B$12)))*COUNTIFS(KO6:KO12,"=RH")/100</f>
        <v>0</v>
      </c>
      <c r="KP17" s="80">
        <f>(100/(COUNTA($B$6:$B$12)))*COUNTIFS(KP6:KP12,"=RH")/100</f>
        <v>0</v>
      </c>
      <c r="KQ17" s="80">
        <f>(100/(COUNTA($B$6:$B$12)))*COUNTIFS(KQ6:KQ12,"=RH")/100</f>
        <v>0</v>
      </c>
      <c r="KR17" s="80">
        <f>(100/(COUNTA($B$6:$B$12)))*COUNTIFS(KR6:KR12,"=RH")/100</f>
        <v>0</v>
      </c>
      <c r="KS17" s="80">
        <f>(100/(COUNTA($B$6:$B$12)))*COUNTIFS(KS6:KS12,"=RH")/100</f>
        <v>0</v>
      </c>
      <c r="KT17" s="80">
        <f>(100/(COUNTA($B$6:$B$12)))*COUNTIFS(KT6:KT12,"=RH")/100</f>
        <v>0</v>
      </c>
      <c r="KU17" s="80">
        <f>(100/(COUNTA($B$6:$B$12)))*COUNTIFS(KU6:KU12,"=RH")/100</f>
        <v>0</v>
      </c>
      <c r="KV17" s="80">
        <f>(100/(COUNTA($B$6:$B$12)))*COUNTIFS(KV6:KV12,"=RH")/100</f>
        <v>0</v>
      </c>
      <c r="KW17" s="80">
        <f>(100/(COUNTA($B$6:$B$12)))*COUNTIFS(KW6:KW12,"=RH")/100</f>
        <v>0</v>
      </c>
      <c r="KX17" s="80">
        <f>(100/(COUNTA($B$6:$B$12)))*COUNTIFS(KX6:KX12,"=RH")/100</f>
        <v>0</v>
      </c>
      <c r="KY17" s="80">
        <f>(100/(COUNTA($B$6:$B$12)))*COUNTIFS(KY6:KY12,"=RH")/100</f>
        <v>0</v>
      </c>
      <c r="KZ17" s="80">
        <f>(100/(COUNTA($B$6:$B$12)))*COUNTIFS(KZ6:KZ12,"=RH")/100</f>
        <v>0</v>
      </c>
      <c r="LA17" s="80">
        <f>(100/(COUNTA($B$6:$B$12)))*COUNTIFS(LA6:LA12,"=RH")/100</f>
        <v>0</v>
      </c>
      <c r="LB17" s="80">
        <f>(100/(COUNTA($B$6:$B$12)))*COUNTIFS(LB6:LB12,"=RH")/100</f>
        <v>0</v>
      </c>
      <c r="LC17" s="80">
        <f>(100/(COUNTA($B$6:$B$12)))*COUNTIFS(LC6:LC12,"=RH")/100</f>
        <v>0</v>
      </c>
      <c r="LD17" s="80">
        <f>(100/(COUNTA($B$6:$B$12)))*COUNTIFS(LD6:LD12,"=RH")/100</f>
        <v>0</v>
      </c>
      <c r="LE17" s="80">
        <f>(100/(COUNTA($B$6:$B$12)))*COUNTIFS(LE6:LE12,"=RH")/100</f>
        <v>0</v>
      </c>
      <c r="LF17" s="80">
        <f>(100/(COUNTA($B$6:$B$12)))*COUNTIFS(LF6:LF12,"=RH")/100</f>
        <v>0</v>
      </c>
      <c r="LG17" s="80">
        <f>(100/(COUNTA($B$6:$B$12)))*COUNTIFS(LG6:LG12,"=RH")/100</f>
        <v>0</v>
      </c>
      <c r="LH17" s="80">
        <f>(100/(COUNTA($B$6:$B$12)))*COUNTIFS(LH6:LH12,"=RH")/100</f>
        <v>0</v>
      </c>
      <c r="LI17" s="80">
        <f>(100/(COUNTA($B$6:$B$12)))*COUNTIFS(LI6:LI12,"=RH")/100</f>
        <v>0</v>
      </c>
      <c r="LJ17" s="80">
        <f>(100/(COUNTA($B$6:$B$12)))*COUNTIFS(LJ6:LJ12,"=RH")/100</f>
        <v>0</v>
      </c>
      <c r="LK17" s="80">
        <f>(100/(COUNTA($B$6:$B$12)))*COUNTIFS(LK6:LK12,"=RH")/100</f>
        <v>0</v>
      </c>
      <c r="LL17" s="80">
        <f>(100/(COUNTA($B$6:$B$12)))*COUNTIFS(LL6:LL12,"=RH")/100</f>
        <v>0</v>
      </c>
      <c r="LM17" s="80">
        <f>(100/(COUNTA($B$6:$B$12)))*COUNTIFS(LM6:LM12,"=RH")/100</f>
        <v>0</v>
      </c>
      <c r="LN17" s="80">
        <f>(100/(COUNTA($B$6:$B$12)))*COUNTIFS(LN6:LN12,"=RH")/100</f>
        <v>0</v>
      </c>
      <c r="LO17" s="80">
        <f>(100/(COUNTA($B$6:$B$12)))*COUNTIFS(LO6:LO12,"=RH")/100</f>
        <v>0</v>
      </c>
      <c r="LP17" s="80">
        <f>(100/(COUNTA($B$6:$B$12)))*COUNTIFS(LP6:LP12,"=RH")/100</f>
        <v>0</v>
      </c>
      <c r="LQ17" s="80">
        <f>(100/(COUNTA($B$6:$B$12)))*COUNTIFS(LQ6:LQ12,"=RH")/100</f>
        <v>0</v>
      </c>
      <c r="LR17" s="80">
        <f>(100/(COUNTA($B$6:$B$12)))*COUNTIFS(LR6:LR12,"=RH")/100</f>
        <v>0</v>
      </c>
      <c r="LS17" s="80">
        <f>(100/(COUNTA($B$6:$B$12)))*COUNTIFS(LS6:LS12,"=RH")/100</f>
        <v>0</v>
      </c>
      <c r="LT17" s="80">
        <f>(100/(COUNTA($B$6:$B$12)))*COUNTIFS(LT6:LT12,"=RH")/100</f>
        <v>0</v>
      </c>
      <c r="LU17" s="80">
        <f>(100/(COUNTA($B$6:$B$12)))*COUNTIFS(LU6:LU12,"=RH")/100</f>
        <v>0</v>
      </c>
      <c r="LV17" s="80">
        <f>(100/(COUNTA($B$6:$B$12)))*COUNTIFS(LV6:LV12,"=RH")/100</f>
        <v>0</v>
      </c>
      <c r="LW17" s="80">
        <f>(100/(COUNTA($B$6:$B$12)))*COUNTIFS(LW6:LW12,"=RH")/100</f>
        <v>0</v>
      </c>
      <c r="LX17" s="80">
        <f>(100/(COUNTA($B$6:$B$12)))*COUNTIFS(LX6:LX12,"=RH")/100</f>
        <v>0</v>
      </c>
      <c r="LY17" s="80">
        <f>(100/(COUNTA($B$6:$B$12)))*COUNTIFS(LY6:LY12,"=RH")/100</f>
        <v>0</v>
      </c>
      <c r="LZ17" s="80">
        <f>(100/(COUNTA($B$6:$B$12)))*COUNTIFS(LZ6:LZ12,"=RH")/100</f>
        <v>0</v>
      </c>
      <c r="MA17" s="80">
        <f>(100/(COUNTA($B$6:$B$12)))*COUNTIFS(MA6:MA12,"=RH")/100</f>
        <v>0</v>
      </c>
      <c r="MB17" s="80">
        <f>(100/(COUNTA($B$6:$B$12)))*COUNTIFS(MB6:MB12,"=RH")/100</f>
        <v>0</v>
      </c>
      <c r="MC17" s="80">
        <f>(100/(COUNTA($B$6:$B$12)))*COUNTIFS(MC6:MC12,"=RH")/100</f>
        <v>0</v>
      </c>
      <c r="MD17" s="80">
        <f>(100/(COUNTA($B$6:$B$12)))*COUNTIFS(MD6:MD12,"=RH")/100</f>
        <v>0</v>
      </c>
      <c r="ME17" s="80">
        <f>(100/(COUNTA($B$6:$B$12)))*COUNTIFS(ME6:ME12,"=RH")/100</f>
        <v>0</v>
      </c>
      <c r="MF17" s="80">
        <f>(100/(COUNTA($B$6:$B$12)))*COUNTIFS(MF6:MF12,"=RH")/100</f>
        <v>0</v>
      </c>
      <c r="MG17" s="80">
        <f>(100/(COUNTA($B$6:$B$12)))*COUNTIFS(MG6:MG12,"=RH")/100</f>
        <v>0</v>
      </c>
      <c r="MH17" s="80">
        <f>(100/(COUNTA($B$6:$B$12)))*COUNTIFS(MH6:MH12,"=RH")/100</f>
        <v>0</v>
      </c>
      <c r="MI17" s="80">
        <f>(100/(COUNTA($B$6:$B$12)))*COUNTIFS(MI6:MI12,"=RH")/100</f>
        <v>0</v>
      </c>
      <c r="MJ17" s="80">
        <f>(100/(COUNTA($B$6:$B$12)))*COUNTIFS(MJ6:MJ12,"=RH")/100</f>
        <v>0</v>
      </c>
      <c r="MK17" s="80">
        <f>(100/(COUNTA($B$6:$B$12)))*COUNTIFS(MK6:MK12,"=RH")/100</f>
        <v>0</v>
      </c>
      <c r="ML17" s="80">
        <f>(100/(COUNTA($B$6:$B$12)))*COUNTIFS(ML6:ML12,"=RH")/100</f>
        <v>0</v>
      </c>
      <c r="MM17" s="80">
        <f>(100/(COUNTA($B$6:$B$12)))*COUNTIFS(MM6:MM12,"=RH")/100</f>
        <v>0</v>
      </c>
      <c r="MN17" s="80">
        <f>(100/(COUNTA($B$6:$B$12)))*COUNTIFS(MN6:MN12,"=RH")/100</f>
        <v>0</v>
      </c>
      <c r="MO17" s="80">
        <f>(100/(COUNTA($B$6:$B$12)))*COUNTIFS(MO6:MO12,"=RH")/100</f>
        <v>0</v>
      </c>
      <c r="MP17" s="80">
        <f>(100/(COUNTA($B$6:$B$12)))*COUNTIFS(MP6:MP12,"=RH")/100</f>
        <v>0</v>
      </c>
      <c r="MQ17" s="80">
        <f>(100/(COUNTA($B$6:$B$12)))*COUNTIFS(MQ6:MQ12,"=RH")/100</f>
        <v>0</v>
      </c>
      <c r="MR17" s="80">
        <f>(100/(COUNTA($B$6:$B$12)))*COUNTIFS(MR6:MR12,"=RH")/100</f>
        <v>0</v>
      </c>
      <c r="MS17" s="80">
        <f>(100/(COUNTA($B$6:$B$12)))*COUNTIFS(MS6:MS12,"=RH")/100</f>
        <v>0</v>
      </c>
      <c r="MT17" s="80">
        <f>(100/(COUNTA($B$6:$B$12)))*COUNTIFS(MT6:MT12,"=RH")/100</f>
        <v>0</v>
      </c>
      <c r="MU17" s="80">
        <f>(100/(COUNTA($B$6:$B$12)))*COUNTIFS(MU6:MU12,"=RH")/100</f>
        <v>0</v>
      </c>
      <c r="MV17" s="80">
        <f>(100/(COUNTA($B$6:$B$12)))*COUNTIFS(MV6:MV12,"=RH")/100</f>
        <v>0</v>
      </c>
      <c r="MW17" s="80">
        <f>(100/(COUNTA($B$6:$B$12)))*COUNTIFS(MW6:MW12,"=RH")/100</f>
        <v>0</v>
      </c>
      <c r="MX17" s="80">
        <f>(100/(COUNTA($B$6:$B$12)))*COUNTIFS(MX6:MX12,"=RH")/100</f>
        <v>0</v>
      </c>
      <c r="MY17" s="80">
        <f>(100/(COUNTA($B$6:$B$12)))*COUNTIFS(MY6:MY12,"=RH")/100</f>
        <v>0</v>
      </c>
      <c r="MZ17" s="80">
        <f>(100/(COUNTA($B$6:$B$12)))*COUNTIFS(MZ6:MZ12,"=RH")/100</f>
        <v>0</v>
      </c>
      <c r="NA17" s="80">
        <f>(100/(COUNTA($B$6:$B$12)))*COUNTIFS(NA6:NA12,"=RH")/100</f>
        <v>0</v>
      </c>
      <c r="NB17" s="80">
        <f>(100/(COUNTA($B$6:$B$12)))*COUNTIFS(NB6:NB12,"=RH")/100</f>
        <v>0</v>
      </c>
      <c r="NC17" s="80">
        <f>(100/(COUNTA($B$6:$B$12)))*COUNTIFS(NC6:NC12,"=RH")/100</f>
        <v>0</v>
      </c>
      <c r="ND17" s="80">
        <f>(100/(COUNTA($B$6:$B$12)))*COUNTIFS(ND6:ND12,"=RH")/100</f>
        <v>0</v>
      </c>
      <c r="NE17" s="80">
        <f>(100/(COUNTA($B$6:$B$12)))*COUNTIFS(NE6:NE12,"=RH")/100</f>
        <v>0</v>
      </c>
      <c r="NF17" s="80">
        <f>(100/(COUNTA($B$6:$B$12)))*COUNTIFS(NF6:NF12,"=RH")/100</f>
        <v>0</v>
      </c>
      <c r="NG17" s="80">
        <f>(100/(COUNTA($B$6:$B$12)))*COUNTIFS(NG6:NG12,"=RH")/100</f>
        <v>0</v>
      </c>
      <c r="NH17" s="80">
        <f>(100/(COUNTA($B$6:$B$12)))*COUNTIFS(NH6:NH12,"=RH")/100</f>
        <v>0</v>
      </c>
      <c r="NI17" s="80">
        <f>(100/(COUNTA($B$6:$B$12)))*COUNTIFS(NI6:NI12,"=RH")/100</f>
        <v>0</v>
      </c>
      <c r="NJ17" s="81">
        <f>(100/(COUNTA($B$6:$B$12)))*COUNTIFS(NJ6:NJ12,"=RH")/100</f>
        <v>0</v>
      </c>
      <c r="NK17" s="81">
        <f t="shared" si="0"/>
        <v>0</v>
      </c>
    </row>
    <row r="18" spans="2:375" s="3" customFormat="1" x14ac:dyDescent="0.25">
      <c r="B18" s="97" t="s">
        <v>26</v>
      </c>
      <c r="C18" s="98"/>
      <c r="D18" s="79">
        <f>(100/(COUNTA($B$6:$B$12)))*COUNTIFS(D6:D12,"=CHP")/100</f>
        <v>0</v>
      </c>
      <c r="E18" s="80">
        <f>(100/(COUNTA($B$6:$B$12)))*COUNTIFS(E6:E12,"=CHP")/100</f>
        <v>0</v>
      </c>
      <c r="F18" s="80">
        <f>(100/(COUNTA($B$6:$B$12)))*COUNTIFS(F6:F12,"=CHP")/100</f>
        <v>0</v>
      </c>
      <c r="G18" s="80">
        <f>(100/(COUNTA($B$6:$B$12)))*COUNTIFS(G6:G12,"=CHP")/100</f>
        <v>0</v>
      </c>
      <c r="H18" s="80">
        <f>(100/(COUNTA($B$6:$B$12)))*COUNTIFS(H6:H12,"=CHP")/100</f>
        <v>0</v>
      </c>
      <c r="I18" s="80">
        <f>(100/(COUNTA($B$6:$B$12)))*COUNTIFS(I6:I12,"=CHP")/100</f>
        <v>0</v>
      </c>
      <c r="J18" s="80">
        <f>(100/(COUNTA($B$6:$B$12)))*COUNTIFS(J6:J12,"=CHP")/100</f>
        <v>0</v>
      </c>
      <c r="K18" s="80">
        <f>(100/(COUNTA($B$6:$B$12)))*COUNTIFS(K6:K12,"=CHP")/100</f>
        <v>0</v>
      </c>
      <c r="L18" s="80">
        <f>(100/(COUNTA($B$6:$B$12)))*COUNTIFS(L6:L12,"=CHP")/100</f>
        <v>0</v>
      </c>
      <c r="M18" s="80">
        <f>(100/(COUNTA($B$6:$B$12)))*COUNTIFS(M6:M12,"=CHP")/100</f>
        <v>0</v>
      </c>
      <c r="N18" s="80">
        <f>(100/(COUNTA($B$6:$B$12)))*COUNTIFS(N6:N12,"=CHP")/100</f>
        <v>0</v>
      </c>
      <c r="O18" s="80">
        <f>(100/(COUNTA($B$6:$B$12)))*COUNTIFS(O6:O12,"=CHP")/100</f>
        <v>0</v>
      </c>
      <c r="P18" s="80">
        <f>(100/(COUNTA($B$6:$B$12)))*COUNTIFS(P6:P12,"=CHP")/100</f>
        <v>0</v>
      </c>
      <c r="Q18" s="80">
        <f>(100/(COUNTA($B$6:$B$12)))*COUNTIFS(Q6:Q12,"=CHP")/100</f>
        <v>0</v>
      </c>
      <c r="R18" s="80">
        <f>(100/(COUNTA($B$6:$B$12)))*COUNTIFS(R6:R12,"=CHP")/100</f>
        <v>0</v>
      </c>
      <c r="S18" s="80">
        <f>(100/(COUNTA($B$6:$B$12)))*COUNTIFS(S6:S12,"=CHP")/100</f>
        <v>0</v>
      </c>
      <c r="T18" s="80">
        <f>(100/(COUNTA($B$6:$B$12)))*COUNTIFS(T6:T12,"=CHP")/100</f>
        <v>0</v>
      </c>
      <c r="U18" s="80">
        <f>(100/(COUNTA($B$6:$B$12)))*COUNTIFS(U6:U12,"=CHP")/100</f>
        <v>0</v>
      </c>
      <c r="V18" s="80">
        <f>(100/(COUNTA($B$6:$B$12)))*COUNTIFS(V6:V12,"=CHP")/100</f>
        <v>0</v>
      </c>
      <c r="W18" s="80">
        <f>(100/(COUNTA($B$6:$B$12)))*COUNTIFS(W6:W12,"=CHP")/100</f>
        <v>0</v>
      </c>
      <c r="X18" s="80">
        <f>(100/(COUNTA($B$6:$B$12)))*COUNTIFS(X6:X12,"=CHP")/100</f>
        <v>0</v>
      </c>
      <c r="Y18" s="80">
        <f>(100/(COUNTA($B$6:$B$12)))*COUNTIFS(Y6:Y12,"=CHP")/100</f>
        <v>0</v>
      </c>
      <c r="Z18" s="80">
        <f>(100/(COUNTA($B$6:$B$12)))*COUNTIFS(Z6:Z12,"=CHP")/100</f>
        <v>0</v>
      </c>
      <c r="AA18" s="80">
        <f>(100/(COUNTA($B$6:$B$12)))*COUNTIFS(AA6:AA12,"=CHP")/100</f>
        <v>0</v>
      </c>
      <c r="AB18" s="80">
        <f>(100/(COUNTA($B$6:$B$12)))*COUNTIFS(AB6:AB12,"=CHP")/100</f>
        <v>0</v>
      </c>
      <c r="AC18" s="80">
        <f>(100/(COUNTA($B$6:$B$12)))*COUNTIFS(AC6:AC12,"=CHP")/100</f>
        <v>0</v>
      </c>
      <c r="AD18" s="80">
        <f>(100/(COUNTA($B$6:$B$12)))*COUNTIFS(AD6:AD12,"=CHP")/100</f>
        <v>0</v>
      </c>
      <c r="AE18" s="80">
        <f>(100/(COUNTA($B$6:$B$12)))*COUNTIFS(AE6:AE12,"=CHP")/100</f>
        <v>0</v>
      </c>
      <c r="AF18" s="80">
        <f>(100/(COUNTA($B$6:$B$12)))*COUNTIFS(AF6:AF12,"=CHP")/100</f>
        <v>0</v>
      </c>
      <c r="AG18" s="80">
        <f>(100/(COUNTA($B$6:$B$12)))*COUNTIFS(AG6:AG12,"=CHP")/100</f>
        <v>0</v>
      </c>
      <c r="AH18" s="80">
        <f>(100/(COUNTA($B$6:$B$12)))*COUNTIFS(AH6:AH12,"=CHP")/100</f>
        <v>0</v>
      </c>
      <c r="AI18" s="80">
        <f>(100/(COUNTA($B$6:$B$12)))*COUNTIFS(AI6:AI12,"=CHP")/100</f>
        <v>0</v>
      </c>
      <c r="AJ18" s="80">
        <f>(100/(COUNTA($B$6:$B$12)))*COUNTIFS(AJ6:AJ12,"=CHP")/100</f>
        <v>0</v>
      </c>
      <c r="AK18" s="80">
        <f>(100/(COUNTA($B$6:$B$12)))*COUNTIFS(AK6:AK12,"=CHP")/100</f>
        <v>0</v>
      </c>
      <c r="AL18" s="80">
        <f>(100/(COUNTA($B$6:$B$12)))*COUNTIFS(AL6:AL12,"=CHP")/100</f>
        <v>0</v>
      </c>
      <c r="AM18" s="80">
        <f>(100/(COUNTA($B$6:$B$12)))*COUNTIFS(AM6:AM12,"=CHP")/100</f>
        <v>0</v>
      </c>
      <c r="AN18" s="80">
        <f>(100/(COUNTA($B$6:$B$12)))*COUNTIFS(AN6:AN12,"=CHP")/100</f>
        <v>0</v>
      </c>
      <c r="AO18" s="80">
        <f>(100/(COUNTA($B$6:$B$12)))*COUNTIFS(AO6:AO12,"=CHP")/100</f>
        <v>0</v>
      </c>
      <c r="AP18" s="80">
        <f>(100/(COUNTA($B$6:$B$12)))*COUNTIFS(AP6:AP12,"=CHP")/100</f>
        <v>0</v>
      </c>
      <c r="AQ18" s="80">
        <f>(100/(COUNTA($B$6:$B$12)))*COUNTIFS(AQ6:AQ12,"=CHP")/100</f>
        <v>0</v>
      </c>
      <c r="AR18" s="80">
        <f>(100/(COUNTA($B$6:$B$12)))*COUNTIFS(AR6:AR12,"=CHP")/100</f>
        <v>0</v>
      </c>
      <c r="AS18" s="80">
        <f>(100/(COUNTA($B$6:$B$12)))*COUNTIFS(AS6:AS12,"=CHP")/100</f>
        <v>0</v>
      </c>
      <c r="AT18" s="80">
        <f>(100/(COUNTA($B$6:$B$12)))*COUNTIFS(AT6:AT12,"=CHP")/100</f>
        <v>0</v>
      </c>
      <c r="AU18" s="80">
        <f>(100/(COUNTA($B$6:$B$12)))*COUNTIFS(AU6:AU12,"=CHP")/100</f>
        <v>0</v>
      </c>
      <c r="AV18" s="80">
        <f>(100/(COUNTA($B$6:$B$12)))*COUNTIFS(AV6:AV12,"=CHP")/100</f>
        <v>0</v>
      </c>
      <c r="AW18" s="80">
        <f>(100/(COUNTA($B$6:$B$12)))*COUNTIFS(AW6:AW12,"=CHP")/100</f>
        <v>0</v>
      </c>
      <c r="AX18" s="80">
        <f>(100/(COUNTA($B$6:$B$12)))*COUNTIFS(AX6:AX12,"=CHP")/100</f>
        <v>0</v>
      </c>
      <c r="AY18" s="80">
        <f>(100/(COUNTA($B$6:$B$12)))*COUNTIFS(AY6:AY12,"=CHP")/100</f>
        <v>0</v>
      </c>
      <c r="AZ18" s="80">
        <f>(100/(COUNTA($B$6:$B$12)))*COUNTIFS(AZ6:AZ12,"=CHP")/100</f>
        <v>0</v>
      </c>
      <c r="BA18" s="80">
        <f>(100/(COUNTA($B$6:$B$12)))*COUNTIFS(BA6:BA12,"=CHP")/100</f>
        <v>0</v>
      </c>
      <c r="BB18" s="80">
        <f>(100/(COUNTA($B$6:$B$12)))*COUNTIFS(BB6:BB12,"=CHP")/100</f>
        <v>0</v>
      </c>
      <c r="BC18" s="80">
        <f>(100/(COUNTA($B$6:$B$12)))*COUNTIFS(BC6:BC12,"=CHP")/100</f>
        <v>0</v>
      </c>
      <c r="BD18" s="80">
        <f>(100/(COUNTA($B$6:$B$12)))*COUNTIFS(BD6:BD12,"=CHP")/100</f>
        <v>0</v>
      </c>
      <c r="BE18" s="80">
        <f>(100/(COUNTA($B$6:$B$12)))*COUNTIFS(BE6:BE12,"=CHP")/100</f>
        <v>0</v>
      </c>
      <c r="BF18" s="80">
        <f>(100/(COUNTA($B$6:$B$12)))*COUNTIFS(BF6:BF12,"=CHP")/100</f>
        <v>0</v>
      </c>
      <c r="BG18" s="80">
        <f>(100/(COUNTA($B$6:$B$12)))*COUNTIFS(BG6:BG12,"=CHP")/100</f>
        <v>0</v>
      </c>
      <c r="BH18" s="80">
        <f>(100/(COUNTA($B$6:$B$12)))*COUNTIFS(BH6:BH12,"=CHP")/100</f>
        <v>0</v>
      </c>
      <c r="BI18" s="80">
        <f>(100/(COUNTA($B$6:$B$12)))*COUNTIFS(BI6:BI12,"=CHP")/100</f>
        <v>0</v>
      </c>
      <c r="BJ18" s="80">
        <f>(100/(COUNTA($B$6:$B$12)))*COUNTIFS(BJ6:BJ12,"=CHP")/100</f>
        <v>0</v>
      </c>
      <c r="BK18" s="80">
        <f>(100/(COUNTA($B$6:$B$12)))*COUNTIFS(BK6:BK12,"=CHP")/100</f>
        <v>0</v>
      </c>
      <c r="BL18" s="80">
        <f>(100/(COUNTA($B$6:$B$12)))*COUNTIFS(BL6:BL12,"=CHP")/100</f>
        <v>0</v>
      </c>
      <c r="BM18" s="80">
        <f>(100/(COUNTA($B$6:$B$12)))*COUNTIFS(BM6:BM12,"=CHP")/100</f>
        <v>0</v>
      </c>
      <c r="BN18" s="80">
        <f>(100/(COUNTA($B$6:$B$12)))*COUNTIFS(BN6:BN12,"=CHP")/100</f>
        <v>0</v>
      </c>
      <c r="BO18" s="80">
        <f>(100/(COUNTA($B$6:$B$12)))*COUNTIFS(BO6:BO12,"=CHP")/100</f>
        <v>0</v>
      </c>
      <c r="BP18" s="80">
        <f>(100/(COUNTA($B$6:$B$12)))*COUNTIFS(BP6:BP12,"=CHP")/100</f>
        <v>0</v>
      </c>
      <c r="BQ18" s="80">
        <f>(100/(COUNTA($B$6:$B$12)))*COUNTIFS(BQ6:BQ12,"=CHP")/100</f>
        <v>0</v>
      </c>
      <c r="BR18" s="80">
        <f>(100/(COUNTA($B$6:$B$12)))*COUNTIFS(BR6:BR12,"=CHP")/100</f>
        <v>0</v>
      </c>
      <c r="BS18" s="80">
        <f>(100/(COUNTA($B$6:$B$12)))*COUNTIFS(BS6:BS12,"=CHP")/100</f>
        <v>0</v>
      </c>
      <c r="BT18" s="80">
        <f>(100/(COUNTA($B$6:$B$12)))*COUNTIFS(BT6:BT12,"=CHP")/100</f>
        <v>0</v>
      </c>
      <c r="BU18" s="80">
        <f>(100/(COUNTA($B$6:$B$12)))*COUNTIFS(BU6:BU12,"=CHP")/100</f>
        <v>0</v>
      </c>
      <c r="BV18" s="80">
        <f>(100/(COUNTA($B$6:$B$12)))*COUNTIFS(BV6:BV12,"=CHP")/100</f>
        <v>0</v>
      </c>
      <c r="BW18" s="80">
        <f>(100/(COUNTA($B$6:$B$12)))*COUNTIFS(BW6:BW12,"=CHP")/100</f>
        <v>0</v>
      </c>
      <c r="BX18" s="80">
        <f>(100/(COUNTA($B$6:$B$12)))*COUNTIFS(BX6:BX12,"=CHP")/100</f>
        <v>0</v>
      </c>
      <c r="BY18" s="80">
        <f>(100/(COUNTA($B$6:$B$12)))*COUNTIFS(BY6:BY12,"=CHP")/100</f>
        <v>0</v>
      </c>
      <c r="BZ18" s="80">
        <f>(100/(COUNTA($B$6:$B$12)))*COUNTIFS(BZ6:BZ12,"=CHP")/100</f>
        <v>0</v>
      </c>
      <c r="CA18" s="80">
        <f>(100/(COUNTA($B$6:$B$12)))*COUNTIFS(CA6:CA12,"=CHP")/100</f>
        <v>0</v>
      </c>
      <c r="CB18" s="80">
        <f>(100/(COUNTA($B$6:$B$12)))*COUNTIFS(CB6:CB12,"=CHP")/100</f>
        <v>0</v>
      </c>
      <c r="CC18" s="80">
        <f>(100/(COUNTA($B$6:$B$12)))*COUNTIFS(CC6:CC12,"=CHP")/100</f>
        <v>0</v>
      </c>
      <c r="CD18" s="80">
        <f>(100/(COUNTA($B$6:$B$12)))*COUNTIFS(CD6:CD12,"=CHP")/100</f>
        <v>0</v>
      </c>
      <c r="CE18" s="80">
        <f>(100/(COUNTA($B$6:$B$12)))*COUNTIFS(CE6:CE12,"=CHP")/100</f>
        <v>0</v>
      </c>
      <c r="CF18" s="80">
        <f>(100/(COUNTA($B$6:$B$12)))*COUNTIFS(CF6:CF12,"=CHP")/100</f>
        <v>0</v>
      </c>
      <c r="CG18" s="80">
        <f>(100/(COUNTA($B$6:$B$12)))*COUNTIFS(CG6:CG12,"=CHP")/100</f>
        <v>0</v>
      </c>
      <c r="CH18" s="80">
        <f>(100/(COUNTA($B$6:$B$12)))*COUNTIFS(CH6:CH12,"=CHP")/100</f>
        <v>0</v>
      </c>
      <c r="CI18" s="80">
        <f>(100/(COUNTA($B$6:$B$12)))*COUNTIFS(CI6:CI12,"=CHP")/100</f>
        <v>0</v>
      </c>
      <c r="CJ18" s="80">
        <f>(100/(COUNTA($B$6:$B$12)))*COUNTIFS(CJ6:CJ12,"=CHP")/100</f>
        <v>0</v>
      </c>
      <c r="CK18" s="80">
        <f>(100/(COUNTA($B$6:$B$12)))*COUNTIFS(CK6:CK12,"=CHP")/100</f>
        <v>0</v>
      </c>
      <c r="CL18" s="80">
        <f>(100/(COUNTA($B$6:$B$12)))*COUNTIFS(CL6:CL12,"=CHP")/100</f>
        <v>0</v>
      </c>
      <c r="CM18" s="80">
        <f>(100/(COUNTA($B$6:$B$12)))*COUNTIFS(CM6:CM12,"=CHP")/100</f>
        <v>0</v>
      </c>
      <c r="CN18" s="80">
        <f>(100/(COUNTA($B$6:$B$12)))*COUNTIFS(CN6:CN12,"=CHP")/100</f>
        <v>0</v>
      </c>
      <c r="CO18" s="80">
        <f>(100/(COUNTA($B$6:$B$12)))*COUNTIFS(CO6:CO12,"=CHP")/100</f>
        <v>0</v>
      </c>
      <c r="CP18" s="80">
        <f>(100/(COUNTA($B$6:$B$12)))*COUNTIFS(CP6:CP12,"=CHP")/100</f>
        <v>0</v>
      </c>
      <c r="CQ18" s="80">
        <f>(100/(COUNTA($B$6:$B$12)))*COUNTIFS(CQ6:CQ12,"=CHP")/100</f>
        <v>0</v>
      </c>
      <c r="CR18" s="80">
        <f>(100/(COUNTA($B$6:$B$12)))*COUNTIFS(CR6:CR12,"=CHP")/100</f>
        <v>0</v>
      </c>
      <c r="CS18" s="80">
        <f>(100/(COUNTA($B$6:$B$12)))*COUNTIFS(CS6:CS12,"=CHP")/100</f>
        <v>0</v>
      </c>
      <c r="CT18" s="80">
        <f>(100/(COUNTA($B$6:$B$12)))*COUNTIFS(CT6:CT12,"=CHP")/100</f>
        <v>0</v>
      </c>
      <c r="CU18" s="80">
        <f>(100/(COUNTA($B$6:$B$12)))*COUNTIFS(CU6:CU12,"=CHP")/100</f>
        <v>0</v>
      </c>
      <c r="CV18" s="80">
        <f>(100/(COUNTA($B$6:$B$12)))*COUNTIFS(CV6:CV12,"=CHP")/100</f>
        <v>0</v>
      </c>
      <c r="CW18" s="80">
        <f>(100/(COUNTA($B$6:$B$12)))*COUNTIFS(CW6:CW12,"=CHP")/100</f>
        <v>0</v>
      </c>
      <c r="CX18" s="80">
        <f>(100/(COUNTA($B$6:$B$12)))*COUNTIFS(CX6:CX12,"=CHP")/100</f>
        <v>0</v>
      </c>
      <c r="CY18" s="80">
        <f>(100/(COUNTA($B$6:$B$12)))*COUNTIFS(CY6:CY12,"=CHP")/100</f>
        <v>0</v>
      </c>
      <c r="CZ18" s="80">
        <f>(100/(COUNTA($B$6:$B$12)))*COUNTIFS(CZ6:CZ12,"=CHP")/100</f>
        <v>0</v>
      </c>
      <c r="DA18" s="80">
        <f>(100/(COUNTA($B$6:$B$12)))*COUNTIFS(DA6:DA12,"=CHP")/100</f>
        <v>0</v>
      </c>
      <c r="DB18" s="80">
        <f>(100/(COUNTA($B$6:$B$12)))*COUNTIFS(DB6:DB12,"=CHP")/100</f>
        <v>0</v>
      </c>
      <c r="DC18" s="80">
        <f>(100/(COUNTA($B$6:$B$12)))*COUNTIFS(DC6:DC12,"=CHP")/100</f>
        <v>0</v>
      </c>
      <c r="DD18" s="80">
        <f>(100/(COUNTA($B$6:$B$12)))*COUNTIFS(DD6:DD12,"=CHP")/100</f>
        <v>0</v>
      </c>
      <c r="DE18" s="80">
        <f>(100/(COUNTA($B$6:$B$12)))*COUNTIFS(DE6:DE12,"=CHP")/100</f>
        <v>0</v>
      </c>
      <c r="DF18" s="80">
        <f>(100/(COUNTA($B$6:$B$12)))*COUNTIFS(DF6:DF12,"=CHP")/100</f>
        <v>0</v>
      </c>
      <c r="DG18" s="80">
        <f>(100/(COUNTA($B$6:$B$12)))*COUNTIFS(DG6:DG12,"=CHP")/100</f>
        <v>0</v>
      </c>
      <c r="DH18" s="80">
        <f>(100/(COUNTA($B$6:$B$12)))*COUNTIFS(DH6:DH12,"=CHP")/100</f>
        <v>0</v>
      </c>
      <c r="DI18" s="80">
        <f>(100/(COUNTA($B$6:$B$12)))*COUNTIFS(DI6:DI12,"=CHP")/100</f>
        <v>0</v>
      </c>
      <c r="DJ18" s="80">
        <f>(100/(COUNTA($B$6:$B$12)))*COUNTIFS(DJ6:DJ12,"=CHP")/100</f>
        <v>0</v>
      </c>
      <c r="DK18" s="80">
        <f>(100/(COUNTA($B$6:$B$12)))*COUNTIFS(DK6:DK12,"=CHP")/100</f>
        <v>0</v>
      </c>
      <c r="DL18" s="80">
        <f>(100/(COUNTA($B$6:$B$12)))*COUNTIFS(DL6:DL12,"=CHP")/100</f>
        <v>0</v>
      </c>
      <c r="DM18" s="80">
        <f>(100/(COUNTA($B$6:$B$12)))*COUNTIFS(DM6:DM12,"=CHP")/100</f>
        <v>0</v>
      </c>
      <c r="DN18" s="80">
        <f>(100/(COUNTA($B$6:$B$12)))*COUNTIFS(DN6:DN12,"=CHP")/100</f>
        <v>0</v>
      </c>
      <c r="DO18" s="80">
        <f>(100/(COUNTA($B$6:$B$12)))*COUNTIFS(DO6:DO12,"=CHP")/100</f>
        <v>0</v>
      </c>
      <c r="DP18" s="80">
        <f>(100/(COUNTA($B$6:$B$12)))*COUNTIFS(DP6:DP12,"=CHP")/100</f>
        <v>0</v>
      </c>
      <c r="DQ18" s="80">
        <f>(100/(COUNTA($B$6:$B$12)))*COUNTIFS(DQ6:DQ12,"=CHP")/100</f>
        <v>0</v>
      </c>
      <c r="DR18" s="80">
        <f>(100/(COUNTA($B$6:$B$12)))*COUNTIFS(DR6:DR12,"=CHP")/100</f>
        <v>0</v>
      </c>
      <c r="DS18" s="80">
        <f>(100/(COUNTA($B$6:$B$12)))*COUNTIFS(DS6:DS12,"=CHP")/100</f>
        <v>0</v>
      </c>
      <c r="DT18" s="80">
        <f>(100/(COUNTA($B$6:$B$12)))*COUNTIFS(DT6:DT12,"=CHP")/100</f>
        <v>0</v>
      </c>
      <c r="DU18" s="80">
        <f>(100/(COUNTA($B$6:$B$12)))*COUNTIFS(DU6:DU12,"=CHP")/100</f>
        <v>0</v>
      </c>
      <c r="DV18" s="80">
        <f>(100/(COUNTA($B$6:$B$12)))*COUNTIFS(DV6:DV12,"=CHP")/100</f>
        <v>0</v>
      </c>
      <c r="DW18" s="80">
        <f>(100/(COUNTA($B$6:$B$12)))*COUNTIFS(DW6:DW12,"=CHP")/100</f>
        <v>0</v>
      </c>
      <c r="DX18" s="80">
        <f>(100/(COUNTA($B$6:$B$12)))*COUNTIFS(DX6:DX12,"=CHP")/100</f>
        <v>0</v>
      </c>
      <c r="DY18" s="80">
        <f>(100/(COUNTA($B$6:$B$12)))*COUNTIFS(DY6:DY12,"=CHP")/100</f>
        <v>0</v>
      </c>
      <c r="DZ18" s="80">
        <f>(100/(COUNTA($B$6:$B$12)))*COUNTIFS(DZ6:DZ12,"=CHP")/100</f>
        <v>0</v>
      </c>
      <c r="EA18" s="80">
        <f>(100/(COUNTA($B$6:$B$12)))*COUNTIFS(EA6:EA12,"=CHP")/100</f>
        <v>0</v>
      </c>
      <c r="EB18" s="80">
        <f>(100/(COUNTA($B$6:$B$12)))*COUNTIFS(EB6:EB12,"=CHP")/100</f>
        <v>0</v>
      </c>
      <c r="EC18" s="80">
        <f>(100/(COUNTA($B$6:$B$12)))*COUNTIFS(EC6:EC12,"=CHP")/100</f>
        <v>0</v>
      </c>
      <c r="ED18" s="80">
        <f>(100/(COUNTA($B$6:$B$12)))*COUNTIFS(ED6:ED12,"=CHP")/100</f>
        <v>0</v>
      </c>
      <c r="EE18" s="80">
        <f>(100/(COUNTA($B$6:$B$12)))*COUNTIFS(EE6:EE12,"=CHP")/100</f>
        <v>0</v>
      </c>
      <c r="EF18" s="80">
        <f>(100/(COUNTA($B$6:$B$12)))*COUNTIFS(EF6:EF12,"=CHP")/100</f>
        <v>0</v>
      </c>
      <c r="EG18" s="80">
        <f>(100/(COUNTA($B$6:$B$12)))*COUNTIFS(EG6:EG12,"=CHP")/100</f>
        <v>0</v>
      </c>
      <c r="EH18" s="80">
        <f>(100/(COUNTA($B$6:$B$12)))*COUNTIFS(EH6:EH12,"=CHP")/100</f>
        <v>0</v>
      </c>
      <c r="EI18" s="80">
        <f>(100/(COUNTA($B$6:$B$12)))*COUNTIFS(EI6:EI12,"=CHP")/100</f>
        <v>0</v>
      </c>
      <c r="EJ18" s="80">
        <f>(100/(COUNTA($B$6:$B$12)))*COUNTIFS(EJ6:EJ12,"=CHP")/100</f>
        <v>0</v>
      </c>
      <c r="EK18" s="80">
        <f>(100/(COUNTA($B$6:$B$12)))*COUNTIFS(EK6:EK12,"=CHP")/100</f>
        <v>0</v>
      </c>
      <c r="EL18" s="80">
        <f>(100/(COUNTA($B$6:$B$12)))*COUNTIFS(EL6:EL12,"=CHP")/100</f>
        <v>0</v>
      </c>
      <c r="EM18" s="80">
        <f>(100/(COUNTA($B$6:$B$12)))*COUNTIFS(EM6:EM12,"=CHP")/100</f>
        <v>0</v>
      </c>
      <c r="EN18" s="80">
        <f>(100/(COUNTA($B$6:$B$12)))*COUNTIFS(EN6:EN12,"=CHP")/100</f>
        <v>0</v>
      </c>
      <c r="EO18" s="80">
        <f>(100/(COUNTA($B$6:$B$12)))*COUNTIFS(EO6:EO12,"=CHP")/100</f>
        <v>0</v>
      </c>
      <c r="EP18" s="80">
        <f>(100/(COUNTA($B$6:$B$12)))*COUNTIFS(EP6:EP12,"=CHP")/100</f>
        <v>0</v>
      </c>
      <c r="EQ18" s="80">
        <f>(100/(COUNTA($B$6:$B$12)))*COUNTIFS(EQ6:EQ12,"=CHP")/100</f>
        <v>0</v>
      </c>
      <c r="ER18" s="80">
        <f>(100/(COUNTA($B$6:$B$12)))*COUNTIFS(ER6:ER12,"=CHP")/100</f>
        <v>0</v>
      </c>
      <c r="ES18" s="80">
        <f>(100/(COUNTA($B$6:$B$12)))*COUNTIFS(ES6:ES12,"=CHP")/100</f>
        <v>0</v>
      </c>
      <c r="ET18" s="80">
        <f>(100/(COUNTA($B$6:$B$12)))*COUNTIFS(ET6:ET12,"=CHP")/100</f>
        <v>0</v>
      </c>
      <c r="EU18" s="80">
        <f>(100/(COUNTA($B$6:$B$12)))*COUNTIFS(EU6:EU12,"=CHP")/100</f>
        <v>0</v>
      </c>
      <c r="EV18" s="80">
        <f>(100/(COUNTA($B$6:$B$12)))*COUNTIFS(EV6:EV12,"=CHP")/100</f>
        <v>0</v>
      </c>
      <c r="EW18" s="80">
        <f>(100/(COUNTA($B$6:$B$12)))*COUNTIFS(EW6:EW12,"=CHP")/100</f>
        <v>0</v>
      </c>
      <c r="EX18" s="80">
        <f>(100/(COUNTA($B$6:$B$12)))*COUNTIFS(EX6:EX12,"=CHP")/100</f>
        <v>0</v>
      </c>
      <c r="EY18" s="80">
        <f>(100/(COUNTA($B$6:$B$12)))*COUNTIFS(EY6:EY12,"=CHP")/100</f>
        <v>0</v>
      </c>
      <c r="EZ18" s="80">
        <f>(100/(COUNTA($B$6:$B$12)))*COUNTIFS(EZ6:EZ12,"=CHP")/100</f>
        <v>0</v>
      </c>
      <c r="FA18" s="80">
        <f>(100/(COUNTA($B$6:$B$12)))*COUNTIFS(FA6:FA12,"=CHP")/100</f>
        <v>0</v>
      </c>
      <c r="FB18" s="80">
        <f>(100/(COUNTA($B$6:$B$12)))*COUNTIFS(FB6:FB12,"=CHP")/100</f>
        <v>0</v>
      </c>
      <c r="FC18" s="80">
        <f>(100/(COUNTA($B$6:$B$12)))*COUNTIFS(FC6:FC12,"=CHP")/100</f>
        <v>0</v>
      </c>
      <c r="FD18" s="80">
        <f>(100/(COUNTA($B$6:$B$12)))*COUNTIFS(FD6:FD12,"=CHP")/100</f>
        <v>0</v>
      </c>
      <c r="FE18" s="80">
        <f>(100/(COUNTA($B$6:$B$12)))*COUNTIFS(FE6:FE12,"=CHP")/100</f>
        <v>0</v>
      </c>
      <c r="FF18" s="80">
        <f>(100/(COUNTA($B$6:$B$12)))*COUNTIFS(FF6:FF12,"=CHP")/100</f>
        <v>0</v>
      </c>
      <c r="FG18" s="80">
        <f>(100/(COUNTA($B$6:$B$12)))*COUNTIFS(FG6:FG12,"=CHP")/100</f>
        <v>0</v>
      </c>
      <c r="FH18" s="80">
        <f>(100/(COUNTA($B$6:$B$12)))*COUNTIFS(FH6:FH12,"=CHP")/100</f>
        <v>0</v>
      </c>
      <c r="FI18" s="80">
        <f>(100/(COUNTA($B$6:$B$12)))*COUNTIFS(FI6:FI12,"=CHP")/100</f>
        <v>0</v>
      </c>
      <c r="FJ18" s="80">
        <f>(100/(COUNTA($B$6:$B$12)))*COUNTIFS(FJ6:FJ12,"=CHP")/100</f>
        <v>0</v>
      </c>
      <c r="FK18" s="80">
        <f>(100/(COUNTA($B$6:$B$12)))*COUNTIFS(FK6:FK12,"=CHP")/100</f>
        <v>0</v>
      </c>
      <c r="FL18" s="80">
        <f>(100/(COUNTA($B$6:$B$12)))*COUNTIFS(FL6:FL12,"=CHP")/100</f>
        <v>0</v>
      </c>
      <c r="FM18" s="80">
        <f>(100/(COUNTA($B$6:$B$12)))*COUNTIFS(FM6:FM12,"=CHP")/100</f>
        <v>0</v>
      </c>
      <c r="FN18" s="80">
        <f>(100/(COUNTA($B$6:$B$12)))*COUNTIFS(FN6:FN12,"=CHP")/100</f>
        <v>0</v>
      </c>
      <c r="FO18" s="80">
        <f>(100/(COUNTA($B$6:$B$12)))*COUNTIFS(FO6:FO12,"=CHP")/100</f>
        <v>0</v>
      </c>
      <c r="FP18" s="80">
        <f>(100/(COUNTA($B$6:$B$12)))*COUNTIFS(FP6:FP12,"=CHP")/100</f>
        <v>0</v>
      </c>
      <c r="FQ18" s="80">
        <f>(100/(COUNTA($B$6:$B$12)))*COUNTIFS(FQ6:FQ12,"=CHP")/100</f>
        <v>0</v>
      </c>
      <c r="FR18" s="80">
        <f>(100/(COUNTA($B$6:$B$12)))*COUNTIFS(FR6:FR12,"=CHP")/100</f>
        <v>0</v>
      </c>
      <c r="FS18" s="80">
        <f>(100/(COUNTA($B$6:$B$12)))*COUNTIFS(FS6:FS12,"=CHP")/100</f>
        <v>0</v>
      </c>
      <c r="FT18" s="80">
        <f>(100/(COUNTA($B$6:$B$12)))*COUNTIFS(FT6:FT12,"=CHP")/100</f>
        <v>0</v>
      </c>
      <c r="FU18" s="80">
        <f>(100/(COUNTA($B$6:$B$12)))*COUNTIFS(FU6:FU12,"=CHP")/100</f>
        <v>0</v>
      </c>
      <c r="FV18" s="80">
        <f>(100/(COUNTA($B$6:$B$12)))*COUNTIFS(FV6:FV12,"=CHP")/100</f>
        <v>0</v>
      </c>
      <c r="FW18" s="80">
        <f>(100/(COUNTA($B$6:$B$12)))*COUNTIFS(FW6:FW12,"=CHP")/100</f>
        <v>0</v>
      </c>
      <c r="FX18" s="80">
        <f>(100/(COUNTA($B$6:$B$12)))*COUNTIFS(FX6:FX12,"=CHP")/100</f>
        <v>0</v>
      </c>
      <c r="FY18" s="80">
        <f>(100/(COUNTA($B$6:$B$12)))*COUNTIFS(FY6:FY12,"=CHP")/100</f>
        <v>0</v>
      </c>
      <c r="FZ18" s="80">
        <f>(100/(COUNTA($B$6:$B$12)))*COUNTIFS(FZ6:FZ12,"=CHP")/100</f>
        <v>0</v>
      </c>
      <c r="GA18" s="80">
        <f>(100/(COUNTA($B$6:$B$12)))*COUNTIFS(GA6:GA12,"=CHP")/100</f>
        <v>0</v>
      </c>
      <c r="GB18" s="80">
        <f>(100/(COUNTA($B$6:$B$12)))*COUNTIFS(GB6:GB12,"=CHP")/100</f>
        <v>0</v>
      </c>
      <c r="GC18" s="80">
        <f>(100/(COUNTA($B$6:$B$12)))*COUNTIFS(GC6:GC12,"=CHP")/100</f>
        <v>0</v>
      </c>
      <c r="GD18" s="80">
        <f>(100/(COUNTA($B$6:$B$12)))*COUNTIFS(GD6:GD12,"=CHP")/100</f>
        <v>0</v>
      </c>
      <c r="GE18" s="80">
        <f>(100/(COUNTA($B$6:$B$12)))*COUNTIFS(GE6:GE12,"=CHP")/100</f>
        <v>0</v>
      </c>
      <c r="GF18" s="80">
        <f>(100/(COUNTA($B$6:$B$12)))*COUNTIFS(GF6:GF12,"=CHP")/100</f>
        <v>0</v>
      </c>
      <c r="GG18" s="80">
        <f>(100/(COUNTA($B$6:$B$12)))*COUNTIFS(GG6:GG12,"=CHP")/100</f>
        <v>0</v>
      </c>
      <c r="GH18" s="80">
        <f>(100/(COUNTA($B$6:$B$12)))*COUNTIFS(GH6:GH12,"=CHP")/100</f>
        <v>0</v>
      </c>
      <c r="GI18" s="80">
        <f>(100/(COUNTA($B$6:$B$12)))*COUNTIFS(GI6:GI12,"=CHP")/100</f>
        <v>0</v>
      </c>
      <c r="GJ18" s="80">
        <f>(100/(COUNTA($B$6:$B$12)))*COUNTIFS(GJ6:GJ12,"=CHP")/100</f>
        <v>0</v>
      </c>
      <c r="GK18" s="80">
        <f>(100/(COUNTA($B$6:$B$12)))*COUNTIFS(GK6:GK12,"=CHP")/100</f>
        <v>0</v>
      </c>
      <c r="GL18" s="80">
        <f>(100/(COUNTA($B$6:$B$12)))*COUNTIFS(GL6:GL12,"=CHP")/100</f>
        <v>0</v>
      </c>
      <c r="GM18" s="80">
        <f>(100/(COUNTA($B$6:$B$12)))*COUNTIFS(GM6:GM12,"=CHP")/100</f>
        <v>0</v>
      </c>
      <c r="GN18" s="80">
        <f>(100/(COUNTA($B$6:$B$12)))*COUNTIFS(GN6:GN12,"=CHP")/100</f>
        <v>0</v>
      </c>
      <c r="GO18" s="80">
        <f>(100/(COUNTA($B$6:$B$12)))*COUNTIFS(GO6:GO12,"=CHP")/100</f>
        <v>0</v>
      </c>
      <c r="GP18" s="80">
        <f>(100/(COUNTA($B$6:$B$12)))*COUNTIFS(GP6:GP12,"=CHP")/100</f>
        <v>0</v>
      </c>
      <c r="GQ18" s="80">
        <f>(100/(COUNTA($B$6:$B$12)))*COUNTIFS(GQ6:GQ12,"=CHP")/100</f>
        <v>0</v>
      </c>
      <c r="GR18" s="80">
        <f>(100/(COUNTA($B$6:$B$12)))*COUNTIFS(GR6:GR12,"=CHP")/100</f>
        <v>0</v>
      </c>
      <c r="GS18" s="80">
        <f>(100/(COUNTA($B$6:$B$12)))*COUNTIFS(GS6:GS12,"=CHP")/100</f>
        <v>0</v>
      </c>
      <c r="GT18" s="80">
        <f>(100/(COUNTA($B$6:$B$12)))*COUNTIFS(GT6:GT12,"=CHP")/100</f>
        <v>0</v>
      </c>
      <c r="GU18" s="80">
        <f>(100/(COUNTA($B$6:$B$12)))*COUNTIFS(GU6:GU12,"=CHP")/100</f>
        <v>0</v>
      </c>
      <c r="GV18" s="80">
        <f>(100/(COUNTA($B$6:$B$12)))*COUNTIFS(GV6:GV12,"=CHP")/100</f>
        <v>0</v>
      </c>
      <c r="GW18" s="80">
        <f>(100/(COUNTA($B$6:$B$12)))*COUNTIFS(GW6:GW12,"=CHP")/100</f>
        <v>0</v>
      </c>
      <c r="GX18" s="80">
        <f>(100/(COUNTA($B$6:$B$12)))*COUNTIFS(GX6:GX12,"=CHP")/100</f>
        <v>0</v>
      </c>
      <c r="GY18" s="80">
        <f>(100/(COUNTA($B$6:$B$12)))*COUNTIFS(GY6:GY12,"=CHP")/100</f>
        <v>0</v>
      </c>
      <c r="GZ18" s="80">
        <f>(100/(COUNTA($B$6:$B$12)))*COUNTIFS(GZ6:GZ12,"=CHP")/100</f>
        <v>0</v>
      </c>
      <c r="HA18" s="80">
        <f>(100/(COUNTA($B$6:$B$12)))*COUNTIFS(HA6:HA12,"=CHP")/100</f>
        <v>0</v>
      </c>
      <c r="HB18" s="80">
        <f>(100/(COUNTA($B$6:$B$12)))*COUNTIFS(HB6:HB12,"=CHP")/100</f>
        <v>0</v>
      </c>
      <c r="HC18" s="80">
        <f>(100/(COUNTA($B$6:$B$12)))*COUNTIFS(HC6:HC12,"=CHP")/100</f>
        <v>0</v>
      </c>
      <c r="HD18" s="80">
        <f>(100/(COUNTA($B$6:$B$12)))*COUNTIFS(HD6:HD12,"=CHP")/100</f>
        <v>0</v>
      </c>
      <c r="HE18" s="80">
        <f>(100/(COUNTA($B$6:$B$12)))*COUNTIFS(HE6:HE12,"=CHP")/100</f>
        <v>0</v>
      </c>
      <c r="HF18" s="80">
        <f>(100/(COUNTA($B$6:$B$12)))*COUNTIFS(HF6:HF12,"=CHP")/100</f>
        <v>0</v>
      </c>
      <c r="HG18" s="80">
        <f>(100/(COUNTA($B$6:$B$12)))*COUNTIFS(HG6:HG12,"=CHP")/100</f>
        <v>0</v>
      </c>
      <c r="HH18" s="80">
        <f>(100/(COUNTA($B$6:$B$12)))*COUNTIFS(HH6:HH12,"=CHP")/100</f>
        <v>0</v>
      </c>
      <c r="HI18" s="80">
        <f>(100/(COUNTA($B$6:$B$12)))*COUNTIFS(HI6:HI12,"=CHP")/100</f>
        <v>0</v>
      </c>
      <c r="HJ18" s="80">
        <f>(100/(COUNTA($B$6:$B$12)))*COUNTIFS(HJ6:HJ12,"=CHP")/100</f>
        <v>0</v>
      </c>
      <c r="HK18" s="80">
        <f>(100/(COUNTA($B$6:$B$12)))*COUNTIFS(HK6:HK12,"=CHP")/100</f>
        <v>0</v>
      </c>
      <c r="HL18" s="80">
        <f>(100/(COUNTA($B$6:$B$12)))*COUNTIFS(HL6:HL12,"=CHP")/100</f>
        <v>0</v>
      </c>
      <c r="HM18" s="80">
        <f>(100/(COUNTA($B$6:$B$12)))*COUNTIFS(HM6:HM12,"=CHP")/100</f>
        <v>0</v>
      </c>
      <c r="HN18" s="80">
        <f>(100/(COUNTA($B$6:$B$12)))*COUNTIFS(HN6:HN12,"=CHP")/100</f>
        <v>0</v>
      </c>
      <c r="HO18" s="80">
        <f>(100/(COUNTA($B$6:$B$12)))*COUNTIFS(HO6:HO12,"=CHP")/100</f>
        <v>0</v>
      </c>
      <c r="HP18" s="80">
        <f>(100/(COUNTA($B$6:$B$12)))*COUNTIFS(HP6:HP12,"=CHP")/100</f>
        <v>0</v>
      </c>
      <c r="HQ18" s="80">
        <f>(100/(COUNTA($B$6:$B$12)))*COUNTIFS(HQ6:HQ12,"=CHP")/100</f>
        <v>0</v>
      </c>
      <c r="HR18" s="80">
        <f>(100/(COUNTA($B$6:$B$12)))*COUNTIFS(HR6:HR12,"=CHP")/100</f>
        <v>0</v>
      </c>
      <c r="HS18" s="80">
        <f>(100/(COUNTA($B$6:$B$12)))*COUNTIFS(HS6:HS12,"=CHP")/100</f>
        <v>0</v>
      </c>
      <c r="HT18" s="80">
        <f>(100/(COUNTA($B$6:$B$12)))*COUNTIFS(HT6:HT12,"=CHP")/100</f>
        <v>0</v>
      </c>
      <c r="HU18" s="80">
        <f>(100/(COUNTA($B$6:$B$12)))*COUNTIFS(HU6:HU12,"=CHP")/100</f>
        <v>0</v>
      </c>
      <c r="HV18" s="80">
        <f>(100/(COUNTA($B$6:$B$12)))*COUNTIFS(HV6:HV12,"=CHP")/100</f>
        <v>0</v>
      </c>
      <c r="HW18" s="80">
        <f>(100/(COUNTA($B$6:$B$12)))*COUNTIFS(HW6:HW12,"=CHP")/100</f>
        <v>0</v>
      </c>
      <c r="HX18" s="80">
        <f>(100/(COUNTA($B$6:$B$12)))*COUNTIFS(HX6:HX12,"=CHP")/100</f>
        <v>0</v>
      </c>
      <c r="HY18" s="80">
        <f>(100/(COUNTA($B$6:$B$12)))*COUNTIFS(HY6:HY12,"=CHP")/100</f>
        <v>0</v>
      </c>
      <c r="HZ18" s="80">
        <f>(100/(COUNTA($B$6:$B$12)))*COUNTIFS(HZ6:HZ12,"=CHP")/100</f>
        <v>0</v>
      </c>
      <c r="IA18" s="80">
        <f>(100/(COUNTA($B$6:$B$12)))*COUNTIFS(IA6:IA12,"=CHP")/100</f>
        <v>0</v>
      </c>
      <c r="IB18" s="80">
        <f>(100/(COUNTA($B$6:$B$12)))*COUNTIFS(IB6:IB12,"=CHP")/100</f>
        <v>0</v>
      </c>
      <c r="IC18" s="80">
        <f>(100/(COUNTA($B$6:$B$12)))*COUNTIFS(IC6:IC12,"=CHP")/100</f>
        <v>0</v>
      </c>
      <c r="ID18" s="80">
        <f>(100/(COUNTA($B$6:$B$12)))*COUNTIFS(ID6:ID12,"=CHP")/100</f>
        <v>0</v>
      </c>
      <c r="IE18" s="80">
        <f>(100/(COUNTA($B$6:$B$12)))*COUNTIFS(IE6:IE12,"=CHP")/100</f>
        <v>0</v>
      </c>
      <c r="IF18" s="80">
        <f>(100/(COUNTA($B$6:$B$12)))*COUNTIFS(IF6:IF12,"=CHP")/100</f>
        <v>0</v>
      </c>
      <c r="IG18" s="80">
        <f>(100/(COUNTA($B$6:$B$12)))*COUNTIFS(IG6:IG12,"=CHP")/100</f>
        <v>0</v>
      </c>
      <c r="IH18" s="80">
        <f>(100/(COUNTA($B$6:$B$12)))*COUNTIFS(IH6:IH12,"=CHP")/100</f>
        <v>0</v>
      </c>
      <c r="II18" s="80">
        <f>(100/(COUNTA($B$6:$B$12)))*COUNTIFS(II6:II12,"=CHP")/100</f>
        <v>0</v>
      </c>
      <c r="IJ18" s="80">
        <f>(100/(COUNTA($B$6:$B$12)))*COUNTIFS(IJ6:IJ12,"=CHP")/100</f>
        <v>0</v>
      </c>
      <c r="IK18" s="80">
        <f>(100/(COUNTA($B$6:$B$12)))*COUNTIFS(IK6:IK12,"=CHP")/100</f>
        <v>0</v>
      </c>
      <c r="IL18" s="80">
        <f>(100/(COUNTA($B$6:$B$12)))*COUNTIFS(IL6:IL12,"=CHP")/100</f>
        <v>0</v>
      </c>
      <c r="IM18" s="80">
        <f>(100/(COUNTA($B$6:$B$12)))*COUNTIFS(IM6:IM12,"=CHP")/100</f>
        <v>0</v>
      </c>
      <c r="IN18" s="80">
        <f>(100/(COUNTA($B$6:$B$12)))*COUNTIFS(IN6:IN12,"=CHP")/100</f>
        <v>0</v>
      </c>
      <c r="IO18" s="80">
        <f>(100/(COUNTA($B$6:$B$12)))*COUNTIFS(IO6:IO12,"=CHP")/100</f>
        <v>0</v>
      </c>
      <c r="IP18" s="80">
        <f>(100/(COUNTA($B$6:$B$12)))*COUNTIFS(IP6:IP12,"=CHP")/100</f>
        <v>0</v>
      </c>
      <c r="IQ18" s="80">
        <f>(100/(COUNTA($B$6:$B$12)))*COUNTIFS(IQ6:IQ12,"=CHP")/100</f>
        <v>0</v>
      </c>
      <c r="IR18" s="80">
        <f>(100/(COUNTA($B$6:$B$12)))*COUNTIFS(IR6:IR12,"=CHP")/100</f>
        <v>0</v>
      </c>
      <c r="IS18" s="80">
        <f>(100/(COUNTA($B$6:$B$12)))*COUNTIFS(IS6:IS12,"=CHP")/100</f>
        <v>0</v>
      </c>
      <c r="IT18" s="80">
        <f>(100/(COUNTA($B$6:$B$12)))*COUNTIFS(IT6:IT12,"=CHP")/100</f>
        <v>0</v>
      </c>
      <c r="IU18" s="80">
        <f>(100/(COUNTA($B$6:$B$12)))*COUNTIFS(IU6:IU12,"=CHP")/100</f>
        <v>0</v>
      </c>
      <c r="IV18" s="80">
        <f>(100/(COUNTA($B$6:$B$12)))*COUNTIFS(IV6:IV12,"=CHP")/100</f>
        <v>0</v>
      </c>
      <c r="IW18" s="80">
        <f>(100/(COUNTA($B$6:$B$12)))*COUNTIFS(IW6:IW12,"=CHP")/100</f>
        <v>0</v>
      </c>
      <c r="IX18" s="80">
        <f>(100/(COUNTA($B$6:$B$12)))*COUNTIFS(IX6:IX12,"=CHP")/100</f>
        <v>0</v>
      </c>
      <c r="IY18" s="80">
        <f>(100/(COUNTA($B$6:$B$12)))*COUNTIFS(IY6:IY12,"=CHP")/100</f>
        <v>0</v>
      </c>
      <c r="IZ18" s="80">
        <f>(100/(COUNTA($B$6:$B$12)))*COUNTIFS(IZ6:IZ12,"=CHP")/100</f>
        <v>0</v>
      </c>
      <c r="JA18" s="80">
        <f>(100/(COUNTA($B$6:$B$12)))*COUNTIFS(JA6:JA12,"=CHP")/100</f>
        <v>0</v>
      </c>
      <c r="JB18" s="80">
        <f>(100/(COUNTA($B$6:$B$12)))*COUNTIFS(JB6:JB12,"=CHP")/100</f>
        <v>0</v>
      </c>
      <c r="JC18" s="80">
        <f>(100/(COUNTA($B$6:$B$12)))*COUNTIFS(JC6:JC12,"=CHP")/100</f>
        <v>0</v>
      </c>
      <c r="JD18" s="80">
        <f>(100/(COUNTA($B$6:$B$12)))*COUNTIFS(JD6:JD12,"=CHP")/100</f>
        <v>0</v>
      </c>
      <c r="JE18" s="80">
        <f>(100/(COUNTA($B$6:$B$12)))*COUNTIFS(JE6:JE12,"=CHP")/100</f>
        <v>0</v>
      </c>
      <c r="JF18" s="80">
        <f>(100/(COUNTA($B$6:$B$12)))*COUNTIFS(JF6:JF12,"=CHP")/100</f>
        <v>0</v>
      </c>
      <c r="JG18" s="80">
        <f>(100/(COUNTA($B$6:$B$12)))*COUNTIFS(JG6:JG12,"=CHP")/100</f>
        <v>0</v>
      </c>
      <c r="JH18" s="80">
        <f>(100/(COUNTA($B$6:$B$12)))*COUNTIFS(JH6:JH12,"=CHP")/100</f>
        <v>0</v>
      </c>
      <c r="JI18" s="80">
        <f>(100/(COUNTA($B$6:$B$12)))*COUNTIFS(JI6:JI12,"=CHP")/100</f>
        <v>0</v>
      </c>
      <c r="JJ18" s="80">
        <f>(100/(COUNTA($B$6:$B$12)))*COUNTIFS(JJ6:JJ12,"=CHP")/100</f>
        <v>0</v>
      </c>
      <c r="JK18" s="80">
        <f>(100/(COUNTA($B$6:$B$12)))*COUNTIFS(JK6:JK12,"=CHP")/100</f>
        <v>0</v>
      </c>
      <c r="JL18" s="80">
        <f>(100/(COUNTA($B$6:$B$12)))*COUNTIFS(JL6:JL12,"=CHP")/100</f>
        <v>0</v>
      </c>
      <c r="JM18" s="80">
        <f>(100/(COUNTA($B$6:$B$12)))*COUNTIFS(JM6:JM12,"=CHP")/100</f>
        <v>0</v>
      </c>
      <c r="JN18" s="80">
        <f>(100/(COUNTA($B$6:$B$12)))*COUNTIFS(JN6:JN12,"=CHP")/100</f>
        <v>0</v>
      </c>
      <c r="JO18" s="80">
        <f>(100/(COUNTA($B$6:$B$12)))*COUNTIFS(JO6:JO12,"=CHP")/100</f>
        <v>0</v>
      </c>
      <c r="JP18" s="80">
        <f>(100/(COUNTA($B$6:$B$12)))*COUNTIFS(JP6:JP12,"=CHP")/100</f>
        <v>0</v>
      </c>
      <c r="JQ18" s="80">
        <f>(100/(COUNTA($B$6:$B$12)))*COUNTIFS(JQ6:JQ12,"=CHP")/100</f>
        <v>0</v>
      </c>
      <c r="JR18" s="80">
        <f>(100/(COUNTA($B$6:$B$12)))*COUNTIFS(JR6:JR12,"=CHP")/100</f>
        <v>0</v>
      </c>
      <c r="JS18" s="80">
        <f>(100/(COUNTA($B$6:$B$12)))*COUNTIFS(JS6:JS12,"=CHP")/100</f>
        <v>0</v>
      </c>
      <c r="JT18" s="80">
        <f>(100/(COUNTA($B$6:$B$12)))*COUNTIFS(JT6:JT12,"=CHP")/100</f>
        <v>0</v>
      </c>
      <c r="JU18" s="80">
        <f>(100/(COUNTA($B$6:$B$12)))*COUNTIFS(JU6:JU12,"=CHP")/100</f>
        <v>0</v>
      </c>
      <c r="JV18" s="80">
        <f>(100/(COUNTA($B$6:$B$12)))*COUNTIFS(JV6:JV12,"=CHP")/100</f>
        <v>0</v>
      </c>
      <c r="JW18" s="80">
        <f>(100/(COUNTA($B$6:$B$12)))*COUNTIFS(JW6:JW12,"=CHP")/100</f>
        <v>0</v>
      </c>
      <c r="JX18" s="80">
        <f>(100/(COUNTA($B$6:$B$12)))*COUNTIFS(JX6:JX12,"=CHP")/100</f>
        <v>0</v>
      </c>
      <c r="JY18" s="80">
        <f>(100/(COUNTA($B$6:$B$12)))*COUNTIFS(JY6:JY12,"=CHP")/100</f>
        <v>0</v>
      </c>
      <c r="JZ18" s="80">
        <f>(100/(COUNTA($B$6:$B$12)))*COUNTIFS(JZ6:JZ12,"=CHP")/100</f>
        <v>0</v>
      </c>
      <c r="KA18" s="80">
        <f>(100/(COUNTA($B$6:$B$12)))*COUNTIFS(KA6:KA12,"=CHP")/100</f>
        <v>0</v>
      </c>
      <c r="KB18" s="80">
        <f>(100/(COUNTA($B$6:$B$12)))*COUNTIFS(KB6:KB12,"=CHP")/100</f>
        <v>0</v>
      </c>
      <c r="KC18" s="80">
        <f>(100/(COUNTA($B$6:$B$12)))*COUNTIFS(KC6:KC12,"=CHP")/100</f>
        <v>0</v>
      </c>
      <c r="KD18" s="80">
        <f>(100/(COUNTA($B$6:$B$12)))*COUNTIFS(KD6:KD12,"=CHP")/100</f>
        <v>0</v>
      </c>
      <c r="KE18" s="80">
        <f>(100/(COUNTA($B$6:$B$12)))*COUNTIFS(KE6:KE12,"=CHP")/100</f>
        <v>0</v>
      </c>
      <c r="KF18" s="80">
        <f>(100/(COUNTA($B$6:$B$12)))*COUNTIFS(KF6:KF12,"=CHP")/100</f>
        <v>0</v>
      </c>
      <c r="KG18" s="80">
        <f>(100/(COUNTA($B$6:$B$12)))*COUNTIFS(KG6:KG12,"=CHP")/100</f>
        <v>0</v>
      </c>
      <c r="KH18" s="80">
        <f>(100/(COUNTA($B$6:$B$12)))*COUNTIFS(KH6:KH12,"=CHP")/100</f>
        <v>0</v>
      </c>
      <c r="KI18" s="80">
        <f>(100/(COUNTA($B$6:$B$12)))*COUNTIFS(KI6:KI12,"=CHP")/100</f>
        <v>0</v>
      </c>
      <c r="KJ18" s="80">
        <f>(100/(COUNTA($B$6:$B$12)))*COUNTIFS(KJ6:KJ12,"=CHP")/100</f>
        <v>0</v>
      </c>
      <c r="KK18" s="80">
        <f>(100/(COUNTA($B$6:$B$12)))*COUNTIFS(KK6:KK12,"=CHP")/100</f>
        <v>0</v>
      </c>
      <c r="KL18" s="80">
        <f>(100/(COUNTA($B$6:$B$12)))*COUNTIFS(KL6:KL12,"=CHP")/100</f>
        <v>0</v>
      </c>
      <c r="KM18" s="80">
        <f>(100/(COUNTA($B$6:$B$12)))*COUNTIFS(KM6:KM12,"=CHP")/100</f>
        <v>0</v>
      </c>
      <c r="KN18" s="80">
        <f>(100/(COUNTA($B$6:$B$12)))*COUNTIFS(KN6:KN12,"=CHP")/100</f>
        <v>0</v>
      </c>
      <c r="KO18" s="80">
        <f>(100/(COUNTA($B$6:$B$12)))*COUNTIFS(KO6:KO12,"=CHP")/100</f>
        <v>0</v>
      </c>
      <c r="KP18" s="80">
        <f>(100/(COUNTA($B$6:$B$12)))*COUNTIFS(KP6:KP12,"=CHP")/100</f>
        <v>0</v>
      </c>
      <c r="KQ18" s="80">
        <f>(100/(COUNTA($B$6:$B$12)))*COUNTIFS(KQ6:KQ12,"=CHP")/100</f>
        <v>0</v>
      </c>
      <c r="KR18" s="80">
        <f>(100/(COUNTA($B$6:$B$12)))*COUNTIFS(KR6:KR12,"=CHP")/100</f>
        <v>0</v>
      </c>
      <c r="KS18" s="80">
        <f>(100/(COUNTA($B$6:$B$12)))*COUNTIFS(KS6:KS12,"=CHP")/100</f>
        <v>0</v>
      </c>
      <c r="KT18" s="80">
        <f>(100/(COUNTA($B$6:$B$12)))*COUNTIFS(KT6:KT12,"=CHP")/100</f>
        <v>0</v>
      </c>
      <c r="KU18" s="80">
        <f>(100/(COUNTA($B$6:$B$12)))*COUNTIFS(KU6:KU12,"=CHP")/100</f>
        <v>0</v>
      </c>
      <c r="KV18" s="80">
        <f>(100/(COUNTA($B$6:$B$12)))*COUNTIFS(KV6:KV12,"=CHP")/100</f>
        <v>0</v>
      </c>
      <c r="KW18" s="80">
        <f>(100/(COUNTA($B$6:$B$12)))*COUNTIFS(KW6:KW12,"=CHP")/100</f>
        <v>0</v>
      </c>
      <c r="KX18" s="80">
        <f>(100/(COUNTA($B$6:$B$12)))*COUNTIFS(KX6:KX12,"=CHP")/100</f>
        <v>0</v>
      </c>
      <c r="KY18" s="80">
        <f>(100/(COUNTA($B$6:$B$12)))*COUNTIFS(KY6:KY12,"=CHP")/100</f>
        <v>0</v>
      </c>
      <c r="KZ18" s="80">
        <f>(100/(COUNTA($B$6:$B$12)))*COUNTIFS(KZ6:KZ12,"=CHP")/100</f>
        <v>0</v>
      </c>
      <c r="LA18" s="80">
        <f>(100/(COUNTA($B$6:$B$12)))*COUNTIFS(LA6:LA12,"=CHP")/100</f>
        <v>0</v>
      </c>
      <c r="LB18" s="80">
        <f>(100/(COUNTA($B$6:$B$12)))*COUNTIFS(LB6:LB12,"=CHP")/100</f>
        <v>0</v>
      </c>
      <c r="LC18" s="80">
        <f>(100/(COUNTA($B$6:$B$12)))*COUNTIFS(LC6:LC12,"=CHP")/100</f>
        <v>0</v>
      </c>
      <c r="LD18" s="80">
        <f>(100/(COUNTA($B$6:$B$12)))*COUNTIFS(LD6:LD12,"=CHP")/100</f>
        <v>0</v>
      </c>
      <c r="LE18" s="80">
        <f>(100/(COUNTA($B$6:$B$12)))*COUNTIFS(LE6:LE12,"=CHP")/100</f>
        <v>0</v>
      </c>
      <c r="LF18" s="80">
        <f>(100/(COUNTA($B$6:$B$12)))*COUNTIFS(LF6:LF12,"=CHP")/100</f>
        <v>0</v>
      </c>
      <c r="LG18" s="80">
        <f>(100/(COUNTA($B$6:$B$12)))*COUNTIFS(LG6:LG12,"=CHP")/100</f>
        <v>0</v>
      </c>
      <c r="LH18" s="80">
        <f>(100/(COUNTA($B$6:$B$12)))*COUNTIFS(LH6:LH12,"=CHP")/100</f>
        <v>0</v>
      </c>
      <c r="LI18" s="80">
        <f>(100/(COUNTA($B$6:$B$12)))*COUNTIFS(LI6:LI12,"=CHP")/100</f>
        <v>0</v>
      </c>
      <c r="LJ18" s="80">
        <f>(100/(COUNTA($B$6:$B$12)))*COUNTIFS(LJ6:LJ12,"=CHP")/100</f>
        <v>0</v>
      </c>
      <c r="LK18" s="80">
        <f>(100/(COUNTA($B$6:$B$12)))*COUNTIFS(LK6:LK12,"=CHP")/100</f>
        <v>0</v>
      </c>
      <c r="LL18" s="80">
        <f>(100/(COUNTA($B$6:$B$12)))*COUNTIFS(LL6:LL12,"=CHP")/100</f>
        <v>0</v>
      </c>
      <c r="LM18" s="80">
        <f>(100/(COUNTA($B$6:$B$12)))*COUNTIFS(LM6:LM12,"=CHP")/100</f>
        <v>0</v>
      </c>
      <c r="LN18" s="80">
        <f>(100/(COUNTA($B$6:$B$12)))*COUNTIFS(LN6:LN12,"=CHP")/100</f>
        <v>0</v>
      </c>
      <c r="LO18" s="80">
        <f>(100/(COUNTA($B$6:$B$12)))*COUNTIFS(LO6:LO12,"=CHP")/100</f>
        <v>0</v>
      </c>
      <c r="LP18" s="80">
        <f>(100/(COUNTA($B$6:$B$12)))*COUNTIFS(LP6:LP12,"=CHP")/100</f>
        <v>0</v>
      </c>
      <c r="LQ18" s="80">
        <f>(100/(COUNTA($B$6:$B$12)))*COUNTIFS(LQ6:LQ12,"=CHP")/100</f>
        <v>0</v>
      </c>
      <c r="LR18" s="80">
        <f>(100/(COUNTA($B$6:$B$12)))*COUNTIFS(LR6:LR12,"=CHP")/100</f>
        <v>0</v>
      </c>
      <c r="LS18" s="80">
        <f>(100/(COUNTA($B$6:$B$12)))*COUNTIFS(LS6:LS12,"=CHP")/100</f>
        <v>0</v>
      </c>
      <c r="LT18" s="80">
        <f>(100/(COUNTA($B$6:$B$12)))*COUNTIFS(LT6:LT12,"=CHP")/100</f>
        <v>0</v>
      </c>
      <c r="LU18" s="80">
        <f>(100/(COUNTA($B$6:$B$12)))*COUNTIFS(LU6:LU12,"=CHP")/100</f>
        <v>0</v>
      </c>
      <c r="LV18" s="80">
        <f>(100/(COUNTA($B$6:$B$12)))*COUNTIFS(LV6:LV12,"=CHP")/100</f>
        <v>0</v>
      </c>
      <c r="LW18" s="80">
        <f>(100/(COUNTA($B$6:$B$12)))*COUNTIFS(LW6:LW12,"=CHP")/100</f>
        <v>0</v>
      </c>
      <c r="LX18" s="80">
        <f>(100/(COUNTA($B$6:$B$12)))*COUNTIFS(LX6:LX12,"=CHP")/100</f>
        <v>0</v>
      </c>
      <c r="LY18" s="80">
        <f>(100/(COUNTA($B$6:$B$12)))*COUNTIFS(LY6:LY12,"=CHP")/100</f>
        <v>0</v>
      </c>
      <c r="LZ18" s="80">
        <f>(100/(COUNTA($B$6:$B$12)))*COUNTIFS(LZ6:LZ12,"=CHP")/100</f>
        <v>0</v>
      </c>
      <c r="MA18" s="80">
        <f>(100/(COUNTA($B$6:$B$12)))*COUNTIFS(MA6:MA12,"=CHP")/100</f>
        <v>0</v>
      </c>
      <c r="MB18" s="80">
        <f>(100/(COUNTA($B$6:$B$12)))*COUNTIFS(MB6:MB12,"=CHP")/100</f>
        <v>0</v>
      </c>
      <c r="MC18" s="80">
        <f>(100/(COUNTA($B$6:$B$12)))*COUNTIFS(MC6:MC12,"=CHP")/100</f>
        <v>0</v>
      </c>
      <c r="MD18" s="80">
        <f>(100/(COUNTA($B$6:$B$12)))*COUNTIFS(MD6:MD12,"=CHP")/100</f>
        <v>0</v>
      </c>
      <c r="ME18" s="80">
        <f>(100/(COUNTA($B$6:$B$12)))*COUNTIFS(ME6:ME12,"=CHP")/100</f>
        <v>0</v>
      </c>
      <c r="MF18" s="80">
        <f>(100/(COUNTA($B$6:$B$12)))*COUNTIFS(MF6:MF12,"=CHP")/100</f>
        <v>0</v>
      </c>
      <c r="MG18" s="80">
        <f>(100/(COUNTA($B$6:$B$12)))*COUNTIFS(MG6:MG12,"=CHP")/100</f>
        <v>0</v>
      </c>
      <c r="MH18" s="80">
        <f>(100/(COUNTA($B$6:$B$12)))*COUNTIFS(MH6:MH12,"=CHP")/100</f>
        <v>0</v>
      </c>
      <c r="MI18" s="80">
        <f>(100/(COUNTA($B$6:$B$12)))*COUNTIFS(MI6:MI12,"=CHP")/100</f>
        <v>0</v>
      </c>
      <c r="MJ18" s="80">
        <f>(100/(COUNTA($B$6:$B$12)))*COUNTIFS(MJ6:MJ12,"=CHP")/100</f>
        <v>0</v>
      </c>
      <c r="MK18" s="80">
        <f>(100/(COUNTA($B$6:$B$12)))*COUNTIFS(MK6:MK12,"=CHP")/100</f>
        <v>0</v>
      </c>
      <c r="ML18" s="80">
        <f>(100/(COUNTA($B$6:$B$12)))*COUNTIFS(ML6:ML12,"=CHP")/100</f>
        <v>0</v>
      </c>
      <c r="MM18" s="80">
        <f>(100/(COUNTA($B$6:$B$12)))*COUNTIFS(MM6:MM12,"=CHP")/100</f>
        <v>0</v>
      </c>
      <c r="MN18" s="80">
        <f>(100/(COUNTA($B$6:$B$12)))*COUNTIFS(MN6:MN12,"=CHP")/100</f>
        <v>0</v>
      </c>
      <c r="MO18" s="80">
        <f>(100/(COUNTA($B$6:$B$12)))*COUNTIFS(MO6:MO12,"=CHP")/100</f>
        <v>0</v>
      </c>
      <c r="MP18" s="80">
        <f>(100/(COUNTA($B$6:$B$12)))*COUNTIFS(MP6:MP12,"=CHP")/100</f>
        <v>0</v>
      </c>
      <c r="MQ18" s="80">
        <f>(100/(COUNTA($B$6:$B$12)))*COUNTIFS(MQ6:MQ12,"=CHP")/100</f>
        <v>0</v>
      </c>
      <c r="MR18" s="80">
        <f>(100/(COUNTA($B$6:$B$12)))*COUNTIFS(MR6:MR12,"=CHP")/100</f>
        <v>0</v>
      </c>
      <c r="MS18" s="80">
        <f>(100/(COUNTA($B$6:$B$12)))*COUNTIFS(MS6:MS12,"=CHP")/100</f>
        <v>0</v>
      </c>
      <c r="MT18" s="80">
        <f>(100/(COUNTA($B$6:$B$12)))*COUNTIFS(MT6:MT12,"=CHP")/100</f>
        <v>0</v>
      </c>
      <c r="MU18" s="80">
        <f>(100/(COUNTA($B$6:$B$12)))*COUNTIFS(MU6:MU12,"=CHP")/100</f>
        <v>0</v>
      </c>
      <c r="MV18" s="80">
        <f>(100/(COUNTA($B$6:$B$12)))*COUNTIFS(MV6:MV12,"=CHP")/100</f>
        <v>0</v>
      </c>
      <c r="MW18" s="80">
        <f>(100/(COUNTA($B$6:$B$12)))*COUNTIFS(MW6:MW12,"=CHP")/100</f>
        <v>0</v>
      </c>
      <c r="MX18" s="80">
        <f>(100/(COUNTA($B$6:$B$12)))*COUNTIFS(MX6:MX12,"=CHP")/100</f>
        <v>0</v>
      </c>
      <c r="MY18" s="80">
        <f>(100/(COUNTA($B$6:$B$12)))*COUNTIFS(MY6:MY12,"=CHP")/100</f>
        <v>0</v>
      </c>
      <c r="MZ18" s="80">
        <f>(100/(COUNTA($B$6:$B$12)))*COUNTIFS(MZ6:MZ12,"=CHP")/100</f>
        <v>0</v>
      </c>
      <c r="NA18" s="80">
        <f>(100/(COUNTA($B$6:$B$12)))*COUNTIFS(NA6:NA12,"=CHP")/100</f>
        <v>0</v>
      </c>
      <c r="NB18" s="80">
        <f>(100/(COUNTA($B$6:$B$12)))*COUNTIFS(NB6:NB12,"=CHP")/100</f>
        <v>0</v>
      </c>
      <c r="NC18" s="80">
        <f>(100/(COUNTA($B$6:$B$12)))*COUNTIFS(NC6:NC12,"=CHP")/100</f>
        <v>0</v>
      </c>
      <c r="ND18" s="80">
        <f>(100/(COUNTA($B$6:$B$12)))*COUNTIFS(ND6:ND12,"=CHP")/100</f>
        <v>0</v>
      </c>
      <c r="NE18" s="80">
        <f>(100/(COUNTA($B$6:$B$12)))*COUNTIFS(NE6:NE12,"=CHP")/100</f>
        <v>0</v>
      </c>
      <c r="NF18" s="80">
        <f>(100/(COUNTA($B$6:$B$12)))*COUNTIFS(NF6:NF12,"=CHP")/100</f>
        <v>0</v>
      </c>
      <c r="NG18" s="80">
        <f>(100/(COUNTA($B$6:$B$12)))*COUNTIFS(NG6:NG12,"=CHP")/100</f>
        <v>0</v>
      </c>
      <c r="NH18" s="80">
        <f>(100/(COUNTA($B$6:$B$12)))*COUNTIFS(NH6:NH12,"=CHP")/100</f>
        <v>0</v>
      </c>
      <c r="NI18" s="80">
        <f>(100/(COUNTA($B$6:$B$12)))*COUNTIFS(NI6:NI12,"=CHP")/100</f>
        <v>0</v>
      </c>
      <c r="NJ18" s="81">
        <f>(100/(COUNTA($B$6:$B$12)))*COUNTIFS(NJ6:NJ12,"=CHP")/100</f>
        <v>0</v>
      </c>
      <c r="NK18" s="81">
        <f t="shared" si="0"/>
        <v>0</v>
      </c>
    </row>
    <row r="19" spans="2:375" s="3" customFormat="1" x14ac:dyDescent="0.25">
      <c r="B19" s="95" t="s">
        <v>23</v>
      </c>
      <c r="C19" s="96"/>
      <c r="D19" s="79">
        <f>(100/(COUNTA($B$6:$B$12)))*(COUNTIFS(D6:D12,"=mal")+COUNTIFS(D6:D12,"=AT"))/100</f>
        <v>0.14285714285714288</v>
      </c>
      <c r="E19" s="80">
        <f>(100/(COUNTA($B$6:$B$12)))*(COUNTIFS(E6:E12,"=mal")+COUNTIFS(E6:E12,"=AT"))/100</f>
        <v>0</v>
      </c>
      <c r="F19" s="80">
        <f>(100/(COUNTA($B$6:$B$12)))*(COUNTIFS(F6:F12,"=mal")+COUNTIFS(F6:F12,"=AT"))/100</f>
        <v>0</v>
      </c>
      <c r="G19" s="80">
        <f>(100/(COUNTA($B$6:$B$12)))*(COUNTIFS(G6:G12,"=mal")+COUNTIFS(G6:G12,"=AT"))/100</f>
        <v>0</v>
      </c>
      <c r="H19" s="80">
        <f>(100/(COUNTA($B$6:$B$12)))*(COUNTIFS(H6:H12,"=mal")+COUNTIFS(H6:H12,"=AT"))/100</f>
        <v>0</v>
      </c>
      <c r="I19" s="80">
        <f>(100/(COUNTA($B$6:$B$12)))*(COUNTIFS(I6:I12,"=mal")+COUNTIFS(I6:I12,"=AT"))/100</f>
        <v>0</v>
      </c>
      <c r="J19" s="80">
        <f>(100/(COUNTA($B$6:$B$12)))*(COUNTIFS(J6:J12,"=mal")+COUNTIFS(J6:J12,"=AT"))/100</f>
        <v>0</v>
      </c>
      <c r="K19" s="80">
        <f>(100/(COUNTA($B$6:$B$12)))*(COUNTIFS(K6:K12,"=mal")+COUNTIFS(K6:K12,"=AT"))/100</f>
        <v>0</v>
      </c>
      <c r="L19" s="80">
        <f>(100/(COUNTA($B$6:$B$12)))*(COUNTIFS(L6:L12,"=mal")+COUNTIFS(L6:L12,"=AT"))/100</f>
        <v>0</v>
      </c>
      <c r="M19" s="80">
        <f>(100/(COUNTA($B$6:$B$12)))*(COUNTIFS(M6:M12,"=mal")+COUNTIFS(M6:M12,"=AT"))/100</f>
        <v>0</v>
      </c>
      <c r="N19" s="80">
        <f>(100/(COUNTA($B$6:$B$12)))*(COUNTIFS(N6:N12,"=mal")+COUNTIFS(N6:N12,"=AT"))/100</f>
        <v>0</v>
      </c>
      <c r="O19" s="80">
        <f>(100/(COUNTA($B$6:$B$12)))*(COUNTIFS(O6:O12,"=mal")+COUNTIFS(O6:O12,"=AT"))/100</f>
        <v>0</v>
      </c>
      <c r="P19" s="80">
        <f>(100/(COUNTA($B$6:$B$12)))*(COUNTIFS(P6:P12,"=mal")+COUNTIFS(P6:P12,"=AT"))/100</f>
        <v>0</v>
      </c>
      <c r="Q19" s="80">
        <f>(100/(COUNTA($B$6:$B$12)))*(COUNTIFS(Q6:Q12,"=mal")+COUNTIFS(Q6:Q12,"=AT"))/100</f>
        <v>0</v>
      </c>
      <c r="R19" s="80">
        <f>(100/(COUNTA($B$6:$B$12)))*(COUNTIFS(R6:R12,"=mal")+COUNTIFS(R6:R12,"=AT"))/100</f>
        <v>0</v>
      </c>
      <c r="S19" s="80">
        <f>(100/(COUNTA($B$6:$B$12)))*(COUNTIFS(S6:S12,"=mal")+COUNTIFS(S6:S12,"=AT"))/100</f>
        <v>0</v>
      </c>
      <c r="T19" s="80">
        <f>(100/(COUNTA($B$6:$B$12)))*(COUNTIFS(T6:T12,"=mal")+COUNTIFS(T6:T12,"=AT"))/100</f>
        <v>0</v>
      </c>
      <c r="U19" s="80">
        <f>(100/(COUNTA($B$6:$B$12)))*(COUNTIFS(U6:U12,"=mal")+COUNTIFS(U6:U12,"=AT"))/100</f>
        <v>0</v>
      </c>
      <c r="V19" s="80">
        <f>(100/(COUNTA($B$6:$B$12)))*(COUNTIFS(V6:V12,"=mal")+COUNTIFS(V6:V12,"=AT"))/100</f>
        <v>0</v>
      </c>
      <c r="W19" s="80">
        <f>(100/(COUNTA($B$6:$B$12)))*(COUNTIFS(W6:W12,"=mal")+COUNTIFS(W6:W12,"=AT"))/100</f>
        <v>0</v>
      </c>
      <c r="X19" s="80">
        <f>(100/(COUNTA($B$6:$B$12)))*(COUNTIFS(X6:X12,"=mal")+COUNTIFS(X6:X12,"=AT"))/100</f>
        <v>0</v>
      </c>
      <c r="Y19" s="80">
        <f>(100/(COUNTA($B$6:$B$12)))*(COUNTIFS(Y6:Y12,"=mal")+COUNTIFS(Y6:Y12,"=AT"))/100</f>
        <v>0</v>
      </c>
      <c r="Z19" s="80">
        <f>(100/(COUNTA($B$6:$B$12)))*(COUNTIFS(Z6:Z12,"=mal")+COUNTIFS(Z6:Z12,"=AT"))/100</f>
        <v>0</v>
      </c>
      <c r="AA19" s="80">
        <f>(100/(COUNTA($B$6:$B$12)))*(COUNTIFS(AA6:AA12,"=mal")+COUNTIFS(AA6:AA12,"=AT"))/100</f>
        <v>0</v>
      </c>
      <c r="AB19" s="80">
        <f>(100/(COUNTA($B$6:$B$12)))*(COUNTIFS(AB6:AB12,"=mal")+COUNTIFS(AB6:AB12,"=AT"))/100</f>
        <v>0</v>
      </c>
      <c r="AC19" s="80">
        <f>(100/(COUNTA($B$6:$B$12)))*(COUNTIFS(AC6:AC12,"=mal")+COUNTIFS(AC6:AC12,"=AT"))/100</f>
        <v>0</v>
      </c>
      <c r="AD19" s="80">
        <f>(100/(COUNTA($B$6:$B$12)))*(COUNTIFS(AD6:AD12,"=mal")+COUNTIFS(AD6:AD12,"=AT"))/100</f>
        <v>0</v>
      </c>
      <c r="AE19" s="80">
        <f>(100/(COUNTA($B$6:$B$12)))*(COUNTIFS(AE6:AE12,"=mal")+COUNTIFS(AE6:AE12,"=AT"))/100</f>
        <v>0</v>
      </c>
      <c r="AF19" s="80">
        <f>(100/(COUNTA($B$6:$B$12)))*(COUNTIFS(AF6:AF12,"=mal")+COUNTIFS(AF6:AF12,"=AT"))/100</f>
        <v>0</v>
      </c>
      <c r="AG19" s="80">
        <f>(100/(COUNTA($B$6:$B$12)))*(COUNTIFS(AG6:AG12,"=mal")+COUNTIFS(AG6:AG12,"=AT"))/100</f>
        <v>0</v>
      </c>
      <c r="AH19" s="80">
        <f>(100/(COUNTA($B$6:$B$12)))*(COUNTIFS(AH6:AH12,"=mal")+COUNTIFS(AH6:AH12,"=AT"))/100</f>
        <v>0</v>
      </c>
      <c r="AI19" s="80">
        <f>(100/(COUNTA($B$6:$B$12)))*(COUNTIFS(AI6:AI12,"=mal")+COUNTIFS(AI6:AI12,"=AT"))/100</f>
        <v>0</v>
      </c>
      <c r="AJ19" s="80">
        <f>(100/(COUNTA($B$6:$B$12)))*(COUNTIFS(AJ6:AJ12,"=mal")+COUNTIFS(AJ6:AJ12,"=AT"))/100</f>
        <v>0</v>
      </c>
      <c r="AK19" s="80">
        <f>(100/(COUNTA($B$6:$B$12)))*(COUNTIFS(AK6:AK12,"=mal")+COUNTIFS(AK6:AK12,"=AT"))/100</f>
        <v>0</v>
      </c>
      <c r="AL19" s="80">
        <f>(100/(COUNTA($B$6:$B$12)))*(COUNTIFS(AL6:AL12,"=mal")+COUNTIFS(AL6:AL12,"=AT"))/100</f>
        <v>0</v>
      </c>
      <c r="AM19" s="80">
        <f>(100/(COUNTA($B$6:$B$12)))*(COUNTIFS(AM6:AM12,"=mal")+COUNTIFS(AM6:AM12,"=AT"))/100</f>
        <v>0</v>
      </c>
      <c r="AN19" s="80">
        <f>(100/(COUNTA($B$6:$B$12)))*(COUNTIFS(AN6:AN12,"=mal")+COUNTIFS(AN6:AN12,"=AT"))/100</f>
        <v>0</v>
      </c>
      <c r="AO19" s="80">
        <f>(100/(COUNTA($B$6:$B$12)))*(COUNTIFS(AO6:AO12,"=mal")+COUNTIFS(AO6:AO12,"=AT"))/100</f>
        <v>0</v>
      </c>
      <c r="AP19" s="80">
        <f>(100/(COUNTA($B$6:$B$12)))*(COUNTIFS(AP6:AP12,"=mal")+COUNTIFS(AP6:AP12,"=AT"))/100</f>
        <v>0</v>
      </c>
      <c r="AQ19" s="80">
        <f>(100/(COUNTA($B$6:$B$12)))*(COUNTIFS(AQ6:AQ12,"=mal")+COUNTIFS(AQ6:AQ12,"=AT"))/100</f>
        <v>0</v>
      </c>
      <c r="AR19" s="80">
        <f>(100/(COUNTA($B$6:$B$12)))*(COUNTIFS(AR6:AR12,"=mal")+COUNTIFS(AR6:AR12,"=AT"))/100</f>
        <v>0</v>
      </c>
      <c r="AS19" s="80">
        <f>(100/(COUNTA($B$6:$B$12)))*(COUNTIFS(AS6:AS12,"=mal")+COUNTIFS(AS6:AS12,"=AT"))/100</f>
        <v>0</v>
      </c>
      <c r="AT19" s="80">
        <f>(100/(COUNTA($B$6:$B$12)))*(COUNTIFS(AT6:AT12,"=mal")+COUNTIFS(AT6:AT12,"=AT"))/100</f>
        <v>0</v>
      </c>
      <c r="AU19" s="80">
        <f>(100/(COUNTA($B$6:$B$12)))*(COUNTIFS(AU6:AU12,"=mal")+COUNTIFS(AU6:AU12,"=AT"))/100</f>
        <v>0</v>
      </c>
      <c r="AV19" s="80">
        <f>(100/(COUNTA($B$6:$B$12)))*(COUNTIFS(AV6:AV12,"=mal")+COUNTIFS(AV6:AV12,"=AT"))/100</f>
        <v>0</v>
      </c>
      <c r="AW19" s="80">
        <f>(100/(COUNTA($B$6:$B$12)))*(COUNTIFS(AW6:AW12,"=mal")+COUNTIFS(AW6:AW12,"=AT"))/100</f>
        <v>0</v>
      </c>
      <c r="AX19" s="80">
        <f>(100/(COUNTA($B$6:$B$12)))*(COUNTIFS(AX6:AX12,"=mal")+COUNTIFS(AX6:AX12,"=AT"))/100</f>
        <v>0</v>
      </c>
      <c r="AY19" s="80">
        <f>(100/(COUNTA($B$6:$B$12)))*(COUNTIFS(AY6:AY12,"=mal")+COUNTIFS(AY6:AY12,"=AT"))/100</f>
        <v>0</v>
      </c>
      <c r="AZ19" s="80">
        <f>(100/(COUNTA($B$6:$B$12)))*(COUNTIFS(AZ6:AZ12,"=mal")+COUNTIFS(AZ6:AZ12,"=AT"))/100</f>
        <v>0</v>
      </c>
      <c r="BA19" s="80">
        <f>(100/(COUNTA($B$6:$B$12)))*(COUNTIFS(BA6:BA12,"=mal")+COUNTIFS(BA6:BA12,"=AT"))/100</f>
        <v>0</v>
      </c>
      <c r="BB19" s="80">
        <f>(100/(COUNTA($B$6:$B$12)))*(COUNTIFS(BB6:BB12,"=mal")+COUNTIFS(BB6:BB12,"=AT"))/100</f>
        <v>0</v>
      </c>
      <c r="BC19" s="80">
        <f>(100/(COUNTA($B$6:$B$12)))*(COUNTIFS(BC6:BC12,"=mal")+COUNTIFS(BC6:BC12,"=AT"))/100</f>
        <v>0</v>
      </c>
      <c r="BD19" s="80">
        <f>(100/(COUNTA($B$6:$B$12)))*(COUNTIFS(BD6:BD12,"=mal")+COUNTIFS(BD6:BD12,"=AT"))/100</f>
        <v>0</v>
      </c>
      <c r="BE19" s="80">
        <f>(100/(COUNTA($B$6:$B$12)))*(COUNTIFS(BE6:BE12,"=mal")+COUNTIFS(BE6:BE12,"=AT"))/100</f>
        <v>0</v>
      </c>
      <c r="BF19" s="80">
        <f>(100/(COUNTA($B$6:$B$12)))*(COUNTIFS(BF6:BF12,"=mal")+COUNTIFS(BF6:BF12,"=AT"))/100</f>
        <v>0</v>
      </c>
      <c r="BG19" s="80">
        <f>(100/(COUNTA($B$6:$B$12)))*(COUNTIFS(BG6:BG12,"=mal")+COUNTIFS(BG6:BG12,"=AT"))/100</f>
        <v>0</v>
      </c>
      <c r="BH19" s="80">
        <f>(100/(COUNTA($B$6:$B$12)))*(COUNTIFS(BH6:BH12,"=mal")+COUNTIFS(BH6:BH12,"=AT"))/100</f>
        <v>0</v>
      </c>
      <c r="BI19" s="80">
        <f>(100/(COUNTA($B$6:$B$12)))*(COUNTIFS(BI6:BI12,"=mal")+COUNTIFS(BI6:BI12,"=AT"))/100</f>
        <v>0</v>
      </c>
      <c r="BJ19" s="80">
        <f>(100/(COUNTA($B$6:$B$12)))*(COUNTIFS(BJ6:BJ12,"=mal")+COUNTIFS(BJ6:BJ12,"=AT"))/100</f>
        <v>0</v>
      </c>
      <c r="BK19" s="80">
        <f>(100/(COUNTA($B$6:$B$12)))*(COUNTIFS(BK6:BK12,"=mal")+COUNTIFS(BK6:BK12,"=AT"))/100</f>
        <v>0</v>
      </c>
      <c r="BL19" s="80">
        <f>(100/(COUNTA($B$6:$B$12)))*(COUNTIFS(BL6:BL12,"=mal")+COUNTIFS(BL6:BL12,"=AT"))/100</f>
        <v>0</v>
      </c>
      <c r="BM19" s="80">
        <f>(100/(COUNTA($B$6:$B$12)))*(COUNTIFS(BM6:BM12,"=mal")+COUNTIFS(BM6:BM12,"=AT"))/100</f>
        <v>0</v>
      </c>
      <c r="BN19" s="80">
        <f>(100/(COUNTA($B$6:$B$12)))*(COUNTIFS(BN6:BN12,"=mal")+COUNTIFS(BN6:BN12,"=AT"))/100</f>
        <v>0</v>
      </c>
      <c r="BO19" s="80">
        <f>(100/(COUNTA($B$6:$B$12)))*(COUNTIFS(BO6:BO12,"=mal")+COUNTIFS(BO6:BO12,"=AT"))/100</f>
        <v>0</v>
      </c>
      <c r="BP19" s="80">
        <f>(100/(COUNTA($B$6:$B$12)))*(COUNTIFS(BP6:BP12,"=mal")+COUNTIFS(BP6:BP12,"=AT"))/100</f>
        <v>0</v>
      </c>
      <c r="BQ19" s="80">
        <f>(100/(COUNTA($B$6:$B$12)))*(COUNTIFS(BQ6:BQ12,"=mal")+COUNTIFS(BQ6:BQ12,"=AT"))/100</f>
        <v>0</v>
      </c>
      <c r="BR19" s="80">
        <f>(100/(COUNTA($B$6:$B$12)))*(COUNTIFS(BR6:BR12,"=mal")+COUNTIFS(BR6:BR12,"=AT"))/100</f>
        <v>0</v>
      </c>
      <c r="BS19" s="80">
        <f>(100/(COUNTA($B$6:$B$12)))*(COUNTIFS(BS6:BS12,"=mal")+COUNTIFS(BS6:BS12,"=AT"))/100</f>
        <v>0</v>
      </c>
      <c r="BT19" s="80">
        <f>(100/(COUNTA($B$6:$B$12)))*(COUNTIFS(BT6:BT12,"=mal")+COUNTIFS(BT6:BT12,"=AT"))/100</f>
        <v>0</v>
      </c>
      <c r="BU19" s="80">
        <f>(100/(COUNTA($B$6:$B$12)))*(COUNTIFS(BU6:BU12,"=mal")+COUNTIFS(BU6:BU12,"=AT"))/100</f>
        <v>0</v>
      </c>
      <c r="BV19" s="80">
        <f>(100/(COUNTA($B$6:$B$12)))*(COUNTIFS(BV6:BV12,"=mal")+COUNTIFS(BV6:BV12,"=AT"))/100</f>
        <v>0</v>
      </c>
      <c r="BW19" s="80">
        <f>(100/(COUNTA($B$6:$B$12)))*(COUNTIFS(BW6:BW12,"=mal")+COUNTIFS(BW6:BW12,"=AT"))/100</f>
        <v>0</v>
      </c>
      <c r="BX19" s="80">
        <f>(100/(COUNTA($B$6:$B$12)))*(COUNTIFS(BX6:BX12,"=mal")+COUNTIFS(BX6:BX12,"=AT"))/100</f>
        <v>0</v>
      </c>
      <c r="BY19" s="80">
        <f>(100/(COUNTA($B$6:$B$12)))*(COUNTIFS(BY6:BY12,"=mal")+COUNTIFS(BY6:BY12,"=AT"))/100</f>
        <v>0</v>
      </c>
      <c r="BZ19" s="80">
        <f>(100/(COUNTA($B$6:$B$12)))*(COUNTIFS(BZ6:BZ12,"=mal")+COUNTIFS(BZ6:BZ12,"=AT"))/100</f>
        <v>0</v>
      </c>
      <c r="CA19" s="80">
        <f>(100/(COUNTA($B$6:$B$12)))*(COUNTIFS(CA6:CA12,"=mal")+COUNTIFS(CA6:CA12,"=AT"))/100</f>
        <v>0</v>
      </c>
      <c r="CB19" s="80">
        <f>(100/(COUNTA($B$6:$B$12)))*(COUNTIFS(CB6:CB12,"=mal")+COUNTIFS(CB6:CB12,"=AT"))/100</f>
        <v>0</v>
      </c>
      <c r="CC19" s="80">
        <f>(100/(COUNTA($B$6:$B$12)))*(COUNTIFS(CC6:CC12,"=mal")+COUNTIFS(CC6:CC12,"=AT"))/100</f>
        <v>0</v>
      </c>
      <c r="CD19" s="80">
        <f>(100/(COUNTA($B$6:$B$12)))*(COUNTIFS(CD6:CD12,"=mal")+COUNTIFS(CD6:CD12,"=AT"))/100</f>
        <v>0</v>
      </c>
      <c r="CE19" s="80">
        <f>(100/(COUNTA($B$6:$B$12)))*(COUNTIFS(CE6:CE12,"=mal")+COUNTIFS(CE6:CE12,"=AT"))/100</f>
        <v>0</v>
      </c>
      <c r="CF19" s="80">
        <f>(100/(COUNTA($B$6:$B$12)))*(COUNTIFS(CF6:CF12,"=mal")+COUNTIFS(CF6:CF12,"=AT"))/100</f>
        <v>0</v>
      </c>
      <c r="CG19" s="80">
        <f>(100/(COUNTA($B$6:$B$12)))*(COUNTIFS(CG6:CG12,"=mal")+COUNTIFS(CG6:CG12,"=AT"))/100</f>
        <v>0</v>
      </c>
      <c r="CH19" s="80">
        <f>(100/(COUNTA($B$6:$B$12)))*(COUNTIFS(CH6:CH12,"=mal")+COUNTIFS(CH6:CH12,"=AT"))/100</f>
        <v>0</v>
      </c>
      <c r="CI19" s="80">
        <f>(100/(COUNTA($B$6:$B$12)))*(COUNTIFS(CI6:CI12,"=mal")+COUNTIFS(CI6:CI12,"=AT"))/100</f>
        <v>0</v>
      </c>
      <c r="CJ19" s="80">
        <f>(100/(COUNTA($B$6:$B$12)))*(COUNTIFS(CJ6:CJ12,"=mal")+COUNTIFS(CJ6:CJ12,"=AT"))/100</f>
        <v>0</v>
      </c>
      <c r="CK19" s="80">
        <f>(100/(COUNTA($B$6:$B$12)))*(COUNTIFS(CK6:CK12,"=mal")+COUNTIFS(CK6:CK12,"=AT"))/100</f>
        <v>0</v>
      </c>
      <c r="CL19" s="80">
        <f>(100/(COUNTA($B$6:$B$12)))*(COUNTIFS(CL6:CL12,"=mal")+COUNTIFS(CL6:CL12,"=AT"))/100</f>
        <v>0</v>
      </c>
      <c r="CM19" s="80">
        <f>(100/(COUNTA($B$6:$B$12)))*(COUNTIFS(CM6:CM12,"=mal")+COUNTIFS(CM6:CM12,"=AT"))/100</f>
        <v>0</v>
      </c>
      <c r="CN19" s="80">
        <f>(100/(COUNTA($B$6:$B$12)))*(COUNTIFS(CN6:CN12,"=mal")+COUNTIFS(CN6:CN12,"=AT"))/100</f>
        <v>0</v>
      </c>
      <c r="CO19" s="80">
        <f>(100/(COUNTA($B$6:$B$12)))*(COUNTIFS(CO6:CO12,"=mal")+COUNTIFS(CO6:CO12,"=AT"))/100</f>
        <v>0</v>
      </c>
      <c r="CP19" s="80">
        <f>(100/(COUNTA($B$6:$B$12)))*(COUNTIFS(CP6:CP12,"=mal")+COUNTIFS(CP6:CP12,"=AT"))/100</f>
        <v>0</v>
      </c>
      <c r="CQ19" s="80">
        <f>(100/(COUNTA($B$6:$B$12)))*(COUNTIFS(CQ6:CQ12,"=mal")+COUNTIFS(CQ6:CQ12,"=AT"))/100</f>
        <v>0</v>
      </c>
      <c r="CR19" s="80">
        <f>(100/(COUNTA($B$6:$B$12)))*(COUNTIFS(CR6:CR12,"=mal")+COUNTIFS(CR6:CR12,"=AT"))/100</f>
        <v>0</v>
      </c>
      <c r="CS19" s="80">
        <f>(100/(COUNTA($B$6:$B$12)))*(COUNTIFS(CS6:CS12,"=mal")+COUNTIFS(CS6:CS12,"=AT"))/100</f>
        <v>0</v>
      </c>
      <c r="CT19" s="80">
        <f>(100/(COUNTA($B$6:$B$12)))*(COUNTIFS(CT6:CT12,"=mal")+COUNTIFS(CT6:CT12,"=AT"))/100</f>
        <v>0</v>
      </c>
      <c r="CU19" s="80">
        <f>(100/(COUNTA($B$6:$B$12)))*(COUNTIFS(CU6:CU12,"=mal")+COUNTIFS(CU6:CU12,"=AT"))/100</f>
        <v>0</v>
      </c>
      <c r="CV19" s="80">
        <f>(100/(COUNTA($B$6:$B$12)))*(COUNTIFS(CV6:CV12,"=mal")+COUNTIFS(CV6:CV12,"=AT"))/100</f>
        <v>0</v>
      </c>
      <c r="CW19" s="80">
        <f>(100/(COUNTA($B$6:$B$12)))*(COUNTIFS(CW6:CW12,"=mal")+COUNTIFS(CW6:CW12,"=AT"))/100</f>
        <v>0</v>
      </c>
      <c r="CX19" s="80">
        <f>(100/(COUNTA($B$6:$B$12)))*(COUNTIFS(CX6:CX12,"=mal")+COUNTIFS(CX6:CX12,"=AT"))/100</f>
        <v>0</v>
      </c>
      <c r="CY19" s="80">
        <f>(100/(COUNTA($B$6:$B$12)))*(COUNTIFS(CY6:CY12,"=mal")+COUNTIFS(CY6:CY12,"=AT"))/100</f>
        <v>0</v>
      </c>
      <c r="CZ19" s="80">
        <f>(100/(COUNTA($B$6:$B$12)))*(COUNTIFS(CZ6:CZ12,"=mal")+COUNTIFS(CZ6:CZ12,"=AT"))/100</f>
        <v>0</v>
      </c>
      <c r="DA19" s="80">
        <f>(100/(COUNTA($B$6:$B$12)))*(COUNTIFS(DA6:DA12,"=mal")+COUNTIFS(DA6:DA12,"=AT"))/100</f>
        <v>0</v>
      </c>
      <c r="DB19" s="80">
        <f>(100/(COUNTA($B$6:$B$12)))*(COUNTIFS(DB6:DB12,"=mal")+COUNTIFS(DB6:DB12,"=AT"))/100</f>
        <v>0</v>
      </c>
      <c r="DC19" s="80">
        <f>(100/(COUNTA($B$6:$B$12)))*(COUNTIFS(DC6:DC12,"=mal")+COUNTIFS(DC6:DC12,"=AT"))/100</f>
        <v>0</v>
      </c>
      <c r="DD19" s="80">
        <f>(100/(COUNTA($B$6:$B$12)))*(COUNTIFS(DD6:DD12,"=mal")+COUNTIFS(DD6:DD12,"=AT"))/100</f>
        <v>0</v>
      </c>
      <c r="DE19" s="80">
        <f>(100/(COUNTA($B$6:$B$12)))*(COUNTIFS(DE6:DE12,"=mal")+COUNTIFS(DE6:DE12,"=AT"))/100</f>
        <v>0</v>
      </c>
      <c r="DF19" s="80">
        <f>(100/(COUNTA($B$6:$B$12)))*(COUNTIFS(DF6:DF12,"=mal")+COUNTIFS(DF6:DF12,"=AT"))/100</f>
        <v>0</v>
      </c>
      <c r="DG19" s="80">
        <f>(100/(COUNTA($B$6:$B$12)))*(COUNTIFS(DG6:DG12,"=mal")+COUNTIFS(DG6:DG12,"=AT"))/100</f>
        <v>0</v>
      </c>
      <c r="DH19" s="80">
        <f>(100/(COUNTA($B$6:$B$12)))*(COUNTIFS(DH6:DH12,"=mal")+COUNTIFS(DH6:DH12,"=AT"))/100</f>
        <v>0</v>
      </c>
      <c r="DI19" s="80">
        <f>(100/(COUNTA($B$6:$B$12)))*(COUNTIFS(DI6:DI12,"=mal")+COUNTIFS(DI6:DI12,"=AT"))/100</f>
        <v>0</v>
      </c>
      <c r="DJ19" s="80">
        <f>(100/(COUNTA($B$6:$B$12)))*(COUNTIFS(DJ6:DJ12,"=mal")+COUNTIFS(DJ6:DJ12,"=AT"))/100</f>
        <v>0</v>
      </c>
      <c r="DK19" s="80">
        <f>(100/(COUNTA($B$6:$B$12)))*(COUNTIFS(DK6:DK12,"=mal")+COUNTIFS(DK6:DK12,"=AT"))/100</f>
        <v>0</v>
      </c>
      <c r="DL19" s="80">
        <f>(100/(COUNTA($B$6:$B$12)))*(COUNTIFS(DL6:DL12,"=mal")+COUNTIFS(DL6:DL12,"=AT"))/100</f>
        <v>0</v>
      </c>
      <c r="DM19" s="80">
        <f>(100/(COUNTA($B$6:$B$12)))*(COUNTIFS(DM6:DM12,"=mal")+COUNTIFS(DM6:DM12,"=AT"))/100</f>
        <v>0</v>
      </c>
      <c r="DN19" s="80">
        <f>(100/(COUNTA($B$6:$B$12)))*(COUNTIFS(DN6:DN12,"=mal")+COUNTIFS(DN6:DN12,"=AT"))/100</f>
        <v>0</v>
      </c>
      <c r="DO19" s="80">
        <f>(100/(COUNTA($B$6:$B$12)))*(COUNTIFS(DO6:DO12,"=mal")+COUNTIFS(DO6:DO12,"=AT"))/100</f>
        <v>0</v>
      </c>
      <c r="DP19" s="80">
        <f>(100/(COUNTA($B$6:$B$12)))*(COUNTIFS(DP6:DP12,"=mal")+COUNTIFS(DP6:DP12,"=AT"))/100</f>
        <v>0</v>
      </c>
      <c r="DQ19" s="80">
        <f>(100/(COUNTA($B$6:$B$12)))*(COUNTIFS(DQ6:DQ12,"=mal")+COUNTIFS(DQ6:DQ12,"=AT"))/100</f>
        <v>0</v>
      </c>
      <c r="DR19" s="80">
        <f>(100/(COUNTA($B$6:$B$12)))*(COUNTIFS(DR6:DR12,"=mal")+COUNTIFS(DR6:DR12,"=AT"))/100</f>
        <v>0</v>
      </c>
      <c r="DS19" s="80">
        <f>(100/(COUNTA($B$6:$B$12)))*(COUNTIFS(DS6:DS12,"=mal")+COUNTIFS(DS6:DS12,"=AT"))/100</f>
        <v>0</v>
      </c>
      <c r="DT19" s="80">
        <f>(100/(COUNTA($B$6:$B$12)))*(COUNTIFS(DT6:DT12,"=mal")+COUNTIFS(DT6:DT12,"=AT"))/100</f>
        <v>0</v>
      </c>
      <c r="DU19" s="80">
        <f>(100/(COUNTA($B$6:$B$12)))*(COUNTIFS(DU6:DU12,"=mal")+COUNTIFS(DU6:DU12,"=AT"))/100</f>
        <v>0</v>
      </c>
      <c r="DV19" s="80">
        <f>(100/(COUNTA($B$6:$B$12)))*(COUNTIFS(DV6:DV12,"=mal")+COUNTIFS(DV6:DV12,"=AT"))/100</f>
        <v>0</v>
      </c>
      <c r="DW19" s="80">
        <f>(100/(COUNTA($B$6:$B$12)))*(COUNTIFS(DW6:DW12,"=mal")+COUNTIFS(DW6:DW12,"=AT"))/100</f>
        <v>0</v>
      </c>
      <c r="DX19" s="80">
        <f>(100/(COUNTA($B$6:$B$12)))*(COUNTIFS(DX6:DX12,"=mal")+COUNTIFS(DX6:DX12,"=AT"))/100</f>
        <v>0</v>
      </c>
      <c r="DY19" s="80">
        <f>(100/(COUNTA($B$6:$B$12)))*(COUNTIFS(DY6:DY12,"=mal")+COUNTIFS(DY6:DY12,"=AT"))/100</f>
        <v>0</v>
      </c>
      <c r="DZ19" s="80">
        <f>(100/(COUNTA($B$6:$B$12)))*(COUNTIFS(DZ6:DZ12,"=mal")+COUNTIFS(DZ6:DZ12,"=AT"))/100</f>
        <v>0</v>
      </c>
      <c r="EA19" s="80">
        <f>(100/(COUNTA($B$6:$B$12)))*(COUNTIFS(EA6:EA12,"=mal")+COUNTIFS(EA6:EA12,"=AT"))/100</f>
        <v>0</v>
      </c>
      <c r="EB19" s="80">
        <f>(100/(COUNTA($B$6:$B$12)))*(COUNTIFS(EB6:EB12,"=mal")+COUNTIFS(EB6:EB12,"=AT"))/100</f>
        <v>0</v>
      </c>
      <c r="EC19" s="80">
        <f>(100/(COUNTA($B$6:$B$12)))*(COUNTIFS(EC6:EC12,"=mal")+COUNTIFS(EC6:EC12,"=AT"))/100</f>
        <v>0</v>
      </c>
      <c r="ED19" s="80">
        <f>(100/(COUNTA($B$6:$B$12)))*(COUNTIFS(ED6:ED12,"=mal")+COUNTIFS(ED6:ED12,"=AT"))/100</f>
        <v>0</v>
      </c>
      <c r="EE19" s="80">
        <f>(100/(COUNTA($B$6:$B$12)))*(COUNTIFS(EE6:EE12,"=mal")+COUNTIFS(EE6:EE12,"=AT"))/100</f>
        <v>0</v>
      </c>
      <c r="EF19" s="80">
        <f>(100/(COUNTA($B$6:$B$12)))*(COUNTIFS(EF6:EF12,"=mal")+COUNTIFS(EF6:EF12,"=AT"))/100</f>
        <v>0</v>
      </c>
      <c r="EG19" s="80">
        <f>(100/(COUNTA($B$6:$B$12)))*(COUNTIFS(EG6:EG12,"=mal")+COUNTIFS(EG6:EG12,"=AT"))/100</f>
        <v>0</v>
      </c>
      <c r="EH19" s="80">
        <f>(100/(COUNTA($B$6:$B$12)))*(COUNTIFS(EH6:EH12,"=mal")+COUNTIFS(EH6:EH12,"=AT"))/100</f>
        <v>0</v>
      </c>
      <c r="EI19" s="80">
        <f>(100/(COUNTA($B$6:$B$12)))*(COUNTIFS(EI6:EI12,"=mal")+COUNTIFS(EI6:EI12,"=AT"))/100</f>
        <v>0</v>
      </c>
      <c r="EJ19" s="80">
        <f>(100/(COUNTA($B$6:$B$12)))*(COUNTIFS(EJ6:EJ12,"=mal")+COUNTIFS(EJ6:EJ12,"=AT"))/100</f>
        <v>0</v>
      </c>
      <c r="EK19" s="80">
        <f>(100/(COUNTA($B$6:$B$12)))*(COUNTIFS(EK6:EK12,"=mal")+COUNTIFS(EK6:EK12,"=AT"))/100</f>
        <v>0</v>
      </c>
      <c r="EL19" s="80">
        <f>(100/(COUNTA($B$6:$B$12)))*(COUNTIFS(EL6:EL12,"=mal")+COUNTIFS(EL6:EL12,"=AT"))/100</f>
        <v>0</v>
      </c>
      <c r="EM19" s="80">
        <f>(100/(COUNTA($B$6:$B$12)))*(COUNTIFS(EM6:EM12,"=mal")+COUNTIFS(EM6:EM12,"=AT"))/100</f>
        <v>0</v>
      </c>
      <c r="EN19" s="80">
        <f>(100/(COUNTA($B$6:$B$12)))*(COUNTIFS(EN6:EN12,"=mal")+COUNTIFS(EN6:EN12,"=AT"))/100</f>
        <v>0</v>
      </c>
      <c r="EO19" s="80">
        <f>(100/(COUNTA($B$6:$B$12)))*(COUNTIFS(EO6:EO12,"=mal")+COUNTIFS(EO6:EO12,"=AT"))/100</f>
        <v>0</v>
      </c>
      <c r="EP19" s="80">
        <f>(100/(COUNTA($B$6:$B$12)))*(COUNTIFS(EP6:EP12,"=mal")+COUNTIFS(EP6:EP12,"=AT"))/100</f>
        <v>0</v>
      </c>
      <c r="EQ19" s="80">
        <f>(100/(COUNTA($B$6:$B$12)))*(COUNTIFS(EQ6:EQ12,"=mal")+COUNTIFS(EQ6:EQ12,"=AT"))/100</f>
        <v>0</v>
      </c>
      <c r="ER19" s="80">
        <f>(100/(COUNTA($B$6:$B$12)))*(COUNTIFS(ER6:ER12,"=mal")+COUNTIFS(ER6:ER12,"=AT"))/100</f>
        <v>0</v>
      </c>
      <c r="ES19" s="80">
        <f>(100/(COUNTA($B$6:$B$12)))*(COUNTIFS(ES6:ES12,"=mal")+COUNTIFS(ES6:ES12,"=AT"))/100</f>
        <v>0</v>
      </c>
      <c r="ET19" s="80">
        <f>(100/(COUNTA($B$6:$B$12)))*(COUNTIFS(ET6:ET12,"=mal")+COUNTIFS(ET6:ET12,"=AT"))/100</f>
        <v>0</v>
      </c>
      <c r="EU19" s="80">
        <f>(100/(COUNTA($B$6:$B$12)))*(COUNTIFS(EU6:EU12,"=mal")+COUNTIFS(EU6:EU12,"=AT"))/100</f>
        <v>0</v>
      </c>
      <c r="EV19" s="80">
        <f>(100/(COUNTA($B$6:$B$12)))*(COUNTIFS(EV6:EV12,"=mal")+COUNTIFS(EV6:EV12,"=AT"))/100</f>
        <v>0</v>
      </c>
      <c r="EW19" s="80">
        <f>(100/(COUNTA($B$6:$B$12)))*(COUNTIFS(EW6:EW12,"=mal")+COUNTIFS(EW6:EW12,"=AT"))/100</f>
        <v>0</v>
      </c>
      <c r="EX19" s="80">
        <f>(100/(COUNTA($B$6:$B$12)))*(COUNTIFS(EX6:EX12,"=mal")+COUNTIFS(EX6:EX12,"=AT"))/100</f>
        <v>0</v>
      </c>
      <c r="EY19" s="80">
        <f>(100/(COUNTA($B$6:$B$12)))*(COUNTIFS(EY6:EY12,"=mal")+COUNTIFS(EY6:EY12,"=AT"))/100</f>
        <v>0</v>
      </c>
      <c r="EZ19" s="80">
        <f>(100/(COUNTA($B$6:$B$12)))*(COUNTIFS(EZ6:EZ12,"=mal")+COUNTIFS(EZ6:EZ12,"=AT"))/100</f>
        <v>0</v>
      </c>
      <c r="FA19" s="80">
        <f>(100/(COUNTA($B$6:$B$12)))*(COUNTIFS(FA6:FA12,"=mal")+COUNTIFS(FA6:FA12,"=AT"))/100</f>
        <v>0</v>
      </c>
      <c r="FB19" s="80">
        <f>(100/(COUNTA($B$6:$B$12)))*(COUNTIFS(FB6:FB12,"=mal")+COUNTIFS(FB6:FB12,"=AT"))/100</f>
        <v>0</v>
      </c>
      <c r="FC19" s="80">
        <f>(100/(COUNTA($B$6:$B$12)))*(COUNTIFS(FC6:FC12,"=mal")+COUNTIFS(FC6:FC12,"=AT"))/100</f>
        <v>0</v>
      </c>
      <c r="FD19" s="80">
        <f>(100/(COUNTA($B$6:$B$12)))*(COUNTIFS(FD6:FD12,"=mal")+COUNTIFS(FD6:FD12,"=AT"))/100</f>
        <v>0</v>
      </c>
      <c r="FE19" s="80">
        <f>(100/(COUNTA($B$6:$B$12)))*(COUNTIFS(FE6:FE12,"=mal")+COUNTIFS(FE6:FE12,"=AT"))/100</f>
        <v>0</v>
      </c>
      <c r="FF19" s="80">
        <f>(100/(COUNTA($B$6:$B$12)))*(COUNTIFS(FF6:FF12,"=mal")+COUNTIFS(FF6:FF12,"=AT"))/100</f>
        <v>0</v>
      </c>
      <c r="FG19" s="80">
        <f>(100/(COUNTA($B$6:$B$12)))*(COUNTIFS(FG6:FG12,"=mal")+COUNTIFS(FG6:FG12,"=AT"))/100</f>
        <v>0</v>
      </c>
      <c r="FH19" s="80">
        <f>(100/(COUNTA($B$6:$B$12)))*(COUNTIFS(FH6:FH12,"=mal")+COUNTIFS(FH6:FH12,"=AT"))/100</f>
        <v>0</v>
      </c>
      <c r="FI19" s="80">
        <f>(100/(COUNTA($B$6:$B$12)))*(COUNTIFS(FI6:FI12,"=mal")+COUNTIFS(FI6:FI12,"=AT"))/100</f>
        <v>0</v>
      </c>
      <c r="FJ19" s="80">
        <f>(100/(COUNTA($B$6:$B$12)))*(COUNTIFS(FJ6:FJ12,"=mal")+COUNTIFS(FJ6:FJ12,"=AT"))/100</f>
        <v>0</v>
      </c>
      <c r="FK19" s="80">
        <f>(100/(COUNTA($B$6:$B$12)))*(COUNTIFS(FK6:FK12,"=mal")+COUNTIFS(FK6:FK12,"=AT"))/100</f>
        <v>0</v>
      </c>
      <c r="FL19" s="80">
        <f>(100/(COUNTA($B$6:$B$12)))*(COUNTIFS(FL6:FL12,"=mal")+COUNTIFS(FL6:FL12,"=AT"))/100</f>
        <v>0</v>
      </c>
      <c r="FM19" s="80">
        <f>(100/(COUNTA($B$6:$B$12)))*(COUNTIFS(FM6:FM12,"=mal")+COUNTIFS(FM6:FM12,"=AT"))/100</f>
        <v>0</v>
      </c>
      <c r="FN19" s="80">
        <f>(100/(COUNTA($B$6:$B$12)))*(COUNTIFS(FN6:FN12,"=mal")+COUNTIFS(FN6:FN12,"=AT"))/100</f>
        <v>0</v>
      </c>
      <c r="FO19" s="80">
        <f>(100/(COUNTA($B$6:$B$12)))*(COUNTIFS(FO6:FO12,"=mal")+COUNTIFS(FO6:FO12,"=AT"))/100</f>
        <v>0</v>
      </c>
      <c r="FP19" s="80">
        <f>(100/(COUNTA($B$6:$B$12)))*(COUNTIFS(FP6:FP12,"=mal")+COUNTIFS(FP6:FP12,"=AT"))/100</f>
        <v>0</v>
      </c>
      <c r="FQ19" s="80">
        <f>(100/(COUNTA($B$6:$B$12)))*(COUNTIFS(FQ6:FQ12,"=mal")+COUNTIFS(FQ6:FQ12,"=AT"))/100</f>
        <v>0</v>
      </c>
      <c r="FR19" s="80">
        <f>(100/(COUNTA($B$6:$B$12)))*(COUNTIFS(FR6:FR12,"=mal")+COUNTIFS(FR6:FR12,"=AT"))/100</f>
        <v>0</v>
      </c>
      <c r="FS19" s="80">
        <f>(100/(COUNTA($B$6:$B$12)))*(COUNTIFS(FS6:FS12,"=mal")+COUNTIFS(FS6:FS12,"=AT"))/100</f>
        <v>0</v>
      </c>
      <c r="FT19" s="80">
        <f>(100/(COUNTA($B$6:$B$12)))*(COUNTIFS(FT6:FT12,"=mal")+COUNTIFS(FT6:FT12,"=AT"))/100</f>
        <v>0</v>
      </c>
      <c r="FU19" s="80">
        <f>(100/(COUNTA($B$6:$B$12)))*(COUNTIFS(FU6:FU12,"=mal")+COUNTIFS(FU6:FU12,"=AT"))/100</f>
        <v>0</v>
      </c>
      <c r="FV19" s="80">
        <f>(100/(COUNTA($B$6:$B$12)))*(COUNTIFS(FV6:FV12,"=mal")+COUNTIFS(FV6:FV12,"=AT"))/100</f>
        <v>0</v>
      </c>
      <c r="FW19" s="80">
        <f>(100/(COUNTA($B$6:$B$12)))*(COUNTIFS(FW6:FW12,"=mal")+COUNTIFS(FW6:FW12,"=AT"))/100</f>
        <v>0</v>
      </c>
      <c r="FX19" s="80">
        <f>(100/(COUNTA($B$6:$B$12)))*(COUNTIFS(FX6:FX12,"=mal")+COUNTIFS(FX6:FX12,"=AT"))/100</f>
        <v>0</v>
      </c>
      <c r="FY19" s="80">
        <f>(100/(COUNTA($B$6:$B$12)))*(COUNTIFS(FY6:FY12,"=mal")+COUNTIFS(FY6:FY12,"=AT"))/100</f>
        <v>0</v>
      </c>
      <c r="FZ19" s="80">
        <f>(100/(COUNTA($B$6:$B$12)))*(COUNTIFS(FZ6:FZ12,"=mal")+COUNTIFS(FZ6:FZ12,"=AT"))/100</f>
        <v>0</v>
      </c>
      <c r="GA19" s="80">
        <f>(100/(COUNTA($B$6:$B$12)))*(COUNTIFS(GA6:GA12,"=mal")+COUNTIFS(GA6:GA12,"=AT"))/100</f>
        <v>0</v>
      </c>
      <c r="GB19" s="80">
        <f>(100/(COUNTA($B$6:$B$12)))*(COUNTIFS(GB6:GB12,"=mal")+COUNTIFS(GB6:GB12,"=AT"))/100</f>
        <v>0</v>
      </c>
      <c r="GC19" s="80">
        <f>(100/(COUNTA($B$6:$B$12)))*(COUNTIFS(GC6:GC12,"=mal")+COUNTIFS(GC6:GC12,"=AT"))/100</f>
        <v>0</v>
      </c>
      <c r="GD19" s="80">
        <f>(100/(COUNTA($B$6:$B$12)))*(COUNTIFS(GD6:GD12,"=mal")+COUNTIFS(GD6:GD12,"=AT"))/100</f>
        <v>0</v>
      </c>
      <c r="GE19" s="80">
        <f>(100/(COUNTA($B$6:$B$12)))*(COUNTIFS(GE6:GE12,"=mal")+COUNTIFS(GE6:GE12,"=AT"))/100</f>
        <v>0</v>
      </c>
      <c r="GF19" s="80">
        <f>(100/(COUNTA($B$6:$B$12)))*(COUNTIFS(GF6:GF12,"=mal")+COUNTIFS(GF6:GF12,"=AT"))/100</f>
        <v>0</v>
      </c>
      <c r="GG19" s="80">
        <f>(100/(COUNTA($B$6:$B$12)))*(COUNTIFS(GG6:GG12,"=mal")+COUNTIFS(GG6:GG12,"=AT"))/100</f>
        <v>0</v>
      </c>
      <c r="GH19" s="80">
        <f>(100/(COUNTA($B$6:$B$12)))*(COUNTIFS(GH6:GH12,"=mal")+COUNTIFS(GH6:GH12,"=AT"))/100</f>
        <v>0</v>
      </c>
      <c r="GI19" s="80">
        <f>(100/(COUNTA($B$6:$B$12)))*(COUNTIFS(GI6:GI12,"=mal")+COUNTIFS(GI6:GI12,"=AT"))/100</f>
        <v>0</v>
      </c>
      <c r="GJ19" s="80">
        <f>(100/(COUNTA($B$6:$B$12)))*(COUNTIFS(GJ6:GJ12,"=mal")+COUNTIFS(GJ6:GJ12,"=AT"))/100</f>
        <v>0</v>
      </c>
      <c r="GK19" s="80">
        <f>(100/(COUNTA($B$6:$B$12)))*(COUNTIFS(GK6:GK12,"=mal")+COUNTIFS(GK6:GK12,"=AT"))/100</f>
        <v>0</v>
      </c>
      <c r="GL19" s="80">
        <f>(100/(COUNTA($B$6:$B$12)))*(COUNTIFS(GL6:GL12,"=mal")+COUNTIFS(GL6:GL12,"=AT"))/100</f>
        <v>0</v>
      </c>
      <c r="GM19" s="80">
        <f>(100/(COUNTA($B$6:$B$12)))*(COUNTIFS(GM6:GM12,"=mal")+COUNTIFS(GM6:GM12,"=AT"))/100</f>
        <v>0</v>
      </c>
      <c r="GN19" s="80">
        <f>(100/(COUNTA($B$6:$B$12)))*(COUNTIFS(GN6:GN12,"=mal")+COUNTIFS(GN6:GN12,"=AT"))/100</f>
        <v>0</v>
      </c>
      <c r="GO19" s="80">
        <f>(100/(COUNTA($B$6:$B$12)))*(COUNTIFS(GO6:GO12,"=mal")+COUNTIFS(GO6:GO12,"=AT"))/100</f>
        <v>0</v>
      </c>
      <c r="GP19" s="80">
        <f>(100/(COUNTA($B$6:$B$12)))*(COUNTIFS(GP6:GP12,"=mal")+COUNTIFS(GP6:GP12,"=AT"))/100</f>
        <v>0</v>
      </c>
      <c r="GQ19" s="80">
        <f>(100/(COUNTA($B$6:$B$12)))*(COUNTIFS(GQ6:GQ12,"=mal")+COUNTIFS(GQ6:GQ12,"=AT"))/100</f>
        <v>0</v>
      </c>
      <c r="GR19" s="80">
        <f>(100/(COUNTA($B$6:$B$12)))*(COUNTIFS(GR6:GR12,"=mal")+COUNTIFS(GR6:GR12,"=AT"))/100</f>
        <v>0</v>
      </c>
      <c r="GS19" s="80">
        <f>(100/(COUNTA($B$6:$B$12)))*(COUNTIFS(GS6:GS12,"=mal")+COUNTIFS(GS6:GS12,"=AT"))/100</f>
        <v>0</v>
      </c>
      <c r="GT19" s="80">
        <f>(100/(COUNTA($B$6:$B$12)))*(COUNTIFS(GT6:GT12,"=mal")+COUNTIFS(GT6:GT12,"=AT"))/100</f>
        <v>0</v>
      </c>
      <c r="GU19" s="80">
        <f>(100/(COUNTA($B$6:$B$12)))*(COUNTIFS(GU6:GU12,"=mal")+COUNTIFS(GU6:GU12,"=AT"))/100</f>
        <v>0</v>
      </c>
      <c r="GV19" s="80">
        <f>(100/(COUNTA($B$6:$B$12)))*(COUNTIFS(GV6:GV12,"=mal")+COUNTIFS(GV6:GV12,"=AT"))/100</f>
        <v>0</v>
      </c>
      <c r="GW19" s="80">
        <f>(100/(COUNTA($B$6:$B$12)))*(COUNTIFS(GW6:GW12,"=mal")+COUNTIFS(GW6:GW12,"=AT"))/100</f>
        <v>0</v>
      </c>
      <c r="GX19" s="80">
        <f>(100/(COUNTA($B$6:$B$12)))*(COUNTIFS(GX6:GX12,"=mal")+COUNTIFS(GX6:GX12,"=AT"))/100</f>
        <v>0</v>
      </c>
      <c r="GY19" s="80">
        <f>(100/(COUNTA($B$6:$B$12)))*(COUNTIFS(GY6:GY12,"=mal")+COUNTIFS(GY6:GY12,"=AT"))/100</f>
        <v>0</v>
      </c>
      <c r="GZ19" s="80">
        <f>(100/(COUNTA($B$6:$B$12)))*(COUNTIFS(GZ6:GZ12,"=mal")+COUNTIFS(GZ6:GZ12,"=AT"))/100</f>
        <v>0</v>
      </c>
      <c r="HA19" s="80">
        <f>(100/(COUNTA($B$6:$B$12)))*(COUNTIFS(HA6:HA12,"=mal")+COUNTIFS(HA6:HA12,"=AT"))/100</f>
        <v>0</v>
      </c>
      <c r="HB19" s="80">
        <f>(100/(COUNTA($B$6:$B$12)))*(COUNTIFS(HB6:HB12,"=mal")+COUNTIFS(HB6:HB12,"=AT"))/100</f>
        <v>0</v>
      </c>
      <c r="HC19" s="80">
        <f>(100/(COUNTA($B$6:$B$12)))*(COUNTIFS(HC6:HC12,"=mal")+COUNTIFS(HC6:HC12,"=AT"))/100</f>
        <v>0</v>
      </c>
      <c r="HD19" s="80">
        <f>(100/(COUNTA($B$6:$B$12)))*(COUNTIFS(HD6:HD12,"=mal")+COUNTIFS(HD6:HD12,"=AT"))/100</f>
        <v>0</v>
      </c>
      <c r="HE19" s="80">
        <f>(100/(COUNTA($B$6:$B$12)))*(COUNTIFS(HE6:HE12,"=mal")+COUNTIFS(HE6:HE12,"=AT"))/100</f>
        <v>0</v>
      </c>
      <c r="HF19" s="80">
        <f>(100/(COUNTA($B$6:$B$12)))*(COUNTIFS(HF6:HF12,"=mal")+COUNTIFS(HF6:HF12,"=AT"))/100</f>
        <v>0</v>
      </c>
      <c r="HG19" s="80">
        <f>(100/(COUNTA($B$6:$B$12)))*(COUNTIFS(HG6:HG12,"=mal")+COUNTIFS(HG6:HG12,"=AT"))/100</f>
        <v>0</v>
      </c>
      <c r="HH19" s="80">
        <f>(100/(COUNTA($B$6:$B$12)))*(COUNTIFS(HH6:HH12,"=mal")+COUNTIFS(HH6:HH12,"=AT"))/100</f>
        <v>0</v>
      </c>
      <c r="HI19" s="80">
        <f>(100/(COUNTA($B$6:$B$12)))*(COUNTIFS(HI6:HI12,"=mal")+COUNTIFS(HI6:HI12,"=AT"))/100</f>
        <v>0</v>
      </c>
      <c r="HJ19" s="80">
        <f>(100/(COUNTA($B$6:$B$12)))*(COUNTIFS(HJ6:HJ12,"=mal")+COUNTIFS(HJ6:HJ12,"=AT"))/100</f>
        <v>0</v>
      </c>
      <c r="HK19" s="80">
        <f>(100/(COUNTA($B$6:$B$12)))*(COUNTIFS(HK6:HK12,"=mal")+COUNTIFS(HK6:HK12,"=AT"))/100</f>
        <v>0</v>
      </c>
      <c r="HL19" s="80">
        <f>(100/(COUNTA($B$6:$B$12)))*(COUNTIFS(HL6:HL12,"=mal")+COUNTIFS(HL6:HL12,"=AT"))/100</f>
        <v>0</v>
      </c>
      <c r="HM19" s="80">
        <f>(100/(COUNTA($B$6:$B$12)))*(COUNTIFS(HM6:HM12,"=mal")+COUNTIFS(HM6:HM12,"=AT"))/100</f>
        <v>0</v>
      </c>
      <c r="HN19" s="80">
        <f>(100/(COUNTA($B$6:$B$12)))*(COUNTIFS(HN6:HN12,"=mal")+COUNTIFS(HN6:HN12,"=AT"))/100</f>
        <v>0</v>
      </c>
      <c r="HO19" s="80">
        <f>(100/(COUNTA($B$6:$B$12)))*(COUNTIFS(HO6:HO12,"=mal")+COUNTIFS(HO6:HO12,"=AT"))/100</f>
        <v>0</v>
      </c>
      <c r="HP19" s="80">
        <f>(100/(COUNTA($B$6:$B$12)))*(COUNTIFS(HP6:HP12,"=mal")+COUNTIFS(HP6:HP12,"=AT"))/100</f>
        <v>0</v>
      </c>
      <c r="HQ19" s="80">
        <f>(100/(COUNTA($B$6:$B$12)))*(COUNTIFS(HQ6:HQ12,"=mal")+COUNTIFS(HQ6:HQ12,"=AT"))/100</f>
        <v>0</v>
      </c>
      <c r="HR19" s="80">
        <f>(100/(COUNTA($B$6:$B$12)))*(COUNTIFS(HR6:HR12,"=mal")+COUNTIFS(HR6:HR12,"=AT"))/100</f>
        <v>0</v>
      </c>
      <c r="HS19" s="80">
        <f>(100/(COUNTA($B$6:$B$12)))*(COUNTIFS(HS6:HS12,"=mal")+COUNTIFS(HS6:HS12,"=AT"))/100</f>
        <v>0</v>
      </c>
      <c r="HT19" s="80">
        <f>(100/(COUNTA($B$6:$B$12)))*(COUNTIFS(HT6:HT12,"=mal")+COUNTIFS(HT6:HT12,"=AT"))/100</f>
        <v>0</v>
      </c>
      <c r="HU19" s="80">
        <f>(100/(COUNTA($B$6:$B$12)))*(COUNTIFS(HU6:HU12,"=mal")+COUNTIFS(HU6:HU12,"=AT"))/100</f>
        <v>0</v>
      </c>
      <c r="HV19" s="80">
        <f>(100/(COUNTA($B$6:$B$12)))*(COUNTIFS(HV6:HV12,"=mal")+COUNTIFS(HV6:HV12,"=AT"))/100</f>
        <v>0</v>
      </c>
      <c r="HW19" s="80">
        <f>(100/(COUNTA($B$6:$B$12)))*(COUNTIFS(HW6:HW12,"=mal")+COUNTIFS(HW6:HW12,"=AT"))/100</f>
        <v>0</v>
      </c>
      <c r="HX19" s="80">
        <f>(100/(COUNTA($B$6:$B$12)))*(COUNTIFS(HX6:HX12,"=mal")+COUNTIFS(HX6:HX12,"=AT"))/100</f>
        <v>0</v>
      </c>
      <c r="HY19" s="80">
        <f>(100/(COUNTA($B$6:$B$12)))*(COUNTIFS(HY6:HY12,"=mal")+COUNTIFS(HY6:HY12,"=AT"))/100</f>
        <v>0</v>
      </c>
      <c r="HZ19" s="80">
        <f>(100/(COUNTA($B$6:$B$12)))*(COUNTIFS(HZ6:HZ12,"=mal")+COUNTIFS(HZ6:HZ12,"=AT"))/100</f>
        <v>0</v>
      </c>
      <c r="IA19" s="80">
        <f>(100/(COUNTA($B$6:$B$12)))*(COUNTIFS(IA6:IA12,"=mal")+COUNTIFS(IA6:IA12,"=AT"))/100</f>
        <v>0</v>
      </c>
      <c r="IB19" s="80">
        <f>(100/(COUNTA($B$6:$B$12)))*(COUNTIFS(IB6:IB12,"=mal")+COUNTIFS(IB6:IB12,"=AT"))/100</f>
        <v>0</v>
      </c>
      <c r="IC19" s="80">
        <f>(100/(COUNTA($B$6:$B$12)))*(COUNTIFS(IC6:IC12,"=mal")+COUNTIFS(IC6:IC12,"=AT"))/100</f>
        <v>0</v>
      </c>
      <c r="ID19" s="80">
        <f>(100/(COUNTA($B$6:$B$12)))*(COUNTIFS(ID6:ID12,"=mal")+COUNTIFS(ID6:ID12,"=AT"))/100</f>
        <v>0</v>
      </c>
      <c r="IE19" s="80">
        <f>(100/(COUNTA($B$6:$B$12)))*(COUNTIFS(IE6:IE12,"=mal")+COUNTIFS(IE6:IE12,"=AT"))/100</f>
        <v>0</v>
      </c>
      <c r="IF19" s="80">
        <f>(100/(COUNTA($B$6:$B$12)))*(COUNTIFS(IF6:IF12,"=mal")+COUNTIFS(IF6:IF12,"=AT"))/100</f>
        <v>0</v>
      </c>
      <c r="IG19" s="80">
        <f>(100/(COUNTA($B$6:$B$12)))*(COUNTIFS(IG6:IG12,"=mal")+COUNTIFS(IG6:IG12,"=AT"))/100</f>
        <v>0</v>
      </c>
      <c r="IH19" s="80">
        <f>(100/(COUNTA($B$6:$B$12)))*(COUNTIFS(IH6:IH12,"=mal")+COUNTIFS(IH6:IH12,"=AT"))/100</f>
        <v>0</v>
      </c>
      <c r="II19" s="80">
        <f>(100/(COUNTA($B$6:$B$12)))*(COUNTIFS(II6:II12,"=mal")+COUNTIFS(II6:II12,"=AT"))/100</f>
        <v>0</v>
      </c>
      <c r="IJ19" s="80">
        <f>(100/(COUNTA($B$6:$B$12)))*(COUNTIFS(IJ6:IJ12,"=mal")+COUNTIFS(IJ6:IJ12,"=AT"))/100</f>
        <v>0</v>
      </c>
      <c r="IK19" s="80">
        <f>(100/(COUNTA($B$6:$B$12)))*(COUNTIFS(IK6:IK12,"=mal")+COUNTIFS(IK6:IK12,"=AT"))/100</f>
        <v>0</v>
      </c>
      <c r="IL19" s="80">
        <f>(100/(COUNTA($B$6:$B$12)))*(COUNTIFS(IL6:IL12,"=mal")+COUNTIFS(IL6:IL12,"=AT"))/100</f>
        <v>0</v>
      </c>
      <c r="IM19" s="80">
        <f>(100/(COUNTA($B$6:$B$12)))*(COUNTIFS(IM6:IM12,"=mal")+COUNTIFS(IM6:IM12,"=AT"))/100</f>
        <v>0</v>
      </c>
      <c r="IN19" s="80">
        <f>(100/(COUNTA($B$6:$B$12)))*(COUNTIFS(IN6:IN12,"=mal")+COUNTIFS(IN6:IN12,"=AT"))/100</f>
        <v>0</v>
      </c>
      <c r="IO19" s="80">
        <f>(100/(COUNTA($B$6:$B$12)))*(COUNTIFS(IO6:IO12,"=mal")+COUNTIFS(IO6:IO12,"=AT"))/100</f>
        <v>0</v>
      </c>
      <c r="IP19" s="80">
        <f>(100/(COUNTA($B$6:$B$12)))*(COUNTIFS(IP6:IP12,"=mal")+COUNTIFS(IP6:IP12,"=AT"))/100</f>
        <v>0</v>
      </c>
      <c r="IQ19" s="80">
        <f>(100/(COUNTA($B$6:$B$12)))*(COUNTIFS(IQ6:IQ12,"=mal")+COUNTIFS(IQ6:IQ12,"=AT"))/100</f>
        <v>0</v>
      </c>
      <c r="IR19" s="80">
        <f>(100/(COUNTA($B$6:$B$12)))*(COUNTIFS(IR6:IR12,"=mal")+COUNTIFS(IR6:IR12,"=AT"))/100</f>
        <v>0</v>
      </c>
      <c r="IS19" s="80">
        <f>(100/(COUNTA($B$6:$B$12)))*(COUNTIFS(IS6:IS12,"=mal")+COUNTIFS(IS6:IS12,"=AT"))/100</f>
        <v>0</v>
      </c>
      <c r="IT19" s="80">
        <f>(100/(COUNTA($B$6:$B$12)))*(COUNTIFS(IT6:IT12,"=mal")+COUNTIFS(IT6:IT12,"=AT"))/100</f>
        <v>0</v>
      </c>
      <c r="IU19" s="80">
        <f>(100/(COUNTA($B$6:$B$12)))*(COUNTIFS(IU6:IU12,"=mal")+COUNTIFS(IU6:IU12,"=AT"))/100</f>
        <v>0</v>
      </c>
      <c r="IV19" s="80">
        <f>(100/(COUNTA($B$6:$B$12)))*(COUNTIFS(IV6:IV12,"=mal")+COUNTIFS(IV6:IV12,"=AT"))/100</f>
        <v>0</v>
      </c>
      <c r="IW19" s="80">
        <f>(100/(COUNTA($B$6:$B$12)))*(COUNTIFS(IW6:IW12,"=mal")+COUNTIFS(IW6:IW12,"=AT"))/100</f>
        <v>0</v>
      </c>
      <c r="IX19" s="80">
        <f>(100/(COUNTA($B$6:$B$12)))*(COUNTIFS(IX6:IX12,"=mal")+COUNTIFS(IX6:IX12,"=AT"))/100</f>
        <v>0</v>
      </c>
      <c r="IY19" s="80">
        <f>(100/(COUNTA($B$6:$B$12)))*(COUNTIFS(IY6:IY12,"=mal")+COUNTIFS(IY6:IY12,"=AT"))/100</f>
        <v>0</v>
      </c>
      <c r="IZ19" s="80">
        <f>(100/(COUNTA($B$6:$B$12)))*(COUNTIFS(IZ6:IZ12,"=mal")+COUNTIFS(IZ6:IZ12,"=AT"))/100</f>
        <v>0</v>
      </c>
      <c r="JA19" s="80">
        <f>(100/(COUNTA($B$6:$B$12)))*(COUNTIFS(JA6:JA12,"=mal")+COUNTIFS(JA6:JA12,"=AT"))/100</f>
        <v>0</v>
      </c>
      <c r="JB19" s="80">
        <f>(100/(COUNTA($B$6:$B$12)))*(COUNTIFS(JB6:JB12,"=mal")+COUNTIFS(JB6:JB12,"=AT"))/100</f>
        <v>0</v>
      </c>
      <c r="JC19" s="80">
        <f>(100/(COUNTA($B$6:$B$12)))*(COUNTIFS(JC6:JC12,"=mal")+COUNTIFS(JC6:JC12,"=AT"))/100</f>
        <v>0</v>
      </c>
      <c r="JD19" s="80">
        <f>(100/(COUNTA($B$6:$B$12)))*(COUNTIFS(JD6:JD12,"=mal")+COUNTIFS(JD6:JD12,"=AT"))/100</f>
        <v>0</v>
      </c>
      <c r="JE19" s="80">
        <f>(100/(COUNTA($B$6:$B$12)))*(COUNTIFS(JE6:JE12,"=mal")+COUNTIFS(JE6:JE12,"=AT"))/100</f>
        <v>0</v>
      </c>
      <c r="JF19" s="80">
        <f>(100/(COUNTA($B$6:$B$12)))*(COUNTIFS(JF6:JF12,"=mal")+COUNTIFS(JF6:JF12,"=AT"))/100</f>
        <v>0</v>
      </c>
      <c r="JG19" s="80">
        <f>(100/(COUNTA($B$6:$B$12)))*(COUNTIFS(JG6:JG12,"=mal")+COUNTIFS(JG6:JG12,"=AT"))/100</f>
        <v>0</v>
      </c>
      <c r="JH19" s="80">
        <f>(100/(COUNTA($B$6:$B$12)))*(COUNTIFS(JH6:JH12,"=mal")+COUNTIFS(JH6:JH12,"=AT"))/100</f>
        <v>0</v>
      </c>
      <c r="JI19" s="80">
        <f>(100/(COUNTA($B$6:$B$12)))*(COUNTIFS(JI6:JI12,"=mal")+COUNTIFS(JI6:JI12,"=AT"))/100</f>
        <v>0</v>
      </c>
      <c r="JJ19" s="80">
        <f>(100/(COUNTA($B$6:$B$12)))*(COUNTIFS(JJ6:JJ12,"=mal")+COUNTIFS(JJ6:JJ12,"=AT"))/100</f>
        <v>0</v>
      </c>
      <c r="JK19" s="80">
        <f>(100/(COUNTA($B$6:$B$12)))*(COUNTIFS(JK6:JK12,"=mal")+COUNTIFS(JK6:JK12,"=AT"))/100</f>
        <v>0</v>
      </c>
      <c r="JL19" s="80">
        <f>(100/(COUNTA($B$6:$B$12)))*(COUNTIFS(JL6:JL12,"=mal")+COUNTIFS(JL6:JL12,"=AT"))/100</f>
        <v>0</v>
      </c>
      <c r="JM19" s="80">
        <f>(100/(COUNTA($B$6:$B$12)))*(COUNTIFS(JM6:JM12,"=mal")+COUNTIFS(JM6:JM12,"=AT"))/100</f>
        <v>0</v>
      </c>
      <c r="JN19" s="80">
        <f>(100/(COUNTA($B$6:$B$12)))*(COUNTIFS(JN6:JN12,"=mal")+COUNTIFS(JN6:JN12,"=AT"))/100</f>
        <v>0</v>
      </c>
      <c r="JO19" s="80">
        <f>(100/(COUNTA($B$6:$B$12)))*(COUNTIFS(JO6:JO12,"=mal")+COUNTIFS(JO6:JO12,"=AT"))/100</f>
        <v>0</v>
      </c>
      <c r="JP19" s="80">
        <f>(100/(COUNTA($B$6:$B$12)))*(COUNTIFS(JP6:JP12,"=mal")+COUNTIFS(JP6:JP12,"=AT"))/100</f>
        <v>0</v>
      </c>
      <c r="JQ19" s="80">
        <f>(100/(COUNTA($B$6:$B$12)))*(COUNTIFS(JQ6:JQ12,"=mal")+COUNTIFS(JQ6:JQ12,"=AT"))/100</f>
        <v>0</v>
      </c>
      <c r="JR19" s="80">
        <f>(100/(COUNTA($B$6:$B$12)))*(COUNTIFS(JR6:JR12,"=mal")+COUNTIFS(JR6:JR12,"=AT"))/100</f>
        <v>0</v>
      </c>
      <c r="JS19" s="80">
        <f>(100/(COUNTA($B$6:$B$12)))*(COUNTIFS(JS6:JS12,"=mal")+COUNTIFS(JS6:JS12,"=AT"))/100</f>
        <v>0</v>
      </c>
      <c r="JT19" s="80">
        <f>(100/(COUNTA($B$6:$B$12)))*(COUNTIFS(JT6:JT12,"=mal")+COUNTIFS(JT6:JT12,"=AT"))/100</f>
        <v>0</v>
      </c>
      <c r="JU19" s="80">
        <f>(100/(COUNTA($B$6:$B$12)))*(COUNTIFS(JU6:JU12,"=mal")+COUNTIFS(JU6:JU12,"=AT"))/100</f>
        <v>0</v>
      </c>
      <c r="JV19" s="80">
        <f>(100/(COUNTA($B$6:$B$12)))*(COUNTIFS(JV6:JV12,"=mal")+COUNTIFS(JV6:JV12,"=AT"))/100</f>
        <v>0</v>
      </c>
      <c r="JW19" s="80">
        <f>(100/(COUNTA($B$6:$B$12)))*(COUNTIFS(JW6:JW12,"=mal")+COUNTIFS(JW6:JW12,"=AT"))/100</f>
        <v>0</v>
      </c>
      <c r="JX19" s="80">
        <f>(100/(COUNTA($B$6:$B$12)))*(COUNTIFS(JX6:JX12,"=mal")+COUNTIFS(JX6:JX12,"=AT"))/100</f>
        <v>0</v>
      </c>
      <c r="JY19" s="80">
        <f>(100/(COUNTA($B$6:$B$12)))*(COUNTIFS(JY6:JY12,"=mal")+COUNTIFS(JY6:JY12,"=AT"))/100</f>
        <v>0</v>
      </c>
      <c r="JZ19" s="80">
        <f>(100/(COUNTA($B$6:$B$12)))*(COUNTIFS(JZ6:JZ12,"=mal")+COUNTIFS(JZ6:JZ12,"=AT"))/100</f>
        <v>0</v>
      </c>
      <c r="KA19" s="80">
        <f>(100/(COUNTA($B$6:$B$12)))*(COUNTIFS(KA6:KA12,"=mal")+COUNTIFS(KA6:KA12,"=AT"))/100</f>
        <v>0</v>
      </c>
      <c r="KB19" s="80">
        <f>(100/(COUNTA($B$6:$B$12)))*(COUNTIFS(KB6:KB12,"=mal")+COUNTIFS(KB6:KB12,"=AT"))/100</f>
        <v>0</v>
      </c>
      <c r="KC19" s="80">
        <f>(100/(COUNTA($B$6:$B$12)))*(COUNTIFS(KC6:KC12,"=mal")+COUNTIFS(KC6:KC12,"=AT"))/100</f>
        <v>0</v>
      </c>
      <c r="KD19" s="80">
        <f>(100/(COUNTA($B$6:$B$12)))*(COUNTIFS(KD6:KD12,"=mal")+COUNTIFS(KD6:KD12,"=AT"))/100</f>
        <v>0</v>
      </c>
      <c r="KE19" s="80">
        <f>(100/(COUNTA($B$6:$B$12)))*(COUNTIFS(KE6:KE12,"=mal")+COUNTIFS(KE6:KE12,"=AT"))/100</f>
        <v>0</v>
      </c>
      <c r="KF19" s="80">
        <f>(100/(COUNTA($B$6:$B$12)))*(COUNTIFS(KF6:KF12,"=mal")+COUNTIFS(KF6:KF12,"=AT"))/100</f>
        <v>0</v>
      </c>
      <c r="KG19" s="80">
        <f>(100/(COUNTA($B$6:$B$12)))*(COUNTIFS(KG6:KG12,"=mal")+COUNTIFS(KG6:KG12,"=AT"))/100</f>
        <v>0</v>
      </c>
      <c r="KH19" s="80">
        <f>(100/(COUNTA($B$6:$B$12)))*(COUNTIFS(KH6:KH12,"=mal")+COUNTIFS(KH6:KH12,"=AT"))/100</f>
        <v>0</v>
      </c>
      <c r="KI19" s="80">
        <f>(100/(COUNTA($B$6:$B$12)))*(COUNTIFS(KI6:KI12,"=mal")+COUNTIFS(KI6:KI12,"=AT"))/100</f>
        <v>0</v>
      </c>
      <c r="KJ19" s="80">
        <f>(100/(COUNTA($B$6:$B$12)))*(COUNTIFS(KJ6:KJ12,"=mal")+COUNTIFS(KJ6:KJ12,"=AT"))/100</f>
        <v>0</v>
      </c>
      <c r="KK19" s="80">
        <f>(100/(COUNTA($B$6:$B$12)))*(COUNTIFS(KK6:KK12,"=mal")+COUNTIFS(KK6:KK12,"=AT"))/100</f>
        <v>0</v>
      </c>
      <c r="KL19" s="80">
        <f>(100/(COUNTA($B$6:$B$12)))*(COUNTIFS(KL6:KL12,"=mal")+COUNTIFS(KL6:KL12,"=AT"))/100</f>
        <v>0</v>
      </c>
      <c r="KM19" s="80">
        <f>(100/(COUNTA($B$6:$B$12)))*(COUNTIFS(KM6:KM12,"=mal")+COUNTIFS(KM6:KM12,"=AT"))/100</f>
        <v>0</v>
      </c>
      <c r="KN19" s="80">
        <f>(100/(COUNTA($B$6:$B$12)))*(COUNTIFS(KN6:KN12,"=mal")+COUNTIFS(KN6:KN12,"=AT"))/100</f>
        <v>0</v>
      </c>
      <c r="KO19" s="80">
        <f>(100/(COUNTA($B$6:$B$12)))*(COUNTIFS(KO6:KO12,"=mal")+COUNTIFS(KO6:KO12,"=AT"))/100</f>
        <v>0</v>
      </c>
      <c r="KP19" s="80">
        <f>(100/(COUNTA($B$6:$B$12)))*(COUNTIFS(KP6:KP12,"=mal")+COUNTIFS(KP6:KP12,"=AT"))/100</f>
        <v>0</v>
      </c>
      <c r="KQ19" s="80">
        <f>(100/(COUNTA($B$6:$B$12)))*(COUNTIFS(KQ6:KQ12,"=mal")+COUNTIFS(KQ6:KQ12,"=AT"))/100</f>
        <v>0</v>
      </c>
      <c r="KR19" s="80">
        <f>(100/(COUNTA($B$6:$B$12)))*(COUNTIFS(KR6:KR12,"=mal")+COUNTIFS(KR6:KR12,"=AT"))/100</f>
        <v>0</v>
      </c>
      <c r="KS19" s="80">
        <f>(100/(COUNTA($B$6:$B$12)))*(COUNTIFS(KS6:KS12,"=mal")+COUNTIFS(KS6:KS12,"=AT"))/100</f>
        <v>0</v>
      </c>
      <c r="KT19" s="80">
        <f>(100/(COUNTA($B$6:$B$12)))*(COUNTIFS(KT6:KT12,"=mal")+COUNTIFS(KT6:KT12,"=AT"))/100</f>
        <v>0</v>
      </c>
      <c r="KU19" s="80">
        <f>(100/(COUNTA($B$6:$B$12)))*(COUNTIFS(KU6:KU12,"=mal")+COUNTIFS(KU6:KU12,"=AT"))/100</f>
        <v>0</v>
      </c>
      <c r="KV19" s="80">
        <f>(100/(COUNTA($B$6:$B$12)))*(COUNTIFS(KV6:KV12,"=mal")+COUNTIFS(KV6:KV12,"=AT"))/100</f>
        <v>0</v>
      </c>
      <c r="KW19" s="80">
        <f>(100/(COUNTA($B$6:$B$12)))*(COUNTIFS(KW6:KW12,"=mal")+COUNTIFS(KW6:KW12,"=AT"))/100</f>
        <v>0</v>
      </c>
      <c r="KX19" s="80">
        <f>(100/(COUNTA($B$6:$B$12)))*(COUNTIFS(KX6:KX12,"=mal")+COUNTIFS(KX6:KX12,"=AT"))/100</f>
        <v>0</v>
      </c>
      <c r="KY19" s="80">
        <f>(100/(COUNTA($B$6:$B$12)))*(COUNTIFS(KY6:KY12,"=mal")+COUNTIFS(KY6:KY12,"=AT"))/100</f>
        <v>0</v>
      </c>
      <c r="KZ19" s="80">
        <f>(100/(COUNTA($B$6:$B$12)))*(COUNTIFS(KZ6:KZ12,"=mal")+COUNTIFS(KZ6:KZ12,"=AT"))/100</f>
        <v>0</v>
      </c>
      <c r="LA19" s="80">
        <f>(100/(COUNTA($B$6:$B$12)))*(COUNTIFS(LA6:LA12,"=mal")+COUNTIFS(LA6:LA12,"=AT"))/100</f>
        <v>0</v>
      </c>
      <c r="LB19" s="80">
        <f>(100/(COUNTA($B$6:$B$12)))*(COUNTIFS(LB6:LB12,"=mal")+COUNTIFS(LB6:LB12,"=AT"))/100</f>
        <v>0</v>
      </c>
      <c r="LC19" s="80">
        <f>(100/(COUNTA($B$6:$B$12)))*(COUNTIFS(LC6:LC12,"=mal")+COUNTIFS(LC6:LC12,"=AT"))/100</f>
        <v>0</v>
      </c>
      <c r="LD19" s="80">
        <f>(100/(COUNTA($B$6:$B$12)))*(COUNTIFS(LD6:LD12,"=mal")+COUNTIFS(LD6:LD12,"=AT"))/100</f>
        <v>0</v>
      </c>
      <c r="LE19" s="80">
        <f>(100/(COUNTA($B$6:$B$12)))*(COUNTIFS(LE6:LE12,"=mal")+COUNTIFS(LE6:LE12,"=AT"))/100</f>
        <v>0</v>
      </c>
      <c r="LF19" s="80">
        <f>(100/(COUNTA($B$6:$B$12)))*(COUNTIFS(LF6:LF12,"=mal")+COUNTIFS(LF6:LF12,"=AT"))/100</f>
        <v>0</v>
      </c>
      <c r="LG19" s="80">
        <f>(100/(COUNTA($B$6:$B$12)))*(COUNTIFS(LG6:LG12,"=mal")+COUNTIFS(LG6:LG12,"=AT"))/100</f>
        <v>0</v>
      </c>
      <c r="LH19" s="80">
        <f>(100/(COUNTA($B$6:$B$12)))*(COUNTIFS(LH6:LH12,"=mal")+COUNTIFS(LH6:LH12,"=AT"))/100</f>
        <v>0</v>
      </c>
      <c r="LI19" s="80">
        <f>(100/(COUNTA($B$6:$B$12)))*(COUNTIFS(LI6:LI12,"=mal")+COUNTIFS(LI6:LI12,"=AT"))/100</f>
        <v>0</v>
      </c>
      <c r="LJ19" s="80">
        <f>(100/(COUNTA($B$6:$B$12)))*(COUNTIFS(LJ6:LJ12,"=mal")+COUNTIFS(LJ6:LJ12,"=AT"))/100</f>
        <v>0</v>
      </c>
      <c r="LK19" s="80">
        <f>(100/(COUNTA($B$6:$B$12)))*(COUNTIFS(LK6:LK12,"=mal")+COUNTIFS(LK6:LK12,"=AT"))/100</f>
        <v>0</v>
      </c>
      <c r="LL19" s="80">
        <f>(100/(COUNTA($B$6:$B$12)))*(COUNTIFS(LL6:LL12,"=mal")+COUNTIFS(LL6:LL12,"=AT"))/100</f>
        <v>0</v>
      </c>
      <c r="LM19" s="80">
        <f>(100/(COUNTA($B$6:$B$12)))*(COUNTIFS(LM6:LM12,"=mal")+COUNTIFS(LM6:LM12,"=AT"))/100</f>
        <v>0</v>
      </c>
      <c r="LN19" s="80">
        <f>(100/(COUNTA($B$6:$B$12)))*(COUNTIFS(LN6:LN12,"=mal")+COUNTIFS(LN6:LN12,"=AT"))/100</f>
        <v>0</v>
      </c>
      <c r="LO19" s="80">
        <f>(100/(COUNTA($B$6:$B$12)))*(COUNTIFS(LO6:LO12,"=mal")+COUNTIFS(LO6:LO12,"=AT"))/100</f>
        <v>0</v>
      </c>
      <c r="LP19" s="80">
        <f>(100/(COUNTA($B$6:$B$12)))*(COUNTIFS(LP6:LP12,"=mal")+COUNTIFS(LP6:LP12,"=AT"))/100</f>
        <v>0</v>
      </c>
      <c r="LQ19" s="80">
        <f>(100/(COUNTA($B$6:$B$12)))*(COUNTIFS(LQ6:LQ12,"=mal")+COUNTIFS(LQ6:LQ12,"=AT"))/100</f>
        <v>0</v>
      </c>
      <c r="LR19" s="80">
        <f>(100/(COUNTA($B$6:$B$12)))*(COUNTIFS(LR6:LR12,"=mal")+COUNTIFS(LR6:LR12,"=AT"))/100</f>
        <v>0</v>
      </c>
      <c r="LS19" s="80">
        <f>(100/(COUNTA($B$6:$B$12)))*(COUNTIFS(LS6:LS12,"=mal")+COUNTIFS(LS6:LS12,"=AT"))/100</f>
        <v>0</v>
      </c>
      <c r="LT19" s="80">
        <f>(100/(COUNTA($B$6:$B$12)))*(COUNTIFS(LT6:LT12,"=mal")+COUNTIFS(LT6:LT12,"=AT"))/100</f>
        <v>0</v>
      </c>
      <c r="LU19" s="80">
        <f>(100/(COUNTA($B$6:$B$12)))*(COUNTIFS(LU6:LU12,"=mal")+COUNTIFS(LU6:LU12,"=AT"))/100</f>
        <v>0</v>
      </c>
      <c r="LV19" s="80">
        <f>(100/(COUNTA($B$6:$B$12)))*(COUNTIFS(LV6:LV12,"=mal")+COUNTIFS(LV6:LV12,"=AT"))/100</f>
        <v>0</v>
      </c>
      <c r="LW19" s="80">
        <f>(100/(COUNTA($B$6:$B$12)))*(COUNTIFS(LW6:LW12,"=mal")+COUNTIFS(LW6:LW12,"=AT"))/100</f>
        <v>0</v>
      </c>
      <c r="LX19" s="80">
        <f>(100/(COUNTA($B$6:$B$12)))*(COUNTIFS(LX6:LX12,"=mal")+COUNTIFS(LX6:LX12,"=AT"))/100</f>
        <v>0</v>
      </c>
      <c r="LY19" s="80">
        <f>(100/(COUNTA($B$6:$B$12)))*(COUNTIFS(LY6:LY12,"=mal")+COUNTIFS(LY6:LY12,"=AT"))/100</f>
        <v>0</v>
      </c>
      <c r="LZ19" s="80">
        <f>(100/(COUNTA($B$6:$B$12)))*(COUNTIFS(LZ6:LZ12,"=mal")+COUNTIFS(LZ6:LZ12,"=AT"))/100</f>
        <v>0</v>
      </c>
      <c r="MA19" s="80">
        <f>(100/(COUNTA($B$6:$B$12)))*(COUNTIFS(MA6:MA12,"=mal")+COUNTIFS(MA6:MA12,"=AT"))/100</f>
        <v>0</v>
      </c>
      <c r="MB19" s="80">
        <f>(100/(COUNTA($B$6:$B$12)))*(COUNTIFS(MB6:MB12,"=mal")+COUNTIFS(MB6:MB12,"=AT"))/100</f>
        <v>0</v>
      </c>
      <c r="MC19" s="80">
        <f>(100/(COUNTA($B$6:$B$12)))*(COUNTIFS(MC6:MC12,"=mal")+COUNTIFS(MC6:MC12,"=AT"))/100</f>
        <v>0</v>
      </c>
      <c r="MD19" s="80">
        <f>(100/(COUNTA($B$6:$B$12)))*(COUNTIFS(MD6:MD12,"=mal")+COUNTIFS(MD6:MD12,"=AT"))/100</f>
        <v>0</v>
      </c>
      <c r="ME19" s="80">
        <f>(100/(COUNTA($B$6:$B$12)))*(COUNTIFS(ME6:ME12,"=mal")+COUNTIFS(ME6:ME12,"=AT"))/100</f>
        <v>0</v>
      </c>
      <c r="MF19" s="80">
        <f>(100/(COUNTA($B$6:$B$12)))*(COUNTIFS(MF6:MF12,"=mal")+COUNTIFS(MF6:MF12,"=AT"))/100</f>
        <v>0</v>
      </c>
      <c r="MG19" s="80">
        <f>(100/(COUNTA($B$6:$B$12)))*(COUNTIFS(MG6:MG12,"=mal")+COUNTIFS(MG6:MG12,"=AT"))/100</f>
        <v>0</v>
      </c>
      <c r="MH19" s="80">
        <f>(100/(COUNTA($B$6:$B$12)))*(COUNTIFS(MH6:MH12,"=mal")+COUNTIFS(MH6:MH12,"=AT"))/100</f>
        <v>0</v>
      </c>
      <c r="MI19" s="80">
        <f>(100/(COUNTA($B$6:$B$12)))*(COUNTIFS(MI6:MI12,"=mal")+COUNTIFS(MI6:MI12,"=AT"))/100</f>
        <v>0</v>
      </c>
      <c r="MJ19" s="80">
        <f>(100/(COUNTA($B$6:$B$12)))*(COUNTIFS(MJ6:MJ12,"=mal")+COUNTIFS(MJ6:MJ12,"=AT"))/100</f>
        <v>0</v>
      </c>
      <c r="MK19" s="80">
        <f>(100/(COUNTA($B$6:$B$12)))*(COUNTIFS(MK6:MK12,"=mal")+COUNTIFS(MK6:MK12,"=AT"))/100</f>
        <v>0</v>
      </c>
      <c r="ML19" s="80">
        <f>(100/(COUNTA($B$6:$B$12)))*(COUNTIFS(ML6:ML12,"=mal")+COUNTIFS(ML6:ML12,"=AT"))/100</f>
        <v>0</v>
      </c>
      <c r="MM19" s="80">
        <f>(100/(COUNTA($B$6:$B$12)))*(COUNTIFS(MM6:MM12,"=mal")+COUNTIFS(MM6:MM12,"=AT"))/100</f>
        <v>0</v>
      </c>
      <c r="MN19" s="80">
        <f>(100/(COUNTA($B$6:$B$12)))*(COUNTIFS(MN6:MN12,"=mal")+COUNTIFS(MN6:MN12,"=AT"))/100</f>
        <v>0</v>
      </c>
      <c r="MO19" s="80">
        <f>(100/(COUNTA($B$6:$B$12)))*(COUNTIFS(MO6:MO12,"=mal")+COUNTIFS(MO6:MO12,"=AT"))/100</f>
        <v>0</v>
      </c>
      <c r="MP19" s="80">
        <f>(100/(COUNTA($B$6:$B$12)))*(COUNTIFS(MP6:MP12,"=mal")+COUNTIFS(MP6:MP12,"=AT"))/100</f>
        <v>0</v>
      </c>
      <c r="MQ19" s="80">
        <f>(100/(COUNTA($B$6:$B$12)))*(COUNTIFS(MQ6:MQ12,"=mal")+COUNTIFS(MQ6:MQ12,"=AT"))/100</f>
        <v>0</v>
      </c>
      <c r="MR19" s="80">
        <f>(100/(COUNTA($B$6:$B$12)))*(COUNTIFS(MR6:MR12,"=mal")+COUNTIFS(MR6:MR12,"=AT"))/100</f>
        <v>0</v>
      </c>
      <c r="MS19" s="80">
        <f>(100/(COUNTA($B$6:$B$12)))*(COUNTIFS(MS6:MS12,"=mal")+COUNTIFS(MS6:MS12,"=AT"))/100</f>
        <v>0</v>
      </c>
      <c r="MT19" s="80">
        <f>(100/(COUNTA($B$6:$B$12)))*(COUNTIFS(MT6:MT12,"=mal")+COUNTIFS(MT6:MT12,"=AT"))/100</f>
        <v>0</v>
      </c>
      <c r="MU19" s="80">
        <f>(100/(COUNTA($B$6:$B$12)))*(COUNTIFS(MU6:MU12,"=mal")+COUNTIFS(MU6:MU12,"=AT"))/100</f>
        <v>0</v>
      </c>
      <c r="MV19" s="80">
        <f>(100/(COUNTA($B$6:$B$12)))*(COUNTIFS(MV6:MV12,"=mal")+COUNTIFS(MV6:MV12,"=AT"))/100</f>
        <v>0</v>
      </c>
      <c r="MW19" s="80">
        <f>(100/(COUNTA($B$6:$B$12)))*(COUNTIFS(MW6:MW12,"=mal")+COUNTIFS(MW6:MW12,"=AT"))/100</f>
        <v>0</v>
      </c>
      <c r="MX19" s="80">
        <f>(100/(COUNTA($B$6:$B$12)))*(COUNTIFS(MX6:MX12,"=mal")+COUNTIFS(MX6:MX12,"=AT"))/100</f>
        <v>0</v>
      </c>
      <c r="MY19" s="80">
        <f>(100/(COUNTA($B$6:$B$12)))*(COUNTIFS(MY6:MY12,"=mal")+COUNTIFS(MY6:MY12,"=AT"))/100</f>
        <v>0</v>
      </c>
      <c r="MZ19" s="80">
        <f>(100/(COUNTA($B$6:$B$12)))*(COUNTIFS(MZ6:MZ12,"=mal")+COUNTIFS(MZ6:MZ12,"=AT"))/100</f>
        <v>0</v>
      </c>
      <c r="NA19" s="80">
        <f>(100/(COUNTA($B$6:$B$12)))*(COUNTIFS(NA6:NA12,"=mal")+COUNTIFS(NA6:NA12,"=AT"))/100</f>
        <v>0</v>
      </c>
      <c r="NB19" s="80">
        <f>(100/(COUNTA($B$6:$B$12)))*(COUNTIFS(NB6:NB12,"=mal")+COUNTIFS(NB6:NB12,"=AT"))/100</f>
        <v>0</v>
      </c>
      <c r="NC19" s="80">
        <f>(100/(COUNTA($B$6:$B$12)))*(COUNTIFS(NC6:NC12,"=mal")+COUNTIFS(NC6:NC12,"=AT"))/100</f>
        <v>0</v>
      </c>
      <c r="ND19" s="80">
        <f>(100/(COUNTA($B$6:$B$12)))*(COUNTIFS(ND6:ND12,"=mal")+COUNTIFS(ND6:ND12,"=AT"))/100</f>
        <v>0</v>
      </c>
      <c r="NE19" s="80">
        <f>(100/(COUNTA($B$6:$B$12)))*(COUNTIFS(NE6:NE12,"=mal")+COUNTIFS(NE6:NE12,"=AT"))/100</f>
        <v>0</v>
      </c>
      <c r="NF19" s="80">
        <f>(100/(COUNTA($B$6:$B$12)))*(COUNTIFS(NF6:NF12,"=mal")+COUNTIFS(NF6:NF12,"=AT"))/100</f>
        <v>0</v>
      </c>
      <c r="NG19" s="80">
        <f>(100/(COUNTA($B$6:$B$12)))*(COUNTIFS(NG6:NG12,"=mal")+COUNTIFS(NG6:NG12,"=AT"))/100</f>
        <v>0</v>
      </c>
      <c r="NH19" s="80">
        <f>(100/(COUNTA($B$6:$B$12)))*(COUNTIFS(NH6:NH12,"=mal")+COUNTIFS(NH6:NH12,"=AT"))/100</f>
        <v>0</v>
      </c>
      <c r="NI19" s="80">
        <f>(100/(COUNTA($B$6:$B$12)))*(COUNTIFS(NI6:NI12,"=mal")+COUNTIFS(NI6:NI12,"=AT"))/100</f>
        <v>0</v>
      </c>
      <c r="NJ19" s="81">
        <f>(100/(COUNTA($B$6:$B$12)))*(COUNTIFS(NJ6:NJ12,"=mal")+COUNTIFS(NJ6:NJ12,"=AT"))/100</f>
        <v>0</v>
      </c>
      <c r="NK19" s="81">
        <f t="shared" si="0"/>
        <v>3.8505968425105896E-4</v>
      </c>
    </row>
    <row r="20" spans="2:375" s="3" customFormat="1" ht="15" thickBot="1" x14ac:dyDescent="0.3">
      <c r="B20" s="85" t="s">
        <v>27</v>
      </c>
      <c r="C20" s="86"/>
      <c r="D20" s="73">
        <f>(100/(COUNTA($B$6:$B$12)))*COUNTIFS(D6:D12,"=e")/100</f>
        <v>0</v>
      </c>
      <c r="E20" s="74">
        <f>(100/(COUNTA($B$6:$B$12)))*COUNTIFS(E6:E12,"=e")/100</f>
        <v>0</v>
      </c>
      <c r="F20" s="74">
        <f>(100/(COUNTA($B$6:$B$12)))*COUNTIFS(F6:F12,"=e")/100</f>
        <v>0</v>
      </c>
      <c r="G20" s="74">
        <f>(100/(COUNTA($B$6:$B$12)))*COUNTIFS(G6:G12,"=e")/100</f>
        <v>0</v>
      </c>
      <c r="H20" s="74">
        <f>(100/(COUNTA($B$6:$B$12)))*COUNTIFS(H6:H12,"=e")/100</f>
        <v>0</v>
      </c>
      <c r="I20" s="74">
        <f>(100/(COUNTA($B$6:$B$12)))*COUNTIFS(I6:I12,"=e")/100</f>
        <v>0</v>
      </c>
      <c r="J20" s="74">
        <f>(100/(COUNTA($B$6:$B$12)))*COUNTIFS(J6:J12,"=e")/100</f>
        <v>0</v>
      </c>
      <c r="K20" s="74">
        <f>(100/(COUNTA($B$6:$B$12)))*COUNTIFS(K6:K12,"=e")/100</f>
        <v>0</v>
      </c>
      <c r="L20" s="74">
        <f>(100/(COUNTA($B$6:$B$12)))*COUNTIFS(L6:L12,"=e")/100</f>
        <v>0</v>
      </c>
      <c r="M20" s="74">
        <f>(100/(COUNTA($B$6:$B$12)))*COUNTIFS(M6:M12,"=e")/100</f>
        <v>0</v>
      </c>
      <c r="N20" s="74">
        <f>(100/(COUNTA($B$6:$B$12)))*COUNTIFS(N6:N12,"=e")/100</f>
        <v>0</v>
      </c>
      <c r="O20" s="74">
        <f>(100/(COUNTA($B$6:$B$12)))*COUNTIFS(O6:O12,"=e")/100</f>
        <v>0</v>
      </c>
      <c r="P20" s="74">
        <f>(100/(COUNTA($B$6:$B$12)))*COUNTIFS(P6:P12,"=e")/100</f>
        <v>0</v>
      </c>
      <c r="Q20" s="74">
        <f>(100/(COUNTA($B$6:$B$12)))*COUNTIFS(Q6:Q12,"=e")/100</f>
        <v>0</v>
      </c>
      <c r="R20" s="74">
        <f>(100/(COUNTA($B$6:$B$12)))*COUNTIFS(R6:R12,"=e")/100</f>
        <v>0</v>
      </c>
      <c r="S20" s="74">
        <f>(100/(COUNTA($B$6:$B$12)))*COUNTIFS(S6:S12,"=e")/100</f>
        <v>0</v>
      </c>
      <c r="T20" s="74">
        <f>(100/(COUNTA($B$6:$B$12)))*COUNTIFS(T6:T12,"=e")/100</f>
        <v>0</v>
      </c>
      <c r="U20" s="74">
        <f>(100/(COUNTA($B$6:$B$12)))*COUNTIFS(U6:U12,"=e")/100</f>
        <v>0</v>
      </c>
      <c r="V20" s="74">
        <f>(100/(COUNTA($B$6:$B$12)))*COUNTIFS(V6:V12,"=e")/100</f>
        <v>0</v>
      </c>
      <c r="W20" s="74">
        <f>(100/(COUNTA($B$6:$B$12)))*COUNTIFS(W6:W12,"=e")/100</f>
        <v>0</v>
      </c>
      <c r="X20" s="74">
        <f>(100/(COUNTA($B$6:$B$12)))*COUNTIFS(X6:X12,"=e")/100</f>
        <v>0</v>
      </c>
      <c r="Y20" s="74">
        <f>(100/(COUNTA($B$6:$B$12)))*COUNTIFS(Y6:Y12,"=e")/100</f>
        <v>0</v>
      </c>
      <c r="Z20" s="74">
        <f>(100/(COUNTA($B$6:$B$12)))*COUNTIFS(Z6:Z12,"=e")/100</f>
        <v>0</v>
      </c>
      <c r="AA20" s="74">
        <f>(100/(COUNTA($B$6:$B$12)))*COUNTIFS(AA6:AA12,"=e")/100</f>
        <v>0</v>
      </c>
      <c r="AB20" s="74">
        <f>(100/(COUNTA($B$6:$B$12)))*COUNTIFS(AB6:AB12,"=e")/100</f>
        <v>0</v>
      </c>
      <c r="AC20" s="74">
        <f>(100/(COUNTA($B$6:$B$12)))*COUNTIFS(AC6:AC12,"=e")/100</f>
        <v>0</v>
      </c>
      <c r="AD20" s="74">
        <f>(100/(COUNTA($B$6:$B$12)))*COUNTIFS(AD6:AD12,"=e")/100</f>
        <v>0</v>
      </c>
      <c r="AE20" s="74">
        <f>(100/(COUNTA($B$6:$B$12)))*COUNTIFS(AE6:AE12,"=e")/100</f>
        <v>0</v>
      </c>
      <c r="AF20" s="74">
        <f>(100/(COUNTA($B$6:$B$12)))*COUNTIFS(AF6:AF12,"=e")/100</f>
        <v>0</v>
      </c>
      <c r="AG20" s="74">
        <f>(100/(COUNTA($B$6:$B$12)))*COUNTIFS(AG6:AG12,"=e")/100</f>
        <v>0</v>
      </c>
      <c r="AH20" s="74">
        <f>(100/(COUNTA($B$6:$B$12)))*COUNTIFS(AH6:AH12,"=e")/100</f>
        <v>0</v>
      </c>
      <c r="AI20" s="74">
        <f>(100/(COUNTA($B$6:$B$12)))*COUNTIFS(AI6:AI12,"=e")/100</f>
        <v>0</v>
      </c>
      <c r="AJ20" s="74">
        <f>(100/(COUNTA($B$6:$B$12)))*COUNTIFS(AJ6:AJ12,"=e")/100</f>
        <v>0</v>
      </c>
      <c r="AK20" s="74">
        <f>(100/(COUNTA($B$6:$B$12)))*COUNTIFS(AK6:AK12,"=e")/100</f>
        <v>0</v>
      </c>
      <c r="AL20" s="74">
        <f>(100/(COUNTA($B$6:$B$12)))*COUNTIFS(AL6:AL12,"=e")/100</f>
        <v>0</v>
      </c>
      <c r="AM20" s="74">
        <f>(100/(COUNTA($B$6:$B$12)))*COUNTIFS(AM6:AM12,"=e")/100</f>
        <v>0</v>
      </c>
      <c r="AN20" s="74">
        <f>(100/(COUNTA($B$6:$B$12)))*COUNTIFS(AN6:AN12,"=e")/100</f>
        <v>0</v>
      </c>
      <c r="AO20" s="74">
        <f>(100/(COUNTA($B$6:$B$12)))*COUNTIFS(AO6:AO12,"=e")/100</f>
        <v>0</v>
      </c>
      <c r="AP20" s="74">
        <f>(100/(COUNTA($B$6:$B$12)))*COUNTIFS(AP6:AP12,"=e")/100</f>
        <v>0</v>
      </c>
      <c r="AQ20" s="74">
        <f>(100/(COUNTA($B$6:$B$12)))*COUNTIFS(AQ6:AQ12,"=e")/100</f>
        <v>0</v>
      </c>
      <c r="AR20" s="74">
        <f>(100/(COUNTA($B$6:$B$12)))*COUNTIFS(AR6:AR12,"=e")/100</f>
        <v>0</v>
      </c>
      <c r="AS20" s="74">
        <f>(100/(COUNTA($B$6:$B$12)))*COUNTIFS(AS6:AS12,"=e")/100</f>
        <v>0</v>
      </c>
      <c r="AT20" s="74">
        <f>(100/(COUNTA($B$6:$B$12)))*COUNTIFS(AT6:AT12,"=e")/100</f>
        <v>0</v>
      </c>
      <c r="AU20" s="74">
        <f>(100/(COUNTA($B$6:$B$12)))*COUNTIFS(AU6:AU12,"=e")/100</f>
        <v>0</v>
      </c>
      <c r="AV20" s="74">
        <f>(100/(COUNTA($B$6:$B$12)))*COUNTIFS(AV6:AV12,"=e")/100</f>
        <v>0</v>
      </c>
      <c r="AW20" s="74">
        <f>(100/(COUNTA($B$6:$B$12)))*COUNTIFS(AW6:AW12,"=e")/100</f>
        <v>0</v>
      </c>
      <c r="AX20" s="74">
        <f>(100/(COUNTA($B$6:$B$12)))*COUNTIFS(AX6:AX12,"=e")/100</f>
        <v>0</v>
      </c>
      <c r="AY20" s="74">
        <f>(100/(COUNTA($B$6:$B$12)))*COUNTIFS(AY6:AY12,"=e")/100</f>
        <v>0</v>
      </c>
      <c r="AZ20" s="74">
        <f>(100/(COUNTA($B$6:$B$12)))*COUNTIFS(AZ6:AZ12,"=e")/100</f>
        <v>0</v>
      </c>
      <c r="BA20" s="74">
        <f>(100/(COUNTA($B$6:$B$12)))*COUNTIFS(BA6:BA12,"=e")/100</f>
        <v>0</v>
      </c>
      <c r="BB20" s="74">
        <f>(100/(COUNTA($B$6:$B$12)))*COUNTIFS(BB6:BB12,"=e")/100</f>
        <v>0</v>
      </c>
      <c r="BC20" s="74">
        <f>(100/(COUNTA($B$6:$B$12)))*COUNTIFS(BC6:BC12,"=e")/100</f>
        <v>0</v>
      </c>
      <c r="BD20" s="74">
        <f>(100/(COUNTA($B$6:$B$12)))*COUNTIFS(BD6:BD12,"=e")/100</f>
        <v>0</v>
      </c>
      <c r="BE20" s="74">
        <f>(100/(COUNTA($B$6:$B$12)))*COUNTIFS(BE6:BE12,"=e")/100</f>
        <v>0</v>
      </c>
      <c r="BF20" s="74">
        <f>(100/(COUNTA($B$6:$B$12)))*COUNTIFS(BF6:BF12,"=e")/100</f>
        <v>0</v>
      </c>
      <c r="BG20" s="74">
        <f>(100/(COUNTA($B$6:$B$12)))*COUNTIFS(BG6:BG12,"=e")/100</f>
        <v>0</v>
      </c>
      <c r="BH20" s="74">
        <f>(100/(COUNTA($B$6:$B$12)))*COUNTIFS(BH6:BH12,"=e")/100</f>
        <v>0</v>
      </c>
      <c r="BI20" s="74">
        <f>(100/(COUNTA($B$6:$B$12)))*COUNTIFS(BI6:BI12,"=e")/100</f>
        <v>0</v>
      </c>
      <c r="BJ20" s="74">
        <f>(100/(COUNTA($B$6:$B$12)))*COUNTIFS(BJ6:BJ12,"=e")/100</f>
        <v>0</v>
      </c>
      <c r="BK20" s="74">
        <f>(100/(COUNTA($B$6:$B$12)))*COUNTIFS(BK6:BK12,"=e")/100</f>
        <v>0</v>
      </c>
      <c r="BL20" s="74">
        <f>(100/(COUNTA($B$6:$B$12)))*COUNTIFS(BL6:BL12,"=e")/100</f>
        <v>0</v>
      </c>
      <c r="BM20" s="74">
        <f>(100/(COUNTA($B$6:$B$12)))*COUNTIFS(BM6:BM12,"=e")/100</f>
        <v>0</v>
      </c>
      <c r="BN20" s="74">
        <f>(100/(COUNTA($B$6:$B$12)))*COUNTIFS(BN6:BN12,"=e")/100</f>
        <v>0</v>
      </c>
      <c r="BO20" s="74">
        <f>(100/(COUNTA($B$6:$B$12)))*COUNTIFS(BO6:BO12,"=e")/100</f>
        <v>0</v>
      </c>
      <c r="BP20" s="74">
        <f>(100/(COUNTA($B$6:$B$12)))*COUNTIFS(BP6:BP12,"=e")/100</f>
        <v>0</v>
      </c>
      <c r="BQ20" s="74">
        <f>(100/(COUNTA($B$6:$B$12)))*COUNTIFS(BQ6:BQ12,"=e")/100</f>
        <v>0</v>
      </c>
      <c r="BR20" s="74">
        <f>(100/(COUNTA($B$6:$B$12)))*COUNTIFS(BR6:BR12,"=e")/100</f>
        <v>0</v>
      </c>
      <c r="BS20" s="74">
        <f>(100/(COUNTA($B$6:$B$12)))*COUNTIFS(BS6:BS12,"=e")/100</f>
        <v>0</v>
      </c>
      <c r="BT20" s="74">
        <f>(100/(COUNTA($B$6:$B$12)))*COUNTIFS(BT6:BT12,"=e")/100</f>
        <v>0</v>
      </c>
      <c r="BU20" s="74">
        <f>(100/(COUNTA($B$6:$B$12)))*COUNTIFS(BU6:BU12,"=e")/100</f>
        <v>0</v>
      </c>
      <c r="BV20" s="74">
        <f>(100/(COUNTA($B$6:$B$12)))*COUNTIFS(BV6:BV12,"=e")/100</f>
        <v>0</v>
      </c>
      <c r="BW20" s="74">
        <f>(100/(COUNTA($B$6:$B$12)))*COUNTIFS(BW6:BW12,"=e")/100</f>
        <v>0</v>
      </c>
      <c r="BX20" s="74">
        <f>(100/(COUNTA($B$6:$B$12)))*COUNTIFS(BX6:BX12,"=e")/100</f>
        <v>0</v>
      </c>
      <c r="BY20" s="74">
        <f>(100/(COUNTA($B$6:$B$12)))*COUNTIFS(BY6:BY12,"=e")/100</f>
        <v>0</v>
      </c>
      <c r="BZ20" s="74">
        <f>(100/(COUNTA($B$6:$B$12)))*COUNTIFS(BZ6:BZ12,"=e")/100</f>
        <v>0</v>
      </c>
      <c r="CA20" s="74">
        <f>(100/(COUNTA($B$6:$B$12)))*COUNTIFS(CA6:CA12,"=e")/100</f>
        <v>0</v>
      </c>
      <c r="CB20" s="74">
        <f>(100/(COUNTA($B$6:$B$12)))*COUNTIFS(CB6:CB12,"=e")/100</f>
        <v>0</v>
      </c>
      <c r="CC20" s="74">
        <f>(100/(COUNTA($B$6:$B$12)))*COUNTIFS(CC6:CC12,"=e")/100</f>
        <v>0</v>
      </c>
      <c r="CD20" s="74">
        <f>(100/(COUNTA($B$6:$B$12)))*COUNTIFS(CD6:CD12,"=e")/100</f>
        <v>0</v>
      </c>
      <c r="CE20" s="74">
        <f>(100/(COUNTA($B$6:$B$12)))*COUNTIFS(CE6:CE12,"=e")/100</f>
        <v>0</v>
      </c>
      <c r="CF20" s="74">
        <f>(100/(COUNTA($B$6:$B$12)))*COUNTIFS(CF6:CF12,"=e")/100</f>
        <v>0</v>
      </c>
      <c r="CG20" s="74">
        <f>(100/(COUNTA($B$6:$B$12)))*COUNTIFS(CG6:CG12,"=e")/100</f>
        <v>0</v>
      </c>
      <c r="CH20" s="74">
        <f>(100/(COUNTA($B$6:$B$12)))*COUNTIFS(CH6:CH12,"=e")/100</f>
        <v>0</v>
      </c>
      <c r="CI20" s="74">
        <f>(100/(COUNTA($B$6:$B$12)))*COUNTIFS(CI6:CI12,"=e")/100</f>
        <v>0</v>
      </c>
      <c r="CJ20" s="74">
        <f>(100/(COUNTA($B$6:$B$12)))*COUNTIFS(CJ6:CJ12,"=e")/100</f>
        <v>0</v>
      </c>
      <c r="CK20" s="74">
        <f>(100/(COUNTA($B$6:$B$12)))*COUNTIFS(CK6:CK12,"=e")/100</f>
        <v>0</v>
      </c>
      <c r="CL20" s="74">
        <f>(100/(COUNTA($B$6:$B$12)))*COUNTIFS(CL6:CL12,"=e")/100</f>
        <v>0</v>
      </c>
      <c r="CM20" s="74">
        <f>(100/(COUNTA($B$6:$B$12)))*COUNTIFS(CM6:CM12,"=e")/100</f>
        <v>0</v>
      </c>
      <c r="CN20" s="74">
        <f>(100/(COUNTA($B$6:$B$12)))*COUNTIFS(CN6:CN12,"=e")/100</f>
        <v>0</v>
      </c>
      <c r="CO20" s="74">
        <f>(100/(COUNTA($B$6:$B$12)))*COUNTIFS(CO6:CO12,"=e")/100</f>
        <v>0</v>
      </c>
      <c r="CP20" s="74">
        <f>(100/(COUNTA($B$6:$B$12)))*COUNTIFS(CP6:CP12,"=e")/100</f>
        <v>0</v>
      </c>
      <c r="CQ20" s="74">
        <f>(100/(COUNTA($B$6:$B$12)))*COUNTIFS(CQ6:CQ12,"=e")/100</f>
        <v>0</v>
      </c>
      <c r="CR20" s="74">
        <f>(100/(COUNTA($B$6:$B$12)))*COUNTIFS(CR6:CR12,"=e")/100</f>
        <v>0</v>
      </c>
      <c r="CS20" s="74">
        <f>(100/(COUNTA($B$6:$B$12)))*COUNTIFS(CS6:CS12,"=e")/100</f>
        <v>0</v>
      </c>
      <c r="CT20" s="74">
        <f>(100/(COUNTA($B$6:$B$12)))*COUNTIFS(CT6:CT12,"=e")/100</f>
        <v>0</v>
      </c>
      <c r="CU20" s="74">
        <f>(100/(COUNTA($B$6:$B$12)))*COUNTIFS(CU6:CU12,"=e")/100</f>
        <v>0</v>
      </c>
      <c r="CV20" s="74">
        <f>(100/(COUNTA($B$6:$B$12)))*COUNTIFS(CV6:CV12,"=e")/100</f>
        <v>0</v>
      </c>
      <c r="CW20" s="74">
        <f>(100/(COUNTA($B$6:$B$12)))*COUNTIFS(CW6:CW12,"=e")/100</f>
        <v>0</v>
      </c>
      <c r="CX20" s="74">
        <f>(100/(COUNTA($B$6:$B$12)))*COUNTIFS(CX6:CX12,"=e")/100</f>
        <v>0</v>
      </c>
      <c r="CY20" s="74">
        <f>(100/(COUNTA($B$6:$B$12)))*COUNTIFS(CY6:CY12,"=e")/100</f>
        <v>0</v>
      </c>
      <c r="CZ20" s="74">
        <f>(100/(COUNTA($B$6:$B$12)))*COUNTIFS(CZ6:CZ12,"=e")/100</f>
        <v>0</v>
      </c>
      <c r="DA20" s="74">
        <f>(100/(COUNTA($B$6:$B$12)))*COUNTIFS(DA6:DA12,"=e")/100</f>
        <v>0</v>
      </c>
      <c r="DB20" s="74">
        <f>(100/(COUNTA($B$6:$B$12)))*COUNTIFS(DB6:DB12,"=e")/100</f>
        <v>0</v>
      </c>
      <c r="DC20" s="74">
        <f>(100/(COUNTA($B$6:$B$12)))*COUNTIFS(DC6:DC12,"=e")/100</f>
        <v>0</v>
      </c>
      <c r="DD20" s="74">
        <f>(100/(COUNTA($B$6:$B$12)))*COUNTIFS(DD6:DD12,"=e")/100</f>
        <v>0</v>
      </c>
      <c r="DE20" s="74">
        <f>(100/(COUNTA($B$6:$B$12)))*COUNTIFS(DE6:DE12,"=e")/100</f>
        <v>0</v>
      </c>
      <c r="DF20" s="74">
        <f>(100/(COUNTA($B$6:$B$12)))*COUNTIFS(DF6:DF12,"=e")/100</f>
        <v>0</v>
      </c>
      <c r="DG20" s="74">
        <f>(100/(COUNTA($B$6:$B$12)))*COUNTIFS(DG6:DG12,"=e")/100</f>
        <v>0</v>
      </c>
      <c r="DH20" s="74">
        <f>(100/(COUNTA($B$6:$B$12)))*COUNTIFS(DH6:DH12,"=e")/100</f>
        <v>0</v>
      </c>
      <c r="DI20" s="74">
        <f>(100/(COUNTA($B$6:$B$12)))*COUNTIFS(DI6:DI12,"=e")/100</f>
        <v>0</v>
      </c>
      <c r="DJ20" s="74">
        <f>(100/(COUNTA($B$6:$B$12)))*COUNTIFS(DJ6:DJ12,"=e")/100</f>
        <v>0</v>
      </c>
      <c r="DK20" s="74">
        <f>(100/(COUNTA($B$6:$B$12)))*COUNTIFS(DK6:DK12,"=e")/100</f>
        <v>0</v>
      </c>
      <c r="DL20" s="74">
        <f>(100/(COUNTA($B$6:$B$12)))*COUNTIFS(DL6:DL12,"=e")/100</f>
        <v>0</v>
      </c>
      <c r="DM20" s="74">
        <f>(100/(COUNTA($B$6:$B$12)))*COUNTIFS(DM6:DM12,"=e")/100</f>
        <v>0</v>
      </c>
      <c r="DN20" s="74">
        <f>(100/(COUNTA($B$6:$B$12)))*COUNTIFS(DN6:DN12,"=e")/100</f>
        <v>0</v>
      </c>
      <c r="DO20" s="74">
        <f>(100/(COUNTA($B$6:$B$12)))*COUNTIFS(DO6:DO12,"=e")/100</f>
        <v>0</v>
      </c>
      <c r="DP20" s="74">
        <f>(100/(COUNTA($B$6:$B$12)))*COUNTIFS(DP6:DP12,"=e")/100</f>
        <v>0</v>
      </c>
      <c r="DQ20" s="74">
        <f>(100/(COUNTA($B$6:$B$12)))*COUNTIFS(DQ6:DQ12,"=e")/100</f>
        <v>0</v>
      </c>
      <c r="DR20" s="74">
        <f>(100/(COUNTA($B$6:$B$12)))*COUNTIFS(DR6:DR12,"=e")/100</f>
        <v>0</v>
      </c>
      <c r="DS20" s="74">
        <f>(100/(COUNTA($B$6:$B$12)))*COUNTIFS(DS6:DS12,"=e")/100</f>
        <v>0</v>
      </c>
      <c r="DT20" s="74">
        <f>(100/(COUNTA($B$6:$B$12)))*COUNTIFS(DT6:DT12,"=e")/100</f>
        <v>0</v>
      </c>
      <c r="DU20" s="74">
        <f>(100/(COUNTA($B$6:$B$12)))*COUNTIFS(DU6:DU12,"=e")/100</f>
        <v>0</v>
      </c>
      <c r="DV20" s="74">
        <f>(100/(COUNTA($B$6:$B$12)))*COUNTIFS(DV6:DV12,"=e")/100</f>
        <v>0</v>
      </c>
      <c r="DW20" s="74">
        <f>(100/(COUNTA($B$6:$B$12)))*COUNTIFS(DW6:DW12,"=e")/100</f>
        <v>0</v>
      </c>
      <c r="DX20" s="74">
        <f>(100/(COUNTA($B$6:$B$12)))*COUNTIFS(DX6:DX12,"=e")/100</f>
        <v>0</v>
      </c>
      <c r="DY20" s="74">
        <f>(100/(COUNTA($B$6:$B$12)))*COUNTIFS(DY6:DY12,"=e")/100</f>
        <v>0</v>
      </c>
      <c r="DZ20" s="74">
        <f>(100/(COUNTA($B$6:$B$12)))*COUNTIFS(DZ6:DZ12,"=e")/100</f>
        <v>0</v>
      </c>
      <c r="EA20" s="74">
        <f>(100/(COUNTA($B$6:$B$12)))*COUNTIFS(EA6:EA12,"=e")/100</f>
        <v>0</v>
      </c>
      <c r="EB20" s="74">
        <f>(100/(COUNTA($B$6:$B$12)))*COUNTIFS(EB6:EB12,"=e")/100</f>
        <v>0</v>
      </c>
      <c r="EC20" s="74">
        <f>(100/(COUNTA($B$6:$B$12)))*COUNTIFS(EC6:EC12,"=e")/100</f>
        <v>0</v>
      </c>
      <c r="ED20" s="74">
        <f>(100/(COUNTA($B$6:$B$12)))*COUNTIFS(ED6:ED12,"=e")/100</f>
        <v>0</v>
      </c>
      <c r="EE20" s="74">
        <f>(100/(COUNTA($B$6:$B$12)))*COUNTIFS(EE6:EE12,"=e")/100</f>
        <v>0</v>
      </c>
      <c r="EF20" s="74">
        <f>(100/(COUNTA($B$6:$B$12)))*COUNTIFS(EF6:EF12,"=e")/100</f>
        <v>0</v>
      </c>
      <c r="EG20" s="74">
        <f>(100/(COUNTA($B$6:$B$12)))*COUNTIFS(EG6:EG12,"=e")/100</f>
        <v>0</v>
      </c>
      <c r="EH20" s="74">
        <f>(100/(COUNTA($B$6:$B$12)))*COUNTIFS(EH6:EH12,"=e")/100</f>
        <v>0</v>
      </c>
      <c r="EI20" s="74">
        <f>(100/(COUNTA($B$6:$B$12)))*COUNTIFS(EI6:EI12,"=e")/100</f>
        <v>0</v>
      </c>
      <c r="EJ20" s="74">
        <f>(100/(COUNTA($B$6:$B$12)))*COUNTIFS(EJ6:EJ12,"=e")/100</f>
        <v>0</v>
      </c>
      <c r="EK20" s="74">
        <f>(100/(COUNTA($B$6:$B$12)))*COUNTIFS(EK6:EK12,"=e")/100</f>
        <v>0</v>
      </c>
      <c r="EL20" s="74">
        <f>(100/(COUNTA($B$6:$B$12)))*COUNTIFS(EL6:EL12,"=e")/100</f>
        <v>0</v>
      </c>
      <c r="EM20" s="74">
        <f>(100/(COUNTA($B$6:$B$12)))*COUNTIFS(EM6:EM12,"=e")/100</f>
        <v>0</v>
      </c>
      <c r="EN20" s="74">
        <f>(100/(COUNTA($B$6:$B$12)))*COUNTIFS(EN6:EN12,"=e")/100</f>
        <v>0</v>
      </c>
      <c r="EO20" s="74">
        <f>(100/(COUNTA($B$6:$B$12)))*COUNTIFS(EO6:EO12,"=e")/100</f>
        <v>0</v>
      </c>
      <c r="EP20" s="74">
        <f>(100/(COUNTA($B$6:$B$12)))*COUNTIFS(EP6:EP12,"=e")/100</f>
        <v>0</v>
      </c>
      <c r="EQ20" s="74">
        <f>(100/(COUNTA($B$6:$B$12)))*COUNTIFS(EQ6:EQ12,"=e")/100</f>
        <v>0</v>
      </c>
      <c r="ER20" s="74">
        <f>(100/(COUNTA($B$6:$B$12)))*COUNTIFS(ER6:ER12,"=e")/100</f>
        <v>0</v>
      </c>
      <c r="ES20" s="74">
        <f>(100/(COUNTA($B$6:$B$12)))*COUNTIFS(ES6:ES12,"=e")/100</f>
        <v>0</v>
      </c>
      <c r="ET20" s="74">
        <f>(100/(COUNTA($B$6:$B$12)))*COUNTIFS(ET6:ET12,"=e")/100</f>
        <v>0</v>
      </c>
      <c r="EU20" s="74">
        <f>(100/(COUNTA($B$6:$B$12)))*COUNTIFS(EU6:EU12,"=e")/100</f>
        <v>0</v>
      </c>
      <c r="EV20" s="74">
        <f>(100/(COUNTA($B$6:$B$12)))*COUNTIFS(EV6:EV12,"=e")/100</f>
        <v>0</v>
      </c>
      <c r="EW20" s="74">
        <f>(100/(COUNTA($B$6:$B$12)))*COUNTIFS(EW6:EW12,"=e")/100</f>
        <v>0</v>
      </c>
      <c r="EX20" s="74">
        <f>(100/(COUNTA($B$6:$B$12)))*COUNTIFS(EX6:EX12,"=e")/100</f>
        <v>0</v>
      </c>
      <c r="EY20" s="74">
        <f>(100/(COUNTA($B$6:$B$12)))*COUNTIFS(EY6:EY12,"=e")/100</f>
        <v>0</v>
      </c>
      <c r="EZ20" s="74">
        <f>(100/(COUNTA($B$6:$B$12)))*COUNTIFS(EZ6:EZ12,"=e")/100</f>
        <v>0</v>
      </c>
      <c r="FA20" s="74">
        <f>(100/(COUNTA($B$6:$B$12)))*COUNTIFS(FA6:FA12,"=e")/100</f>
        <v>0</v>
      </c>
      <c r="FB20" s="74">
        <f>(100/(COUNTA($B$6:$B$12)))*COUNTIFS(FB6:FB12,"=e")/100</f>
        <v>0</v>
      </c>
      <c r="FC20" s="74">
        <f>(100/(COUNTA($B$6:$B$12)))*COUNTIFS(FC6:FC12,"=e")/100</f>
        <v>0</v>
      </c>
      <c r="FD20" s="74">
        <f>(100/(COUNTA($B$6:$B$12)))*COUNTIFS(FD6:FD12,"=e")/100</f>
        <v>0</v>
      </c>
      <c r="FE20" s="74">
        <f>(100/(COUNTA($B$6:$B$12)))*COUNTIFS(FE6:FE12,"=e")/100</f>
        <v>0</v>
      </c>
      <c r="FF20" s="74">
        <f>(100/(COUNTA($B$6:$B$12)))*COUNTIFS(FF6:FF12,"=e")/100</f>
        <v>0</v>
      </c>
      <c r="FG20" s="74">
        <f>(100/(COUNTA($B$6:$B$12)))*COUNTIFS(FG6:FG12,"=e")/100</f>
        <v>0</v>
      </c>
      <c r="FH20" s="74">
        <f>(100/(COUNTA($B$6:$B$12)))*COUNTIFS(FH6:FH12,"=e")/100</f>
        <v>0</v>
      </c>
      <c r="FI20" s="74">
        <f>(100/(COUNTA($B$6:$B$12)))*COUNTIFS(FI6:FI12,"=e")/100</f>
        <v>0</v>
      </c>
      <c r="FJ20" s="74">
        <f>(100/(COUNTA($B$6:$B$12)))*COUNTIFS(FJ6:FJ12,"=e")/100</f>
        <v>0</v>
      </c>
      <c r="FK20" s="74">
        <f>(100/(COUNTA($B$6:$B$12)))*COUNTIFS(FK6:FK12,"=e")/100</f>
        <v>0</v>
      </c>
      <c r="FL20" s="74">
        <f>(100/(COUNTA($B$6:$B$12)))*COUNTIFS(FL6:FL12,"=e")/100</f>
        <v>0</v>
      </c>
      <c r="FM20" s="74">
        <f>(100/(COUNTA($B$6:$B$12)))*COUNTIFS(FM6:FM12,"=e")/100</f>
        <v>0</v>
      </c>
      <c r="FN20" s="74">
        <f>(100/(COUNTA($B$6:$B$12)))*COUNTIFS(FN6:FN12,"=e")/100</f>
        <v>0</v>
      </c>
      <c r="FO20" s="74">
        <f>(100/(COUNTA($B$6:$B$12)))*COUNTIFS(FO6:FO12,"=e")/100</f>
        <v>0</v>
      </c>
      <c r="FP20" s="74">
        <f>(100/(COUNTA($B$6:$B$12)))*COUNTIFS(FP6:FP12,"=e")/100</f>
        <v>0</v>
      </c>
      <c r="FQ20" s="74">
        <f>(100/(COUNTA($B$6:$B$12)))*COUNTIFS(FQ6:FQ12,"=e")/100</f>
        <v>0</v>
      </c>
      <c r="FR20" s="74">
        <f>(100/(COUNTA($B$6:$B$12)))*COUNTIFS(FR6:FR12,"=e")/100</f>
        <v>0</v>
      </c>
      <c r="FS20" s="74">
        <f>(100/(COUNTA($B$6:$B$12)))*COUNTIFS(FS6:FS12,"=e")/100</f>
        <v>0</v>
      </c>
      <c r="FT20" s="74">
        <f>(100/(COUNTA($B$6:$B$12)))*COUNTIFS(FT6:FT12,"=e")/100</f>
        <v>0</v>
      </c>
      <c r="FU20" s="74">
        <f>(100/(COUNTA($B$6:$B$12)))*COUNTIFS(FU6:FU12,"=e")/100</f>
        <v>0</v>
      </c>
      <c r="FV20" s="74">
        <f>(100/(COUNTA($B$6:$B$12)))*COUNTIFS(FV6:FV12,"=e")/100</f>
        <v>0</v>
      </c>
      <c r="FW20" s="74">
        <f>(100/(COUNTA($B$6:$B$12)))*COUNTIFS(FW6:FW12,"=e")/100</f>
        <v>0</v>
      </c>
      <c r="FX20" s="74">
        <f>(100/(COUNTA($B$6:$B$12)))*COUNTIFS(FX6:FX12,"=e")/100</f>
        <v>0</v>
      </c>
      <c r="FY20" s="74">
        <f>(100/(COUNTA($B$6:$B$12)))*COUNTIFS(FY6:FY12,"=e")/100</f>
        <v>0</v>
      </c>
      <c r="FZ20" s="74">
        <f>(100/(COUNTA($B$6:$B$12)))*COUNTIFS(FZ6:FZ12,"=e")/100</f>
        <v>0</v>
      </c>
      <c r="GA20" s="74">
        <f>(100/(COUNTA($B$6:$B$12)))*COUNTIFS(GA6:GA12,"=e")/100</f>
        <v>0</v>
      </c>
      <c r="GB20" s="74">
        <f>(100/(COUNTA($B$6:$B$12)))*COUNTIFS(GB6:GB12,"=e")/100</f>
        <v>0</v>
      </c>
      <c r="GC20" s="74">
        <f>(100/(COUNTA($B$6:$B$12)))*COUNTIFS(GC6:GC12,"=e")/100</f>
        <v>0</v>
      </c>
      <c r="GD20" s="74">
        <f>(100/(COUNTA($B$6:$B$12)))*COUNTIFS(GD6:GD12,"=e")/100</f>
        <v>0</v>
      </c>
      <c r="GE20" s="74">
        <f>(100/(COUNTA($B$6:$B$12)))*COUNTIFS(GE6:GE12,"=e")/100</f>
        <v>0</v>
      </c>
      <c r="GF20" s="74">
        <f>(100/(COUNTA($B$6:$B$12)))*COUNTIFS(GF6:GF12,"=e")/100</f>
        <v>0</v>
      </c>
      <c r="GG20" s="74">
        <f>(100/(COUNTA($B$6:$B$12)))*COUNTIFS(GG6:GG12,"=e")/100</f>
        <v>0</v>
      </c>
      <c r="GH20" s="74">
        <f>(100/(COUNTA($B$6:$B$12)))*COUNTIFS(GH6:GH12,"=e")/100</f>
        <v>0</v>
      </c>
      <c r="GI20" s="74">
        <f>(100/(COUNTA($B$6:$B$12)))*COUNTIFS(GI6:GI12,"=e")/100</f>
        <v>0</v>
      </c>
      <c r="GJ20" s="74">
        <f>(100/(COUNTA($B$6:$B$12)))*COUNTIFS(GJ6:GJ12,"=e")/100</f>
        <v>0</v>
      </c>
      <c r="GK20" s="74">
        <f>(100/(COUNTA($B$6:$B$12)))*COUNTIFS(GK6:GK12,"=e")/100</f>
        <v>0</v>
      </c>
      <c r="GL20" s="74">
        <f>(100/(COUNTA($B$6:$B$12)))*COUNTIFS(GL6:GL12,"=e")/100</f>
        <v>0</v>
      </c>
      <c r="GM20" s="74">
        <f>(100/(COUNTA($B$6:$B$12)))*COUNTIFS(GM6:GM12,"=e")/100</f>
        <v>0</v>
      </c>
      <c r="GN20" s="74">
        <f>(100/(COUNTA($B$6:$B$12)))*COUNTIFS(GN6:GN12,"=e")/100</f>
        <v>0</v>
      </c>
      <c r="GO20" s="74">
        <f>(100/(COUNTA($B$6:$B$12)))*COUNTIFS(GO6:GO12,"=e")/100</f>
        <v>0</v>
      </c>
      <c r="GP20" s="74">
        <f>(100/(COUNTA($B$6:$B$12)))*COUNTIFS(GP6:GP12,"=e")/100</f>
        <v>0</v>
      </c>
      <c r="GQ20" s="74">
        <f>(100/(COUNTA($B$6:$B$12)))*COUNTIFS(GQ6:GQ12,"=e")/100</f>
        <v>0</v>
      </c>
      <c r="GR20" s="74">
        <f>(100/(COUNTA($B$6:$B$12)))*COUNTIFS(GR6:GR12,"=e")/100</f>
        <v>0</v>
      </c>
      <c r="GS20" s="74">
        <f>(100/(COUNTA($B$6:$B$12)))*COUNTIFS(GS6:GS12,"=e")/100</f>
        <v>0</v>
      </c>
      <c r="GT20" s="74">
        <f>(100/(COUNTA($B$6:$B$12)))*COUNTIFS(GT6:GT12,"=e")/100</f>
        <v>0</v>
      </c>
      <c r="GU20" s="74">
        <f>(100/(COUNTA($B$6:$B$12)))*COUNTIFS(GU6:GU12,"=e")/100</f>
        <v>0</v>
      </c>
      <c r="GV20" s="74">
        <f>(100/(COUNTA($B$6:$B$12)))*COUNTIFS(GV6:GV12,"=e")/100</f>
        <v>0</v>
      </c>
      <c r="GW20" s="74">
        <f>(100/(COUNTA($B$6:$B$12)))*COUNTIFS(GW6:GW12,"=e")/100</f>
        <v>0</v>
      </c>
      <c r="GX20" s="74">
        <f>(100/(COUNTA($B$6:$B$12)))*COUNTIFS(GX6:GX12,"=e")/100</f>
        <v>0</v>
      </c>
      <c r="GY20" s="74">
        <f>(100/(COUNTA($B$6:$B$12)))*COUNTIFS(GY6:GY12,"=e")/100</f>
        <v>0</v>
      </c>
      <c r="GZ20" s="74">
        <f>(100/(COUNTA($B$6:$B$12)))*COUNTIFS(GZ6:GZ12,"=e")/100</f>
        <v>0</v>
      </c>
      <c r="HA20" s="74">
        <f>(100/(COUNTA($B$6:$B$12)))*COUNTIFS(HA6:HA12,"=e")/100</f>
        <v>0</v>
      </c>
      <c r="HB20" s="74">
        <f>(100/(COUNTA($B$6:$B$12)))*COUNTIFS(HB6:HB12,"=e")/100</f>
        <v>0</v>
      </c>
      <c r="HC20" s="74">
        <f>(100/(COUNTA($B$6:$B$12)))*COUNTIFS(HC6:HC12,"=e")/100</f>
        <v>0</v>
      </c>
      <c r="HD20" s="74">
        <f>(100/(COUNTA($B$6:$B$12)))*COUNTIFS(HD6:HD12,"=e")/100</f>
        <v>0</v>
      </c>
      <c r="HE20" s="74">
        <f>(100/(COUNTA($B$6:$B$12)))*COUNTIFS(HE6:HE12,"=e")/100</f>
        <v>0</v>
      </c>
      <c r="HF20" s="74">
        <f>(100/(COUNTA($B$6:$B$12)))*COUNTIFS(HF6:HF12,"=e")/100</f>
        <v>0</v>
      </c>
      <c r="HG20" s="74">
        <f>(100/(COUNTA($B$6:$B$12)))*COUNTIFS(HG6:HG12,"=e")/100</f>
        <v>0</v>
      </c>
      <c r="HH20" s="74">
        <f>(100/(COUNTA($B$6:$B$12)))*COUNTIFS(HH6:HH12,"=e")/100</f>
        <v>0</v>
      </c>
      <c r="HI20" s="74">
        <f>(100/(COUNTA($B$6:$B$12)))*COUNTIFS(HI6:HI12,"=e")/100</f>
        <v>0</v>
      </c>
      <c r="HJ20" s="74">
        <f>(100/(COUNTA($B$6:$B$12)))*COUNTIFS(HJ6:HJ12,"=e")/100</f>
        <v>0</v>
      </c>
      <c r="HK20" s="74">
        <f>(100/(COUNTA($B$6:$B$12)))*COUNTIFS(HK6:HK12,"=e")/100</f>
        <v>0</v>
      </c>
      <c r="HL20" s="74">
        <f>(100/(COUNTA($B$6:$B$12)))*COUNTIFS(HL6:HL12,"=e")/100</f>
        <v>0</v>
      </c>
      <c r="HM20" s="74">
        <f>(100/(COUNTA($B$6:$B$12)))*COUNTIFS(HM6:HM12,"=e")/100</f>
        <v>0</v>
      </c>
      <c r="HN20" s="74">
        <f>(100/(COUNTA($B$6:$B$12)))*COUNTIFS(HN6:HN12,"=e")/100</f>
        <v>0</v>
      </c>
      <c r="HO20" s="74">
        <f>(100/(COUNTA($B$6:$B$12)))*COUNTIFS(HO6:HO12,"=e")/100</f>
        <v>0</v>
      </c>
      <c r="HP20" s="74">
        <f>(100/(COUNTA($B$6:$B$12)))*COUNTIFS(HP6:HP12,"=e")/100</f>
        <v>0</v>
      </c>
      <c r="HQ20" s="74">
        <f>(100/(COUNTA($B$6:$B$12)))*COUNTIFS(HQ6:HQ12,"=e")/100</f>
        <v>0</v>
      </c>
      <c r="HR20" s="74">
        <f>(100/(COUNTA($B$6:$B$12)))*COUNTIFS(HR6:HR12,"=e")/100</f>
        <v>0</v>
      </c>
      <c r="HS20" s="74">
        <f>(100/(COUNTA($B$6:$B$12)))*COUNTIFS(HS6:HS12,"=e")/100</f>
        <v>0</v>
      </c>
      <c r="HT20" s="74">
        <f>(100/(COUNTA($B$6:$B$12)))*COUNTIFS(HT6:HT12,"=e")/100</f>
        <v>0</v>
      </c>
      <c r="HU20" s="74">
        <f>(100/(COUNTA($B$6:$B$12)))*COUNTIFS(HU6:HU12,"=e")/100</f>
        <v>0</v>
      </c>
      <c r="HV20" s="74">
        <f>(100/(COUNTA($B$6:$B$12)))*COUNTIFS(HV6:HV12,"=e")/100</f>
        <v>0</v>
      </c>
      <c r="HW20" s="74">
        <f>(100/(COUNTA($B$6:$B$12)))*COUNTIFS(HW6:HW12,"=e")/100</f>
        <v>0</v>
      </c>
      <c r="HX20" s="74">
        <f>(100/(COUNTA($B$6:$B$12)))*COUNTIFS(HX6:HX12,"=e")/100</f>
        <v>0</v>
      </c>
      <c r="HY20" s="74">
        <f>(100/(COUNTA($B$6:$B$12)))*COUNTIFS(HY6:HY12,"=e")/100</f>
        <v>0</v>
      </c>
      <c r="HZ20" s="74">
        <f>(100/(COUNTA($B$6:$B$12)))*COUNTIFS(HZ6:HZ12,"=e")/100</f>
        <v>0</v>
      </c>
      <c r="IA20" s="74">
        <f>(100/(COUNTA($B$6:$B$12)))*COUNTIFS(IA6:IA12,"=e")/100</f>
        <v>0</v>
      </c>
      <c r="IB20" s="74">
        <f>(100/(COUNTA($B$6:$B$12)))*COUNTIFS(IB6:IB12,"=e")/100</f>
        <v>0</v>
      </c>
      <c r="IC20" s="74">
        <f>(100/(COUNTA($B$6:$B$12)))*COUNTIFS(IC6:IC12,"=e")/100</f>
        <v>0</v>
      </c>
      <c r="ID20" s="74">
        <f>(100/(COUNTA($B$6:$B$12)))*COUNTIFS(ID6:ID12,"=e")/100</f>
        <v>0</v>
      </c>
      <c r="IE20" s="74">
        <f>(100/(COUNTA($B$6:$B$12)))*COUNTIFS(IE6:IE12,"=e")/100</f>
        <v>0</v>
      </c>
      <c r="IF20" s="74">
        <f>(100/(COUNTA($B$6:$B$12)))*COUNTIFS(IF6:IF12,"=e")/100</f>
        <v>0</v>
      </c>
      <c r="IG20" s="74">
        <f>(100/(COUNTA($B$6:$B$12)))*COUNTIFS(IG6:IG12,"=e")/100</f>
        <v>0</v>
      </c>
      <c r="IH20" s="74">
        <f>(100/(COUNTA($B$6:$B$12)))*COUNTIFS(IH6:IH12,"=e")/100</f>
        <v>0</v>
      </c>
      <c r="II20" s="74">
        <f>(100/(COUNTA($B$6:$B$12)))*COUNTIFS(II6:II12,"=e")/100</f>
        <v>0</v>
      </c>
      <c r="IJ20" s="74">
        <f>(100/(COUNTA($B$6:$B$12)))*COUNTIFS(IJ6:IJ12,"=e")/100</f>
        <v>0</v>
      </c>
      <c r="IK20" s="74">
        <f>(100/(COUNTA($B$6:$B$12)))*COUNTIFS(IK6:IK12,"=e")/100</f>
        <v>0</v>
      </c>
      <c r="IL20" s="74">
        <f>(100/(COUNTA($B$6:$B$12)))*COUNTIFS(IL6:IL12,"=e")/100</f>
        <v>0</v>
      </c>
      <c r="IM20" s="74">
        <f>(100/(COUNTA($B$6:$B$12)))*COUNTIFS(IM6:IM12,"=e")/100</f>
        <v>0</v>
      </c>
      <c r="IN20" s="74">
        <f>(100/(COUNTA($B$6:$B$12)))*COUNTIFS(IN6:IN12,"=e")/100</f>
        <v>0</v>
      </c>
      <c r="IO20" s="74">
        <f>(100/(COUNTA($B$6:$B$12)))*COUNTIFS(IO6:IO12,"=e")/100</f>
        <v>0</v>
      </c>
      <c r="IP20" s="74">
        <f>(100/(COUNTA($B$6:$B$12)))*COUNTIFS(IP6:IP12,"=e")/100</f>
        <v>0</v>
      </c>
      <c r="IQ20" s="74">
        <f>(100/(COUNTA($B$6:$B$12)))*COUNTIFS(IQ6:IQ12,"=e")/100</f>
        <v>0</v>
      </c>
      <c r="IR20" s="74">
        <f>(100/(COUNTA($B$6:$B$12)))*COUNTIFS(IR6:IR12,"=e")/100</f>
        <v>0</v>
      </c>
      <c r="IS20" s="74">
        <f>(100/(COUNTA($B$6:$B$12)))*COUNTIFS(IS6:IS12,"=e")/100</f>
        <v>0</v>
      </c>
      <c r="IT20" s="74">
        <f>(100/(COUNTA($B$6:$B$12)))*COUNTIFS(IT6:IT12,"=e")/100</f>
        <v>0</v>
      </c>
      <c r="IU20" s="74">
        <f>(100/(COUNTA($B$6:$B$12)))*COUNTIFS(IU6:IU12,"=e")/100</f>
        <v>0</v>
      </c>
      <c r="IV20" s="74">
        <f>(100/(COUNTA($B$6:$B$12)))*COUNTIFS(IV6:IV12,"=e")/100</f>
        <v>0</v>
      </c>
      <c r="IW20" s="74">
        <f>(100/(COUNTA($B$6:$B$12)))*COUNTIFS(IW6:IW12,"=e")/100</f>
        <v>0</v>
      </c>
      <c r="IX20" s="74">
        <f>(100/(COUNTA($B$6:$B$12)))*COUNTIFS(IX6:IX12,"=e")/100</f>
        <v>0</v>
      </c>
      <c r="IY20" s="74">
        <f>(100/(COUNTA($B$6:$B$12)))*COUNTIFS(IY6:IY12,"=e")/100</f>
        <v>0</v>
      </c>
      <c r="IZ20" s="74">
        <f>(100/(COUNTA($B$6:$B$12)))*COUNTIFS(IZ6:IZ12,"=e")/100</f>
        <v>0</v>
      </c>
      <c r="JA20" s="74">
        <f>(100/(COUNTA($B$6:$B$12)))*COUNTIFS(JA6:JA12,"=e")/100</f>
        <v>0</v>
      </c>
      <c r="JB20" s="74">
        <f>(100/(COUNTA($B$6:$B$12)))*COUNTIFS(JB6:JB12,"=e")/100</f>
        <v>0</v>
      </c>
      <c r="JC20" s="74">
        <f>(100/(COUNTA($B$6:$B$12)))*COUNTIFS(JC6:JC12,"=e")/100</f>
        <v>0</v>
      </c>
      <c r="JD20" s="74">
        <f>(100/(COUNTA($B$6:$B$12)))*COUNTIFS(JD6:JD12,"=e")/100</f>
        <v>0</v>
      </c>
      <c r="JE20" s="74">
        <f>(100/(COUNTA($B$6:$B$12)))*COUNTIFS(JE6:JE12,"=e")/100</f>
        <v>0</v>
      </c>
      <c r="JF20" s="74">
        <f>(100/(COUNTA($B$6:$B$12)))*COUNTIFS(JF6:JF12,"=e")/100</f>
        <v>0</v>
      </c>
      <c r="JG20" s="74">
        <f>(100/(COUNTA($B$6:$B$12)))*COUNTIFS(JG6:JG12,"=e")/100</f>
        <v>0</v>
      </c>
      <c r="JH20" s="74">
        <f>(100/(COUNTA($B$6:$B$12)))*COUNTIFS(JH6:JH12,"=e")/100</f>
        <v>0</v>
      </c>
      <c r="JI20" s="74">
        <f>(100/(COUNTA($B$6:$B$12)))*COUNTIFS(JI6:JI12,"=e")/100</f>
        <v>0</v>
      </c>
      <c r="JJ20" s="74">
        <f>(100/(COUNTA($B$6:$B$12)))*COUNTIFS(JJ6:JJ12,"=e")/100</f>
        <v>0</v>
      </c>
      <c r="JK20" s="74">
        <f>(100/(COUNTA($B$6:$B$12)))*COUNTIFS(JK6:JK12,"=e")/100</f>
        <v>0</v>
      </c>
      <c r="JL20" s="74">
        <f>(100/(COUNTA($B$6:$B$12)))*COUNTIFS(JL6:JL12,"=e")/100</f>
        <v>0</v>
      </c>
      <c r="JM20" s="74">
        <f>(100/(COUNTA($B$6:$B$12)))*COUNTIFS(JM6:JM12,"=e")/100</f>
        <v>0</v>
      </c>
      <c r="JN20" s="74">
        <f>(100/(COUNTA($B$6:$B$12)))*COUNTIFS(JN6:JN12,"=e")/100</f>
        <v>0</v>
      </c>
      <c r="JO20" s="74">
        <f>(100/(COUNTA($B$6:$B$12)))*COUNTIFS(JO6:JO12,"=e")/100</f>
        <v>0</v>
      </c>
      <c r="JP20" s="74">
        <f>(100/(COUNTA($B$6:$B$12)))*COUNTIFS(JP6:JP12,"=e")/100</f>
        <v>0</v>
      </c>
      <c r="JQ20" s="74">
        <f>(100/(COUNTA($B$6:$B$12)))*COUNTIFS(JQ6:JQ12,"=e")/100</f>
        <v>0</v>
      </c>
      <c r="JR20" s="74">
        <f>(100/(COUNTA($B$6:$B$12)))*COUNTIFS(JR6:JR12,"=e")/100</f>
        <v>0</v>
      </c>
      <c r="JS20" s="74">
        <f>(100/(COUNTA($B$6:$B$12)))*COUNTIFS(JS6:JS12,"=e")/100</f>
        <v>0</v>
      </c>
      <c r="JT20" s="74">
        <f>(100/(COUNTA($B$6:$B$12)))*COUNTIFS(JT6:JT12,"=e")/100</f>
        <v>0</v>
      </c>
      <c r="JU20" s="74">
        <f>(100/(COUNTA($B$6:$B$12)))*COUNTIFS(JU6:JU12,"=e")/100</f>
        <v>0</v>
      </c>
      <c r="JV20" s="74">
        <f>(100/(COUNTA($B$6:$B$12)))*COUNTIFS(JV6:JV12,"=e")/100</f>
        <v>0</v>
      </c>
      <c r="JW20" s="74">
        <f>(100/(COUNTA($B$6:$B$12)))*COUNTIFS(JW6:JW12,"=e")/100</f>
        <v>0</v>
      </c>
      <c r="JX20" s="74">
        <f>(100/(COUNTA($B$6:$B$12)))*COUNTIFS(JX6:JX12,"=e")/100</f>
        <v>0</v>
      </c>
      <c r="JY20" s="74">
        <f>(100/(COUNTA($B$6:$B$12)))*COUNTIFS(JY6:JY12,"=e")/100</f>
        <v>0</v>
      </c>
      <c r="JZ20" s="74">
        <f>(100/(COUNTA($B$6:$B$12)))*COUNTIFS(JZ6:JZ12,"=e")/100</f>
        <v>0</v>
      </c>
      <c r="KA20" s="74">
        <f>(100/(COUNTA($B$6:$B$12)))*COUNTIFS(KA6:KA12,"=e")/100</f>
        <v>0</v>
      </c>
      <c r="KB20" s="74">
        <f>(100/(COUNTA($B$6:$B$12)))*COUNTIFS(KB6:KB12,"=e")/100</f>
        <v>0</v>
      </c>
      <c r="KC20" s="74">
        <f>(100/(COUNTA($B$6:$B$12)))*COUNTIFS(KC6:KC12,"=e")/100</f>
        <v>0</v>
      </c>
      <c r="KD20" s="74">
        <f>(100/(COUNTA($B$6:$B$12)))*COUNTIFS(KD6:KD12,"=e")/100</f>
        <v>0</v>
      </c>
      <c r="KE20" s="74">
        <f>(100/(COUNTA($B$6:$B$12)))*COUNTIFS(KE6:KE12,"=e")/100</f>
        <v>0</v>
      </c>
      <c r="KF20" s="74">
        <f>(100/(COUNTA($B$6:$B$12)))*COUNTIFS(KF6:KF12,"=e")/100</f>
        <v>0</v>
      </c>
      <c r="KG20" s="74">
        <f>(100/(COUNTA($B$6:$B$12)))*COUNTIFS(KG6:KG12,"=e")/100</f>
        <v>0</v>
      </c>
      <c r="KH20" s="74">
        <f>(100/(COUNTA($B$6:$B$12)))*COUNTIFS(KH6:KH12,"=e")/100</f>
        <v>0</v>
      </c>
      <c r="KI20" s="74">
        <f>(100/(COUNTA($B$6:$B$12)))*COUNTIFS(KI6:KI12,"=e")/100</f>
        <v>0</v>
      </c>
      <c r="KJ20" s="74">
        <f>(100/(COUNTA($B$6:$B$12)))*COUNTIFS(KJ6:KJ12,"=e")/100</f>
        <v>0</v>
      </c>
      <c r="KK20" s="74">
        <f>(100/(COUNTA($B$6:$B$12)))*COUNTIFS(KK6:KK12,"=e")/100</f>
        <v>0</v>
      </c>
      <c r="KL20" s="74">
        <f>(100/(COUNTA($B$6:$B$12)))*COUNTIFS(KL6:KL12,"=e")/100</f>
        <v>0</v>
      </c>
      <c r="KM20" s="74">
        <f>(100/(COUNTA($B$6:$B$12)))*COUNTIFS(KM6:KM12,"=e")/100</f>
        <v>0</v>
      </c>
      <c r="KN20" s="74">
        <f>(100/(COUNTA($B$6:$B$12)))*COUNTIFS(KN6:KN12,"=e")/100</f>
        <v>0</v>
      </c>
      <c r="KO20" s="74">
        <f>(100/(COUNTA($B$6:$B$12)))*COUNTIFS(KO6:KO12,"=e")/100</f>
        <v>0</v>
      </c>
      <c r="KP20" s="74">
        <f>(100/(COUNTA($B$6:$B$12)))*COUNTIFS(KP6:KP12,"=e")/100</f>
        <v>0</v>
      </c>
      <c r="KQ20" s="74">
        <f>(100/(COUNTA($B$6:$B$12)))*COUNTIFS(KQ6:KQ12,"=e")/100</f>
        <v>0</v>
      </c>
      <c r="KR20" s="74">
        <f>(100/(COUNTA($B$6:$B$12)))*COUNTIFS(KR6:KR12,"=e")/100</f>
        <v>0</v>
      </c>
      <c r="KS20" s="74">
        <f>(100/(COUNTA($B$6:$B$12)))*COUNTIFS(KS6:KS12,"=e")/100</f>
        <v>0</v>
      </c>
      <c r="KT20" s="74">
        <f>(100/(COUNTA($B$6:$B$12)))*COUNTIFS(KT6:KT12,"=e")/100</f>
        <v>0</v>
      </c>
      <c r="KU20" s="74">
        <f>(100/(COUNTA($B$6:$B$12)))*COUNTIFS(KU6:KU12,"=e")/100</f>
        <v>0</v>
      </c>
      <c r="KV20" s="74">
        <f>(100/(COUNTA($B$6:$B$12)))*COUNTIFS(KV6:KV12,"=e")/100</f>
        <v>0</v>
      </c>
      <c r="KW20" s="74">
        <f>(100/(COUNTA($B$6:$B$12)))*COUNTIFS(KW6:KW12,"=e")/100</f>
        <v>0</v>
      </c>
      <c r="KX20" s="74">
        <f>(100/(COUNTA($B$6:$B$12)))*COUNTIFS(KX6:KX12,"=e")/100</f>
        <v>0</v>
      </c>
      <c r="KY20" s="74">
        <f>(100/(COUNTA($B$6:$B$12)))*COUNTIFS(KY6:KY12,"=e")/100</f>
        <v>0</v>
      </c>
      <c r="KZ20" s="74">
        <f>(100/(COUNTA($B$6:$B$12)))*COUNTIFS(KZ6:KZ12,"=e")/100</f>
        <v>0</v>
      </c>
      <c r="LA20" s="74">
        <f>(100/(COUNTA($B$6:$B$12)))*COUNTIFS(LA6:LA12,"=e")/100</f>
        <v>0</v>
      </c>
      <c r="LB20" s="74">
        <f>(100/(COUNTA($B$6:$B$12)))*COUNTIFS(LB6:LB12,"=e")/100</f>
        <v>0</v>
      </c>
      <c r="LC20" s="74">
        <f>(100/(COUNTA($B$6:$B$12)))*COUNTIFS(LC6:LC12,"=e")/100</f>
        <v>0</v>
      </c>
      <c r="LD20" s="74">
        <f>(100/(COUNTA($B$6:$B$12)))*COUNTIFS(LD6:LD12,"=e")/100</f>
        <v>0</v>
      </c>
      <c r="LE20" s="74">
        <f>(100/(COUNTA($B$6:$B$12)))*COUNTIFS(LE6:LE12,"=e")/100</f>
        <v>0</v>
      </c>
      <c r="LF20" s="74">
        <f>(100/(COUNTA($B$6:$B$12)))*COUNTIFS(LF6:LF12,"=e")/100</f>
        <v>0</v>
      </c>
      <c r="LG20" s="74">
        <f>(100/(COUNTA($B$6:$B$12)))*COUNTIFS(LG6:LG12,"=e")/100</f>
        <v>0</v>
      </c>
      <c r="LH20" s="74">
        <f>(100/(COUNTA($B$6:$B$12)))*COUNTIFS(LH6:LH12,"=e")/100</f>
        <v>0</v>
      </c>
      <c r="LI20" s="74">
        <f>(100/(COUNTA($B$6:$B$12)))*COUNTIFS(LI6:LI12,"=e")/100</f>
        <v>0</v>
      </c>
      <c r="LJ20" s="74">
        <f>(100/(COUNTA($B$6:$B$12)))*COUNTIFS(LJ6:LJ12,"=e")/100</f>
        <v>0</v>
      </c>
      <c r="LK20" s="74">
        <f>(100/(COUNTA($B$6:$B$12)))*COUNTIFS(LK6:LK12,"=e")/100</f>
        <v>0</v>
      </c>
      <c r="LL20" s="74">
        <f>(100/(COUNTA($B$6:$B$12)))*COUNTIFS(LL6:LL12,"=e")/100</f>
        <v>0</v>
      </c>
      <c r="LM20" s="74">
        <f>(100/(COUNTA($B$6:$B$12)))*COUNTIFS(LM6:LM12,"=e")/100</f>
        <v>0</v>
      </c>
      <c r="LN20" s="74">
        <f>(100/(COUNTA($B$6:$B$12)))*COUNTIFS(LN6:LN12,"=e")/100</f>
        <v>0</v>
      </c>
      <c r="LO20" s="74">
        <f>(100/(COUNTA($B$6:$B$12)))*COUNTIFS(LO6:LO12,"=e")/100</f>
        <v>0</v>
      </c>
      <c r="LP20" s="74">
        <f>(100/(COUNTA($B$6:$B$12)))*COUNTIFS(LP6:LP12,"=e")/100</f>
        <v>0</v>
      </c>
      <c r="LQ20" s="74">
        <f>(100/(COUNTA($B$6:$B$12)))*COUNTIFS(LQ6:LQ12,"=e")/100</f>
        <v>0</v>
      </c>
      <c r="LR20" s="74">
        <f>(100/(COUNTA($B$6:$B$12)))*COUNTIFS(LR6:LR12,"=e")/100</f>
        <v>0</v>
      </c>
      <c r="LS20" s="74">
        <f>(100/(COUNTA($B$6:$B$12)))*COUNTIFS(LS6:LS12,"=e")/100</f>
        <v>0</v>
      </c>
      <c r="LT20" s="74">
        <f>(100/(COUNTA($B$6:$B$12)))*COUNTIFS(LT6:LT12,"=e")/100</f>
        <v>0</v>
      </c>
      <c r="LU20" s="74">
        <f>(100/(COUNTA($B$6:$B$12)))*COUNTIFS(LU6:LU12,"=e")/100</f>
        <v>0</v>
      </c>
      <c r="LV20" s="74">
        <f>(100/(COUNTA($B$6:$B$12)))*COUNTIFS(LV6:LV12,"=e")/100</f>
        <v>0</v>
      </c>
      <c r="LW20" s="74">
        <f>(100/(COUNTA($B$6:$B$12)))*COUNTIFS(LW6:LW12,"=e")/100</f>
        <v>0</v>
      </c>
      <c r="LX20" s="74">
        <f>(100/(COUNTA($B$6:$B$12)))*COUNTIFS(LX6:LX12,"=e")/100</f>
        <v>0</v>
      </c>
      <c r="LY20" s="74">
        <f>(100/(COUNTA($B$6:$B$12)))*COUNTIFS(LY6:LY12,"=e")/100</f>
        <v>0</v>
      </c>
      <c r="LZ20" s="74">
        <f>(100/(COUNTA($B$6:$B$12)))*COUNTIFS(LZ6:LZ12,"=e")/100</f>
        <v>0</v>
      </c>
      <c r="MA20" s="74">
        <f>(100/(COUNTA($B$6:$B$12)))*COUNTIFS(MA6:MA12,"=e")/100</f>
        <v>0</v>
      </c>
      <c r="MB20" s="74">
        <f>(100/(COUNTA($B$6:$B$12)))*COUNTIFS(MB6:MB12,"=e")/100</f>
        <v>0</v>
      </c>
      <c r="MC20" s="74">
        <f>(100/(COUNTA($B$6:$B$12)))*COUNTIFS(MC6:MC12,"=e")/100</f>
        <v>0</v>
      </c>
      <c r="MD20" s="74">
        <f>(100/(COUNTA($B$6:$B$12)))*COUNTIFS(MD6:MD12,"=e")/100</f>
        <v>0</v>
      </c>
      <c r="ME20" s="74">
        <f>(100/(COUNTA($B$6:$B$12)))*COUNTIFS(ME6:ME12,"=e")/100</f>
        <v>0</v>
      </c>
      <c r="MF20" s="74">
        <f>(100/(COUNTA($B$6:$B$12)))*COUNTIFS(MF6:MF12,"=e")/100</f>
        <v>0</v>
      </c>
      <c r="MG20" s="74">
        <f>(100/(COUNTA($B$6:$B$12)))*COUNTIFS(MG6:MG12,"=e")/100</f>
        <v>0</v>
      </c>
      <c r="MH20" s="74">
        <f>(100/(COUNTA($B$6:$B$12)))*COUNTIFS(MH6:MH12,"=e")/100</f>
        <v>0</v>
      </c>
      <c r="MI20" s="74">
        <f>(100/(COUNTA($B$6:$B$12)))*COUNTIFS(MI6:MI12,"=e")/100</f>
        <v>0</v>
      </c>
      <c r="MJ20" s="74">
        <f>(100/(COUNTA($B$6:$B$12)))*COUNTIFS(MJ6:MJ12,"=e")/100</f>
        <v>0</v>
      </c>
      <c r="MK20" s="74">
        <f>(100/(COUNTA($B$6:$B$12)))*COUNTIFS(MK6:MK12,"=e")/100</f>
        <v>0</v>
      </c>
      <c r="ML20" s="74">
        <f>(100/(COUNTA($B$6:$B$12)))*COUNTIFS(ML6:ML12,"=e")/100</f>
        <v>0</v>
      </c>
      <c r="MM20" s="74">
        <f>(100/(COUNTA($B$6:$B$12)))*COUNTIFS(MM6:MM12,"=e")/100</f>
        <v>0</v>
      </c>
      <c r="MN20" s="74">
        <f>(100/(COUNTA($B$6:$B$12)))*COUNTIFS(MN6:MN12,"=e")/100</f>
        <v>0</v>
      </c>
      <c r="MO20" s="74">
        <f>(100/(COUNTA($B$6:$B$12)))*COUNTIFS(MO6:MO12,"=e")/100</f>
        <v>0</v>
      </c>
      <c r="MP20" s="74">
        <f>(100/(COUNTA($B$6:$B$12)))*COUNTIFS(MP6:MP12,"=e")/100</f>
        <v>0</v>
      </c>
      <c r="MQ20" s="74">
        <f>(100/(COUNTA($B$6:$B$12)))*COUNTIFS(MQ6:MQ12,"=e")/100</f>
        <v>0</v>
      </c>
      <c r="MR20" s="74">
        <f>(100/(COUNTA($B$6:$B$12)))*COUNTIFS(MR6:MR12,"=e")/100</f>
        <v>0</v>
      </c>
      <c r="MS20" s="74">
        <f>(100/(COUNTA($B$6:$B$12)))*COUNTIFS(MS6:MS12,"=e")/100</f>
        <v>0</v>
      </c>
      <c r="MT20" s="74">
        <f>(100/(COUNTA($B$6:$B$12)))*COUNTIFS(MT6:MT12,"=e")/100</f>
        <v>0</v>
      </c>
      <c r="MU20" s="74">
        <f>(100/(COUNTA($B$6:$B$12)))*COUNTIFS(MU6:MU12,"=e")/100</f>
        <v>0</v>
      </c>
      <c r="MV20" s="74">
        <f>(100/(COUNTA($B$6:$B$12)))*COUNTIFS(MV6:MV12,"=e")/100</f>
        <v>0</v>
      </c>
      <c r="MW20" s="74">
        <f>(100/(COUNTA($B$6:$B$12)))*COUNTIFS(MW6:MW12,"=e")/100</f>
        <v>0</v>
      </c>
      <c r="MX20" s="74">
        <f>(100/(COUNTA($B$6:$B$12)))*COUNTIFS(MX6:MX12,"=e")/100</f>
        <v>0</v>
      </c>
      <c r="MY20" s="74">
        <f>(100/(COUNTA($B$6:$B$12)))*COUNTIFS(MY6:MY12,"=e")/100</f>
        <v>0</v>
      </c>
      <c r="MZ20" s="74">
        <f>(100/(COUNTA($B$6:$B$12)))*COUNTIFS(MZ6:MZ12,"=e")/100</f>
        <v>0</v>
      </c>
      <c r="NA20" s="74">
        <f>(100/(COUNTA($B$6:$B$12)))*COUNTIFS(NA6:NA12,"=e")/100</f>
        <v>0</v>
      </c>
      <c r="NB20" s="74">
        <f>(100/(COUNTA($B$6:$B$12)))*COUNTIFS(NB6:NB12,"=e")/100</f>
        <v>0</v>
      </c>
      <c r="NC20" s="74">
        <f>(100/(COUNTA($B$6:$B$12)))*COUNTIFS(NC6:NC12,"=e")/100</f>
        <v>0</v>
      </c>
      <c r="ND20" s="74">
        <f>(100/(COUNTA($B$6:$B$12)))*COUNTIFS(ND6:ND12,"=e")/100</f>
        <v>0</v>
      </c>
      <c r="NE20" s="74">
        <f>(100/(COUNTA($B$6:$B$12)))*COUNTIFS(NE6:NE12,"=e")/100</f>
        <v>0</v>
      </c>
      <c r="NF20" s="74">
        <f>(100/(COUNTA($B$6:$B$12)))*COUNTIFS(NF6:NF12,"=e")/100</f>
        <v>0</v>
      </c>
      <c r="NG20" s="74">
        <f>(100/(COUNTA($B$6:$B$12)))*COUNTIFS(NG6:NG12,"=e")/100</f>
        <v>0</v>
      </c>
      <c r="NH20" s="74">
        <f>(100/(COUNTA($B$6:$B$12)))*COUNTIFS(NH6:NH12,"=e")/100</f>
        <v>0</v>
      </c>
      <c r="NI20" s="74">
        <f>(100/(COUNTA($B$6:$B$12)))*COUNTIFS(NI6:NI12,"=e")/100</f>
        <v>0</v>
      </c>
      <c r="NJ20" s="75">
        <f>(100/(COUNTA($B$6:$B$12)))*COUNTIFS(NJ6:NJ12,"=e")/100</f>
        <v>0</v>
      </c>
      <c r="NK20" s="75">
        <f t="shared" si="0"/>
        <v>0</v>
      </c>
    </row>
  </sheetData>
  <autoFilter ref="C5:NJ5"/>
  <sortState ref="B8:B39">
    <sortCondition ref="B8"/>
  </sortState>
  <mergeCells count="7">
    <mergeCell ref="B20:C20"/>
    <mergeCell ref="B14:C14"/>
    <mergeCell ref="B15:C15"/>
    <mergeCell ref="B16:C16"/>
    <mergeCell ref="B17:C17"/>
    <mergeCell ref="B19:C19"/>
    <mergeCell ref="B18:C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J376"/>
  <sheetViews>
    <sheetView topLeftCell="E2" zoomScaleNormal="100" workbookViewId="0">
      <selection activeCell="K2" sqref="K1:AP1048576"/>
    </sheetView>
  </sheetViews>
  <sheetFormatPr baseColWidth="10" defaultRowHeight="14.25" x14ac:dyDescent="0.25"/>
  <cols>
    <col min="1" max="1" width="4.140625" style="7" customWidth="1"/>
    <col min="2" max="2" width="3.28515625" style="7" bestFit="1" customWidth="1"/>
    <col min="3" max="3" width="28.5703125" style="7" bestFit="1" customWidth="1"/>
    <col min="4" max="10" width="17.85546875" style="7" customWidth="1"/>
    <col min="11" max="16384" width="11.42578125" style="7"/>
  </cols>
  <sheetData>
    <row r="1" spans="2:10" ht="14.25" hidden="1" customHeight="1" x14ac:dyDescent="0.25">
      <c r="D1" s="7">
        <v>8</v>
      </c>
      <c r="E1" s="7">
        <v>9</v>
      </c>
      <c r="F1" s="7">
        <v>10</v>
      </c>
      <c r="G1" s="7">
        <v>11</v>
      </c>
      <c r="H1" s="7">
        <v>12</v>
      </c>
      <c r="I1" s="7">
        <v>13</v>
      </c>
      <c r="J1" s="7">
        <v>14</v>
      </c>
    </row>
    <row r="2" spans="2:10" ht="15" thickBot="1" x14ac:dyDescent="0.3"/>
    <row r="3" spans="2:10" s="68" customFormat="1" ht="84" customHeight="1" thickBot="1" x14ac:dyDescent="0.3">
      <c r="B3" s="66"/>
      <c r="C3" s="67" t="s">
        <v>3</v>
      </c>
      <c r="D3" s="25" t="str">
        <f t="array" ref="D3:J4">TRANSPOSE('Saisie Planning'!B6:C12)</f>
        <v>A</v>
      </c>
      <c r="E3" s="26" t="str">
        <v>B</v>
      </c>
      <c r="F3" s="26" t="str">
        <v>C</v>
      </c>
      <c r="G3" s="26" t="str">
        <v>D</v>
      </c>
      <c r="H3" s="26" t="str">
        <v>E</v>
      </c>
      <c r="I3" s="26" t="str">
        <v>F</v>
      </c>
      <c r="J3" s="26" t="str">
        <v>G</v>
      </c>
    </row>
    <row r="4" spans="2:10" ht="15" thickBot="1" x14ac:dyDescent="0.3">
      <c r="B4" s="32"/>
      <c r="C4" s="32" t="s">
        <v>2</v>
      </c>
      <c r="D4" s="27" t="str">
        <v>Embauché</v>
      </c>
      <c r="E4" s="4" t="str">
        <v>Embauché</v>
      </c>
      <c r="F4" s="4" t="str">
        <v>Embauché</v>
      </c>
      <c r="G4" s="4" t="str">
        <v>Embauché</v>
      </c>
      <c r="H4" s="4" t="str">
        <v>Embauché</v>
      </c>
      <c r="I4" s="4" t="str">
        <v>Interimaire</v>
      </c>
      <c r="J4" s="4" t="str">
        <v>Embauché</v>
      </c>
    </row>
    <row r="5" spans="2:10" x14ac:dyDescent="0.25">
      <c r="B5" s="53"/>
      <c r="C5" s="53"/>
      <c r="D5" s="54"/>
      <c r="E5" s="55"/>
      <c r="F5" s="55"/>
      <c r="G5" s="55"/>
      <c r="H5" s="55"/>
      <c r="I5" s="55"/>
      <c r="J5" s="55"/>
    </row>
    <row r="6" spans="2:10" ht="14.25" customHeight="1" x14ac:dyDescent="0.25">
      <c r="B6" s="56">
        <f>WEEKNUM(C6)</f>
        <v>1</v>
      </c>
      <c r="C6" s="34">
        <v>43101</v>
      </c>
      <c r="D6" s="35" t="str">
        <f>IF(INDEX('Saisie Planning'!$B$4:$NJ$12,MATCH(D$3,'Saisie Planning'!$B$6:$B$12,0)+2,MATCH($C6,'Saisie Planning'!$D$4:$NJ$4,0)+2)="J","Journée",IF(INDEX('Saisie Planning'!$B$4:$NJ$12,MATCH(D$3,'Saisie Planning'!$B$6:$B$12,0)+2,MATCH($C6,'Saisie Planning'!$D$4:$NJ$4,0)+2)="M","Matin",IF(INDEX('Saisie Planning'!$B$4:$NJ$12,MATCH(D$3,'Saisie Planning'!$B$6:$B$12,0)+2,MATCH($C6,'Saisie Planning'!$D$4:$NJ$4,0)+2)="A","Après-midi",IF(INDEX('Saisie Planning'!$B$4:$NJ$12,MATCH(D$3,'Saisie Planning'!$B$6:$B$12,0)+2,MATCH($C6,'Saisie Planning'!$D$4:$NJ$4,0)+2)="N","Nuit",IF(INDEX('Saisie Planning'!$B$4:$NJ$12,MATCH(D$3,'Saisie Planning'!$B$6:$B$12,0)+2,MATCH($C6,'Saisie Planning'!$D$4:$NJ$4,0)+2)="CP","Congé Payé",IF(INDEX('Saisie Planning'!$B$4:$NJ$12,MATCH(D$3,'Saisie Planning'!$B$6:$B$12,0)+2,MATCH($C6,'Saisie Planning'!$D$4:$NJ$4,0)+2)="RTT","RTT",IF(INDEX('Saisie Planning'!$B$4:$NJ$12,MATCH(D$3,'Saisie Planning'!$B$6:$B$12,0)+2,MATCH($C6,'Saisie Planning'!$D$4:$NJ$4,0)+2)="CHP","Chômage partiel",IF(INDEX('Saisie Planning'!$B$4:$NJ$12,MATCH(D$3,'Saisie Planning'!$B$6:$B$12,0)+2,MATCH($C6,'Saisie Planning'!$D$4:$NJ$4,0)+2)="ABS JUS","Absence Justifié",IF(INDEX('Saisie Planning'!$B$4:$NJ$12,MATCH(D$3,'Saisie Planning'!$B$6:$B$12,0)+2,MATCH($C6,'Saisie Planning'!$D$4:$NJ$4,0)+2)="ABS INJ","Absence Injustifié",IF(INDEX('Saisie Planning'!$B$4:$NJ$12,MATCH(D$3,'Saisie Planning'!$B$6:$B$12,0)+2,MATCH($C6,'Saisie Planning'!$D$4:$NJ$4,0)+2)="R","Repos",IF(INDEX('Saisie Planning'!$B$4:$NJ$12,MATCH(D$3,'Saisie Planning'!$B$6:$B$12,0)+2,MATCH($C6,'Saisie Planning'!$D$4:$NJ$4,0)+2)="RH","Récupération d'heures",IF(INDEX('Saisie Planning'!$B$4:$NJ$12,MATCH(D$3,'Saisie Planning'!$B$6:$B$12,0)+2,MATCH($C6,'Saisie Planning'!$D$4:$NJ$4,0)+2)="MAL","Maladie",IF(INDEX('Saisie Planning'!$B$4:$NJ$12,MATCH(D$3,'Saisie Planning'!$B$6:$B$12,0)+2,MATCH($C6,'Saisie Planning'!$D$4:$NJ$4,0)+2)="AT","Accident du travail","")))))))))))))</f>
        <v>Maladie</v>
      </c>
      <c r="E6" s="35" t="str">
        <f>IF(INDEX('Saisie Planning'!$B$4:$NJ$12,MATCH(E$3,'Saisie Planning'!$B$6:$B$12,0)+2,MATCH($C6,'Saisie Planning'!$D$4:$NJ$4,0)+2)="J","Journée",IF(INDEX('Saisie Planning'!$B$4:$NJ$12,MATCH(E$3,'Saisie Planning'!$B$6:$B$12,0)+2,MATCH($C6,'Saisie Planning'!$D$4:$NJ$4,0)+2)="M","Matin",IF(INDEX('Saisie Planning'!$B$4:$NJ$12,MATCH(E$3,'Saisie Planning'!$B$6:$B$12,0)+2,MATCH($C6,'Saisie Planning'!$D$4:$NJ$4,0)+2)="A","Après-midi",IF(INDEX('Saisie Planning'!$B$4:$NJ$12,MATCH(E$3,'Saisie Planning'!$B$6:$B$12,0)+2,MATCH($C6,'Saisie Planning'!$D$4:$NJ$4,0)+2)="N","Nuit",IF(INDEX('Saisie Planning'!$B$4:$NJ$12,MATCH(E$3,'Saisie Planning'!$B$6:$B$12,0)+2,MATCH($C6,'Saisie Planning'!$D$4:$NJ$4,0)+2)="CP","Congé Payé",IF(INDEX('Saisie Planning'!$B$4:$NJ$12,MATCH(E$3,'Saisie Planning'!$B$6:$B$12,0)+2,MATCH($C6,'Saisie Planning'!$D$4:$NJ$4,0)+2)="RTT","RTT",IF(INDEX('Saisie Planning'!$B$4:$NJ$12,MATCH(E$3,'Saisie Planning'!$B$6:$B$12,0)+2,MATCH($C6,'Saisie Planning'!$D$4:$NJ$4,0)+2)="CHP","Chômage partiel",IF(INDEX('Saisie Planning'!$B$4:$NJ$12,MATCH(E$3,'Saisie Planning'!$B$6:$B$12,0)+2,MATCH($C6,'Saisie Planning'!$D$4:$NJ$4,0)+2)="ABS JUS","Absence Justifié",IF(INDEX('Saisie Planning'!$B$4:$NJ$12,MATCH(E$3,'Saisie Planning'!$B$6:$B$12,0)+2,MATCH($C6,'Saisie Planning'!$D$4:$NJ$4,0)+2)="ABS INJ","Absence Injustifié",IF(INDEX('Saisie Planning'!$B$4:$NJ$12,MATCH(E$3,'Saisie Planning'!$B$6:$B$12,0)+2,MATCH($C6,'Saisie Planning'!$D$4:$NJ$4,0)+2)="R","Repos",IF(INDEX('Saisie Planning'!$B$4:$NJ$12,MATCH(E$3,'Saisie Planning'!$B$6:$B$12,0)+2,MATCH($C6,'Saisie Planning'!$D$4:$NJ$4,0)+2)="RH","Récupération d'heures",IF(INDEX('Saisie Planning'!$B$4:$NJ$12,MATCH(E$3,'Saisie Planning'!$B$6:$B$12,0)+2,MATCH($C6,'Saisie Planning'!$D$4:$NJ$4,0)+2)="MAL","Maladie",IF(INDEX('Saisie Planning'!$B$4:$NJ$12,MATCH(E$3,'Saisie Planning'!$B$6:$B$12,0)+2,MATCH($C6,'Saisie Planning'!$D$4:$NJ$4,0)+2)="AT","Accident du travail","")))))))))))))</f>
        <v>Journée</v>
      </c>
      <c r="F6" s="35" t="str">
        <f>IF(INDEX('Saisie Planning'!$B$4:$NJ$12,MATCH(F$3,'Saisie Planning'!$B$6:$B$12,0)+2,MATCH($C6,'Saisie Planning'!$D$4:$NJ$4,0)+2)="J","Journée",IF(INDEX('Saisie Planning'!$B$4:$NJ$12,MATCH(F$3,'Saisie Planning'!$B$6:$B$12,0)+2,MATCH($C6,'Saisie Planning'!$D$4:$NJ$4,0)+2)="M","Matin",IF(INDEX('Saisie Planning'!$B$4:$NJ$12,MATCH(F$3,'Saisie Planning'!$B$6:$B$12,0)+2,MATCH($C6,'Saisie Planning'!$D$4:$NJ$4,0)+2)="A","Après-midi",IF(INDEX('Saisie Planning'!$B$4:$NJ$12,MATCH(F$3,'Saisie Planning'!$B$6:$B$12,0)+2,MATCH($C6,'Saisie Planning'!$D$4:$NJ$4,0)+2)="N","Nuit",IF(INDEX('Saisie Planning'!$B$4:$NJ$12,MATCH(F$3,'Saisie Planning'!$B$6:$B$12,0)+2,MATCH($C6,'Saisie Planning'!$D$4:$NJ$4,0)+2)="CP","Congé Payé",IF(INDEX('Saisie Planning'!$B$4:$NJ$12,MATCH(F$3,'Saisie Planning'!$B$6:$B$12,0)+2,MATCH($C6,'Saisie Planning'!$D$4:$NJ$4,0)+2)="RTT","RTT",IF(INDEX('Saisie Planning'!$B$4:$NJ$12,MATCH(F$3,'Saisie Planning'!$B$6:$B$12,0)+2,MATCH($C6,'Saisie Planning'!$D$4:$NJ$4,0)+2)="CHP","Chômage partiel",IF(INDEX('Saisie Planning'!$B$4:$NJ$12,MATCH(F$3,'Saisie Planning'!$B$6:$B$12,0)+2,MATCH($C6,'Saisie Planning'!$D$4:$NJ$4,0)+2)="ABS JUS","Absence Justifié",IF(INDEX('Saisie Planning'!$B$4:$NJ$12,MATCH(F$3,'Saisie Planning'!$B$6:$B$12,0)+2,MATCH($C6,'Saisie Planning'!$D$4:$NJ$4,0)+2)="ABS INJ","Absence Injustifié",IF(INDEX('Saisie Planning'!$B$4:$NJ$12,MATCH(F$3,'Saisie Planning'!$B$6:$B$12,0)+2,MATCH($C6,'Saisie Planning'!$D$4:$NJ$4,0)+2)="R","Repos",IF(INDEX('Saisie Planning'!$B$4:$NJ$12,MATCH(F$3,'Saisie Planning'!$B$6:$B$12,0)+2,MATCH($C6,'Saisie Planning'!$D$4:$NJ$4,0)+2)="RH","Récupération d'heures",IF(INDEX('Saisie Planning'!$B$4:$NJ$12,MATCH(F$3,'Saisie Planning'!$B$6:$B$12,0)+2,MATCH($C6,'Saisie Planning'!$D$4:$NJ$4,0)+2)="MAL","Maladie",IF(INDEX('Saisie Planning'!$B$4:$NJ$12,MATCH(F$3,'Saisie Planning'!$B$6:$B$12,0)+2,MATCH($C6,'Saisie Planning'!$D$4:$NJ$4,0)+2)="AT","Accident du travail","")))))))))))))</f>
        <v>Nuit</v>
      </c>
      <c r="G6" s="35" t="str">
        <f>IF(INDEX('Saisie Planning'!$B$4:$NJ$12,MATCH(G$3,'Saisie Planning'!$B$6:$B$12,0)+2,MATCH($C6,'Saisie Planning'!$D$4:$NJ$4,0)+2)="J","Journée",IF(INDEX('Saisie Planning'!$B$4:$NJ$12,MATCH(G$3,'Saisie Planning'!$B$6:$B$12,0)+2,MATCH($C6,'Saisie Planning'!$D$4:$NJ$4,0)+2)="M","Matin",IF(INDEX('Saisie Planning'!$B$4:$NJ$12,MATCH(G$3,'Saisie Planning'!$B$6:$B$12,0)+2,MATCH($C6,'Saisie Planning'!$D$4:$NJ$4,0)+2)="A","Après-midi",IF(INDEX('Saisie Planning'!$B$4:$NJ$12,MATCH(G$3,'Saisie Planning'!$B$6:$B$12,0)+2,MATCH($C6,'Saisie Planning'!$D$4:$NJ$4,0)+2)="N","Nuit",IF(INDEX('Saisie Planning'!$B$4:$NJ$12,MATCH(G$3,'Saisie Planning'!$B$6:$B$12,0)+2,MATCH($C6,'Saisie Planning'!$D$4:$NJ$4,0)+2)="CP","Congé Payé",IF(INDEX('Saisie Planning'!$B$4:$NJ$12,MATCH(G$3,'Saisie Planning'!$B$6:$B$12,0)+2,MATCH($C6,'Saisie Planning'!$D$4:$NJ$4,0)+2)="RTT","RTT",IF(INDEX('Saisie Planning'!$B$4:$NJ$12,MATCH(G$3,'Saisie Planning'!$B$6:$B$12,0)+2,MATCH($C6,'Saisie Planning'!$D$4:$NJ$4,0)+2)="CHP","Chômage partiel",IF(INDEX('Saisie Planning'!$B$4:$NJ$12,MATCH(G$3,'Saisie Planning'!$B$6:$B$12,0)+2,MATCH($C6,'Saisie Planning'!$D$4:$NJ$4,0)+2)="ABS JUS","Absence Justifié",IF(INDEX('Saisie Planning'!$B$4:$NJ$12,MATCH(G$3,'Saisie Planning'!$B$6:$B$12,0)+2,MATCH($C6,'Saisie Planning'!$D$4:$NJ$4,0)+2)="ABS INJ","Absence Injustifié",IF(INDEX('Saisie Planning'!$B$4:$NJ$12,MATCH(G$3,'Saisie Planning'!$B$6:$B$12,0)+2,MATCH($C6,'Saisie Planning'!$D$4:$NJ$4,0)+2)="R","Repos",IF(INDEX('Saisie Planning'!$B$4:$NJ$12,MATCH(G$3,'Saisie Planning'!$B$6:$B$12,0)+2,MATCH($C6,'Saisie Planning'!$D$4:$NJ$4,0)+2)="RH","Récupération d'heures",IF(INDEX('Saisie Planning'!$B$4:$NJ$12,MATCH(G$3,'Saisie Planning'!$B$6:$B$12,0)+2,MATCH($C6,'Saisie Planning'!$D$4:$NJ$4,0)+2)="MAL","Maladie",IF(INDEX('Saisie Planning'!$B$4:$NJ$12,MATCH(G$3,'Saisie Planning'!$B$6:$B$12,0)+2,MATCH($C6,'Saisie Planning'!$D$4:$NJ$4,0)+2)="AT","Accident du travail","")))))))))))))</f>
        <v>Matin</v>
      </c>
      <c r="H6" s="35" t="str">
        <f>IF(INDEX('Saisie Planning'!$B$4:$NJ$12,MATCH(H$3,'Saisie Planning'!$B$6:$B$12,0)+2,MATCH($C6,'Saisie Planning'!$D$4:$NJ$4,0)+2)="J","Journée",IF(INDEX('Saisie Planning'!$B$4:$NJ$12,MATCH(H$3,'Saisie Planning'!$B$6:$B$12,0)+2,MATCH($C6,'Saisie Planning'!$D$4:$NJ$4,0)+2)="M","Matin",IF(INDEX('Saisie Planning'!$B$4:$NJ$12,MATCH(H$3,'Saisie Planning'!$B$6:$B$12,0)+2,MATCH($C6,'Saisie Planning'!$D$4:$NJ$4,0)+2)="A","Après-midi",IF(INDEX('Saisie Planning'!$B$4:$NJ$12,MATCH(H$3,'Saisie Planning'!$B$6:$B$12,0)+2,MATCH($C6,'Saisie Planning'!$D$4:$NJ$4,0)+2)="N","Nuit",IF(INDEX('Saisie Planning'!$B$4:$NJ$12,MATCH(H$3,'Saisie Planning'!$B$6:$B$12,0)+2,MATCH($C6,'Saisie Planning'!$D$4:$NJ$4,0)+2)="CP","Congé Payé",IF(INDEX('Saisie Planning'!$B$4:$NJ$12,MATCH(H$3,'Saisie Planning'!$B$6:$B$12,0)+2,MATCH($C6,'Saisie Planning'!$D$4:$NJ$4,0)+2)="RTT","RTT",IF(INDEX('Saisie Planning'!$B$4:$NJ$12,MATCH(H$3,'Saisie Planning'!$B$6:$B$12,0)+2,MATCH($C6,'Saisie Planning'!$D$4:$NJ$4,0)+2)="CHP","Chômage partiel",IF(INDEX('Saisie Planning'!$B$4:$NJ$12,MATCH(H$3,'Saisie Planning'!$B$6:$B$12,0)+2,MATCH($C6,'Saisie Planning'!$D$4:$NJ$4,0)+2)="ABS JUS","Absence Justifié",IF(INDEX('Saisie Planning'!$B$4:$NJ$12,MATCH(H$3,'Saisie Planning'!$B$6:$B$12,0)+2,MATCH($C6,'Saisie Planning'!$D$4:$NJ$4,0)+2)="ABS INJ","Absence Injustifié",IF(INDEX('Saisie Planning'!$B$4:$NJ$12,MATCH(H$3,'Saisie Planning'!$B$6:$B$12,0)+2,MATCH($C6,'Saisie Planning'!$D$4:$NJ$4,0)+2)="R","Repos",IF(INDEX('Saisie Planning'!$B$4:$NJ$12,MATCH(H$3,'Saisie Planning'!$B$6:$B$12,0)+2,MATCH($C6,'Saisie Planning'!$D$4:$NJ$4,0)+2)="RH","Récupération d'heures",IF(INDEX('Saisie Planning'!$B$4:$NJ$12,MATCH(H$3,'Saisie Planning'!$B$6:$B$12,0)+2,MATCH($C6,'Saisie Planning'!$D$4:$NJ$4,0)+2)="MAL","Maladie",IF(INDEX('Saisie Planning'!$B$4:$NJ$12,MATCH(H$3,'Saisie Planning'!$B$6:$B$12,0)+2,MATCH($C6,'Saisie Planning'!$D$4:$NJ$4,0)+2)="AT","Accident du travail","")))))))))))))</f>
        <v>Après-midi</v>
      </c>
      <c r="I6" s="35" t="str">
        <f>IF(INDEX('Saisie Planning'!$B$4:$NJ$12,MATCH(I$3,'Saisie Planning'!$B$6:$B$12,0)+2,MATCH($C6,'Saisie Planning'!$D$4:$NJ$4,0)+2)="J","Journée",IF(INDEX('Saisie Planning'!$B$4:$NJ$12,MATCH(I$3,'Saisie Planning'!$B$6:$B$12,0)+2,MATCH($C6,'Saisie Planning'!$D$4:$NJ$4,0)+2)="M","Matin",IF(INDEX('Saisie Planning'!$B$4:$NJ$12,MATCH(I$3,'Saisie Planning'!$B$6:$B$12,0)+2,MATCH($C6,'Saisie Planning'!$D$4:$NJ$4,0)+2)="A","Après-midi",IF(INDEX('Saisie Planning'!$B$4:$NJ$12,MATCH(I$3,'Saisie Planning'!$B$6:$B$12,0)+2,MATCH($C6,'Saisie Planning'!$D$4:$NJ$4,0)+2)="N","Nuit",IF(INDEX('Saisie Planning'!$B$4:$NJ$12,MATCH(I$3,'Saisie Planning'!$B$6:$B$12,0)+2,MATCH($C6,'Saisie Planning'!$D$4:$NJ$4,0)+2)="CP","Congé Payé",IF(INDEX('Saisie Planning'!$B$4:$NJ$12,MATCH(I$3,'Saisie Planning'!$B$6:$B$12,0)+2,MATCH($C6,'Saisie Planning'!$D$4:$NJ$4,0)+2)="RTT","RTT",IF(INDEX('Saisie Planning'!$B$4:$NJ$12,MATCH(I$3,'Saisie Planning'!$B$6:$B$12,0)+2,MATCH($C6,'Saisie Planning'!$D$4:$NJ$4,0)+2)="CHP","Chômage partiel",IF(INDEX('Saisie Planning'!$B$4:$NJ$12,MATCH(I$3,'Saisie Planning'!$B$6:$B$12,0)+2,MATCH($C6,'Saisie Planning'!$D$4:$NJ$4,0)+2)="ABS JUS","Absence Justifié",IF(INDEX('Saisie Planning'!$B$4:$NJ$12,MATCH(I$3,'Saisie Planning'!$B$6:$B$12,0)+2,MATCH($C6,'Saisie Planning'!$D$4:$NJ$4,0)+2)="ABS INJ","Absence Injustifié",IF(INDEX('Saisie Planning'!$B$4:$NJ$12,MATCH(I$3,'Saisie Planning'!$B$6:$B$12,0)+2,MATCH($C6,'Saisie Planning'!$D$4:$NJ$4,0)+2)="R","Repos",IF(INDEX('Saisie Planning'!$B$4:$NJ$12,MATCH(I$3,'Saisie Planning'!$B$6:$B$12,0)+2,MATCH($C6,'Saisie Planning'!$D$4:$NJ$4,0)+2)="RH","Récupération d'heures",IF(INDEX('Saisie Planning'!$B$4:$NJ$12,MATCH(I$3,'Saisie Planning'!$B$6:$B$12,0)+2,MATCH($C6,'Saisie Planning'!$D$4:$NJ$4,0)+2)="MAL","Maladie",IF(INDEX('Saisie Planning'!$B$4:$NJ$12,MATCH(I$3,'Saisie Planning'!$B$6:$B$12,0)+2,MATCH($C6,'Saisie Planning'!$D$4:$NJ$4,0)+2)="AT","Accident du travail","")))))))))))))</f>
        <v>Journée</v>
      </c>
      <c r="J6" s="35" t="str">
        <f>IF(INDEX('Saisie Planning'!$B$4:$NJ$12,MATCH(J$3,'Saisie Planning'!$B$6:$B$12,0)+2,MATCH($C6,'Saisie Planning'!$D$4:$NJ$4,0)+2)="J","Journée",IF(INDEX('Saisie Planning'!$B$4:$NJ$12,MATCH(J$3,'Saisie Planning'!$B$6:$B$12,0)+2,MATCH($C6,'Saisie Planning'!$D$4:$NJ$4,0)+2)="M","Matin",IF(INDEX('Saisie Planning'!$B$4:$NJ$12,MATCH(J$3,'Saisie Planning'!$B$6:$B$12,0)+2,MATCH($C6,'Saisie Planning'!$D$4:$NJ$4,0)+2)="A","Après-midi",IF(INDEX('Saisie Planning'!$B$4:$NJ$12,MATCH(J$3,'Saisie Planning'!$B$6:$B$12,0)+2,MATCH($C6,'Saisie Planning'!$D$4:$NJ$4,0)+2)="N","Nuit",IF(INDEX('Saisie Planning'!$B$4:$NJ$12,MATCH(J$3,'Saisie Planning'!$B$6:$B$12,0)+2,MATCH($C6,'Saisie Planning'!$D$4:$NJ$4,0)+2)="CP","Congé Payé",IF(INDEX('Saisie Planning'!$B$4:$NJ$12,MATCH(J$3,'Saisie Planning'!$B$6:$B$12,0)+2,MATCH($C6,'Saisie Planning'!$D$4:$NJ$4,0)+2)="RTT","RTT",IF(INDEX('Saisie Planning'!$B$4:$NJ$12,MATCH(J$3,'Saisie Planning'!$B$6:$B$12,0)+2,MATCH($C6,'Saisie Planning'!$D$4:$NJ$4,0)+2)="CHP","Chômage partiel",IF(INDEX('Saisie Planning'!$B$4:$NJ$12,MATCH(J$3,'Saisie Planning'!$B$6:$B$12,0)+2,MATCH($C6,'Saisie Planning'!$D$4:$NJ$4,0)+2)="ABS JUS","Absence Justifié",IF(INDEX('Saisie Planning'!$B$4:$NJ$12,MATCH(J$3,'Saisie Planning'!$B$6:$B$12,0)+2,MATCH($C6,'Saisie Planning'!$D$4:$NJ$4,0)+2)="ABS INJ","Absence Injustifié",IF(INDEX('Saisie Planning'!$B$4:$NJ$12,MATCH(J$3,'Saisie Planning'!$B$6:$B$12,0)+2,MATCH($C6,'Saisie Planning'!$D$4:$NJ$4,0)+2)="R","Repos",IF(INDEX('Saisie Planning'!$B$4:$NJ$12,MATCH(J$3,'Saisie Planning'!$B$6:$B$12,0)+2,MATCH($C6,'Saisie Planning'!$D$4:$NJ$4,0)+2)="RH","Récupération d'heures",IF(INDEX('Saisie Planning'!$B$4:$NJ$12,MATCH(J$3,'Saisie Planning'!$B$6:$B$12,0)+2,MATCH($C6,'Saisie Planning'!$D$4:$NJ$4,0)+2)="MAL","Maladie",IF(INDEX('Saisie Planning'!$B$4:$NJ$12,MATCH(J$3,'Saisie Planning'!$B$6:$B$12,0)+2,MATCH($C6,'Saisie Planning'!$D$4:$NJ$4,0)+2)="AT","Accident du travail","")))))))))))))</f>
        <v>Journée</v>
      </c>
    </row>
    <row r="7" spans="2:10" x14ac:dyDescent="0.25">
      <c r="B7" s="56">
        <f t="shared" ref="B7:B19" si="0">WEEKNUM(C7)</f>
        <v>1</v>
      </c>
      <c r="C7" s="33">
        <v>43102</v>
      </c>
      <c r="D7" s="12" t="str">
        <f>IF(INDEX('Saisie Planning'!$B$4:$NJ$12,MATCH(D$3,'Saisie Planning'!$B$6:$B$12,0)+2,MATCH($C7,'Saisie Planning'!$D$4:$NJ$4,0)+2)="J","Journée",IF(INDEX('Saisie Planning'!$B$4:$NJ$12,MATCH(D$3,'Saisie Planning'!$B$6:$B$12,0)+2,MATCH($C7,'Saisie Planning'!$D$4:$NJ$4,0)+2)="M","Matin",IF(INDEX('Saisie Planning'!$B$4:$NJ$12,MATCH(D$3,'Saisie Planning'!$B$6:$B$12,0)+2,MATCH($C7,'Saisie Planning'!$D$4:$NJ$4,0)+2)="A","Après-midi",IF(INDEX('Saisie Planning'!$B$4:$NJ$12,MATCH(D$3,'Saisie Planning'!$B$6:$B$12,0)+2,MATCH($C7,'Saisie Planning'!$D$4:$NJ$4,0)+2)="N","Nuit",IF(INDEX('Saisie Planning'!$B$4:$NJ$12,MATCH(D$3,'Saisie Planning'!$B$6:$B$12,0)+2,MATCH($C7,'Saisie Planning'!$D$4:$NJ$4,0)+2)="CP","Congé Payé",IF(INDEX('Saisie Planning'!$B$4:$NJ$12,MATCH(D$3,'Saisie Planning'!$B$6:$B$12,0)+2,MATCH($C7,'Saisie Planning'!$D$4:$NJ$4,0)+2)="RTT","RTT",IF(INDEX('Saisie Planning'!$B$4:$NJ$12,MATCH(D$3,'Saisie Planning'!$B$6:$B$12,0)+2,MATCH($C7,'Saisie Planning'!$D$4:$NJ$4,0)+2)="CHP","Chômage partiel",IF(INDEX('Saisie Planning'!$B$4:$NJ$12,MATCH(D$3,'Saisie Planning'!$B$6:$B$12,0)+2,MATCH($C7,'Saisie Planning'!$D$4:$NJ$4,0)+2)="ABS JUS","Absence Justifié",IF(INDEX('Saisie Planning'!$B$4:$NJ$12,MATCH(D$3,'Saisie Planning'!$B$6:$B$12,0)+2,MATCH($C7,'Saisie Planning'!$D$4:$NJ$4,0)+2)="ABS INJ","Absence Injustifié",IF(INDEX('Saisie Planning'!$B$4:$NJ$12,MATCH(D$3,'Saisie Planning'!$B$6:$B$12,0)+2,MATCH($C7,'Saisie Planning'!$D$4:$NJ$4,0)+2)="R","Repos",IF(INDEX('Saisie Planning'!$B$4:$NJ$12,MATCH(D$3,'Saisie Planning'!$B$6:$B$12,0)+2,MATCH($C7,'Saisie Planning'!$D$4:$NJ$4,0)+2)="RH","Récupération d'heures",IF(INDEX('Saisie Planning'!$B$4:$NJ$12,MATCH(D$3,'Saisie Planning'!$B$6:$B$12,0)+2,MATCH($C7,'Saisie Planning'!$D$4:$NJ$4,0)+2)="MAL","Maladie",IF(INDEX('Saisie Planning'!$B$4:$NJ$12,MATCH(D$3,'Saisie Planning'!$B$6:$B$12,0)+2,MATCH($C7,'Saisie Planning'!$D$4:$NJ$4,0)+2)="AT","Accident du travail","")))))))))))))</f>
        <v>Congé Payé</v>
      </c>
      <c r="E7" s="12" t="str">
        <f>IF(INDEX('Saisie Planning'!$B$4:$NJ$12,MATCH(E$3,'Saisie Planning'!$B$6:$B$12,0)+2,MATCH($C7,'Saisie Planning'!$D$4:$NJ$4,0)+2)="J","Journée",IF(INDEX('Saisie Planning'!$B$4:$NJ$12,MATCH(E$3,'Saisie Planning'!$B$6:$B$12,0)+2,MATCH($C7,'Saisie Planning'!$D$4:$NJ$4,0)+2)="M","Matin",IF(INDEX('Saisie Planning'!$B$4:$NJ$12,MATCH(E$3,'Saisie Planning'!$B$6:$B$12,0)+2,MATCH($C7,'Saisie Planning'!$D$4:$NJ$4,0)+2)="A","Après-midi",IF(INDEX('Saisie Planning'!$B$4:$NJ$12,MATCH(E$3,'Saisie Planning'!$B$6:$B$12,0)+2,MATCH($C7,'Saisie Planning'!$D$4:$NJ$4,0)+2)="N","Nuit",IF(INDEX('Saisie Planning'!$B$4:$NJ$12,MATCH(E$3,'Saisie Planning'!$B$6:$B$12,0)+2,MATCH($C7,'Saisie Planning'!$D$4:$NJ$4,0)+2)="CP","Congé Payé",IF(INDEX('Saisie Planning'!$B$4:$NJ$12,MATCH(E$3,'Saisie Planning'!$B$6:$B$12,0)+2,MATCH($C7,'Saisie Planning'!$D$4:$NJ$4,0)+2)="RTT","RTT",IF(INDEX('Saisie Planning'!$B$4:$NJ$12,MATCH(E$3,'Saisie Planning'!$B$6:$B$12,0)+2,MATCH($C7,'Saisie Planning'!$D$4:$NJ$4,0)+2)="CHP","Chômage partiel",IF(INDEX('Saisie Planning'!$B$4:$NJ$12,MATCH(E$3,'Saisie Planning'!$B$6:$B$12,0)+2,MATCH($C7,'Saisie Planning'!$D$4:$NJ$4,0)+2)="ABS JUS","Absence Justifié",IF(INDEX('Saisie Planning'!$B$4:$NJ$12,MATCH(E$3,'Saisie Planning'!$B$6:$B$12,0)+2,MATCH($C7,'Saisie Planning'!$D$4:$NJ$4,0)+2)="ABS INJ","Absence Injustifié",IF(INDEX('Saisie Planning'!$B$4:$NJ$12,MATCH(E$3,'Saisie Planning'!$B$6:$B$12,0)+2,MATCH($C7,'Saisie Planning'!$D$4:$NJ$4,0)+2)="R","Repos",IF(INDEX('Saisie Planning'!$B$4:$NJ$12,MATCH(E$3,'Saisie Planning'!$B$6:$B$12,0)+2,MATCH($C7,'Saisie Planning'!$D$4:$NJ$4,0)+2)="RH","Récupération d'heures",IF(INDEX('Saisie Planning'!$B$4:$NJ$12,MATCH(E$3,'Saisie Planning'!$B$6:$B$12,0)+2,MATCH($C7,'Saisie Planning'!$D$4:$NJ$4,0)+2)="MAL","Maladie",IF(INDEX('Saisie Planning'!$B$4:$NJ$12,MATCH(E$3,'Saisie Planning'!$B$6:$B$12,0)+2,MATCH($C7,'Saisie Planning'!$D$4:$NJ$4,0)+2)="AT","Accident du travail","")))))))))))))</f>
        <v>Journée</v>
      </c>
      <c r="F7" s="12" t="str">
        <f>IF(INDEX('Saisie Planning'!$B$4:$NJ$12,MATCH(F$3,'Saisie Planning'!$B$6:$B$12,0)+2,MATCH($C7,'Saisie Planning'!$D$4:$NJ$4,0)+2)="J","Journée",IF(INDEX('Saisie Planning'!$B$4:$NJ$12,MATCH(F$3,'Saisie Planning'!$B$6:$B$12,0)+2,MATCH($C7,'Saisie Planning'!$D$4:$NJ$4,0)+2)="M","Matin",IF(INDEX('Saisie Planning'!$B$4:$NJ$12,MATCH(F$3,'Saisie Planning'!$B$6:$B$12,0)+2,MATCH($C7,'Saisie Planning'!$D$4:$NJ$4,0)+2)="A","Après-midi",IF(INDEX('Saisie Planning'!$B$4:$NJ$12,MATCH(F$3,'Saisie Planning'!$B$6:$B$12,0)+2,MATCH($C7,'Saisie Planning'!$D$4:$NJ$4,0)+2)="N","Nuit",IF(INDEX('Saisie Planning'!$B$4:$NJ$12,MATCH(F$3,'Saisie Planning'!$B$6:$B$12,0)+2,MATCH($C7,'Saisie Planning'!$D$4:$NJ$4,0)+2)="CP","Congé Payé",IF(INDEX('Saisie Planning'!$B$4:$NJ$12,MATCH(F$3,'Saisie Planning'!$B$6:$B$12,0)+2,MATCH($C7,'Saisie Planning'!$D$4:$NJ$4,0)+2)="RTT","RTT",IF(INDEX('Saisie Planning'!$B$4:$NJ$12,MATCH(F$3,'Saisie Planning'!$B$6:$B$12,0)+2,MATCH($C7,'Saisie Planning'!$D$4:$NJ$4,0)+2)="CHP","Chômage partiel",IF(INDEX('Saisie Planning'!$B$4:$NJ$12,MATCH(F$3,'Saisie Planning'!$B$6:$B$12,0)+2,MATCH($C7,'Saisie Planning'!$D$4:$NJ$4,0)+2)="ABS JUS","Absence Justifié",IF(INDEX('Saisie Planning'!$B$4:$NJ$12,MATCH(F$3,'Saisie Planning'!$B$6:$B$12,0)+2,MATCH($C7,'Saisie Planning'!$D$4:$NJ$4,0)+2)="ABS INJ","Absence Injustifié",IF(INDEX('Saisie Planning'!$B$4:$NJ$12,MATCH(F$3,'Saisie Planning'!$B$6:$B$12,0)+2,MATCH($C7,'Saisie Planning'!$D$4:$NJ$4,0)+2)="R","Repos",IF(INDEX('Saisie Planning'!$B$4:$NJ$12,MATCH(F$3,'Saisie Planning'!$B$6:$B$12,0)+2,MATCH($C7,'Saisie Planning'!$D$4:$NJ$4,0)+2)="RH","Récupération d'heures",IF(INDEX('Saisie Planning'!$B$4:$NJ$12,MATCH(F$3,'Saisie Planning'!$B$6:$B$12,0)+2,MATCH($C7,'Saisie Planning'!$D$4:$NJ$4,0)+2)="MAL","Maladie",IF(INDEX('Saisie Planning'!$B$4:$NJ$12,MATCH(F$3,'Saisie Planning'!$B$6:$B$12,0)+2,MATCH($C7,'Saisie Planning'!$D$4:$NJ$4,0)+2)="AT","Accident du travail","")))))))))))))</f>
        <v>Nuit</v>
      </c>
      <c r="G7" s="12" t="str">
        <f>IF(INDEX('Saisie Planning'!$B$4:$NJ$12,MATCH(G$3,'Saisie Planning'!$B$6:$B$12,0)+2,MATCH($C7,'Saisie Planning'!$D$4:$NJ$4,0)+2)="J","Journée",IF(INDEX('Saisie Planning'!$B$4:$NJ$12,MATCH(G$3,'Saisie Planning'!$B$6:$B$12,0)+2,MATCH($C7,'Saisie Planning'!$D$4:$NJ$4,0)+2)="M","Matin",IF(INDEX('Saisie Planning'!$B$4:$NJ$12,MATCH(G$3,'Saisie Planning'!$B$6:$B$12,0)+2,MATCH($C7,'Saisie Planning'!$D$4:$NJ$4,0)+2)="A","Après-midi",IF(INDEX('Saisie Planning'!$B$4:$NJ$12,MATCH(G$3,'Saisie Planning'!$B$6:$B$12,0)+2,MATCH($C7,'Saisie Planning'!$D$4:$NJ$4,0)+2)="N","Nuit",IF(INDEX('Saisie Planning'!$B$4:$NJ$12,MATCH(G$3,'Saisie Planning'!$B$6:$B$12,0)+2,MATCH($C7,'Saisie Planning'!$D$4:$NJ$4,0)+2)="CP","Congé Payé",IF(INDEX('Saisie Planning'!$B$4:$NJ$12,MATCH(G$3,'Saisie Planning'!$B$6:$B$12,0)+2,MATCH($C7,'Saisie Planning'!$D$4:$NJ$4,0)+2)="RTT","RTT",IF(INDEX('Saisie Planning'!$B$4:$NJ$12,MATCH(G$3,'Saisie Planning'!$B$6:$B$12,0)+2,MATCH($C7,'Saisie Planning'!$D$4:$NJ$4,0)+2)="CHP","Chômage partiel",IF(INDEX('Saisie Planning'!$B$4:$NJ$12,MATCH(G$3,'Saisie Planning'!$B$6:$B$12,0)+2,MATCH($C7,'Saisie Planning'!$D$4:$NJ$4,0)+2)="ABS JUS","Absence Justifié",IF(INDEX('Saisie Planning'!$B$4:$NJ$12,MATCH(G$3,'Saisie Planning'!$B$6:$B$12,0)+2,MATCH($C7,'Saisie Planning'!$D$4:$NJ$4,0)+2)="ABS INJ","Absence Injustifié",IF(INDEX('Saisie Planning'!$B$4:$NJ$12,MATCH(G$3,'Saisie Planning'!$B$6:$B$12,0)+2,MATCH($C7,'Saisie Planning'!$D$4:$NJ$4,0)+2)="R","Repos",IF(INDEX('Saisie Planning'!$B$4:$NJ$12,MATCH(G$3,'Saisie Planning'!$B$6:$B$12,0)+2,MATCH($C7,'Saisie Planning'!$D$4:$NJ$4,0)+2)="RH","Récupération d'heures",IF(INDEX('Saisie Planning'!$B$4:$NJ$12,MATCH(G$3,'Saisie Planning'!$B$6:$B$12,0)+2,MATCH($C7,'Saisie Planning'!$D$4:$NJ$4,0)+2)="MAL","Maladie",IF(INDEX('Saisie Planning'!$B$4:$NJ$12,MATCH(G$3,'Saisie Planning'!$B$6:$B$12,0)+2,MATCH($C7,'Saisie Planning'!$D$4:$NJ$4,0)+2)="AT","Accident du travail","")))))))))))))</f>
        <v>Matin</v>
      </c>
      <c r="H7" s="12" t="str">
        <f>IF(INDEX('Saisie Planning'!$B$4:$NJ$12,MATCH(H$3,'Saisie Planning'!$B$6:$B$12,0)+2,MATCH($C7,'Saisie Planning'!$D$4:$NJ$4,0)+2)="J","Journée",IF(INDEX('Saisie Planning'!$B$4:$NJ$12,MATCH(H$3,'Saisie Planning'!$B$6:$B$12,0)+2,MATCH($C7,'Saisie Planning'!$D$4:$NJ$4,0)+2)="M","Matin",IF(INDEX('Saisie Planning'!$B$4:$NJ$12,MATCH(H$3,'Saisie Planning'!$B$6:$B$12,0)+2,MATCH($C7,'Saisie Planning'!$D$4:$NJ$4,0)+2)="A","Après-midi",IF(INDEX('Saisie Planning'!$B$4:$NJ$12,MATCH(H$3,'Saisie Planning'!$B$6:$B$12,0)+2,MATCH($C7,'Saisie Planning'!$D$4:$NJ$4,0)+2)="N","Nuit",IF(INDEX('Saisie Planning'!$B$4:$NJ$12,MATCH(H$3,'Saisie Planning'!$B$6:$B$12,0)+2,MATCH($C7,'Saisie Planning'!$D$4:$NJ$4,0)+2)="CP","Congé Payé",IF(INDEX('Saisie Planning'!$B$4:$NJ$12,MATCH(H$3,'Saisie Planning'!$B$6:$B$12,0)+2,MATCH($C7,'Saisie Planning'!$D$4:$NJ$4,0)+2)="RTT","RTT",IF(INDEX('Saisie Planning'!$B$4:$NJ$12,MATCH(H$3,'Saisie Planning'!$B$6:$B$12,0)+2,MATCH($C7,'Saisie Planning'!$D$4:$NJ$4,0)+2)="CHP","Chômage partiel",IF(INDEX('Saisie Planning'!$B$4:$NJ$12,MATCH(H$3,'Saisie Planning'!$B$6:$B$12,0)+2,MATCH($C7,'Saisie Planning'!$D$4:$NJ$4,0)+2)="ABS JUS","Absence Justifié",IF(INDEX('Saisie Planning'!$B$4:$NJ$12,MATCH(H$3,'Saisie Planning'!$B$6:$B$12,0)+2,MATCH($C7,'Saisie Planning'!$D$4:$NJ$4,0)+2)="ABS INJ","Absence Injustifié",IF(INDEX('Saisie Planning'!$B$4:$NJ$12,MATCH(H$3,'Saisie Planning'!$B$6:$B$12,0)+2,MATCH($C7,'Saisie Planning'!$D$4:$NJ$4,0)+2)="R","Repos",IF(INDEX('Saisie Planning'!$B$4:$NJ$12,MATCH(H$3,'Saisie Planning'!$B$6:$B$12,0)+2,MATCH($C7,'Saisie Planning'!$D$4:$NJ$4,0)+2)="RH","Récupération d'heures",IF(INDEX('Saisie Planning'!$B$4:$NJ$12,MATCH(H$3,'Saisie Planning'!$B$6:$B$12,0)+2,MATCH($C7,'Saisie Planning'!$D$4:$NJ$4,0)+2)="MAL","Maladie",IF(INDEX('Saisie Planning'!$B$4:$NJ$12,MATCH(H$3,'Saisie Planning'!$B$6:$B$12,0)+2,MATCH($C7,'Saisie Planning'!$D$4:$NJ$4,0)+2)="AT","Accident du travail","")))))))))))))</f>
        <v>Après-midi</v>
      </c>
      <c r="I7" s="12" t="str">
        <f>IF(INDEX('Saisie Planning'!$B$4:$NJ$12,MATCH(I$3,'Saisie Planning'!$B$6:$B$12,0)+2,MATCH($C7,'Saisie Planning'!$D$4:$NJ$4,0)+2)="J","Journée",IF(INDEX('Saisie Planning'!$B$4:$NJ$12,MATCH(I$3,'Saisie Planning'!$B$6:$B$12,0)+2,MATCH($C7,'Saisie Planning'!$D$4:$NJ$4,0)+2)="M","Matin",IF(INDEX('Saisie Planning'!$B$4:$NJ$12,MATCH(I$3,'Saisie Planning'!$B$6:$B$12,0)+2,MATCH($C7,'Saisie Planning'!$D$4:$NJ$4,0)+2)="A","Après-midi",IF(INDEX('Saisie Planning'!$B$4:$NJ$12,MATCH(I$3,'Saisie Planning'!$B$6:$B$12,0)+2,MATCH($C7,'Saisie Planning'!$D$4:$NJ$4,0)+2)="N","Nuit",IF(INDEX('Saisie Planning'!$B$4:$NJ$12,MATCH(I$3,'Saisie Planning'!$B$6:$B$12,0)+2,MATCH($C7,'Saisie Planning'!$D$4:$NJ$4,0)+2)="CP","Congé Payé",IF(INDEX('Saisie Planning'!$B$4:$NJ$12,MATCH(I$3,'Saisie Planning'!$B$6:$B$12,0)+2,MATCH($C7,'Saisie Planning'!$D$4:$NJ$4,0)+2)="RTT","RTT",IF(INDEX('Saisie Planning'!$B$4:$NJ$12,MATCH(I$3,'Saisie Planning'!$B$6:$B$12,0)+2,MATCH($C7,'Saisie Planning'!$D$4:$NJ$4,0)+2)="CHP","Chômage partiel",IF(INDEX('Saisie Planning'!$B$4:$NJ$12,MATCH(I$3,'Saisie Planning'!$B$6:$B$12,0)+2,MATCH($C7,'Saisie Planning'!$D$4:$NJ$4,0)+2)="ABS JUS","Absence Justifié",IF(INDEX('Saisie Planning'!$B$4:$NJ$12,MATCH(I$3,'Saisie Planning'!$B$6:$B$12,0)+2,MATCH($C7,'Saisie Planning'!$D$4:$NJ$4,0)+2)="ABS INJ","Absence Injustifié",IF(INDEX('Saisie Planning'!$B$4:$NJ$12,MATCH(I$3,'Saisie Planning'!$B$6:$B$12,0)+2,MATCH($C7,'Saisie Planning'!$D$4:$NJ$4,0)+2)="R","Repos",IF(INDEX('Saisie Planning'!$B$4:$NJ$12,MATCH(I$3,'Saisie Planning'!$B$6:$B$12,0)+2,MATCH($C7,'Saisie Planning'!$D$4:$NJ$4,0)+2)="RH","Récupération d'heures",IF(INDEX('Saisie Planning'!$B$4:$NJ$12,MATCH(I$3,'Saisie Planning'!$B$6:$B$12,0)+2,MATCH($C7,'Saisie Planning'!$D$4:$NJ$4,0)+2)="MAL","Maladie",IF(INDEX('Saisie Planning'!$B$4:$NJ$12,MATCH(I$3,'Saisie Planning'!$B$6:$B$12,0)+2,MATCH($C7,'Saisie Planning'!$D$4:$NJ$4,0)+2)="AT","Accident du travail","")))))))))))))</f>
        <v>Journée</v>
      </c>
      <c r="J7" s="12" t="str">
        <f>IF(INDEX('Saisie Planning'!$B$4:$NJ$12,MATCH(J$3,'Saisie Planning'!$B$6:$B$12,0)+2,MATCH($C7,'Saisie Planning'!$D$4:$NJ$4,0)+2)="J","Journée",IF(INDEX('Saisie Planning'!$B$4:$NJ$12,MATCH(J$3,'Saisie Planning'!$B$6:$B$12,0)+2,MATCH($C7,'Saisie Planning'!$D$4:$NJ$4,0)+2)="M","Matin",IF(INDEX('Saisie Planning'!$B$4:$NJ$12,MATCH(J$3,'Saisie Planning'!$B$6:$B$12,0)+2,MATCH($C7,'Saisie Planning'!$D$4:$NJ$4,0)+2)="A","Après-midi",IF(INDEX('Saisie Planning'!$B$4:$NJ$12,MATCH(J$3,'Saisie Planning'!$B$6:$B$12,0)+2,MATCH($C7,'Saisie Planning'!$D$4:$NJ$4,0)+2)="N","Nuit",IF(INDEX('Saisie Planning'!$B$4:$NJ$12,MATCH(J$3,'Saisie Planning'!$B$6:$B$12,0)+2,MATCH($C7,'Saisie Planning'!$D$4:$NJ$4,0)+2)="CP","Congé Payé",IF(INDEX('Saisie Planning'!$B$4:$NJ$12,MATCH(J$3,'Saisie Planning'!$B$6:$B$12,0)+2,MATCH($C7,'Saisie Planning'!$D$4:$NJ$4,0)+2)="RTT","RTT",IF(INDEX('Saisie Planning'!$B$4:$NJ$12,MATCH(J$3,'Saisie Planning'!$B$6:$B$12,0)+2,MATCH($C7,'Saisie Planning'!$D$4:$NJ$4,0)+2)="CHP","Chômage partiel",IF(INDEX('Saisie Planning'!$B$4:$NJ$12,MATCH(J$3,'Saisie Planning'!$B$6:$B$12,0)+2,MATCH($C7,'Saisie Planning'!$D$4:$NJ$4,0)+2)="ABS JUS","Absence Justifié",IF(INDEX('Saisie Planning'!$B$4:$NJ$12,MATCH(J$3,'Saisie Planning'!$B$6:$B$12,0)+2,MATCH($C7,'Saisie Planning'!$D$4:$NJ$4,0)+2)="ABS INJ","Absence Injustifié",IF(INDEX('Saisie Planning'!$B$4:$NJ$12,MATCH(J$3,'Saisie Planning'!$B$6:$B$12,0)+2,MATCH($C7,'Saisie Planning'!$D$4:$NJ$4,0)+2)="R","Repos",IF(INDEX('Saisie Planning'!$B$4:$NJ$12,MATCH(J$3,'Saisie Planning'!$B$6:$B$12,0)+2,MATCH($C7,'Saisie Planning'!$D$4:$NJ$4,0)+2)="RH","Récupération d'heures",IF(INDEX('Saisie Planning'!$B$4:$NJ$12,MATCH(J$3,'Saisie Planning'!$B$6:$B$12,0)+2,MATCH($C7,'Saisie Planning'!$D$4:$NJ$4,0)+2)="MAL","Maladie",IF(INDEX('Saisie Planning'!$B$4:$NJ$12,MATCH(J$3,'Saisie Planning'!$B$6:$B$12,0)+2,MATCH($C7,'Saisie Planning'!$D$4:$NJ$4,0)+2)="AT","Accident du travail","")))))))))))))</f>
        <v>Journée</v>
      </c>
    </row>
    <row r="8" spans="2:10" x14ac:dyDescent="0.25">
      <c r="B8" s="56">
        <f t="shared" si="0"/>
        <v>1</v>
      </c>
      <c r="C8" s="33">
        <v>43103</v>
      </c>
      <c r="D8" s="12" t="str">
        <f>IF(INDEX('Saisie Planning'!$B$4:$NJ$12,MATCH(D$3,'Saisie Planning'!$B$6:$B$12,0)+2,MATCH($C8,'Saisie Planning'!$D$4:$NJ$4,0)+2)="J","Journée",IF(INDEX('Saisie Planning'!$B$4:$NJ$12,MATCH(D$3,'Saisie Planning'!$B$6:$B$12,0)+2,MATCH($C8,'Saisie Planning'!$D$4:$NJ$4,0)+2)="M","Matin",IF(INDEX('Saisie Planning'!$B$4:$NJ$12,MATCH(D$3,'Saisie Planning'!$B$6:$B$12,0)+2,MATCH($C8,'Saisie Planning'!$D$4:$NJ$4,0)+2)="A","Après-midi",IF(INDEX('Saisie Planning'!$B$4:$NJ$12,MATCH(D$3,'Saisie Planning'!$B$6:$B$12,0)+2,MATCH($C8,'Saisie Planning'!$D$4:$NJ$4,0)+2)="N","Nuit",IF(INDEX('Saisie Planning'!$B$4:$NJ$12,MATCH(D$3,'Saisie Planning'!$B$6:$B$12,0)+2,MATCH($C8,'Saisie Planning'!$D$4:$NJ$4,0)+2)="CP","Congé Payé",IF(INDEX('Saisie Planning'!$B$4:$NJ$12,MATCH(D$3,'Saisie Planning'!$B$6:$B$12,0)+2,MATCH($C8,'Saisie Planning'!$D$4:$NJ$4,0)+2)="RTT","RTT",IF(INDEX('Saisie Planning'!$B$4:$NJ$12,MATCH(D$3,'Saisie Planning'!$B$6:$B$12,0)+2,MATCH($C8,'Saisie Planning'!$D$4:$NJ$4,0)+2)="CHP","Chômage partiel",IF(INDEX('Saisie Planning'!$B$4:$NJ$12,MATCH(D$3,'Saisie Planning'!$B$6:$B$12,0)+2,MATCH($C8,'Saisie Planning'!$D$4:$NJ$4,0)+2)="ABS JUS","Absence Justifié",IF(INDEX('Saisie Planning'!$B$4:$NJ$12,MATCH(D$3,'Saisie Planning'!$B$6:$B$12,0)+2,MATCH($C8,'Saisie Planning'!$D$4:$NJ$4,0)+2)="ABS INJ","Absence Injustifié",IF(INDEX('Saisie Planning'!$B$4:$NJ$12,MATCH(D$3,'Saisie Planning'!$B$6:$B$12,0)+2,MATCH($C8,'Saisie Planning'!$D$4:$NJ$4,0)+2)="R","Repos",IF(INDEX('Saisie Planning'!$B$4:$NJ$12,MATCH(D$3,'Saisie Planning'!$B$6:$B$12,0)+2,MATCH($C8,'Saisie Planning'!$D$4:$NJ$4,0)+2)="RH","Récupération d'heures",IF(INDEX('Saisie Planning'!$B$4:$NJ$12,MATCH(D$3,'Saisie Planning'!$B$6:$B$12,0)+2,MATCH($C8,'Saisie Planning'!$D$4:$NJ$4,0)+2)="MAL","Maladie",IF(INDEX('Saisie Planning'!$B$4:$NJ$12,MATCH(D$3,'Saisie Planning'!$B$6:$B$12,0)+2,MATCH($C8,'Saisie Planning'!$D$4:$NJ$4,0)+2)="AT","Accident du travail","")))))))))))))</f>
        <v>Congé Payé</v>
      </c>
      <c r="E8" s="12" t="str">
        <f>IF(INDEX('Saisie Planning'!$B$4:$NJ$12,MATCH(E$3,'Saisie Planning'!$B$6:$B$12,0)+2,MATCH($C8,'Saisie Planning'!$D$4:$NJ$4,0)+2)="J","Journée",IF(INDEX('Saisie Planning'!$B$4:$NJ$12,MATCH(E$3,'Saisie Planning'!$B$6:$B$12,0)+2,MATCH($C8,'Saisie Planning'!$D$4:$NJ$4,0)+2)="M","Matin",IF(INDEX('Saisie Planning'!$B$4:$NJ$12,MATCH(E$3,'Saisie Planning'!$B$6:$B$12,0)+2,MATCH($C8,'Saisie Planning'!$D$4:$NJ$4,0)+2)="A","Après-midi",IF(INDEX('Saisie Planning'!$B$4:$NJ$12,MATCH(E$3,'Saisie Planning'!$B$6:$B$12,0)+2,MATCH($C8,'Saisie Planning'!$D$4:$NJ$4,0)+2)="N","Nuit",IF(INDEX('Saisie Planning'!$B$4:$NJ$12,MATCH(E$3,'Saisie Planning'!$B$6:$B$12,0)+2,MATCH($C8,'Saisie Planning'!$D$4:$NJ$4,0)+2)="CP","Congé Payé",IF(INDEX('Saisie Planning'!$B$4:$NJ$12,MATCH(E$3,'Saisie Planning'!$B$6:$B$12,0)+2,MATCH($C8,'Saisie Planning'!$D$4:$NJ$4,0)+2)="RTT","RTT",IF(INDEX('Saisie Planning'!$B$4:$NJ$12,MATCH(E$3,'Saisie Planning'!$B$6:$B$12,0)+2,MATCH($C8,'Saisie Planning'!$D$4:$NJ$4,0)+2)="CHP","Chômage partiel",IF(INDEX('Saisie Planning'!$B$4:$NJ$12,MATCH(E$3,'Saisie Planning'!$B$6:$B$12,0)+2,MATCH($C8,'Saisie Planning'!$D$4:$NJ$4,0)+2)="ABS JUS","Absence Justifié",IF(INDEX('Saisie Planning'!$B$4:$NJ$12,MATCH(E$3,'Saisie Planning'!$B$6:$B$12,0)+2,MATCH($C8,'Saisie Planning'!$D$4:$NJ$4,0)+2)="ABS INJ","Absence Injustifié",IF(INDEX('Saisie Planning'!$B$4:$NJ$12,MATCH(E$3,'Saisie Planning'!$B$6:$B$12,0)+2,MATCH($C8,'Saisie Planning'!$D$4:$NJ$4,0)+2)="R","Repos",IF(INDEX('Saisie Planning'!$B$4:$NJ$12,MATCH(E$3,'Saisie Planning'!$B$6:$B$12,0)+2,MATCH($C8,'Saisie Planning'!$D$4:$NJ$4,0)+2)="RH","Récupération d'heures",IF(INDEX('Saisie Planning'!$B$4:$NJ$12,MATCH(E$3,'Saisie Planning'!$B$6:$B$12,0)+2,MATCH($C8,'Saisie Planning'!$D$4:$NJ$4,0)+2)="MAL","Maladie",IF(INDEX('Saisie Planning'!$B$4:$NJ$12,MATCH(E$3,'Saisie Planning'!$B$6:$B$12,0)+2,MATCH($C8,'Saisie Planning'!$D$4:$NJ$4,0)+2)="AT","Accident du travail","")))))))))))))</f>
        <v>Journée</v>
      </c>
      <c r="F8" s="12" t="str">
        <f>IF(INDEX('Saisie Planning'!$B$4:$NJ$12,MATCH(F$3,'Saisie Planning'!$B$6:$B$12,0)+2,MATCH($C8,'Saisie Planning'!$D$4:$NJ$4,0)+2)="J","Journée",IF(INDEX('Saisie Planning'!$B$4:$NJ$12,MATCH(F$3,'Saisie Planning'!$B$6:$B$12,0)+2,MATCH($C8,'Saisie Planning'!$D$4:$NJ$4,0)+2)="M","Matin",IF(INDEX('Saisie Planning'!$B$4:$NJ$12,MATCH(F$3,'Saisie Planning'!$B$6:$B$12,0)+2,MATCH($C8,'Saisie Planning'!$D$4:$NJ$4,0)+2)="A","Après-midi",IF(INDEX('Saisie Planning'!$B$4:$NJ$12,MATCH(F$3,'Saisie Planning'!$B$6:$B$12,0)+2,MATCH($C8,'Saisie Planning'!$D$4:$NJ$4,0)+2)="N","Nuit",IF(INDEX('Saisie Planning'!$B$4:$NJ$12,MATCH(F$3,'Saisie Planning'!$B$6:$B$12,0)+2,MATCH($C8,'Saisie Planning'!$D$4:$NJ$4,0)+2)="CP","Congé Payé",IF(INDEX('Saisie Planning'!$B$4:$NJ$12,MATCH(F$3,'Saisie Planning'!$B$6:$B$12,0)+2,MATCH($C8,'Saisie Planning'!$D$4:$NJ$4,0)+2)="RTT","RTT",IF(INDEX('Saisie Planning'!$B$4:$NJ$12,MATCH(F$3,'Saisie Planning'!$B$6:$B$12,0)+2,MATCH($C8,'Saisie Planning'!$D$4:$NJ$4,0)+2)="CHP","Chômage partiel",IF(INDEX('Saisie Planning'!$B$4:$NJ$12,MATCH(F$3,'Saisie Planning'!$B$6:$B$12,0)+2,MATCH($C8,'Saisie Planning'!$D$4:$NJ$4,0)+2)="ABS JUS","Absence Justifié",IF(INDEX('Saisie Planning'!$B$4:$NJ$12,MATCH(F$3,'Saisie Planning'!$B$6:$B$12,0)+2,MATCH($C8,'Saisie Planning'!$D$4:$NJ$4,0)+2)="ABS INJ","Absence Injustifié",IF(INDEX('Saisie Planning'!$B$4:$NJ$12,MATCH(F$3,'Saisie Planning'!$B$6:$B$12,0)+2,MATCH($C8,'Saisie Planning'!$D$4:$NJ$4,0)+2)="R","Repos",IF(INDEX('Saisie Planning'!$B$4:$NJ$12,MATCH(F$3,'Saisie Planning'!$B$6:$B$12,0)+2,MATCH($C8,'Saisie Planning'!$D$4:$NJ$4,0)+2)="RH","Récupération d'heures",IF(INDEX('Saisie Planning'!$B$4:$NJ$12,MATCH(F$3,'Saisie Planning'!$B$6:$B$12,0)+2,MATCH($C8,'Saisie Planning'!$D$4:$NJ$4,0)+2)="MAL","Maladie",IF(INDEX('Saisie Planning'!$B$4:$NJ$12,MATCH(F$3,'Saisie Planning'!$B$6:$B$12,0)+2,MATCH($C8,'Saisie Planning'!$D$4:$NJ$4,0)+2)="AT","Accident du travail","")))))))))))))</f>
        <v>Nuit</v>
      </c>
      <c r="G8" s="12" t="str">
        <f>IF(INDEX('Saisie Planning'!$B$4:$NJ$12,MATCH(G$3,'Saisie Planning'!$B$6:$B$12,0)+2,MATCH($C8,'Saisie Planning'!$D$4:$NJ$4,0)+2)="J","Journée",IF(INDEX('Saisie Planning'!$B$4:$NJ$12,MATCH(G$3,'Saisie Planning'!$B$6:$B$12,0)+2,MATCH($C8,'Saisie Planning'!$D$4:$NJ$4,0)+2)="M","Matin",IF(INDEX('Saisie Planning'!$B$4:$NJ$12,MATCH(G$3,'Saisie Planning'!$B$6:$B$12,0)+2,MATCH($C8,'Saisie Planning'!$D$4:$NJ$4,0)+2)="A","Après-midi",IF(INDEX('Saisie Planning'!$B$4:$NJ$12,MATCH(G$3,'Saisie Planning'!$B$6:$B$12,0)+2,MATCH($C8,'Saisie Planning'!$D$4:$NJ$4,0)+2)="N","Nuit",IF(INDEX('Saisie Planning'!$B$4:$NJ$12,MATCH(G$3,'Saisie Planning'!$B$6:$B$12,0)+2,MATCH($C8,'Saisie Planning'!$D$4:$NJ$4,0)+2)="CP","Congé Payé",IF(INDEX('Saisie Planning'!$B$4:$NJ$12,MATCH(G$3,'Saisie Planning'!$B$6:$B$12,0)+2,MATCH($C8,'Saisie Planning'!$D$4:$NJ$4,0)+2)="RTT","RTT",IF(INDEX('Saisie Planning'!$B$4:$NJ$12,MATCH(G$3,'Saisie Planning'!$B$6:$B$12,0)+2,MATCH($C8,'Saisie Planning'!$D$4:$NJ$4,0)+2)="CHP","Chômage partiel",IF(INDEX('Saisie Planning'!$B$4:$NJ$12,MATCH(G$3,'Saisie Planning'!$B$6:$B$12,0)+2,MATCH($C8,'Saisie Planning'!$D$4:$NJ$4,0)+2)="ABS JUS","Absence Justifié",IF(INDEX('Saisie Planning'!$B$4:$NJ$12,MATCH(G$3,'Saisie Planning'!$B$6:$B$12,0)+2,MATCH($C8,'Saisie Planning'!$D$4:$NJ$4,0)+2)="ABS INJ","Absence Injustifié",IF(INDEX('Saisie Planning'!$B$4:$NJ$12,MATCH(G$3,'Saisie Planning'!$B$6:$B$12,0)+2,MATCH($C8,'Saisie Planning'!$D$4:$NJ$4,0)+2)="R","Repos",IF(INDEX('Saisie Planning'!$B$4:$NJ$12,MATCH(G$3,'Saisie Planning'!$B$6:$B$12,0)+2,MATCH($C8,'Saisie Planning'!$D$4:$NJ$4,0)+2)="RH","Récupération d'heures",IF(INDEX('Saisie Planning'!$B$4:$NJ$12,MATCH(G$3,'Saisie Planning'!$B$6:$B$12,0)+2,MATCH($C8,'Saisie Planning'!$D$4:$NJ$4,0)+2)="MAL","Maladie",IF(INDEX('Saisie Planning'!$B$4:$NJ$12,MATCH(G$3,'Saisie Planning'!$B$6:$B$12,0)+2,MATCH($C8,'Saisie Planning'!$D$4:$NJ$4,0)+2)="AT","Accident du travail","")))))))))))))</f>
        <v>Matin</v>
      </c>
      <c r="H8" s="12" t="str">
        <f>IF(INDEX('Saisie Planning'!$B$4:$NJ$12,MATCH(H$3,'Saisie Planning'!$B$6:$B$12,0)+2,MATCH($C8,'Saisie Planning'!$D$4:$NJ$4,0)+2)="J","Journée",IF(INDEX('Saisie Planning'!$B$4:$NJ$12,MATCH(H$3,'Saisie Planning'!$B$6:$B$12,0)+2,MATCH($C8,'Saisie Planning'!$D$4:$NJ$4,0)+2)="M","Matin",IF(INDEX('Saisie Planning'!$B$4:$NJ$12,MATCH(H$3,'Saisie Planning'!$B$6:$B$12,0)+2,MATCH($C8,'Saisie Planning'!$D$4:$NJ$4,0)+2)="A","Après-midi",IF(INDEX('Saisie Planning'!$B$4:$NJ$12,MATCH(H$3,'Saisie Planning'!$B$6:$B$12,0)+2,MATCH($C8,'Saisie Planning'!$D$4:$NJ$4,0)+2)="N","Nuit",IF(INDEX('Saisie Planning'!$B$4:$NJ$12,MATCH(H$3,'Saisie Planning'!$B$6:$B$12,0)+2,MATCH($C8,'Saisie Planning'!$D$4:$NJ$4,0)+2)="CP","Congé Payé",IF(INDEX('Saisie Planning'!$B$4:$NJ$12,MATCH(H$3,'Saisie Planning'!$B$6:$B$12,0)+2,MATCH($C8,'Saisie Planning'!$D$4:$NJ$4,0)+2)="RTT","RTT",IF(INDEX('Saisie Planning'!$B$4:$NJ$12,MATCH(H$3,'Saisie Planning'!$B$6:$B$12,0)+2,MATCH($C8,'Saisie Planning'!$D$4:$NJ$4,0)+2)="CHP","Chômage partiel",IF(INDEX('Saisie Planning'!$B$4:$NJ$12,MATCH(H$3,'Saisie Planning'!$B$6:$B$12,0)+2,MATCH($C8,'Saisie Planning'!$D$4:$NJ$4,0)+2)="ABS JUS","Absence Justifié",IF(INDEX('Saisie Planning'!$B$4:$NJ$12,MATCH(H$3,'Saisie Planning'!$B$6:$B$12,0)+2,MATCH($C8,'Saisie Planning'!$D$4:$NJ$4,0)+2)="ABS INJ","Absence Injustifié",IF(INDEX('Saisie Planning'!$B$4:$NJ$12,MATCH(H$3,'Saisie Planning'!$B$6:$B$12,0)+2,MATCH($C8,'Saisie Planning'!$D$4:$NJ$4,0)+2)="R","Repos",IF(INDEX('Saisie Planning'!$B$4:$NJ$12,MATCH(H$3,'Saisie Planning'!$B$6:$B$12,0)+2,MATCH($C8,'Saisie Planning'!$D$4:$NJ$4,0)+2)="RH","Récupération d'heures",IF(INDEX('Saisie Planning'!$B$4:$NJ$12,MATCH(H$3,'Saisie Planning'!$B$6:$B$12,0)+2,MATCH($C8,'Saisie Planning'!$D$4:$NJ$4,0)+2)="MAL","Maladie",IF(INDEX('Saisie Planning'!$B$4:$NJ$12,MATCH(H$3,'Saisie Planning'!$B$6:$B$12,0)+2,MATCH($C8,'Saisie Planning'!$D$4:$NJ$4,0)+2)="AT","Accident du travail","")))))))))))))</f>
        <v>Après-midi</v>
      </c>
      <c r="I8" s="12" t="str">
        <f>IF(INDEX('Saisie Planning'!$B$4:$NJ$12,MATCH(I$3,'Saisie Planning'!$B$6:$B$12,0)+2,MATCH($C8,'Saisie Planning'!$D$4:$NJ$4,0)+2)="J","Journée",IF(INDEX('Saisie Planning'!$B$4:$NJ$12,MATCH(I$3,'Saisie Planning'!$B$6:$B$12,0)+2,MATCH($C8,'Saisie Planning'!$D$4:$NJ$4,0)+2)="M","Matin",IF(INDEX('Saisie Planning'!$B$4:$NJ$12,MATCH(I$3,'Saisie Planning'!$B$6:$B$12,0)+2,MATCH($C8,'Saisie Planning'!$D$4:$NJ$4,0)+2)="A","Après-midi",IF(INDEX('Saisie Planning'!$B$4:$NJ$12,MATCH(I$3,'Saisie Planning'!$B$6:$B$12,0)+2,MATCH($C8,'Saisie Planning'!$D$4:$NJ$4,0)+2)="N","Nuit",IF(INDEX('Saisie Planning'!$B$4:$NJ$12,MATCH(I$3,'Saisie Planning'!$B$6:$B$12,0)+2,MATCH($C8,'Saisie Planning'!$D$4:$NJ$4,0)+2)="CP","Congé Payé",IF(INDEX('Saisie Planning'!$B$4:$NJ$12,MATCH(I$3,'Saisie Planning'!$B$6:$B$12,0)+2,MATCH($C8,'Saisie Planning'!$D$4:$NJ$4,0)+2)="RTT","RTT",IF(INDEX('Saisie Planning'!$B$4:$NJ$12,MATCH(I$3,'Saisie Planning'!$B$6:$B$12,0)+2,MATCH($C8,'Saisie Planning'!$D$4:$NJ$4,0)+2)="CHP","Chômage partiel",IF(INDEX('Saisie Planning'!$B$4:$NJ$12,MATCH(I$3,'Saisie Planning'!$B$6:$B$12,0)+2,MATCH($C8,'Saisie Planning'!$D$4:$NJ$4,0)+2)="ABS JUS","Absence Justifié",IF(INDEX('Saisie Planning'!$B$4:$NJ$12,MATCH(I$3,'Saisie Planning'!$B$6:$B$12,0)+2,MATCH($C8,'Saisie Planning'!$D$4:$NJ$4,0)+2)="ABS INJ","Absence Injustifié",IF(INDEX('Saisie Planning'!$B$4:$NJ$12,MATCH(I$3,'Saisie Planning'!$B$6:$B$12,0)+2,MATCH($C8,'Saisie Planning'!$D$4:$NJ$4,0)+2)="R","Repos",IF(INDEX('Saisie Planning'!$B$4:$NJ$12,MATCH(I$3,'Saisie Planning'!$B$6:$B$12,0)+2,MATCH($C8,'Saisie Planning'!$D$4:$NJ$4,0)+2)="RH","Récupération d'heures",IF(INDEX('Saisie Planning'!$B$4:$NJ$12,MATCH(I$3,'Saisie Planning'!$B$6:$B$12,0)+2,MATCH($C8,'Saisie Planning'!$D$4:$NJ$4,0)+2)="MAL","Maladie",IF(INDEX('Saisie Planning'!$B$4:$NJ$12,MATCH(I$3,'Saisie Planning'!$B$6:$B$12,0)+2,MATCH($C8,'Saisie Planning'!$D$4:$NJ$4,0)+2)="AT","Accident du travail","")))))))))))))</f>
        <v>Journée</v>
      </c>
      <c r="J8" s="12" t="str">
        <f>IF(INDEX('Saisie Planning'!$B$4:$NJ$12,MATCH(J$3,'Saisie Planning'!$B$6:$B$12,0)+2,MATCH($C8,'Saisie Planning'!$D$4:$NJ$4,0)+2)="J","Journée",IF(INDEX('Saisie Planning'!$B$4:$NJ$12,MATCH(J$3,'Saisie Planning'!$B$6:$B$12,0)+2,MATCH($C8,'Saisie Planning'!$D$4:$NJ$4,0)+2)="M","Matin",IF(INDEX('Saisie Planning'!$B$4:$NJ$12,MATCH(J$3,'Saisie Planning'!$B$6:$B$12,0)+2,MATCH($C8,'Saisie Planning'!$D$4:$NJ$4,0)+2)="A","Après-midi",IF(INDEX('Saisie Planning'!$B$4:$NJ$12,MATCH(J$3,'Saisie Planning'!$B$6:$B$12,0)+2,MATCH($C8,'Saisie Planning'!$D$4:$NJ$4,0)+2)="N","Nuit",IF(INDEX('Saisie Planning'!$B$4:$NJ$12,MATCH(J$3,'Saisie Planning'!$B$6:$B$12,0)+2,MATCH($C8,'Saisie Planning'!$D$4:$NJ$4,0)+2)="CP","Congé Payé",IF(INDEX('Saisie Planning'!$B$4:$NJ$12,MATCH(J$3,'Saisie Planning'!$B$6:$B$12,0)+2,MATCH($C8,'Saisie Planning'!$D$4:$NJ$4,0)+2)="RTT","RTT",IF(INDEX('Saisie Planning'!$B$4:$NJ$12,MATCH(J$3,'Saisie Planning'!$B$6:$B$12,0)+2,MATCH($C8,'Saisie Planning'!$D$4:$NJ$4,0)+2)="CHP","Chômage partiel",IF(INDEX('Saisie Planning'!$B$4:$NJ$12,MATCH(J$3,'Saisie Planning'!$B$6:$B$12,0)+2,MATCH($C8,'Saisie Planning'!$D$4:$NJ$4,0)+2)="ABS JUS","Absence Justifié",IF(INDEX('Saisie Planning'!$B$4:$NJ$12,MATCH(J$3,'Saisie Planning'!$B$6:$B$12,0)+2,MATCH($C8,'Saisie Planning'!$D$4:$NJ$4,0)+2)="ABS INJ","Absence Injustifié",IF(INDEX('Saisie Planning'!$B$4:$NJ$12,MATCH(J$3,'Saisie Planning'!$B$6:$B$12,0)+2,MATCH($C8,'Saisie Planning'!$D$4:$NJ$4,0)+2)="R","Repos",IF(INDEX('Saisie Planning'!$B$4:$NJ$12,MATCH(J$3,'Saisie Planning'!$B$6:$B$12,0)+2,MATCH($C8,'Saisie Planning'!$D$4:$NJ$4,0)+2)="RH","Récupération d'heures",IF(INDEX('Saisie Planning'!$B$4:$NJ$12,MATCH(J$3,'Saisie Planning'!$B$6:$B$12,0)+2,MATCH($C8,'Saisie Planning'!$D$4:$NJ$4,0)+2)="MAL","Maladie",IF(INDEX('Saisie Planning'!$B$4:$NJ$12,MATCH(J$3,'Saisie Planning'!$B$6:$B$12,0)+2,MATCH($C8,'Saisie Planning'!$D$4:$NJ$4,0)+2)="AT","Accident du travail","")))))))))))))</f>
        <v>Journée</v>
      </c>
    </row>
    <row r="9" spans="2:10" x14ac:dyDescent="0.25">
      <c r="B9" s="56">
        <f t="shared" si="0"/>
        <v>1</v>
      </c>
      <c r="C9" s="33">
        <v>43104</v>
      </c>
      <c r="D9" s="12" t="str">
        <f>IF(INDEX('Saisie Planning'!$B$4:$NJ$12,MATCH(D$3,'Saisie Planning'!$B$6:$B$12,0)+2,MATCH($C9,'Saisie Planning'!$D$4:$NJ$4,0)+2)="J","Journée",IF(INDEX('Saisie Planning'!$B$4:$NJ$12,MATCH(D$3,'Saisie Planning'!$B$6:$B$12,0)+2,MATCH($C9,'Saisie Planning'!$D$4:$NJ$4,0)+2)="M","Matin",IF(INDEX('Saisie Planning'!$B$4:$NJ$12,MATCH(D$3,'Saisie Planning'!$B$6:$B$12,0)+2,MATCH($C9,'Saisie Planning'!$D$4:$NJ$4,0)+2)="A","Après-midi",IF(INDEX('Saisie Planning'!$B$4:$NJ$12,MATCH(D$3,'Saisie Planning'!$B$6:$B$12,0)+2,MATCH($C9,'Saisie Planning'!$D$4:$NJ$4,0)+2)="N","Nuit",IF(INDEX('Saisie Planning'!$B$4:$NJ$12,MATCH(D$3,'Saisie Planning'!$B$6:$B$12,0)+2,MATCH($C9,'Saisie Planning'!$D$4:$NJ$4,0)+2)="CP","Congé Payé",IF(INDEX('Saisie Planning'!$B$4:$NJ$12,MATCH(D$3,'Saisie Planning'!$B$6:$B$12,0)+2,MATCH($C9,'Saisie Planning'!$D$4:$NJ$4,0)+2)="RTT","RTT",IF(INDEX('Saisie Planning'!$B$4:$NJ$12,MATCH(D$3,'Saisie Planning'!$B$6:$B$12,0)+2,MATCH($C9,'Saisie Planning'!$D$4:$NJ$4,0)+2)="CHP","Chômage partiel",IF(INDEX('Saisie Planning'!$B$4:$NJ$12,MATCH(D$3,'Saisie Planning'!$B$6:$B$12,0)+2,MATCH($C9,'Saisie Planning'!$D$4:$NJ$4,0)+2)="ABS JUS","Absence Justifié",IF(INDEX('Saisie Planning'!$B$4:$NJ$12,MATCH(D$3,'Saisie Planning'!$B$6:$B$12,0)+2,MATCH($C9,'Saisie Planning'!$D$4:$NJ$4,0)+2)="ABS INJ","Absence Injustifié",IF(INDEX('Saisie Planning'!$B$4:$NJ$12,MATCH(D$3,'Saisie Planning'!$B$6:$B$12,0)+2,MATCH($C9,'Saisie Planning'!$D$4:$NJ$4,0)+2)="R","Repos",IF(INDEX('Saisie Planning'!$B$4:$NJ$12,MATCH(D$3,'Saisie Planning'!$B$6:$B$12,0)+2,MATCH($C9,'Saisie Planning'!$D$4:$NJ$4,0)+2)="RH","Récupération d'heures",IF(INDEX('Saisie Planning'!$B$4:$NJ$12,MATCH(D$3,'Saisie Planning'!$B$6:$B$12,0)+2,MATCH($C9,'Saisie Planning'!$D$4:$NJ$4,0)+2)="MAL","Maladie",IF(INDEX('Saisie Planning'!$B$4:$NJ$12,MATCH(D$3,'Saisie Planning'!$B$6:$B$12,0)+2,MATCH($C9,'Saisie Planning'!$D$4:$NJ$4,0)+2)="AT","Accident du travail","")))))))))))))</f>
        <v>Congé Payé</v>
      </c>
      <c r="E9" s="12" t="str">
        <f>IF(INDEX('Saisie Planning'!$B$4:$NJ$12,MATCH(E$3,'Saisie Planning'!$B$6:$B$12,0)+2,MATCH($C9,'Saisie Planning'!$D$4:$NJ$4,0)+2)="J","Journée",IF(INDEX('Saisie Planning'!$B$4:$NJ$12,MATCH(E$3,'Saisie Planning'!$B$6:$B$12,0)+2,MATCH($C9,'Saisie Planning'!$D$4:$NJ$4,0)+2)="M","Matin",IF(INDEX('Saisie Planning'!$B$4:$NJ$12,MATCH(E$3,'Saisie Planning'!$B$6:$B$12,0)+2,MATCH($C9,'Saisie Planning'!$D$4:$NJ$4,0)+2)="A","Après-midi",IF(INDEX('Saisie Planning'!$B$4:$NJ$12,MATCH(E$3,'Saisie Planning'!$B$6:$B$12,0)+2,MATCH($C9,'Saisie Planning'!$D$4:$NJ$4,0)+2)="N","Nuit",IF(INDEX('Saisie Planning'!$B$4:$NJ$12,MATCH(E$3,'Saisie Planning'!$B$6:$B$12,0)+2,MATCH($C9,'Saisie Planning'!$D$4:$NJ$4,0)+2)="CP","Congé Payé",IF(INDEX('Saisie Planning'!$B$4:$NJ$12,MATCH(E$3,'Saisie Planning'!$B$6:$B$12,0)+2,MATCH($C9,'Saisie Planning'!$D$4:$NJ$4,0)+2)="RTT","RTT",IF(INDEX('Saisie Planning'!$B$4:$NJ$12,MATCH(E$3,'Saisie Planning'!$B$6:$B$12,0)+2,MATCH($C9,'Saisie Planning'!$D$4:$NJ$4,0)+2)="CHP","Chômage partiel",IF(INDEX('Saisie Planning'!$B$4:$NJ$12,MATCH(E$3,'Saisie Planning'!$B$6:$B$12,0)+2,MATCH($C9,'Saisie Planning'!$D$4:$NJ$4,0)+2)="ABS JUS","Absence Justifié",IF(INDEX('Saisie Planning'!$B$4:$NJ$12,MATCH(E$3,'Saisie Planning'!$B$6:$B$12,0)+2,MATCH($C9,'Saisie Planning'!$D$4:$NJ$4,0)+2)="ABS INJ","Absence Injustifié",IF(INDEX('Saisie Planning'!$B$4:$NJ$12,MATCH(E$3,'Saisie Planning'!$B$6:$B$12,0)+2,MATCH($C9,'Saisie Planning'!$D$4:$NJ$4,0)+2)="R","Repos",IF(INDEX('Saisie Planning'!$B$4:$NJ$12,MATCH(E$3,'Saisie Planning'!$B$6:$B$12,0)+2,MATCH($C9,'Saisie Planning'!$D$4:$NJ$4,0)+2)="RH","Récupération d'heures",IF(INDEX('Saisie Planning'!$B$4:$NJ$12,MATCH(E$3,'Saisie Planning'!$B$6:$B$12,0)+2,MATCH($C9,'Saisie Planning'!$D$4:$NJ$4,0)+2)="MAL","Maladie",IF(INDEX('Saisie Planning'!$B$4:$NJ$12,MATCH(E$3,'Saisie Planning'!$B$6:$B$12,0)+2,MATCH($C9,'Saisie Planning'!$D$4:$NJ$4,0)+2)="AT","Accident du travail","")))))))))))))</f>
        <v>Journée</v>
      </c>
      <c r="F9" s="12" t="str">
        <f>IF(INDEX('Saisie Planning'!$B$4:$NJ$12,MATCH(F$3,'Saisie Planning'!$B$6:$B$12,0)+2,MATCH($C9,'Saisie Planning'!$D$4:$NJ$4,0)+2)="J","Journée",IF(INDEX('Saisie Planning'!$B$4:$NJ$12,MATCH(F$3,'Saisie Planning'!$B$6:$B$12,0)+2,MATCH($C9,'Saisie Planning'!$D$4:$NJ$4,0)+2)="M","Matin",IF(INDEX('Saisie Planning'!$B$4:$NJ$12,MATCH(F$3,'Saisie Planning'!$B$6:$B$12,0)+2,MATCH($C9,'Saisie Planning'!$D$4:$NJ$4,0)+2)="A","Après-midi",IF(INDEX('Saisie Planning'!$B$4:$NJ$12,MATCH(F$3,'Saisie Planning'!$B$6:$B$12,0)+2,MATCH($C9,'Saisie Planning'!$D$4:$NJ$4,0)+2)="N","Nuit",IF(INDEX('Saisie Planning'!$B$4:$NJ$12,MATCH(F$3,'Saisie Planning'!$B$6:$B$12,0)+2,MATCH($C9,'Saisie Planning'!$D$4:$NJ$4,0)+2)="CP","Congé Payé",IF(INDEX('Saisie Planning'!$B$4:$NJ$12,MATCH(F$3,'Saisie Planning'!$B$6:$B$12,0)+2,MATCH($C9,'Saisie Planning'!$D$4:$NJ$4,0)+2)="RTT","RTT",IF(INDEX('Saisie Planning'!$B$4:$NJ$12,MATCH(F$3,'Saisie Planning'!$B$6:$B$12,0)+2,MATCH($C9,'Saisie Planning'!$D$4:$NJ$4,0)+2)="CHP","Chômage partiel",IF(INDEX('Saisie Planning'!$B$4:$NJ$12,MATCH(F$3,'Saisie Planning'!$B$6:$B$12,0)+2,MATCH($C9,'Saisie Planning'!$D$4:$NJ$4,0)+2)="ABS JUS","Absence Justifié",IF(INDEX('Saisie Planning'!$B$4:$NJ$12,MATCH(F$3,'Saisie Planning'!$B$6:$B$12,0)+2,MATCH($C9,'Saisie Planning'!$D$4:$NJ$4,0)+2)="ABS INJ","Absence Injustifié",IF(INDEX('Saisie Planning'!$B$4:$NJ$12,MATCH(F$3,'Saisie Planning'!$B$6:$B$12,0)+2,MATCH($C9,'Saisie Planning'!$D$4:$NJ$4,0)+2)="R","Repos",IF(INDEX('Saisie Planning'!$B$4:$NJ$12,MATCH(F$3,'Saisie Planning'!$B$6:$B$12,0)+2,MATCH($C9,'Saisie Planning'!$D$4:$NJ$4,0)+2)="RH","Récupération d'heures",IF(INDEX('Saisie Planning'!$B$4:$NJ$12,MATCH(F$3,'Saisie Planning'!$B$6:$B$12,0)+2,MATCH($C9,'Saisie Planning'!$D$4:$NJ$4,0)+2)="MAL","Maladie",IF(INDEX('Saisie Planning'!$B$4:$NJ$12,MATCH(F$3,'Saisie Planning'!$B$6:$B$12,0)+2,MATCH($C9,'Saisie Planning'!$D$4:$NJ$4,0)+2)="AT","Accident du travail","")))))))))))))</f>
        <v>Nuit</v>
      </c>
      <c r="G9" s="12" t="str">
        <f>IF(INDEX('Saisie Planning'!$B$4:$NJ$12,MATCH(G$3,'Saisie Planning'!$B$6:$B$12,0)+2,MATCH($C9,'Saisie Planning'!$D$4:$NJ$4,0)+2)="J","Journée",IF(INDEX('Saisie Planning'!$B$4:$NJ$12,MATCH(G$3,'Saisie Planning'!$B$6:$B$12,0)+2,MATCH($C9,'Saisie Planning'!$D$4:$NJ$4,0)+2)="M","Matin",IF(INDEX('Saisie Planning'!$B$4:$NJ$12,MATCH(G$3,'Saisie Planning'!$B$6:$B$12,0)+2,MATCH($C9,'Saisie Planning'!$D$4:$NJ$4,0)+2)="A","Après-midi",IF(INDEX('Saisie Planning'!$B$4:$NJ$12,MATCH(G$3,'Saisie Planning'!$B$6:$B$12,0)+2,MATCH($C9,'Saisie Planning'!$D$4:$NJ$4,0)+2)="N","Nuit",IF(INDEX('Saisie Planning'!$B$4:$NJ$12,MATCH(G$3,'Saisie Planning'!$B$6:$B$12,0)+2,MATCH($C9,'Saisie Planning'!$D$4:$NJ$4,0)+2)="CP","Congé Payé",IF(INDEX('Saisie Planning'!$B$4:$NJ$12,MATCH(G$3,'Saisie Planning'!$B$6:$B$12,0)+2,MATCH($C9,'Saisie Planning'!$D$4:$NJ$4,0)+2)="RTT","RTT",IF(INDEX('Saisie Planning'!$B$4:$NJ$12,MATCH(G$3,'Saisie Planning'!$B$6:$B$12,0)+2,MATCH($C9,'Saisie Planning'!$D$4:$NJ$4,0)+2)="CHP","Chômage partiel",IF(INDEX('Saisie Planning'!$B$4:$NJ$12,MATCH(G$3,'Saisie Planning'!$B$6:$B$12,0)+2,MATCH($C9,'Saisie Planning'!$D$4:$NJ$4,0)+2)="ABS JUS","Absence Justifié",IF(INDEX('Saisie Planning'!$B$4:$NJ$12,MATCH(G$3,'Saisie Planning'!$B$6:$B$12,0)+2,MATCH($C9,'Saisie Planning'!$D$4:$NJ$4,0)+2)="ABS INJ","Absence Injustifié",IF(INDEX('Saisie Planning'!$B$4:$NJ$12,MATCH(G$3,'Saisie Planning'!$B$6:$B$12,0)+2,MATCH($C9,'Saisie Planning'!$D$4:$NJ$4,0)+2)="R","Repos",IF(INDEX('Saisie Planning'!$B$4:$NJ$12,MATCH(G$3,'Saisie Planning'!$B$6:$B$12,0)+2,MATCH($C9,'Saisie Planning'!$D$4:$NJ$4,0)+2)="RH","Récupération d'heures",IF(INDEX('Saisie Planning'!$B$4:$NJ$12,MATCH(G$3,'Saisie Planning'!$B$6:$B$12,0)+2,MATCH($C9,'Saisie Planning'!$D$4:$NJ$4,0)+2)="MAL","Maladie",IF(INDEX('Saisie Planning'!$B$4:$NJ$12,MATCH(G$3,'Saisie Planning'!$B$6:$B$12,0)+2,MATCH($C9,'Saisie Planning'!$D$4:$NJ$4,0)+2)="AT","Accident du travail","")))))))))))))</f>
        <v>Matin</v>
      </c>
      <c r="H9" s="12" t="str">
        <f>IF(INDEX('Saisie Planning'!$B$4:$NJ$12,MATCH(H$3,'Saisie Planning'!$B$6:$B$12,0)+2,MATCH($C9,'Saisie Planning'!$D$4:$NJ$4,0)+2)="J","Journée",IF(INDEX('Saisie Planning'!$B$4:$NJ$12,MATCH(H$3,'Saisie Planning'!$B$6:$B$12,0)+2,MATCH($C9,'Saisie Planning'!$D$4:$NJ$4,0)+2)="M","Matin",IF(INDEX('Saisie Planning'!$B$4:$NJ$12,MATCH(H$3,'Saisie Planning'!$B$6:$B$12,0)+2,MATCH($C9,'Saisie Planning'!$D$4:$NJ$4,0)+2)="A","Après-midi",IF(INDEX('Saisie Planning'!$B$4:$NJ$12,MATCH(H$3,'Saisie Planning'!$B$6:$B$12,0)+2,MATCH($C9,'Saisie Planning'!$D$4:$NJ$4,0)+2)="N","Nuit",IF(INDEX('Saisie Planning'!$B$4:$NJ$12,MATCH(H$3,'Saisie Planning'!$B$6:$B$12,0)+2,MATCH($C9,'Saisie Planning'!$D$4:$NJ$4,0)+2)="CP","Congé Payé",IF(INDEX('Saisie Planning'!$B$4:$NJ$12,MATCH(H$3,'Saisie Planning'!$B$6:$B$12,0)+2,MATCH($C9,'Saisie Planning'!$D$4:$NJ$4,0)+2)="RTT","RTT",IF(INDEX('Saisie Planning'!$B$4:$NJ$12,MATCH(H$3,'Saisie Planning'!$B$6:$B$12,0)+2,MATCH($C9,'Saisie Planning'!$D$4:$NJ$4,0)+2)="CHP","Chômage partiel",IF(INDEX('Saisie Planning'!$B$4:$NJ$12,MATCH(H$3,'Saisie Planning'!$B$6:$B$12,0)+2,MATCH($C9,'Saisie Planning'!$D$4:$NJ$4,0)+2)="ABS JUS","Absence Justifié",IF(INDEX('Saisie Planning'!$B$4:$NJ$12,MATCH(H$3,'Saisie Planning'!$B$6:$B$12,0)+2,MATCH($C9,'Saisie Planning'!$D$4:$NJ$4,0)+2)="ABS INJ","Absence Injustifié",IF(INDEX('Saisie Planning'!$B$4:$NJ$12,MATCH(H$3,'Saisie Planning'!$B$6:$B$12,0)+2,MATCH($C9,'Saisie Planning'!$D$4:$NJ$4,0)+2)="R","Repos",IF(INDEX('Saisie Planning'!$B$4:$NJ$12,MATCH(H$3,'Saisie Planning'!$B$6:$B$12,0)+2,MATCH($C9,'Saisie Planning'!$D$4:$NJ$4,0)+2)="RH","Récupération d'heures",IF(INDEX('Saisie Planning'!$B$4:$NJ$12,MATCH(H$3,'Saisie Planning'!$B$6:$B$12,0)+2,MATCH($C9,'Saisie Planning'!$D$4:$NJ$4,0)+2)="MAL","Maladie",IF(INDEX('Saisie Planning'!$B$4:$NJ$12,MATCH(H$3,'Saisie Planning'!$B$6:$B$12,0)+2,MATCH($C9,'Saisie Planning'!$D$4:$NJ$4,0)+2)="AT","Accident du travail","")))))))))))))</f>
        <v>Après-midi</v>
      </c>
      <c r="I9" s="12" t="str">
        <f>IF(INDEX('Saisie Planning'!$B$4:$NJ$12,MATCH(I$3,'Saisie Planning'!$B$6:$B$12,0)+2,MATCH($C9,'Saisie Planning'!$D$4:$NJ$4,0)+2)="J","Journée",IF(INDEX('Saisie Planning'!$B$4:$NJ$12,MATCH(I$3,'Saisie Planning'!$B$6:$B$12,0)+2,MATCH($C9,'Saisie Planning'!$D$4:$NJ$4,0)+2)="M","Matin",IF(INDEX('Saisie Planning'!$B$4:$NJ$12,MATCH(I$3,'Saisie Planning'!$B$6:$B$12,0)+2,MATCH($C9,'Saisie Planning'!$D$4:$NJ$4,0)+2)="A","Après-midi",IF(INDEX('Saisie Planning'!$B$4:$NJ$12,MATCH(I$3,'Saisie Planning'!$B$6:$B$12,0)+2,MATCH($C9,'Saisie Planning'!$D$4:$NJ$4,0)+2)="N","Nuit",IF(INDEX('Saisie Planning'!$B$4:$NJ$12,MATCH(I$3,'Saisie Planning'!$B$6:$B$12,0)+2,MATCH($C9,'Saisie Planning'!$D$4:$NJ$4,0)+2)="CP","Congé Payé",IF(INDEX('Saisie Planning'!$B$4:$NJ$12,MATCH(I$3,'Saisie Planning'!$B$6:$B$12,0)+2,MATCH($C9,'Saisie Planning'!$D$4:$NJ$4,0)+2)="RTT","RTT",IF(INDEX('Saisie Planning'!$B$4:$NJ$12,MATCH(I$3,'Saisie Planning'!$B$6:$B$12,0)+2,MATCH($C9,'Saisie Planning'!$D$4:$NJ$4,0)+2)="CHP","Chômage partiel",IF(INDEX('Saisie Planning'!$B$4:$NJ$12,MATCH(I$3,'Saisie Planning'!$B$6:$B$12,0)+2,MATCH($C9,'Saisie Planning'!$D$4:$NJ$4,0)+2)="ABS JUS","Absence Justifié",IF(INDEX('Saisie Planning'!$B$4:$NJ$12,MATCH(I$3,'Saisie Planning'!$B$6:$B$12,0)+2,MATCH($C9,'Saisie Planning'!$D$4:$NJ$4,0)+2)="ABS INJ","Absence Injustifié",IF(INDEX('Saisie Planning'!$B$4:$NJ$12,MATCH(I$3,'Saisie Planning'!$B$6:$B$12,0)+2,MATCH($C9,'Saisie Planning'!$D$4:$NJ$4,0)+2)="R","Repos",IF(INDEX('Saisie Planning'!$B$4:$NJ$12,MATCH(I$3,'Saisie Planning'!$B$6:$B$12,0)+2,MATCH($C9,'Saisie Planning'!$D$4:$NJ$4,0)+2)="RH","Récupération d'heures",IF(INDEX('Saisie Planning'!$B$4:$NJ$12,MATCH(I$3,'Saisie Planning'!$B$6:$B$12,0)+2,MATCH($C9,'Saisie Planning'!$D$4:$NJ$4,0)+2)="MAL","Maladie",IF(INDEX('Saisie Planning'!$B$4:$NJ$12,MATCH(I$3,'Saisie Planning'!$B$6:$B$12,0)+2,MATCH($C9,'Saisie Planning'!$D$4:$NJ$4,0)+2)="AT","Accident du travail","")))))))))))))</f>
        <v>Journée</v>
      </c>
      <c r="J9" s="12" t="str">
        <f>IF(INDEX('Saisie Planning'!$B$4:$NJ$12,MATCH(J$3,'Saisie Planning'!$B$6:$B$12,0)+2,MATCH($C9,'Saisie Planning'!$D$4:$NJ$4,0)+2)="J","Journée",IF(INDEX('Saisie Planning'!$B$4:$NJ$12,MATCH(J$3,'Saisie Planning'!$B$6:$B$12,0)+2,MATCH($C9,'Saisie Planning'!$D$4:$NJ$4,0)+2)="M","Matin",IF(INDEX('Saisie Planning'!$B$4:$NJ$12,MATCH(J$3,'Saisie Planning'!$B$6:$B$12,0)+2,MATCH($C9,'Saisie Planning'!$D$4:$NJ$4,0)+2)="A","Après-midi",IF(INDEX('Saisie Planning'!$B$4:$NJ$12,MATCH(J$3,'Saisie Planning'!$B$6:$B$12,0)+2,MATCH($C9,'Saisie Planning'!$D$4:$NJ$4,0)+2)="N","Nuit",IF(INDEX('Saisie Planning'!$B$4:$NJ$12,MATCH(J$3,'Saisie Planning'!$B$6:$B$12,0)+2,MATCH($C9,'Saisie Planning'!$D$4:$NJ$4,0)+2)="CP","Congé Payé",IF(INDEX('Saisie Planning'!$B$4:$NJ$12,MATCH(J$3,'Saisie Planning'!$B$6:$B$12,0)+2,MATCH($C9,'Saisie Planning'!$D$4:$NJ$4,0)+2)="RTT","RTT",IF(INDEX('Saisie Planning'!$B$4:$NJ$12,MATCH(J$3,'Saisie Planning'!$B$6:$B$12,0)+2,MATCH($C9,'Saisie Planning'!$D$4:$NJ$4,0)+2)="CHP","Chômage partiel",IF(INDEX('Saisie Planning'!$B$4:$NJ$12,MATCH(J$3,'Saisie Planning'!$B$6:$B$12,0)+2,MATCH($C9,'Saisie Planning'!$D$4:$NJ$4,0)+2)="ABS JUS","Absence Justifié",IF(INDEX('Saisie Planning'!$B$4:$NJ$12,MATCH(J$3,'Saisie Planning'!$B$6:$B$12,0)+2,MATCH($C9,'Saisie Planning'!$D$4:$NJ$4,0)+2)="ABS INJ","Absence Injustifié",IF(INDEX('Saisie Planning'!$B$4:$NJ$12,MATCH(J$3,'Saisie Planning'!$B$6:$B$12,0)+2,MATCH($C9,'Saisie Planning'!$D$4:$NJ$4,0)+2)="R","Repos",IF(INDEX('Saisie Planning'!$B$4:$NJ$12,MATCH(J$3,'Saisie Planning'!$B$6:$B$12,0)+2,MATCH($C9,'Saisie Planning'!$D$4:$NJ$4,0)+2)="RH","Récupération d'heures",IF(INDEX('Saisie Planning'!$B$4:$NJ$12,MATCH(J$3,'Saisie Planning'!$B$6:$B$12,0)+2,MATCH($C9,'Saisie Planning'!$D$4:$NJ$4,0)+2)="MAL","Maladie",IF(INDEX('Saisie Planning'!$B$4:$NJ$12,MATCH(J$3,'Saisie Planning'!$B$6:$B$12,0)+2,MATCH($C9,'Saisie Planning'!$D$4:$NJ$4,0)+2)="AT","Accident du travail","")))))))))))))</f>
        <v>Journée</v>
      </c>
    </row>
    <row r="10" spans="2:10" x14ac:dyDescent="0.25">
      <c r="B10" s="56">
        <f t="shared" si="0"/>
        <v>1</v>
      </c>
      <c r="C10" s="33">
        <v>43105</v>
      </c>
      <c r="D10" s="12" t="str">
        <f>IF(INDEX('Saisie Planning'!$B$4:$NJ$12,MATCH(D$3,'Saisie Planning'!$B$6:$B$12,0)+2,MATCH($C10,'Saisie Planning'!$D$4:$NJ$4,0)+2)="J","Journée",IF(INDEX('Saisie Planning'!$B$4:$NJ$12,MATCH(D$3,'Saisie Planning'!$B$6:$B$12,0)+2,MATCH($C10,'Saisie Planning'!$D$4:$NJ$4,0)+2)="M","Matin",IF(INDEX('Saisie Planning'!$B$4:$NJ$12,MATCH(D$3,'Saisie Planning'!$B$6:$B$12,0)+2,MATCH($C10,'Saisie Planning'!$D$4:$NJ$4,0)+2)="A","Après-midi",IF(INDEX('Saisie Planning'!$B$4:$NJ$12,MATCH(D$3,'Saisie Planning'!$B$6:$B$12,0)+2,MATCH($C10,'Saisie Planning'!$D$4:$NJ$4,0)+2)="N","Nuit",IF(INDEX('Saisie Planning'!$B$4:$NJ$12,MATCH(D$3,'Saisie Planning'!$B$6:$B$12,0)+2,MATCH($C10,'Saisie Planning'!$D$4:$NJ$4,0)+2)="CP","Congé Payé",IF(INDEX('Saisie Planning'!$B$4:$NJ$12,MATCH(D$3,'Saisie Planning'!$B$6:$B$12,0)+2,MATCH($C10,'Saisie Planning'!$D$4:$NJ$4,0)+2)="RTT","RTT",IF(INDEX('Saisie Planning'!$B$4:$NJ$12,MATCH(D$3,'Saisie Planning'!$B$6:$B$12,0)+2,MATCH($C10,'Saisie Planning'!$D$4:$NJ$4,0)+2)="CHP","Chômage partiel",IF(INDEX('Saisie Planning'!$B$4:$NJ$12,MATCH(D$3,'Saisie Planning'!$B$6:$B$12,0)+2,MATCH($C10,'Saisie Planning'!$D$4:$NJ$4,0)+2)="ABS JUS","Absence Justifié",IF(INDEX('Saisie Planning'!$B$4:$NJ$12,MATCH(D$3,'Saisie Planning'!$B$6:$B$12,0)+2,MATCH($C10,'Saisie Planning'!$D$4:$NJ$4,0)+2)="ABS INJ","Absence Injustifié",IF(INDEX('Saisie Planning'!$B$4:$NJ$12,MATCH(D$3,'Saisie Planning'!$B$6:$B$12,0)+2,MATCH($C10,'Saisie Planning'!$D$4:$NJ$4,0)+2)="R","Repos",IF(INDEX('Saisie Planning'!$B$4:$NJ$12,MATCH(D$3,'Saisie Planning'!$B$6:$B$12,0)+2,MATCH($C10,'Saisie Planning'!$D$4:$NJ$4,0)+2)="RH","Récupération d'heures",IF(INDEX('Saisie Planning'!$B$4:$NJ$12,MATCH(D$3,'Saisie Planning'!$B$6:$B$12,0)+2,MATCH($C10,'Saisie Planning'!$D$4:$NJ$4,0)+2)="MAL","Maladie",IF(INDEX('Saisie Planning'!$B$4:$NJ$12,MATCH(D$3,'Saisie Planning'!$B$6:$B$12,0)+2,MATCH($C10,'Saisie Planning'!$D$4:$NJ$4,0)+2)="AT","Accident du travail","")))))))))))))</f>
        <v>Congé Payé</v>
      </c>
      <c r="E10" s="12" t="str">
        <f>IF(INDEX('Saisie Planning'!$B$4:$NJ$12,MATCH(E$3,'Saisie Planning'!$B$6:$B$12,0)+2,MATCH($C10,'Saisie Planning'!$D$4:$NJ$4,0)+2)="J","Journée",IF(INDEX('Saisie Planning'!$B$4:$NJ$12,MATCH(E$3,'Saisie Planning'!$B$6:$B$12,0)+2,MATCH($C10,'Saisie Planning'!$D$4:$NJ$4,0)+2)="M","Matin",IF(INDEX('Saisie Planning'!$B$4:$NJ$12,MATCH(E$3,'Saisie Planning'!$B$6:$B$12,0)+2,MATCH($C10,'Saisie Planning'!$D$4:$NJ$4,0)+2)="A","Après-midi",IF(INDEX('Saisie Planning'!$B$4:$NJ$12,MATCH(E$3,'Saisie Planning'!$B$6:$B$12,0)+2,MATCH($C10,'Saisie Planning'!$D$4:$NJ$4,0)+2)="N","Nuit",IF(INDEX('Saisie Planning'!$B$4:$NJ$12,MATCH(E$3,'Saisie Planning'!$B$6:$B$12,0)+2,MATCH($C10,'Saisie Planning'!$D$4:$NJ$4,0)+2)="CP","Congé Payé",IF(INDEX('Saisie Planning'!$B$4:$NJ$12,MATCH(E$3,'Saisie Planning'!$B$6:$B$12,0)+2,MATCH($C10,'Saisie Planning'!$D$4:$NJ$4,0)+2)="RTT","RTT",IF(INDEX('Saisie Planning'!$B$4:$NJ$12,MATCH(E$3,'Saisie Planning'!$B$6:$B$12,0)+2,MATCH($C10,'Saisie Planning'!$D$4:$NJ$4,0)+2)="CHP","Chômage partiel",IF(INDEX('Saisie Planning'!$B$4:$NJ$12,MATCH(E$3,'Saisie Planning'!$B$6:$B$12,0)+2,MATCH($C10,'Saisie Planning'!$D$4:$NJ$4,0)+2)="ABS JUS","Absence Justifié",IF(INDEX('Saisie Planning'!$B$4:$NJ$12,MATCH(E$3,'Saisie Planning'!$B$6:$B$12,0)+2,MATCH($C10,'Saisie Planning'!$D$4:$NJ$4,0)+2)="ABS INJ","Absence Injustifié",IF(INDEX('Saisie Planning'!$B$4:$NJ$12,MATCH(E$3,'Saisie Planning'!$B$6:$B$12,0)+2,MATCH($C10,'Saisie Planning'!$D$4:$NJ$4,0)+2)="R","Repos",IF(INDEX('Saisie Planning'!$B$4:$NJ$12,MATCH(E$3,'Saisie Planning'!$B$6:$B$12,0)+2,MATCH($C10,'Saisie Planning'!$D$4:$NJ$4,0)+2)="RH","Récupération d'heures",IF(INDEX('Saisie Planning'!$B$4:$NJ$12,MATCH(E$3,'Saisie Planning'!$B$6:$B$12,0)+2,MATCH($C10,'Saisie Planning'!$D$4:$NJ$4,0)+2)="MAL","Maladie",IF(INDEX('Saisie Planning'!$B$4:$NJ$12,MATCH(E$3,'Saisie Planning'!$B$6:$B$12,0)+2,MATCH($C10,'Saisie Planning'!$D$4:$NJ$4,0)+2)="AT","Accident du travail","")))))))))))))</f>
        <v>Journée</v>
      </c>
      <c r="F10" s="12" t="str">
        <f>IF(INDEX('Saisie Planning'!$B$4:$NJ$12,MATCH(F$3,'Saisie Planning'!$B$6:$B$12,0)+2,MATCH($C10,'Saisie Planning'!$D$4:$NJ$4,0)+2)="J","Journée",IF(INDEX('Saisie Planning'!$B$4:$NJ$12,MATCH(F$3,'Saisie Planning'!$B$6:$B$12,0)+2,MATCH($C10,'Saisie Planning'!$D$4:$NJ$4,0)+2)="M","Matin",IF(INDEX('Saisie Planning'!$B$4:$NJ$12,MATCH(F$3,'Saisie Planning'!$B$6:$B$12,0)+2,MATCH($C10,'Saisie Planning'!$D$4:$NJ$4,0)+2)="A","Après-midi",IF(INDEX('Saisie Planning'!$B$4:$NJ$12,MATCH(F$3,'Saisie Planning'!$B$6:$B$12,0)+2,MATCH($C10,'Saisie Planning'!$D$4:$NJ$4,0)+2)="N","Nuit",IF(INDEX('Saisie Planning'!$B$4:$NJ$12,MATCH(F$3,'Saisie Planning'!$B$6:$B$12,0)+2,MATCH($C10,'Saisie Planning'!$D$4:$NJ$4,0)+2)="CP","Congé Payé",IF(INDEX('Saisie Planning'!$B$4:$NJ$12,MATCH(F$3,'Saisie Planning'!$B$6:$B$12,0)+2,MATCH($C10,'Saisie Planning'!$D$4:$NJ$4,0)+2)="RTT","RTT",IF(INDEX('Saisie Planning'!$B$4:$NJ$12,MATCH(F$3,'Saisie Planning'!$B$6:$B$12,0)+2,MATCH($C10,'Saisie Planning'!$D$4:$NJ$4,0)+2)="CHP","Chômage partiel",IF(INDEX('Saisie Planning'!$B$4:$NJ$12,MATCH(F$3,'Saisie Planning'!$B$6:$B$12,0)+2,MATCH($C10,'Saisie Planning'!$D$4:$NJ$4,0)+2)="ABS JUS","Absence Justifié",IF(INDEX('Saisie Planning'!$B$4:$NJ$12,MATCH(F$3,'Saisie Planning'!$B$6:$B$12,0)+2,MATCH($C10,'Saisie Planning'!$D$4:$NJ$4,0)+2)="ABS INJ","Absence Injustifié",IF(INDEX('Saisie Planning'!$B$4:$NJ$12,MATCH(F$3,'Saisie Planning'!$B$6:$B$12,0)+2,MATCH($C10,'Saisie Planning'!$D$4:$NJ$4,0)+2)="R","Repos",IF(INDEX('Saisie Planning'!$B$4:$NJ$12,MATCH(F$3,'Saisie Planning'!$B$6:$B$12,0)+2,MATCH($C10,'Saisie Planning'!$D$4:$NJ$4,0)+2)="RH","Récupération d'heures",IF(INDEX('Saisie Planning'!$B$4:$NJ$12,MATCH(F$3,'Saisie Planning'!$B$6:$B$12,0)+2,MATCH($C10,'Saisie Planning'!$D$4:$NJ$4,0)+2)="MAL","Maladie",IF(INDEX('Saisie Planning'!$B$4:$NJ$12,MATCH(F$3,'Saisie Planning'!$B$6:$B$12,0)+2,MATCH($C10,'Saisie Planning'!$D$4:$NJ$4,0)+2)="AT","Accident du travail","")))))))))))))</f>
        <v>Nuit</v>
      </c>
      <c r="G10" s="12" t="str">
        <f>IF(INDEX('Saisie Planning'!$B$4:$NJ$12,MATCH(G$3,'Saisie Planning'!$B$6:$B$12,0)+2,MATCH($C10,'Saisie Planning'!$D$4:$NJ$4,0)+2)="J","Journée",IF(INDEX('Saisie Planning'!$B$4:$NJ$12,MATCH(G$3,'Saisie Planning'!$B$6:$B$12,0)+2,MATCH($C10,'Saisie Planning'!$D$4:$NJ$4,0)+2)="M","Matin",IF(INDEX('Saisie Planning'!$B$4:$NJ$12,MATCH(G$3,'Saisie Planning'!$B$6:$B$12,0)+2,MATCH($C10,'Saisie Planning'!$D$4:$NJ$4,0)+2)="A","Après-midi",IF(INDEX('Saisie Planning'!$B$4:$NJ$12,MATCH(G$3,'Saisie Planning'!$B$6:$B$12,0)+2,MATCH($C10,'Saisie Planning'!$D$4:$NJ$4,0)+2)="N","Nuit",IF(INDEX('Saisie Planning'!$B$4:$NJ$12,MATCH(G$3,'Saisie Planning'!$B$6:$B$12,0)+2,MATCH($C10,'Saisie Planning'!$D$4:$NJ$4,0)+2)="CP","Congé Payé",IF(INDEX('Saisie Planning'!$B$4:$NJ$12,MATCH(G$3,'Saisie Planning'!$B$6:$B$12,0)+2,MATCH($C10,'Saisie Planning'!$D$4:$NJ$4,0)+2)="RTT","RTT",IF(INDEX('Saisie Planning'!$B$4:$NJ$12,MATCH(G$3,'Saisie Planning'!$B$6:$B$12,0)+2,MATCH($C10,'Saisie Planning'!$D$4:$NJ$4,0)+2)="CHP","Chômage partiel",IF(INDEX('Saisie Planning'!$B$4:$NJ$12,MATCH(G$3,'Saisie Planning'!$B$6:$B$12,0)+2,MATCH($C10,'Saisie Planning'!$D$4:$NJ$4,0)+2)="ABS JUS","Absence Justifié",IF(INDEX('Saisie Planning'!$B$4:$NJ$12,MATCH(G$3,'Saisie Planning'!$B$6:$B$12,0)+2,MATCH($C10,'Saisie Planning'!$D$4:$NJ$4,0)+2)="ABS INJ","Absence Injustifié",IF(INDEX('Saisie Planning'!$B$4:$NJ$12,MATCH(G$3,'Saisie Planning'!$B$6:$B$12,0)+2,MATCH($C10,'Saisie Planning'!$D$4:$NJ$4,0)+2)="R","Repos",IF(INDEX('Saisie Planning'!$B$4:$NJ$12,MATCH(G$3,'Saisie Planning'!$B$6:$B$12,0)+2,MATCH($C10,'Saisie Planning'!$D$4:$NJ$4,0)+2)="RH","Récupération d'heures",IF(INDEX('Saisie Planning'!$B$4:$NJ$12,MATCH(G$3,'Saisie Planning'!$B$6:$B$12,0)+2,MATCH($C10,'Saisie Planning'!$D$4:$NJ$4,0)+2)="MAL","Maladie",IF(INDEX('Saisie Planning'!$B$4:$NJ$12,MATCH(G$3,'Saisie Planning'!$B$6:$B$12,0)+2,MATCH($C10,'Saisie Planning'!$D$4:$NJ$4,0)+2)="AT","Accident du travail","")))))))))))))</f>
        <v>Matin</v>
      </c>
      <c r="H10" s="12" t="str">
        <f>IF(INDEX('Saisie Planning'!$B$4:$NJ$12,MATCH(H$3,'Saisie Planning'!$B$6:$B$12,0)+2,MATCH($C10,'Saisie Planning'!$D$4:$NJ$4,0)+2)="J","Journée",IF(INDEX('Saisie Planning'!$B$4:$NJ$12,MATCH(H$3,'Saisie Planning'!$B$6:$B$12,0)+2,MATCH($C10,'Saisie Planning'!$D$4:$NJ$4,0)+2)="M","Matin",IF(INDEX('Saisie Planning'!$B$4:$NJ$12,MATCH(H$3,'Saisie Planning'!$B$6:$B$12,0)+2,MATCH($C10,'Saisie Planning'!$D$4:$NJ$4,0)+2)="A","Après-midi",IF(INDEX('Saisie Planning'!$B$4:$NJ$12,MATCH(H$3,'Saisie Planning'!$B$6:$B$12,0)+2,MATCH($C10,'Saisie Planning'!$D$4:$NJ$4,0)+2)="N","Nuit",IF(INDEX('Saisie Planning'!$B$4:$NJ$12,MATCH(H$3,'Saisie Planning'!$B$6:$B$12,0)+2,MATCH($C10,'Saisie Planning'!$D$4:$NJ$4,0)+2)="CP","Congé Payé",IF(INDEX('Saisie Planning'!$B$4:$NJ$12,MATCH(H$3,'Saisie Planning'!$B$6:$B$12,0)+2,MATCH($C10,'Saisie Planning'!$D$4:$NJ$4,0)+2)="RTT","RTT",IF(INDEX('Saisie Planning'!$B$4:$NJ$12,MATCH(H$3,'Saisie Planning'!$B$6:$B$12,0)+2,MATCH($C10,'Saisie Planning'!$D$4:$NJ$4,0)+2)="CHP","Chômage partiel",IF(INDEX('Saisie Planning'!$B$4:$NJ$12,MATCH(H$3,'Saisie Planning'!$B$6:$B$12,0)+2,MATCH($C10,'Saisie Planning'!$D$4:$NJ$4,0)+2)="ABS JUS","Absence Justifié",IF(INDEX('Saisie Planning'!$B$4:$NJ$12,MATCH(H$3,'Saisie Planning'!$B$6:$B$12,0)+2,MATCH($C10,'Saisie Planning'!$D$4:$NJ$4,0)+2)="ABS INJ","Absence Injustifié",IF(INDEX('Saisie Planning'!$B$4:$NJ$12,MATCH(H$3,'Saisie Planning'!$B$6:$B$12,0)+2,MATCH($C10,'Saisie Planning'!$D$4:$NJ$4,0)+2)="R","Repos",IF(INDEX('Saisie Planning'!$B$4:$NJ$12,MATCH(H$3,'Saisie Planning'!$B$6:$B$12,0)+2,MATCH($C10,'Saisie Planning'!$D$4:$NJ$4,0)+2)="RH","Récupération d'heures",IF(INDEX('Saisie Planning'!$B$4:$NJ$12,MATCH(H$3,'Saisie Planning'!$B$6:$B$12,0)+2,MATCH($C10,'Saisie Planning'!$D$4:$NJ$4,0)+2)="MAL","Maladie",IF(INDEX('Saisie Planning'!$B$4:$NJ$12,MATCH(H$3,'Saisie Planning'!$B$6:$B$12,0)+2,MATCH($C10,'Saisie Planning'!$D$4:$NJ$4,0)+2)="AT","Accident du travail","")))))))))))))</f>
        <v>Après-midi</v>
      </c>
      <c r="I10" s="12" t="str">
        <f>IF(INDEX('Saisie Planning'!$B$4:$NJ$12,MATCH(I$3,'Saisie Planning'!$B$6:$B$12,0)+2,MATCH($C10,'Saisie Planning'!$D$4:$NJ$4,0)+2)="J","Journée",IF(INDEX('Saisie Planning'!$B$4:$NJ$12,MATCH(I$3,'Saisie Planning'!$B$6:$B$12,0)+2,MATCH($C10,'Saisie Planning'!$D$4:$NJ$4,0)+2)="M","Matin",IF(INDEX('Saisie Planning'!$B$4:$NJ$12,MATCH(I$3,'Saisie Planning'!$B$6:$B$12,0)+2,MATCH($C10,'Saisie Planning'!$D$4:$NJ$4,0)+2)="A","Après-midi",IF(INDEX('Saisie Planning'!$B$4:$NJ$12,MATCH(I$3,'Saisie Planning'!$B$6:$B$12,0)+2,MATCH($C10,'Saisie Planning'!$D$4:$NJ$4,0)+2)="N","Nuit",IF(INDEX('Saisie Planning'!$B$4:$NJ$12,MATCH(I$3,'Saisie Planning'!$B$6:$B$12,0)+2,MATCH($C10,'Saisie Planning'!$D$4:$NJ$4,0)+2)="CP","Congé Payé",IF(INDEX('Saisie Planning'!$B$4:$NJ$12,MATCH(I$3,'Saisie Planning'!$B$6:$B$12,0)+2,MATCH($C10,'Saisie Planning'!$D$4:$NJ$4,0)+2)="RTT","RTT",IF(INDEX('Saisie Planning'!$B$4:$NJ$12,MATCH(I$3,'Saisie Planning'!$B$6:$B$12,0)+2,MATCH($C10,'Saisie Planning'!$D$4:$NJ$4,0)+2)="CHP","Chômage partiel",IF(INDEX('Saisie Planning'!$B$4:$NJ$12,MATCH(I$3,'Saisie Planning'!$B$6:$B$12,0)+2,MATCH($C10,'Saisie Planning'!$D$4:$NJ$4,0)+2)="ABS JUS","Absence Justifié",IF(INDEX('Saisie Planning'!$B$4:$NJ$12,MATCH(I$3,'Saisie Planning'!$B$6:$B$12,0)+2,MATCH($C10,'Saisie Planning'!$D$4:$NJ$4,0)+2)="ABS INJ","Absence Injustifié",IF(INDEX('Saisie Planning'!$B$4:$NJ$12,MATCH(I$3,'Saisie Planning'!$B$6:$B$12,0)+2,MATCH($C10,'Saisie Planning'!$D$4:$NJ$4,0)+2)="R","Repos",IF(INDEX('Saisie Planning'!$B$4:$NJ$12,MATCH(I$3,'Saisie Planning'!$B$6:$B$12,0)+2,MATCH($C10,'Saisie Planning'!$D$4:$NJ$4,0)+2)="RH","Récupération d'heures",IF(INDEX('Saisie Planning'!$B$4:$NJ$12,MATCH(I$3,'Saisie Planning'!$B$6:$B$12,0)+2,MATCH($C10,'Saisie Planning'!$D$4:$NJ$4,0)+2)="MAL","Maladie",IF(INDEX('Saisie Planning'!$B$4:$NJ$12,MATCH(I$3,'Saisie Planning'!$B$6:$B$12,0)+2,MATCH($C10,'Saisie Planning'!$D$4:$NJ$4,0)+2)="AT","Accident du travail","")))))))))))))</f>
        <v>Journée</v>
      </c>
      <c r="J10" s="12" t="str">
        <f>IF(INDEX('Saisie Planning'!$B$4:$NJ$12,MATCH(J$3,'Saisie Planning'!$B$6:$B$12,0)+2,MATCH($C10,'Saisie Planning'!$D$4:$NJ$4,0)+2)="J","Journée",IF(INDEX('Saisie Planning'!$B$4:$NJ$12,MATCH(J$3,'Saisie Planning'!$B$6:$B$12,0)+2,MATCH($C10,'Saisie Planning'!$D$4:$NJ$4,0)+2)="M","Matin",IF(INDEX('Saisie Planning'!$B$4:$NJ$12,MATCH(J$3,'Saisie Planning'!$B$6:$B$12,0)+2,MATCH($C10,'Saisie Planning'!$D$4:$NJ$4,0)+2)="A","Après-midi",IF(INDEX('Saisie Planning'!$B$4:$NJ$12,MATCH(J$3,'Saisie Planning'!$B$6:$B$12,0)+2,MATCH($C10,'Saisie Planning'!$D$4:$NJ$4,0)+2)="N","Nuit",IF(INDEX('Saisie Planning'!$B$4:$NJ$12,MATCH(J$3,'Saisie Planning'!$B$6:$B$12,0)+2,MATCH($C10,'Saisie Planning'!$D$4:$NJ$4,0)+2)="CP","Congé Payé",IF(INDEX('Saisie Planning'!$B$4:$NJ$12,MATCH(J$3,'Saisie Planning'!$B$6:$B$12,0)+2,MATCH($C10,'Saisie Planning'!$D$4:$NJ$4,0)+2)="RTT","RTT",IF(INDEX('Saisie Planning'!$B$4:$NJ$12,MATCH(J$3,'Saisie Planning'!$B$6:$B$12,0)+2,MATCH($C10,'Saisie Planning'!$D$4:$NJ$4,0)+2)="CHP","Chômage partiel",IF(INDEX('Saisie Planning'!$B$4:$NJ$12,MATCH(J$3,'Saisie Planning'!$B$6:$B$12,0)+2,MATCH($C10,'Saisie Planning'!$D$4:$NJ$4,0)+2)="ABS JUS","Absence Justifié",IF(INDEX('Saisie Planning'!$B$4:$NJ$12,MATCH(J$3,'Saisie Planning'!$B$6:$B$12,0)+2,MATCH($C10,'Saisie Planning'!$D$4:$NJ$4,0)+2)="ABS INJ","Absence Injustifié",IF(INDEX('Saisie Planning'!$B$4:$NJ$12,MATCH(J$3,'Saisie Planning'!$B$6:$B$12,0)+2,MATCH($C10,'Saisie Planning'!$D$4:$NJ$4,0)+2)="R","Repos",IF(INDEX('Saisie Planning'!$B$4:$NJ$12,MATCH(J$3,'Saisie Planning'!$B$6:$B$12,0)+2,MATCH($C10,'Saisie Planning'!$D$4:$NJ$4,0)+2)="RH","Récupération d'heures",IF(INDEX('Saisie Planning'!$B$4:$NJ$12,MATCH(J$3,'Saisie Planning'!$B$6:$B$12,0)+2,MATCH($C10,'Saisie Planning'!$D$4:$NJ$4,0)+2)="MAL","Maladie",IF(INDEX('Saisie Planning'!$B$4:$NJ$12,MATCH(J$3,'Saisie Planning'!$B$6:$B$12,0)+2,MATCH($C10,'Saisie Planning'!$D$4:$NJ$4,0)+2)="AT","Accident du travail","")))))))))))))</f>
        <v>Journée</v>
      </c>
    </row>
    <row r="11" spans="2:10" x14ac:dyDescent="0.25">
      <c r="B11" s="56">
        <f t="shared" si="0"/>
        <v>1</v>
      </c>
      <c r="C11" s="33">
        <v>43106</v>
      </c>
      <c r="D11" s="12" t="str">
        <f>IF(INDEX('Saisie Planning'!$B$4:$NJ$12,MATCH(D$3,'Saisie Planning'!$B$6:$B$12,0)+2,MATCH($C11,'Saisie Planning'!$D$4:$NJ$4,0)+2)="J","Journée",IF(INDEX('Saisie Planning'!$B$4:$NJ$12,MATCH(D$3,'Saisie Planning'!$B$6:$B$12,0)+2,MATCH($C11,'Saisie Planning'!$D$4:$NJ$4,0)+2)="M","Matin",IF(INDEX('Saisie Planning'!$B$4:$NJ$12,MATCH(D$3,'Saisie Planning'!$B$6:$B$12,0)+2,MATCH($C11,'Saisie Planning'!$D$4:$NJ$4,0)+2)="A","Après-midi",IF(INDEX('Saisie Planning'!$B$4:$NJ$12,MATCH(D$3,'Saisie Planning'!$B$6:$B$12,0)+2,MATCH($C11,'Saisie Planning'!$D$4:$NJ$4,0)+2)="N","Nuit",IF(INDEX('Saisie Planning'!$B$4:$NJ$12,MATCH(D$3,'Saisie Planning'!$B$6:$B$12,0)+2,MATCH($C11,'Saisie Planning'!$D$4:$NJ$4,0)+2)="CP","Congé Payé",IF(INDEX('Saisie Planning'!$B$4:$NJ$12,MATCH(D$3,'Saisie Planning'!$B$6:$B$12,0)+2,MATCH($C11,'Saisie Planning'!$D$4:$NJ$4,0)+2)="RTT","RTT",IF(INDEX('Saisie Planning'!$B$4:$NJ$12,MATCH(D$3,'Saisie Planning'!$B$6:$B$12,0)+2,MATCH($C11,'Saisie Planning'!$D$4:$NJ$4,0)+2)="CHP","Chômage partiel",IF(INDEX('Saisie Planning'!$B$4:$NJ$12,MATCH(D$3,'Saisie Planning'!$B$6:$B$12,0)+2,MATCH($C11,'Saisie Planning'!$D$4:$NJ$4,0)+2)="ABS JUS","Absence Justifié",IF(INDEX('Saisie Planning'!$B$4:$NJ$12,MATCH(D$3,'Saisie Planning'!$B$6:$B$12,0)+2,MATCH($C11,'Saisie Planning'!$D$4:$NJ$4,0)+2)="ABS INJ","Absence Injustifié",IF(INDEX('Saisie Planning'!$B$4:$NJ$12,MATCH(D$3,'Saisie Planning'!$B$6:$B$12,0)+2,MATCH($C11,'Saisie Planning'!$D$4:$NJ$4,0)+2)="R","Repos",IF(INDEX('Saisie Planning'!$B$4:$NJ$12,MATCH(D$3,'Saisie Planning'!$B$6:$B$12,0)+2,MATCH($C11,'Saisie Planning'!$D$4:$NJ$4,0)+2)="RH","Récupération d'heures",IF(INDEX('Saisie Planning'!$B$4:$NJ$12,MATCH(D$3,'Saisie Planning'!$B$6:$B$12,0)+2,MATCH($C11,'Saisie Planning'!$D$4:$NJ$4,0)+2)="MAL","Maladie",IF(INDEX('Saisie Planning'!$B$4:$NJ$12,MATCH(D$3,'Saisie Planning'!$B$6:$B$12,0)+2,MATCH($C11,'Saisie Planning'!$D$4:$NJ$4,0)+2)="AT","Accident du travail","")))))))))))))</f>
        <v>Congé Payé</v>
      </c>
      <c r="E11" s="12" t="str">
        <f>IF(INDEX('Saisie Planning'!$B$4:$NJ$12,MATCH(E$3,'Saisie Planning'!$B$6:$B$12,0)+2,MATCH($C11,'Saisie Planning'!$D$4:$NJ$4,0)+2)="J","Journée",IF(INDEX('Saisie Planning'!$B$4:$NJ$12,MATCH(E$3,'Saisie Planning'!$B$6:$B$12,0)+2,MATCH($C11,'Saisie Planning'!$D$4:$NJ$4,0)+2)="M","Matin",IF(INDEX('Saisie Planning'!$B$4:$NJ$12,MATCH(E$3,'Saisie Planning'!$B$6:$B$12,0)+2,MATCH($C11,'Saisie Planning'!$D$4:$NJ$4,0)+2)="A","Après-midi",IF(INDEX('Saisie Planning'!$B$4:$NJ$12,MATCH(E$3,'Saisie Planning'!$B$6:$B$12,0)+2,MATCH($C11,'Saisie Planning'!$D$4:$NJ$4,0)+2)="N","Nuit",IF(INDEX('Saisie Planning'!$B$4:$NJ$12,MATCH(E$3,'Saisie Planning'!$B$6:$B$12,0)+2,MATCH($C11,'Saisie Planning'!$D$4:$NJ$4,0)+2)="CP","Congé Payé",IF(INDEX('Saisie Planning'!$B$4:$NJ$12,MATCH(E$3,'Saisie Planning'!$B$6:$B$12,0)+2,MATCH($C11,'Saisie Planning'!$D$4:$NJ$4,0)+2)="RTT","RTT",IF(INDEX('Saisie Planning'!$B$4:$NJ$12,MATCH(E$3,'Saisie Planning'!$B$6:$B$12,0)+2,MATCH($C11,'Saisie Planning'!$D$4:$NJ$4,0)+2)="CHP","Chômage partiel",IF(INDEX('Saisie Planning'!$B$4:$NJ$12,MATCH(E$3,'Saisie Planning'!$B$6:$B$12,0)+2,MATCH($C11,'Saisie Planning'!$D$4:$NJ$4,0)+2)="ABS JUS","Absence Justifié",IF(INDEX('Saisie Planning'!$B$4:$NJ$12,MATCH(E$3,'Saisie Planning'!$B$6:$B$12,0)+2,MATCH($C11,'Saisie Planning'!$D$4:$NJ$4,0)+2)="ABS INJ","Absence Injustifié",IF(INDEX('Saisie Planning'!$B$4:$NJ$12,MATCH(E$3,'Saisie Planning'!$B$6:$B$12,0)+2,MATCH($C11,'Saisie Planning'!$D$4:$NJ$4,0)+2)="R","Repos",IF(INDEX('Saisie Planning'!$B$4:$NJ$12,MATCH(E$3,'Saisie Planning'!$B$6:$B$12,0)+2,MATCH($C11,'Saisie Planning'!$D$4:$NJ$4,0)+2)="RH","Récupération d'heures",IF(INDEX('Saisie Planning'!$B$4:$NJ$12,MATCH(E$3,'Saisie Planning'!$B$6:$B$12,0)+2,MATCH($C11,'Saisie Planning'!$D$4:$NJ$4,0)+2)="MAL","Maladie",IF(INDEX('Saisie Planning'!$B$4:$NJ$12,MATCH(E$3,'Saisie Planning'!$B$6:$B$12,0)+2,MATCH($C11,'Saisie Planning'!$D$4:$NJ$4,0)+2)="AT","Accident du travail","")))))))))))))</f>
        <v/>
      </c>
      <c r="F11" s="12" t="str">
        <f>IF(INDEX('Saisie Planning'!$B$4:$NJ$12,MATCH(F$3,'Saisie Planning'!$B$6:$B$12,0)+2,MATCH($C11,'Saisie Planning'!$D$4:$NJ$4,0)+2)="J","Journée",IF(INDEX('Saisie Planning'!$B$4:$NJ$12,MATCH(F$3,'Saisie Planning'!$B$6:$B$12,0)+2,MATCH($C11,'Saisie Planning'!$D$4:$NJ$4,0)+2)="M","Matin",IF(INDEX('Saisie Planning'!$B$4:$NJ$12,MATCH(F$3,'Saisie Planning'!$B$6:$B$12,0)+2,MATCH($C11,'Saisie Planning'!$D$4:$NJ$4,0)+2)="A","Après-midi",IF(INDEX('Saisie Planning'!$B$4:$NJ$12,MATCH(F$3,'Saisie Planning'!$B$6:$B$12,0)+2,MATCH($C11,'Saisie Planning'!$D$4:$NJ$4,0)+2)="N","Nuit",IF(INDEX('Saisie Planning'!$B$4:$NJ$12,MATCH(F$3,'Saisie Planning'!$B$6:$B$12,0)+2,MATCH($C11,'Saisie Planning'!$D$4:$NJ$4,0)+2)="CP","Congé Payé",IF(INDEX('Saisie Planning'!$B$4:$NJ$12,MATCH(F$3,'Saisie Planning'!$B$6:$B$12,0)+2,MATCH($C11,'Saisie Planning'!$D$4:$NJ$4,0)+2)="RTT","RTT",IF(INDEX('Saisie Planning'!$B$4:$NJ$12,MATCH(F$3,'Saisie Planning'!$B$6:$B$12,0)+2,MATCH($C11,'Saisie Planning'!$D$4:$NJ$4,0)+2)="CHP","Chômage partiel",IF(INDEX('Saisie Planning'!$B$4:$NJ$12,MATCH(F$3,'Saisie Planning'!$B$6:$B$12,0)+2,MATCH($C11,'Saisie Planning'!$D$4:$NJ$4,0)+2)="ABS JUS","Absence Justifié",IF(INDEX('Saisie Planning'!$B$4:$NJ$12,MATCH(F$3,'Saisie Planning'!$B$6:$B$12,0)+2,MATCH($C11,'Saisie Planning'!$D$4:$NJ$4,0)+2)="ABS INJ","Absence Injustifié",IF(INDEX('Saisie Planning'!$B$4:$NJ$12,MATCH(F$3,'Saisie Planning'!$B$6:$B$12,0)+2,MATCH($C11,'Saisie Planning'!$D$4:$NJ$4,0)+2)="R","Repos",IF(INDEX('Saisie Planning'!$B$4:$NJ$12,MATCH(F$3,'Saisie Planning'!$B$6:$B$12,0)+2,MATCH($C11,'Saisie Planning'!$D$4:$NJ$4,0)+2)="RH","Récupération d'heures",IF(INDEX('Saisie Planning'!$B$4:$NJ$12,MATCH(F$3,'Saisie Planning'!$B$6:$B$12,0)+2,MATCH($C11,'Saisie Planning'!$D$4:$NJ$4,0)+2)="MAL","Maladie",IF(INDEX('Saisie Planning'!$B$4:$NJ$12,MATCH(F$3,'Saisie Planning'!$B$6:$B$12,0)+2,MATCH($C11,'Saisie Planning'!$D$4:$NJ$4,0)+2)="AT","Accident du travail","")))))))))))))</f>
        <v>Nuit</v>
      </c>
      <c r="G11" s="12" t="str">
        <f>IF(INDEX('Saisie Planning'!$B$4:$NJ$12,MATCH(G$3,'Saisie Planning'!$B$6:$B$12,0)+2,MATCH($C11,'Saisie Planning'!$D$4:$NJ$4,0)+2)="J","Journée",IF(INDEX('Saisie Planning'!$B$4:$NJ$12,MATCH(G$3,'Saisie Planning'!$B$6:$B$12,0)+2,MATCH($C11,'Saisie Planning'!$D$4:$NJ$4,0)+2)="M","Matin",IF(INDEX('Saisie Planning'!$B$4:$NJ$12,MATCH(G$3,'Saisie Planning'!$B$6:$B$12,0)+2,MATCH($C11,'Saisie Planning'!$D$4:$NJ$4,0)+2)="A","Après-midi",IF(INDEX('Saisie Planning'!$B$4:$NJ$12,MATCH(G$3,'Saisie Planning'!$B$6:$B$12,0)+2,MATCH($C11,'Saisie Planning'!$D$4:$NJ$4,0)+2)="N","Nuit",IF(INDEX('Saisie Planning'!$B$4:$NJ$12,MATCH(G$3,'Saisie Planning'!$B$6:$B$12,0)+2,MATCH($C11,'Saisie Planning'!$D$4:$NJ$4,0)+2)="CP","Congé Payé",IF(INDEX('Saisie Planning'!$B$4:$NJ$12,MATCH(G$3,'Saisie Planning'!$B$6:$B$12,0)+2,MATCH($C11,'Saisie Planning'!$D$4:$NJ$4,0)+2)="RTT","RTT",IF(INDEX('Saisie Planning'!$B$4:$NJ$12,MATCH(G$3,'Saisie Planning'!$B$6:$B$12,0)+2,MATCH($C11,'Saisie Planning'!$D$4:$NJ$4,0)+2)="CHP","Chômage partiel",IF(INDEX('Saisie Planning'!$B$4:$NJ$12,MATCH(G$3,'Saisie Planning'!$B$6:$B$12,0)+2,MATCH($C11,'Saisie Planning'!$D$4:$NJ$4,0)+2)="ABS JUS","Absence Justifié",IF(INDEX('Saisie Planning'!$B$4:$NJ$12,MATCH(G$3,'Saisie Planning'!$B$6:$B$12,0)+2,MATCH($C11,'Saisie Planning'!$D$4:$NJ$4,0)+2)="ABS INJ","Absence Injustifié",IF(INDEX('Saisie Planning'!$B$4:$NJ$12,MATCH(G$3,'Saisie Planning'!$B$6:$B$12,0)+2,MATCH($C11,'Saisie Planning'!$D$4:$NJ$4,0)+2)="R","Repos",IF(INDEX('Saisie Planning'!$B$4:$NJ$12,MATCH(G$3,'Saisie Planning'!$B$6:$B$12,0)+2,MATCH($C11,'Saisie Planning'!$D$4:$NJ$4,0)+2)="RH","Récupération d'heures",IF(INDEX('Saisie Planning'!$B$4:$NJ$12,MATCH(G$3,'Saisie Planning'!$B$6:$B$12,0)+2,MATCH($C11,'Saisie Planning'!$D$4:$NJ$4,0)+2)="MAL","Maladie",IF(INDEX('Saisie Planning'!$B$4:$NJ$12,MATCH(G$3,'Saisie Planning'!$B$6:$B$12,0)+2,MATCH($C11,'Saisie Planning'!$D$4:$NJ$4,0)+2)="AT","Accident du travail","")))))))))))))</f>
        <v>Matin</v>
      </c>
      <c r="H11" s="12" t="str">
        <f>IF(INDEX('Saisie Planning'!$B$4:$NJ$12,MATCH(H$3,'Saisie Planning'!$B$6:$B$12,0)+2,MATCH($C11,'Saisie Planning'!$D$4:$NJ$4,0)+2)="J","Journée",IF(INDEX('Saisie Planning'!$B$4:$NJ$12,MATCH(H$3,'Saisie Planning'!$B$6:$B$12,0)+2,MATCH($C11,'Saisie Planning'!$D$4:$NJ$4,0)+2)="M","Matin",IF(INDEX('Saisie Planning'!$B$4:$NJ$12,MATCH(H$3,'Saisie Planning'!$B$6:$B$12,0)+2,MATCH($C11,'Saisie Planning'!$D$4:$NJ$4,0)+2)="A","Après-midi",IF(INDEX('Saisie Planning'!$B$4:$NJ$12,MATCH(H$3,'Saisie Planning'!$B$6:$B$12,0)+2,MATCH($C11,'Saisie Planning'!$D$4:$NJ$4,0)+2)="N","Nuit",IF(INDEX('Saisie Planning'!$B$4:$NJ$12,MATCH(H$3,'Saisie Planning'!$B$6:$B$12,0)+2,MATCH($C11,'Saisie Planning'!$D$4:$NJ$4,0)+2)="CP","Congé Payé",IF(INDEX('Saisie Planning'!$B$4:$NJ$12,MATCH(H$3,'Saisie Planning'!$B$6:$B$12,0)+2,MATCH($C11,'Saisie Planning'!$D$4:$NJ$4,0)+2)="RTT","RTT",IF(INDEX('Saisie Planning'!$B$4:$NJ$12,MATCH(H$3,'Saisie Planning'!$B$6:$B$12,0)+2,MATCH($C11,'Saisie Planning'!$D$4:$NJ$4,0)+2)="CHP","Chômage partiel",IF(INDEX('Saisie Planning'!$B$4:$NJ$12,MATCH(H$3,'Saisie Planning'!$B$6:$B$12,0)+2,MATCH($C11,'Saisie Planning'!$D$4:$NJ$4,0)+2)="ABS JUS","Absence Justifié",IF(INDEX('Saisie Planning'!$B$4:$NJ$12,MATCH(H$3,'Saisie Planning'!$B$6:$B$12,0)+2,MATCH($C11,'Saisie Planning'!$D$4:$NJ$4,0)+2)="ABS INJ","Absence Injustifié",IF(INDEX('Saisie Planning'!$B$4:$NJ$12,MATCH(H$3,'Saisie Planning'!$B$6:$B$12,0)+2,MATCH($C11,'Saisie Planning'!$D$4:$NJ$4,0)+2)="R","Repos",IF(INDEX('Saisie Planning'!$B$4:$NJ$12,MATCH(H$3,'Saisie Planning'!$B$6:$B$12,0)+2,MATCH($C11,'Saisie Planning'!$D$4:$NJ$4,0)+2)="RH","Récupération d'heures",IF(INDEX('Saisie Planning'!$B$4:$NJ$12,MATCH(H$3,'Saisie Planning'!$B$6:$B$12,0)+2,MATCH($C11,'Saisie Planning'!$D$4:$NJ$4,0)+2)="MAL","Maladie",IF(INDEX('Saisie Planning'!$B$4:$NJ$12,MATCH(H$3,'Saisie Planning'!$B$6:$B$12,0)+2,MATCH($C11,'Saisie Planning'!$D$4:$NJ$4,0)+2)="AT","Accident du travail","")))))))))))))</f>
        <v>Après-midi</v>
      </c>
      <c r="I11" s="12" t="str">
        <f>IF(INDEX('Saisie Planning'!$B$4:$NJ$12,MATCH(I$3,'Saisie Planning'!$B$6:$B$12,0)+2,MATCH($C11,'Saisie Planning'!$D$4:$NJ$4,0)+2)="J","Journée",IF(INDEX('Saisie Planning'!$B$4:$NJ$12,MATCH(I$3,'Saisie Planning'!$B$6:$B$12,0)+2,MATCH($C11,'Saisie Planning'!$D$4:$NJ$4,0)+2)="M","Matin",IF(INDEX('Saisie Planning'!$B$4:$NJ$12,MATCH(I$3,'Saisie Planning'!$B$6:$B$12,0)+2,MATCH($C11,'Saisie Planning'!$D$4:$NJ$4,0)+2)="A","Après-midi",IF(INDEX('Saisie Planning'!$B$4:$NJ$12,MATCH(I$3,'Saisie Planning'!$B$6:$B$12,0)+2,MATCH($C11,'Saisie Planning'!$D$4:$NJ$4,0)+2)="N","Nuit",IF(INDEX('Saisie Planning'!$B$4:$NJ$12,MATCH(I$3,'Saisie Planning'!$B$6:$B$12,0)+2,MATCH($C11,'Saisie Planning'!$D$4:$NJ$4,0)+2)="CP","Congé Payé",IF(INDEX('Saisie Planning'!$B$4:$NJ$12,MATCH(I$3,'Saisie Planning'!$B$6:$B$12,0)+2,MATCH($C11,'Saisie Planning'!$D$4:$NJ$4,0)+2)="RTT","RTT",IF(INDEX('Saisie Planning'!$B$4:$NJ$12,MATCH(I$3,'Saisie Planning'!$B$6:$B$12,0)+2,MATCH($C11,'Saisie Planning'!$D$4:$NJ$4,0)+2)="CHP","Chômage partiel",IF(INDEX('Saisie Planning'!$B$4:$NJ$12,MATCH(I$3,'Saisie Planning'!$B$6:$B$12,0)+2,MATCH($C11,'Saisie Planning'!$D$4:$NJ$4,0)+2)="ABS JUS","Absence Justifié",IF(INDEX('Saisie Planning'!$B$4:$NJ$12,MATCH(I$3,'Saisie Planning'!$B$6:$B$12,0)+2,MATCH($C11,'Saisie Planning'!$D$4:$NJ$4,0)+2)="ABS INJ","Absence Injustifié",IF(INDEX('Saisie Planning'!$B$4:$NJ$12,MATCH(I$3,'Saisie Planning'!$B$6:$B$12,0)+2,MATCH($C11,'Saisie Planning'!$D$4:$NJ$4,0)+2)="R","Repos",IF(INDEX('Saisie Planning'!$B$4:$NJ$12,MATCH(I$3,'Saisie Planning'!$B$6:$B$12,0)+2,MATCH($C11,'Saisie Planning'!$D$4:$NJ$4,0)+2)="RH","Récupération d'heures",IF(INDEX('Saisie Planning'!$B$4:$NJ$12,MATCH(I$3,'Saisie Planning'!$B$6:$B$12,0)+2,MATCH($C11,'Saisie Planning'!$D$4:$NJ$4,0)+2)="MAL","Maladie",IF(INDEX('Saisie Planning'!$B$4:$NJ$12,MATCH(I$3,'Saisie Planning'!$B$6:$B$12,0)+2,MATCH($C11,'Saisie Planning'!$D$4:$NJ$4,0)+2)="AT","Accident du travail","")))))))))))))</f>
        <v>Journée</v>
      </c>
      <c r="J11" s="12" t="str">
        <f>IF(INDEX('Saisie Planning'!$B$4:$NJ$12,MATCH(J$3,'Saisie Planning'!$B$6:$B$12,0)+2,MATCH($C11,'Saisie Planning'!$D$4:$NJ$4,0)+2)="J","Journée",IF(INDEX('Saisie Planning'!$B$4:$NJ$12,MATCH(J$3,'Saisie Planning'!$B$6:$B$12,0)+2,MATCH($C11,'Saisie Planning'!$D$4:$NJ$4,0)+2)="M","Matin",IF(INDEX('Saisie Planning'!$B$4:$NJ$12,MATCH(J$3,'Saisie Planning'!$B$6:$B$12,0)+2,MATCH($C11,'Saisie Planning'!$D$4:$NJ$4,0)+2)="A","Après-midi",IF(INDEX('Saisie Planning'!$B$4:$NJ$12,MATCH(J$3,'Saisie Planning'!$B$6:$B$12,0)+2,MATCH($C11,'Saisie Planning'!$D$4:$NJ$4,0)+2)="N","Nuit",IF(INDEX('Saisie Planning'!$B$4:$NJ$12,MATCH(J$3,'Saisie Planning'!$B$6:$B$12,0)+2,MATCH($C11,'Saisie Planning'!$D$4:$NJ$4,0)+2)="CP","Congé Payé",IF(INDEX('Saisie Planning'!$B$4:$NJ$12,MATCH(J$3,'Saisie Planning'!$B$6:$B$12,0)+2,MATCH($C11,'Saisie Planning'!$D$4:$NJ$4,0)+2)="RTT","RTT",IF(INDEX('Saisie Planning'!$B$4:$NJ$12,MATCH(J$3,'Saisie Planning'!$B$6:$B$12,0)+2,MATCH($C11,'Saisie Planning'!$D$4:$NJ$4,0)+2)="CHP","Chômage partiel",IF(INDEX('Saisie Planning'!$B$4:$NJ$12,MATCH(J$3,'Saisie Planning'!$B$6:$B$12,0)+2,MATCH($C11,'Saisie Planning'!$D$4:$NJ$4,0)+2)="ABS JUS","Absence Justifié",IF(INDEX('Saisie Planning'!$B$4:$NJ$12,MATCH(J$3,'Saisie Planning'!$B$6:$B$12,0)+2,MATCH($C11,'Saisie Planning'!$D$4:$NJ$4,0)+2)="ABS INJ","Absence Injustifié",IF(INDEX('Saisie Planning'!$B$4:$NJ$12,MATCH(J$3,'Saisie Planning'!$B$6:$B$12,0)+2,MATCH($C11,'Saisie Planning'!$D$4:$NJ$4,0)+2)="R","Repos",IF(INDEX('Saisie Planning'!$B$4:$NJ$12,MATCH(J$3,'Saisie Planning'!$B$6:$B$12,0)+2,MATCH($C11,'Saisie Planning'!$D$4:$NJ$4,0)+2)="RH","Récupération d'heures",IF(INDEX('Saisie Planning'!$B$4:$NJ$12,MATCH(J$3,'Saisie Planning'!$B$6:$B$12,0)+2,MATCH($C11,'Saisie Planning'!$D$4:$NJ$4,0)+2)="MAL","Maladie",IF(INDEX('Saisie Planning'!$B$4:$NJ$12,MATCH(J$3,'Saisie Planning'!$B$6:$B$12,0)+2,MATCH($C11,'Saisie Planning'!$D$4:$NJ$4,0)+2)="AT","Accident du travail","")))))))))))))</f>
        <v>Journée</v>
      </c>
    </row>
    <row r="12" spans="2:10" x14ac:dyDescent="0.25">
      <c r="B12" s="56">
        <f t="shared" si="0"/>
        <v>2</v>
      </c>
      <c r="C12" s="34">
        <v>43107</v>
      </c>
      <c r="D12" s="35" t="str">
        <f>IF(INDEX('Saisie Planning'!$B$4:$NJ$12,MATCH(D$3,'Saisie Planning'!$B$6:$B$12,0)+2,MATCH($C12,'Saisie Planning'!$D$4:$NJ$4,0)+2)="J","Journée",IF(INDEX('Saisie Planning'!$B$4:$NJ$12,MATCH(D$3,'Saisie Planning'!$B$6:$B$12,0)+2,MATCH($C12,'Saisie Planning'!$D$4:$NJ$4,0)+2)="M","Matin",IF(INDEX('Saisie Planning'!$B$4:$NJ$12,MATCH(D$3,'Saisie Planning'!$B$6:$B$12,0)+2,MATCH($C12,'Saisie Planning'!$D$4:$NJ$4,0)+2)="A","Après-midi",IF(INDEX('Saisie Planning'!$B$4:$NJ$12,MATCH(D$3,'Saisie Planning'!$B$6:$B$12,0)+2,MATCH($C12,'Saisie Planning'!$D$4:$NJ$4,0)+2)="N","Nuit",IF(INDEX('Saisie Planning'!$B$4:$NJ$12,MATCH(D$3,'Saisie Planning'!$B$6:$B$12,0)+2,MATCH($C12,'Saisie Planning'!$D$4:$NJ$4,0)+2)="CP","Congé Payé",IF(INDEX('Saisie Planning'!$B$4:$NJ$12,MATCH(D$3,'Saisie Planning'!$B$6:$B$12,0)+2,MATCH($C12,'Saisie Planning'!$D$4:$NJ$4,0)+2)="RTT","RTT",IF(INDEX('Saisie Planning'!$B$4:$NJ$12,MATCH(D$3,'Saisie Planning'!$B$6:$B$12,0)+2,MATCH($C12,'Saisie Planning'!$D$4:$NJ$4,0)+2)="CHP","Chômage partiel",IF(INDEX('Saisie Planning'!$B$4:$NJ$12,MATCH(D$3,'Saisie Planning'!$B$6:$B$12,0)+2,MATCH($C12,'Saisie Planning'!$D$4:$NJ$4,0)+2)="ABS JUS","Absence Justifié",IF(INDEX('Saisie Planning'!$B$4:$NJ$12,MATCH(D$3,'Saisie Planning'!$B$6:$B$12,0)+2,MATCH($C12,'Saisie Planning'!$D$4:$NJ$4,0)+2)="ABS INJ","Absence Injustifié",IF(INDEX('Saisie Planning'!$B$4:$NJ$12,MATCH(D$3,'Saisie Planning'!$B$6:$B$12,0)+2,MATCH($C12,'Saisie Planning'!$D$4:$NJ$4,0)+2)="R","Repos",IF(INDEX('Saisie Planning'!$B$4:$NJ$12,MATCH(D$3,'Saisie Planning'!$B$6:$B$12,0)+2,MATCH($C12,'Saisie Planning'!$D$4:$NJ$4,0)+2)="RH","Récupération d'heures",IF(INDEX('Saisie Planning'!$B$4:$NJ$12,MATCH(D$3,'Saisie Planning'!$B$6:$B$12,0)+2,MATCH($C12,'Saisie Planning'!$D$4:$NJ$4,0)+2)="MAL","Maladie",IF(INDEX('Saisie Planning'!$B$4:$NJ$12,MATCH(D$3,'Saisie Planning'!$B$6:$B$12,0)+2,MATCH($C12,'Saisie Planning'!$D$4:$NJ$4,0)+2)="AT","Accident du travail","")))))))))))))</f>
        <v/>
      </c>
      <c r="E12" s="35" t="str">
        <f>IF(INDEX('Saisie Planning'!$B$4:$NJ$12,MATCH(E$3,'Saisie Planning'!$B$6:$B$12,0)+2,MATCH($C12,'Saisie Planning'!$D$4:$NJ$4,0)+2)="J","Journée",IF(INDEX('Saisie Planning'!$B$4:$NJ$12,MATCH(E$3,'Saisie Planning'!$B$6:$B$12,0)+2,MATCH($C12,'Saisie Planning'!$D$4:$NJ$4,0)+2)="M","Matin",IF(INDEX('Saisie Planning'!$B$4:$NJ$12,MATCH(E$3,'Saisie Planning'!$B$6:$B$12,0)+2,MATCH($C12,'Saisie Planning'!$D$4:$NJ$4,0)+2)="A","Après-midi",IF(INDEX('Saisie Planning'!$B$4:$NJ$12,MATCH(E$3,'Saisie Planning'!$B$6:$B$12,0)+2,MATCH($C12,'Saisie Planning'!$D$4:$NJ$4,0)+2)="N","Nuit",IF(INDEX('Saisie Planning'!$B$4:$NJ$12,MATCH(E$3,'Saisie Planning'!$B$6:$B$12,0)+2,MATCH($C12,'Saisie Planning'!$D$4:$NJ$4,0)+2)="CP","Congé Payé",IF(INDEX('Saisie Planning'!$B$4:$NJ$12,MATCH(E$3,'Saisie Planning'!$B$6:$B$12,0)+2,MATCH($C12,'Saisie Planning'!$D$4:$NJ$4,0)+2)="RTT","RTT",IF(INDEX('Saisie Planning'!$B$4:$NJ$12,MATCH(E$3,'Saisie Planning'!$B$6:$B$12,0)+2,MATCH($C12,'Saisie Planning'!$D$4:$NJ$4,0)+2)="CHP","Chômage partiel",IF(INDEX('Saisie Planning'!$B$4:$NJ$12,MATCH(E$3,'Saisie Planning'!$B$6:$B$12,0)+2,MATCH($C12,'Saisie Planning'!$D$4:$NJ$4,0)+2)="ABS JUS","Absence Justifié",IF(INDEX('Saisie Planning'!$B$4:$NJ$12,MATCH(E$3,'Saisie Planning'!$B$6:$B$12,0)+2,MATCH($C12,'Saisie Planning'!$D$4:$NJ$4,0)+2)="ABS INJ","Absence Injustifié",IF(INDEX('Saisie Planning'!$B$4:$NJ$12,MATCH(E$3,'Saisie Planning'!$B$6:$B$12,0)+2,MATCH($C12,'Saisie Planning'!$D$4:$NJ$4,0)+2)="R","Repos",IF(INDEX('Saisie Planning'!$B$4:$NJ$12,MATCH(E$3,'Saisie Planning'!$B$6:$B$12,0)+2,MATCH($C12,'Saisie Planning'!$D$4:$NJ$4,0)+2)="RH","Récupération d'heures",IF(INDEX('Saisie Planning'!$B$4:$NJ$12,MATCH(E$3,'Saisie Planning'!$B$6:$B$12,0)+2,MATCH($C12,'Saisie Planning'!$D$4:$NJ$4,0)+2)="MAL","Maladie",IF(INDEX('Saisie Planning'!$B$4:$NJ$12,MATCH(E$3,'Saisie Planning'!$B$6:$B$12,0)+2,MATCH($C12,'Saisie Planning'!$D$4:$NJ$4,0)+2)="AT","Accident du travail","")))))))))))))</f>
        <v/>
      </c>
      <c r="F12" s="35" t="str">
        <f>IF(INDEX('Saisie Planning'!$B$4:$NJ$12,MATCH(F$3,'Saisie Planning'!$B$6:$B$12,0)+2,MATCH($C12,'Saisie Planning'!$D$4:$NJ$4,0)+2)="J","Journée",IF(INDEX('Saisie Planning'!$B$4:$NJ$12,MATCH(F$3,'Saisie Planning'!$B$6:$B$12,0)+2,MATCH($C12,'Saisie Planning'!$D$4:$NJ$4,0)+2)="M","Matin",IF(INDEX('Saisie Planning'!$B$4:$NJ$12,MATCH(F$3,'Saisie Planning'!$B$6:$B$12,0)+2,MATCH($C12,'Saisie Planning'!$D$4:$NJ$4,0)+2)="A","Après-midi",IF(INDEX('Saisie Planning'!$B$4:$NJ$12,MATCH(F$3,'Saisie Planning'!$B$6:$B$12,0)+2,MATCH($C12,'Saisie Planning'!$D$4:$NJ$4,0)+2)="N","Nuit",IF(INDEX('Saisie Planning'!$B$4:$NJ$12,MATCH(F$3,'Saisie Planning'!$B$6:$B$12,0)+2,MATCH($C12,'Saisie Planning'!$D$4:$NJ$4,0)+2)="CP","Congé Payé",IF(INDEX('Saisie Planning'!$B$4:$NJ$12,MATCH(F$3,'Saisie Planning'!$B$6:$B$12,0)+2,MATCH($C12,'Saisie Planning'!$D$4:$NJ$4,0)+2)="RTT","RTT",IF(INDEX('Saisie Planning'!$B$4:$NJ$12,MATCH(F$3,'Saisie Planning'!$B$6:$B$12,0)+2,MATCH($C12,'Saisie Planning'!$D$4:$NJ$4,0)+2)="CHP","Chômage partiel",IF(INDEX('Saisie Planning'!$B$4:$NJ$12,MATCH(F$3,'Saisie Planning'!$B$6:$B$12,0)+2,MATCH($C12,'Saisie Planning'!$D$4:$NJ$4,0)+2)="ABS JUS","Absence Justifié",IF(INDEX('Saisie Planning'!$B$4:$NJ$12,MATCH(F$3,'Saisie Planning'!$B$6:$B$12,0)+2,MATCH($C12,'Saisie Planning'!$D$4:$NJ$4,0)+2)="ABS INJ","Absence Injustifié",IF(INDEX('Saisie Planning'!$B$4:$NJ$12,MATCH(F$3,'Saisie Planning'!$B$6:$B$12,0)+2,MATCH($C12,'Saisie Planning'!$D$4:$NJ$4,0)+2)="R","Repos",IF(INDEX('Saisie Planning'!$B$4:$NJ$12,MATCH(F$3,'Saisie Planning'!$B$6:$B$12,0)+2,MATCH($C12,'Saisie Planning'!$D$4:$NJ$4,0)+2)="RH","Récupération d'heures",IF(INDEX('Saisie Planning'!$B$4:$NJ$12,MATCH(F$3,'Saisie Planning'!$B$6:$B$12,0)+2,MATCH($C12,'Saisie Planning'!$D$4:$NJ$4,0)+2)="MAL","Maladie",IF(INDEX('Saisie Planning'!$B$4:$NJ$12,MATCH(F$3,'Saisie Planning'!$B$6:$B$12,0)+2,MATCH($C12,'Saisie Planning'!$D$4:$NJ$4,0)+2)="AT","Accident du travail","")))))))))))))</f>
        <v/>
      </c>
      <c r="G12" s="35" t="str">
        <f>IF(INDEX('Saisie Planning'!$B$4:$NJ$12,MATCH(G$3,'Saisie Planning'!$B$6:$B$12,0)+2,MATCH($C12,'Saisie Planning'!$D$4:$NJ$4,0)+2)="J","Journée",IF(INDEX('Saisie Planning'!$B$4:$NJ$12,MATCH(G$3,'Saisie Planning'!$B$6:$B$12,0)+2,MATCH($C12,'Saisie Planning'!$D$4:$NJ$4,0)+2)="M","Matin",IF(INDEX('Saisie Planning'!$B$4:$NJ$12,MATCH(G$3,'Saisie Planning'!$B$6:$B$12,0)+2,MATCH($C12,'Saisie Planning'!$D$4:$NJ$4,0)+2)="A","Après-midi",IF(INDEX('Saisie Planning'!$B$4:$NJ$12,MATCH(G$3,'Saisie Planning'!$B$6:$B$12,0)+2,MATCH($C12,'Saisie Planning'!$D$4:$NJ$4,0)+2)="N","Nuit",IF(INDEX('Saisie Planning'!$B$4:$NJ$12,MATCH(G$3,'Saisie Planning'!$B$6:$B$12,0)+2,MATCH($C12,'Saisie Planning'!$D$4:$NJ$4,0)+2)="CP","Congé Payé",IF(INDEX('Saisie Planning'!$B$4:$NJ$12,MATCH(G$3,'Saisie Planning'!$B$6:$B$12,0)+2,MATCH($C12,'Saisie Planning'!$D$4:$NJ$4,0)+2)="RTT","RTT",IF(INDEX('Saisie Planning'!$B$4:$NJ$12,MATCH(G$3,'Saisie Planning'!$B$6:$B$12,0)+2,MATCH($C12,'Saisie Planning'!$D$4:$NJ$4,0)+2)="CHP","Chômage partiel",IF(INDEX('Saisie Planning'!$B$4:$NJ$12,MATCH(G$3,'Saisie Planning'!$B$6:$B$12,0)+2,MATCH($C12,'Saisie Planning'!$D$4:$NJ$4,0)+2)="ABS JUS","Absence Justifié",IF(INDEX('Saisie Planning'!$B$4:$NJ$12,MATCH(G$3,'Saisie Planning'!$B$6:$B$12,0)+2,MATCH($C12,'Saisie Planning'!$D$4:$NJ$4,0)+2)="ABS INJ","Absence Injustifié",IF(INDEX('Saisie Planning'!$B$4:$NJ$12,MATCH(G$3,'Saisie Planning'!$B$6:$B$12,0)+2,MATCH($C12,'Saisie Planning'!$D$4:$NJ$4,0)+2)="R","Repos",IF(INDEX('Saisie Planning'!$B$4:$NJ$12,MATCH(G$3,'Saisie Planning'!$B$6:$B$12,0)+2,MATCH($C12,'Saisie Planning'!$D$4:$NJ$4,0)+2)="RH","Récupération d'heures",IF(INDEX('Saisie Planning'!$B$4:$NJ$12,MATCH(G$3,'Saisie Planning'!$B$6:$B$12,0)+2,MATCH($C12,'Saisie Planning'!$D$4:$NJ$4,0)+2)="MAL","Maladie",IF(INDEX('Saisie Planning'!$B$4:$NJ$12,MATCH(G$3,'Saisie Planning'!$B$6:$B$12,0)+2,MATCH($C12,'Saisie Planning'!$D$4:$NJ$4,0)+2)="AT","Accident du travail","")))))))))))))</f>
        <v/>
      </c>
      <c r="H12" s="35" t="str">
        <f>IF(INDEX('Saisie Planning'!$B$4:$NJ$12,MATCH(H$3,'Saisie Planning'!$B$6:$B$12,0)+2,MATCH($C12,'Saisie Planning'!$D$4:$NJ$4,0)+2)="J","Journée",IF(INDEX('Saisie Planning'!$B$4:$NJ$12,MATCH(H$3,'Saisie Planning'!$B$6:$B$12,0)+2,MATCH($C12,'Saisie Planning'!$D$4:$NJ$4,0)+2)="M","Matin",IF(INDEX('Saisie Planning'!$B$4:$NJ$12,MATCH(H$3,'Saisie Planning'!$B$6:$B$12,0)+2,MATCH($C12,'Saisie Planning'!$D$4:$NJ$4,0)+2)="A","Après-midi",IF(INDEX('Saisie Planning'!$B$4:$NJ$12,MATCH(H$3,'Saisie Planning'!$B$6:$B$12,0)+2,MATCH($C12,'Saisie Planning'!$D$4:$NJ$4,0)+2)="N","Nuit",IF(INDEX('Saisie Planning'!$B$4:$NJ$12,MATCH(H$3,'Saisie Planning'!$B$6:$B$12,0)+2,MATCH($C12,'Saisie Planning'!$D$4:$NJ$4,0)+2)="CP","Congé Payé",IF(INDEX('Saisie Planning'!$B$4:$NJ$12,MATCH(H$3,'Saisie Planning'!$B$6:$B$12,0)+2,MATCH($C12,'Saisie Planning'!$D$4:$NJ$4,0)+2)="RTT","RTT",IF(INDEX('Saisie Planning'!$B$4:$NJ$12,MATCH(H$3,'Saisie Planning'!$B$6:$B$12,0)+2,MATCH($C12,'Saisie Planning'!$D$4:$NJ$4,0)+2)="CHP","Chômage partiel",IF(INDEX('Saisie Planning'!$B$4:$NJ$12,MATCH(H$3,'Saisie Planning'!$B$6:$B$12,0)+2,MATCH($C12,'Saisie Planning'!$D$4:$NJ$4,0)+2)="ABS JUS","Absence Justifié",IF(INDEX('Saisie Planning'!$B$4:$NJ$12,MATCH(H$3,'Saisie Planning'!$B$6:$B$12,0)+2,MATCH($C12,'Saisie Planning'!$D$4:$NJ$4,0)+2)="ABS INJ","Absence Injustifié",IF(INDEX('Saisie Planning'!$B$4:$NJ$12,MATCH(H$3,'Saisie Planning'!$B$6:$B$12,0)+2,MATCH($C12,'Saisie Planning'!$D$4:$NJ$4,0)+2)="R","Repos",IF(INDEX('Saisie Planning'!$B$4:$NJ$12,MATCH(H$3,'Saisie Planning'!$B$6:$B$12,0)+2,MATCH($C12,'Saisie Planning'!$D$4:$NJ$4,0)+2)="RH","Récupération d'heures",IF(INDEX('Saisie Planning'!$B$4:$NJ$12,MATCH(H$3,'Saisie Planning'!$B$6:$B$12,0)+2,MATCH($C12,'Saisie Planning'!$D$4:$NJ$4,0)+2)="MAL","Maladie",IF(INDEX('Saisie Planning'!$B$4:$NJ$12,MATCH(H$3,'Saisie Planning'!$B$6:$B$12,0)+2,MATCH($C12,'Saisie Planning'!$D$4:$NJ$4,0)+2)="AT","Accident du travail","")))))))))))))</f>
        <v/>
      </c>
      <c r="I12" s="35" t="str">
        <f>IF(INDEX('Saisie Planning'!$B$4:$NJ$12,MATCH(I$3,'Saisie Planning'!$B$6:$B$12,0)+2,MATCH($C12,'Saisie Planning'!$D$4:$NJ$4,0)+2)="J","Journée",IF(INDEX('Saisie Planning'!$B$4:$NJ$12,MATCH(I$3,'Saisie Planning'!$B$6:$B$12,0)+2,MATCH($C12,'Saisie Planning'!$D$4:$NJ$4,0)+2)="M","Matin",IF(INDEX('Saisie Planning'!$B$4:$NJ$12,MATCH(I$3,'Saisie Planning'!$B$6:$B$12,0)+2,MATCH($C12,'Saisie Planning'!$D$4:$NJ$4,0)+2)="A","Après-midi",IF(INDEX('Saisie Planning'!$B$4:$NJ$12,MATCH(I$3,'Saisie Planning'!$B$6:$B$12,0)+2,MATCH($C12,'Saisie Planning'!$D$4:$NJ$4,0)+2)="N","Nuit",IF(INDEX('Saisie Planning'!$B$4:$NJ$12,MATCH(I$3,'Saisie Planning'!$B$6:$B$12,0)+2,MATCH($C12,'Saisie Planning'!$D$4:$NJ$4,0)+2)="CP","Congé Payé",IF(INDEX('Saisie Planning'!$B$4:$NJ$12,MATCH(I$3,'Saisie Planning'!$B$6:$B$12,0)+2,MATCH($C12,'Saisie Planning'!$D$4:$NJ$4,0)+2)="RTT","RTT",IF(INDEX('Saisie Planning'!$B$4:$NJ$12,MATCH(I$3,'Saisie Planning'!$B$6:$B$12,0)+2,MATCH($C12,'Saisie Planning'!$D$4:$NJ$4,0)+2)="CHP","Chômage partiel",IF(INDEX('Saisie Planning'!$B$4:$NJ$12,MATCH(I$3,'Saisie Planning'!$B$6:$B$12,0)+2,MATCH($C12,'Saisie Planning'!$D$4:$NJ$4,0)+2)="ABS JUS","Absence Justifié",IF(INDEX('Saisie Planning'!$B$4:$NJ$12,MATCH(I$3,'Saisie Planning'!$B$6:$B$12,0)+2,MATCH($C12,'Saisie Planning'!$D$4:$NJ$4,0)+2)="ABS INJ","Absence Injustifié",IF(INDEX('Saisie Planning'!$B$4:$NJ$12,MATCH(I$3,'Saisie Planning'!$B$6:$B$12,0)+2,MATCH($C12,'Saisie Planning'!$D$4:$NJ$4,0)+2)="R","Repos",IF(INDEX('Saisie Planning'!$B$4:$NJ$12,MATCH(I$3,'Saisie Planning'!$B$6:$B$12,0)+2,MATCH($C12,'Saisie Planning'!$D$4:$NJ$4,0)+2)="RH","Récupération d'heures",IF(INDEX('Saisie Planning'!$B$4:$NJ$12,MATCH(I$3,'Saisie Planning'!$B$6:$B$12,0)+2,MATCH($C12,'Saisie Planning'!$D$4:$NJ$4,0)+2)="MAL","Maladie",IF(INDEX('Saisie Planning'!$B$4:$NJ$12,MATCH(I$3,'Saisie Planning'!$B$6:$B$12,0)+2,MATCH($C12,'Saisie Planning'!$D$4:$NJ$4,0)+2)="AT","Accident du travail","")))))))))))))</f>
        <v/>
      </c>
      <c r="J12" s="35" t="str">
        <f>IF(INDEX('Saisie Planning'!$B$4:$NJ$12,MATCH(J$3,'Saisie Planning'!$B$6:$B$12,0)+2,MATCH($C12,'Saisie Planning'!$D$4:$NJ$4,0)+2)="J","Journée",IF(INDEX('Saisie Planning'!$B$4:$NJ$12,MATCH(J$3,'Saisie Planning'!$B$6:$B$12,0)+2,MATCH($C12,'Saisie Planning'!$D$4:$NJ$4,0)+2)="M","Matin",IF(INDEX('Saisie Planning'!$B$4:$NJ$12,MATCH(J$3,'Saisie Planning'!$B$6:$B$12,0)+2,MATCH($C12,'Saisie Planning'!$D$4:$NJ$4,0)+2)="A","Après-midi",IF(INDEX('Saisie Planning'!$B$4:$NJ$12,MATCH(J$3,'Saisie Planning'!$B$6:$B$12,0)+2,MATCH($C12,'Saisie Planning'!$D$4:$NJ$4,0)+2)="N","Nuit",IF(INDEX('Saisie Planning'!$B$4:$NJ$12,MATCH(J$3,'Saisie Planning'!$B$6:$B$12,0)+2,MATCH($C12,'Saisie Planning'!$D$4:$NJ$4,0)+2)="CP","Congé Payé",IF(INDEX('Saisie Planning'!$B$4:$NJ$12,MATCH(J$3,'Saisie Planning'!$B$6:$B$12,0)+2,MATCH($C12,'Saisie Planning'!$D$4:$NJ$4,0)+2)="RTT","RTT",IF(INDEX('Saisie Planning'!$B$4:$NJ$12,MATCH(J$3,'Saisie Planning'!$B$6:$B$12,0)+2,MATCH($C12,'Saisie Planning'!$D$4:$NJ$4,0)+2)="CHP","Chômage partiel",IF(INDEX('Saisie Planning'!$B$4:$NJ$12,MATCH(J$3,'Saisie Planning'!$B$6:$B$12,0)+2,MATCH($C12,'Saisie Planning'!$D$4:$NJ$4,0)+2)="ABS JUS","Absence Justifié",IF(INDEX('Saisie Planning'!$B$4:$NJ$12,MATCH(J$3,'Saisie Planning'!$B$6:$B$12,0)+2,MATCH($C12,'Saisie Planning'!$D$4:$NJ$4,0)+2)="ABS INJ","Absence Injustifié",IF(INDEX('Saisie Planning'!$B$4:$NJ$12,MATCH(J$3,'Saisie Planning'!$B$6:$B$12,0)+2,MATCH($C12,'Saisie Planning'!$D$4:$NJ$4,0)+2)="R","Repos",IF(INDEX('Saisie Planning'!$B$4:$NJ$12,MATCH(J$3,'Saisie Planning'!$B$6:$B$12,0)+2,MATCH($C12,'Saisie Planning'!$D$4:$NJ$4,0)+2)="RH","Récupération d'heures",IF(INDEX('Saisie Planning'!$B$4:$NJ$12,MATCH(J$3,'Saisie Planning'!$B$6:$B$12,0)+2,MATCH($C12,'Saisie Planning'!$D$4:$NJ$4,0)+2)="MAL","Maladie",IF(INDEX('Saisie Planning'!$B$4:$NJ$12,MATCH(J$3,'Saisie Planning'!$B$6:$B$12,0)+2,MATCH($C12,'Saisie Planning'!$D$4:$NJ$4,0)+2)="AT","Accident du travail","")))))))))))))</f>
        <v/>
      </c>
    </row>
    <row r="13" spans="2:10" x14ac:dyDescent="0.25">
      <c r="B13" s="56">
        <f>WEEKNUM(C13)</f>
        <v>2</v>
      </c>
      <c r="C13" s="34">
        <v>43108</v>
      </c>
      <c r="D13" s="35" t="str">
        <f>IF(INDEX('Saisie Planning'!$B$4:$NJ$12,MATCH(D$3,'Saisie Planning'!$B$6:$B$12,0)+2,MATCH($C13,'Saisie Planning'!$D$4:$NJ$4,0)+2)="J","Journée",IF(INDEX('Saisie Planning'!$B$4:$NJ$12,MATCH(D$3,'Saisie Planning'!$B$6:$B$12,0)+2,MATCH($C13,'Saisie Planning'!$D$4:$NJ$4,0)+2)="M","Matin",IF(INDEX('Saisie Planning'!$B$4:$NJ$12,MATCH(D$3,'Saisie Planning'!$B$6:$B$12,0)+2,MATCH($C13,'Saisie Planning'!$D$4:$NJ$4,0)+2)="A","Après-midi",IF(INDEX('Saisie Planning'!$B$4:$NJ$12,MATCH(D$3,'Saisie Planning'!$B$6:$B$12,0)+2,MATCH($C13,'Saisie Planning'!$D$4:$NJ$4,0)+2)="N","Nuit",IF(INDEX('Saisie Planning'!$B$4:$NJ$12,MATCH(D$3,'Saisie Planning'!$B$6:$B$12,0)+2,MATCH($C13,'Saisie Planning'!$D$4:$NJ$4,0)+2)="CP","Congé Payé",IF(INDEX('Saisie Planning'!$B$4:$NJ$12,MATCH(D$3,'Saisie Planning'!$B$6:$B$12,0)+2,MATCH($C13,'Saisie Planning'!$D$4:$NJ$4,0)+2)="RTT","RTT",IF(INDEX('Saisie Planning'!$B$4:$NJ$12,MATCH(D$3,'Saisie Planning'!$B$6:$B$12,0)+2,MATCH($C13,'Saisie Planning'!$D$4:$NJ$4,0)+2)="CHP","Chômage partiel",IF(INDEX('Saisie Planning'!$B$4:$NJ$12,MATCH(D$3,'Saisie Planning'!$B$6:$B$12,0)+2,MATCH($C13,'Saisie Planning'!$D$4:$NJ$4,0)+2)="ABS JUS","Absence Justifié",IF(INDEX('Saisie Planning'!$B$4:$NJ$12,MATCH(D$3,'Saisie Planning'!$B$6:$B$12,0)+2,MATCH($C13,'Saisie Planning'!$D$4:$NJ$4,0)+2)="ABS INJ","Absence Injustifié",IF(INDEX('Saisie Planning'!$B$4:$NJ$12,MATCH(D$3,'Saisie Planning'!$B$6:$B$12,0)+2,MATCH($C13,'Saisie Planning'!$D$4:$NJ$4,0)+2)="R","Repos",IF(INDEX('Saisie Planning'!$B$4:$NJ$12,MATCH(D$3,'Saisie Planning'!$B$6:$B$12,0)+2,MATCH($C13,'Saisie Planning'!$D$4:$NJ$4,0)+2)="RH","Récupération d'heures",IF(INDEX('Saisie Planning'!$B$4:$NJ$12,MATCH(D$3,'Saisie Planning'!$B$6:$B$12,0)+2,MATCH($C13,'Saisie Planning'!$D$4:$NJ$4,0)+2)="MAL","Maladie",IF(INDEX('Saisie Planning'!$B$4:$NJ$12,MATCH(D$3,'Saisie Planning'!$B$6:$B$12,0)+2,MATCH($C13,'Saisie Planning'!$D$4:$NJ$4,0)+2)="AT","Accident du travail","")))))))))))))</f>
        <v/>
      </c>
      <c r="E13" s="35" t="str">
        <f>IF(INDEX('Saisie Planning'!$B$4:$NJ$12,MATCH(E$3,'Saisie Planning'!$B$6:$B$12,0)+2,MATCH($C13,'Saisie Planning'!$D$4:$NJ$4,0)+2)="J","Journée",IF(INDEX('Saisie Planning'!$B$4:$NJ$12,MATCH(E$3,'Saisie Planning'!$B$6:$B$12,0)+2,MATCH($C13,'Saisie Planning'!$D$4:$NJ$4,0)+2)="M","Matin",IF(INDEX('Saisie Planning'!$B$4:$NJ$12,MATCH(E$3,'Saisie Planning'!$B$6:$B$12,0)+2,MATCH($C13,'Saisie Planning'!$D$4:$NJ$4,0)+2)="A","Après-midi",IF(INDEX('Saisie Planning'!$B$4:$NJ$12,MATCH(E$3,'Saisie Planning'!$B$6:$B$12,0)+2,MATCH($C13,'Saisie Planning'!$D$4:$NJ$4,0)+2)="N","Nuit",IF(INDEX('Saisie Planning'!$B$4:$NJ$12,MATCH(E$3,'Saisie Planning'!$B$6:$B$12,0)+2,MATCH($C13,'Saisie Planning'!$D$4:$NJ$4,0)+2)="CP","Congé Payé",IF(INDEX('Saisie Planning'!$B$4:$NJ$12,MATCH(E$3,'Saisie Planning'!$B$6:$B$12,0)+2,MATCH($C13,'Saisie Planning'!$D$4:$NJ$4,0)+2)="RTT","RTT",IF(INDEX('Saisie Planning'!$B$4:$NJ$12,MATCH(E$3,'Saisie Planning'!$B$6:$B$12,0)+2,MATCH($C13,'Saisie Planning'!$D$4:$NJ$4,0)+2)="CHP","Chômage partiel",IF(INDEX('Saisie Planning'!$B$4:$NJ$12,MATCH(E$3,'Saisie Planning'!$B$6:$B$12,0)+2,MATCH($C13,'Saisie Planning'!$D$4:$NJ$4,0)+2)="ABS JUS","Absence Justifié",IF(INDEX('Saisie Planning'!$B$4:$NJ$12,MATCH(E$3,'Saisie Planning'!$B$6:$B$12,0)+2,MATCH($C13,'Saisie Planning'!$D$4:$NJ$4,0)+2)="ABS INJ","Absence Injustifié",IF(INDEX('Saisie Planning'!$B$4:$NJ$12,MATCH(E$3,'Saisie Planning'!$B$6:$B$12,0)+2,MATCH($C13,'Saisie Planning'!$D$4:$NJ$4,0)+2)="R","Repos",IF(INDEX('Saisie Planning'!$B$4:$NJ$12,MATCH(E$3,'Saisie Planning'!$B$6:$B$12,0)+2,MATCH($C13,'Saisie Planning'!$D$4:$NJ$4,0)+2)="RH","Récupération d'heures",IF(INDEX('Saisie Planning'!$B$4:$NJ$12,MATCH(E$3,'Saisie Planning'!$B$6:$B$12,0)+2,MATCH($C13,'Saisie Planning'!$D$4:$NJ$4,0)+2)="MAL","Maladie",IF(INDEX('Saisie Planning'!$B$4:$NJ$12,MATCH(E$3,'Saisie Planning'!$B$6:$B$12,0)+2,MATCH($C13,'Saisie Planning'!$D$4:$NJ$4,0)+2)="AT","Accident du travail","")))))))))))))</f>
        <v>Journée</v>
      </c>
      <c r="F13" s="35" t="str">
        <f>IF(INDEX('Saisie Planning'!$B$4:$NJ$12,MATCH(F$3,'Saisie Planning'!$B$6:$B$12,0)+2,MATCH($C13,'Saisie Planning'!$D$4:$NJ$4,0)+2)="J","Journée",IF(INDEX('Saisie Planning'!$B$4:$NJ$12,MATCH(F$3,'Saisie Planning'!$B$6:$B$12,0)+2,MATCH($C13,'Saisie Planning'!$D$4:$NJ$4,0)+2)="M","Matin",IF(INDEX('Saisie Planning'!$B$4:$NJ$12,MATCH(F$3,'Saisie Planning'!$B$6:$B$12,0)+2,MATCH($C13,'Saisie Planning'!$D$4:$NJ$4,0)+2)="A","Après-midi",IF(INDEX('Saisie Planning'!$B$4:$NJ$12,MATCH(F$3,'Saisie Planning'!$B$6:$B$12,0)+2,MATCH($C13,'Saisie Planning'!$D$4:$NJ$4,0)+2)="N","Nuit",IF(INDEX('Saisie Planning'!$B$4:$NJ$12,MATCH(F$3,'Saisie Planning'!$B$6:$B$12,0)+2,MATCH($C13,'Saisie Planning'!$D$4:$NJ$4,0)+2)="CP","Congé Payé",IF(INDEX('Saisie Planning'!$B$4:$NJ$12,MATCH(F$3,'Saisie Planning'!$B$6:$B$12,0)+2,MATCH($C13,'Saisie Planning'!$D$4:$NJ$4,0)+2)="RTT","RTT",IF(INDEX('Saisie Planning'!$B$4:$NJ$12,MATCH(F$3,'Saisie Planning'!$B$6:$B$12,0)+2,MATCH($C13,'Saisie Planning'!$D$4:$NJ$4,0)+2)="CHP","Chômage partiel",IF(INDEX('Saisie Planning'!$B$4:$NJ$12,MATCH(F$3,'Saisie Planning'!$B$6:$B$12,0)+2,MATCH($C13,'Saisie Planning'!$D$4:$NJ$4,0)+2)="ABS JUS","Absence Justifié",IF(INDEX('Saisie Planning'!$B$4:$NJ$12,MATCH(F$3,'Saisie Planning'!$B$6:$B$12,0)+2,MATCH($C13,'Saisie Planning'!$D$4:$NJ$4,0)+2)="ABS INJ","Absence Injustifié",IF(INDEX('Saisie Planning'!$B$4:$NJ$12,MATCH(F$3,'Saisie Planning'!$B$6:$B$12,0)+2,MATCH($C13,'Saisie Planning'!$D$4:$NJ$4,0)+2)="R","Repos",IF(INDEX('Saisie Planning'!$B$4:$NJ$12,MATCH(F$3,'Saisie Planning'!$B$6:$B$12,0)+2,MATCH($C13,'Saisie Planning'!$D$4:$NJ$4,0)+2)="RH","Récupération d'heures",IF(INDEX('Saisie Planning'!$B$4:$NJ$12,MATCH(F$3,'Saisie Planning'!$B$6:$B$12,0)+2,MATCH($C13,'Saisie Planning'!$D$4:$NJ$4,0)+2)="MAL","Maladie",IF(INDEX('Saisie Planning'!$B$4:$NJ$12,MATCH(F$3,'Saisie Planning'!$B$6:$B$12,0)+2,MATCH($C13,'Saisie Planning'!$D$4:$NJ$4,0)+2)="AT","Accident du travail","")))))))))))))</f>
        <v/>
      </c>
      <c r="G13" s="35" t="str">
        <f>IF(INDEX('Saisie Planning'!$B$4:$NJ$12,MATCH(G$3,'Saisie Planning'!$B$6:$B$12,0)+2,MATCH($C13,'Saisie Planning'!$D$4:$NJ$4,0)+2)="J","Journée",IF(INDEX('Saisie Planning'!$B$4:$NJ$12,MATCH(G$3,'Saisie Planning'!$B$6:$B$12,0)+2,MATCH($C13,'Saisie Planning'!$D$4:$NJ$4,0)+2)="M","Matin",IF(INDEX('Saisie Planning'!$B$4:$NJ$12,MATCH(G$3,'Saisie Planning'!$B$6:$B$12,0)+2,MATCH($C13,'Saisie Planning'!$D$4:$NJ$4,0)+2)="A","Après-midi",IF(INDEX('Saisie Planning'!$B$4:$NJ$12,MATCH(G$3,'Saisie Planning'!$B$6:$B$12,0)+2,MATCH($C13,'Saisie Planning'!$D$4:$NJ$4,0)+2)="N","Nuit",IF(INDEX('Saisie Planning'!$B$4:$NJ$12,MATCH(G$3,'Saisie Planning'!$B$6:$B$12,0)+2,MATCH($C13,'Saisie Planning'!$D$4:$NJ$4,0)+2)="CP","Congé Payé",IF(INDEX('Saisie Planning'!$B$4:$NJ$12,MATCH(G$3,'Saisie Planning'!$B$6:$B$12,0)+2,MATCH($C13,'Saisie Planning'!$D$4:$NJ$4,0)+2)="RTT","RTT",IF(INDEX('Saisie Planning'!$B$4:$NJ$12,MATCH(G$3,'Saisie Planning'!$B$6:$B$12,0)+2,MATCH($C13,'Saisie Planning'!$D$4:$NJ$4,0)+2)="CHP","Chômage partiel",IF(INDEX('Saisie Planning'!$B$4:$NJ$12,MATCH(G$3,'Saisie Planning'!$B$6:$B$12,0)+2,MATCH($C13,'Saisie Planning'!$D$4:$NJ$4,0)+2)="ABS JUS","Absence Justifié",IF(INDEX('Saisie Planning'!$B$4:$NJ$12,MATCH(G$3,'Saisie Planning'!$B$6:$B$12,0)+2,MATCH($C13,'Saisie Planning'!$D$4:$NJ$4,0)+2)="ABS INJ","Absence Injustifié",IF(INDEX('Saisie Planning'!$B$4:$NJ$12,MATCH(G$3,'Saisie Planning'!$B$6:$B$12,0)+2,MATCH($C13,'Saisie Planning'!$D$4:$NJ$4,0)+2)="R","Repos",IF(INDEX('Saisie Planning'!$B$4:$NJ$12,MATCH(G$3,'Saisie Planning'!$B$6:$B$12,0)+2,MATCH($C13,'Saisie Planning'!$D$4:$NJ$4,0)+2)="RH","Récupération d'heures",IF(INDEX('Saisie Planning'!$B$4:$NJ$12,MATCH(G$3,'Saisie Planning'!$B$6:$B$12,0)+2,MATCH($C13,'Saisie Planning'!$D$4:$NJ$4,0)+2)="MAL","Maladie",IF(INDEX('Saisie Planning'!$B$4:$NJ$12,MATCH(G$3,'Saisie Planning'!$B$6:$B$12,0)+2,MATCH($C13,'Saisie Planning'!$D$4:$NJ$4,0)+2)="AT","Accident du travail","")))))))))))))</f>
        <v/>
      </c>
      <c r="H13" s="35" t="str">
        <f>IF(INDEX('Saisie Planning'!$B$4:$NJ$12,MATCH(H$3,'Saisie Planning'!$B$6:$B$12,0)+2,MATCH($C13,'Saisie Planning'!$D$4:$NJ$4,0)+2)="J","Journée",IF(INDEX('Saisie Planning'!$B$4:$NJ$12,MATCH(H$3,'Saisie Planning'!$B$6:$B$12,0)+2,MATCH($C13,'Saisie Planning'!$D$4:$NJ$4,0)+2)="M","Matin",IF(INDEX('Saisie Planning'!$B$4:$NJ$12,MATCH(H$3,'Saisie Planning'!$B$6:$B$12,0)+2,MATCH($C13,'Saisie Planning'!$D$4:$NJ$4,0)+2)="A","Après-midi",IF(INDEX('Saisie Planning'!$B$4:$NJ$12,MATCH(H$3,'Saisie Planning'!$B$6:$B$12,0)+2,MATCH($C13,'Saisie Planning'!$D$4:$NJ$4,0)+2)="N","Nuit",IF(INDEX('Saisie Planning'!$B$4:$NJ$12,MATCH(H$3,'Saisie Planning'!$B$6:$B$12,0)+2,MATCH($C13,'Saisie Planning'!$D$4:$NJ$4,0)+2)="CP","Congé Payé",IF(INDEX('Saisie Planning'!$B$4:$NJ$12,MATCH(H$3,'Saisie Planning'!$B$6:$B$12,0)+2,MATCH($C13,'Saisie Planning'!$D$4:$NJ$4,0)+2)="RTT","RTT",IF(INDEX('Saisie Planning'!$B$4:$NJ$12,MATCH(H$3,'Saisie Planning'!$B$6:$B$12,0)+2,MATCH($C13,'Saisie Planning'!$D$4:$NJ$4,0)+2)="CHP","Chômage partiel",IF(INDEX('Saisie Planning'!$B$4:$NJ$12,MATCH(H$3,'Saisie Planning'!$B$6:$B$12,0)+2,MATCH($C13,'Saisie Planning'!$D$4:$NJ$4,0)+2)="ABS JUS","Absence Justifié",IF(INDEX('Saisie Planning'!$B$4:$NJ$12,MATCH(H$3,'Saisie Planning'!$B$6:$B$12,0)+2,MATCH($C13,'Saisie Planning'!$D$4:$NJ$4,0)+2)="ABS INJ","Absence Injustifié",IF(INDEX('Saisie Planning'!$B$4:$NJ$12,MATCH(H$3,'Saisie Planning'!$B$6:$B$12,0)+2,MATCH($C13,'Saisie Planning'!$D$4:$NJ$4,0)+2)="R","Repos",IF(INDEX('Saisie Planning'!$B$4:$NJ$12,MATCH(H$3,'Saisie Planning'!$B$6:$B$12,0)+2,MATCH($C13,'Saisie Planning'!$D$4:$NJ$4,0)+2)="RH","Récupération d'heures",IF(INDEX('Saisie Planning'!$B$4:$NJ$12,MATCH(H$3,'Saisie Planning'!$B$6:$B$12,0)+2,MATCH($C13,'Saisie Planning'!$D$4:$NJ$4,0)+2)="MAL","Maladie",IF(INDEX('Saisie Planning'!$B$4:$NJ$12,MATCH(H$3,'Saisie Planning'!$B$6:$B$12,0)+2,MATCH($C13,'Saisie Planning'!$D$4:$NJ$4,0)+2)="AT","Accident du travail","")))))))))))))</f>
        <v/>
      </c>
      <c r="I13" s="35" t="str">
        <f>IF(INDEX('Saisie Planning'!$B$4:$NJ$12,MATCH(I$3,'Saisie Planning'!$B$6:$B$12,0)+2,MATCH($C13,'Saisie Planning'!$D$4:$NJ$4,0)+2)="J","Journée",IF(INDEX('Saisie Planning'!$B$4:$NJ$12,MATCH(I$3,'Saisie Planning'!$B$6:$B$12,0)+2,MATCH($C13,'Saisie Planning'!$D$4:$NJ$4,0)+2)="M","Matin",IF(INDEX('Saisie Planning'!$B$4:$NJ$12,MATCH(I$3,'Saisie Planning'!$B$6:$B$12,0)+2,MATCH($C13,'Saisie Planning'!$D$4:$NJ$4,0)+2)="A","Après-midi",IF(INDEX('Saisie Planning'!$B$4:$NJ$12,MATCH(I$3,'Saisie Planning'!$B$6:$B$12,0)+2,MATCH($C13,'Saisie Planning'!$D$4:$NJ$4,0)+2)="N","Nuit",IF(INDEX('Saisie Planning'!$B$4:$NJ$12,MATCH(I$3,'Saisie Planning'!$B$6:$B$12,0)+2,MATCH($C13,'Saisie Planning'!$D$4:$NJ$4,0)+2)="CP","Congé Payé",IF(INDEX('Saisie Planning'!$B$4:$NJ$12,MATCH(I$3,'Saisie Planning'!$B$6:$B$12,0)+2,MATCH($C13,'Saisie Planning'!$D$4:$NJ$4,0)+2)="RTT","RTT",IF(INDEX('Saisie Planning'!$B$4:$NJ$12,MATCH(I$3,'Saisie Planning'!$B$6:$B$12,0)+2,MATCH($C13,'Saisie Planning'!$D$4:$NJ$4,0)+2)="CHP","Chômage partiel",IF(INDEX('Saisie Planning'!$B$4:$NJ$12,MATCH(I$3,'Saisie Planning'!$B$6:$B$12,0)+2,MATCH($C13,'Saisie Planning'!$D$4:$NJ$4,0)+2)="ABS JUS","Absence Justifié",IF(INDEX('Saisie Planning'!$B$4:$NJ$12,MATCH(I$3,'Saisie Planning'!$B$6:$B$12,0)+2,MATCH($C13,'Saisie Planning'!$D$4:$NJ$4,0)+2)="ABS INJ","Absence Injustifié",IF(INDEX('Saisie Planning'!$B$4:$NJ$12,MATCH(I$3,'Saisie Planning'!$B$6:$B$12,0)+2,MATCH($C13,'Saisie Planning'!$D$4:$NJ$4,0)+2)="R","Repos",IF(INDEX('Saisie Planning'!$B$4:$NJ$12,MATCH(I$3,'Saisie Planning'!$B$6:$B$12,0)+2,MATCH($C13,'Saisie Planning'!$D$4:$NJ$4,0)+2)="RH","Récupération d'heures",IF(INDEX('Saisie Planning'!$B$4:$NJ$12,MATCH(I$3,'Saisie Planning'!$B$6:$B$12,0)+2,MATCH($C13,'Saisie Planning'!$D$4:$NJ$4,0)+2)="MAL","Maladie",IF(INDEX('Saisie Planning'!$B$4:$NJ$12,MATCH(I$3,'Saisie Planning'!$B$6:$B$12,0)+2,MATCH($C13,'Saisie Planning'!$D$4:$NJ$4,0)+2)="AT","Accident du travail","")))))))))))))</f>
        <v/>
      </c>
      <c r="J13" s="35" t="str">
        <f>IF(INDEX('Saisie Planning'!$B$4:$NJ$12,MATCH(J$3,'Saisie Planning'!$B$6:$B$12,0)+2,MATCH($C13,'Saisie Planning'!$D$4:$NJ$4,0)+2)="J","Journée",IF(INDEX('Saisie Planning'!$B$4:$NJ$12,MATCH(J$3,'Saisie Planning'!$B$6:$B$12,0)+2,MATCH($C13,'Saisie Planning'!$D$4:$NJ$4,0)+2)="M","Matin",IF(INDEX('Saisie Planning'!$B$4:$NJ$12,MATCH(J$3,'Saisie Planning'!$B$6:$B$12,0)+2,MATCH($C13,'Saisie Planning'!$D$4:$NJ$4,0)+2)="A","Après-midi",IF(INDEX('Saisie Planning'!$B$4:$NJ$12,MATCH(J$3,'Saisie Planning'!$B$6:$B$12,0)+2,MATCH($C13,'Saisie Planning'!$D$4:$NJ$4,0)+2)="N","Nuit",IF(INDEX('Saisie Planning'!$B$4:$NJ$12,MATCH(J$3,'Saisie Planning'!$B$6:$B$12,0)+2,MATCH($C13,'Saisie Planning'!$D$4:$NJ$4,0)+2)="CP","Congé Payé",IF(INDEX('Saisie Planning'!$B$4:$NJ$12,MATCH(J$3,'Saisie Planning'!$B$6:$B$12,0)+2,MATCH($C13,'Saisie Planning'!$D$4:$NJ$4,0)+2)="RTT","RTT",IF(INDEX('Saisie Planning'!$B$4:$NJ$12,MATCH(J$3,'Saisie Planning'!$B$6:$B$12,0)+2,MATCH($C13,'Saisie Planning'!$D$4:$NJ$4,0)+2)="CHP","Chômage partiel",IF(INDEX('Saisie Planning'!$B$4:$NJ$12,MATCH(J$3,'Saisie Planning'!$B$6:$B$12,0)+2,MATCH($C13,'Saisie Planning'!$D$4:$NJ$4,0)+2)="ABS JUS","Absence Justifié",IF(INDEX('Saisie Planning'!$B$4:$NJ$12,MATCH(J$3,'Saisie Planning'!$B$6:$B$12,0)+2,MATCH($C13,'Saisie Planning'!$D$4:$NJ$4,0)+2)="ABS INJ","Absence Injustifié",IF(INDEX('Saisie Planning'!$B$4:$NJ$12,MATCH(J$3,'Saisie Planning'!$B$6:$B$12,0)+2,MATCH($C13,'Saisie Planning'!$D$4:$NJ$4,0)+2)="R","Repos",IF(INDEX('Saisie Planning'!$B$4:$NJ$12,MATCH(J$3,'Saisie Planning'!$B$6:$B$12,0)+2,MATCH($C13,'Saisie Planning'!$D$4:$NJ$4,0)+2)="RH","Récupération d'heures",IF(INDEX('Saisie Planning'!$B$4:$NJ$12,MATCH(J$3,'Saisie Planning'!$B$6:$B$12,0)+2,MATCH($C13,'Saisie Planning'!$D$4:$NJ$4,0)+2)="MAL","Maladie",IF(INDEX('Saisie Planning'!$B$4:$NJ$12,MATCH(J$3,'Saisie Planning'!$B$6:$B$12,0)+2,MATCH($C13,'Saisie Planning'!$D$4:$NJ$4,0)+2)="AT","Accident du travail","")))))))))))))</f>
        <v/>
      </c>
    </row>
    <row r="14" spans="2:10" x14ac:dyDescent="0.25">
      <c r="B14" s="56">
        <f t="shared" si="0"/>
        <v>2</v>
      </c>
      <c r="C14" s="33">
        <v>43109</v>
      </c>
      <c r="D14" s="12" t="str">
        <f>IF(INDEX('Saisie Planning'!$B$4:$NJ$12,MATCH(D$3,'Saisie Planning'!$B$6:$B$12,0)+2,MATCH($C14,'Saisie Planning'!$D$4:$NJ$4,0)+2)="J","Journée",IF(INDEX('Saisie Planning'!$B$4:$NJ$12,MATCH(D$3,'Saisie Planning'!$B$6:$B$12,0)+2,MATCH($C14,'Saisie Planning'!$D$4:$NJ$4,0)+2)="M","Matin",IF(INDEX('Saisie Planning'!$B$4:$NJ$12,MATCH(D$3,'Saisie Planning'!$B$6:$B$12,0)+2,MATCH($C14,'Saisie Planning'!$D$4:$NJ$4,0)+2)="A","Après-midi",IF(INDEX('Saisie Planning'!$B$4:$NJ$12,MATCH(D$3,'Saisie Planning'!$B$6:$B$12,0)+2,MATCH($C14,'Saisie Planning'!$D$4:$NJ$4,0)+2)="N","Nuit",IF(INDEX('Saisie Planning'!$B$4:$NJ$12,MATCH(D$3,'Saisie Planning'!$B$6:$B$12,0)+2,MATCH($C14,'Saisie Planning'!$D$4:$NJ$4,0)+2)="CP","Congé Payé",IF(INDEX('Saisie Planning'!$B$4:$NJ$12,MATCH(D$3,'Saisie Planning'!$B$6:$B$12,0)+2,MATCH($C14,'Saisie Planning'!$D$4:$NJ$4,0)+2)="RTT","RTT",IF(INDEX('Saisie Planning'!$B$4:$NJ$12,MATCH(D$3,'Saisie Planning'!$B$6:$B$12,0)+2,MATCH($C14,'Saisie Planning'!$D$4:$NJ$4,0)+2)="CHP","Chômage partiel",IF(INDEX('Saisie Planning'!$B$4:$NJ$12,MATCH(D$3,'Saisie Planning'!$B$6:$B$12,0)+2,MATCH($C14,'Saisie Planning'!$D$4:$NJ$4,0)+2)="ABS JUS","Absence Justifié",IF(INDEX('Saisie Planning'!$B$4:$NJ$12,MATCH(D$3,'Saisie Planning'!$B$6:$B$12,0)+2,MATCH($C14,'Saisie Planning'!$D$4:$NJ$4,0)+2)="ABS INJ","Absence Injustifié",IF(INDEX('Saisie Planning'!$B$4:$NJ$12,MATCH(D$3,'Saisie Planning'!$B$6:$B$12,0)+2,MATCH($C14,'Saisie Planning'!$D$4:$NJ$4,0)+2)="R","Repos",IF(INDEX('Saisie Planning'!$B$4:$NJ$12,MATCH(D$3,'Saisie Planning'!$B$6:$B$12,0)+2,MATCH($C14,'Saisie Planning'!$D$4:$NJ$4,0)+2)="RH","Récupération d'heures",IF(INDEX('Saisie Planning'!$B$4:$NJ$12,MATCH(D$3,'Saisie Planning'!$B$6:$B$12,0)+2,MATCH($C14,'Saisie Planning'!$D$4:$NJ$4,0)+2)="MAL","Maladie",IF(INDEX('Saisie Planning'!$B$4:$NJ$12,MATCH(D$3,'Saisie Planning'!$B$6:$B$12,0)+2,MATCH($C14,'Saisie Planning'!$D$4:$NJ$4,0)+2)="AT","Accident du travail","")))))))))))))</f>
        <v/>
      </c>
      <c r="E14" s="12" t="str">
        <f>IF(INDEX('Saisie Planning'!$B$4:$NJ$12,MATCH(E$3,'Saisie Planning'!$B$6:$B$12,0)+2,MATCH($C14,'Saisie Planning'!$D$4:$NJ$4,0)+2)="J","Journée",IF(INDEX('Saisie Planning'!$B$4:$NJ$12,MATCH(E$3,'Saisie Planning'!$B$6:$B$12,0)+2,MATCH($C14,'Saisie Planning'!$D$4:$NJ$4,0)+2)="M","Matin",IF(INDEX('Saisie Planning'!$B$4:$NJ$12,MATCH(E$3,'Saisie Planning'!$B$6:$B$12,0)+2,MATCH($C14,'Saisie Planning'!$D$4:$NJ$4,0)+2)="A","Après-midi",IF(INDEX('Saisie Planning'!$B$4:$NJ$12,MATCH(E$3,'Saisie Planning'!$B$6:$B$12,0)+2,MATCH($C14,'Saisie Planning'!$D$4:$NJ$4,0)+2)="N","Nuit",IF(INDEX('Saisie Planning'!$B$4:$NJ$12,MATCH(E$3,'Saisie Planning'!$B$6:$B$12,0)+2,MATCH($C14,'Saisie Planning'!$D$4:$NJ$4,0)+2)="CP","Congé Payé",IF(INDEX('Saisie Planning'!$B$4:$NJ$12,MATCH(E$3,'Saisie Planning'!$B$6:$B$12,0)+2,MATCH($C14,'Saisie Planning'!$D$4:$NJ$4,0)+2)="RTT","RTT",IF(INDEX('Saisie Planning'!$B$4:$NJ$12,MATCH(E$3,'Saisie Planning'!$B$6:$B$12,0)+2,MATCH($C14,'Saisie Planning'!$D$4:$NJ$4,0)+2)="CHP","Chômage partiel",IF(INDEX('Saisie Planning'!$B$4:$NJ$12,MATCH(E$3,'Saisie Planning'!$B$6:$B$12,0)+2,MATCH($C14,'Saisie Planning'!$D$4:$NJ$4,0)+2)="ABS JUS","Absence Justifié",IF(INDEX('Saisie Planning'!$B$4:$NJ$12,MATCH(E$3,'Saisie Planning'!$B$6:$B$12,0)+2,MATCH($C14,'Saisie Planning'!$D$4:$NJ$4,0)+2)="ABS INJ","Absence Injustifié",IF(INDEX('Saisie Planning'!$B$4:$NJ$12,MATCH(E$3,'Saisie Planning'!$B$6:$B$12,0)+2,MATCH($C14,'Saisie Planning'!$D$4:$NJ$4,0)+2)="R","Repos",IF(INDEX('Saisie Planning'!$B$4:$NJ$12,MATCH(E$3,'Saisie Planning'!$B$6:$B$12,0)+2,MATCH($C14,'Saisie Planning'!$D$4:$NJ$4,0)+2)="RH","Récupération d'heures",IF(INDEX('Saisie Planning'!$B$4:$NJ$12,MATCH(E$3,'Saisie Planning'!$B$6:$B$12,0)+2,MATCH($C14,'Saisie Planning'!$D$4:$NJ$4,0)+2)="MAL","Maladie",IF(INDEX('Saisie Planning'!$B$4:$NJ$12,MATCH(E$3,'Saisie Planning'!$B$6:$B$12,0)+2,MATCH($C14,'Saisie Planning'!$D$4:$NJ$4,0)+2)="AT","Accident du travail","")))))))))))))</f>
        <v>Journée</v>
      </c>
      <c r="F14" s="12" t="str">
        <f>IF(INDEX('Saisie Planning'!$B$4:$NJ$12,MATCH(F$3,'Saisie Planning'!$B$6:$B$12,0)+2,MATCH($C14,'Saisie Planning'!$D$4:$NJ$4,0)+2)="J","Journée",IF(INDEX('Saisie Planning'!$B$4:$NJ$12,MATCH(F$3,'Saisie Planning'!$B$6:$B$12,0)+2,MATCH($C14,'Saisie Planning'!$D$4:$NJ$4,0)+2)="M","Matin",IF(INDEX('Saisie Planning'!$B$4:$NJ$12,MATCH(F$3,'Saisie Planning'!$B$6:$B$12,0)+2,MATCH($C14,'Saisie Planning'!$D$4:$NJ$4,0)+2)="A","Après-midi",IF(INDEX('Saisie Planning'!$B$4:$NJ$12,MATCH(F$3,'Saisie Planning'!$B$6:$B$12,0)+2,MATCH($C14,'Saisie Planning'!$D$4:$NJ$4,0)+2)="N","Nuit",IF(INDEX('Saisie Planning'!$B$4:$NJ$12,MATCH(F$3,'Saisie Planning'!$B$6:$B$12,0)+2,MATCH($C14,'Saisie Planning'!$D$4:$NJ$4,0)+2)="CP","Congé Payé",IF(INDEX('Saisie Planning'!$B$4:$NJ$12,MATCH(F$3,'Saisie Planning'!$B$6:$B$12,0)+2,MATCH($C14,'Saisie Planning'!$D$4:$NJ$4,0)+2)="RTT","RTT",IF(INDEX('Saisie Planning'!$B$4:$NJ$12,MATCH(F$3,'Saisie Planning'!$B$6:$B$12,0)+2,MATCH($C14,'Saisie Planning'!$D$4:$NJ$4,0)+2)="CHP","Chômage partiel",IF(INDEX('Saisie Planning'!$B$4:$NJ$12,MATCH(F$3,'Saisie Planning'!$B$6:$B$12,0)+2,MATCH($C14,'Saisie Planning'!$D$4:$NJ$4,0)+2)="ABS JUS","Absence Justifié",IF(INDEX('Saisie Planning'!$B$4:$NJ$12,MATCH(F$3,'Saisie Planning'!$B$6:$B$12,0)+2,MATCH($C14,'Saisie Planning'!$D$4:$NJ$4,0)+2)="ABS INJ","Absence Injustifié",IF(INDEX('Saisie Planning'!$B$4:$NJ$12,MATCH(F$3,'Saisie Planning'!$B$6:$B$12,0)+2,MATCH($C14,'Saisie Planning'!$D$4:$NJ$4,0)+2)="R","Repos",IF(INDEX('Saisie Planning'!$B$4:$NJ$12,MATCH(F$3,'Saisie Planning'!$B$6:$B$12,0)+2,MATCH($C14,'Saisie Planning'!$D$4:$NJ$4,0)+2)="RH","Récupération d'heures",IF(INDEX('Saisie Planning'!$B$4:$NJ$12,MATCH(F$3,'Saisie Planning'!$B$6:$B$12,0)+2,MATCH($C14,'Saisie Planning'!$D$4:$NJ$4,0)+2)="MAL","Maladie",IF(INDEX('Saisie Planning'!$B$4:$NJ$12,MATCH(F$3,'Saisie Planning'!$B$6:$B$12,0)+2,MATCH($C14,'Saisie Planning'!$D$4:$NJ$4,0)+2)="AT","Accident du travail","")))))))))))))</f>
        <v/>
      </c>
      <c r="G14" s="12" t="str">
        <f>IF(INDEX('Saisie Planning'!$B$4:$NJ$12,MATCH(G$3,'Saisie Planning'!$B$6:$B$12,0)+2,MATCH($C14,'Saisie Planning'!$D$4:$NJ$4,0)+2)="J","Journée",IF(INDEX('Saisie Planning'!$B$4:$NJ$12,MATCH(G$3,'Saisie Planning'!$B$6:$B$12,0)+2,MATCH($C14,'Saisie Planning'!$D$4:$NJ$4,0)+2)="M","Matin",IF(INDEX('Saisie Planning'!$B$4:$NJ$12,MATCH(G$3,'Saisie Planning'!$B$6:$B$12,0)+2,MATCH($C14,'Saisie Planning'!$D$4:$NJ$4,0)+2)="A","Après-midi",IF(INDEX('Saisie Planning'!$B$4:$NJ$12,MATCH(G$3,'Saisie Planning'!$B$6:$B$12,0)+2,MATCH($C14,'Saisie Planning'!$D$4:$NJ$4,0)+2)="N","Nuit",IF(INDEX('Saisie Planning'!$B$4:$NJ$12,MATCH(G$3,'Saisie Planning'!$B$6:$B$12,0)+2,MATCH($C14,'Saisie Planning'!$D$4:$NJ$4,0)+2)="CP","Congé Payé",IF(INDEX('Saisie Planning'!$B$4:$NJ$12,MATCH(G$3,'Saisie Planning'!$B$6:$B$12,0)+2,MATCH($C14,'Saisie Planning'!$D$4:$NJ$4,0)+2)="RTT","RTT",IF(INDEX('Saisie Planning'!$B$4:$NJ$12,MATCH(G$3,'Saisie Planning'!$B$6:$B$12,0)+2,MATCH($C14,'Saisie Planning'!$D$4:$NJ$4,0)+2)="CHP","Chômage partiel",IF(INDEX('Saisie Planning'!$B$4:$NJ$12,MATCH(G$3,'Saisie Planning'!$B$6:$B$12,0)+2,MATCH($C14,'Saisie Planning'!$D$4:$NJ$4,0)+2)="ABS JUS","Absence Justifié",IF(INDEX('Saisie Planning'!$B$4:$NJ$12,MATCH(G$3,'Saisie Planning'!$B$6:$B$12,0)+2,MATCH($C14,'Saisie Planning'!$D$4:$NJ$4,0)+2)="ABS INJ","Absence Injustifié",IF(INDEX('Saisie Planning'!$B$4:$NJ$12,MATCH(G$3,'Saisie Planning'!$B$6:$B$12,0)+2,MATCH($C14,'Saisie Planning'!$D$4:$NJ$4,0)+2)="R","Repos",IF(INDEX('Saisie Planning'!$B$4:$NJ$12,MATCH(G$3,'Saisie Planning'!$B$6:$B$12,0)+2,MATCH($C14,'Saisie Planning'!$D$4:$NJ$4,0)+2)="RH","Récupération d'heures",IF(INDEX('Saisie Planning'!$B$4:$NJ$12,MATCH(G$3,'Saisie Planning'!$B$6:$B$12,0)+2,MATCH($C14,'Saisie Planning'!$D$4:$NJ$4,0)+2)="MAL","Maladie",IF(INDEX('Saisie Planning'!$B$4:$NJ$12,MATCH(G$3,'Saisie Planning'!$B$6:$B$12,0)+2,MATCH($C14,'Saisie Planning'!$D$4:$NJ$4,0)+2)="AT","Accident du travail","")))))))))))))</f>
        <v/>
      </c>
      <c r="H14" s="12" t="str">
        <f>IF(INDEX('Saisie Planning'!$B$4:$NJ$12,MATCH(H$3,'Saisie Planning'!$B$6:$B$12,0)+2,MATCH($C14,'Saisie Planning'!$D$4:$NJ$4,0)+2)="J","Journée",IF(INDEX('Saisie Planning'!$B$4:$NJ$12,MATCH(H$3,'Saisie Planning'!$B$6:$B$12,0)+2,MATCH($C14,'Saisie Planning'!$D$4:$NJ$4,0)+2)="M","Matin",IF(INDEX('Saisie Planning'!$B$4:$NJ$12,MATCH(H$3,'Saisie Planning'!$B$6:$B$12,0)+2,MATCH($C14,'Saisie Planning'!$D$4:$NJ$4,0)+2)="A","Après-midi",IF(INDEX('Saisie Planning'!$B$4:$NJ$12,MATCH(H$3,'Saisie Planning'!$B$6:$B$12,0)+2,MATCH($C14,'Saisie Planning'!$D$4:$NJ$4,0)+2)="N","Nuit",IF(INDEX('Saisie Planning'!$B$4:$NJ$12,MATCH(H$3,'Saisie Planning'!$B$6:$B$12,0)+2,MATCH($C14,'Saisie Planning'!$D$4:$NJ$4,0)+2)="CP","Congé Payé",IF(INDEX('Saisie Planning'!$B$4:$NJ$12,MATCH(H$3,'Saisie Planning'!$B$6:$B$12,0)+2,MATCH($C14,'Saisie Planning'!$D$4:$NJ$4,0)+2)="RTT","RTT",IF(INDEX('Saisie Planning'!$B$4:$NJ$12,MATCH(H$3,'Saisie Planning'!$B$6:$B$12,0)+2,MATCH($C14,'Saisie Planning'!$D$4:$NJ$4,0)+2)="CHP","Chômage partiel",IF(INDEX('Saisie Planning'!$B$4:$NJ$12,MATCH(H$3,'Saisie Planning'!$B$6:$B$12,0)+2,MATCH($C14,'Saisie Planning'!$D$4:$NJ$4,0)+2)="ABS JUS","Absence Justifié",IF(INDEX('Saisie Planning'!$B$4:$NJ$12,MATCH(H$3,'Saisie Planning'!$B$6:$B$12,0)+2,MATCH($C14,'Saisie Planning'!$D$4:$NJ$4,0)+2)="ABS INJ","Absence Injustifié",IF(INDEX('Saisie Planning'!$B$4:$NJ$12,MATCH(H$3,'Saisie Planning'!$B$6:$B$12,0)+2,MATCH($C14,'Saisie Planning'!$D$4:$NJ$4,0)+2)="R","Repos",IF(INDEX('Saisie Planning'!$B$4:$NJ$12,MATCH(H$3,'Saisie Planning'!$B$6:$B$12,0)+2,MATCH($C14,'Saisie Planning'!$D$4:$NJ$4,0)+2)="RH","Récupération d'heures",IF(INDEX('Saisie Planning'!$B$4:$NJ$12,MATCH(H$3,'Saisie Planning'!$B$6:$B$12,0)+2,MATCH($C14,'Saisie Planning'!$D$4:$NJ$4,0)+2)="MAL","Maladie",IF(INDEX('Saisie Planning'!$B$4:$NJ$12,MATCH(H$3,'Saisie Planning'!$B$6:$B$12,0)+2,MATCH($C14,'Saisie Planning'!$D$4:$NJ$4,0)+2)="AT","Accident du travail","")))))))))))))</f>
        <v/>
      </c>
      <c r="I14" s="12" t="str">
        <f>IF(INDEX('Saisie Planning'!$B$4:$NJ$12,MATCH(I$3,'Saisie Planning'!$B$6:$B$12,0)+2,MATCH($C14,'Saisie Planning'!$D$4:$NJ$4,0)+2)="J","Journée",IF(INDEX('Saisie Planning'!$B$4:$NJ$12,MATCH(I$3,'Saisie Planning'!$B$6:$B$12,0)+2,MATCH($C14,'Saisie Planning'!$D$4:$NJ$4,0)+2)="M","Matin",IF(INDEX('Saisie Planning'!$B$4:$NJ$12,MATCH(I$3,'Saisie Planning'!$B$6:$B$12,0)+2,MATCH($C14,'Saisie Planning'!$D$4:$NJ$4,0)+2)="A","Après-midi",IF(INDEX('Saisie Planning'!$B$4:$NJ$12,MATCH(I$3,'Saisie Planning'!$B$6:$B$12,0)+2,MATCH($C14,'Saisie Planning'!$D$4:$NJ$4,0)+2)="N","Nuit",IF(INDEX('Saisie Planning'!$B$4:$NJ$12,MATCH(I$3,'Saisie Planning'!$B$6:$B$12,0)+2,MATCH($C14,'Saisie Planning'!$D$4:$NJ$4,0)+2)="CP","Congé Payé",IF(INDEX('Saisie Planning'!$B$4:$NJ$12,MATCH(I$3,'Saisie Planning'!$B$6:$B$12,0)+2,MATCH($C14,'Saisie Planning'!$D$4:$NJ$4,0)+2)="RTT","RTT",IF(INDEX('Saisie Planning'!$B$4:$NJ$12,MATCH(I$3,'Saisie Planning'!$B$6:$B$12,0)+2,MATCH($C14,'Saisie Planning'!$D$4:$NJ$4,0)+2)="CHP","Chômage partiel",IF(INDEX('Saisie Planning'!$B$4:$NJ$12,MATCH(I$3,'Saisie Planning'!$B$6:$B$12,0)+2,MATCH($C14,'Saisie Planning'!$D$4:$NJ$4,0)+2)="ABS JUS","Absence Justifié",IF(INDEX('Saisie Planning'!$B$4:$NJ$12,MATCH(I$3,'Saisie Planning'!$B$6:$B$12,0)+2,MATCH($C14,'Saisie Planning'!$D$4:$NJ$4,0)+2)="ABS INJ","Absence Injustifié",IF(INDEX('Saisie Planning'!$B$4:$NJ$12,MATCH(I$3,'Saisie Planning'!$B$6:$B$12,0)+2,MATCH($C14,'Saisie Planning'!$D$4:$NJ$4,0)+2)="R","Repos",IF(INDEX('Saisie Planning'!$B$4:$NJ$12,MATCH(I$3,'Saisie Planning'!$B$6:$B$12,0)+2,MATCH($C14,'Saisie Planning'!$D$4:$NJ$4,0)+2)="RH","Récupération d'heures",IF(INDEX('Saisie Planning'!$B$4:$NJ$12,MATCH(I$3,'Saisie Planning'!$B$6:$B$12,0)+2,MATCH($C14,'Saisie Planning'!$D$4:$NJ$4,0)+2)="MAL","Maladie",IF(INDEX('Saisie Planning'!$B$4:$NJ$12,MATCH(I$3,'Saisie Planning'!$B$6:$B$12,0)+2,MATCH($C14,'Saisie Planning'!$D$4:$NJ$4,0)+2)="AT","Accident du travail","")))))))))))))</f>
        <v/>
      </c>
      <c r="J14" s="12" t="str">
        <f>IF(INDEX('Saisie Planning'!$B$4:$NJ$12,MATCH(J$3,'Saisie Planning'!$B$6:$B$12,0)+2,MATCH($C14,'Saisie Planning'!$D$4:$NJ$4,0)+2)="J","Journée",IF(INDEX('Saisie Planning'!$B$4:$NJ$12,MATCH(J$3,'Saisie Planning'!$B$6:$B$12,0)+2,MATCH($C14,'Saisie Planning'!$D$4:$NJ$4,0)+2)="M","Matin",IF(INDEX('Saisie Planning'!$B$4:$NJ$12,MATCH(J$3,'Saisie Planning'!$B$6:$B$12,0)+2,MATCH($C14,'Saisie Planning'!$D$4:$NJ$4,0)+2)="A","Après-midi",IF(INDEX('Saisie Planning'!$B$4:$NJ$12,MATCH(J$3,'Saisie Planning'!$B$6:$B$12,0)+2,MATCH($C14,'Saisie Planning'!$D$4:$NJ$4,0)+2)="N","Nuit",IF(INDEX('Saisie Planning'!$B$4:$NJ$12,MATCH(J$3,'Saisie Planning'!$B$6:$B$12,0)+2,MATCH($C14,'Saisie Planning'!$D$4:$NJ$4,0)+2)="CP","Congé Payé",IF(INDEX('Saisie Planning'!$B$4:$NJ$12,MATCH(J$3,'Saisie Planning'!$B$6:$B$12,0)+2,MATCH($C14,'Saisie Planning'!$D$4:$NJ$4,0)+2)="RTT","RTT",IF(INDEX('Saisie Planning'!$B$4:$NJ$12,MATCH(J$3,'Saisie Planning'!$B$6:$B$12,0)+2,MATCH($C14,'Saisie Planning'!$D$4:$NJ$4,0)+2)="CHP","Chômage partiel",IF(INDEX('Saisie Planning'!$B$4:$NJ$12,MATCH(J$3,'Saisie Planning'!$B$6:$B$12,0)+2,MATCH($C14,'Saisie Planning'!$D$4:$NJ$4,0)+2)="ABS JUS","Absence Justifié",IF(INDEX('Saisie Planning'!$B$4:$NJ$12,MATCH(J$3,'Saisie Planning'!$B$6:$B$12,0)+2,MATCH($C14,'Saisie Planning'!$D$4:$NJ$4,0)+2)="ABS INJ","Absence Injustifié",IF(INDEX('Saisie Planning'!$B$4:$NJ$12,MATCH(J$3,'Saisie Planning'!$B$6:$B$12,0)+2,MATCH($C14,'Saisie Planning'!$D$4:$NJ$4,0)+2)="R","Repos",IF(INDEX('Saisie Planning'!$B$4:$NJ$12,MATCH(J$3,'Saisie Planning'!$B$6:$B$12,0)+2,MATCH($C14,'Saisie Planning'!$D$4:$NJ$4,0)+2)="RH","Récupération d'heures",IF(INDEX('Saisie Planning'!$B$4:$NJ$12,MATCH(J$3,'Saisie Planning'!$B$6:$B$12,0)+2,MATCH($C14,'Saisie Planning'!$D$4:$NJ$4,0)+2)="MAL","Maladie",IF(INDEX('Saisie Planning'!$B$4:$NJ$12,MATCH(J$3,'Saisie Planning'!$B$6:$B$12,0)+2,MATCH($C14,'Saisie Planning'!$D$4:$NJ$4,0)+2)="AT","Accident du travail","")))))))))))))</f>
        <v/>
      </c>
    </row>
    <row r="15" spans="2:10" x14ac:dyDescent="0.25">
      <c r="B15" s="56">
        <f t="shared" si="0"/>
        <v>2</v>
      </c>
      <c r="C15" s="33">
        <v>43110</v>
      </c>
      <c r="D15" s="12" t="str">
        <f>IF(INDEX('Saisie Planning'!$B$4:$NJ$12,MATCH(D$3,'Saisie Planning'!$B$6:$B$12,0)+2,MATCH($C15,'Saisie Planning'!$D$4:$NJ$4,0)+2)="J","Journée",IF(INDEX('Saisie Planning'!$B$4:$NJ$12,MATCH(D$3,'Saisie Planning'!$B$6:$B$12,0)+2,MATCH($C15,'Saisie Planning'!$D$4:$NJ$4,0)+2)="M","Matin",IF(INDEX('Saisie Planning'!$B$4:$NJ$12,MATCH(D$3,'Saisie Planning'!$B$6:$B$12,0)+2,MATCH($C15,'Saisie Planning'!$D$4:$NJ$4,0)+2)="A","Après-midi",IF(INDEX('Saisie Planning'!$B$4:$NJ$12,MATCH(D$3,'Saisie Planning'!$B$6:$B$12,0)+2,MATCH($C15,'Saisie Planning'!$D$4:$NJ$4,0)+2)="N","Nuit",IF(INDEX('Saisie Planning'!$B$4:$NJ$12,MATCH(D$3,'Saisie Planning'!$B$6:$B$12,0)+2,MATCH($C15,'Saisie Planning'!$D$4:$NJ$4,0)+2)="CP","Congé Payé",IF(INDEX('Saisie Planning'!$B$4:$NJ$12,MATCH(D$3,'Saisie Planning'!$B$6:$B$12,0)+2,MATCH($C15,'Saisie Planning'!$D$4:$NJ$4,0)+2)="RTT","RTT",IF(INDEX('Saisie Planning'!$B$4:$NJ$12,MATCH(D$3,'Saisie Planning'!$B$6:$B$12,0)+2,MATCH($C15,'Saisie Planning'!$D$4:$NJ$4,0)+2)="CHP","Chômage partiel",IF(INDEX('Saisie Planning'!$B$4:$NJ$12,MATCH(D$3,'Saisie Planning'!$B$6:$B$12,0)+2,MATCH($C15,'Saisie Planning'!$D$4:$NJ$4,0)+2)="ABS JUS","Absence Justifié",IF(INDEX('Saisie Planning'!$B$4:$NJ$12,MATCH(D$3,'Saisie Planning'!$B$6:$B$12,0)+2,MATCH($C15,'Saisie Planning'!$D$4:$NJ$4,0)+2)="ABS INJ","Absence Injustifié",IF(INDEX('Saisie Planning'!$B$4:$NJ$12,MATCH(D$3,'Saisie Planning'!$B$6:$B$12,0)+2,MATCH($C15,'Saisie Planning'!$D$4:$NJ$4,0)+2)="R","Repos",IF(INDEX('Saisie Planning'!$B$4:$NJ$12,MATCH(D$3,'Saisie Planning'!$B$6:$B$12,0)+2,MATCH($C15,'Saisie Planning'!$D$4:$NJ$4,0)+2)="RH","Récupération d'heures",IF(INDEX('Saisie Planning'!$B$4:$NJ$12,MATCH(D$3,'Saisie Planning'!$B$6:$B$12,0)+2,MATCH($C15,'Saisie Planning'!$D$4:$NJ$4,0)+2)="MAL","Maladie",IF(INDEX('Saisie Planning'!$B$4:$NJ$12,MATCH(D$3,'Saisie Planning'!$B$6:$B$12,0)+2,MATCH($C15,'Saisie Planning'!$D$4:$NJ$4,0)+2)="AT","Accident du travail","")))))))))))))</f>
        <v/>
      </c>
      <c r="E15" s="12" t="str">
        <f>IF(INDEX('Saisie Planning'!$B$4:$NJ$12,MATCH(E$3,'Saisie Planning'!$B$6:$B$12,0)+2,MATCH($C15,'Saisie Planning'!$D$4:$NJ$4,0)+2)="J","Journée",IF(INDEX('Saisie Planning'!$B$4:$NJ$12,MATCH(E$3,'Saisie Planning'!$B$6:$B$12,0)+2,MATCH($C15,'Saisie Planning'!$D$4:$NJ$4,0)+2)="M","Matin",IF(INDEX('Saisie Planning'!$B$4:$NJ$12,MATCH(E$3,'Saisie Planning'!$B$6:$B$12,0)+2,MATCH($C15,'Saisie Planning'!$D$4:$NJ$4,0)+2)="A","Après-midi",IF(INDEX('Saisie Planning'!$B$4:$NJ$12,MATCH(E$3,'Saisie Planning'!$B$6:$B$12,0)+2,MATCH($C15,'Saisie Planning'!$D$4:$NJ$4,0)+2)="N","Nuit",IF(INDEX('Saisie Planning'!$B$4:$NJ$12,MATCH(E$3,'Saisie Planning'!$B$6:$B$12,0)+2,MATCH($C15,'Saisie Planning'!$D$4:$NJ$4,0)+2)="CP","Congé Payé",IF(INDEX('Saisie Planning'!$B$4:$NJ$12,MATCH(E$3,'Saisie Planning'!$B$6:$B$12,0)+2,MATCH($C15,'Saisie Planning'!$D$4:$NJ$4,0)+2)="RTT","RTT",IF(INDEX('Saisie Planning'!$B$4:$NJ$12,MATCH(E$3,'Saisie Planning'!$B$6:$B$12,0)+2,MATCH($C15,'Saisie Planning'!$D$4:$NJ$4,0)+2)="CHP","Chômage partiel",IF(INDEX('Saisie Planning'!$B$4:$NJ$12,MATCH(E$3,'Saisie Planning'!$B$6:$B$12,0)+2,MATCH($C15,'Saisie Planning'!$D$4:$NJ$4,0)+2)="ABS JUS","Absence Justifié",IF(INDEX('Saisie Planning'!$B$4:$NJ$12,MATCH(E$3,'Saisie Planning'!$B$6:$B$12,0)+2,MATCH($C15,'Saisie Planning'!$D$4:$NJ$4,0)+2)="ABS INJ","Absence Injustifié",IF(INDEX('Saisie Planning'!$B$4:$NJ$12,MATCH(E$3,'Saisie Planning'!$B$6:$B$12,0)+2,MATCH($C15,'Saisie Planning'!$D$4:$NJ$4,0)+2)="R","Repos",IF(INDEX('Saisie Planning'!$B$4:$NJ$12,MATCH(E$3,'Saisie Planning'!$B$6:$B$12,0)+2,MATCH($C15,'Saisie Planning'!$D$4:$NJ$4,0)+2)="RH","Récupération d'heures",IF(INDEX('Saisie Planning'!$B$4:$NJ$12,MATCH(E$3,'Saisie Planning'!$B$6:$B$12,0)+2,MATCH($C15,'Saisie Planning'!$D$4:$NJ$4,0)+2)="MAL","Maladie",IF(INDEX('Saisie Planning'!$B$4:$NJ$12,MATCH(E$3,'Saisie Planning'!$B$6:$B$12,0)+2,MATCH($C15,'Saisie Planning'!$D$4:$NJ$4,0)+2)="AT","Accident du travail","")))))))))))))</f>
        <v>Journée</v>
      </c>
      <c r="F15" s="12" t="str">
        <f>IF(INDEX('Saisie Planning'!$B$4:$NJ$12,MATCH(F$3,'Saisie Planning'!$B$6:$B$12,0)+2,MATCH($C15,'Saisie Planning'!$D$4:$NJ$4,0)+2)="J","Journée",IF(INDEX('Saisie Planning'!$B$4:$NJ$12,MATCH(F$3,'Saisie Planning'!$B$6:$B$12,0)+2,MATCH($C15,'Saisie Planning'!$D$4:$NJ$4,0)+2)="M","Matin",IF(INDEX('Saisie Planning'!$B$4:$NJ$12,MATCH(F$3,'Saisie Planning'!$B$6:$B$12,0)+2,MATCH($C15,'Saisie Planning'!$D$4:$NJ$4,0)+2)="A","Après-midi",IF(INDEX('Saisie Planning'!$B$4:$NJ$12,MATCH(F$3,'Saisie Planning'!$B$6:$B$12,0)+2,MATCH($C15,'Saisie Planning'!$D$4:$NJ$4,0)+2)="N","Nuit",IF(INDEX('Saisie Planning'!$B$4:$NJ$12,MATCH(F$3,'Saisie Planning'!$B$6:$B$12,0)+2,MATCH($C15,'Saisie Planning'!$D$4:$NJ$4,0)+2)="CP","Congé Payé",IF(INDEX('Saisie Planning'!$B$4:$NJ$12,MATCH(F$3,'Saisie Planning'!$B$6:$B$12,0)+2,MATCH($C15,'Saisie Planning'!$D$4:$NJ$4,0)+2)="RTT","RTT",IF(INDEX('Saisie Planning'!$B$4:$NJ$12,MATCH(F$3,'Saisie Planning'!$B$6:$B$12,0)+2,MATCH($C15,'Saisie Planning'!$D$4:$NJ$4,0)+2)="CHP","Chômage partiel",IF(INDEX('Saisie Planning'!$B$4:$NJ$12,MATCH(F$3,'Saisie Planning'!$B$6:$B$12,0)+2,MATCH($C15,'Saisie Planning'!$D$4:$NJ$4,0)+2)="ABS JUS","Absence Justifié",IF(INDEX('Saisie Planning'!$B$4:$NJ$12,MATCH(F$3,'Saisie Planning'!$B$6:$B$12,0)+2,MATCH($C15,'Saisie Planning'!$D$4:$NJ$4,0)+2)="ABS INJ","Absence Injustifié",IF(INDEX('Saisie Planning'!$B$4:$NJ$12,MATCH(F$3,'Saisie Planning'!$B$6:$B$12,0)+2,MATCH($C15,'Saisie Planning'!$D$4:$NJ$4,0)+2)="R","Repos",IF(INDEX('Saisie Planning'!$B$4:$NJ$12,MATCH(F$3,'Saisie Planning'!$B$6:$B$12,0)+2,MATCH($C15,'Saisie Planning'!$D$4:$NJ$4,0)+2)="RH","Récupération d'heures",IF(INDEX('Saisie Planning'!$B$4:$NJ$12,MATCH(F$3,'Saisie Planning'!$B$6:$B$12,0)+2,MATCH($C15,'Saisie Planning'!$D$4:$NJ$4,0)+2)="MAL","Maladie",IF(INDEX('Saisie Planning'!$B$4:$NJ$12,MATCH(F$3,'Saisie Planning'!$B$6:$B$12,0)+2,MATCH($C15,'Saisie Planning'!$D$4:$NJ$4,0)+2)="AT","Accident du travail","")))))))))))))</f>
        <v/>
      </c>
      <c r="G15" s="12" t="str">
        <f>IF(INDEX('Saisie Planning'!$B$4:$NJ$12,MATCH(G$3,'Saisie Planning'!$B$6:$B$12,0)+2,MATCH($C15,'Saisie Planning'!$D$4:$NJ$4,0)+2)="J","Journée",IF(INDEX('Saisie Planning'!$B$4:$NJ$12,MATCH(G$3,'Saisie Planning'!$B$6:$B$12,0)+2,MATCH($C15,'Saisie Planning'!$D$4:$NJ$4,0)+2)="M","Matin",IF(INDEX('Saisie Planning'!$B$4:$NJ$12,MATCH(G$3,'Saisie Planning'!$B$6:$B$12,0)+2,MATCH($C15,'Saisie Planning'!$D$4:$NJ$4,0)+2)="A","Après-midi",IF(INDEX('Saisie Planning'!$B$4:$NJ$12,MATCH(G$3,'Saisie Planning'!$B$6:$B$12,0)+2,MATCH($C15,'Saisie Planning'!$D$4:$NJ$4,0)+2)="N","Nuit",IF(INDEX('Saisie Planning'!$B$4:$NJ$12,MATCH(G$3,'Saisie Planning'!$B$6:$B$12,0)+2,MATCH($C15,'Saisie Planning'!$D$4:$NJ$4,0)+2)="CP","Congé Payé",IF(INDEX('Saisie Planning'!$B$4:$NJ$12,MATCH(G$3,'Saisie Planning'!$B$6:$B$12,0)+2,MATCH($C15,'Saisie Planning'!$D$4:$NJ$4,0)+2)="RTT","RTT",IF(INDEX('Saisie Planning'!$B$4:$NJ$12,MATCH(G$3,'Saisie Planning'!$B$6:$B$12,0)+2,MATCH($C15,'Saisie Planning'!$D$4:$NJ$4,0)+2)="CHP","Chômage partiel",IF(INDEX('Saisie Planning'!$B$4:$NJ$12,MATCH(G$3,'Saisie Planning'!$B$6:$B$12,0)+2,MATCH($C15,'Saisie Planning'!$D$4:$NJ$4,0)+2)="ABS JUS","Absence Justifié",IF(INDEX('Saisie Planning'!$B$4:$NJ$12,MATCH(G$3,'Saisie Planning'!$B$6:$B$12,0)+2,MATCH($C15,'Saisie Planning'!$D$4:$NJ$4,0)+2)="ABS INJ","Absence Injustifié",IF(INDEX('Saisie Planning'!$B$4:$NJ$12,MATCH(G$3,'Saisie Planning'!$B$6:$B$12,0)+2,MATCH($C15,'Saisie Planning'!$D$4:$NJ$4,0)+2)="R","Repos",IF(INDEX('Saisie Planning'!$B$4:$NJ$12,MATCH(G$3,'Saisie Planning'!$B$6:$B$12,0)+2,MATCH($C15,'Saisie Planning'!$D$4:$NJ$4,0)+2)="RH","Récupération d'heures",IF(INDEX('Saisie Planning'!$B$4:$NJ$12,MATCH(G$3,'Saisie Planning'!$B$6:$B$12,0)+2,MATCH($C15,'Saisie Planning'!$D$4:$NJ$4,0)+2)="MAL","Maladie",IF(INDEX('Saisie Planning'!$B$4:$NJ$12,MATCH(G$3,'Saisie Planning'!$B$6:$B$12,0)+2,MATCH($C15,'Saisie Planning'!$D$4:$NJ$4,0)+2)="AT","Accident du travail","")))))))))))))</f>
        <v/>
      </c>
      <c r="H15" s="12" t="str">
        <f>IF(INDEX('Saisie Planning'!$B$4:$NJ$12,MATCH(H$3,'Saisie Planning'!$B$6:$B$12,0)+2,MATCH($C15,'Saisie Planning'!$D$4:$NJ$4,0)+2)="J","Journée",IF(INDEX('Saisie Planning'!$B$4:$NJ$12,MATCH(H$3,'Saisie Planning'!$B$6:$B$12,0)+2,MATCH($C15,'Saisie Planning'!$D$4:$NJ$4,0)+2)="M","Matin",IF(INDEX('Saisie Planning'!$B$4:$NJ$12,MATCH(H$3,'Saisie Planning'!$B$6:$B$12,0)+2,MATCH($C15,'Saisie Planning'!$D$4:$NJ$4,0)+2)="A","Après-midi",IF(INDEX('Saisie Planning'!$B$4:$NJ$12,MATCH(H$3,'Saisie Planning'!$B$6:$B$12,0)+2,MATCH($C15,'Saisie Planning'!$D$4:$NJ$4,0)+2)="N","Nuit",IF(INDEX('Saisie Planning'!$B$4:$NJ$12,MATCH(H$3,'Saisie Planning'!$B$6:$B$12,0)+2,MATCH($C15,'Saisie Planning'!$D$4:$NJ$4,0)+2)="CP","Congé Payé",IF(INDEX('Saisie Planning'!$B$4:$NJ$12,MATCH(H$3,'Saisie Planning'!$B$6:$B$12,0)+2,MATCH($C15,'Saisie Planning'!$D$4:$NJ$4,0)+2)="RTT","RTT",IF(INDEX('Saisie Planning'!$B$4:$NJ$12,MATCH(H$3,'Saisie Planning'!$B$6:$B$12,0)+2,MATCH($C15,'Saisie Planning'!$D$4:$NJ$4,0)+2)="CHP","Chômage partiel",IF(INDEX('Saisie Planning'!$B$4:$NJ$12,MATCH(H$3,'Saisie Planning'!$B$6:$B$12,0)+2,MATCH($C15,'Saisie Planning'!$D$4:$NJ$4,0)+2)="ABS JUS","Absence Justifié",IF(INDEX('Saisie Planning'!$B$4:$NJ$12,MATCH(H$3,'Saisie Planning'!$B$6:$B$12,0)+2,MATCH($C15,'Saisie Planning'!$D$4:$NJ$4,0)+2)="ABS INJ","Absence Injustifié",IF(INDEX('Saisie Planning'!$B$4:$NJ$12,MATCH(H$3,'Saisie Planning'!$B$6:$B$12,0)+2,MATCH($C15,'Saisie Planning'!$D$4:$NJ$4,0)+2)="R","Repos",IF(INDEX('Saisie Planning'!$B$4:$NJ$12,MATCH(H$3,'Saisie Planning'!$B$6:$B$12,0)+2,MATCH($C15,'Saisie Planning'!$D$4:$NJ$4,0)+2)="RH","Récupération d'heures",IF(INDEX('Saisie Planning'!$B$4:$NJ$12,MATCH(H$3,'Saisie Planning'!$B$6:$B$12,0)+2,MATCH($C15,'Saisie Planning'!$D$4:$NJ$4,0)+2)="MAL","Maladie",IF(INDEX('Saisie Planning'!$B$4:$NJ$12,MATCH(H$3,'Saisie Planning'!$B$6:$B$12,0)+2,MATCH($C15,'Saisie Planning'!$D$4:$NJ$4,0)+2)="AT","Accident du travail","")))))))))))))</f>
        <v/>
      </c>
      <c r="I15" s="12" t="str">
        <f>IF(INDEX('Saisie Planning'!$B$4:$NJ$12,MATCH(I$3,'Saisie Planning'!$B$6:$B$12,0)+2,MATCH($C15,'Saisie Planning'!$D$4:$NJ$4,0)+2)="J","Journée",IF(INDEX('Saisie Planning'!$B$4:$NJ$12,MATCH(I$3,'Saisie Planning'!$B$6:$B$12,0)+2,MATCH($C15,'Saisie Planning'!$D$4:$NJ$4,0)+2)="M","Matin",IF(INDEX('Saisie Planning'!$B$4:$NJ$12,MATCH(I$3,'Saisie Planning'!$B$6:$B$12,0)+2,MATCH($C15,'Saisie Planning'!$D$4:$NJ$4,0)+2)="A","Après-midi",IF(INDEX('Saisie Planning'!$B$4:$NJ$12,MATCH(I$3,'Saisie Planning'!$B$6:$B$12,0)+2,MATCH($C15,'Saisie Planning'!$D$4:$NJ$4,0)+2)="N","Nuit",IF(INDEX('Saisie Planning'!$B$4:$NJ$12,MATCH(I$3,'Saisie Planning'!$B$6:$B$12,0)+2,MATCH($C15,'Saisie Planning'!$D$4:$NJ$4,0)+2)="CP","Congé Payé",IF(INDEX('Saisie Planning'!$B$4:$NJ$12,MATCH(I$3,'Saisie Planning'!$B$6:$B$12,0)+2,MATCH($C15,'Saisie Planning'!$D$4:$NJ$4,0)+2)="RTT","RTT",IF(INDEX('Saisie Planning'!$B$4:$NJ$12,MATCH(I$3,'Saisie Planning'!$B$6:$B$12,0)+2,MATCH($C15,'Saisie Planning'!$D$4:$NJ$4,0)+2)="CHP","Chômage partiel",IF(INDEX('Saisie Planning'!$B$4:$NJ$12,MATCH(I$3,'Saisie Planning'!$B$6:$B$12,0)+2,MATCH($C15,'Saisie Planning'!$D$4:$NJ$4,0)+2)="ABS JUS","Absence Justifié",IF(INDEX('Saisie Planning'!$B$4:$NJ$12,MATCH(I$3,'Saisie Planning'!$B$6:$B$12,0)+2,MATCH($C15,'Saisie Planning'!$D$4:$NJ$4,0)+2)="ABS INJ","Absence Injustifié",IF(INDEX('Saisie Planning'!$B$4:$NJ$12,MATCH(I$3,'Saisie Planning'!$B$6:$B$12,0)+2,MATCH($C15,'Saisie Planning'!$D$4:$NJ$4,0)+2)="R","Repos",IF(INDEX('Saisie Planning'!$B$4:$NJ$12,MATCH(I$3,'Saisie Planning'!$B$6:$B$12,0)+2,MATCH($C15,'Saisie Planning'!$D$4:$NJ$4,0)+2)="RH","Récupération d'heures",IF(INDEX('Saisie Planning'!$B$4:$NJ$12,MATCH(I$3,'Saisie Planning'!$B$6:$B$12,0)+2,MATCH($C15,'Saisie Planning'!$D$4:$NJ$4,0)+2)="MAL","Maladie",IF(INDEX('Saisie Planning'!$B$4:$NJ$12,MATCH(I$3,'Saisie Planning'!$B$6:$B$12,0)+2,MATCH($C15,'Saisie Planning'!$D$4:$NJ$4,0)+2)="AT","Accident du travail","")))))))))))))</f>
        <v/>
      </c>
      <c r="J15" s="12" t="str">
        <f>IF(INDEX('Saisie Planning'!$B$4:$NJ$12,MATCH(J$3,'Saisie Planning'!$B$6:$B$12,0)+2,MATCH($C15,'Saisie Planning'!$D$4:$NJ$4,0)+2)="J","Journée",IF(INDEX('Saisie Planning'!$B$4:$NJ$12,MATCH(J$3,'Saisie Planning'!$B$6:$B$12,0)+2,MATCH($C15,'Saisie Planning'!$D$4:$NJ$4,0)+2)="M","Matin",IF(INDEX('Saisie Planning'!$B$4:$NJ$12,MATCH(J$3,'Saisie Planning'!$B$6:$B$12,0)+2,MATCH($C15,'Saisie Planning'!$D$4:$NJ$4,0)+2)="A","Après-midi",IF(INDEX('Saisie Planning'!$B$4:$NJ$12,MATCH(J$3,'Saisie Planning'!$B$6:$B$12,0)+2,MATCH($C15,'Saisie Planning'!$D$4:$NJ$4,0)+2)="N","Nuit",IF(INDEX('Saisie Planning'!$B$4:$NJ$12,MATCH(J$3,'Saisie Planning'!$B$6:$B$12,0)+2,MATCH($C15,'Saisie Planning'!$D$4:$NJ$4,0)+2)="CP","Congé Payé",IF(INDEX('Saisie Planning'!$B$4:$NJ$12,MATCH(J$3,'Saisie Planning'!$B$6:$B$12,0)+2,MATCH($C15,'Saisie Planning'!$D$4:$NJ$4,0)+2)="RTT","RTT",IF(INDEX('Saisie Planning'!$B$4:$NJ$12,MATCH(J$3,'Saisie Planning'!$B$6:$B$12,0)+2,MATCH($C15,'Saisie Planning'!$D$4:$NJ$4,0)+2)="CHP","Chômage partiel",IF(INDEX('Saisie Planning'!$B$4:$NJ$12,MATCH(J$3,'Saisie Planning'!$B$6:$B$12,0)+2,MATCH($C15,'Saisie Planning'!$D$4:$NJ$4,0)+2)="ABS JUS","Absence Justifié",IF(INDEX('Saisie Planning'!$B$4:$NJ$12,MATCH(J$3,'Saisie Planning'!$B$6:$B$12,0)+2,MATCH($C15,'Saisie Planning'!$D$4:$NJ$4,0)+2)="ABS INJ","Absence Injustifié",IF(INDEX('Saisie Planning'!$B$4:$NJ$12,MATCH(J$3,'Saisie Planning'!$B$6:$B$12,0)+2,MATCH($C15,'Saisie Planning'!$D$4:$NJ$4,0)+2)="R","Repos",IF(INDEX('Saisie Planning'!$B$4:$NJ$12,MATCH(J$3,'Saisie Planning'!$B$6:$B$12,0)+2,MATCH($C15,'Saisie Planning'!$D$4:$NJ$4,0)+2)="RH","Récupération d'heures",IF(INDEX('Saisie Planning'!$B$4:$NJ$12,MATCH(J$3,'Saisie Planning'!$B$6:$B$12,0)+2,MATCH($C15,'Saisie Planning'!$D$4:$NJ$4,0)+2)="MAL","Maladie",IF(INDEX('Saisie Planning'!$B$4:$NJ$12,MATCH(J$3,'Saisie Planning'!$B$6:$B$12,0)+2,MATCH($C15,'Saisie Planning'!$D$4:$NJ$4,0)+2)="AT","Accident du travail","")))))))))))))</f>
        <v/>
      </c>
    </row>
    <row r="16" spans="2:10" x14ac:dyDescent="0.25">
      <c r="B16" s="56">
        <f t="shared" si="0"/>
        <v>2</v>
      </c>
      <c r="C16" s="33">
        <v>43111</v>
      </c>
      <c r="D16" s="12" t="str">
        <f>IF(INDEX('Saisie Planning'!$B$4:$NJ$12,MATCH(D$3,'Saisie Planning'!$B$6:$B$12,0)+2,MATCH($C16,'Saisie Planning'!$D$4:$NJ$4,0)+2)="J","Journée",IF(INDEX('Saisie Planning'!$B$4:$NJ$12,MATCH(D$3,'Saisie Planning'!$B$6:$B$12,0)+2,MATCH($C16,'Saisie Planning'!$D$4:$NJ$4,0)+2)="M","Matin",IF(INDEX('Saisie Planning'!$B$4:$NJ$12,MATCH(D$3,'Saisie Planning'!$B$6:$B$12,0)+2,MATCH($C16,'Saisie Planning'!$D$4:$NJ$4,0)+2)="A","Après-midi",IF(INDEX('Saisie Planning'!$B$4:$NJ$12,MATCH(D$3,'Saisie Planning'!$B$6:$B$12,0)+2,MATCH($C16,'Saisie Planning'!$D$4:$NJ$4,0)+2)="N","Nuit",IF(INDEX('Saisie Planning'!$B$4:$NJ$12,MATCH(D$3,'Saisie Planning'!$B$6:$B$12,0)+2,MATCH($C16,'Saisie Planning'!$D$4:$NJ$4,0)+2)="CP","Congé Payé",IF(INDEX('Saisie Planning'!$B$4:$NJ$12,MATCH(D$3,'Saisie Planning'!$B$6:$B$12,0)+2,MATCH($C16,'Saisie Planning'!$D$4:$NJ$4,0)+2)="RTT","RTT",IF(INDEX('Saisie Planning'!$B$4:$NJ$12,MATCH(D$3,'Saisie Planning'!$B$6:$B$12,0)+2,MATCH($C16,'Saisie Planning'!$D$4:$NJ$4,0)+2)="CHP","Chômage partiel",IF(INDEX('Saisie Planning'!$B$4:$NJ$12,MATCH(D$3,'Saisie Planning'!$B$6:$B$12,0)+2,MATCH($C16,'Saisie Planning'!$D$4:$NJ$4,0)+2)="ABS JUS","Absence Justifié",IF(INDEX('Saisie Planning'!$B$4:$NJ$12,MATCH(D$3,'Saisie Planning'!$B$6:$B$12,0)+2,MATCH($C16,'Saisie Planning'!$D$4:$NJ$4,0)+2)="ABS INJ","Absence Injustifié",IF(INDEX('Saisie Planning'!$B$4:$NJ$12,MATCH(D$3,'Saisie Planning'!$B$6:$B$12,0)+2,MATCH($C16,'Saisie Planning'!$D$4:$NJ$4,0)+2)="R","Repos",IF(INDEX('Saisie Planning'!$B$4:$NJ$12,MATCH(D$3,'Saisie Planning'!$B$6:$B$12,0)+2,MATCH($C16,'Saisie Planning'!$D$4:$NJ$4,0)+2)="RH","Récupération d'heures",IF(INDEX('Saisie Planning'!$B$4:$NJ$12,MATCH(D$3,'Saisie Planning'!$B$6:$B$12,0)+2,MATCH($C16,'Saisie Planning'!$D$4:$NJ$4,0)+2)="MAL","Maladie",IF(INDEX('Saisie Planning'!$B$4:$NJ$12,MATCH(D$3,'Saisie Planning'!$B$6:$B$12,0)+2,MATCH($C16,'Saisie Planning'!$D$4:$NJ$4,0)+2)="AT","Accident du travail","")))))))))))))</f>
        <v/>
      </c>
      <c r="E16" s="12" t="str">
        <f>IF(INDEX('Saisie Planning'!$B$4:$NJ$12,MATCH(E$3,'Saisie Planning'!$B$6:$B$12,0)+2,MATCH($C16,'Saisie Planning'!$D$4:$NJ$4,0)+2)="J","Journée",IF(INDEX('Saisie Planning'!$B$4:$NJ$12,MATCH(E$3,'Saisie Planning'!$B$6:$B$12,0)+2,MATCH($C16,'Saisie Planning'!$D$4:$NJ$4,0)+2)="M","Matin",IF(INDEX('Saisie Planning'!$B$4:$NJ$12,MATCH(E$3,'Saisie Planning'!$B$6:$B$12,0)+2,MATCH($C16,'Saisie Planning'!$D$4:$NJ$4,0)+2)="A","Après-midi",IF(INDEX('Saisie Planning'!$B$4:$NJ$12,MATCH(E$3,'Saisie Planning'!$B$6:$B$12,0)+2,MATCH($C16,'Saisie Planning'!$D$4:$NJ$4,0)+2)="N","Nuit",IF(INDEX('Saisie Planning'!$B$4:$NJ$12,MATCH(E$3,'Saisie Planning'!$B$6:$B$12,0)+2,MATCH($C16,'Saisie Planning'!$D$4:$NJ$4,0)+2)="CP","Congé Payé",IF(INDEX('Saisie Planning'!$B$4:$NJ$12,MATCH(E$3,'Saisie Planning'!$B$6:$B$12,0)+2,MATCH($C16,'Saisie Planning'!$D$4:$NJ$4,0)+2)="RTT","RTT",IF(INDEX('Saisie Planning'!$B$4:$NJ$12,MATCH(E$3,'Saisie Planning'!$B$6:$B$12,0)+2,MATCH($C16,'Saisie Planning'!$D$4:$NJ$4,0)+2)="CHP","Chômage partiel",IF(INDEX('Saisie Planning'!$B$4:$NJ$12,MATCH(E$3,'Saisie Planning'!$B$6:$B$12,0)+2,MATCH($C16,'Saisie Planning'!$D$4:$NJ$4,0)+2)="ABS JUS","Absence Justifié",IF(INDEX('Saisie Planning'!$B$4:$NJ$12,MATCH(E$3,'Saisie Planning'!$B$6:$B$12,0)+2,MATCH($C16,'Saisie Planning'!$D$4:$NJ$4,0)+2)="ABS INJ","Absence Injustifié",IF(INDEX('Saisie Planning'!$B$4:$NJ$12,MATCH(E$3,'Saisie Planning'!$B$6:$B$12,0)+2,MATCH($C16,'Saisie Planning'!$D$4:$NJ$4,0)+2)="R","Repos",IF(INDEX('Saisie Planning'!$B$4:$NJ$12,MATCH(E$3,'Saisie Planning'!$B$6:$B$12,0)+2,MATCH($C16,'Saisie Planning'!$D$4:$NJ$4,0)+2)="RH","Récupération d'heures",IF(INDEX('Saisie Planning'!$B$4:$NJ$12,MATCH(E$3,'Saisie Planning'!$B$6:$B$12,0)+2,MATCH($C16,'Saisie Planning'!$D$4:$NJ$4,0)+2)="MAL","Maladie",IF(INDEX('Saisie Planning'!$B$4:$NJ$12,MATCH(E$3,'Saisie Planning'!$B$6:$B$12,0)+2,MATCH($C16,'Saisie Planning'!$D$4:$NJ$4,0)+2)="AT","Accident du travail","")))))))))))))</f>
        <v>Journée</v>
      </c>
      <c r="F16" s="12" t="str">
        <f>IF(INDEX('Saisie Planning'!$B$4:$NJ$12,MATCH(F$3,'Saisie Planning'!$B$6:$B$12,0)+2,MATCH($C16,'Saisie Planning'!$D$4:$NJ$4,0)+2)="J","Journée",IF(INDEX('Saisie Planning'!$B$4:$NJ$12,MATCH(F$3,'Saisie Planning'!$B$6:$B$12,0)+2,MATCH($C16,'Saisie Planning'!$D$4:$NJ$4,0)+2)="M","Matin",IF(INDEX('Saisie Planning'!$B$4:$NJ$12,MATCH(F$3,'Saisie Planning'!$B$6:$B$12,0)+2,MATCH($C16,'Saisie Planning'!$D$4:$NJ$4,0)+2)="A","Après-midi",IF(INDEX('Saisie Planning'!$B$4:$NJ$12,MATCH(F$3,'Saisie Planning'!$B$6:$B$12,0)+2,MATCH($C16,'Saisie Planning'!$D$4:$NJ$4,0)+2)="N","Nuit",IF(INDEX('Saisie Planning'!$B$4:$NJ$12,MATCH(F$3,'Saisie Planning'!$B$6:$B$12,0)+2,MATCH($C16,'Saisie Planning'!$D$4:$NJ$4,0)+2)="CP","Congé Payé",IF(INDEX('Saisie Planning'!$B$4:$NJ$12,MATCH(F$3,'Saisie Planning'!$B$6:$B$12,0)+2,MATCH($C16,'Saisie Planning'!$D$4:$NJ$4,0)+2)="RTT","RTT",IF(INDEX('Saisie Planning'!$B$4:$NJ$12,MATCH(F$3,'Saisie Planning'!$B$6:$B$12,0)+2,MATCH($C16,'Saisie Planning'!$D$4:$NJ$4,0)+2)="CHP","Chômage partiel",IF(INDEX('Saisie Planning'!$B$4:$NJ$12,MATCH(F$3,'Saisie Planning'!$B$6:$B$12,0)+2,MATCH($C16,'Saisie Planning'!$D$4:$NJ$4,0)+2)="ABS JUS","Absence Justifié",IF(INDEX('Saisie Planning'!$B$4:$NJ$12,MATCH(F$3,'Saisie Planning'!$B$6:$B$12,0)+2,MATCH($C16,'Saisie Planning'!$D$4:$NJ$4,0)+2)="ABS INJ","Absence Injustifié",IF(INDEX('Saisie Planning'!$B$4:$NJ$12,MATCH(F$3,'Saisie Planning'!$B$6:$B$12,0)+2,MATCH($C16,'Saisie Planning'!$D$4:$NJ$4,0)+2)="R","Repos",IF(INDEX('Saisie Planning'!$B$4:$NJ$12,MATCH(F$3,'Saisie Planning'!$B$6:$B$12,0)+2,MATCH($C16,'Saisie Planning'!$D$4:$NJ$4,0)+2)="RH","Récupération d'heures",IF(INDEX('Saisie Planning'!$B$4:$NJ$12,MATCH(F$3,'Saisie Planning'!$B$6:$B$12,0)+2,MATCH($C16,'Saisie Planning'!$D$4:$NJ$4,0)+2)="MAL","Maladie",IF(INDEX('Saisie Planning'!$B$4:$NJ$12,MATCH(F$3,'Saisie Planning'!$B$6:$B$12,0)+2,MATCH($C16,'Saisie Planning'!$D$4:$NJ$4,0)+2)="AT","Accident du travail","")))))))))))))</f>
        <v/>
      </c>
      <c r="G16" s="12" t="str">
        <f>IF(INDEX('Saisie Planning'!$B$4:$NJ$12,MATCH(G$3,'Saisie Planning'!$B$6:$B$12,0)+2,MATCH($C16,'Saisie Planning'!$D$4:$NJ$4,0)+2)="J","Journée",IF(INDEX('Saisie Planning'!$B$4:$NJ$12,MATCH(G$3,'Saisie Planning'!$B$6:$B$12,0)+2,MATCH($C16,'Saisie Planning'!$D$4:$NJ$4,0)+2)="M","Matin",IF(INDEX('Saisie Planning'!$B$4:$NJ$12,MATCH(G$3,'Saisie Planning'!$B$6:$B$12,0)+2,MATCH($C16,'Saisie Planning'!$D$4:$NJ$4,0)+2)="A","Après-midi",IF(INDEX('Saisie Planning'!$B$4:$NJ$12,MATCH(G$3,'Saisie Planning'!$B$6:$B$12,0)+2,MATCH($C16,'Saisie Planning'!$D$4:$NJ$4,0)+2)="N","Nuit",IF(INDEX('Saisie Planning'!$B$4:$NJ$12,MATCH(G$3,'Saisie Planning'!$B$6:$B$12,0)+2,MATCH($C16,'Saisie Planning'!$D$4:$NJ$4,0)+2)="CP","Congé Payé",IF(INDEX('Saisie Planning'!$B$4:$NJ$12,MATCH(G$3,'Saisie Planning'!$B$6:$B$12,0)+2,MATCH($C16,'Saisie Planning'!$D$4:$NJ$4,0)+2)="RTT","RTT",IF(INDEX('Saisie Planning'!$B$4:$NJ$12,MATCH(G$3,'Saisie Planning'!$B$6:$B$12,0)+2,MATCH($C16,'Saisie Planning'!$D$4:$NJ$4,0)+2)="CHP","Chômage partiel",IF(INDEX('Saisie Planning'!$B$4:$NJ$12,MATCH(G$3,'Saisie Planning'!$B$6:$B$12,0)+2,MATCH($C16,'Saisie Planning'!$D$4:$NJ$4,0)+2)="ABS JUS","Absence Justifié",IF(INDEX('Saisie Planning'!$B$4:$NJ$12,MATCH(G$3,'Saisie Planning'!$B$6:$B$12,0)+2,MATCH($C16,'Saisie Planning'!$D$4:$NJ$4,0)+2)="ABS INJ","Absence Injustifié",IF(INDEX('Saisie Planning'!$B$4:$NJ$12,MATCH(G$3,'Saisie Planning'!$B$6:$B$12,0)+2,MATCH($C16,'Saisie Planning'!$D$4:$NJ$4,0)+2)="R","Repos",IF(INDEX('Saisie Planning'!$B$4:$NJ$12,MATCH(G$3,'Saisie Planning'!$B$6:$B$12,0)+2,MATCH($C16,'Saisie Planning'!$D$4:$NJ$4,0)+2)="RH","Récupération d'heures",IF(INDEX('Saisie Planning'!$B$4:$NJ$12,MATCH(G$3,'Saisie Planning'!$B$6:$B$12,0)+2,MATCH($C16,'Saisie Planning'!$D$4:$NJ$4,0)+2)="MAL","Maladie",IF(INDEX('Saisie Planning'!$B$4:$NJ$12,MATCH(G$3,'Saisie Planning'!$B$6:$B$12,0)+2,MATCH($C16,'Saisie Planning'!$D$4:$NJ$4,0)+2)="AT","Accident du travail","")))))))))))))</f>
        <v/>
      </c>
      <c r="H16" s="12" t="str">
        <f>IF(INDEX('Saisie Planning'!$B$4:$NJ$12,MATCH(H$3,'Saisie Planning'!$B$6:$B$12,0)+2,MATCH($C16,'Saisie Planning'!$D$4:$NJ$4,0)+2)="J","Journée",IF(INDEX('Saisie Planning'!$B$4:$NJ$12,MATCH(H$3,'Saisie Planning'!$B$6:$B$12,0)+2,MATCH($C16,'Saisie Planning'!$D$4:$NJ$4,0)+2)="M","Matin",IF(INDEX('Saisie Planning'!$B$4:$NJ$12,MATCH(H$3,'Saisie Planning'!$B$6:$B$12,0)+2,MATCH($C16,'Saisie Planning'!$D$4:$NJ$4,0)+2)="A","Après-midi",IF(INDEX('Saisie Planning'!$B$4:$NJ$12,MATCH(H$3,'Saisie Planning'!$B$6:$B$12,0)+2,MATCH($C16,'Saisie Planning'!$D$4:$NJ$4,0)+2)="N","Nuit",IF(INDEX('Saisie Planning'!$B$4:$NJ$12,MATCH(H$3,'Saisie Planning'!$B$6:$B$12,0)+2,MATCH($C16,'Saisie Planning'!$D$4:$NJ$4,0)+2)="CP","Congé Payé",IF(INDEX('Saisie Planning'!$B$4:$NJ$12,MATCH(H$3,'Saisie Planning'!$B$6:$B$12,0)+2,MATCH($C16,'Saisie Planning'!$D$4:$NJ$4,0)+2)="RTT","RTT",IF(INDEX('Saisie Planning'!$B$4:$NJ$12,MATCH(H$3,'Saisie Planning'!$B$6:$B$12,0)+2,MATCH($C16,'Saisie Planning'!$D$4:$NJ$4,0)+2)="CHP","Chômage partiel",IF(INDEX('Saisie Planning'!$B$4:$NJ$12,MATCH(H$3,'Saisie Planning'!$B$6:$B$12,0)+2,MATCH($C16,'Saisie Planning'!$D$4:$NJ$4,0)+2)="ABS JUS","Absence Justifié",IF(INDEX('Saisie Planning'!$B$4:$NJ$12,MATCH(H$3,'Saisie Planning'!$B$6:$B$12,0)+2,MATCH($C16,'Saisie Planning'!$D$4:$NJ$4,0)+2)="ABS INJ","Absence Injustifié",IF(INDEX('Saisie Planning'!$B$4:$NJ$12,MATCH(H$3,'Saisie Planning'!$B$6:$B$12,0)+2,MATCH($C16,'Saisie Planning'!$D$4:$NJ$4,0)+2)="R","Repos",IF(INDEX('Saisie Planning'!$B$4:$NJ$12,MATCH(H$3,'Saisie Planning'!$B$6:$B$12,0)+2,MATCH($C16,'Saisie Planning'!$D$4:$NJ$4,0)+2)="RH","Récupération d'heures",IF(INDEX('Saisie Planning'!$B$4:$NJ$12,MATCH(H$3,'Saisie Planning'!$B$6:$B$12,0)+2,MATCH($C16,'Saisie Planning'!$D$4:$NJ$4,0)+2)="MAL","Maladie",IF(INDEX('Saisie Planning'!$B$4:$NJ$12,MATCH(H$3,'Saisie Planning'!$B$6:$B$12,0)+2,MATCH($C16,'Saisie Planning'!$D$4:$NJ$4,0)+2)="AT","Accident du travail","")))))))))))))</f>
        <v/>
      </c>
      <c r="I16" s="12" t="str">
        <f>IF(INDEX('Saisie Planning'!$B$4:$NJ$12,MATCH(I$3,'Saisie Planning'!$B$6:$B$12,0)+2,MATCH($C16,'Saisie Planning'!$D$4:$NJ$4,0)+2)="J","Journée",IF(INDEX('Saisie Planning'!$B$4:$NJ$12,MATCH(I$3,'Saisie Planning'!$B$6:$B$12,0)+2,MATCH($C16,'Saisie Planning'!$D$4:$NJ$4,0)+2)="M","Matin",IF(INDEX('Saisie Planning'!$B$4:$NJ$12,MATCH(I$3,'Saisie Planning'!$B$6:$B$12,0)+2,MATCH($C16,'Saisie Planning'!$D$4:$NJ$4,0)+2)="A","Après-midi",IF(INDEX('Saisie Planning'!$B$4:$NJ$12,MATCH(I$3,'Saisie Planning'!$B$6:$B$12,0)+2,MATCH($C16,'Saisie Planning'!$D$4:$NJ$4,0)+2)="N","Nuit",IF(INDEX('Saisie Planning'!$B$4:$NJ$12,MATCH(I$3,'Saisie Planning'!$B$6:$B$12,0)+2,MATCH($C16,'Saisie Planning'!$D$4:$NJ$4,0)+2)="CP","Congé Payé",IF(INDEX('Saisie Planning'!$B$4:$NJ$12,MATCH(I$3,'Saisie Planning'!$B$6:$B$12,0)+2,MATCH($C16,'Saisie Planning'!$D$4:$NJ$4,0)+2)="RTT","RTT",IF(INDEX('Saisie Planning'!$B$4:$NJ$12,MATCH(I$3,'Saisie Planning'!$B$6:$B$12,0)+2,MATCH($C16,'Saisie Planning'!$D$4:$NJ$4,0)+2)="CHP","Chômage partiel",IF(INDEX('Saisie Planning'!$B$4:$NJ$12,MATCH(I$3,'Saisie Planning'!$B$6:$B$12,0)+2,MATCH($C16,'Saisie Planning'!$D$4:$NJ$4,0)+2)="ABS JUS","Absence Justifié",IF(INDEX('Saisie Planning'!$B$4:$NJ$12,MATCH(I$3,'Saisie Planning'!$B$6:$B$12,0)+2,MATCH($C16,'Saisie Planning'!$D$4:$NJ$4,0)+2)="ABS INJ","Absence Injustifié",IF(INDEX('Saisie Planning'!$B$4:$NJ$12,MATCH(I$3,'Saisie Planning'!$B$6:$B$12,0)+2,MATCH($C16,'Saisie Planning'!$D$4:$NJ$4,0)+2)="R","Repos",IF(INDEX('Saisie Planning'!$B$4:$NJ$12,MATCH(I$3,'Saisie Planning'!$B$6:$B$12,0)+2,MATCH($C16,'Saisie Planning'!$D$4:$NJ$4,0)+2)="RH","Récupération d'heures",IF(INDEX('Saisie Planning'!$B$4:$NJ$12,MATCH(I$3,'Saisie Planning'!$B$6:$B$12,0)+2,MATCH($C16,'Saisie Planning'!$D$4:$NJ$4,0)+2)="MAL","Maladie",IF(INDEX('Saisie Planning'!$B$4:$NJ$12,MATCH(I$3,'Saisie Planning'!$B$6:$B$12,0)+2,MATCH($C16,'Saisie Planning'!$D$4:$NJ$4,0)+2)="AT","Accident du travail","")))))))))))))</f>
        <v/>
      </c>
      <c r="J16" s="12" t="str">
        <f>IF(INDEX('Saisie Planning'!$B$4:$NJ$12,MATCH(J$3,'Saisie Planning'!$B$6:$B$12,0)+2,MATCH($C16,'Saisie Planning'!$D$4:$NJ$4,0)+2)="J","Journée",IF(INDEX('Saisie Planning'!$B$4:$NJ$12,MATCH(J$3,'Saisie Planning'!$B$6:$B$12,0)+2,MATCH($C16,'Saisie Planning'!$D$4:$NJ$4,0)+2)="M","Matin",IF(INDEX('Saisie Planning'!$B$4:$NJ$12,MATCH(J$3,'Saisie Planning'!$B$6:$B$12,0)+2,MATCH($C16,'Saisie Planning'!$D$4:$NJ$4,0)+2)="A","Après-midi",IF(INDEX('Saisie Planning'!$B$4:$NJ$12,MATCH(J$3,'Saisie Planning'!$B$6:$B$12,0)+2,MATCH($C16,'Saisie Planning'!$D$4:$NJ$4,0)+2)="N","Nuit",IF(INDEX('Saisie Planning'!$B$4:$NJ$12,MATCH(J$3,'Saisie Planning'!$B$6:$B$12,0)+2,MATCH($C16,'Saisie Planning'!$D$4:$NJ$4,0)+2)="CP","Congé Payé",IF(INDEX('Saisie Planning'!$B$4:$NJ$12,MATCH(J$3,'Saisie Planning'!$B$6:$B$12,0)+2,MATCH($C16,'Saisie Planning'!$D$4:$NJ$4,0)+2)="RTT","RTT",IF(INDEX('Saisie Planning'!$B$4:$NJ$12,MATCH(J$3,'Saisie Planning'!$B$6:$B$12,0)+2,MATCH($C16,'Saisie Planning'!$D$4:$NJ$4,0)+2)="CHP","Chômage partiel",IF(INDEX('Saisie Planning'!$B$4:$NJ$12,MATCH(J$3,'Saisie Planning'!$B$6:$B$12,0)+2,MATCH($C16,'Saisie Planning'!$D$4:$NJ$4,0)+2)="ABS JUS","Absence Justifié",IF(INDEX('Saisie Planning'!$B$4:$NJ$12,MATCH(J$3,'Saisie Planning'!$B$6:$B$12,0)+2,MATCH($C16,'Saisie Planning'!$D$4:$NJ$4,0)+2)="ABS INJ","Absence Injustifié",IF(INDEX('Saisie Planning'!$B$4:$NJ$12,MATCH(J$3,'Saisie Planning'!$B$6:$B$12,0)+2,MATCH($C16,'Saisie Planning'!$D$4:$NJ$4,0)+2)="R","Repos",IF(INDEX('Saisie Planning'!$B$4:$NJ$12,MATCH(J$3,'Saisie Planning'!$B$6:$B$12,0)+2,MATCH($C16,'Saisie Planning'!$D$4:$NJ$4,0)+2)="RH","Récupération d'heures",IF(INDEX('Saisie Planning'!$B$4:$NJ$12,MATCH(J$3,'Saisie Planning'!$B$6:$B$12,0)+2,MATCH($C16,'Saisie Planning'!$D$4:$NJ$4,0)+2)="MAL","Maladie",IF(INDEX('Saisie Planning'!$B$4:$NJ$12,MATCH(J$3,'Saisie Planning'!$B$6:$B$12,0)+2,MATCH($C16,'Saisie Planning'!$D$4:$NJ$4,0)+2)="AT","Accident du travail","")))))))))))))</f>
        <v/>
      </c>
    </row>
    <row r="17" spans="2:10" x14ac:dyDescent="0.25">
      <c r="B17" s="56">
        <f t="shared" si="0"/>
        <v>2</v>
      </c>
      <c r="C17" s="33">
        <v>43112</v>
      </c>
      <c r="D17" s="12" t="str">
        <f>IF(INDEX('Saisie Planning'!$B$4:$NJ$12,MATCH(D$3,'Saisie Planning'!$B$6:$B$12,0)+2,MATCH($C17,'Saisie Planning'!$D$4:$NJ$4,0)+2)="J","Journée",IF(INDEX('Saisie Planning'!$B$4:$NJ$12,MATCH(D$3,'Saisie Planning'!$B$6:$B$12,0)+2,MATCH($C17,'Saisie Planning'!$D$4:$NJ$4,0)+2)="M","Matin",IF(INDEX('Saisie Planning'!$B$4:$NJ$12,MATCH(D$3,'Saisie Planning'!$B$6:$B$12,0)+2,MATCH($C17,'Saisie Planning'!$D$4:$NJ$4,0)+2)="A","Après-midi",IF(INDEX('Saisie Planning'!$B$4:$NJ$12,MATCH(D$3,'Saisie Planning'!$B$6:$B$12,0)+2,MATCH($C17,'Saisie Planning'!$D$4:$NJ$4,0)+2)="N","Nuit",IF(INDEX('Saisie Planning'!$B$4:$NJ$12,MATCH(D$3,'Saisie Planning'!$B$6:$B$12,0)+2,MATCH($C17,'Saisie Planning'!$D$4:$NJ$4,0)+2)="CP","Congé Payé",IF(INDEX('Saisie Planning'!$B$4:$NJ$12,MATCH(D$3,'Saisie Planning'!$B$6:$B$12,0)+2,MATCH($C17,'Saisie Planning'!$D$4:$NJ$4,0)+2)="RTT","RTT",IF(INDEX('Saisie Planning'!$B$4:$NJ$12,MATCH(D$3,'Saisie Planning'!$B$6:$B$12,0)+2,MATCH($C17,'Saisie Planning'!$D$4:$NJ$4,0)+2)="CHP","Chômage partiel",IF(INDEX('Saisie Planning'!$B$4:$NJ$12,MATCH(D$3,'Saisie Planning'!$B$6:$B$12,0)+2,MATCH($C17,'Saisie Planning'!$D$4:$NJ$4,0)+2)="ABS JUS","Absence Justifié",IF(INDEX('Saisie Planning'!$B$4:$NJ$12,MATCH(D$3,'Saisie Planning'!$B$6:$B$12,0)+2,MATCH($C17,'Saisie Planning'!$D$4:$NJ$4,0)+2)="ABS INJ","Absence Injustifié",IF(INDEX('Saisie Planning'!$B$4:$NJ$12,MATCH(D$3,'Saisie Planning'!$B$6:$B$12,0)+2,MATCH($C17,'Saisie Planning'!$D$4:$NJ$4,0)+2)="R","Repos",IF(INDEX('Saisie Planning'!$B$4:$NJ$12,MATCH(D$3,'Saisie Planning'!$B$6:$B$12,0)+2,MATCH($C17,'Saisie Planning'!$D$4:$NJ$4,0)+2)="RH","Récupération d'heures",IF(INDEX('Saisie Planning'!$B$4:$NJ$12,MATCH(D$3,'Saisie Planning'!$B$6:$B$12,0)+2,MATCH($C17,'Saisie Planning'!$D$4:$NJ$4,0)+2)="MAL","Maladie",IF(INDEX('Saisie Planning'!$B$4:$NJ$12,MATCH(D$3,'Saisie Planning'!$B$6:$B$12,0)+2,MATCH($C17,'Saisie Planning'!$D$4:$NJ$4,0)+2)="AT","Accident du travail","")))))))))))))</f>
        <v/>
      </c>
      <c r="E17" s="12" t="str">
        <f>IF(INDEX('Saisie Planning'!$B$4:$NJ$12,MATCH(E$3,'Saisie Planning'!$B$6:$B$12,0)+2,MATCH($C17,'Saisie Planning'!$D$4:$NJ$4,0)+2)="J","Journée",IF(INDEX('Saisie Planning'!$B$4:$NJ$12,MATCH(E$3,'Saisie Planning'!$B$6:$B$12,0)+2,MATCH($C17,'Saisie Planning'!$D$4:$NJ$4,0)+2)="M","Matin",IF(INDEX('Saisie Planning'!$B$4:$NJ$12,MATCH(E$3,'Saisie Planning'!$B$6:$B$12,0)+2,MATCH($C17,'Saisie Planning'!$D$4:$NJ$4,0)+2)="A","Après-midi",IF(INDEX('Saisie Planning'!$B$4:$NJ$12,MATCH(E$3,'Saisie Planning'!$B$6:$B$12,0)+2,MATCH($C17,'Saisie Planning'!$D$4:$NJ$4,0)+2)="N","Nuit",IF(INDEX('Saisie Planning'!$B$4:$NJ$12,MATCH(E$3,'Saisie Planning'!$B$6:$B$12,0)+2,MATCH($C17,'Saisie Planning'!$D$4:$NJ$4,0)+2)="CP","Congé Payé",IF(INDEX('Saisie Planning'!$B$4:$NJ$12,MATCH(E$3,'Saisie Planning'!$B$6:$B$12,0)+2,MATCH($C17,'Saisie Planning'!$D$4:$NJ$4,0)+2)="RTT","RTT",IF(INDEX('Saisie Planning'!$B$4:$NJ$12,MATCH(E$3,'Saisie Planning'!$B$6:$B$12,0)+2,MATCH($C17,'Saisie Planning'!$D$4:$NJ$4,0)+2)="CHP","Chômage partiel",IF(INDEX('Saisie Planning'!$B$4:$NJ$12,MATCH(E$3,'Saisie Planning'!$B$6:$B$12,0)+2,MATCH($C17,'Saisie Planning'!$D$4:$NJ$4,0)+2)="ABS JUS","Absence Justifié",IF(INDEX('Saisie Planning'!$B$4:$NJ$12,MATCH(E$3,'Saisie Planning'!$B$6:$B$12,0)+2,MATCH($C17,'Saisie Planning'!$D$4:$NJ$4,0)+2)="ABS INJ","Absence Injustifié",IF(INDEX('Saisie Planning'!$B$4:$NJ$12,MATCH(E$3,'Saisie Planning'!$B$6:$B$12,0)+2,MATCH($C17,'Saisie Planning'!$D$4:$NJ$4,0)+2)="R","Repos",IF(INDEX('Saisie Planning'!$B$4:$NJ$12,MATCH(E$3,'Saisie Planning'!$B$6:$B$12,0)+2,MATCH($C17,'Saisie Planning'!$D$4:$NJ$4,0)+2)="RH","Récupération d'heures",IF(INDEX('Saisie Planning'!$B$4:$NJ$12,MATCH(E$3,'Saisie Planning'!$B$6:$B$12,0)+2,MATCH($C17,'Saisie Planning'!$D$4:$NJ$4,0)+2)="MAL","Maladie",IF(INDEX('Saisie Planning'!$B$4:$NJ$12,MATCH(E$3,'Saisie Planning'!$B$6:$B$12,0)+2,MATCH($C17,'Saisie Planning'!$D$4:$NJ$4,0)+2)="AT","Accident du travail","")))))))))))))</f>
        <v>Journée</v>
      </c>
      <c r="F17" s="12" t="str">
        <f>IF(INDEX('Saisie Planning'!$B$4:$NJ$12,MATCH(F$3,'Saisie Planning'!$B$6:$B$12,0)+2,MATCH($C17,'Saisie Planning'!$D$4:$NJ$4,0)+2)="J","Journée",IF(INDEX('Saisie Planning'!$B$4:$NJ$12,MATCH(F$3,'Saisie Planning'!$B$6:$B$12,0)+2,MATCH($C17,'Saisie Planning'!$D$4:$NJ$4,0)+2)="M","Matin",IF(INDEX('Saisie Planning'!$B$4:$NJ$12,MATCH(F$3,'Saisie Planning'!$B$6:$B$12,0)+2,MATCH($C17,'Saisie Planning'!$D$4:$NJ$4,0)+2)="A","Après-midi",IF(INDEX('Saisie Planning'!$B$4:$NJ$12,MATCH(F$3,'Saisie Planning'!$B$6:$B$12,0)+2,MATCH($C17,'Saisie Planning'!$D$4:$NJ$4,0)+2)="N","Nuit",IF(INDEX('Saisie Planning'!$B$4:$NJ$12,MATCH(F$3,'Saisie Planning'!$B$6:$B$12,0)+2,MATCH($C17,'Saisie Planning'!$D$4:$NJ$4,0)+2)="CP","Congé Payé",IF(INDEX('Saisie Planning'!$B$4:$NJ$12,MATCH(F$3,'Saisie Planning'!$B$6:$B$12,0)+2,MATCH($C17,'Saisie Planning'!$D$4:$NJ$4,0)+2)="RTT","RTT",IF(INDEX('Saisie Planning'!$B$4:$NJ$12,MATCH(F$3,'Saisie Planning'!$B$6:$B$12,0)+2,MATCH($C17,'Saisie Planning'!$D$4:$NJ$4,0)+2)="CHP","Chômage partiel",IF(INDEX('Saisie Planning'!$B$4:$NJ$12,MATCH(F$3,'Saisie Planning'!$B$6:$B$12,0)+2,MATCH($C17,'Saisie Planning'!$D$4:$NJ$4,0)+2)="ABS JUS","Absence Justifié",IF(INDEX('Saisie Planning'!$B$4:$NJ$12,MATCH(F$3,'Saisie Planning'!$B$6:$B$12,0)+2,MATCH($C17,'Saisie Planning'!$D$4:$NJ$4,0)+2)="ABS INJ","Absence Injustifié",IF(INDEX('Saisie Planning'!$B$4:$NJ$12,MATCH(F$3,'Saisie Planning'!$B$6:$B$12,0)+2,MATCH($C17,'Saisie Planning'!$D$4:$NJ$4,0)+2)="R","Repos",IF(INDEX('Saisie Planning'!$B$4:$NJ$12,MATCH(F$3,'Saisie Planning'!$B$6:$B$12,0)+2,MATCH($C17,'Saisie Planning'!$D$4:$NJ$4,0)+2)="RH","Récupération d'heures",IF(INDEX('Saisie Planning'!$B$4:$NJ$12,MATCH(F$3,'Saisie Planning'!$B$6:$B$12,0)+2,MATCH($C17,'Saisie Planning'!$D$4:$NJ$4,0)+2)="MAL","Maladie",IF(INDEX('Saisie Planning'!$B$4:$NJ$12,MATCH(F$3,'Saisie Planning'!$B$6:$B$12,0)+2,MATCH($C17,'Saisie Planning'!$D$4:$NJ$4,0)+2)="AT","Accident du travail","")))))))))))))</f>
        <v/>
      </c>
      <c r="G17" s="12" t="str">
        <f>IF(INDEX('Saisie Planning'!$B$4:$NJ$12,MATCH(G$3,'Saisie Planning'!$B$6:$B$12,0)+2,MATCH($C17,'Saisie Planning'!$D$4:$NJ$4,0)+2)="J","Journée",IF(INDEX('Saisie Planning'!$B$4:$NJ$12,MATCH(G$3,'Saisie Planning'!$B$6:$B$12,0)+2,MATCH($C17,'Saisie Planning'!$D$4:$NJ$4,0)+2)="M","Matin",IF(INDEX('Saisie Planning'!$B$4:$NJ$12,MATCH(G$3,'Saisie Planning'!$B$6:$B$12,0)+2,MATCH($C17,'Saisie Planning'!$D$4:$NJ$4,0)+2)="A","Après-midi",IF(INDEX('Saisie Planning'!$B$4:$NJ$12,MATCH(G$3,'Saisie Planning'!$B$6:$B$12,0)+2,MATCH($C17,'Saisie Planning'!$D$4:$NJ$4,0)+2)="N","Nuit",IF(INDEX('Saisie Planning'!$B$4:$NJ$12,MATCH(G$3,'Saisie Planning'!$B$6:$B$12,0)+2,MATCH($C17,'Saisie Planning'!$D$4:$NJ$4,0)+2)="CP","Congé Payé",IF(INDEX('Saisie Planning'!$B$4:$NJ$12,MATCH(G$3,'Saisie Planning'!$B$6:$B$12,0)+2,MATCH($C17,'Saisie Planning'!$D$4:$NJ$4,0)+2)="RTT","RTT",IF(INDEX('Saisie Planning'!$B$4:$NJ$12,MATCH(G$3,'Saisie Planning'!$B$6:$B$12,0)+2,MATCH($C17,'Saisie Planning'!$D$4:$NJ$4,0)+2)="CHP","Chômage partiel",IF(INDEX('Saisie Planning'!$B$4:$NJ$12,MATCH(G$3,'Saisie Planning'!$B$6:$B$12,0)+2,MATCH($C17,'Saisie Planning'!$D$4:$NJ$4,0)+2)="ABS JUS","Absence Justifié",IF(INDEX('Saisie Planning'!$B$4:$NJ$12,MATCH(G$3,'Saisie Planning'!$B$6:$B$12,0)+2,MATCH($C17,'Saisie Planning'!$D$4:$NJ$4,0)+2)="ABS INJ","Absence Injustifié",IF(INDEX('Saisie Planning'!$B$4:$NJ$12,MATCH(G$3,'Saisie Planning'!$B$6:$B$12,0)+2,MATCH($C17,'Saisie Planning'!$D$4:$NJ$4,0)+2)="R","Repos",IF(INDEX('Saisie Planning'!$B$4:$NJ$12,MATCH(G$3,'Saisie Planning'!$B$6:$B$12,0)+2,MATCH($C17,'Saisie Planning'!$D$4:$NJ$4,0)+2)="RH","Récupération d'heures",IF(INDEX('Saisie Planning'!$B$4:$NJ$12,MATCH(G$3,'Saisie Planning'!$B$6:$B$12,0)+2,MATCH($C17,'Saisie Planning'!$D$4:$NJ$4,0)+2)="MAL","Maladie",IF(INDEX('Saisie Planning'!$B$4:$NJ$12,MATCH(G$3,'Saisie Planning'!$B$6:$B$12,0)+2,MATCH($C17,'Saisie Planning'!$D$4:$NJ$4,0)+2)="AT","Accident du travail","")))))))))))))</f>
        <v/>
      </c>
      <c r="H17" s="12" t="str">
        <f>IF(INDEX('Saisie Planning'!$B$4:$NJ$12,MATCH(H$3,'Saisie Planning'!$B$6:$B$12,0)+2,MATCH($C17,'Saisie Planning'!$D$4:$NJ$4,0)+2)="J","Journée",IF(INDEX('Saisie Planning'!$B$4:$NJ$12,MATCH(H$3,'Saisie Planning'!$B$6:$B$12,0)+2,MATCH($C17,'Saisie Planning'!$D$4:$NJ$4,0)+2)="M","Matin",IF(INDEX('Saisie Planning'!$B$4:$NJ$12,MATCH(H$3,'Saisie Planning'!$B$6:$B$12,0)+2,MATCH($C17,'Saisie Planning'!$D$4:$NJ$4,0)+2)="A","Après-midi",IF(INDEX('Saisie Planning'!$B$4:$NJ$12,MATCH(H$3,'Saisie Planning'!$B$6:$B$12,0)+2,MATCH($C17,'Saisie Planning'!$D$4:$NJ$4,0)+2)="N","Nuit",IF(INDEX('Saisie Planning'!$B$4:$NJ$12,MATCH(H$3,'Saisie Planning'!$B$6:$B$12,0)+2,MATCH($C17,'Saisie Planning'!$D$4:$NJ$4,0)+2)="CP","Congé Payé",IF(INDEX('Saisie Planning'!$B$4:$NJ$12,MATCH(H$3,'Saisie Planning'!$B$6:$B$12,0)+2,MATCH($C17,'Saisie Planning'!$D$4:$NJ$4,0)+2)="RTT","RTT",IF(INDEX('Saisie Planning'!$B$4:$NJ$12,MATCH(H$3,'Saisie Planning'!$B$6:$B$12,0)+2,MATCH($C17,'Saisie Planning'!$D$4:$NJ$4,0)+2)="CHP","Chômage partiel",IF(INDEX('Saisie Planning'!$B$4:$NJ$12,MATCH(H$3,'Saisie Planning'!$B$6:$B$12,0)+2,MATCH($C17,'Saisie Planning'!$D$4:$NJ$4,0)+2)="ABS JUS","Absence Justifié",IF(INDEX('Saisie Planning'!$B$4:$NJ$12,MATCH(H$3,'Saisie Planning'!$B$6:$B$12,0)+2,MATCH($C17,'Saisie Planning'!$D$4:$NJ$4,0)+2)="ABS INJ","Absence Injustifié",IF(INDEX('Saisie Planning'!$B$4:$NJ$12,MATCH(H$3,'Saisie Planning'!$B$6:$B$12,0)+2,MATCH($C17,'Saisie Planning'!$D$4:$NJ$4,0)+2)="R","Repos",IF(INDEX('Saisie Planning'!$B$4:$NJ$12,MATCH(H$3,'Saisie Planning'!$B$6:$B$12,0)+2,MATCH($C17,'Saisie Planning'!$D$4:$NJ$4,0)+2)="RH","Récupération d'heures",IF(INDEX('Saisie Planning'!$B$4:$NJ$12,MATCH(H$3,'Saisie Planning'!$B$6:$B$12,0)+2,MATCH($C17,'Saisie Planning'!$D$4:$NJ$4,0)+2)="MAL","Maladie",IF(INDEX('Saisie Planning'!$B$4:$NJ$12,MATCH(H$3,'Saisie Planning'!$B$6:$B$12,0)+2,MATCH($C17,'Saisie Planning'!$D$4:$NJ$4,0)+2)="AT","Accident du travail","")))))))))))))</f>
        <v/>
      </c>
      <c r="I17" s="12" t="str">
        <f>IF(INDEX('Saisie Planning'!$B$4:$NJ$12,MATCH(I$3,'Saisie Planning'!$B$6:$B$12,0)+2,MATCH($C17,'Saisie Planning'!$D$4:$NJ$4,0)+2)="J","Journée",IF(INDEX('Saisie Planning'!$B$4:$NJ$12,MATCH(I$3,'Saisie Planning'!$B$6:$B$12,0)+2,MATCH($C17,'Saisie Planning'!$D$4:$NJ$4,0)+2)="M","Matin",IF(INDEX('Saisie Planning'!$B$4:$NJ$12,MATCH(I$3,'Saisie Planning'!$B$6:$B$12,0)+2,MATCH($C17,'Saisie Planning'!$D$4:$NJ$4,0)+2)="A","Après-midi",IF(INDEX('Saisie Planning'!$B$4:$NJ$12,MATCH(I$3,'Saisie Planning'!$B$6:$B$12,0)+2,MATCH($C17,'Saisie Planning'!$D$4:$NJ$4,0)+2)="N","Nuit",IF(INDEX('Saisie Planning'!$B$4:$NJ$12,MATCH(I$3,'Saisie Planning'!$B$6:$B$12,0)+2,MATCH($C17,'Saisie Planning'!$D$4:$NJ$4,0)+2)="CP","Congé Payé",IF(INDEX('Saisie Planning'!$B$4:$NJ$12,MATCH(I$3,'Saisie Planning'!$B$6:$B$12,0)+2,MATCH($C17,'Saisie Planning'!$D$4:$NJ$4,0)+2)="RTT","RTT",IF(INDEX('Saisie Planning'!$B$4:$NJ$12,MATCH(I$3,'Saisie Planning'!$B$6:$B$12,0)+2,MATCH($C17,'Saisie Planning'!$D$4:$NJ$4,0)+2)="CHP","Chômage partiel",IF(INDEX('Saisie Planning'!$B$4:$NJ$12,MATCH(I$3,'Saisie Planning'!$B$6:$B$12,0)+2,MATCH($C17,'Saisie Planning'!$D$4:$NJ$4,0)+2)="ABS JUS","Absence Justifié",IF(INDEX('Saisie Planning'!$B$4:$NJ$12,MATCH(I$3,'Saisie Planning'!$B$6:$B$12,0)+2,MATCH($C17,'Saisie Planning'!$D$4:$NJ$4,0)+2)="ABS INJ","Absence Injustifié",IF(INDEX('Saisie Planning'!$B$4:$NJ$12,MATCH(I$3,'Saisie Planning'!$B$6:$B$12,0)+2,MATCH($C17,'Saisie Planning'!$D$4:$NJ$4,0)+2)="R","Repos",IF(INDEX('Saisie Planning'!$B$4:$NJ$12,MATCH(I$3,'Saisie Planning'!$B$6:$B$12,0)+2,MATCH($C17,'Saisie Planning'!$D$4:$NJ$4,0)+2)="RH","Récupération d'heures",IF(INDEX('Saisie Planning'!$B$4:$NJ$12,MATCH(I$3,'Saisie Planning'!$B$6:$B$12,0)+2,MATCH($C17,'Saisie Planning'!$D$4:$NJ$4,0)+2)="MAL","Maladie",IF(INDEX('Saisie Planning'!$B$4:$NJ$12,MATCH(I$3,'Saisie Planning'!$B$6:$B$12,0)+2,MATCH($C17,'Saisie Planning'!$D$4:$NJ$4,0)+2)="AT","Accident du travail","")))))))))))))</f>
        <v/>
      </c>
      <c r="J17" s="12" t="str">
        <f>IF(INDEX('Saisie Planning'!$B$4:$NJ$12,MATCH(J$3,'Saisie Planning'!$B$6:$B$12,0)+2,MATCH($C17,'Saisie Planning'!$D$4:$NJ$4,0)+2)="J","Journée",IF(INDEX('Saisie Planning'!$B$4:$NJ$12,MATCH(J$3,'Saisie Planning'!$B$6:$B$12,0)+2,MATCH($C17,'Saisie Planning'!$D$4:$NJ$4,0)+2)="M","Matin",IF(INDEX('Saisie Planning'!$B$4:$NJ$12,MATCH(J$3,'Saisie Planning'!$B$6:$B$12,0)+2,MATCH($C17,'Saisie Planning'!$D$4:$NJ$4,0)+2)="A","Après-midi",IF(INDEX('Saisie Planning'!$B$4:$NJ$12,MATCH(J$3,'Saisie Planning'!$B$6:$B$12,0)+2,MATCH($C17,'Saisie Planning'!$D$4:$NJ$4,0)+2)="N","Nuit",IF(INDEX('Saisie Planning'!$B$4:$NJ$12,MATCH(J$3,'Saisie Planning'!$B$6:$B$12,0)+2,MATCH($C17,'Saisie Planning'!$D$4:$NJ$4,0)+2)="CP","Congé Payé",IF(INDEX('Saisie Planning'!$B$4:$NJ$12,MATCH(J$3,'Saisie Planning'!$B$6:$B$12,0)+2,MATCH($C17,'Saisie Planning'!$D$4:$NJ$4,0)+2)="RTT","RTT",IF(INDEX('Saisie Planning'!$B$4:$NJ$12,MATCH(J$3,'Saisie Planning'!$B$6:$B$12,0)+2,MATCH($C17,'Saisie Planning'!$D$4:$NJ$4,0)+2)="CHP","Chômage partiel",IF(INDEX('Saisie Planning'!$B$4:$NJ$12,MATCH(J$3,'Saisie Planning'!$B$6:$B$12,0)+2,MATCH($C17,'Saisie Planning'!$D$4:$NJ$4,0)+2)="ABS JUS","Absence Justifié",IF(INDEX('Saisie Planning'!$B$4:$NJ$12,MATCH(J$3,'Saisie Planning'!$B$6:$B$12,0)+2,MATCH($C17,'Saisie Planning'!$D$4:$NJ$4,0)+2)="ABS INJ","Absence Injustifié",IF(INDEX('Saisie Planning'!$B$4:$NJ$12,MATCH(J$3,'Saisie Planning'!$B$6:$B$12,0)+2,MATCH($C17,'Saisie Planning'!$D$4:$NJ$4,0)+2)="R","Repos",IF(INDEX('Saisie Planning'!$B$4:$NJ$12,MATCH(J$3,'Saisie Planning'!$B$6:$B$12,0)+2,MATCH($C17,'Saisie Planning'!$D$4:$NJ$4,0)+2)="RH","Récupération d'heures",IF(INDEX('Saisie Planning'!$B$4:$NJ$12,MATCH(J$3,'Saisie Planning'!$B$6:$B$12,0)+2,MATCH($C17,'Saisie Planning'!$D$4:$NJ$4,0)+2)="MAL","Maladie",IF(INDEX('Saisie Planning'!$B$4:$NJ$12,MATCH(J$3,'Saisie Planning'!$B$6:$B$12,0)+2,MATCH($C17,'Saisie Planning'!$D$4:$NJ$4,0)+2)="AT","Accident du travail","")))))))))))))</f>
        <v/>
      </c>
    </row>
    <row r="18" spans="2:10" x14ac:dyDescent="0.25">
      <c r="B18" s="56">
        <f t="shared" si="0"/>
        <v>2</v>
      </c>
      <c r="C18" s="33">
        <v>43113</v>
      </c>
      <c r="D18" s="12" t="str">
        <f>IF(INDEX('Saisie Planning'!$B$4:$NJ$12,MATCH(D$3,'Saisie Planning'!$B$6:$B$12,0)+2,MATCH($C18,'Saisie Planning'!$D$4:$NJ$4,0)+2)="J","Journée",IF(INDEX('Saisie Planning'!$B$4:$NJ$12,MATCH(D$3,'Saisie Planning'!$B$6:$B$12,0)+2,MATCH($C18,'Saisie Planning'!$D$4:$NJ$4,0)+2)="M","Matin",IF(INDEX('Saisie Planning'!$B$4:$NJ$12,MATCH(D$3,'Saisie Planning'!$B$6:$B$12,0)+2,MATCH($C18,'Saisie Planning'!$D$4:$NJ$4,0)+2)="A","Après-midi",IF(INDEX('Saisie Planning'!$B$4:$NJ$12,MATCH(D$3,'Saisie Planning'!$B$6:$B$12,0)+2,MATCH($C18,'Saisie Planning'!$D$4:$NJ$4,0)+2)="N","Nuit",IF(INDEX('Saisie Planning'!$B$4:$NJ$12,MATCH(D$3,'Saisie Planning'!$B$6:$B$12,0)+2,MATCH($C18,'Saisie Planning'!$D$4:$NJ$4,0)+2)="CP","Congé Payé",IF(INDEX('Saisie Planning'!$B$4:$NJ$12,MATCH(D$3,'Saisie Planning'!$B$6:$B$12,0)+2,MATCH($C18,'Saisie Planning'!$D$4:$NJ$4,0)+2)="RTT","RTT",IF(INDEX('Saisie Planning'!$B$4:$NJ$12,MATCH(D$3,'Saisie Planning'!$B$6:$B$12,0)+2,MATCH($C18,'Saisie Planning'!$D$4:$NJ$4,0)+2)="CHP","Chômage partiel",IF(INDEX('Saisie Planning'!$B$4:$NJ$12,MATCH(D$3,'Saisie Planning'!$B$6:$B$12,0)+2,MATCH($C18,'Saisie Planning'!$D$4:$NJ$4,0)+2)="ABS JUS","Absence Justifié",IF(INDEX('Saisie Planning'!$B$4:$NJ$12,MATCH(D$3,'Saisie Planning'!$B$6:$B$12,0)+2,MATCH($C18,'Saisie Planning'!$D$4:$NJ$4,0)+2)="ABS INJ","Absence Injustifié",IF(INDEX('Saisie Planning'!$B$4:$NJ$12,MATCH(D$3,'Saisie Planning'!$B$6:$B$12,0)+2,MATCH($C18,'Saisie Planning'!$D$4:$NJ$4,0)+2)="R","Repos",IF(INDEX('Saisie Planning'!$B$4:$NJ$12,MATCH(D$3,'Saisie Planning'!$B$6:$B$12,0)+2,MATCH($C18,'Saisie Planning'!$D$4:$NJ$4,0)+2)="RH","Récupération d'heures",IF(INDEX('Saisie Planning'!$B$4:$NJ$12,MATCH(D$3,'Saisie Planning'!$B$6:$B$12,0)+2,MATCH($C18,'Saisie Planning'!$D$4:$NJ$4,0)+2)="MAL","Maladie",IF(INDEX('Saisie Planning'!$B$4:$NJ$12,MATCH(D$3,'Saisie Planning'!$B$6:$B$12,0)+2,MATCH($C18,'Saisie Planning'!$D$4:$NJ$4,0)+2)="AT","Accident du travail","")))))))))))))</f>
        <v/>
      </c>
      <c r="E18" s="12" t="str">
        <f>IF(INDEX('Saisie Planning'!$B$4:$NJ$12,MATCH(E$3,'Saisie Planning'!$B$6:$B$12,0)+2,MATCH($C18,'Saisie Planning'!$D$4:$NJ$4,0)+2)="J","Journée",IF(INDEX('Saisie Planning'!$B$4:$NJ$12,MATCH(E$3,'Saisie Planning'!$B$6:$B$12,0)+2,MATCH($C18,'Saisie Planning'!$D$4:$NJ$4,0)+2)="M","Matin",IF(INDEX('Saisie Planning'!$B$4:$NJ$12,MATCH(E$3,'Saisie Planning'!$B$6:$B$12,0)+2,MATCH($C18,'Saisie Planning'!$D$4:$NJ$4,0)+2)="A","Après-midi",IF(INDEX('Saisie Planning'!$B$4:$NJ$12,MATCH(E$3,'Saisie Planning'!$B$6:$B$12,0)+2,MATCH($C18,'Saisie Planning'!$D$4:$NJ$4,0)+2)="N","Nuit",IF(INDEX('Saisie Planning'!$B$4:$NJ$12,MATCH(E$3,'Saisie Planning'!$B$6:$B$12,0)+2,MATCH($C18,'Saisie Planning'!$D$4:$NJ$4,0)+2)="CP","Congé Payé",IF(INDEX('Saisie Planning'!$B$4:$NJ$12,MATCH(E$3,'Saisie Planning'!$B$6:$B$12,0)+2,MATCH($C18,'Saisie Planning'!$D$4:$NJ$4,0)+2)="RTT","RTT",IF(INDEX('Saisie Planning'!$B$4:$NJ$12,MATCH(E$3,'Saisie Planning'!$B$6:$B$12,0)+2,MATCH($C18,'Saisie Planning'!$D$4:$NJ$4,0)+2)="CHP","Chômage partiel",IF(INDEX('Saisie Planning'!$B$4:$NJ$12,MATCH(E$3,'Saisie Planning'!$B$6:$B$12,0)+2,MATCH($C18,'Saisie Planning'!$D$4:$NJ$4,0)+2)="ABS JUS","Absence Justifié",IF(INDEX('Saisie Planning'!$B$4:$NJ$12,MATCH(E$3,'Saisie Planning'!$B$6:$B$12,0)+2,MATCH($C18,'Saisie Planning'!$D$4:$NJ$4,0)+2)="ABS INJ","Absence Injustifié",IF(INDEX('Saisie Planning'!$B$4:$NJ$12,MATCH(E$3,'Saisie Planning'!$B$6:$B$12,0)+2,MATCH($C18,'Saisie Planning'!$D$4:$NJ$4,0)+2)="R","Repos",IF(INDEX('Saisie Planning'!$B$4:$NJ$12,MATCH(E$3,'Saisie Planning'!$B$6:$B$12,0)+2,MATCH($C18,'Saisie Planning'!$D$4:$NJ$4,0)+2)="RH","Récupération d'heures",IF(INDEX('Saisie Planning'!$B$4:$NJ$12,MATCH(E$3,'Saisie Planning'!$B$6:$B$12,0)+2,MATCH($C18,'Saisie Planning'!$D$4:$NJ$4,0)+2)="MAL","Maladie",IF(INDEX('Saisie Planning'!$B$4:$NJ$12,MATCH(E$3,'Saisie Planning'!$B$6:$B$12,0)+2,MATCH($C18,'Saisie Planning'!$D$4:$NJ$4,0)+2)="AT","Accident du travail","")))))))))))))</f>
        <v/>
      </c>
      <c r="F18" s="12" t="str">
        <f>IF(INDEX('Saisie Planning'!$B$4:$NJ$12,MATCH(F$3,'Saisie Planning'!$B$6:$B$12,0)+2,MATCH($C18,'Saisie Planning'!$D$4:$NJ$4,0)+2)="J","Journée",IF(INDEX('Saisie Planning'!$B$4:$NJ$12,MATCH(F$3,'Saisie Planning'!$B$6:$B$12,0)+2,MATCH($C18,'Saisie Planning'!$D$4:$NJ$4,0)+2)="M","Matin",IF(INDEX('Saisie Planning'!$B$4:$NJ$12,MATCH(F$3,'Saisie Planning'!$B$6:$B$12,0)+2,MATCH($C18,'Saisie Planning'!$D$4:$NJ$4,0)+2)="A","Après-midi",IF(INDEX('Saisie Planning'!$B$4:$NJ$12,MATCH(F$3,'Saisie Planning'!$B$6:$B$12,0)+2,MATCH($C18,'Saisie Planning'!$D$4:$NJ$4,0)+2)="N","Nuit",IF(INDEX('Saisie Planning'!$B$4:$NJ$12,MATCH(F$3,'Saisie Planning'!$B$6:$B$12,0)+2,MATCH($C18,'Saisie Planning'!$D$4:$NJ$4,0)+2)="CP","Congé Payé",IF(INDEX('Saisie Planning'!$B$4:$NJ$12,MATCH(F$3,'Saisie Planning'!$B$6:$B$12,0)+2,MATCH($C18,'Saisie Planning'!$D$4:$NJ$4,0)+2)="RTT","RTT",IF(INDEX('Saisie Planning'!$B$4:$NJ$12,MATCH(F$3,'Saisie Planning'!$B$6:$B$12,0)+2,MATCH($C18,'Saisie Planning'!$D$4:$NJ$4,0)+2)="CHP","Chômage partiel",IF(INDEX('Saisie Planning'!$B$4:$NJ$12,MATCH(F$3,'Saisie Planning'!$B$6:$B$12,0)+2,MATCH($C18,'Saisie Planning'!$D$4:$NJ$4,0)+2)="ABS JUS","Absence Justifié",IF(INDEX('Saisie Planning'!$B$4:$NJ$12,MATCH(F$3,'Saisie Planning'!$B$6:$B$12,0)+2,MATCH($C18,'Saisie Planning'!$D$4:$NJ$4,0)+2)="ABS INJ","Absence Injustifié",IF(INDEX('Saisie Planning'!$B$4:$NJ$12,MATCH(F$3,'Saisie Planning'!$B$6:$B$12,0)+2,MATCH($C18,'Saisie Planning'!$D$4:$NJ$4,0)+2)="R","Repos",IF(INDEX('Saisie Planning'!$B$4:$NJ$12,MATCH(F$3,'Saisie Planning'!$B$6:$B$12,0)+2,MATCH($C18,'Saisie Planning'!$D$4:$NJ$4,0)+2)="RH","Récupération d'heures",IF(INDEX('Saisie Planning'!$B$4:$NJ$12,MATCH(F$3,'Saisie Planning'!$B$6:$B$12,0)+2,MATCH($C18,'Saisie Planning'!$D$4:$NJ$4,0)+2)="MAL","Maladie",IF(INDEX('Saisie Planning'!$B$4:$NJ$12,MATCH(F$3,'Saisie Planning'!$B$6:$B$12,0)+2,MATCH($C18,'Saisie Planning'!$D$4:$NJ$4,0)+2)="AT","Accident du travail","")))))))))))))</f>
        <v/>
      </c>
      <c r="G18" s="12" t="str">
        <f>IF(INDEX('Saisie Planning'!$B$4:$NJ$12,MATCH(G$3,'Saisie Planning'!$B$6:$B$12,0)+2,MATCH($C18,'Saisie Planning'!$D$4:$NJ$4,0)+2)="J","Journée",IF(INDEX('Saisie Planning'!$B$4:$NJ$12,MATCH(G$3,'Saisie Planning'!$B$6:$B$12,0)+2,MATCH($C18,'Saisie Planning'!$D$4:$NJ$4,0)+2)="M","Matin",IF(INDEX('Saisie Planning'!$B$4:$NJ$12,MATCH(G$3,'Saisie Planning'!$B$6:$B$12,0)+2,MATCH($C18,'Saisie Planning'!$D$4:$NJ$4,0)+2)="A","Après-midi",IF(INDEX('Saisie Planning'!$B$4:$NJ$12,MATCH(G$3,'Saisie Planning'!$B$6:$B$12,0)+2,MATCH($C18,'Saisie Planning'!$D$4:$NJ$4,0)+2)="N","Nuit",IF(INDEX('Saisie Planning'!$B$4:$NJ$12,MATCH(G$3,'Saisie Planning'!$B$6:$B$12,0)+2,MATCH($C18,'Saisie Planning'!$D$4:$NJ$4,0)+2)="CP","Congé Payé",IF(INDEX('Saisie Planning'!$B$4:$NJ$12,MATCH(G$3,'Saisie Planning'!$B$6:$B$12,0)+2,MATCH($C18,'Saisie Planning'!$D$4:$NJ$4,0)+2)="RTT","RTT",IF(INDEX('Saisie Planning'!$B$4:$NJ$12,MATCH(G$3,'Saisie Planning'!$B$6:$B$12,0)+2,MATCH($C18,'Saisie Planning'!$D$4:$NJ$4,0)+2)="CHP","Chômage partiel",IF(INDEX('Saisie Planning'!$B$4:$NJ$12,MATCH(G$3,'Saisie Planning'!$B$6:$B$12,0)+2,MATCH($C18,'Saisie Planning'!$D$4:$NJ$4,0)+2)="ABS JUS","Absence Justifié",IF(INDEX('Saisie Planning'!$B$4:$NJ$12,MATCH(G$3,'Saisie Planning'!$B$6:$B$12,0)+2,MATCH($C18,'Saisie Planning'!$D$4:$NJ$4,0)+2)="ABS INJ","Absence Injustifié",IF(INDEX('Saisie Planning'!$B$4:$NJ$12,MATCH(G$3,'Saisie Planning'!$B$6:$B$12,0)+2,MATCH($C18,'Saisie Planning'!$D$4:$NJ$4,0)+2)="R","Repos",IF(INDEX('Saisie Planning'!$B$4:$NJ$12,MATCH(G$3,'Saisie Planning'!$B$6:$B$12,0)+2,MATCH($C18,'Saisie Planning'!$D$4:$NJ$4,0)+2)="RH","Récupération d'heures",IF(INDEX('Saisie Planning'!$B$4:$NJ$12,MATCH(G$3,'Saisie Planning'!$B$6:$B$12,0)+2,MATCH($C18,'Saisie Planning'!$D$4:$NJ$4,0)+2)="MAL","Maladie",IF(INDEX('Saisie Planning'!$B$4:$NJ$12,MATCH(G$3,'Saisie Planning'!$B$6:$B$12,0)+2,MATCH($C18,'Saisie Planning'!$D$4:$NJ$4,0)+2)="AT","Accident du travail","")))))))))))))</f>
        <v/>
      </c>
      <c r="H18" s="12" t="str">
        <f>IF(INDEX('Saisie Planning'!$B$4:$NJ$12,MATCH(H$3,'Saisie Planning'!$B$6:$B$12,0)+2,MATCH($C18,'Saisie Planning'!$D$4:$NJ$4,0)+2)="J","Journée",IF(INDEX('Saisie Planning'!$B$4:$NJ$12,MATCH(H$3,'Saisie Planning'!$B$6:$B$12,0)+2,MATCH($C18,'Saisie Planning'!$D$4:$NJ$4,0)+2)="M","Matin",IF(INDEX('Saisie Planning'!$B$4:$NJ$12,MATCH(H$3,'Saisie Planning'!$B$6:$B$12,0)+2,MATCH($C18,'Saisie Planning'!$D$4:$NJ$4,0)+2)="A","Après-midi",IF(INDEX('Saisie Planning'!$B$4:$NJ$12,MATCH(H$3,'Saisie Planning'!$B$6:$B$12,0)+2,MATCH($C18,'Saisie Planning'!$D$4:$NJ$4,0)+2)="N","Nuit",IF(INDEX('Saisie Planning'!$B$4:$NJ$12,MATCH(H$3,'Saisie Planning'!$B$6:$B$12,0)+2,MATCH($C18,'Saisie Planning'!$D$4:$NJ$4,0)+2)="CP","Congé Payé",IF(INDEX('Saisie Planning'!$B$4:$NJ$12,MATCH(H$3,'Saisie Planning'!$B$6:$B$12,0)+2,MATCH($C18,'Saisie Planning'!$D$4:$NJ$4,0)+2)="RTT","RTT",IF(INDEX('Saisie Planning'!$B$4:$NJ$12,MATCH(H$3,'Saisie Planning'!$B$6:$B$12,0)+2,MATCH($C18,'Saisie Planning'!$D$4:$NJ$4,0)+2)="CHP","Chômage partiel",IF(INDEX('Saisie Planning'!$B$4:$NJ$12,MATCH(H$3,'Saisie Planning'!$B$6:$B$12,0)+2,MATCH($C18,'Saisie Planning'!$D$4:$NJ$4,0)+2)="ABS JUS","Absence Justifié",IF(INDEX('Saisie Planning'!$B$4:$NJ$12,MATCH(H$3,'Saisie Planning'!$B$6:$B$12,0)+2,MATCH($C18,'Saisie Planning'!$D$4:$NJ$4,0)+2)="ABS INJ","Absence Injustifié",IF(INDEX('Saisie Planning'!$B$4:$NJ$12,MATCH(H$3,'Saisie Planning'!$B$6:$B$12,0)+2,MATCH($C18,'Saisie Planning'!$D$4:$NJ$4,0)+2)="R","Repos",IF(INDEX('Saisie Planning'!$B$4:$NJ$12,MATCH(H$3,'Saisie Planning'!$B$6:$B$12,0)+2,MATCH($C18,'Saisie Planning'!$D$4:$NJ$4,0)+2)="RH","Récupération d'heures",IF(INDEX('Saisie Planning'!$B$4:$NJ$12,MATCH(H$3,'Saisie Planning'!$B$6:$B$12,0)+2,MATCH($C18,'Saisie Planning'!$D$4:$NJ$4,0)+2)="MAL","Maladie",IF(INDEX('Saisie Planning'!$B$4:$NJ$12,MATCH(H$3,'Saisie Planning'!$B$6:$B$12,0)+2,MATCH($C18,'Saisie Planning'!$D$4:$NJ$4,0)+2)="AT","Accident du travail","")))))))))))))</f>
        <v/>
      </c>
      <c r="I18" s="12" t="str">
        <f>IF(INDEX('Saisie Planning'!$B$4:$NJ$12,MATCH(I$3,'Saisie Planning'!$B$6:$B$12,0)+2,MATCH($C18,'Saisie Planning'!$D$4:$NJ$4,0)+2)="J","Journée",IF(INDEX('Saisie Planning'!$B$4:$NJ$12,MATCH(I$3,'Saisie Planning'!$B$6:$B$12,0)+2,MATCH($C18,'Saisie Planning'!$D$4:$NJ$4,0)+2)="M","Matin",IF(INDEX('Saisie Planning'!$B$4:$NJ$12,MATCH(I$3,'Saisie Planning'!$B$6:$B$12,0)+2,MATCH($C18,'Saisie Planning'!$D$4:$NJ$4,0)+2)="A","Après-midi",IF(INDEX('Saisie Planning'!$B$4:$NJ$12,MATCH(I$3,'Saisie Planning'!$B$6:$B$12,0)+2,MATCH($C18,'Saisie Planning'!$D$4:$NJ$4,0)+2)="N","Nuit",IF(INDEX('Saisie Planning'!$B$4:$NJ$12,MATCH(I$3,'Saisie Planning'!$B$6:$B$12,0)+2,MATCH($C18,'Saisie Planning'!$D$4:$NJ$4,0)+2)="CP","Congé Payé",IF(INDEX('Saisie Planning'!$B$4:$NJ$12,MATCH(I$3,'Saisie Planning'!$B$6:$B$12,0)+2,MATCH($C18,'Saisie Planning'!$D$4:$NJ$4,0)+2)="RTT","RTT",IF(INDEX('Saisie Planning'!$B$4:$NJ$12,MATCH(I$3,'Saisie Planning'!$B$6:$B$12,0)+2,MATCH($C18,'Saisie Planning'!$D$4:$NJ$4,0)+2)="CHP","Chômage partiel",IF(INDEX('Saisie Planning'!$B$4:$NJ$12,MATCH(I$3,'Saisie Planning'!$B$6:$B$12,0)+2,MATCH($C18,'Saisie Planning'!$D$4:$NJ$4,0)+2)="ABS JUS","Absence Justifié",IF(INDEX('Saisie Planning'!$B$4:$NJ$12,MATCH(I$3,'Saisie Planning'!$B$6:$B$12,0)+2,MATCH($C18,'Saisie Planning'!$D$4:$NJ$4,0)+2)="ABS INJ","Absence Injustifié",IF(INDEX('Saisie Planning'!$B$4:$NJ$12,MATCH(I$3,'Saisie Planning'!$B$6:$B$12,0)+2,MATCH($C18,'Saisie Planning'!$D$4:$NJ$4,0)+2)="R","Repos",IF(INDEX('Saisie Planning'!$B$4:$NJ$12,MATCH(I$3,'Saisie Planning'!$B$6:$B$12,0)+2,MATCH($C18,'Saisie Planning'!$D$4:$NJ$4,0)+2)="RH","Récupération d'heures",IF(INDEX('Saisie Planning'!$B$4:$NJ$12,MATCH(I$3,'Saisie Planning'!$B$6:$B$12,0)+2,MATCH($C18,'Saisie Planning'!$D$4:$NJ$4,0)+2)="MAL","Maladie",IF(INDEX('Saisie Planning'!$B$4:$NJ$12,MATCH(I$3,'Saisie Planning'!$B$6:$B$12,0)+2,MATCH($C18,'Saisie Planning'!$D$4:$NJ$4,0)+2)="AT","Accident du travail","")))))))))))))</f>
        <v/>
      </c>
      <c r="J18" s="12" t="str">
        <f>IF(INDEX('Saisie Planning'!$B$4:$NJ$12,MATCH(J$3,'Saisie Planning'!$B$6:$B$12,0)+2,MATCH($C18,'Saisie Planning'!$D$4:$NJ$4,0)+2)="J","Journée",IF(INDEX('Saisie Planning'!$B$4:$NJ$12,MATCH(J$3,'Saisie Planning'!$B$6:$B$12,0)+2,MATCH($C18,'Saisie Planning'!$D$4:$NJ$4,0)+2)="M","Matin",IF(INDEX('Saisie Planning'!$B$4:$NJ$12,MATCH(J$3,'Saisie Planning'!$B$6:$B$12,0)+2,MATCH($C18,'Saisie Planning'!$D$4:$NJ$4,0)+2)="A","Après-midi",IF(INDEX('Saisie Planning'!$B$4:$NJ$12,MATCH(J$3,'Saisie Planning'!$B$6:$B$12,0)+2,MATCH($C18,'Saisie Planning'!$D$4:$NJ$4,0)+2)="N","Nuit",IF(INDEX('Saisie Planning'!$B$4:$NJ$12,MATCH(J$3,'Saisie Planning'!$B$6:$B$12,0)+2,MATCH($C18,'Saisie Planning'!$D$4:$NJ$4,0)+2)="CP","Congé Payé",IF(INDEX('Saisie Planning'!$B$4:$NJ$12,MATCH(J$3,'Saisie Planning'!$B$6:$B$12,0)+2,MATCH($C18,'Saisie Planning'!$D$4:$NJ$4,0)+2)="RTT","RTT",IF(INDEX('Saisie Planning'!$B$4:$NJ$12,MATCH(J$3,'Saisie Planning'!$B$6:$B$12,0)+2,MATCH($C18,'Saisie Planning'!$D$4:$NJ$4,0)+2)="CHP","Chômage partiel",IF(INDEX('Saisie Planning'!$B$4:$NJ$12,MATCH(J$3,'Saisie Planning'!$B$6:$B$12,0)+2,MATCH($C18,'Saisie Planning'!$D$4:$NJ$4,0)+2)="ABS JUS","Absence Justifié",IF(INDEX('Saisie Planning'!$B$4:$NJ$12,MATCH(J$3,'Saisie Planning'!$B$6:$B$12,0)+2,MATCH($C18,'Saisie Planning'!$D$4:$NJ$4,0)+2)="ABS INJ","Absence Injustifié",IF(INDEX('Saisie Planning'!$B$4:$NJ$12,MATCH(J$3,'Saisie Planning'!$B$6:$B$12,0)+2,MATCH($C18,'Saisie Planning'!$D$4:$NJ$4,0)+2)="R","Repos",IF(INDEX('Saisie Planning'!$B$4:$NJ$12,MATCH(J$3,'Saisie Planning'!$B$6:$B$12,0)+2,MATCH($C18,'Saisie Planning'!$D$4:$NJ$4,0)+2)="RH","Récupération d'heures",IF(INDEX('Saisie Planning'!$B$4:$NJ$12,MATCH(J$3,'Saisie Planning'!$B$6:$B$12,0)+2,MATCH($C18,'Saisie Planning'!$D$4:$NJ$4,0)+2)="MAL","Maladie",IF(INDEX('Saisie Planning'!$B$4:$NJ$12,MATCH(J$3,'Saisie Planning'!$B$6:$B$12,0)+2,MATCH($C18,'Saisie Planning'!$D$4:$NJ$4,0)+2)="AT","Accident du travail","")))))))))))))</f>
        <v/>
      </c>
    </row>
    <row r="19" spans="2:10" x14ac:dyDescent="0.25">
      <c r="B19" s="56">
        <f t="shared" si="0"/>
        <v>3</v>
      </c>
      <c r="C19" s="34">
        <v>43114</v>
      </c>
      <c r="D19" s="35" t="str">
        <f>IF(INDEX('Saisie Planning'!$B$4:$NJ$12,MATCH(D$3,'Saisie Planning'!$B$6:$B$12,0)+2,MATCH($C19,'Saisie Planning'!$D$4:$NJ$4,0)+2)="J","Journée",IF(INDEX('Saisie Planning'!$B$4:$NJ$12,MATCH(D$3,'Saisie Planning'!$B$6:$B$12,0)+2,MATCH($C19,'Saisie Planning'!$D$4:$NJ$4,0)+2)="M","Matin",IF(INDEX('Saisie Planning'!$B$4:$NJ$12,MATCH(D$3,'Saisie Planning'!$B$6:$B$12,0)+2,MATCH($C19,'Saisie Planning'!$D$4:$NJ$4,0)+2)="A","Après-midi",IF(INDEX('Saisie Planning'!$B$4:$NJ$12,MATCH(D$3,'Saisie Planning'!$B$6:$B$12,0)+2,MATCH($C19,'Saisie Planning'!$D$4:$NJ$4,0)+2)="N","Nuit",IF(INDEX('Saisie Planning'!$B$4:$NJ$12,MATCH(D$3,'Saisie Planning'!$B$6:$B$12,0)+2,MATCH($C19,'Saisie Planning'!$D$4:$NJ$4,0)+2)="CP","Congé Payé",IF(INDEX('Saisie Planning'!$B$4:$NJ$12,MATCH(D$3,'Saisie Planning'!$B$6:$B$12,0)+2,MATCH($C19,'Saisie Planning'!$D$4:$NJ$4,0)+2)="RTT","RTT",IF(INDEX('Saisie Planning'!$B$4:$NJ$12,MATCH(D$3,'Saisie Planning'!$B$6:$B$12,0)+2,MATCH($C19,'Saisie Planning'!$D$4:$NJ$4,0)+2)="CHP","Chômage partiel",IF(INDEX('Saisie Planning'!$B$4:$NJ$12,MATCH(D$3,'Saisie Planning'!$B$6:$B$12,0)+2,MATCH($C19,'Saisie Planning'!$D$4:$NJ$4,0)+2)="ABS JUS","Absence Justifié",IF(INDEX('Saisie Planning'!$B$4:$NJ$12,MATCH(D$3,'Saisie Planning'!$B$6:$B$12,0)+2,MATCH($C19,'Saisie Planning'!$D$4:$NJ$4,0)+2)="ABS INJ","Absence Injustifié",IF(INDEX('Saisie Planning'!$B$4:$NJ$12,MATCH(D$3,'Saisie Planning'!$B$6:$B$12,0)+2,MATCH($C19,'Saisie Planning'!$D$4:$NJ$4,0)+2)="R","Repos",IF(INDEX('Saisie Planning'!$B$4:$NJ$12,MATCH(D$3,'Saisie Planning'!$B$6:$B$12,0)+2,MATCH($C19,'Saisie Planning'!$D$4:$NJ$4,0)+2)="RH","Récupération d'heures",IF(INDEX('Saisie Planning'!$B$4:$NJ$12,MATCH(D$3,'Saisie Planning'!$B$6:$B$12,0)+2,MATCH($C19,'Saisie Planning'!$D$4:$NJ$4,0)+2)="MAL","Maladie",IF(INDEX('Saisie Planning'!$B$4:$NJ$12,MATCH(D$3,'Saisie Planning'!$B$6:$B$12,0)+2,MATCH($C19,'Saisie Planning'!$D$4:$NJ$4,0)+2)="AT","Accident du travail","")))))))))))))</f>
        <v/>
      </c>
      <c r="E19" s="35" t="str">
        <f>IF(INDEX('Saisie Planning'!$B$4:$NJ$12,MATCH(E$3,'Saisie Planning'!$B$6:$B$12,0)+2,MATCH($C19,'Saisie Planning'!$D$4:$NJ$4,0)+2)="J","Journée",IF(INDEX('Saisie Planning'!$B$4:$NJ$12,MATCH(E$3,'Saisie Planning'!$B$6:$B$12,0)+2,MATCH($C19,'Saisie Planning'!$D$4:$NJ$4,0)+2)="M","Matin",IF(INDEX('Saisie Planning'!$B$4:$NJ$12,MATCH(E$3,'Saisie Planning'!$B$6:$B$12,0)+2,MATCH($C19,'Saisie Planning'!$D$4:$NJ$4,0)+2)="A","Après-midi",IF(INDEX('Saisie Planning'!$B$4:$NJ$12,MATCH(E$3,'Saisie Planning'!$B$6:$B$12,0)+2,MATCH($C19,'Saisie Planning'!$D$4:$NJ$4,0)+2)="N","Nuit",IF(INDEX('Saisie Planning'!$B$4:$NJ$12,MATCH(E$3,'Saisie Planning'!$B$6:$B$12,0)+2,MATCH($C19,'Saisie Planning'!$D$4:$NJ$4,0)+2)="CP","Congé Payé",IF(INDEX('Saisie Planning'!$B$4:$NJ$12,MATCH(E$3,'Saisie Planning'!$B$6:$B$12,0)+2,MATCH($C19,'Saisie Planning'!$D$4:$NJ$4,0)+2)="RTT","RTT",IF(INDEX('Saisie Planning'!$B$4:$NJ$12,MATCH(E$3,'Saisie Planning'!$B$6:$B$12,0)+2,MATCH($C19,'Saisie Planning'!$D$4:$NJ$4,0)+2)="CHP","Chômage partiel",IF(INDEX('Saisie Planning'!$B$4:$NJ$12,MATCH(E$3,'Saisie Planning'!$B$6:$B$12,0)+2,MATCH($C19,'Saisie Planning'!$D$4:$NJ$4,0)+2)="ABS JUS","Absence Justifié",IF(INDEX('Saisie Planning'!$B$4:$NJ$12,MATCH(E$3,'Saisie Planning'!$B$6:$B$12,0)+2,MATCH($C19,'Saisie Planning'!$D$4:$NJ$4,0)+2)="ABS INJ","Absence Injustifié",IF(INDEX('Saisie Planning'!$B$4:$NJ$12,MATCH(E$3,'Saisie Planning'!$B$6:$B$12,0)+2,MATCH($C19,'Saisie Planning'!$D$4:$NJ$4,0)+2)="R","Repos",IF(INDEX('Saisie Planning'!$B$4:$NJ$12,MATCH(E$3,'Saisie Planning'!$B$6:$B$12,0)+2,MATCH($C19,'Saisie Planning'!$D$4:$NJ$4,0)+2)="RH","Récupération d'heures",IF(INDEX('Saisie Planning'!$B$4:$NJ$12,MATCH(E$3,'Saisie Planning'!$B$6:$B$12,0)+2,MATCH($C19,'Saisie Planning'!$D$4:$NJ$4,0)+2)="MAL","Maladie",IF(INDEX('Saisie Planning'!$B$4:$NJ$12,MATCH(E$3,'Saisie Planning'!$B$6:$B$12,0)+2,MATCH($C19,'Saisie Planning'!$D$4:$NJ$4,0)+2)="AT","Accident du travail","")))))))))))))</f>
        <v/>
      </c>
      <c r="F19" s="35" t="str">
        <f>IF(INDEX('Saisie Planning'!$B$4:$NJ$12,MATCH(F$3,'Saisie Planning'!$B$6:$B$12,0)+2,MATCH($C19,'Saisie Planning'!$D$4:$NJ$4,0)+2)="J","Journée",IF(INDEX('Saisie Planning'!$B$4:$NJ$12,MATCH(F$3,'Saisie Planning'!$B$6:$B$12,0)+2,MATCH($C19,'Saisie Planning'!$D$4:$NJ$4,0)+2)="M","Matin",IF(INDEX('Saisie Planning'!$B$4:$NJ$12,MATCH(F$3,'Saisie Planning'!$B$6:$B$12,0)+2,MATCH($C19,'Saisie Planning'!$D$4:$NJ$4,0)+2)="A","Après-midi",IF(INDEX('Saisie Planning'!$B$4:$NJ$12,MATCH(F$3,'Saisie Planning'!$B$6:$B$12,0)+2,MATCH($C19,'Saisie Planning'!$D$4:$NJ$4,0)+2)="N","Nuit",IF(INDEX('Saisie Planning'!$B$4:$NJ$12,MATCH(F$3,'Saisie Planning'!$B$6:$B$12,0)+2,MATCH($C19,'Saisie Planning'!$D$4:$NJ$4,0)+2)="CP","Congé Payé",IF(INDEX('Saisie Planning'!$B$4:$NJ$12,MATCH(F$3,'Saisie Planning'!$B$6:$B$12,0)+2,MATCH($C19,'Saisie Planning'!$D$4:$NJ$4,0)+2)="RTT","RTT",IF(INDEX('Saisie Planning'!$B$4:$NJ$12,MATCH(F$3,'Saisie Planning'!$B$6:$B$12,0)+2,MATCH($C19,'Saisie Planning'!$D$4:$NJ$4,0)+2)="CHP","Chômage partiel",IF(INDEX('Saisie Planning'!$B$4:$NJ$12,MATCH(F$3,'Saisie Planning'!$B$6:$B$12,0)+2,MATCH($C19,'Saisie Planning'!$D$4:$NJ$4,0)+2)="ABS JUS","Absence Justifié",IF(INDEX('Saisie Planning'!$B$4:$NJ$12,MATCH(F$3,'Saisie Planning'!$B$6:$B$12,0)+2,MATCH($C19,'Saisie Planning'!$D$4:$NJ$4,0)+2)="ABS INJ","Absence Injustifié",IF(INDEX('Saisie Planning'!$B$4:$NJ$12,MATCH(F$3,'Saisie Planning'!$B$6:$B$12,0)+2,MATCH($C19,'Saisie Planning'!$D$4:$NJ$4,0)+2)="R","Repos",IF(INDEX('Saisie Planning'!$B$4:$NJ$12,MATCH(F$3,'Saisie Planning'!$B$6:$B$12,0)+2,MATCH($C19,'Saisie Planning'!$D$4:$NJ$4,0)+2)="RH","Récupération d'heures",IF(INDEX('Saisie Planning'!$B$4:$NJ$12,MATCH(F$3,'Saisie Planning'!$B$6:$B$12,0)+2,MATCH($C19,'Saisie Planning'!$D$4:$NJ$4,0)+2)="MAL","Maladie",IF(INDEX('Saisie Planning'!$B$4:$NJ$12,MATCH(F$3,'Saisie Planning'!$B$6:$B$12,0)+2,MATCH($C19,'Saisie Planning'!$D$4:$NJ$4,0)+2)="AT","Accident du travail","")))))))))))))</f>
        <v/>
      </c>
      <c r="G19" s="35" t="str">
        <f>IF(INDEX('Saisie Planning'!$B$4:$NJ$12,MATCH(G$3,'Saisie Planning'!$B$6:$B$12,0)+2,MATCH($C19,'Saisie Planning'!$D$4:$NJ$4,0)+2)="J","Journée",IF(INDEX('Saisie Planning'!$B$4:$NJ$12,MATCH(G$3,'Saisie Planning'!$B$6:$B$12,0)+2,MATCH($C19,'Saisie Planning'!$D$4:$NJ$4,0)+2)="M","Matin",IF(INDEX('Saisie Planning'!$B$4:$NJ$12,MATCH(G$3,'Saisie Planning'!$B$6:$B$12,0)+2,MATCH($C19,'Saisie Planning'!$D$4:$NJ$4,0)+2)="A","Après-midi",IF(INDEX('Saisie Planning'!$B$4:$NJ$12,MATCH(G$3,'Saisie Planning'!$B$6:$B$12,0)+2,MATCH($C19,'Saisie Planning'!$D$4:$NJ$4,0)+2)="N","Nuit",IF(INDEX('Saisie Planning'!$B$4:$NJ$12,MATCH(G$3,'Saisie Planning'!$B$6:$B$12,0)+2,MATCH($C19,'Saisie Planning'!$D$4:$NJ$4,0)+2)="CP","Congé Payé",IF(INDEX('Saisie Planning'!$B$4:$NJ$12,MATCH(G$3,'Saisie Planning'!$B$6:$B$12,0)+2,MATCH($C19,'Saisie Planning'!$D$4:$NJ$4,0)+2)="RTT","RTT",IF(INDEX('Saisie Planning'!$B$4:$NJ$12,MATCH(G$3,'Saisie Planning'!$B$6:$B$12,0)+2,MATCH($C19,'Saisie Planning'!$D$4:$NJ$4,0)+2)="CHP","Chômage partiel",IF(INDEX('Saisie Planning'!$B$4:$NJ$12,MATCH(G$3,'Saisie Planning'!$B$6:$B$12,0)+2,MATCH($C19,'Saisie Planning'!$D$4:$NJ$4,0)+2)="ABS JUS","Absence Justifié",IF(INDEX('Saisie Planning'!$B$4:$NJ$12,MATCH(G$3,'Saisie Planning'!$B$6:$B$12,0)+2,MATCH($C19,'Saisie Planning'!$D$4:$NJ$4,0)+2)="ABS INJ","Absence Injustifié",IF(INDEX('Saisie Planning'!$B$4:$NJ$12,MATCH(G$3,'Saisie Planning'!$B$6:$B$12,0)+2,MATCH($C19,'Saisie Planning'!$D$4:$NJ$4,0)+2)="R","Repos",IF(INDEX('Saisie Planning'!$B$4:$NJ$12,MATCH(G$3,'Saisie Planning'!$B$6:$B$12,0)+2,MATCH($C19,'Saisie Planning'!$D$4:$NJ$4,0)+2)="RH","Récupération d'heures",IF(INDEX('Saisie Planning'!$B$4:$NJ$12,MATCH(G$3,'Saisie Planning'!$B$6:$B$12,0)+2,MATCH($C19,'Saisie Planning'!$D$4:$NJ$4,0)+2)="MAL","Maladie",IF(INDEX('Saisie Planning'!$B$4:$NJ$12,MATCH(G$3,'Saisie Planning'!$B$6:$B$12,0)+2,MATCH($C19,'Saisie Planning'!$D$4:$NJ$4,0)+2)="AT","Accident du travail","")))))))))))))</f>
        <v/>
      </c>
      <c r="H19" s="35" t="str">
        <f>IF(INDEX('Saisie Planning'!$B$4:$NJ$12,MATCH(H$3,'Saisie Planning'!$B$6:$B$12,0)+2,MATCH($C19,'Saisie Planning'!$D$4:$NJ$4,0)+2)="J","Journée",IF(INDEX('Saisie Planning'!$B$4:$NJ$12,MATCH(H$3,'Saisie Planning'!$B$6:$B$12,0)+2,MATCH($C19,'Saisie Planning'!$D$4:$NJ$4,0)+2)="M","Matin",IF(INDEX('Saisie Planning'!$B$4:$NJ$12,MATCH(H$3,'Saisie Planning'!$B$6:$B$12,0)+2,MATCH($C19,'Saisie Planning'!$D$4:$NJ$4,0)+2)="A","Après-midi",IF(INDEX('Saisie Planning'!$B$4:$NJ$12,MATCH(H$3,'Saisie Planning'!$B$6:$B$12,0)+2,MATCH($C19,'Saisie Planning'!$D$4:$NJ$4,0)+2)="N","Nuit",IF(INDEX('Saisie Planning'!$B$4:$NJ$12,MATCH(H$3,'Saisie Planning'!$B$6:$B$12,0)+2,MATCH($C19,'Saisie Planning'!$D$4:$NJ$4,0)+2)="CP","Congé Payé",IF(INDEX('Saisie Planning'!$B$4:$NJ$12,MATCH(H$3,'Saisie Planning'!$B$6:$B$12,0)+2,MATCH($C19,'Saisie Planning'!$D$4:$NJ$4,0)+2)="RTT","RTT",IF(INDEX('Saisie Planning'!$B$4:$NJ$12,MATCH(H$3,'Saisie Planning'!$B$6:$B$12,0)+2,MATCH($C19,'Saisie Planning'!$D$4:$NJ$4,0)+2)="CHP","Chômage partiel",IF(INDEX('Saisie Planning'!$B$4:$NJ$12,MATCH(H$3,'Saisie Planning'!$B$6:$B$12,0)+2,MATCH($C19,'Saisie Planning'!$D$4:$NJ$4,0)+2)="ABS JUS","Absence Justifié",IF(INDEX('Saisie Planning'!$B$4:$NJ$12,MATCH(H$3,'Saisie Planning'!$B$6:$B$12,0)+2,MATCH($C19,'Saisie Planning'!$D$4:$NJ$4,0)+2)="ABS INJ","Absence Injustifié",IF(INDEX('Saisie Planning'!$B$4:$NJ$12,MATCH(H$3,'Saisie Planning'!$B$6:$B$12,0)+2,MATCH($C19,'Saisie Planning'!$D$4:$NJ$4,0)+2)="R","Repos",IF(INDEX('Saisie Planning'!$B$4:$NJ$12,MATCH(H$3,'Saisie Planning'!$B$6:$B$12,0)+2,MATCH($C19,'Saisie Planning'!$D$4:$NJ$4,0)+2)="RH","Récupération d'heures",IF(INDEX('Saisie Planning'!$B$4:$NJ$12,MATCH(H$3,'Saisie Planning'!$B$6:$B$12,0)+2,MATCH($C19,'Saisie Planning'!$D$4:$NJ$4,0)+2)="MAL","Maladie",IF(INDEX('Saisie Planning'!$B$4:$NJ$12,MATCH(H$3,'Saisie Planning'!$B$6:$B$12,0)+2,MATCH($C19,'Saisie Planning'!$D$4:$NJ$4,0)+2)="AT","Accident du travail","")))))))))))))</f>
        <v/>
      </c>
      <c r="I19" s="35" t="str">
        <f>IF(INDEX('Saisie Planning'!$B$4:$NJ$12,MATCH(I$3,'Saisie Planning'!$B$6:$B$12,0)+2,MATCH($C19,'Saisie Planning'!$D$4:$NJ$4,0)+2)="J","Journée",IF(INDEX('Saisie Planning'!$B$4:$NJ$12,MATCH(I$3,'Saisie Planning'!$B$6:$B$12,0)+2,MATCH($C19,'Saisie Planning'!$D$4:$NJ$4,0)+2)="M","Matin",IF(INDEX('Saisie Planning'!$B$4:$NJ$12,MATCH(I$3,'Saisie Planning'!$B$6:$B$12,0)+2,MATCH($C19,'Saisie Planning'!$D$4:$NJ$4,0)+2)="A","Après-midi",IF(INDEX('Saisie Planning'!$B$4:$NJ$12,MATCH(I$3,'Saisie Planning'!$B$6:$B$12,0)+2,MATCH($C19,'Saisie Planning'!$D$4:$NJ$4,0)+2)="N","Nuit",IF(INDEX('Saisie Planning'!$B$4:$NJ$12,MATCH(I$3,'Saisie Planning'!$B$6:$B$12,0)+2,MATCH($C19,'Saisie Planning'!$D$4:$NJ$4,0)+2)="CP","Congé Payé",IF(INDEX('Saisie Planning'!$B$4:$NJ$12,MATCH(I$3,'Saisie Planning'!$B$6:$B$12,0)+2,MATCH($C19,'Saisie Planning'!$D$4:$NJ$4,0)+2)="RTT","RTT",IF(INDEX('Saisie Planning'!$B$4:$NJ$12,MATCH(I$3,'Saisie Planning'!$B$6:$B$12,0)+2,MATCH($C19,'Saisie Planning'!$D$4:$NJ$4,0)+2)="CHP","Chômage partiel",IF(INDEX('Saisie Planning'!$B$4:$NJ$12,MATCH(I$3,'Saisie Planning'!$B$6:$B$12,0)+2,MATCH($C19,'Saisie Planning'!$D$4:$NJ$4,0)+2)="ABS JUS","Absence Justifié",IF(INDEX('Saisie Planning'!$B$4:$NJ$12,MATCH(I$3,'Saisie Planning'!$B$6:$B$12,0)+2,MATCH($C19,'Saisie Planning'!$D$4:$NJ$4,0)+2)="ABS INJ","Absence Injustifié",IF(INDEX('Saisie Planning'!$B$4:$NJ$12,MATCH(I$3,'Saisie Planning'!$B$6:$B$12,0)+2,MATCH($C19,'Saisie Planning'!$D$4:$NJ$4,0)+2)="R","Repos",IF(INDEX('Saisie Planning'!$B$4:$NJ$12,MATCH(I$3,'Saisie Planning'!$B$6:$B$12,0)+2,MATCH($C19,'Saisie Planning'!$D$4:$NJ$4,0)+2)="RH","Récupération d'heures",IF(INDEX('Saisie Planning'!$B$4:$NJ$12,MATCH(I$3,'Saisie Planning'!$B$6:$B$12,0)+2,MATCH($C19,'Saisie Planning'!$D$4:$NJ$4,0)+2)="MAL","Maladie",IF(INDEX('Saisie Planning'!$B$4:$NJ$12,MATCH(I$3,'Saisie Planning'!$B$6:$B$12,0)+2,MATCH($C19,'Saisie Planning'!$D$4:$NJ$4,0)+2)="AT","Accident du travail","")))))))))))))</f>
        <v/>
      </c>
      <c r="J19" s="35" t="str">
        <f>IF(INDEX('Saisie Planning'!$B$4:$NJ$12,MATCH(J$3,'Saisie Planning'!$B$6:$B$12,0)+2,MATCH($C19,'Saisie Planning'!$D$4:$NJ$4,0)+2)="J","Journée",IF(INDEX('Saisie Planning'!$B$4:$NJ$12,MATCH(J$3,'Saisie Planning'!$B$6:$B$12,0)+2,MATCH($C19,'Saisie Planning'!$D$4:$NJ$4,0)+2)="M","Matin",IF(INDEX('Saisie Planning'!$B$4:$NJ$12,MATCH(J$3,'Saisie Planning'!$B$6:$B$12,0)+2,MATCH($C19,'Saisie Planning'!$D$4:$NJ$4,0)+2)="A","Après-midi",IF(INDEX('Saisie Planning'!$B$4:$NJ$12,MATCH(J$3,'Saisie Planning'!$B$6:$B$12,0)+2,MATCH($C19,'Saisie Planning'!$D$4:$NJ$4,0)+2)="N","Nuit",IF(INDEX('Saisie Planning'!$B$4:$NJ$12,MATCH(J$3,'Saisie Planning'!$B$6:$B$12,0)+2,MATCH($C19,'Saisie Planning'!$D$4:$NJ$4,0)+2)="CP","Congé Payé",IF(INDEX('Saisie Planning'!$B$4:$NJ$12,MATCH(J$3,'Saisie Planning'!$B$6:$B$12,0)+2,MATCH($C19,'Saisie Planning'!$D$4:$NJ$4,0)+2)="RTT","RTT",IF(INDEX('Saisie Planning'!$B$4:$NJ$12,MATCH(J$3,'Saisie Planning'!$B$6:$B$12,0)+2,MATCH($C19,'Saisie Planning'!$D$4:$NJ$4,0)+2)="CHP","Chômage partiel",IF(INDEX('Saisie Planning'!$B$4:$NJ$12,MATCH(J$3,'Saisie Planning'!$B$6:$B$12,0)+2,MATCH($C19,'Saisie Planning'!$D$4:$NJ$4,0)+2)="ABS JUS","Absence Justifié",IF(INDEX('Saisie Planning'!$B$4:$NJ$12,MATCH(J$3,'Saisie Planning'!$B$6:$B$12,0)+2,MATCH($C19,'Saisie Planning'!$D$4:$NJ$4,0)+2)="ABS INJ","Absence Injustifié",IF(INDEX('Saisie Planning'!$B$4:$NJ$12,MATCH(J$3,'Saisie Planning'!$B$6:$B$12,0)+2,MATCH($C19,'Saisie Planning'!$D$4:$NJ$4,0)+2)="R","Repos",IF(INDEX('Saisie Planning'!$B$4:$NJ$12,MATCH(J$3,'Saisie Planning'!$B$6:$B$12,0)+2,MATCH($C19,'Saisie Planning'!$D$4:$NJ$4,0)+2)="RH","Récupération d'heures",IF(INDEX('Saisie Planning'!$B$4:$NJ$12,MATCH(J$3,'Saisie Planning'!$B$6:$B$12,0)+2,MATCH($C19,'Saisie Planning'!$D$4:$NJ$4,0)+2)="MAL","Maladie",IF(INDEX('Saisie Planning'!$B$4:$NJ$12,MATCH(J$3,'Saisie Planning'!$B$6:$B$12,0)+2,MATCH($C19,'Saisie Planning'!$D$4:$NJ$4,0)+2)="AT","Accident du travail","")))))))))))))</f>
        <v/>
      </c>
    </row>
    <row r="20" spans="2:10" x14ac:dyDescent="0.25">
      <c r="B20" s="56">
        <f>WEEKNUM(C20)</f>
        <v>3</v>
      </c>
      <c r="C20" s="34">
        <v>43115</v>
      </c>
      <c r="D20" s="35" t="str">
        <f>IF(INDEX('Saisie Planning'!$B$4:$NJ$12,MATCH(D$3,'Saisie Planning'!$B$6:$B$12,0)+2,MATCH($C20,'Saisie Planning'!$D$4:$NJ$4,0)+2)="J","Journée",IF(INDEX('Saisie Planning'!$B$4:$NJ$12,MATCH(D$3,'Saisie Planning'!$B$6:$B$12,0)+2,MATCH($C20,'Saisie Planning'!$D$4:$NJ$4,0)+2)="M","Matin",IF(INDEX('Saisie Planning'!$B$4:$NJ$12,MATCH(D$3,'Saisie Planning'!$B$6:$B$12,0)+2,MATCH($C20,'Saisie Planning'!$D$4:$NJ$4,0)+2)="A","Après-midi",IF(INDEX('Saisie Planning'!$B$4:$NJ$12,MATCH(D$3,'Saisie Planning'!$B$6:$B$12,0)+2,MATCH($C20,'Saisie Planning'!$D$4:$NJ$4,0)+2)="N","Nuit",IF(INDEX('Saisie Planning'!$B$4:$NJ$12,MATCH(D$3,'Saisie Planning'!$B$6:$B$12,0)+2,MATCH($C20,'Saisie Planning'!$D$4:$NJ$4,0)+2)="CP","Congé Payé",IF(INDEX('Saisie Planning'!$B$4:$NJ$12,MATCH(D$3,'Saisie Planning'!$B$6:$B$12,0)+2,MATCH($C20,'Saisie Planning'!$D$4:$NJ$4,0)+2)="RTT","RTT",IF(INDEX('Saisie Planning'!$B$4:$NJ$12,MATCH(D$3,'Saisie Planning'!$B$6:$B$12,0)+2,MATCH($C20,'Saisie Planning'!$D$4:$NJ$4,0)+2)="CHP","Chômage partiel",IF(INDEX('Saisie Planning'!$B$4:$NJ$12,MATCH(D$3,'Saisie Planning'!$B$6:$B$12,0)+2,MATCH($C20,'Saisie Planning'!$D$4:$NJ$4,0)+2)="ABS JUS","Absence Justifié",IF(INDEX('Saisie Planning'!$B$4:$NJ$12,MATCH(D$3,'Saisie Planning'!$B$6:$B$12,0)+2,MATCH($C20,'Saisie Planning'!$D$4:$NJ$4,0)+2)="ABS INJ","Absence Injustifié",IF(INDEX('Saisie Planning'!$B$4:$NJ$12,MATCH(D$3,'Saisie Planning'!$B$6:$B$12,0)+2,MATCH($C20,'Saisie Planning'!$D$4:$NJ$4,0)+2)="R","Repos",IF(INDEX('Saisie Planning'!$B$4:$NJ$12,MATCH(D$3,'Saisie Planning'!$B$6:$B$12,0)+2,MATCH($C20,'Saisie Planning'!$D$4:$NJ$4,0)+2)="RH","Récupération d'heures",IF(INDEX('Saisie Planning'!$B$4:$NJ$12,MATCH(D$3,'Saisie Planning'!$B$6:$B$12,0)+2,MATCH($C20,'Saisie Planning'!$D$4:$NJ$4,0)+2)="MAL","Maladie",IF(INDEX('Saisie Planning'!$B$4:$NJ$12,MATCH(D$3,'Saisie Planning'!$B$6:$B$12,0)+2,MATCH($C20,'Saisie Planning'!$D$4:$NJ$4,0)+2)="AT","Accident du travail","")))))))))))))</f>
        <v/>
      </c>
      <c r="E20" s="35" t="str">
        <f>IF(INDEX('Saisie Planning'!$B$4:$NJ$12,MATCH(E$3,'Saisie Planning'!$B$6:$B$12,0)+2,MATCH($C20,'Saisie Planning'!$D$4:$NJ$4,0)+2)="J","Journée",IF(INDEX('Saisie Planning'!$B$4:$NJ$12,MATCH(E$3,'Saisie Planning'!$B$6:$B$12,0)+2,MATCH($C20,'Saisie Planning'!$D$4:$NJ$4,0)+2)="M","Matin",IF(INDEX('Saisie Planning'!$B$4:$NJ$12,MATCH(E$3,'Saisie Planning'!$B$6:$B$12,0)+2,MATCH($C20,'Saisie Planning'!$D$4:$NJ$4,0)+2)="A","Après-midi",IF(INDEX('Saisie Planning'!$B$4:$NJ$12,MATCH(E$3,'Saisie Planning'!$B$6:$B$12,0)+2,MATCH($C20,'Saisie Planning'!$D$4:$NJ$4,0)+2)="N","Nuit",IF(INDEX('Saisie Planning'!$B$4:$NJ$12,MATCH(E$3,'Saisie Planning'!$B$6:$B$12,0)+2,MATCH($C20,'Saisie Planning'!$D$4:$NJ$4,0)+2)="CP","Congé Payé",IF(INDEX('Saisie Planning'!$B$4:$NJ$12,MATCH(E$3,'Saisie Planning'!$B$6:$B$12,0)+2,MATCH($C20,'Saisie Planning'!$D$4:$NJ$4,0)+2)="RTT","RTT",IF(INDEX('Saisie Planning'!$B$4:$NJ$12,MATCH(E$3,'Saisie Planning'!$B$6:$B$12,0)+2,MATCH($C20,'Saisie Planning'!$D$4:$NJ$4,0)+2)="CHP","Chômage partiel",IF(INDEX('Saisie Planning'!$B$4:$NJ$12,MATCH(E$3,'Saisie Planning'!$B$6:$B$12,0)+2,MATCH($C20,'Saisie Planning'!$D$4:$NJ$4,0)+2)="ABS JUS","Absence Justifié",IF(INDEX('Saisie Planning'!$B$4:$NJ$12,MATCH(E$3,'Saisie Planning'!$B$6:$B$12,0)+2,MATCH($C20,'Saisie Planning'!$D$4:$NJ$4,0)+2)="ABS INJ","Absence Injustifié",IF(INDEX('Saisie Planning'!$B$4:$NJ$12,MATCH(E$3,'Saisie Planning'!$B$6:$B$12,0)+2,MATCH($C20,'Saisie Planning'!$D$4:$NJ$4,0)+2)="R","Repos",IF(INDEX('Saisie Planning'!$B$4:$NJ$12,MATCH(E$3,'Saisie Planning'!$B$6:$B$12,0)+2,MATCH($C20,'Saisie Planning'!$D$4:$NJ$4,0)+2)="RH","Récupération d'heures",IF(INDEX('Saisie Planning'!$B$4:$NJ$12,MATCH(E$3,'Saisie Planning'!$B$6:$B$12,0)+2,MATCH($C20,'Saisie Planning'!$D$4:$NJ$4,0)+2)="MAL","Maladie",IF(INDEX('Saisie Planning'!$B$4:$NJ$12,MATCH(E$3,'Saisie Planning'!$B$6:$B$12,0)+2,MATCH($C20,'Saisie Planning'!$D$4:$NJ$4,0)+2)="AT","Accident du travail","")))))))))))))</f>
        <v>Journée</v>
      </c>
      <c r="F20" s="35" t="str">
        <f>IF(INDEX('Saisie Planning'!$B$4:$NJ$12,MATCH(F$3,'Saisie Planning'!$B$6:$B$12,0)+2,MATCH($C20,'Saisie Planning'!$D$4:$NJ$4,0)+2)="J","Journée",IF(INDEX('Saisie Planning'!$B$4:$NJ$12,MATCH(F$3,'Saisie Planning'!$B$6:$B$12,0)+2,MATCH($C20,'Saisie Planning'!$D$4:$NJ$4,0)+2)="M","Matin",IF(INDEX('Saisie Planning'!$B$4:$NJ$12,MATCH(F$3,'Saisie Planning'!$B$6:$B$12,0)+2,MATCH($C20,'Saisie Planning'!$D$4:$NJ$4,0)+2)="A","Après-midi",IF(INDEX('Saisie Planning'!$B$4:$NJ$12,MATCH(F$3,'Saisie Planning'!$B$6:$B$12,0)+2,MATCH($C20,'Saisie Planning'!$D$4:$NJ$4,0)+2)="N","Nuit",IF(INDEX('Saisie Planning'!$B$4:$NJ$12,MATCH(F$3,'Saisie Planning'!$B$6:$B$12,0)+2,MATCH($C20,'Saisie Planning'!$D$4:$NJ$4,0)+2)="CP","Congé Payé",IF(INDEX('Saisie Planning'!$B$4:$NJ$12,MATCH(F$3,'Saisie Planning'!$B$6:$B$12,0)+2,MATCH($C20,'Saisie Planning'!$D$4:$NJ$4,0)+2)="RTT","RTT",IF(INDEX('Saisie Planning'!$B$4:$NJ$12,MATCH(F$3,'Saisie Planning'!$B$6:$B$12,0)+2,MATCH($C20,'Saisie Planning'!$D$4:$NJ$4,0)+2)="CHP","Chômage partiel",IF(INDEX('Saisie Planning'!$B$4:$NJ$12,MATCH(F$3,'Saisie Planning'!$B$6:$B$12,0)+2,MATCH($C20,'Saisie Planning'!$D$4:$NJ$4,0)+2)="ABS JUS","Absence Justifié",IF(INDEX('Saisie Planning'!$B$4:$NJ$12,MATCH(F$3,'Saisie Planning'!$B$6:$B$12,0)+2,MATCH($C20,'Saisie Planning'!$D$4:$NJ$4,0)+2)="ABS INJ","Absence Injustifié",IF(INDEX('Saisie Planning'!$B$4:$NJ$12,MATCH(F$3,'Saisie Planning'!$B$6:$B$12,0)+2,MATCH($C20,'Saisie Planning'!$D$4:$NJ$4,0)+2)="R","Repos",IF(INDEX('Saisie Planning'!$B$4:$NJ$12,MATCH(F$3,'Saisie Planning'!$B$6:$B$12,0)+2,MATCH($C20,'Saisie Planning'!$D$4:$NJ$4,0)+2)="RH","Récupération d'heures",IF(INDEX('Saisie Planning'!$B$4:$NJ$12,MATCH(F$3,'Saisie Planning'!$B$6:$B$12,0)+2,MATCH($C20,'Saisie Planning'!$D$4:$NJ$4,0)+2)="MAL","Maladie",IF(INDEX('Saisie Planning'!$B$4:$NJ$12,MATCH(F$3,'Saisie Planning'!$B$6:$B$12,0)+2,MATCH($C20,'Saisie Planning'!$D$4:$NJ$4,0)+2)="AT","Accident du travail","")))))))))))))</f>
        <v/>
      </c>
      <c r="G20" s="35" t="str">
        <f>IF(INDEX('Saisie Planning'!$B$4:$NJ$12,MATCH(G$3,'Saisie Planning'!$B$6:$B$12,0)+2,MATCH($C20,'Saisie Planning'!$D$4:$NJ$4,0)+2)="J","Journée",IF(INDEX('Saisie Planning'!$B$4:$NJ$12,MATCH(G$3,'Saisie Planning'!$B$6:$B$12,0)+2,MATCH($C20,'Saisie Planning'!$D$4:$NJ$4,0)+2)="M","Matin",IF(INDEX('Saisie Planning'!$B$4:$NJ$12,MATCH(G$3,'Saisie Planning'!$B$6:$B$12,0)+2,MATCH($C20,'Saisie Planning'!$D$4:$NJ$4,0)+2)="A","Après-midi",IF(INDEX('Saisie Planning'!$B$4:$NJ$12,MATCH(G$3,'Saisie Planning'!$B$6:$B$12,0)+2,MATCH($C20,'Saisie Planning'!$D$4:$NJ$4,0)+2)="N","Nuit",IF(INDEX('Saisie Planning'!$B$4:$NJ$12,MATCH(G$3,'Saisie Planning'!$B$6:$B$12,0)+2,MATCH($C20,'Saisie Planning'!$D$4:$NJ$4,0)+2)="CP","Congé Payé",IF(INDEX('Saisie Planning'!$B$4:$NJ$12,MATCH(G$3,'Saisie Planning'!$B$6:$B$12,0)+2,MATCH($C20,'Saisie Planning'!$D$4:$NJ$4,0)+2)="RTT","RTT",IF(INDEX('Saisie Planning'!$B$4:$NJ$12,MATCH(G$3,'Saisie Planning'!$B$6:$B$12,0)+2,MATCH($C20,'Saisie Planning'!$D$4:$NJ$4,0)+2)="CHP","Chômage partiel",IF(INDEX('Saisie Planning'!$B$4:$NJ$12,MATCH(G$3,'Saisie Planning'!$B$6:$B$12,0)+2,MATCH($C20,'Saisie Planning'!$D$4:$NJ$4,0)+2)="ABS JUS","Absence Justifié",IF(INDEX('Saisie Planning'!$B$4:$NJ$12,MATCH(G$3,'Saisie Planning'!$B$6:$B$12,0)+2,MATCH($C20,'Saisie Planning'!$D$4:$NJ$4,0)+2)="ABS INJ","Absence Injustifié",IF(INDEX('Saisie Planning'!$B$4:$NJ$12,MATCH(G$3,'Saisie Planning'!$B$6:$B$12,0)+2,MATCH($C20,'Saisie Planning'!$D$4:$NJ$4,0)+2)="R","Repos",IF(INDEX('Saisie Planning'!$B$4:$NJ$12,MATCH(G$3,'Saisie Planning'!$B$6:$B$12,0)+2,MATCH($C20,'Saisie Planning'!$D$4:$NJ$4,0)+2)="RH","Récupération d'heures",IF(INDEX('Saisie Planning'!$B$4:$NJ$12,MATCH(G$3,'Saisie Planning'!$B$6:$B$12,0)+2,MATCH($C20,'Saisie Planning'!$D$4:$NJ$4,0)+2)="MAL","Maladie",IF(INDEX('Saisie Planning'!$B$4:$NJ$12,MATCH(G$3,'Saisie Planning'!$B$6:$B$12,0)+2,MATCH($C20,'Saisie Planning'!$D$4:$NJ$4,0)+2)="AT","Accident du travail","")))))))))))))</f>
        <v/>
      </c>
      <c r="H20" s="35" t="str">
        <f>IF(INDEX('Saisie Planning'!$B$4:$NJ$12,MATCH(H$3,'Saisie Planning'!$B$6:$B$12,0)+2,MATCH($C20,'Saisie Planning'!$D$4:$NJ$4,0)+2)="J","Journée",IF(INDEX('Saisie Planning'!$B$4:$NJ$12,MATCH(H$3,'Saisie Planning'!$B$6:$B$12,0)+2,MATCH($C20,'Saisie Planning'!$D$4:$NJ$4,0)+2)="M","Matin",IF(INDEX('Saisie Planning'!$B$4:$NJ$12,MATCH(H$3,'Saisie Planning'!$B$6:$B$12,0)+2,MATCH($C20,'Saisie Planning'!$D$4:$NJ$4,0)+2)="A","Après-midi",IF(INDEX('Saisie Planning'!$B$4:$NJ$12,MATCH(H$3,'Saisie Planning'!$B$6:$B$12,0)+2,MATCH($C20,'Saisie Planning'!$D$4:$NJ$4,0)+2)="N","Nuit",IF(INDEX('Saisie Planning'!$B$4:$NJ$12,MATCH(H$3,'Saisie Planning'!$B$6:$B$12,0)+2,MATCH($C20,'Saisie Planning'!$D$4:$NJ$4,0)+2)="CP","Congé Payé",IF(INDEX('Saisie Planning'!$B$4:$NJ$12,MATCH(H$3,'Saisie Planning'!$B$6:$B$12,0)+2,MATCH($C20,'Saisie Planning'!$D$4:$NJ$4,0)+2)="RTT","RTT",IF(INDEX('Saisie Planning'!$B$4:$NJ$12,MATCH(H$3,'Saisie Planning'!$B$6:$B$12,0)+2,MATCH($C20,'Saisie Planning'!$D$4:$NJ$4,0)+2)="CHP","Chômage partiel",IF(INDEX('Saisie Planning'!$B$4:$NJ$12,MATCH(H$3,'Saisie Planning'!$B$6:$B$12,0)+2,MATCH($C20,'Saisie Planning'!$D$4:$NJ$4,0)+2)="ABS JUS","Absence Justifié",IF(INDEX('Saisie Planning'!$B$4:$NJ$12,MATCH(H$3,'Saisie Planning'!$B$6:$B$12,0)+2,MATCH($C20,'Saisie Planning'!$D$4:$NJ$4,0)+2)="ABS INJ","Absence Injustifié",IF(INDEX('Saisie Planning'!$B$4:$NJ$12,MATCH(H$3,'Saisie Planning'!$B$6:$B$12,0)+2,MATCH($C20,'Saisie Planning'!$D$4:$NJ$4,0)+2)="R","Repos",IF(INDEX('Saisie Planning'!$B$4:$NJ$12,MATCH(H$3,'Saisie Planning'!$B$6:$B$12,0)+2,MATCH($C20,'Saisie Planning'!$D$4:$NJ$4,0)+2)="RH","Récupération d'heures",IF(INDEX('Saisie Planning'!$B$4:$NJ$12,MATCH(H$3,'Saisie Planning'!$B$6:$B$12,0)+2,MATCH($C20,'Saisie Planning'!$D$4:$NJ$4,0)+2)="MAL","Maladie",IF(INDEX('Saisie Planning'!$B$4:$NJ$12,MATCH(H$3,'Saisie Planning'!$B$6:$B$12,0)+2,MATCH($C20,'Saisie Planning'!$D$4:$NJ$4,0)+2)="AT","Accident du travail","")))))))))))))</f>
        <v/>
      </c>
      <c r="I20" s="35" t="str">
        <f>IF(INDEX('Saisie Planning'!$B$4:$NJ$12,MATCH(I$3,'Saisie Planning'!$B$6:$B$12,0)+2,MATCH($C20,'Saisie Planning'!$D$4:$NJ$4,0)+2)="J","Journée",IF(INDEX('Saisie Planning'!$B$4:$NJ$12,MATCH(I$3,'Saisie Planning'!$B$6:$B$12,0)+2,MATCH($C20,'Saisie Planning'!$D$4:$NJ$4,0)+2)="M","Matin",IF(INDEX('Saisie Planning'!$B$4:$NJ$12,MATCH(I$3,'Saisie Planning'!$B$6:$B$12,0)+2,MATCH($C20,'Saisie Planning'!$D$4:$NJ$4,0)+2)="A","Après-midi",IF(INDEX('Saisie Planning'!$B$4:$NJ$12,MATCH(I$3,'Saisie Planning'!$B$6:$B$12,0)+2,MATCH($C20,'Saisie Planning'!$D$4:$NJ$4,0)+2)="N","Nuit",IF(INDEX('Saisie Planning'!$B$4:$NJ$12,MATCH(I$3,'Saisie Planning'!$B$6:$B$12,0)+2,MATCH($C20,'Saisie Planning'!$D$4:$NJ$4,0)+2)="CP","Congé Payé",IF(INDEX('Saisie Planning'!$B$4:$NJ$12,MATCH(I$3,'Saisie Planning'!$B$6:$B$12,0)+2,MATCH($C20,'Saisie Planning'!$D$4:$NJ$4,0)+2)="RTT","RTT",IF(INDEX('Saisie Planning'!$B$4:$NJ$12,MATCH(I$3,'Saisie Planning'!$B$6:$B$12,0)+2,MATCH($C20,'Saisie Planning'!$D$4:$NJ$4,0)+2)="CHP","Chômage partiel",IF(INDEX('Saisie Planning'!$B$4:$NJ$12,MATCH(I$3,'Saisie Planning'!$B$6:$B$12,0)+2,MATCH($C20,'Saisie Planning'!$D$4:$NJ$4,0)+2)="ABS JUS","Absence Justifié",IF(INDEX('Saisie Planning'!$B$4:$NJ$12,MATCH(I$3,'Saisie Planning'!$B$6:$B$12,0)+2,MATCH($C20,'Saisie Planning'!$D$4:$NJ$4,0)+2)="ABS INJ","Absence Injustifié",IF(INDEX('Saisie Planning'!$B$4:$NJ$12,MATCH(I$3,'Saisie Planning'!$B$6:$B$12,0)+2,MATCH($C20,'Saisie Planning'!$D$4:$NJ$4,0)+2)="R","Repos",IF(INDEX('Saisie Planning'!$B$4:$NJ$12,MATCH(I$3,'Saisie Planning'!$B$6:$B$12,0)+2,MATCH($C20,'Saisie Planning'!$D$4:$NJ$4,0)+2)="RH","Récupération d'heures",IF(INDEX('Saisie Planning'!$B$4:$NJ$12,MATCH(I$3,'Saisie Planning'!$B$6:$B$12,0)+2,MATCH($C20,'Saisie Planning'!$D$4:$NJ$4,0)+2)="MAL","Maladie",IF(INDEX('Saisie Planning'!$B$4:$NJ$12,MATCH(I$3,'Saisie Planning'!$B$6:$B$12,0)+2,MATCH($C20,'Saisie Planning'!$D$4:$NJ$4,0)+2)="AT","Accident du travail","")))))))))))))</f>
        <v/>
      </c>
      <c r="J20" s="35" t="str">
        <f>IF(INDEX('Saisie Planning'!$B$4:$NJ$12,MATCH(J$3,'Saisie Planning'!$B$6:$B$12,0)+2,MATCH($C20,'Saisie Planning'!$D$4:$NJ$4,0)+2)="J","Journée",IF(INDEX('Saisie Planning'!$B$4:$NJ$12,MATCH(J$3,'Saisie Planning'!$B$6:$B$12,0)+2,MATCH($C20,'Saisie Planning'!$D$4:$NJ$4,0)+2)="M","Matin",IF(INDEX('Saisie Planning'!$B$4:$NJ$12,MATCH(J$3,'Saisie Planning'!$B$6:$B$12,0)+2,MATCH($C20,'Saisie Planning'!$D$4:$NJ$4,0)+2)="A","Après-midi",IF(INDEX('Saisie Planning'!$B$4:$NJ$12,MATCH(J$3,'Saisie Planning'!$B$6:$B$12,0)+2,MATCH($C20,'Saisie Planning'!$D$4:$NJ$4,0)+2)="N","Nuit",IF(INDEX('Saisie Planning'!$B$4:$NJ$12,MATCH(J$3,'Saisie Planning'!$B$6:$B$12,0)+2,MATCH($C20,'Saisie Planning'!$D$4:$NJ$4,0)+2)="CP","Congé Payé",IF(INDEX('Saisie Planning'!$B$4:$NJ$12,MATCH(J$3,'Saisie Planning'!$B$6:$B$12,0)+2,MATCH($C20,'Saisie Planning'!$D$4:$NJ$4,0)+2)="RTT","RTT",IF(INDEX('Saisie Planning'!$B$4:$NJ$12,MATCH(J$3,'Saisie Planning'!$B$6:$B$12,0)+2,MATCH($C20,'Saisie Planning'!$D$4:$NJ$4,0)+2)="CHP","Chômage partiel",IF(INDEX('Saisie Planning'!$B$4:$NJ$12,MATCH(J$3,'Saisie Planning'!$B$6:$B$12,0)+2,MATCH($C20,'Saisie Planning'!$D$4:$NJ$4,0)+2)="ABS JUS","Absence Justifié",IF(INDEX('Saisie Planning'!$B$4:$NJ$12,MATCH(J$3,'Saisie Planning'!$B$6:$B$12,0)+2,MATCH($C20,'Saisie Planning'!$D$4:$NJ$4,0)+2)="ABS INJ","Absence Injustifié",IF(INDEX('Saisie Planning'!$B$4:$NJ$12,MATCH(J$3,'Saisie Planning'!$B$6:$B$12,0)+2,MATCH($C20,'Saisie Planning'!$D$4:$NJ$4,0)+2)="R","Repos",IF(INDEX('Saisie Planning'!$B$4:$NJ$12,MATCH(J$3,'Saisie Planning'!$B$6:$B$12,0)+2,MATCH($C20,'Saisie Planning'!$D$4:$NJ$4,0)+2)="RH","Récupération d'heures",IF(INDEX('Saisie Planning'!$B$4:$NJ$12,MATCH(J$3,'Saisie Planning'!$B$6:$B$12,0)+2,MATCH($C20,'Saisie Planning'!$D$4:$NJ$4,0)+2)="MAL","Maladie",IF(INDEX('Saisie Planning'!$B$4:$NJ$12,MATCH(J$3,'Saisie Planning'!$B$6:$B$12,0)+2,MATCH($C20,'Saisie Planning'!$D$4:$NJ$4,0)+2)="AT","Accident du travail","")))))))))))))</f>
        <v/>
      </c>
    </row>
    <row r="21" spans="2:10" x14ac:dyDescent="0.25">
      <c r="B21" s="56">
        <f>WEEKNUM(C21)</f>
        <v>3</v>
      </c>
      <c r="C21" s="33">
        <v>43116</v>
      </c>
      <c r="D21" s="12" t="str">
        <f>IF(INDEX('Saisie Planning'!$B$4:$NJ$12,MATCH(D$3,'Saisie Planning'!$B$6:$B$12,0)+2,MATCH($C21,'Saisie Planning'!$D$4:$NJ$4,0)+2)="J","Journée",IF(INDEX('Saisie Planning'!$B$4:$NJ$12,MATCH(D$3,'Saisie Planning'!$B$6:$B$12,0)+2,MATCH($C21,'Saisie Planning'!$D$4:$NJ$4,0)+2)="M","Matin",IF(INDEX('Saisie Planning'!$B$4:$NJ$12,MATCH(D$3,'Saisie Planning'!$B$6:$B$12,0)+2,MATCH($C21,'Saisie Planning'!$D$4:$NJ$4,0)+2)="A","Après-midi",IF(INDEX('Saisie Planning'!$B$4:$NJ$12,MATCH(D$3,'Saisie Planning'!$B$6:$B$12,0)+2,MATCH($C21,'Saisie Planning'!$D$4:$NJ$4,0)+2)="N","Nuit",IF(INDEX('Saisie Planning'!$B$4:$NJ$12,MATCH(D$3,'Saisie Planning'!$B$6:$B$12,0)+2,MATCH($C21,'Saisie Planning'!$D$4:$NJ$4,0)+2)="CP","Congé Payé",IF(INDEX('Saisie Planning'!$B$4:$NJ$12,MATCH(D$3,'Saisie Planning'!$B$6:$B$12,0)+2,MATCH($C21,'Saisie Planning'!$D$4:$NJ$4,0)+2)="RTT","RTT",IF(INDEX('Saisie Planning'!$B$4:$NJ$12,MATCH(D$3,'Saisie Planning'!$B$6:$B$12,0)+2,MATCH($C21,'Saisie Planning'!$D$4:$NJ$4,0)+2)="CHP","Chômage partiel",IF(INDEX('Saisie Planning'!$B$4:$NJ$12,MATCH(D$3,'Saisie Planning'!$B$6:$B$12,0)+2,MATCH($C21,'Saisie Planning'!$D$4:$NJ$4,0)+2)="ABS JUS","Absence Justifié",IF(INDEX('Saisie Planning'!$B$4:$NJ$12,MATCH(D$3,'Saisie Planning'!$B$6:$B$12,0)+2,MATCH($C21,'Saisie Planning'!$D$4:$NJ$4,0)+2)="ABS INJ","Absence Injustifié",IF(INDEX('Saisie Planning'!$B$4:$NJ$12,MATCH(D$3,'Saisie Planning'!$B$6:$B$12,0)+2,MATCH($C21,'Saisie Planning'!$D$4:$NJ$4,0)+2)="R","Repos",IF(INDEX('Saisie Planning'!$B$4:$NJ$12,MATCH(D$3,'Saisie Planning'!$B$6:$B$12,0)+2,MATCH($C21,'Saisie Planning'!$D$4:$NJ$4,0)+2)="RH","Récupération d'heures",IF(INDEX('Saisie Planning'!$B$4:$NJ$12,MATCH(D$3,'Saisie Planning'!$B$6:$B$12,0)+2,MATCH($C21,'Saisie Planning'!$D$4:$NJ$4,0)+2)="MAL","Maladie",IF(INDEX('Saisie Planning'!$B$4:$NJ$12,MATCH(D$3,'Saisie Planning'!$B$6:$B$12,0)+2,MATCH($C21,'Saisie Planning'!$D$4:$NJ$4,0)+2)="AT","Accident du travail","")))))))))))))</f>
        <v/>
      </c>
      <c r="E21" s="12" t="str">
        <f>IF(INDEX('Saisie Planning'!$B$4:$NJ$12,MATCH(E$3,'Saisie Planning'!$B$6:$B$12,0)+2,MATCH($C21,'Saisie Planning'!$D$4:$NJ$4,0)+2)="J","Journée",IF(INDEX('Saisie Planning'!$B$4:$NJ$12,MATCH(E$3,'Saisie Planning'!$B$6:$B$12,0)+2,MATCH($C21,'Saisie Planning'!$D$4:$NJ$4,0)+2)="M","Matin",IF(INDEX('Saisie Planning'!$B$4:$NJ$12,MATCH(E$3,'Saisie Planning'!$B$6:$B$12,0)+2,MATCH($C21,'Saisie Planning'!$D$4:$NJ$4,0)+2)="A","Après-midi",IF(INDEX('Saisie Planning'!$B$4:$NJ$12,MATCH(E$3,'Saisie Planning'!$B$6:$B$12,0)+2,MATCH($C21,'Saisie Planning'!$D$4:$NJ$4,0)+2)="N","Nuit",IF(INDEX('Saisie Planning'!$B$4:$NJ$12,MATCH(E$3,'Saisie Planning'!$B$6:$B$12,0)+2,MATCH($C21,'Saisie Planning'!$D$4:$NJ$4,0)+2)="CP","Congé Payé",IF(INDEX('Saisie Planning'!$B$4:$NJ$12,MATCH(E$3,'Saisie Planning'!$B$6:$B$12,0)+2,MATCH($C21,'Saisie Planning'!$D$4:$NJ$4,0)+2)="RTT","RTT",IF(INDEX('Saisie Planning'!$B$4:$NJ$12,MATCH(E$3,'Saisie Planning'!$B$6:$B$12,0)+2,MATCH($C21,'Saisie Planning'!$D$4:$NJ$4,0)+2)="CHP","Chômage partiel",IF(INDEX('Saisie Planning'!$B$4:$NJ$12,MATCH(E$3,'Saisie Planning'!$B$6:$B$12,0)+2,MATCH($C21,'Saisie Planning'!$D$4:$NJ$4,0)+2)="ABS JUS","Absence Justifié",IF(INDEX('Saisie Planning'!$B$4:$NJ$12,MATCH(E$3,'Saisie Planning'!$B$6:$B$12,0)+2,MATCH($C21,'Saisie Planning'!$D$4:$NJ$4,0)+2)="ABS INJ","Absence Injustifié",IF(INDEX('Saisie Planning'!$B$4:$NJ$12,MATCH(E$3,'Saisie Planning'!$B$6:$B$12,0)+2,MATCH($C21,'Saisie Planning'!$D$4:$NJ$4,0)+2)="R","Repos",IF(INDEX('Saisie Planning'!$B$4:$NJ$12,MATCH(E$3,'Saisie Planning'!$B$6:$B$12,0)+2,MATCH($C21,'Saisie Planning'!$D$4:$NJ$4,0)+2)="RH","Récupération d'heures",IF(INDEX('Saisie Planning'!$B$4:$NJ$12,MATCH(E$3,'Saisie Planning'!$B$6:$B$12,0)+2,MATCH($C21,'Saisie Planning'!$D$4:$NJ$4,0)+2)="MAL","Maladie",IF(INDEX('Saisie Planning'!$B$4:$NJ$12,MATCH(E$3,'Saisie Planning'!$B$6:$B$12,0)+2,MATCH($C21,'Saisie Planning'!$D$4:$NJ$4,0)+2)="AT","Accident du travail","")))))))))))))</f>
        <v>Journée</v>
      </c>
      <c r="F21" s="12" t="str">
        <f>IF(INDEX('Saisie Planning'!$B$4:$NJ$12,MATCH(F$3,'Saisie Planning'!$B$6:$B$12,0)+2,MATCH($C21,'Saisie Planning'!$D$4:$NJ$4,0)+2)="J","Journée",IF(INDEX('Saisie Planning'!$B$4:$NJ$12,MATCH(F$3,'Saisie Planning'!$B$6:$B$12,0)+2,MATCH($C21,'Saisie Planning'!$D$4:$NJ$4,0)+2)="M","Matin",IF(INDEX('Saisie Planning'!$B$4:$NJ$12,MATCH(F$3,'Saisie Planning'!$B$6:$B$12,0)+2,MATCH($C21,'Saisie Planning'!$D$4:$NJ$4,0)+2)="A","Après-midi",IF(INDEX('Saisie Planning'!$B$4:$NJ$12,MATCH(F$3,'Saisie Planning'!$B$6:$B$12,0)+2,MATCH($C21,'Saisie Planning'!$D$4:$NJ$4,0)+2)="N","Nuit",IF(INDEX('Saisie Planning'!$B$4:$NJ$12,MATCH(F$3,'Saisie Planning'!$B$6:$B$12,0)+2,MATCH($C21,'Saisie Planning'!$D$4:$NJ$4,0)+2)="CP","Congé Payé",IF(INDEX('Saisie Planning'!$B$4:$NJ$12,MATCH(F$3,'Saisie Planning'!$B$6:$B$12,0)+2,MATCH($C21,'Saisie Planning'!$D$4:$NJ$4,0)+2)="RTT","RTT",IF(INDEX('Saisie Planning'!$B$4:$NJ$12,MATCH(F$3,'Saisie Planning'!$B$6:$B$12,0)+2,MATCH($C21,'Saisie Planning'!$D$4:$NJ$4,0)+2)="CHP","Chômage partiel",IF(INDEX('Saisie Planning'!$B$4:$NJ$12,MATCH(F$3,'Saisie Planning'!$B$6:$B$12,0)+2,MATCH($C21,'Saisie Planning'!$D$4:$NJ$4,0)+2)="ABS JUS","Absence Justifié",IF(INDEX('Saisie Planning'!$B$4:$NJ$12,MATCH(F$3,'Saisie Planning'!$B$6:$B$12,0)+2,MATCH($C21,'Saisie Planning'!$D$4:$NJ$4,0)+2)="ABS INJ","Absence Injustifié",IF(INDEX('Saisie Planning'!$B$4:$NJ$12,MATCH(F$3,'Saisie Planning'!$B$6:$B$12,0)+2,MATCH($C21,'Saisie Planning'!$D$4:$NJ$4,0)+2)="R","Repos",IF(INDEX('Saisie Planning'!$B$4:$NJ$12,MATCH(F$3,'Saisie Planning'!$B$6:$B$12,0)+2,MATCH($C21,'Saisie Planning'!$D$4:$NJ$4,0)+2)="RH","Récupération d'heures",IF(INDEX('Saisie Planning'!$B$4:$NJ$12,MATCH(F$3,'Saisie Planning'!$B$6:$B$12,0)+2,MATCH($C21,'Saisie Planning'!$D$4:$NJ$4,0)+2)="MAL","Maladie",IF(INDEX('Saisie Planning'!$B$4:$NJ$12,MATCH(F$3,'Saisie Planning'!$B$6:$B$12,0)+2,MATCH($C21,'Saisie Planning'!$D$4:$NJ$4,0)+2)="AT","Accident du travail","")))))))))))))</f>
        <v/>
      </c>
      <c r="G21" s="12" t="str">
        <f>IF(INDEX('Saisie Planning'!$B$4:$NJ$12,MATCH(G$3,'Saisie Planning'!$B$6:$B$12,0)+2,MATCH($C21,'Saisie Planning'!$D$4:$NJ$4,0)+2)="J","Journée",IF(INDEX('Saisie Planning'!$B$4:$NJ$12,MATCH(G$3,'Saisie Planning'!$B$6:$B$12,0)+2,MATCH($C21,'Saisie Planning'!$D$4:$NJ$4,0)+2)="M","Matin",IF(INDEX('Saisie Planning'!$B$4:$NJ$12,MATCH(G$3,'Saisie Planning'!$B$6:$B$12,0)+2,MATCH($C21,'Saisie Planning'!$D$4:$NJ$4,0)+2)="A","Après-midi",IF(INDEX('Saisie Planning'!$B$4:$NJ$12,MATCH(G$3,'Saisie Planning'!$B$6:$B$12,0)+2,MATCH($C21,'Saisie Planning'!$D$4:$NJ$4,0)+2)="N","Nuit",IF(INDEX('Saisie Planning'!$B$4:$NJ$12,MATCH(G$3,'Saisie Planning'!$B$6:$B$12,0)+2,MATCH($C21,'Saisie Planning'!$D$4:$NJ$4,0)+2)="CP","Congé Payé",IF(INDEX('Saisie Planning'!$B$4:$NJ$12,MATCH(G$3,'Saisie Planning'!$B$6:$B$12,0)+2,MATCH($C21,'Saisie Planning'!$D$4:$NJ$4,0)+2)="RTT","RTT",IF(INDEX('Saisie Planning'!$B$4:$NJ$12,MATCH(G$3,'Saisie Planning'!$B$6:$B$12,0)+2,MATCH($C21,'Saisie Planning'!$D$4:$NJ$4,0)+2)="CHP","Chômage partiel",IF(INDEX('Saisie Planning'!$B$4:$NJ$12,MATCH(G$3,'Saisie Planning'!$B$6:$B$12,0)+2,MATCH($C21,'Saisie Planning'!$D$4:$NJ$4,0)+2)="ABS JUS","Absence Justifié",IF(INDEX('Saisie Planning'!$B$4:$NJ$12,MATCH(G$3,'Saisie Planning'!$B$6:$B$12,0)+2,MATCH($C21,'Saisie Planning'!$D$4:$NJ$4,0)+2)="ABS INJ","Absence Injustifié",IF(INDEX('Saisie Planning'!$B$4:$NJ$12,MATCH(G$3,'Saisie Planning'!$B$6:$B$12,0)+2,MATCH($C21,'Saisie Planning'!$D$4:$NJ$4,0)+2)="R","Repos",IF(INDEX('Saisie Planning'!$B$4:$NJ$12,MATCH(G$3,'Saisie Planning'!$B$6:$B$12,0)+2,MATCH($C21,'Saisie Planning'!$D$4:$NJ$4,0)+2)="RH","Récupération d'heures",IF(INDEX('Saisie Planning'!$B$4:$NJ$12,MATCH(G$3,'Saisie Planning'!$B$6:$B$12,0)+2,MATCH($C21,'Saisie Planning'!$D$4:$NJ$4,0)+2)="MAL","Maladie",IF(INDEX('Saisie Planning'!$B$4:$NJ$12,MATCH(G$3,'Saisie Planning'!$B$6:$B$12,0)+2,MATCH($C21,'Saisie Planning'!$D$4:$NJ$4,0)+2)="AT","Accident du travail","")))))))))))))</f>
        <v/>
      </c>
      <c r="H21" s="12" t="str">
        <f>IF(INDEX('Saisie Planning'!$B$4:$NJ$12,MATCH(H$3,'Saisie Planning'!$B$6:$B$12,0)+2,MATCH($C21,'Saisie Planning'!$D$4:$NJ$4,0)+2)="J","Journée",IF(INDEX('Saisie Planning'!$B$4:$NJ$12,MATCH(H$3,'Saisie Planning'!$B$6:$B$12,0)+2,MATCH($C21,'Saisie Planning'!$D$4:$NJ$4,0)+2)="M","Matin",IF(INDEX('Saisie Planning'!$B$4:$NJ$12,MATCH(H$3,'Saisie Planning'!$B$6:$B$12,0)+2,MATCH($C21,'Saisie Planning'!$D$4:$NJ$4,0)+2)="A","Après-midi",IF(INDEX('Saisie Planning'!$B$4:$NJ$12,MATCH(H$3,'Saisie Planning'!$B$6:$B$12,0)+2,MATCH($C21,'Saisie Planning'!$D$4:$NJ$4,0)+2)="N","Nuit",IF(INDEX('Saisie Planning'!$B$4:$NJ$12,MATCH(H$3,'Saisie Planning'!$B$6:$B$12,0)+2,MATCH($C21,'Saisie Planning'!$D$4:$NJ$4,0)+2)="CP","Congé Payé",IF(INDEX('Saisie Planning'!$B$4:$NJ$12,MATCH(H$3,'Saisie Planning'!$B$6:$B$12,0)+2,MATCH($C21,'Saisie Planning'!$D$4:$NJ$4,0)+2)="RTT","RTT",IF(INDEX('Saisie Planning'!$B$4:$NJ$12,MATCH(H$3,'Saisie Planning'!$B$6:$B$12,0)+2,MATCH($C21,'Saisie Planning'!$D$4:$NJ$4,0)+2)="CHP","Chômage partiel",IF(INDEX('Saisie Planning'!$B$4:$NJ$12,MATCH(H$3,'Saisie Planning'!$B$6:$B$12,0)+2,MATCH($C21,'Saisie Planning'!$D$4:$NJ$4,0)+2)="ABS JUS","Absence Justifié",IF(INDEX('Saisie Planning'!$B$4:$NJ$12,MATCH(H$3,'Saisie Planning'!$B$6:$B$12,0)+2,MATCH($C21,'Saisie Planning'!$D$4:$NJ$4,0)+2)="ABS INJ","Absence Injustifié",IF(INDEX('Saisie Planning'!$B$4:$NJ$12,MATCH(H$3,'Saisie Planning'!$B$6:$B$12,0)+2,MATCH($C21,'Saisie Planning'!$D$4:$NJ$4,0)+2)="R","Repos",IF(INDEX('Saisie Planning'!$B$4:$NJ$12,MATCH(H$3,'Saisie Planning'!$B$6:$B$12,0)+2,MATCH($C21,'Saisie Planning'!$D$4:$NJ$4,0)+2)="RH","Récupération d'heures",IF(INDEX('Saisie Planning'!$B$4:$NJ$12,MATCH(H$3,'Saisie Planning'!$B$6:$B$12,0)+2,MATCH($C21,'Saisie Planning'!$D$4:$NJ$4,0)+2)="MAL","Maladie",IF(INDEX('Saisie Planning'!$B$4:$NJ$12,MATCH(H$3,'Saisie Planning'!$B$6:$B$12,0)+2,MATCH($C21,'Saisie Planning'!$D$4:$NJ$4,0)+2)="AT","Accident du travail","")))))))))))))</f>
        <v/>
      </c>
      <c r="I21" s="12" t="str">
        <f>IF(INDEX('Saisie Planning'!$B$4:$NJ$12,MATCH(I$3,'Saisie Planning'!$B$6:$B$12,0)+2,MATCH($C21,'Saisie Planning'!$D$4:$NJ$4,0)+2)="J","Journée",IF(INDEX('Saisie Planning'!$B$4:$NJ$12,MATCH(I$3,'Saisie Planning'!$B$6:$B$12,0)+2,MATCH($C21,'Saisie Planning'!$D$4:$NJ$4,0)+2)="M","Matin",IF(INDEX('Saisie Planning'!$B$4:$NJ$12,MATCH(I$3,'Saisie Planning'!$B$6:$B$12,0)+2,MATCH($C21,'Saisie Planning'!$D$4:$NJ$4,0)+2)="A","Après-midi",IF(INDEX('Saisie Planning'!$B$4:$NJ$12,MATCH(I$3,'Saisie Planning'!$B$6:$B$12,0)+2,MATCH($C21,'Saisie Planning'!$D$4:$NJ$4,0)+2)="N","Nuit",IF(INDEX('Saisie Planning'!$B$4:$NJ$12,MATCH(I$3,'Saisie Planning'!$B$6:$B$12,0)+2,MATCH($C21,'Saisie Planning'!$D$4:$NJ$4,0)+2)="CP","Congé Payé",IF(INDEX('Saisie Planning'!$B$4:$NJ$12,MATCH(I$3,'Saisie Planning'!$B$6:$B$12,0)+2,MATCH($C21,'Saisie Planning'!$D$4:$NJ$4,0)+2)="RTT","RTT",IF(INDEX('Saisie Planning'!$B$4:$NJ$12,MATCH(I$3,'Saisie Planning'!$B$6:$B$12,0)+2,MATCH($C21,'Saisie Planning'!$D$4:$NJ$4,0)+2)="CHP","Chômage partiel",IF(INDEX('Saisie Planning'!$B$4:$NJ$12,MATCH(I$3,'Saisie Planning'!$B$6:$B$12,0)+2,MATCH($C21,'Saisie Planning'!$D$4:$NJ$4,0)+2)="ABS JUS","Absence Justifié",IF(INDEX('Saisie Planning'!$B$4:$NJ$12,MATCH(I$3,'Saisie Planning'!$B$6:$B$12,0)+2,MATCH($C21,'Saisie Planning'!$D$4:$NJ$4,0)+2)="ABS INJ","Absence Injustifié",IF(INDEX('Saisie Planning'!$B$4:$NJ$12,MATCH(I$3,'Saisie Planning'!$B$6:$B$12,0)+2,MATCH($C21,'Saisie Planning'!$D$4:$NJ$4,0)+2)="R","Repos",IF(INDEX('Saisie Planning'!$B$4:$NJ$12,MATCH(I$3,'Saisie Planning'!$B$6:$B$12,0)+2,MATCH($C21,'Saisie Planning'!$D$4:$NJ$4,0)+2)="RH","Récupération d'heures",IF(INDEX('Saisie Planning'!$B$4:$NJ$12,MATCH(I$3,'Saisie Planning'!$B$6:$B$12,0)+2,MATCH($C21,'Saisie Planning'!$D$4:$NJ$4,0)+2)="MAL","Maladie",IF(INDEX('Saisie Planning'!$B$4:$NJ$12,MATCH(I$3,'Saisie Planning'!$B$6:$B$12,0)+2,MATCH($C21,'Saisie Planning'!$D$4:$NJ$4,0)+2)="AT","Accident du travail","")))))))))))))</f>
        <v/>
      </c>
      <c r="J21" s="12" t="str">
        <f>IF(INDEX('Saisie Planning'!$B$4:$NJ$12,MATCH(J$3,'Saisie Planning'!$B$6:$B$12,0)+2,MATCH($C21,'Saisie Planning'!$D$4:$NJ$4,0)+2)="J","Journée",IF(INDEX('Saisie Planning'!$B$4:$NJ$12,MATCH(J$3,'Saisie Planning'!$B$6:$B$12,0)+2,MATCH($C21,'Saisie Planning'!$D$4:$NJ$4,0)+2)="M","Matin",IF(INDEX('Saisie Planning'!$B$4:$NJ$12,MATCH(J$3,'Saisie Planning'!$B$6:$B$12,0)+2,MATCH($C21,'Saisie Planning'!$D$4:$NJ$4,0)+2)="A","Après-midi",IF(INDEX('Saisie Planning'!$B$4:$NJ$12,MATCH(J$3,'Saisie Planning'!$B$6:$B$12,0)+2,MATCH($C21,'Saisie Planning'!$D$4:$NJ$4,0)+2)="N","Nuit",IF(INDEX('Saisie Planning'!$B$4:$NJ$12,MATCH(J$3,'Saisie Planning'!$B$6:$B$12,0)+2,MATCH($C21,'Saisie Planning'!$D$4:$NJ$4,0)+2)="CP","Congé Payé",IF(INDEX('Saisie Planning'!$B$4:$NJ$12,MATCH(J$3,'Saisie Planning'!$B$6:$B$12,0)+2,MATCH($C21,'Saisie Planning'!$D$4:$NJ$4,0)+2)="RTT","RTT",IF(INDEX('Saisie Planning'!$B$4:$NJ$12,MATCH(J$3,'Saisie Planning'!$B$6:$B$12,0)+2,MATCH($C21,'Saisie Planning'!$D$4:$NJ$4,0)+2)="CHP","Chômage partiel",IF(INDEX('Saisie Planning'!$B$4:$NJ$12,MATCH(J$3,'Saisie Planning'!$B$6:$B$12,0)+2,MATCH($C21,'Saisie Planning'!$D$4:$NJ$4,0)+2)="ABS JUS","Absence Justifié",IF(INDEX('Saisie Planning'!$B$4:$NJ$12,MATCH(J$3,'Saisie Planning'!$B$6:$B$12,0)+2,MATCH($C21,'Saisie Planning'!$D$4:$NJ$4,0)+2)="ABS INJ","Absence Injustifié",IF(INDEX('Saisie Planning'!$B$4:$NJ$12,MATCH(J$3,'Saisie Planning'!$B$6:$B$12,0)+2,MATCH($C21,'Saisie Planning'!$D$4:$NJ$4,0)+2)="R","Repos",IF(INDEX('Saisie Planning'!$B$4:$NJ$12,MATCH(J$3,'Saisie Planning'!$B$6:$B$12,0)+2,MATCH($C21,'Saisie Planning'!$D$4:$NJ$4,0)+2)="RH","Récupération d'heures",IF(INDEX('Saisie Planning'!$B$4:$NJ$12,MATCH(J$3,'Saisie Planning'!$B$6:$B$12,0)+2,MATCH($C21,'Saisie Planning'!$D$4:$NJ$4,0)+2)="MAL","Maladie",IF(INDEX('Saisie Planning'!$B$4:$NJ$12,MATCH(J$3,'Saisie Planning'!$B$6:$B$12,0)+2,MATCH($C21,'Saisie Planning'!$D$4:$NJ$4,0)+2)="AT","Accident du travail","")))))))))))))</f>
        <v/>
      </c>
    </row>
    <row r="22" spans="2:10" x14ac:dyDescent="0.25">
      <c r="B22" s="56">
        <f t="shared" ref="B22:B85" si="1">WEEKNUM(C22)</f>
        <v>3</v>
      </c>
      <c r="C22" s="33">
        <v>43117</v>
      </c>
      <c r="D22" s="12" t="str">
        <f>IF(INDEX('Saisie Planning'!$B$4:$NJ$12,MATCH(D$3,'Saisie Planning'!$B$6:$B$12,0)+2,MATCH($C22,'Saisie Planning'!$D$4:$NJ$4,0)+2)="J","Journée",IF(INDEX('Saisie Planning'!$B$4:$NJ$12,MATCH(D$3,'Saisie Planning'!$B$6:$B$12,0)+2,MATCH($C22,'Saisie Planning'!$D$4:$NJ$4,0)+2)="M","Matin",IF(INDEX('Saisie Planning'!$B$4:$NJ$12,MATCH(D$3,'Saisie Planning'!$B$6:$B$12,0)+2,MATCH($C22,'Saisie Planning'!$D$4:$NJ$4,0)+2)="A","Après-midi",IF(INDEX('Saisie Planning'!$B$4:$NJ$12,MATCH(D$3,'Saisie Planning'!$B$6:$B$12,0)+2,MATCH($C22,'Saisie Planning'!$D$4:$NJ$4,0)+2)="N","Nuit",IF(INDEX('Saisie Planning'!$B$4:$NJ$12,MATCH(D$3,'Saisie Planning'!$B$6:$B$12,0)+2,MATCH($C22,'Saisie Planning'!$D$4:$NJ$4,0)+2)="CP","Congé Payé",IF(INDEX('Saisie Planning'!$B$4:$NJ$12,MATCH(D$3,'Saisie Planning'!$B$6:$B$12,0)+2,MATCH($C22,'Saisie Planning'!$D$4:$NJ$4,0)+2)="RTT","RTT",IF(INDEX('Saisie Planning'!$B$4:$NJ$12,MATCH(D$3,'Saisie Planning'!$B$6:$B$12,0)+2,MATCH($C22,'Saisie Planning'!$D$4:$NJ$4,0)+2)="CHP","Chômage partiel",IF(INDEX('Saisie Planning'!$B$4:$NJ$12,MATCH(D$3,'Saisie Planning'!$B$6:$B$12,0)+2,MATCH($C22,'Saisie Planning'!$D$4:$NJ$4,0)+2)="ABS JUS","Absence Justifié",IF(INDEX('Saisie Planning'!$B$4:$NJ$12,MATCH(D$3,'Saisie Planning'!$B$6:$B$12,0)+2,MATCH($C22,'Saisie Planning'!$D$4:$NJ$4,0)+2)="ABS INJ","Absence Injustifié",IF(INDEX('Saisie Planning'!$B$4:$NJ$12,MATCH(D$3,'Saisie Planning'!$B$6:$B$12,0)+2,MATCH($C22,'Saisie Planning'!$D$4:$NJ$4,0)+2)="R","Repos",IF(INDEX('Saisie Planning'!$B$4:$NJ$12,MATCH(D$3,'Saisie Planning'!$B$6:$B$12,0)+2,MATCH($C22,'Saisie Planning'!$D$4:$NJ$4,0)+2)="RH","Récupération d'heures",IF(INDEX('Saisie Planning'!$B$4:$NJ$12,MATCH(D$3,'Saisie Planning'!$B$6:$B$12,0)+2,MATCH($C22,'Saisie Planning'!$D$4:$NJ$4,0)+2)="MAL","Maladie",IF(INDEX('Saisie Planning'!$B$4:$NJ$12,MATCH(D$3,'Saisie Planning'!$B$6:$B$12,0)+2,MATCH($C22,'Saisie Planning'!$D$4:$NJ$4,0)+2)="AT","Accident du travail","")))))))))))))</f>
        <v/>
      </c>
      <c r="E22" s="12" t="str">
        <f>IF(INDEX('Saisie Planning'!$B$4:$NJ$12,MATCH(E$3,'Saisie Planning'!$B$6:$B$12,0)+2,MATCH($C22,'Saisie Planning'!$D$4:$NJ$4,0)+2)="J","Journée",IF(INDEX('Saisie Planning'!$B$4:$NJ$12,MATCH(E$3,'Saisie Planning'!$B$6:$B$12,0)+2,MATCH($C22,'Saisie Planning'!$D$4:$NJ$4,0)+2)="M","Matin",IF(INDEX('Saisie Planning'!$B$4:$NJ$12,MATCH(E$3,'Saisie Planning'!$B$6:$B$12,0)+2,MATCH($C22,'Saisie Planning'!$D$4:$NJ$4,0)+2)="A","Après-midi",IF(INDEX('Saisie Planning'!$B$4:$NJ$12,MATCH(E$3,'Saisie Planning'!$B$6:$B$12,0)+2,MATCH($C22,'Saisie Planning'!$D$4:$NJ$4,0)+2)="N","Nuit",IF(INDEX('Saisie Planning'!$B$4:$NJ$12,MATCH(E$3,'Saisie Planning'!$B$6:$B$12,0)+2,MATCH($C22,'Saisie Planning'!$D$4:$NJ$4,0)+2)="CP","Congé Payé",IF(INDEX('Saisie Planning'!$B$4:$NJ$12,MATCH(E$3,'Saisie Planning'!$B$6:$B$12,0)+2,MATCH($C22,'Saisie Planning'!$D$4:$NJ$4,0)+2)="RTT","RTT",IF(INDEX('Saisie Planning'!$B$4:$NJ$12,MATCH(E$3,'Saisie Planning'!$B$6:$B$12,0)+2,MATCH($C22,'Saisie Planning'!$D$4:$NJ$4,0)+2)="CHP","Chômage partiel",IF(INDEX('Saisie Planning'!$B$4:$NJ$12,MATCH(E$3,'Saisie Planning'!$B$6:$B$12,0)+2,MATCH($C22,'Saisie Planning'!$D$4:$NJ$4,0)+2)="ABS JUS","Absence Justifié",IF(INDEX('Saisie Planning'!$B$4:$NJ$12,MATCH(E$3,'Saisie Planning'!$B$6:$B$12,0)+2,MATCH($C22,'Saisie Planning'!$D$4:$NJ$4,0)+2)="ABS INJ","Absence Injustifié",IF(INDEX('Saisie Planning'!$B$4:$NJ$12,MATCH(E$3,'Saisie Planning'!$B$6:$B$12,0)+2,MATCH($C22,'Saisie Planning'!$D$4:$NJ$4,0)+2)="R","Repos",IF(INDEX('Saisie Planning'!$B$4:$NJ$12,MATCH(E$3,'Saisie Planning'!$B$6:$B$12,0)+2,MATCH($C22,'Saisie Planning'!$D$4:$NJ$4,0)+2)="RH","Récupération d'heures",IF(INDEX('Saisie Planning'!$B$4:$NJ$12,MATCH(E$3,'Saisie Planning'!$B$6:$B$12,0)+2,MATCH($C22,'Saisie Planning'!$D$4:$NJ$4,0)+2)="MAL","Maladie",IF(INDEX('Saisie Planning'!$B$4:$NJ$12,MATCH(E$3,'Saisie Planning'!$B$6:$B$12,0)+2,MATCH($C22,'Saisie Planning'!$D$4:$NJ$4,0)+2)="AT","Accident du travail","")))))))))))))</f>
        <v>Journée</v>
      </c>
      <c r="F22" s="12" t="str">
        <f>IF(INDEX('Saisie Planning'!$B$4:$NJ$12,MATCH(F$3,'Saisie Planning'!$B$6:$B$12,0)+2,MATCH($C22,'Saisie Planning'!$D$4:$NJ$4,0)+2)="J","Journée",IF(INDEX('Saisie Planning'!$B$4:$NJ$12,MATCH(F$3,'Saisie Planning'!$B$6:$B$12,0)+2,MATCH($C22,'Saisie Planning'!$D$4:$NJ$4,0)+2)="M","Matin",IF(INDEX('Saisie Planning'!$B$4:$NJ$12,MATCH(F$3,'Saisie Planning'!$B$6:$B$12,0)+2,MATCH($C22,'Saisie Planning'!$D$4:$NJ$4,0)+2)="A","Après-midi",IF(INDEX('Saisie Planning'!$B$4:$NJ$12,MATCH(F$3,'Saisie Planning'!$B$6:$B$12,0)+2,MATCH($C22,'Saisie Planning'!$D$4:$NJ$4,0)+2)="N","Nuit",IF(INDEX('Saisie Planning'!$B$4:$NJ$12,MATCH(F$3,'Saisie Planning'!$B$6:$B$12,0)+2,MATCH($C22,'Saisie Planning'!$D$4:$NJ$4,0)+2)="CP","Congé Payé",IF(INDEX('Saisie Planning'!$B$4:$NJ$12,MATCH(F$3,'Saisie Planning'!$B$6:$B$12,0)+2,MATCH($C22,'Saisie Planning'!$D$4:$NJ$4,0)+2)="RTT","RTT",IF(INDEX('Saisie Planning'!$B$4:$NJ$12,MATCH(F$3,'Saisie Planning'!$B$6:$B$12,0)+2,MATCH($C22,'Saisie Planning'!$D$4:$NJ$4,0)+2)="CHP","Chômage partiel",IF(INDEX('Saisie Planning'!$B$4:$NJ$12,MATCH(F$3,'Saisie Planning'!$B$6:$B$12,0)+2,MATCH($C22,'Saisie Planning'!$D$4:$NJ$4,0)+2)="ABS JUS","Absence Justifié",IF(INDEX('Saisie Planning'!$B$4:$NJ$12,MATCH(F$3,'Saisie Planning'!$B$6:$B$12,0)+2,MATCH($C22,'Saisie Planning'!$D$4:$NJ$4,0)+2)="ABS INJ","Absence Injustifié",IF(INDEX('Saisie Planning'!$B$4:$NJ$12,MATCH(F$3,'Saisie Planning'!$B$6:$B$12,0)+2,MATCH($C22,'Saisie Planning'!$D$4:$NJ$4,0)+2)="R","Repos",IF(INDEX('Saisie Planning'!$B$4:$NJ$12,MATCH(F$3,'Saisie Planning'!$B$6:$B$12,0)+2,MATCH($C22,'Saisie Planning'!$D$4:$NJ$4,0)+2)="RH","Récupération d'heures",IF(INDEX('Saisie Planning'!$B$4:$NJ$12,MATCH(F$3,'Saisie Planning'!$B$6:$B$12,0)+2,MATCH($C22,'Saisie Planning'!$D$4:$NJ$4,0)+2)="MAL","Maladie",IF(INDEX('Saisie Planning'!$B$4:$NJ$12,MATCH(F$3,'Saisie Planning'!$B$6:$B$12,0)+2,MATCH($C22,'Saisie Planning'!$D$4:$NJ$4,0)+2)="AT","Accident du travail","")))))))))))))</f>
        <v/>
      </c>
      <c r="G22" s="12" t="str">
        <f>IF(INDEX('Saisie Planning'!$B$4:$NJ$12,MATCH(G$3,'Saisie Planning'!$B$6:$B$12,0)+2,MATCH($C22,'Saisie Planning'!$D$4:$NJ$4,0)+2)="J","Journée",IF(INDEX('Saisie Planning'!$B$4:$NJ$12,MATCH(G$3,'Saisie Planning'!$B$6:$B$12,0)+2,MATCH($C22,'Saisie Planning'!$D$4:$NJ$4,0)+2)="M","Matin",IF(INDEX('Saisie Planning'!$B$4:$NJ$12,MATCH(G$3,'Saisie Planning'!$B$6:$B$12,0)+2,MATCH($C22,'Saisie Planning'!$D$4:$NJ$4,0)+2)="A","Après-midi",IF(INDEX('Saisie Planning'!$B$4:$NJ$12,MATCH(G$3,'Saisie Planning'!$B$6:$B$12,0)+2,MATCH($C22,'Saisie Planning'!$D$4:$NJ$4,0)+2)="N","Nuit",IF(INDEX('Saisie Planning'!$B$4:$NJ$12,MATCH(G$3,'Saisie Planning'!$B$6:$B$12,0)+2,MATCH($C22,'Saisie Planning'!$D$4:$NJ$4,0)+2)="CP","Congé Payé",IF(INDEX('Saisie Planning'!$B$4:$NJ$12,MATCH(G$3,'Saisie Planning'!$B$6:$B$12,0)+2,MATCH($C22,'Saisie Planning'!$D$4:$NJ$4,0)+2)="RTT","RTT",IF(INDEX('Saisie Planning'!$B$4:$NJ$12,MATCH(G$3,'Saisie Planning'!$B$6:$B$12,0)+2,MATCH($C22,'Saisie Planning'!$D$4:$NJ$4,0)+2)="CHP","Chômage partiel",IF(INDEX('Saisie Planning'!$B$4:$NJ$12,MATCH(G$3,'Saisie Planning'!$B$6:$B$12,0)+2,MATCH($C22,'Saisie Planning'!$D$4:$NJ$4,0)+2)="ABS JUS","Absence Justifié",IF(INDEX('Saisie Planning'!$B$4:$NJ$12,MATCH(G$3,'Saisie Planning'!$B$6:$B$12,0)+2,MATCH($C22,'Saisie Planning'!$D$4:$NJ$4,0)+2)="ABS INJ","Absence Injustifié",IF(INDEX('Saisie Planning'!$B$4:$NJ$12,MATCH(G$3,'Saisie Planning'!$B$6:$B$12,0)+2,MATCH($C22,'Saisie Planning'!$D$4:$NJ$4,0)+2)="R","Repos",IF(INDEX('Saisie Planning'!$B$4:$NJ$12,MATCH(G$3,'Saisie Planning'!$B$6:$B$12,0)+2,MATCH($C22,'Saisie Planning'!$D$4:$NJ$4,0)+2)="RH","Récupération d'heures",IF(INDEX('Saisie Planning'!$B$4:$NJ$12,MATCH(G$3,'Saisie Planning'!$B$6:$B$12,0)+2,MATCH($C22,'Saisie Planning'!$D$4:$NJ$4,0)+2)="MAL","Maladie",IF(INDEX('Saisie Planning'!$B$4:$NJ$12,MATCH(G$3,'Saisie Planning'!$B$6:$B$12,0)+2,MATCH($C22,'Saisie Planning'!$D$4:$NJ$4,0)+2)="AT","Accident du travail","")))))))))))))</f>
        <v/>
      </c>
      <c r="H22" s="12" t="str">
        <f>IF(INDEX('Saisie Planning'!$B$4:$NJ$12,MATCH(H$3,'Saisie Planning'!$B$6:$B$12,0)+2,MATCH($C22,'Saisie Planning'!$D$4:$NJ$4,0)+2)="J","Journée",IF(INDEX('Saisie Planning'!$B$4:$NJ$12,MATCH(H$3,'Saisie Planning'!$B$6:$B$12,0)+2,MATCH($C22,'Saisie Planning'!$D$4:$NJ$4,0)+2)="M","Matin",IF(INDEX('Saisie Planning'!$B$4:$NJ$12,MATCH(H$3,'Saisie Planning'!$B$6:$B$12,0)+2,MATCH($C22,'Saisie Planning'!$D$4:$NJ$4,0)+2)="A","Après-midi",IF(INDEX('Saisie Planning'!$B$4:$NJ$12,MATCH(H$3,'Saisie Planning'!$B$6:$B$12,0)+2,MATCH($C22,'Saisie Planning'!$D$4:$NJ$4,0)+2)="N","Nuit",IF(INDEX('Saisie Planning'!$B$4:$NJ$12,MATCH(H$3,'Saisie Planning'!$B$6:$B$12,0)+2,MATCH($C22,'Saisie Planning'!$D$4:$NJ$4,0)+2)="CP","Congé Payé",IF(INDEX('Saisie Planning'!$B$4:$NJ$12,MATCH(H$3,'Saisie Planning'!$B$6:$B$12,0)+2,MATCH($C22,'Saisie Planning'!$D$4:$NJ$4,0)+2)="RTT","RTT",IF(INDEX('Saisie Planning'!$B$4:$NJ$12,MATCH(H$3,'Saisie Planning'!$B$6:$B$12,0)+2,MATCH($C22,'Saisie Planning'!$D$4:$NJ$4,0)+2)="CHP","Chômage partiel",IF(INDEX('Saisie Planning'!$B$4:$NJ$12,MATCH(H$3,'Saisie Planning'!$B$6:$B$12,0)+2,MATCH($C22,'Saisie Planning'!$D$4:$NJ$4,0)+2)="ABS JUS","Absence Justifié",IF(INDEX('Saisie Planning'!$B$4:$NJ$12,MATCH(H$3,'Saisie Planning'!$B$6:$B$12,0)+2,MATCH($C22,'Saisie Planning'!$D$4:$NJ$4,0)+2)="ABS INJ","Absence Injustifié",IF(INDEX('Saisie Planning'!$B$4:$NJ$12,MATCH(H$3,'Saisie Planning'!$B$6:$B$12,0)+2,MATCH($C22,'Saisie Planning'!$D$4:$NJ$4,0)+2)="R","Repos",IF(INDEX('Saisie Planning'!$B$4:$NJ$12,MATCH(H$3,'Saisie Planning'!$B$6:$B$12,0)+2,MATCH($C22,'Saisie Planning'!$D$4:$NJ$4,0)+2)="RH","Récupération d'heures",IF(INDEX('Saisie Planning'!$B$4:$NJ$12,MATCH(H$3,'Saisie Planning'!$B$6:$B$12,0)+2,MATCH($C22,'Saisie Planning'!$D$4:$NJ$4,0)+2)="MAL","Maladie",IF(INDEX('Saisie Planning'!$B$4:$NJ$12,MATCH(H$3,'Saisie Planning'!$B$6:$B$12,0)+2,MATCH($C22,'Saisie Planning'!$D$4:$NJ$4,0)+2)="AT","Accident du travail","")))))))))))))</f>
        <v/>
      </c>
      <c r="I22" s="12" t="str">
        <f>IF(INDEX('Saisie Planning'!$B$4:$NJ$12,MATCH(I$3,'Saisie Planning'!$B$6:$B$12,0)+2,MATCH($C22,'Saisie Planning'!$D$4:$NJ$4,0)+2)="J","Journée",IF(INDEX('Saisie Planning'!$B$4:$NJ$12,MATCH(I$3,'Saisie Planning'!$B$6:$B$12,0)+2,MATCH($C22,'Saisie Planning'!$D$4:$NJ$4,0)+2)="M","Matin",IF(INDEX('Saisie Planning'!$B$4:$NJ$12,MATCH(I$3,'Saisie Planning'!$B$6:$B$12,0)+2,MATCH($C22,'Saisie Planning'!$D$4:$NJ$4,0)+2)="A","Après-midi",IF(INDEX('Saisie Planning'!$B$4:$NJ$12,MATCH(I$3,'Saisie Planning'!$B$6:$B$12,0)+2,MATCH($C22,'Saisie Planning'!$D$4:$NJ$4,0)+2)="N","Nuit",IF(INDEX('Saisie Planning'!$B$4:$NJ$12,MATCH(I$3,'Saisie Planning'!$B$6:$B$12,0)+2,MATCH($C22,'Saisie Planning'!$D$4:$NJ$4,0)+2)="CP","Congé Payé",IF(INDEX('Saisie Planning'!$B$4:$NJ$12,MATCH(I$3,'Saisie Planning'!$B$6:$B$12,0)+2,MATCH($C22,'Saisie Planning'!$D$4:$NJ$4,0)+2)="RTT","RTT",IF(INDEX('Saisie Planning'!$B$4:$NJ$12,MATCH(I$3,'Saisie Planning'!$B$6:$B$12,0)+2,MATCH($C22,'Saisie Planning'!$D$4:$NJ$4,0)+2)="CHP","Chômage partiel",IF(INDEX('Saisie Planning'!$B$4:$NJ$12,MATCH(I$3,'Saisie Planning'!$B$6:$B$12,0)+2,MATCH($C22,'Saisie Planning'!$D$4:$NJ$4,0)+2)="ABS JUS","Absence Justifié",IF(INDEX('Saisie Planning'!$B$4:$NJ$12,MATCH(I$3,'Saisie Planning'!$B$6:$B$12,0)+2,MATCH($C22,'Saisie Planning'!$D$4:$NJ$4,0)+2)="ABS INJ","Absence Injustifié",IF(INDEX('Saisie Planning'!$B$4:$NJ$12,MATCH(I$3,'Saisie Planning'!$B$6:$B$12,0)+2,MATCH($C22,'Saisie Planning'!$D$4:$NJ$4,0)+2)="R","Repos",IF(INDEX('Saisie Planning'!$B$4:$NJ$12,MATCH(I$3,'Saisie Planning'!$B$6:$B$12,0)+2,MATCH($C22,'Saisie Planning'!$D$4:$NJ$4,0)+2)="RH","Récupération d'heures",IF(INDEX('Saisie Planning'!$B$4:$NJ$12,MATCH(I$3,'Saisie Planning'!$B$6:$B$12,0)+2,MATCH($C22,'Saisie Planning'!$D$4:$NJ$4,0)+2)="MAL","Maladie",IF(INDEX('Saisie Planning'!$B$4:$NJ$12,MATCH(I$3,'Saisie Planning'!$B$6:$B$12,0)+2,MATCH($C22,'Saisie Planning'!$D$4:$NJ$4,0)+2)="AT","Accident du travail","")))))))))))))</f>
        <v/>
      </c>
      <c r="J22" s="12" t="str">
        <f>IF(INDEX('Saisie Planning'!$B$4:$NJ$12,MATCH(J$3,'Saisie Planning'!$B$6:$B$12,0)+2,MATCH($C22,'Saisie Planning'!$D$4:$NJ$4,0)+2)="J","Journée",IF(INDEX('Saisie Planning'!$B$4:$NJ$12,MATCH(J$3,'Saisie Planning'!$B$6:$B$12,0)+2,MATCH($C22,'Saisie Planning'!$D$4:$NJ$4,0)+2)="M","Matin",IF(INDEX('Saisie Planning'!$B$4:$NJ$12,MATCH(J$3,'Saisie Planning'!$B$6:$B$12,0)+2,MATCH($C22,'Saisie Planning'!$D$4:$NJ$4,0)+2)="A","Après-midi",IF(INDEX('Saisie Planning'!$B$4:$NJ$12,MATCH(J$3,'Saisie Planning'!$B$6:$B$12,0)+2,MATCH($C22,'Saisie Planning'!$D$4:$NJ$4,0)+2)="N","Nuit",IF(INDEX('Saisie Planning'!$B$4:$NJ$12,MATCH(J$3,'Saisie Planning'!$B$6:$B$12,0)+2,MATCH($C22,'Saisie Planning'!$D$4:$NJ$4,0)+2)="CP","Congé Payé",IF(INDEX('Saisie Planning'!$B$4:$NJ$12,MATCH(J$3,'Saisie Planning'!$B$6:$B$12,0)+2,MATCH($C22,'Saisie Planning'!$D$4:$NJ$4,0)+2)="RTT","RTT",IF(INDEX('Saisie Planning'!$B$4:$NJ$12,MATCH(J$3,'Saisie Planning'!$B$6:$B$12,0)+2,MATCH($C22,'Saisie Planning'!$D$4:$NJ$4,0)+2)="CHP","Chômage partiel",IF(INDEX('Saisie Planning'!$B$4:$NJ$12,MATCH(J$3,'Saisie Planning'!$B$6:$B$12,0)+2,MATCH($C22,'Saisie Planning'!$D$4:$NJ$4,0)+2)="ABS JUS","Absence Justifié",IF(INDEX('Saisie Planning'!$B$4:$NJ$12,MATCH(J$3,'Saisie Planning'!$B$6:$B$12,0)+2,MATCH($C22,'Saisie Planning'!$D$4:$NJ$4,0)+2)="ABS INJ","Absence Injustifié",IF(INDEX('Saisie Planning'!$B$4:$NJ$12,MATCH(J$3,'Saisie Planning'!$B$6:$B$12,0)+2,MATCH($C22,'Saisie Planning'!$D$4:$NJ$4,0)+2)="R","Repos",IF(INDEX('Saisie Planning'!$B$4:$NJ$12,MATCH(J$3,'Saisie Planning'!$B$6:$B$12,0)+2,MATCH($C22,'Saisie Planning'!$D$4:$NJ$4,0)+2)="RH","Récupération d'heures",IF(INDEX('Saisie Planning'!$B$4:$NJ$12,MATCH(J$3,'Saisie Planning'!$B$6:$B$12,0)+2,MATCH($C22,'Saisie Planning'!$D$4:$NJ$4,0)+2)="MAL","Maladie",IF(INDEX('Saisie Planning'!$B$4:$NJ$12,MATCH(J$3,'Saisie Planning'!$B$6:$B$12,0)+2,MATCH($C22,'Saisie Planning'!$D$4:$NJ$4,0)+2)="AT","Accident du travail","")))))))))))))</f>
        <v/>
      </c>
    </row>
    <row r="23" spans="2:10" x14ac:dyDescent="0.25">
      <c r="B23" s="56">
        <f t="shared" si="1"/>
        <v>3</v>
      </c>
      <c r="C23" s="33">
        <v>43118</v>
      </c>
      <c r="D23" s="12" t="str">
        <f>IF(INDEX('Saisie Planning'!$B$4:$NJ$12,MATCH(D$3,'Saisie Planning'!$B$6:$B$12,0)+2,MATCH($C23,'Saisie Planning'!$D$4:$NJ$4,0)+2)="J","Journée",IF(INDEX('Saisie Planning'!$B$4:$NJ$12,MATCH(D$3,'Saisie Planning'!$B$6:$B$12,0)+2,MATCH($C23,'Saisie Planning'!$D$4:$NJ$4,0)+2)="M","Matin",IF(INDEX('Saisie Planning'!$B$4:$NJ$12,MATCH(D$3,'Saisie Planning'!$B$6:$B$12,0)+2,MATCH($C23,'Saisie Planning'!$D$4:$NJ$4,0)+2)="A","Après-midi",IF(INDEX('Saisie Planning'!$B$4:$NJ$12,MATCH(D$3,'Saisie Planning'!$B$6:$B$12,0)+2,MATCH($C23,'Saisie Planning'!$D$4:$NJ$4,0)+2)="N","Nuit",IF(INDEX('Saisie Planning'!$B$4:$NJ$12,MATCH(D$3,'Saisie Planning'!$B$6:$B$12,0)+2,MATCH($C23,'Saisie Planning'!$D$4:$NJ$4,0)+2)="CP","Congé Payé",IF(INDEX('Saisie Planning'!$B$4:$NJ$12,MATCH(D$3,'Saisie Planning'!$B$6:$B$12,0)+2,MATCH($C23,'Saisie Planning'!$D$4:$NJ$4,0)+2)="RTT","RTT",IF(INDEX('Saisie Planning'!$B$4:$NJ$12,MATCH(D$3,'Saisie Planning'!$B$6:$B$12,0)+2,MATCH($C23,'Saisie Planning'!$D$4:$NJ$4,0)+2)="CHP","Chômage partiel",IF(INDEX('Saisie Planning'!$B$4:$NJ$12,MATCH(D$3,'Saisie Planning'!$B$6:$B$12,0)+2,MATCH($C23,'Saisie Planning'!$D$4:$NJ$4,0)+2)="ABS JUS","Absence Justifié",IF(INDEX('Saisie Planning'!$B$4:$NJ$12,MATCH(D$3,'Saisie Planning'!$B$6:$B$12,0)+2,MATCH($C23,'Saisie Planning'!$D$4:$NJ$4,0)+2)="ABS INJ","Absence Injustifié",IF(INDEX('Saisie Planning'!$B$4:$NJ$12,MATCH(D$3,'Saisie Planning'!$B$6:$B$12,0)+2,MATCH($C23,'Saisie Planning'!$D$4:$NJ$4,0)+2)="R","Repos",IF(INDEX('Saisie Planning'!$B$4:$NJ$12,MATCH(D$3,'Saisie Planning'!$B$6:$B$12,0)+2,MATCH($C23,'Saisie Planning'!$D$4:$NJ$4,0)+2)="RH","Récupération d'heures",IF(INDEX('Saisie Planning'!$B$4:$NJ$12,MATCH(D$3,'Saisie Planning'!$B$6:$B$12,0)+2,MATCH($C23,'Saisie Planning'!$D$4:$NJ$4,0)+2)="MAL","Maladie",IF(INDEX('Saisie Planning'!$B$4:$NJ$12,MATCH(D$3,'Saisie Planning'!$B$6:$B$12,0)+2,MATCH($C23,'Saisie Planning'!$D$4:$NJ$4,0)+2)="AT","Accident du travail","")))))))))))))</f>
        <v/>
      </c>
      <c r="E23" s="12" t="str">
        <f>IF(INDEX('Saisie Planning'!$B$4:$NJ$12,MATCH(E$3,'Saisie Planning'!$B$6:$B$12,0)+2,MATCH($C23,'Saisie Planning'!$D$4:$NJ$4,0)+2)="J","Journée",IF(INDEX('Saisie Planning'!$B$4:$NJ$12,MATCH(E$3,'Saisie Planning'!$B$6:$B$12,0)+2,MATCH($C23,'Saisie Planning'!$D$4:$NJ$4,0)+2)="M","Matin",IF(INDEX('Saisie Planning'!$B$4:$NJ$12,MATCH(E$3,'Saisie Planning'!$B$6:$B$12,0)+2,MATCH($C23,'Saisie Planning'!$D$4:$NJ$4,0)+2)="A","Après-midi",IF(INDEX('Saisie Planning'!$B$4:$NJ$12,MATCH(E$3,'Saisie Planning'!$B$6:$B$12,0)+2,MATCH($C23,'Saisie Planning'!$D$4:$NJ$4,0)+2)="N","Nuit",IF(INDEX('Saisie Planning'!$B$4:$NJ$12,MATCH(E$3,'Saisie Planning'!$B$6:$B$12,0)+2,MATCH($C23,'Saisie Planning'!$D$4:$NJ$4,0)+2)="CP","Congé Payé",IF(INDEX('Saisie Planning'!$B$4:$NJ$12,MATCH(E$3,'Saisie Planning'!$B$6:$B$12,0)+2,MATCH($C23,'Saisie Planning'!$D$4:$NJ$4,0)+2)="RTT","RTT",IF(INDEX('Saisie Planning'!$B$4:$NJ$12,MATCH(E$3,'Saisie Planning'!$B$6:$B$12,0)+2,MATCH($C23,'Saisie Planning'!$D$4:$NJ$4,0)+2)="CHP","Chômage partiel",IF(INDEX('Saisie Planning'!$B$4:$NJ$12,MATCH(E$3,'Saisie Planning'!$B$6:$B$12,0)+2,MATCH($C23,'Saisie Planning'!$D$4:$NJ$4,0)+2)="ABS JUS","Absence Justifié",IF(INDEX('Saisie Planning'!$B$4:$NJ$12,MATCH(E$3,'Saisie Planning'!$B$6:$B$12,0)+2,MATCH($C23,'Saisie Planning'!$D$4:$NJ$4,0)+2)="ABS INJ","Absence Injustifié",IF(INDEX('Saisie Planning'!$B$4:$NJ$12,MATCH(E$3,'Saisie Planning'!$B$6:$B$12,0)+2,MATCH($C23,'Saisie Planning'!$D$4:$NJ$4,0)+2)="R","Repos",IF(INDEX('Saisie Planning'!$B$4:$NJ$12,MATCH(E$3,'Saisie Planning'!$B$6:$B$12,0)+2,MATCH($C23,'Saisie Planning'!$D$4:$NJ$4,0)+2)="RH","Récupération d'heures",IF(INDEX('Saisie Planning'!$B$4:$NJ$12,MATCH(E$3,'Saisie Planning'!$B$6:$B$12,0)+2,MATCH($C23,'Saisie Planning'!$D$4:$NJ$4,0)+2)="MAL","Maladie",IF(INDEX('Saisie Planning'!$B$4:$NJ$12,MATCH(E$3,'Saisie Planning'!$B$6:$B$12,0)+2,MATCH($C23,'Saisie Planning'!$D$4:$NJ$4,0)+2)="AT","Accident du travail","")))))))))))))</f>
        <v>Journée</v>
      </c>
      <c r="F23" s="12" t="str">
        <f>IF(INDEX('Saisie Planning'!$B$4:$NJ$12,MATCH(F$3,'Saisie Planning'!$B$6:$B$12,0)+2,MATCH($C23,'Saisie Planning'!$D$4:$NJ$4,0)+2)="J","Journée",IF(INDEX('Saisie Planning'!$B$4:$NJ$12,MATCH(F$3,'Saisie Planning'!$B$6:$B$12,0)+2,MATCH($C23,'Saisie Planning'!$D$4:$NJ$4,0)+2)="M","Matin",IF(INDEX('Saisie Planning'!$B$4:$NJ$12,MATCH(F$3,'Saisie Planning'!$B$6:$B$12,0)+2,MATCH($C23,'Saisie Planning'!$D$4:$NJ$4,0)+2)="A","Après-midi",IF(INDEX('Saisie Planning'!$B$4:$NJ$12,MATCH(F$3,'Saisie Planning'!$B$6:$B$12,0)+2,MATCH($C23,'Saisie Planning'!$D$4:$NJ$4,0)+2)="N","Nuit",IF(INDEX('Saisie Planning'!$B$4:$NJ$12,MATCH(F$3,'Saisie Planning'!$B$6:$B$12,0)+2,MATCH($C23,'Saisie Planning'!$D$4:$NJ$4,0)+2)="CP","Congé Payé",IF(INDEX('Saisie Planning'!$B$4:$NJ$12,MATCH(F$3,'Saisie Planning'!$B$6:$B$12,0)+2,MATCH($C23,'Saisie Planning'!$D$4:$NJ$4,0)+2)="RTT","RTT",IF(INDEX('Saisie Planning'!$B$4:$NJ$12,MATCH(F$3,'Saisie Planning'!$B$6:$B$12,0)+2,MATCH($C23,'Saisie Planning'!$D$4:$NJ$4,0)+2)="CHP","Chômage partiel",IF(INDEX('Saisie Planning'!$B$4:$NJ$12,MATCH(F$3,'Saisie Planning'!$B$6:$B$12,0)+2,MATCH($C23,'Saisie Planning'!$D$4:$NJ$4,0)+2)="ABS JUS","Absence Justifié",IF(INDEX('Saisie Planning'!$B$4:$NJ$12,MATCH(F$3,'Saisie Planning'!$B$6:$B$12,0)+2,MATCH($C23,'Saisie Planning'!$D$4:$NJ$4,0)+2)="ABS INJ","Absence Injustifié",IF(INDEX('Saisie Planning'!$B$4:$NJ$12,MATCH(F$3,'Saisie Planning'!$B$6:$B$12,0)+2,MATCH($C23,'Saisie Planning'!$D$4:$NJ$4,0)+2)="R","Repos",IF(INDEX('Saisie Planning'!$B$4:$NJ$12,MATCH(F$3,'Saisie Planning'!$B$6:$B$12,0)+2,MATCH($C23,'Saisie Planning'!$D$4:$NJ$4,0)+2)="RH","Récupération d'heures",IF(INDEX('Saisie Planning'!$B$4:$NJ$12,MATCH(F$3,'Saisie Planning'!$B$6:$B$12,0)+2,MATCH($C23,'Saisie Planning'!$D$4:$NJ$4,0)+2)="MAL","Maladie",IF(INDEX('Saisie Planning'!$B$4:$NJ$12,MATCH(F$3,'Saisie Planning'!$B$6:$B$12,0)+2,MATCH($C23,'Saisie Planning'!$D$4:$NJ$4,0)+2)="AT","Accident du travail","")))))))))))))</f>
        <v/>
      </c>
      <c r="G23" s="12" t="str">
        <f>IF(INDEX('Saisie Planning'!$B$4:$NJ$12,MATCH(G$3,'Saisie Planning'!$B$6:$B$12,0)+2,MATCH($C23,'Saisie Planning'!$D$4:$NJ$4,0)+2)="J","Journée",IF(INDEX('Saisie Planning'!$B$4:$NJ$12,MATCH(G$3,'Saisie Planning'!$B$6:$B$12,0)+2,MATCH($C23,'Saisie Planning'!$D$4:$NJ$4,0)+2)="M","Matin",IF(INDEX('Saisie Planning'!$B$4:$NJ$12,MATCH(G$3,'Saisie Planning'!$B$6:$B$12,0)+2,MATCH($C23,'Saisie Planning'!$D$4:$NJ$4,0)+2)="A","Après-midi",IF(INDEX('Saisie Planning'!$B$4:$NJ$12,MATCH(G$3,'Saisie Planning'!$B$6:$B$12,0)+2,MATCH($C23,'Saisie Planning'!$D$4:$NJ$4,0)+2)="N","Nuit",IF(INDEX('Saisie Planning'!$B$4:$NJ$12,MATCH(G$3,'Saisie Planning'!$B$6:$B$12,0)+2,MATCH($C23,'Saisie Planning'!$D$4:$NJ$4,0)+2)="CP","Congé Payé",IF(INDEX('Saisie Planning'!$B$4:$NJ$12,MATCH(G$3,'Saisie Planning'!$B$6:$B$12,0)+2,MATCH($C23,'Saisie Planning'!$D$4:$NJ$4,0)+2)="RTT","RTT",IF(INDEX('Saisie Planning'!$B$4:$NJ$12,MATCH(G$3,'Saisie Planning'!$B$6:$B$12,0)+2,MATCH($C23,'Saisie Planning'!$D$4:$NJ$4,0)+2)="CHP","Chômage partiel",IF(INDEX('Saisie Planning'!$B$4:$NJ$12,MATCH(G$3,'Saisie Planning'!$B$6:$B$12,0)+2,MATCH($C23,'Saisie Planning'!$D$4:$NJ$4,0)+2)="ABS JUS","Absence Justifié",IF(INDEX('Saisie Planning'!$B$4:$NJ$12,MATCH(G$3,'Saisie Planning'!$B$6:$B$12,0)+2,MATCH($C23,'Saisie Planning'!$D$4:$NJ$4,0)+2)="ABS INJ","Absence Injustifié",IF(INDEX('Saisie Planning'!$B$4:$NJ$12,MATCH(G$3,'Saisie Planning'!$B$6:$B$12,0)+2,MATCH($C23,'Saisie Planning'!$D$4:$NJ$4,0)+2)="R","Repos",IF(INDEX('Saisie Planning'!$B$4:$NJ$12,MATCH(G$3,'Saisie Planning'!$B$6:$B$12,0)+2,MATCH($C23,'Saisie Planning'!$D$4:$NJ$4,0)+2)="RH","Récupération d'heures",IF(INDEX('Saisie Planning'!$B$4:$NJ$12,MATCH(G$3,'Saisie Planning'!$B$6:$B$12,0)+2,MATCH($C23,'Saisie Planning'!$D$4:$NJ$4,0)+2)="MAL","Maladie",IF(INDEX('Saisie Planning'!$B$4:$NJ$12,MATCH(G$3,'Saisie Planning'!$B$6:$B$12,0)+2,MATCH($C23,'Saisie Planning'!$D$4:$NJ$4,0)+2)="AT","Accident du travail","")))))))))))))</f>
        <v/>
      </c>
      <c r="H23" s="12" t="str">
        <f>IF(INDEX('Saisie Planning'!$B$4:$NJ$12,MATCH(H$3,'Saisie Planning'!$B$6:$B$12,0)+2,MATCH($C23,'Saisie Planning'!$D$4:$NJ$4,0)+2)="J","Journée",IF(INDEX('Saisie Planning'!$B$4:$NJ$12,MATCH(H$3,'Saisie Planning'!$B$6:$B$12,0)+2,MATCH($C23,'Saisie Planning'!$D$4:$NJ$4,0)+2)="M","Matin",IF(INDEX('Saisie Planning'!$B$4:$NJ$12,MATCH(H$3,'Saisie Planning'!$B$6:$B$12,0)+2,MATCH($C23,'Saisie Planning'!$D$4:$NJ$4,0)+2)="A","Après-midi",IF(INDEX('Saisie Planning'!$B$4:$NJ$12,MATCH(H$3,'Saisie Planning'!$B$6:$B$12,0)+2,MATCH($C23,'Saisie Planning'!$D$4:$NJ$4,0)+2)="N","Nuit",IF(INDEX('Saisie Planning'!$B$4:$NJ$12,MATCH(H$3,'Saisie Planning'!$B$6:$B$12,0)+2,MATCH($C23,'Saisie Planning'!$D$4:$NJ$4,0)+2)="CP","Congé Payé",IF(INDEX('Saisie Planning'!$B$4:$NJ$12,MATCH(H$3,'Saisie Planning'!$B$6:$B$12,0)+2,MATCH($C23,'Saisie Planning'!$D$4:$NJ$4,0)+2)="RTT","RTT",IF(INDEX('Saisie Planning'!$B$4:$NJ$12,MATCH(H$3,'Saisie Planning'!$B$6:$B$12,0)+2,MATCH($C23,'Saisie Planning'!$D$4:$NJ$4,0)+2)="CHP","Chômage partiel",IF(INDEX('Saisie Planning'!$B$4:$NJ$12,MATCH(H$3,'Saisie Planning'!$B$6:$B$12,0)+2,MATCH($C23,'Saisie Planning'!$D$4:$NJ$4,0)+2)="ABS JUS","Absence Justifié",IF(INDEX('Saisie Planning'!$B$4:$NJ$12,MATCH(H$3,'Saisie Planning'!$B$6:$B$12,0)+2,MATCH($C23,'Saisie Planning'!$D$4:$NJ$4,0)+2)="ABS INJ","Absence Injustifié",IF(INDEX('Saisie Planning'!$B$4:$NJ$12,MATCH(H$3,'Saisie Planning'!$B$6:$B$12,0)+2,MATCH($C23,'Saisie Planning'!$D$4:$NJ$4,0)+2)="R","Repos",IF(INDEX('Saisie Planning'!$B$4:$NJ$12,MATCH(H$3,'Saisie Planning'!$B$6:$B$12,0)+2,MATCH($C23,'Saisie Planning'!$D$4:$NJ$4,0)+2)="RH","Récupération d'heures",IF(INDEX('Saisie Planning'!$B$4:$NJ$12,MATCH(H$3,'Saisie Planning'!$B$6:$B$12,0)+2,MATCH($C23,'Saisie Planning'!$D$4:$NJ$4,0)+2)="MAL","Maladie",IF(INDEX('Saisie Planning'!$B$4:$NJ$12,MATCH(H$3,'Saisie Planning'!$B$6:$B$12,0)+2,MATCH($C23,'Saisie Planning'!$D$4:$NJ$4,0)+2)="AT","Accident du travail","")))))))))))))</f>
        <v/>
      </c>
      <c r="I23" s="12" t="str">
        <f>IF(INDEX('Saisie Planning'!$B$4:$NJ$12,MATCH(I$3,'Saisie Planning'!$B$6:$B$12,0)+2,MATCH($C23,'Saisie Planning'!$D$4:$NJ$4,0)+2)="J","Journée",IF(INDEX('Saisie Planning'!$B$4:$NJ$12,MATCH(I$3,'Saisie Planning'!$B$6:$B$12,0)+2,MATCH($C23,'Saisie Planning'!$D$4:$NJ$4,0)+2)="M","Matin",IF(INDEX('Saisie Planning'!$B$4:$NJ$12,MATCH(I$3,'Saisie Planning'!$B$6:$B$12,0)+2,MATCH($C23,'Saisie Planning'!$D$4:$NJ$4,0)+2)="A","Après-midi",IF(INDEX('Saisie Planning'!$B$4:$NJ$12,MATCH(I$3,'Saisie Planning'!$B$6:$B$12,0)+2,MATCH($C23,'Saisie Planning'!$D$4:$NJ$4,0)+2)="N","Nuit",IF(INDEX('Saisie Planning'!$B$4:$NJ$12,MATCH(I$3,'Saisie Planning'!$B$6:$B$12,0)+2,MATCH($C23,'Saisie Planning'!$D$4:$NJ$4,0)+2)="CP","Congé Payé",IF(INDEX('Saisie Planning'!$B$4:$NJ$12,MATCH(I$3,'Saisie Planning'!$B$6:$B$12,0)+2,MATCH($C23,'Saisie Planning'!$D$4:$NJ$4,0)+2)="RTT","RTT",IF(INDEX('Saisie Planning'!$B$4:$NJ$12,MATCH(I$3,'Saisie Planning'!$B$6:$B$12,0)+2,MATCH($C23,'Saisie Planning'!$D$4:$NJ$4,0)+2)="CHP","Chômage partiel",IF(INDEX('Saisie Planning'!$B$4:$NJ$12,MATCH(I$3,'Saisie Planning'!$B$6:$B$12,0)+2,MATCH($C23,'Saisie Planning'!$D$4:$NJ$4,0)+2)="ABS JUS","Absence Justifié",IF(INDEX('Saisie Planning'!$B$4:$NJ$12,MATCH(I$3,'Saisie Planning'!$B$6:$B$12,0)+2,MATCH($C23,'Saisie Planning'!$D$4:$NJ$4,0)+2)="ABS INJ","Absence Injustifié",IF(INDEX('Saisie Planning'!$B$4:$NJ$12,MATCH(I$3,'Saisie Planning'!$B$6:$B$12,0)+2,MATCH($C23,'Saisie Planning'!$D$4:$NJ$4,0)+2)="R","Repos",IF(INDEX('Saisie Planning'!$B$4:$NJ$12,MATCH(I$3,'Saisie Planning'!$B$6:$B$12,0)+2,MATCH($C23,'Saisie Planning'!$D$4:$NJ$4,0)+2)="RH","Récupération d'heures",IF(INDEX('Saisie Planning'!$B$4:$NJ$12,MATCH(I$3,'Saisie Planning'!$B$6:$B$12,0)+2,MATCH($C23,'Saisie Planning'!$D$4:$NJ$4,0)+2)="MAL","Maladie",IF(INDEX('Saisie Planning'!$B$4:$NJ$12,MATCH(I$3,'Saisie Planning'!$B$6:$B$12,0)+2,MATCH($C23,'Saisie Planning'!$D$4:$NJ$4,0)+2)="AT","Accident du travail","")))))))))))))</f>
        <v/>
      </c>
      <c r="J23" s="12" t="str">
        <f>IF(INDEX('Saisie Planning'!$B$4:$NJ$12,MATCH(J$3,'Saisie Planning'!$B$6:$B$12,0)+2,MATCH($C23,'Saisie Planning'!$D$4:$NJ$4,0)+2)="J","Journée",IF(INDEX('Saisie Planning'!$B$4:$NJ$12,MATCH(J$3,'Saisie Planning'!$B$6:$B$12,0)+2,MATCH($C23,'Saisie Planning'!$D$4:$NJ$4,0)+2)="M","Matin",IF(INDEX('Saisie Planning'!$B$4:$NJ$12,MATCH(J$3,'Saisie Planning'!$B$6:$B$12,0)+2,MATCH($C23,'Saisie Planning'!$D$4:$NJ$4,0)+2)="A","Après-midi",IF(INDEX('Saisie Planning'!$B$4:$NJ$12,MATCH(J$3,'Saisie Planning'!$B$6:$B$12,0)+2,MATCH($C23,'Saisie Planning'!$D$4:$NJ$4,0)+2)="N","Nuit",IF(INDEX('Saisie Planning'!$B$4:$NJ$12,MATCH(J$3,'Saisie Planning'!$B$6:$B$12,0)+2,MATCH($C23,'Saisie Planning'!$D$4:$NJ$4,0)+2)="CP","Congé Payé",IF(INDEX('Saisie Planning'!$B$4:$NJ$12,MATCH(J$3,'Saisie Planning'!$B$6:$B$12,0)+2,MATCH($C23,'Saisie Planning'!$D$4:$NJ$4,0)+2)="RTT","RTT",IF(INDEX('Saisie Planning'!$B$4:$NJ$12,MATCH(J$3,'Saisie Planning'!$B$6:$B$12,0)+2,MATCH($C23,'Saisie Planning'!$D$4:$NJ$4,0)+2)="CHP","Chômage partiel",IF(INDEX('Saisie Planning'!$B$4:$NJ$12,MATCH(J$3,'Saisie Planning'!$B$6:$B$12,0)+2,MATCH($C23,'Saisie Planning'!$D$4:$NJ$4,0)+2)="ABS JUS","Absence Justifié",IF(INDEX('Saisie Planning'!$B$4:$NJ$12,MATCH(J$3,'Saisie Planning'!$B$6:$B$12,0)+2,MATCH($C23,'Saisie Planning'!$D$4:$NJ$4,0)+2)="ABS INJ","Absence Injustifié",IF(INDEX('Saisie Planning'!$B$4:$NJ$12,MATCH(J$3,'Saisie Planning'!$B$6:$B$12,0)+2,MATCH($C23,'Saisie Planning'!$D$4:$NJ$4,0)+2)="R","Repos",IF(INDEX('Saisie Planning'!$B$4:$NJ$12,MATCH(J$3,'Saisie Planning'!$B$6:$B$12,0)+2,MATCH($C23,'Saisie Planning'!$D$4:$NJ$4,0)+2)="RH","Récupération d'heures",IF(INDEX('Saisie Planning'!$B$4:$NJ$12,MATCH(J$3,'Saisie Planning'!$B$6:$B$12,0)+2,MATCH($C23,'Saisie Planning'!$D$4:$NJ$4,0)+2)="MAL","Maladie",IF(INDEX('Saisie Planning'!$B$4:$NJ$12,MATCH(J$3,'Saisie Planning'!$B$6:$B$12,0)+2,MATCH($C23,'Saisie Planning'!$D$4:$NJ$4,0)+2)="AT","Accident du travail","")))))))))))))</f>
        <v/>
      </c>
    </row>
    <row r="24" spans="2:10" x14ac:dyDescent="0.25">
      <c r="B24" s="56">
        <f t="shared" si="1"/>
        <v>3</v>
      </c>
      <c r="C24" s="33">
        <v>43119</v>
      </c>
      <c r="D24" s="12" t="str">
        <f>IF(INDEX('Saisie Planning'!$B$4:$NJ$12,MATCH(D$3,'Saisie Planning'!$B$6:$B$12,0)+2,MATCH($C24,'Saisie Planning'!$D$4:$NJ$4,0)+2)="J","Journée",IF(INDEX('Saisie Planning'!$B$4:$NJ$12,MATCH(D$3,'Saisie Planning'!$B$6:$B$12,0)+2,MATCH($C24,'Saisie Planning'!$D$4:$NJ$4,0)+2)="M","Matin",IF(INDEX('Saisie Planning'!$B$4:$NJ$12,MATCH(D$3,'Saisie Planning'!$B$6:$B$12,0)+2,MATCH($C24,'Saisie Planning'!$D$4:$NJ$4,0)+2)="A","Après-midi",IF(INDEX('Saisie Planning'!$B$4:$NJ$12,MATCH(D$3,'Saisie Planning'!$B$6:$B$12,0)+2,MATCH($C24,'Saisie Planning'!$D$4:$NJ$4,0)+2)="N","Nuit",IF(INDEX('Saisie Planning'!$B$4:$NJ$12,MATCH(D$3,'Saisie Planning'!$B$6:$B$12,0)+2,MATCH($C24,'Saisie Planning'!$D$4:$NJ$4,0)+2)="CP","Congé Payé",IF(INDEX('Saisie Planning'!$B$4:$NJ$12,MATCH(D$3,'Saisie Planning'!$B$6:$B$12,0)+2,MATCH($C24,'Saisie Planning'!$D$4:$NJ$4,0)+2)="RTT","RTT",IF(INDEX('Saisie Planning'!$B$4:$NJ$12,MATCH(D$3,'Saisie Planning'!$B$6:$B$12,0)+2,MATCH($C24,'Saisie Planning'!$D$4:$NJ$4,0)+2)="CHP","Chômage partiel",IF(INDEX('Saisie Planning'!$B$4:$NJ$12,MATCH(D$3,'Saisie Planning'!$B$6:$B$12,0)+2,MATCH($C24,'Saisie Planning'!$D$4:$NJ$4,0)+2)="ABS JUS","Absence Justifié",IF(INDEX('Saisie Planning'!$B$4:$NJ$12,MATCH(D$3,'Saisie Planning'!$B$6:$B$12,0)+2,MATCH($C24,'Saisie Planning'!$D$4:$NJ$4,0)+2)="ABS INJ","Absence Injustifié",IF(INDEX('Saisie Planning'!$B$4:$NJ$12,MATCH(D$3,'Saisie Planning'!$B$6:$B$12,0)+2,MATCH($C24,'Saisie Planning'!$D$4:$NJ$4,0)+2)="R","Repos",IF(INDEX('Saisie Planning'!$B$4:$NJ$12,MATCH(D$3,'Saisie Planning'!$B$6:$B$12,0)+2,MATCH($C24,'Saisie Planning'!$D$4:$NJ$4,0)+2)="RH","Récupération d'heures",IF(INDEX('Saisie Planning'!$B$4:$NJ$12,MATCH(D$3,'Saisie Planning'!$B$6:$B$12,0)+2,MATCH($C24,'Saisie Planning'!$D$4:$NJ$4,0)+2)="MAL","Maladie",IF(INDEX('Saisie Planning'!$B$4:$NJ$12,MATCH(D$3,'Saisie Planning'!$B$6:$B$12,0)+2,MATCH($C24,'Saisie Planning'!$D$4:$NJ$4,0)+2)="AT","Accident du travail","")))))))))))))</f>
        <v/>
      </c>
      <c r="E24" s="12" t="str">
        <f>IF(INDEX('Saisie Planning'!$B$4:$NJ$12,MATCH(E$3,'Saisie Planning'!$B$6:$B$12,0)+2,MATCH($C24,'Saisie Planning'!$D$4:$NJ$4,0)+2)="J","Journée",IF(INDEX('Saisie Planning'!$B$4:$NJ$12,MATCH(E$3,'Saisie Planning'!$B$6:$B$12,0)+2,MATCH($C24,'Saisie Planning'!$D$4:$NJ$4,0)+2)="M","Matin",IF(INDEX('Saisie Planning'!$B$4:$NJ$12,MATCH(E$3,'Saisie Planning'!$B$6:$B$12,0)+2,MATCH($C24,'Saisie Planning'!$D$4:$NJ$4,0)+2)="A","Après-midi",IF(INDEX('Saisie Planning'!$B$4:$NJ$12,MATCH(E$3,'Saisie Planning'!$B$6:$B$12,0)+2,MATCH($C24,'Saisie Planning'!$D$4:$NJ$4,0)+2)="N","Nuit",IF(INDEX('Saisie Planning'!$B$4:$NJ$12,MATCH(E$3,'Saisie Planning'!$B$6:$B$12,0)+2,MATCH($C24,'Saisie Planning'!$D$4:$NJ$4,0)+2)="CP","Congé Payé",IF(INDEX('Saisie Planning'!$B$4:$NJ$12,MATCH(E$3,'Saisie Planning'!$B$6:$B$12,0)+2,MATCH($C24,'Saisie Planning'!$D$4:$NJ$4,0)+2)="RTT","RTT",IF(INDEX('Saisie Planning'!$B$4:$NJ$12,MATCH(E$3,'Saisie Planning'!$B$6:$B$12,0)+2,MATCH($C24,'Saisie Planning'!$D$4:$NJ$4,0)+2)="CHP","Chômage partiel",IF(INDEX('Saisie Planning'!$B$4:$NJ$12,MATCH(E$3,'Saisie Planning'!$B$6:$B$12,0)+2,MATCH($C24,'Saisie Planning'!$D$4:$NJ$4,0)+2)="ABS JUS","Absence Justifié",IF(INDEX('Saisie Planning'!$B$4:$NJ$12,MATCH(E$3,'Saisie Planning'!$B$6:$B$12,0)+2,MATCH($C24,'Saisie Planning'!$D$4:$NJ$4,0)+2)="ABS INJ","Absence Injustifié",IF(INDEX('Saisie Planning'!$B$4:$NJ$12,MATCH(E$3,'Saisie Planning'!$B$6:$B$12,0)+2,MATCH($C24,'Saisie Planning'!$D$4:$NJ$4,0)+2)="R","Repos",IF(INDEX('Saisie Planning'!$B$4:$NJ$12,MATCH(E$3,'Saisie Planning'!$B$6:$B$12,0)+2,MATCH($C24,'Saisie Planning'!$D$4:$NJ$4,0)+2)="RH","Récupération d'heures",IF(INDEX('Saisie Planning'!$B$4:$NJ$12,MATCH(E$3,'Saisie Planning'!$B$6:$B$12,0)+2,MATCH($C24,'Saisie Planning'!$D$4:$NJ$4,0)+2)="MAL","Maladie",IF(INDEX('Saisie Planning'!$B$4:$NJ$12,MATCH(E$3,'Saisie Planning'!$B$6:$B$12,0)+2,MATCH($C24,'Saisie Planning'!$D$4:$NJ$4,0)+2)="AT","Accident du travail","")))))))))))))</f>
        <v>Journée</v>
      </c>
      <c r="F24" s="12" t="str">
        <f>IF(INDEX('Saisie Planning'!$B$4:$NJ$12,MATCH(F$3,'Saisie Planning'!$B$6:$B$12,0)+2,MATCH($C24,'Saisie Planning'!$D$4:$NJ$4,0)+2)="J","Journée",IF(INDEX('Saisie Planning'!$B$4:$NJ$12,MATCH(F$3,'Saisie Planning'!$B$6:$B$12,0)+2,MATCH($C24,'Saisie Planning'!$D$4:$NJ$4,0)+2)="M","Matin",IF(INDEX('Saisie Planning'!$B$4:$NJ$12,MATCH(F$3,'Saisie Planning'!$B$6:$B$12,0)+2,MATCH($C24,'Saisie Planning'!$D$4:$NJ$4,0)+2)="A","Après-midi",IF(INDEX('Saisie Planning'!$B$4:$NJ$12,MATCH(F$3,'Saisie Planning'!$B$6:$B$12,0)+2,MATCH($C24,'Saisie Planning'!$D$4:$NJ$4,0)+2)="N","Nuit",IF(INDEX('Saisie Planning'!$B$4:$NJ$12,MATCH(F$3,'Saisie Planning'!$B$6:$B$12,0)+2,MATCH($C24,'Saisie Planning'!$D$4:$NJ$4,0)+2)="CP","Congé Payé",IF(INDEX('Saisie Planning'!$B$4:$NJ$12,MATCH(F$3,'Saisie Planning'!$B$6:$B$12,0)+2,MATCH($C24,'Saisie Planning'!$D$4:$NJ$4,0)+2)="RTT","RTT",IF(INDEX('Saisie Planning'!$B$4:$NJ$12,MATCH(F$3,'Saisie Planning'!$B$6:$B$12,0)+2,MATCH($C24,'Saisie Planning'!$D$4:$NJ$4,0)+2)="CHP","Chômage partiel",IF(INDEX('Saisie Planning'!$B$4:$NJ$12,MATCH(F$3,'Saisie Planning'!$B$6:$B$12,0)+2,MATCH($C24,'Saisie Planning'!$D$4:$NJ$4,0)+2)="ABS JUS","Absence Justifié",IF(INDEX('Saisie Planning'!$B$4:$NJ$12,MATCH(F$3,'Saisie Planning'!$B$6:$B$12,0)+2,MATCH($C24,'Saisie Planning'!$D$4:$NJ$4,0)+2)="ABS INJ","Absence Injustifié",IF(INDEX('Saisie Planning'!$B$4:$NJ$12,MATCH(F$3,'Saisie Planning'!$B$6:$B$12,0)+2,MATCH($C24,'Saisie Planning'!$D$4:$NJ$4,0)+2)="R","Repos",IF(INDEX('Saisie Planning'!$B$4:$NJ$12,MATCH(F$3,'Saisie Planning'!$B$6:$B$12,0)+2,MATCH($C24,'Saisie Planning'!$D$4:$NJ$4,0)+2)="RH","Récupération d'heures",IF(INDEX('Saisie Planning'!$B$4:$NJ$12,MATCH(F$3,'Saisie Planning'!$B$6:$B$12,0)+2,MATCH($C24,'Saisie Planning'!$D$4:$NJ$4,0)+2)="MAL","Maladie",IF(INDEX('Saisie Planning'!$B$4:$NJ$12,MATCH(F$3,'Saisie Planning'!$B$6:$B$12,0)+2,MATCH($C24,'Saisie Planning'!$D$4:$NJ$4,0)+2)="AT","Accident du travail","")))))))))))))</f>
        <v/>
      </c>
      <c r="G24" s="12" t="str">
        <f>IF(INDEX('Saisie Planning'!$B$4:$NJ$12,MATCH(G$3,'Saisie Planning'!$B$6:$B$12,0)+2,MATCH($C24,'Saisie Planning'!$D$4:$NJ$4,0)+2)="J","Journée",IF(INDEX('Saisie Planning'!$B$4:$NJ$12,MATCH(G$3,'Saisie Planning'!$B$6:$B$12,0)+2,MATCH($C24,'Saisie Planning'!$D$4:$NJ$4,0)+2)="M","Matin",IF(INDEX('Saisie Planning'!$B$4:$NJ$12,MATCH(G$3,'Saisie Planning'!$B$6:$B$12,0)+2,MATCH($C24,'Saisie Planning'!$D$4:$NJ$4,0)+2)="A","Après-midi",IF(INDEX('Saisie Planning'!$B$4:$NJ$12,MATCH(G$3,'Saisie Planning'!$B$6:$B$12,0)+2,MATCH($C24,'Saisie Planning'!$D$4:$NJ$4,0)+2)="N","Nuit",IF(INDEX('Saisie Planning'!$B$4:$NJ$12,MATCH(G$3,'Saisie Planning'!$B$6:$B$12,0)+2,MATCH($C24,'Saisie Planning'!$D$4:$NJ$4,0)+2)="CP","Congé Payé",IF(INDEX('Saisie Planning'!$B$4:$NJ$12,MATCH(G$3,'Saisie Planning'!$B$6:$B$12,0)+2,MATCH($C24,'Saisie Planning'!$D$4:$NJ$4,0)+2)="RTT","RTT",IF(INDEX('Saisie Planning'!$B$4:$NJ$12,MATCH(G$3,'Saisie Planning'!$B$6:$B$12,0)+2,MATCH($C24,'Saisie Planning'!$D$4:$NJ$4,0)+2)="CHP","Chômage partiel",IF(INDEX('Saisie Planning'!$B$4:$NJ$12,MATCH(G$3,'Saisie Planning'!$B$6:$B$12,0)+2,MATCH($C24,'Saisie Planning'!$D$4:$NJ$4,0)+2)="ABS JUS","Absence Justifié",IF(INDEX('Saisie Planning'!$B$4:$NJ$12,MATCH(G$3,'Saisie Planning'!$B$6:$B$12,0)+2,MATCH($C24,'Saisie Planning'!$D$4:$NJ$4,0)+2)="ABS INJ","Absence Injustifié",IF(INDEX('Saisie Planning'!$B$4:$NJ$12,MATCH(G$3,'Saisie Planning'!$B$6:$B$12,0)+2,MATCH($C24,'Saisie Planning'!$D$4:$NJ$4,0)+2)="R","Repos",IF(INDEX('Saisie Planning'!$B$4:$NJ$12,MATCH(G$3,'Saisie Planning'!$B$6:$B$12,0)+2,MATCH($C24,'Saisie Planning'!$D$4:$NJ$4,0)+2)="RH","Récupération d'heures",IF(INDEX('Saisie Planning'!$B$4:$NJ$12,MATCH(G$3,'Saisie Planning'!$B$6:$B$12,0)+2,MATCH($C24,'Saisie Planning'!$D$4:$NJ$4,0)+2)="MAL","Maladie",IF(INDEX('Saisie Planning'!$B$4:$NJ$12,MATCH(G$3,'Saisie Planning'!$B$6:$B$12,0)+2,MATCH($C24,'Saisie Planning'!$D$4:$NJ$4,0)+2)="AT","Accident du travail","")))))))))))))</f>
        <v/>
      </c>
      <c r="H24" s="12" t="str">
        <f>IF(INDEX('Saisie Planning'!$B$4:$NJ$12,MATCH(H$3,'Saisie Planning'!$B$6:$B$12,0)+2,MATCH($C24,'Saisie Planning'!$D$4:$NJ$4,0)+2)="J","Journée",IF(INDEX('Saisie Planning'!$B$4:$NJ$12,MATCH(H$3,'Saisie Planning'!$B$6:$B$12,0)+2,MATCH($C24,'Saisie Planning'!$D$4:$NJ$4,0)+2)="M","Matin",IF(INDEX('Saisie Planning'!$B$4:$NJ$12,MATCH(H$3,'Saisie Planning'!$B$6:$B$12,0)+2,MATCH($C24,'Saisie Planning'!$D$4:$NJ$4,0)+2)="A","Après-midi",IF(INDEX('Saisie Planning'!$B$4:$NJ$12,MATCH(H$3,'Saisie Planning'!$B$6:$B$12,0)+2,MATCH($C24,'Saisie Planning'!$D$4:$NJ$4,0)+2)="N","Nuit",IF(INDEX('Saisie Planning'!$B$4:$NJ$12,MATCH(H$3,'Saisie Planning'!$B$6:$B$12,0)+2,MATCH($C24,'Saisie Planning'!$D$4:$NJ$4,0)+2)="CP","Congé Payé",IF(INDEX('Saisie Planning'!$B$4:$NJ$12,MATCH(H$3,'Saisie Planning'!$B$6:$B$12,0)+2,MATCH($C24,'Saisie Planning'!$D$4:$NJ$4,0)+2)="RTT","RTT",IF(INDEX('Saisie Planning'!$B$4:$NJ$12,MATCH(H$3,'Saisie Planning'!$B$6:$B$12,0)+2,MATCH($C24,'Saisie Planning'!$D$4:$NJ$4,0)+2)="CHP","Chômage partiel",IF(INDEX('Saisie Planning'!$B$4:$NJ$12,MATCH(H$3,'Saisie Planning'!$B$6:$B$12,0)+2,MATCH($C24,'Saisie Planning'!$D$4:$NJ$4,0)+2)="ABS JUS","Absence Justifié",IF(INDEX('Saisie Planning'!$B$4:$NJ$12,MATCH(H$3,'Saisie Planning'!$B$6:$B$12,0)+2,MATCH($C24,'Saisie Planning'!$D$4:$NJ$4,0)+2)="ABS INJ","Absence Injustifié",IF(INDEX('Saisie Planning'!$B$4:$NJ$12,MATCH(H$3,'Saisie Planning'!$B$6:$B$12,0)+2,MATCH($C24,'Saisie Planning'!$D$4:$NJ$4,0)+2)="R","Repos",IF(INDEX('Saisie Planning'!$B$4:$NJ$12,MATCH(H$3,'Saisie Planning'!$B$6:$B$12,0)+2,MATCH($C24,'Saisie Planning'!$D$4:$NJ$4,0)+2)="RH","Récupération d'heures",IF(INDEX('Saisie Planning'!$B$4:$NJ$12,MATCH(H$3,'Saisie Planning'!$B$6:$B$12,0)+2,MATCH($C24,'Saisie Planning'!$D$4:$NJ$4,0)+2)="MAL","Maladie",IF(INDEX('Saisie Planning'!$B$4:$NJ$12,MATCH(H$3,'Saisie Planning'!$B$6:$B$12,0)+2,MATCH($C24,'Saisie Planning'!$D$4:$NJ$4,0)+2)="AT","Accident du travail","")))))))))))))</f>
        <v/>
      </c>
      <c r="I24" s="12" t="str">
        <f>IF(INDEX('Saisie Planning'!$B$4:$NJ$12,MATCH(I$3,'Saisie Planning'!$B$6:$B$12,0)+2,MATCH($C24,'Saisie Planning'!$D$4:$NJ$4,0)+2)="J","Journée",IF(INDEX('Saisie Planning'!$B$4:$NJ$12,MATCH(I$3,'Saisie Planning'!$B$6:$B$12,0)+2,MATCH($C24,'Saisie Planning'!$D$4:$NJ$4,0)+2)="M","Matin",IF(INDEX('Saisie Planning'!$B$4:$NJ$12,MATCH(I$3,'Saisie Planning'!$B$6:$B$12,0)+2,MATCH($C24,'Saisie Planning'!$D$4:$NJ$4,0)+2)="A","Après-midi",IF(INDEX('Saisie Planning'!$B$4:$NJ$12,MATCH(I$3,'Saisie Planning'!$B$6:$B$12,0)+2,MATCH($C24,'Saisie Planning'!$D$4:$NJ$4,0)+2)="N","Nuit",IF(INDEX('Saisie Planning'!$B$4:$NJ$12,MATCH(I$3,'Saisie Planning'!$B$6:$B$12,0)+2,MATCH($C24,'Saisie Planning'!$D$4:$NJ$4,0)+2)="CP","Congé Payé",IF(INDEX('Saisie Planning'!$B$4:$NJ$12,MATCH(I$3,'Saisie Planning'!$B$6:$B$12,0)+2,MATCH($C24,'Saisie Planning'!$D$4:$NJ$4,0)+2)="RTT","RTT",IF(INDEX('Saisie Planning'!$B$4:$NJ$12,MATCH(I$3,'Saisie Planning'!$B$6:$B$12,0)+2,MATCH($C24,'Saisie Planning'!$D$4:$NJ$4,0)+2)="CHP","Chômage partiel",IF(INDEX('Saisie Planning'!$B$4:$NJ$12,MATCH(I$3,'Saisie Planning'!$B$6:$B$12,0)+2,MATCH($C24,'Saisie Planning'!$D$4:$NJ$4,0)+2)="ABS JUS","Absence Justifié",IF(INDEX('Saisie Planning'!$B$4:$NJ$12,MATCH(I$3,'Saisie Planning'!$B$6:$B$12,0)+2,MATCH($C24,'Saisie Planning'!$D$4:$NJ$4,0)+2)="ABS INJ","Absence Injustifié",IF(INDEX('Saisie Planning'!$B$4:$NJ$12,MATCH(I$3,'Saisie Planning'!$B$6:$B$12,0)+2,MATCH($C24,'Saisie Planning'!$D$4:$NJ$4,0)+2)="R","Repos",IF(INDEX('Saisie Planning'!$B$4:$NJ$12,MATCH(I$3,'Saisie Planning'!$B$6:$B$12,0)+2,MATCH($C24,'Saisie Planning'!$D$4:$NJ$4,0)+2)="RH","Récupération d'heures",IF(INDEX('Saisie Planning'!$B$4:$NJ$12,MATCH(I$3,'Saisie Planning'!$B$6:$B$12,0)+2,MATCH($C24,'Saisie Planning'!$D$4:$NJ$4,0)+2)="MAL","Maladie",IF(INDEX('Saisie Planning'!$B$4:$NJ$12,MATCH(I$3,'Saisie Planning'!$B$6:$B$12,0)+2,MATCH($C24,'Saisie Planning'!$D$4:$NJ$4,0)+2)="AT","Accident du travail","")))))))))))))</f>
        <v/>
      </c>
      <c r="J24" s="12" t="str">
        <f>IF(INDEX('Saisie Planning'!$B$4:$NJ$12,MATCH(J$3,'Saisie Planning'!$B$6:$B$12,0)+2,MATCH($C24,'Saisie Planning'!$D$4:$NJ$4,0)+2)="J","Journée",IF(INDEX('Saisie Planning'!$B$4:$NJ$12,MATCH(J$3,'Saisie Planning'!$B$6:$B$12,0)+2,MATCH($C24,'Saisie Planning'!$D$4:$NJ$4,0)+2)="M","Matin",IF(INDEX('Saisie Planning'!$B$4:$NJ$12,MATCH(J$3,'Saisie Planning'!$B$6:$B$12,0)+2,MATCH($C24,'Saisie Planning'!$D$4:$NJ$4,0)+2)="A","Après-midi",IF(INDEX('Saisie Planning'!$B$4:$NJ$12,MATCH(J$3,'Saisie Planning'!$B$6:$B$12,0)+2,MATCH($C24,'Saisie Planning'!$D$4:$NJ$4,0)+2)="N","Nuit",IF(INDEX('Saisie Planning'!$B$4:$NJ$12,MATCH(J$3,'Saisie Planning'!$B$6:$B$12,0)+2,MATCH($C24,'Saisie Planning'!$D$4:$NJ$4,0)+2)="CP","Congé Payé",IF(INDEX('Saisie Planning'!$B$4:$NJ$12,MATCH(J$3,'Saisie Planning'!$B$6:$B$12,0)+2,MATCH($C24,'Saisie Planning'!$D$4:$NJ$4,0)+2)="RTT","RTT",IF(INDEX('Saisie Planning'!$B$4:$NJ$12,MATCH(J$3,'Saisie Planning'!$B$6:$B$12,0)+2,MATCH($C24,'Saisie Planning'!$D$4:$NJ$4,0)+2)="CHP","Chômage partiel",IF(INDEX('Saisie Planning'!$B$4:$NJ$12,MATCH(J$3,'Saisie Planning'!$B$6:$B$12,0)+2,MATCH($C24,'Saisie Planning'!$D$4:$NJ$4,0)+2)="ABS JUS","Absence Justifié",IF(INDEX('Saisie Planning'!$B$4:$NJ$12,MATCH(J$3,'Saisie Planning'!$B$6:$B$12,0)+2,MATCH($C24,'Saisie Planning'!$D$4:$NJ$4,0)+2)="ABS INJ","Absence Injustifié",IF(INDEX('Saisie Planning'!$B$4:$NJ$12,MATCH(J$3,'Saisie Planning'!$B$6:$B$12,0)+2,MATCH($C24,'Saisie Planning'!$D$4:$NJ$4,0)+2)="R","Repos",IF(INDEX('Saisie Planning'!$B$4:$NJ$12,MATCH(J$3,'Saisie Planning'!$B$6:$B$12,0)+2,MATCH($C24,'Saisie Planning'!$D$4:$NJ$4,0)+2)="RH","Récupération d'heures",IF(INDEX('Saisie Planning'!$B$4:$NJ$12,MATCH(J$3,'Saisie Planning'!$B$6:$B$12,0)+2,MATCH($C24,'Saisie Planning'!$D$4:$NJ$4,0)+2)="MAL","Maladie",IF(INDEX('Saisie Planning'!$B$4:$NJ$12,MATCH(J$3,'Saisie Planning'!$B$6:$B$12,0)+2,MATCH($C24,'Saisie Planning'!$D$4:$NJ$4,0)+2)="AT","Accident du travail","")))))))))))))</f>
        <v/>
      </c>
    </row>
    <row r="25" spans="2:10" x14ac:dyDescent="0.25">
      <c r="B25" s="56">
        <f t="shared" si="1"/>
        <v>3</v>
      </c>
      <c r="C25" s="33">
        <v>43120</v>
      </c>
      <c r="D25" s="12" t="str">
        <f>IF(INDEX('Saisie Planning'!$B$4:$NJ$12,MATCH(D$3,'Saisie Planning'!$B$6:$B$12,0)+2,MATCH($C25,'Saisie Planning'!$D$4:$NJ$4,0)+2)="J","Journée",IF(INDEX('Saisie Planning'!$B$4:$NJ$12,MATCH(D$3,'Saisie Planning'!$B$6:$B$12,0)+2,MATCH($C25,'Saisie Planning'!$D$4:$NJ$4,0)+2)="M","Matin",IF(INDEX('Saisie Planning'!$B$4:$NJ$12,MATCH(D$3,'Saisie Planning'!$B$6:$B$12,0)+2,MATCH($C25,'Saisie Planning'!$D$4:$NJ$4,0)+2)="A","Après-midi",IF(INDEX('Saisie Planning'!$B$4:$NJ$12,MATCH(D$3,'Saisie Planning'!$B$6:$B$12,0)+2,MATCH($C25,'Saisie Planning'!$D$4:$NJ$4,0)+2)="N","Nuit",IF(INDEX('Saisie Planning'!$B$4:$NJ$12,MATCH(D$3,'Saisie Planning'!$B$6:$B$12,0)+2,MATCH($C25,'Saisie Planning'!$D$4:$NJ$4,0)+2)="CP","Congé Payé",IF(INDEX('Saisie Planning'!$B$4:$NJ$12,MATCH(D$3,'Saisie Planning'!$B$6:$B$12,0)+2,MATCH($C25,'Saisie Planning'!$D$4:$NJ$4,0)+2)="RTT","RTT",IF(INDEX('Saisie Planning'!$B$4:$NJ$12,MATCH(D$3,'Saisie Planning'!$B$6:$B$12,0)+2,MATCH($C25,'Saisie Planning'!$D$4:$NJ$4,0)+2)="CHP","Chômage partiel",IF(INDEX('Saisie Planning'!$B$4:$NJ$12,MATCH(D$3,'Saisie Planning'!$B$6:$B$12,0)+2,MATCH($C25,'Saisie Planning'!$D$4:$NJ$4,0)+2)="ABS JUS","Absence Justifié",IF(INDEX('Saisie Planning'!$B$4:$NJ$12,MATCH(D$3,'Saisie Planning'!$B$6:$B$12,0)+2,MATCH($C25,'Saisie Planning'!$D$4:$NJ$4,0)+2)="ABS INJ","Absence Injustifié",IF(INDEX('Saisie Planning'!$B$4:$NJ$12,MATCH(D$3,'Saisie Planning'!$B$6:$B$12,0)+2,MATCH($C25,'Saisie Planning'!$D$4:$NJ$4,0)+2)="R","Repos",IF(INDEX('Saisie Planning'!$B$4:$NJ$12,MATCH(D$3,'Saisie Planning'!$B$6:$B$12,0)+2,MATCH($C25,'Saisie Planning'!$D$4:$NJ$4,0)+2)="RH","Récupération d'heures",IF(INDEX('Saisie Planning'!$B$4:$NJ$12,MATCH(D$3,'Saisie Planning'!$B$6:$B$12,0)+2,MATCH($C25,'Saisie Planning'!$D$4:$NJ$4,0)+2)="MAL","Maladie",IF(INDEX('Saisie Planning'!$B$4:$NJ$12,MATCH(D$3,'Saisie Planning'!$B$6:$B$12,0)+2,MATCH($C25,'Saisie Planning'!$D$4:$NJ$4,0)+2)="AT","Accident du travail","")))))))))))))</f>
        <v/>
      </c>
      <c r="E25" s="12" t="str">
        <f>IF(INDEX('Saisie Planning'!$B$4:$NJ$12,MATCH(E$3,'Saisie Planning'!$B$6:$B$12,0)+2,MATCH($C25,'Saisie Planning'!$D$4:$NJ$4,0)+2)="J","Journée",IF(INDEX('Saisie Planning'!$B$4:$NJ$12,MATCH(E$3,'Saisie Planning'!$B$6:$B$12,0)+2,MATCH($C25,'Saisie Planning'!$D$4:$NJ$4,0)+2)="M","Matin",IF(INDEX('Saisie Planning'!$B$4:$NJ$12,MATCH(E$3,'Saisie Planning'!$B$6:$B$12,0)+2,MATCH($C25,'Saisie Planning'!$D$4:$NJ$4,0)+2)="A","Après-midi",IF(INDEX('Saisie Planning'!$B$4:$NJ$12,MATCH(E$3,'Saisie Planning'!$B$6:$B$12,0)+2,MATCH($C25,'Saisie Planning'!$D$4:$NJ$4,0)+2)="N","Nuit",IF(INDEX('Saisie Planning'!$B$4:$NJ$12,MATCH(E$3,'Saisie Planning'!$B$6:$B$12,0)+2,MATCH($C25,'Saisie Planning'!$D$4:$NJ$4,0)+2)="CP","Congé Payé",IF(INDEX('Saisie Planning'!$B$4:$NJ$12,MATCH(E$3,'Saisie Planning'!$B$6:$B$12,0)+2,MATCH($C25,'Saisie Planning'!$D$4:$NJ$4,0)+2)="RTT","RTT",IF(INDEX('Saisie Planning'!$B$4:$NJ$12,MATCH(E$3,'Saisie Planning'!$B$6:$B$12,0)+2,MATCH($C25,'Saisie Planning'!$D$4:$NJ$4,0)+2)="CHP","Chômage partiel",IF(INDEX('Saisie Planning'!$B$4:$NJ$12,MATCH(E$3,'Saisie Planning'!$B$6:$B$12,0)+2,MATCH($C25,'Saisie Planning'!$D$4:$NJ$4,0)+2)="ABS JUS","Absence Justifié",IF(INDEX('Saisie Planning'!$B$4:$NJ$12,MATCH(E$3,'Saisie Planning'!$B$6:$B$12,0)+2,MATCH($C25,'Saisie Planning'!$D$4:$NJ$4,0)+2)="ABS INJ","Absence Injustifié",IF(INDEX('Saisie Planning'!$B$4:$NJ$12,MATCH(E$3,'Saisie Planning'!$B$6:$B$12,0)+2,MATCH($C25,'Saisie Planning'!$D$4:$NJ$4,0)+2)="R","Repos",IF(INDEX('Saisie Planning'!$B$4:$NJ$12,MATCH(E$3,'Saisie Planning'!$B$6:$B$12,0)+2,MATCH($C25,'Saisie Planning'!$D$4:$NJ$4,0)+2)="RH","Récupération d'heures",IF(INDEX('Saisie Planning'!$B$4:$NJ$12,MATCH(E$3,'Saisie Planning'!$B$6:$B$12,0)+2,MATCH($C25,'Saisie Planning'!$D$4:$NJ$4,0)+2)="MAL","Maladie",IF(INDEX('Saisie Planning'!$B$4:$NJ$12,MATCH(E$3,'Saisie Planning'!$B$6:$B$12,0)+2,MATCH($C25,'Saisie Planning'!$D$4:$NJ$4,0)+2)="AT","Accident du travail","")))))))))))))</f>
        <v/>
      </c>
      <c r="F25" s="12" t="str">
        <f>IF(INDEX('Saisie Planning'!$B$4:$NJ$12,MATCH(F$3,'Saisie Planning'!$B$6:$B$12,0)+2,MATCH($C25,'Saisie Planning'!$D$4:$NJ$4,0)+2)="J","Journée",IF(INDEX('Saisie Planning'!$B$4:$NJ$12,MATCH(F$3,'Saisie Planning'!$B$6:$B$12,0)+2,MATCH($C25,'Saisie Planning'!$D$4:$NJ$4,0)+2)="M","Matin",IF(INDEX('Saisie Planning'!$B$4:$NJ$12,MATCH(F$3,'Saisie Planning'!$B$6:$B$12,0)+2,MATCH($C25,'Saisie Planning'!$D$4:$NJ$4,0)+2)="A","Après-midi",IF(INDEX('Saisie Planning'!$B$4:$NJ$12,MATCH(F$3,'Saisie Planning'!$B$6:$B$12,0)+2,MATCH($C25,'Saisie Planning'!$D$4:$NJ$4,0)+2)="N","Nuit",IF(INDEX('Saisie Planning'!$B$4:$NJ$12,MATCH(F$3,'Saisie Planning'!$B$6:$B$12,0)+2,MATCH($C25,'Saisie Planning'!$D$4:$NJ$4,0)+2)="CP","Congé Payé",IF(INDEX('Saisie Planning'!$B$4:$NJ$12,MATCH(F$3,'Saisie Planning'!$B$6:$B$12,0)+2,MATCH($C25,'Saisie Planning'!$D$4:$NJ$4,0)+2)="RTT","RTT",IF(INDEX('Saisie Planning'!$B$4:$NJ$12,MATCH(F$3,'Saisie Planning'!$B$6:$B$12,0)+2,MATCH($C25,'Saisie Planning'!$D$4:$NJ$4,0)+2)="CHP","Chômage partiel",IF(INDEX('Saisie Planning'!$B$4:$NJ$12,MATCH(F$3,'Saisie Planning'!$B$6:$B$12,0)+2,MATCH($C25,'Saisie Planning'!$D$4:$NJ$4,0)+2)="ABS JUS","Absence Justifié",IF(INDEX('Saisie Planning'!$B$4:$NJ$12,MATCH(F$3,'Saisie Planning'!$B$6:$B$12,0)+2,MATCH($C25,'Saisie Planning'!$D$4:$NJ$4,0)+2)="ABS INJ","Absence Injustifié",IF(INDEX('Saisie Planning'!$B$4:$NJ$12,MATCH(F$3,'Saisie Planning'!$B$6:$B$12,0)+2,MATCH($C25,'Saisie Planning'!$D$4:$NJ$4,0)+2)="R","Repos",IF(INDEX('Saisie Planning'!$B$4:$NJ$12,MATCH(F$3,'Saisie Planning'!$B$6:$B$12,0)+2,MATCH($C25,'Saisie Planning'!$D$4:$NJ$4,0)+2)="RH","Récupération d'heures",IF(INDEX('Saisie Planning'!$B$4:$NJ$12,MATCH(F$3,'Saisie Planning'!$B$6:$B$12,0)+2,MATCH($C25,'Saisie Planning'!$D$4:$NJ$4,0)+2)="MAL","Maladie",IF(INDEX('Saisie Planning'!$B$4:$NJ$12,MATCH(F$3,'Saisie Planning'!$B$6:$B$12,0)+2,MATCH($C25,'Saisie Planning'!$D$4:$NJ$4,0)+2)="AT","Accident du travail","")))))))))))))</f>
        <v/>
      </c>
      <c r="G25" s="12" t="str">
        <f>IF(INDEX('Saisie Planning'!$B$4:$NJ$12,MATCH(G$3,'Saisie Planning'!$B$6:$B$12,0)+2,MATCH($C25,'Saisie Planning'!$D$4:$NJ$4,0)+2)="J","Journée",IF(INDEX('Saisie Planning'!$B$4:$NJ$12,MATCH(G$3,'Saisie Planning'!$B$6:$B$12,0)+2,MATCH($C25,'Saisie Planning'!$D$4:$NJ$4,0)+2)="M","Matin",IF(INDEX('Saisie Planning'!$B$4:$NJ$12,MATCH(G$3,'Saisie Planning'!$B$6:$B$12,0)+2,MATCH($C25,'Saisie Planning'!$D$4:$NJ$4,0)+2)="A","Après-midi",IF(INDEX('Saisie Planning'!$B$4:$NJ$12,MATCH(G$3,'Saisie Planning'!$B$6:$B$12,0)+2,MATCH($C25,'Saisie Planning'!$D$4:$NJ$4,0)+2)="N","Nuit",IF(INDEX('Saisie Planning'!$B$4:$NJ$12,MATCH(G$3,'Saisie Planning'!$B$6:$B$12,0)+2,MATCH($C25,'Saisie Planning'!$D$4:$NJ$4,0)+2)="CP","Congé Payé",IF(INDEX('Saisie Planning'!$B$4:$NJ$12,MATCH(G$3,'Saisie Planning'!$B$6:$B$12,0)+2,MATCH($C25,'Saisie Planning'!$D$4:$NJ$4,0)+2)="RTT","RTT",IF(INDEX('Saisie Planning'!$B$4:$NJ$12,MATCH(G$3,'Saisie Planning'!$B$6:$B$12,0)+2,MATCH($C25,'Saisie Planning'!$D$4:$NJ$4,0)+2)="CHP","Chômage partiel",IF(INDEX('Saisie Planning'!$B$4:$NJ$12,MATCH(G$3,'Saisie Planning'!$B$6:$B$12,0)+2,MATCH($C25,'Saisie Planning'!$D$4:$NJ$4,0)+2)="ABS JUS","Absence Justifié",IF(INDEX('Saisie Planning'!$B$4:$NJ$12,MATCH(G$3,'Saisie Planning'!$B$6:$B$12,0)+2,MATCH($C25,'Saisie Planning'!$D$4:$NJ$4,0)+2)="ABS INJ","Absence Injustifié",IF(INDEX('Saisie Planning'!$B$4:$NJ$12,MATCH(G$3,'Saisie Planning'!$B$6:$B$12,0)+2,MATCH($C25,'Saisie Planning'!$D$4:$NJ$4,0)+2)="R","Repos",IF(INDEX('Saisie Planning'!$B$4:$NJ$12,MATCH(G$3,'Saisie Planning'!$B$6:$B$12,0)+2,MATCH($C25,'Saisie Planning'!$D$4:$NJ$4,0)+2)="RH","Récupération d'heures",IF(INDEX('Saisie Planning'!$B$4:$NJ$12,MATCH(G$3,'Saisie Planning'!$B$6:$B$12,0)+2,MATCH($C25,'Saisie Planning'!$D$4:$NJ$4,0)+2)="MAL","Maladie",IF(INDEX('Saisie Planning'!$B$4:$NJ$12,MATCH(G$3,'Saisie Planning'!$B$6:$B$12,0)+2,MATCH($C25,'Saisie Planning'!$D$4:$NJ$4,0)+2)="AT","Accident du travail","")))))))))))))</f>
        <v/>
      </c>
      <c r="H25" s="12" t="str">
        <f>IF(INDEX('Saisie Planning'!$B$4:$NJ$12,MATCH(H$3,'Saisie Planning'!$B$6:$B$12,0)+2,MATCH($C25,'Saisie Planning'!$D$4:$NJ$4,0)+2)="J","Journée",IF(INDEX('Saisie Planning'!$B$4:$NJ$12,MATCH(H$3,'Saisie Planning'!$B$6:$B$12,0)+2,MATCH($C25,'Saisie Planning'!$D$4:$NJ$4,0)+2)="M","Matin",IF(INDEX('Saisie Planning'!$B$4:$NJ$12,MATCH(H$3,'Saisie Planning'!$B$6:$B$12,0)+2,MATCH($C25,'Saisie Planning'!$D$4:$NJ$4,0)+2)="A","Après-midi",IF(INDEX('Saisie Planning'!$B$4:$NJ$12,MATCH(H$3,'Saisie Planning'!$B$6:$B$12,0)+2,MATCH($C25,'Saisie Planning'!$D$4:$NJ$4,0)+2)="N","Nuit",IF(INDEX('Saisie Planning'!$B$4:$NJ$12,MATCH(H$3,'Saisie Planning'!$B$6:$B$12,0)+2,MATCH($C25,'Saisie Planning'!$D$4:$NJ$4,0)+2)="CP","Congé Payé",IF(INDEX('Saisie Planning'!$B$4:$NJ$12,MATCH(H$3,'Saisie Planning'!$B$6:$B$12,0)+2,MATCH($C25,'Saisie Planning'!$D$4:$NJ$4,0)+2)="RTT","RTT",IF(INDEX('Saisie Planning'!$B$4:$NJ$12,MATCH(H$3,'Saisie Planning'!$B$6:$B$12,0)+2,MATCH($C25,'Saisie Planning'!$D$4:$NJ$4,0)+2)="CHP","Chômage partiel",IF(INDEX('Saisie Planning'!$B$4:$NJ$12,MATCH(H$3,'Saisie Planning'!$B$6:$B$12,0)+2,MATCH($C25,'Saisie Planning'!$D$4:$NJ$4,0)+2)="ABS JUS","Absence Justifié",IF(INDEX('Saisie Planning'!$B$4:$NJ$12,MATCH(H$3,'Saisie Planning'!$B$6:$B$12,0)+2,MATCH($C25,'Saisie Planning'!$D$4:$NJ$4,0)+2)="ABS INJ","Absence Injustifié",IF(INDEX('Saisie Planning'!$B$4:$NJ$12,MATCH(H$3,'Saisie Planning'!$B$6:$B$12,0)+2,MATCH($C25,'Saisie Planning'!$D$4:$NJ$4,0)+2)="R","Repos",IF(INDEX('Saisie Planning'!$B$4:$NJ$12,MATCH(H$3,'Saisie Planning'!$B$6:$B$12,0)+2,MATCH($C25,'Saisie Planning'!$D$4:$NJ$4,0)+2)="RH","Récupération d'heures",IF(INDEX('Saisie Planning'!$B$4:$NJ$12,MATCH(H$3,'Saisie Planning'!$B$6:$B$12,0)+2,MATCH($C25,'Saisie Planning'!$D$4:$NJ$4,0)+2)="MAL","Maladie",IF(INDEX('Saisie Planning'!$B$4:$NJ$12,MATCH(H$3,'Saisie Planning'!$B$6:$B$12,0)+2,MATCH($C25,'Saisie Planning'!$D$4:$NJ$4,0)+2)="AT","Accident du travail","")))))))))))))</f>
        <v/>
      </c>
      <c r="I25" s="12" t="str">
        <f>IF(INDEX('Saisie Planning'!$B$4:$NJ$12,MATCH(I$3,'Saisie Planning'!$B$6:$B$12,0)+2,MATCH($C25,'Saisie Planning'!$D$4:$NJ$4,0)+2)="J","Journée",IF(INDEX('Saisie Planning'!$B$4:$NJ$12,MATCH(I$3,'Saisie Planning'!$B$6:$B$12,0)+2,MATCH($C25,'Saisie Planning'!$D$4:$NJ$4,0)+2)="M","Matin",IF(INDEX('Saisie Planning'!$B$4:$NJ$12,MATCH(I$3,'Saisie Planning'!$B$6:$B$12,0)+2,MATCH($C25,'Saisie Planning'!$D$4:$NJ$4,0)+2)="A","Après-midi",IF(INDEX('Saisie Planning'!$B$4:$NJ$12,MATCH(I$3,'Saisie Planning'!$B$6:$B$12,0)+2,MATCH($C25,'Saisie Planning'!$D$4:$NJ$4,0)+2)="N","Nuit",IF(INDEX('Saisie Planning'!$B$4:$NJ$12,MATCH(I$3,'Saisie Planning'!$B$6:$B$12,0)+2,MATCH($C25,'Saisie Planning'!$D$4:$NJ$4,0)+2)="CP","Congé Payé",IF(INDEX('Saisie Planning'!$B$4:$NJ$12,MATCH(I$3,'Saisie Planning'!$B$6:$B$12,0)+2,MATCH($C25,'Saisie Planning'!$D$4:$NJ$4,0)+2)="RTT","RTT",IF(INDEX('Saisie Planning'!$B$4:$NJ$12,MATCH(I$3,'Saisie Planning'!$B$6:$B$12,0)+2,MATCH($C25,'Saisie Planning'!$D$4:$NJ$4,0)+2)="CHP","Chômage partiel",IF(INDEX('Saisie Planning'!$B$4:$NJ$12,MATCH(I$3,'Saisie Planning'!$B$6:$B$12,0)+2,MATCH($C25,'Saisie Planning'!$D$4:$NJ$4,0)+2)="ABS JUS","Absence Justifié",IF(INDEX('Saisie Planning'!$B$4:$NJ$12,MATCH(I$3,'Saisie Planning'!$B$6:$B$12,0)+2,MATCH($C25,'Saisie Planning'!$D$4:$NJ$4,0)+2)="ABS INJ","Absence Injustifié",IF(INDEX('Saisie Planning'!$B$4:$NJ$12,MATCH(I$3,'Saisie Planning'!$B$6:$B$12,0)+2,MATCH($C25,'Saisie Planning'!$D$4:$NJ$4,0)+2)="R","Repos",IF(INDEX('Saisie Planning'!$B$4:$NJ$12,MATCH(I$3,'Saisie Planning'!$B$6:$B$12,0)+2,MATCH($C25,'Saisie Planning'!$D$4:$NJ$4,0)+2)="RH","Récupération d'heures",IF(INDEX('Saisie Planning'!$B$4:$NJ$12,MATCH(I$3,'Saisie Planning'!$B$6:$B$12,0)+2,MATCH($C25,'Saisie Planning'!$D$4:$NJ$4,0)+2)="MAL","Maladie",IF(INDEX('Saisie Planning'!$B$4:$NJ$12,MATCH(I$3,'Saisie Planning'!$B$6:$B$12,0)+2,MATCH($C25,'Saisie Planning'!$D$4:$NJ$4,0)+2)="AT","Accident du travail","")))))))))))))</f>
        <v/>
      </c>
      <c r="J25" s="12" t="str">
        <f>IF(INDEX('Saisie Planning'!$B$4:$NJ$12,MATCH(J$3,'Saisie Planning'!$B$6:$B$12,0)+2,MATCH($C25,'Saisie Planning'!$D$4:$NJ$4,0)+2)="J","Journée",IF(INDEX('Saisie Planning'!$B$4:$NJ$12,MATCH(J$3,'Saisie Planning'!$B$6:$B$12,0)+2,MATCH($C25,'Saisie Planning'!$D$4:$NJ$4,0)+2)="M","Matin",IF(INDEX('Saisie Planning'!$B$4:$NJ$12,MATCH(J$3,'Saisie Planning'!$B$6:$B$12,0)+2,MATCH($C25,'Saisie Planning'!$D$4:$NJ$4,0)+2)="A","Après-midi",IF(INDEX('Saisie Planning'!$B$4:$NJ$12,MATCH(J$3,'Saisie Planning'!$B$6:$B$12,0)+2,MATCH($C25,'Saisie Planning'!$D$4:$NJ$4,0)+2)="N","Nuit",IF(INDEX('Saisie Planning'!$B$4:$NJ$12,MATCH(J$3,'Saisie Planning'!$B$6:$B$12,0)+2,MATCH($C25,'Saisie Planning'!$D$4:$NJ$4,0)+2)="CP","Congé Payé",IF(INDEX('Saisie Planning'!$B$4:$NJ$12,MATCH(J$3,'Saisie Planning'!$B$6:$B$12,0)+2,MATCH($C25,'Saisie Planning'!$D$4:$NJ$4,0)+2)="RTT","RTT",IF(INDEX('Saisie Planning'!$B$4:$NJ$12,MATCH(J$3,'Saisie Planning'!$B$6:$B$12,0)+2,MATCH($C25,'Saisie Planning'!$D$4:$NJ$4,0)+2)="CHP","Chômage partiel",IF(INDEX('Saisie Planning'!$B$4:$NJ$12,MATCH(J$3,'Saisie Planning'!$B$6:$B$12,0)+2,MATCH($C25,'Saisie Planning'!$D$4:$NJ$4,0)+2)="ABS JUS","Absence Justifié",IF(INDEX('Saisie Planning'!$B$4:$NJ$12,MATCH(J$3,'Saisie Planning'!$B$6:$B$12,0)+2,MATCH($C25,'Saisie Planning'!$D$4:$NJ$4,0)+2)="ABS INJ","Absence Injustifié",IF(INDEX('Saisie Planning'!$B$4:$NJ$12,MATCH(J$3,'Saisie Planning'!$B$6:$B$12,0)+2,MATCH($C25,'Saisie Planning'!$D$4:$NJ$4,0)+2)="R","Repos",IF(INDEX('Saisie Planning'!$B$4:$NJ$12,MATCH(J$3,'Saisie Planning'!$B$6:$B$12,0)+2,MATCH($C25,'Saisie Planning'!$D$4:$NJ$4,0)+2)="RH","Récupération d'heures",IF(INDEX('Saisie Planning'!$B$4:$NJ$12,MATCH(J$3,'Saisie Planning'!$B$6:$B$12,0)+2,MATCH($C25,'Saisie Planning'!$D$4:$NJ$4,0)+2)="MAL","Maladie",IF(INDEX('Saisie Planning'!$B$4:$NJ$12,MATCH(J$3,'Saisie Planning'!$B$6:$B$12,0)+2,MATCH($C25,'Saisie Planning'!$D$4:$NJ$4,0)+2)="AT","Accident du travail","")))))))))))))</f>
        <v/>
      </c>
    </row>
    <row r="26" spans="2:10" x14ac:dyDescent="0.25">
      <c r="B26" s="56">
        <f t="shared" si="1"/>
        <v>4</v>
      </c>
      <c r="C26" s="34">
        <v>43121</v>
      </c>
      <c r="D26" s="35" t="str">
        <f>IF(INDEX('Saisie Planning'!$B$4:$NJ$12,MATCH(D$3,'Saisie Planning'!$B$6:$B$12,0)+2,MATCH($C26,'Saisie Planning'!$D$4:$NJ$4,0)+2)="J","Journée",IF(INDEX('Saisie Planning'!$B$4:$NJ$12,MATCH(D$3,'Saisie Planning'!$B$6:$B$12,0)+2,MATCH($C26,'Saisie Planning'!$D$4:$NJ$4,0)+2)="M","Matin",IF(INDEX('Saisie Planning'!$B$4:$NJ$12,MATCH(D$3,'Saisie Planning'!$B$6:$B$12,0)+2,MATCH($C26,'Saisie Planning'!$D$4:$NJ$4,0)+2)="A","Après-midi",IF(INDEX('Saisie Planning'!$B$4:$NJ$12,MATCH(D$3,'Saisie Planning'!$B$6:$B$12,0)+2,MATCH($C26,'Saisie Planning'!$D$4:$NJ$4,0)+2)="N","Nuit",IF(INDEX('Saisie Planning'!$B$4:$NJ$12,MATCH(D$3,'Saisie Planning'!$B$6:$B$12,0)+2,MATCH($C26,'Saisie Planning'!$D$4:$NJ$4,0)+2)="CP","Congé Payé",IF(INDEX('Saisie Planning'!$B$4:$NJ$12,MATCH(D$3,'Saisie Planning'!$B$6:$B$12,0)+2,MATCH($C26,'Saisie Planning'!$D$4:$NJ$4,0)+2)="RTT","RTT",IF(INDEX('Saisie Planning'!$B$4:$NJ$12,MATCH(D$3,'Saisie Planning'!$B$6:$B$12,0)+2,MATCH($C26,'Saisie Planning'!$D$4:$NJ$4,0)+2)="CHP","Chômage partiel",IF(INDEX('Saisie Planning'!$B$4:$NJ$12,MATCH(D$3,'Saisie Planning'!$B$6:$B$12,0)+2,MATCH($C26,'Saisie Planning'!$D$4:$NJ$4,0)+2)="ABS JUS","Absence Justifié",IF(INDEX('Saisie Planning'!$B$4:$NJ$12,MATCH(D$3,'Saisie Planning'!$B$6:$B$12,0)+2,MATCH($C26,'Saisie Planning'!$D$4:$NJ$4,0)+2)="ABS INJ","Absence Injustifié",IF(INDEX('Saisie Planning'!$B$4:$NJ$12,MATCH(D$3,'Saisie Planning'!$B$6:$B$12,0)+2,MATCH($C26,'Saisie Planning'!$D$4:$NJ$4,0)+2)="R","Repos",IF(INDEX('Saisie Planning'!$B$4:$NJ$12,MATCH(D$3,'Saisie Planning'!$B$6:$B$12,0)+2,MATCH($C26,'Saisie Planning'!$D$4:$NJ$4,0)+2)="RH","Récupération d'heures",IF(INDEX('Saisie Planning'!$B$4:$NJ$12,MATCH(D$3,'Saisie Planning'!$B$6:$B$12,0)+2,MATCH($C26,'Saisie Planning'!$D$4:$NJ$4,0)+2)="MAL","Maladie",IF(INDEX('Saisie Planning'!$B$4:$NJ$12,MATCH(D$3,'Saisie Planning'!$B$6:$B$12,0)+2,MATCH($C26,'Saisie Planning'!$D$4:$NJ$4,0)+2)="AT","Accident du travail","")))))))))))))</f>
        <v/>
      </c>
      <c r="E26" s="35" t="str">
        <f>IF(INDEX('Saisie Planning'!$B$4:$NJ$12,MATCH(E$3,'Saisie Planning'!$B$6:$B$12,0)+2,MATCH($C26,'Saisie Planning'!$D$4:$NJ$4,0)+2)="J","Journée",IF(INDEX('Saisie Planning'!$B$4:$NJ$12,MATCH(E$3,'Saisie Planning'!$B$6:$B$12,0)+2,MATCH($C26,'Saisie Planning'!$D$4:$NJ$4,0)+2)="M","Matin",IF(INDEX('Saisie Planning'!$B$4:$NJ$12,MATCH(E$3,'Saisie Planning'!$B$6:$B$12,0)+2,MATCH($C26,'Saisie Planning'!$D$4:$NJ$4,0)+2)="A","Après-midi",IF(INDEX('Saisie Planning'!$B$4:$NJ$12,MATCH(E$3,'Saisie Planning'!$B$6:$B$12,0)+2,MATCH($C26,'Saisie Planning'!$D$4:$NJ$4,0)+2)="N","Nuit",IF(INDEX('Saisie Planning'!$B$4:$NJ$12,MATCH(E$3,'Saisie Planning'!$B$6:$B$12,0)+2,MATCH($C26,'Saisie Planning'!$D$4:$NJ$4,0)+2)="CP","Congé Payé",IF(INDEX('Saisie Planning'!$B$4:$NJ$12,MATCH(E$3,'Saisie Planning'!$B$6:$B$12,0)+2,MATCH($C26,'Saisie Planning'!$D$4:$NJ$4,0)+2)="RTT","RTT",IF(INDEX('Saisie Planning'!$B$4:$NJ$12,MATCH(E$3,'Saisie Planning'!$B$6:$B$12,0)+2,MATCH($C26,'Saisie Planning'!$D$4:$NJ$4,0)+2)="CHP","Chômage partiel",IF(INDEX('Saisie Planning'!$B$4:$NJ$12,MATCH(E$3,'Saisie Planning'!$B$6:$B$12,0)+2,MATCH($C26,'Saisie Planning'!$D$4:$NJ$4,0)+2)="ABS JUS","Absence Justifié",IF(INDEX('Saisie Planning'!$B$4:$NJ$12,MATCH(E$3,'Saisie Planning'!$B$6:$B$12,0)+2,MATCH($C26,'Saisie Planning'!$D$4:$NJ$4,0)+2)="ABS INJ","Absence Injustifié",IF(INDEX('Saisie Planning'!$B$4:$NJ$12,MATCH(E$3,'Saisie Planning'!$B$6:$B$12,0)+2,MATCH($C26,'Saisie Planning'!$D$4:$NJ$4,0)+2)="R","Repos",IF(INDEX('Saisie Planning'!$B$4:$NJ$12,MATCH(E$3,'Saisie Planning'!$B$6:$B$12,0)+2,MATCH($C26,'Saisie Planning'!$D$4:$NJ$4,0)+2)="RH","Récupération d'heures",IF(INDEX('Saisie Planning'!$B$4:$NJ$12,MATCH(E$3,'Saisie Planning'!$B$6:$B$12,0)+2,MATCH($C26,'Saisie Planning'!$D$4:$NJ$4,0)+2)="MAL","Maladie",IF(INDEX('Saisie Planning'!$B$4:$NJ$12,MATCH(E$3,'Saisie Planning'!$B$6:$B$12,0)+2,MATCH($C26,'Saisie Planning'!$D$4:$NJ$4,0)+2)="AT","Accident du travail","")))))))))))))</f>
        <v/>
      </c>
      <c r="F26" s="35" t="str">
        <f>IF(INDEX('Saisie Planning'!$B$4:$NJ$12,MATCH(F$3,'Saisie Planning'!$B$6:$B$12,0)+2,MATCH($C26,'Saisie Planning'!$D$4:$NJ$4,0)+2)="J","Journée",IF(INDEX('Saisie Planning'!$B$4:$NJ$12,MATCH(F$3,'Saisie Planning'!$B$6:$B$12,0)+2,MATCH($C26,'Saisie Planning'!$D$4:$NJ$4,0)+2)="M","Matin",IF(INDEX('Saisie Planning'!$B$4:$NJ$12,MATCH(F$3,'Saisie Planning'!$B$6:$B$12,0)+2,MATCH($C26,'Saisie Planning'!$D$4:$NJ$4,0)+2)="A","Après-midi",IF(INDEX('Saisie Planning'!$B$4:$NJ$12,MATCH(F$3,'Saisie Planning'!$B$6:$B$12,0)+2,MATCH($C26,'Saisie Planning'!$D$4:$NJ$4,0)+2)="N","Nuit",IF(INDEX('Saisie Planning'!$B$4:$NJ$12,MATCH(F$3,'Saisie Planning'!$B$6:$B$12,0)+2,MATCH($C26,'Saisie Planning'!$D$4:$NJ$4,0)+2)="CP","Congé Payé",IF(INDEX('Saisie Planning'!$B$4:$NJ$12,MATCH(F$3,'Saisie Planning'!$B$6:$B$12,0)+2,MATCH($C26,'Saisie Planning'!$D$4:$NJ$4,0)+2)="RTT","RTT",IF(INDEX('Saisie Planning'!$B$4:$NJ$12,MATCH(F$3,'Saisie Planning'!$B$6:$B$12,0)+2,MATCH($C26,'Saisie Planning'!$D$4:$NJ$4,0)+2)="CHP","Chômage partiel",IF(INDEX('Saisie Planning'!$B$4:$NJ$12,MATCH(F$3,'Saisie Planning'!$B$6:$B$12,0)+2,MATCH($C26,'Saisie Planning'!$D$4:$NJ$4,0)+2)="ABS JUS","Absence Justifié",IF(INDEX('Saisie Planning'!$B$4:$NJ$12,MATCH(F$3,'Saisie Planning'!$B$6:$B$12,0)+2,MATCH($C26,'Saisie Planning'!$D$4:$NJ$4,0)+2)="ABS INJ","Absence Injustifié",IF(INDEX('Saisie Planning'!$B$4:$NJ$12,MATCH(F$3,'Saisie Planning'!$B$6:$B$12,0)+2,MATCH($C26,'Saisie Planning'!$D$4:$NJ$4,0)+2)="R","Repos",IF(INDEX('Saisie Planning'!$B$4:$NJ$12,MATCH(F$3,'Saisie Planning'!$B$6:$B$12,0)+2,MATCH($C26,'Saisie Planning'!$D$4:$NJ$4,0)+2)="RH","Récupération d'heures",IF(INDEX('Saisie Planning'!$B$4:$NJ$12,MATCH(F$3,'Saisie Planning'!$B$6:$B$12,0)+2,MATCH($C26,'Saisie Planning'!$D$4:$NJ$4,0)+2)="MAL","Maladie",IF(INDEX('Saisie Planning'!$B$4:$NJ$12,MATCH(F$3,'Saisie Planning'!$B$6:$B$12,0)+2,MATCH($C26,'Saisie Planning'!$D$4:$NJ$4,0)+2)="AT","Accident du travail","")))))))))))))</f>
        <v/>
      </c>
      <c r="G26" s="35" t="str">
        <f>IF(INDEX('Saisie Planning'!$B$4:$NJ$12,MATCH(G$3,'Saisie Planning'!$B$6:$B$12,0)+2,MATCH($C26,'Saisie Planning'!$D$4:$NJ$4,0)+2)="J","Journée",IF(INDEX('Saisie Planning'!$B$4:$NJ$12,MATCH(G$3,'Saisie Planning'!$B$6:$B$12,0)+2,MATCH($C26,'Saisie Planning'!$D$4:$NJ$4,0)+2)="M","Matin",IF(INDEX('Saisie Planning'!$B$4:$NJ$12,MATCH(G$3,'Saisie Planning'!$B$6:$B$12,0)+2,MATCH($C26,'Saisie Planning'!$D$4:$NJ$4,0)+2)="A","Après-midi",IF(INDEX('Saisie Planning'!$B$4:$NJ$12,MATCH(G$3,'Saisie Planning'!$B$6:$B$12,0)+2,MATCH($C26,'Saisie Planning'!$D$4:$NJ$4,0)+2)="N","Nuit",IF(INDEX('Saisie Planning'!$B$4:$NJ$12,MATCH(G$3,'Saisie Planning'!$B$6:$B$12,0)+2,MATCH($C26,'Saisie Planning'!$D$4:$NJ$4,0)+2)="CP","Congé Payé",IF(INDEX('Saisie Planning'!$B$4:$NJ$12,MATCH(G$3,'Saisie Planning'!$B$6:$B$12,0)+2,MATCH($C26,'Saisie Planning'!$D$4:$NJ$4,0)+2)="RTT","RTT",IF(INDEX('Saisie Planning'!$B$4:$NJ$12,MATCH(G$3,'Saisie Planning'!$B$6:$B$12,0)+2,MATCH($C26,'Saisie Planning'!$D$4:$NJ$4,0)+2)="CHP","Chômage partiel",IF(INDEX('Saisie Planning'!$B$4:$NJ$12,MATCH(G$3,'Saisie Planning'!$B$6:$B$12,0)+2,MATCH($C26,'Saisie Planning'!$D$4:$NJ$4,0)+2)="ABS JUS","Absence Justifié",IF(INDEX('Saisie Planning'!$B$4:$NJ$12,MATCH(G$3,'Saisie Planning'!$B$6:$B$12,0)+2,MATCH($C26,'Saisie Planning'!$D$4:$NJ$4,0)+2)="ABS INJ","Absence Injustifié",IF(INDEX('Saisie Planning'!$B$4:$NJ$12,MATCH(G$3,'Saisie Planning'!$B$6:$B$12,0)+2,MATCH($C26,'Saisie Planning'!$D$4:$NJ$4,0)+2)="R","Repos",IF(INDEX('Saisie Planning'!$B$4:$NJ$12,MATCH(G$3,'Saisie Planning'!$B$6:$B$12,0)+2,MATCH($C26,'Saisie Planning'!$D$4:$NJ$4,0)+2)="RH","Récupération d'heures",IF(INDEX('Saisie Planning'!$B$4:$NJ$12,MATCH(G$3,'Saisie Planning'!$B$6:$B$12,0)+2,MATCH($C26,'Saisie Planning'!$D$4:$NJ$4,0)+2)="MAL","Maladie",IF(INDEX('Saisie Planning'!$B$4:$NJ$12,MATCH(G$3,'Saisie Planning'!$B$6:$B$12,0)+2,MATCH($C26,'Saisie Planning'!$D$4:$NJ$4,0)+2)="AT","Accident du travail","")))))))))))))</f>
        <v/>
      </c>
      <c r="H26" s="35" t="str">
        <f>IF(INDEX('Saisie Planning'!$B$4:$NJ$12,MATCH(H$3,'Saisie Planning'!$B$6:$B$12,0)+2,MATCH($C26,'Saisie Planning'!$D$4:$NJ$4,0)+2)="J","Journée",IF(INDEX('Saisie Planning'!$B$4:$NJ$12,MATCH(H$3,'Saisie Planning'!$B$6:$B$12,0)+2,MATCH($C26,'Saisie Planning'!$D$4:$NJ$4,0)+2)="M","Matin",IF(INDEX('Saisie Planning'!$B$4:$NJ$12,MATCH(H$3,'Saisie Planning'!$B$6:$B$12,0)+2,MATCH($C26,'Saisie Planning'!$D$4:$NJ$4,0)+2)="A","Après-midi",IF(INDEX('Saisie Planning'!$B$4:$NJ$12,MATCH(H$3,'Saisie Planning'!$B$6:$B$12,0)+2,MATCH($C26,'Saisie Planning'!$D$4:$NJ$4,0)+2)="N","Nuit",IF(INDEX('Saisie Planning'!$B$4:$NJ$12,MATCH(H$3,'Saisie Planning'!$B$6:$B$12,0)+2,MATCH($C26,'Saisie Planning'!$D$4:$NJ$4,0)+2)="CP","Congé Payé",IF(INDEX('Saisie Planning'!$B$4:$NJ$12,MATCH(H$3,'Saisie Planning'!$B$6:$B$12,0)+2,MATCH($C26,'Saisie Planning'!$D$4:$NJ$4,0)+2)="RTT","RTT",IF(INDEX('Saisie Planning'!$B$4:$NJ$12,MATCH(H$3,'Saisie Planning'!$B$6:$B$12,0)+2,MATCH($C26,'Saisie Planning'!$D$4:$NJ$4,0)+2)="CHP","Chômage partiel",IF(INDEX('Saisie Planning'!$B$4:$NJ$12,MATCH(H$3,'Saisie Planning'!$B$6:$B$12,0)+2,MATCH($C26,'Saisie Planning'!$D$4:$NJ$4,0)+2)="ABS JUS","Absence Justifié",IF(INDEX('Saisie Planning'!$B$4:$NJ$12,MATCH(H$3,'Saisie Planning'!$B$6:$B$12,0)+2,MATCH($C26,'Saisie Planning'!$D$4:$NJ$4,0)+2)="ABS INJ","Absence Injustifié",IF(INDEX('Saisie Planning'!$B$4:$NJ$12,MATCH(H$3,'Saisie Planning'!$B$6:$B$12,0)+2,MATCH($C26,'Saisie Planning'!$D$4:$NJ$4,0)+2)="R","Repos",IF(INDEX('Saisie Planning'!$B$4:$NJ$12,MATCH(H$3,'Saisie Planning'!$B$6:$B$12,0)+2,MATCH($C26,'Saisie Planning'!$D$4:$NJ$4,0)+2)="RH","Récupération d'heures",IF(INDEX('Saisie Planning'!$B$4:$NJ$12,MATCH(H$3,'Saisie Planning'!$B$6:$B$12,0)+2,MATCH($C26,'Saisie Planning'!$D$4:$NJ$4,0)+2)="MAL","Maladie",IF(INDEX('Saisie Planning'!$B$4:$NJ$12,MATCH(H$3,'Saisie Planning'!$B$6:$B$12,0)+2,MATCH($C26,'Saisie Planning'!$D$4:$NJ$4,0)+2)="AT","Accident du travail","")))))))))))))</f>
        <v/>
      </c>
      <c r="I26" s="35" t="str">
        <f>IF(INDEX('Saisie Planning'!$B$4:$NJ$12,MATCH(I$3,'Saisie Planning'!$B$6:$B$12,0)+2,MATCH($C26,'Saisie Planning'!$D$4:$NJ$4,0)+2)="J","Journée",IF(INDEX('Saisie Planning'!$B$4:$NJ$12,MATCH(I$3,'Saisie Planning'!$B$6:$B$12,0)+2,MATCH($C26,'Saisie Planning'!$D$4:$NJ$4,0)+2)="M","Matin",IF(INDEX('Saisie Planning'!$B$4:$NJ$12,MATCH(I$3,'Saisie Planning'!$B$6:$B$12,0)+2,MATCH($C26,'Saisie Planning'!$D$4:$NJ$4,0)+2)="A","Après-midi",IF(INDEX('Saisie Planning'!$B$4:$NJ$12,MATCH(I$3,'Saisie Planning'!$B$6:$B$12,0)+2,MATCH($C26,'Saisie Planning'!$D$4:$NJ$4,0)+2)="N","Nuit",IF(INDEX('Saisie Planning'!$B$4:$NJ$12,MATCH(I$3,'Saisie Planning'!$B$6:$B$12,0)+2,MATCH($C26,'Saisie Planning'!$D$4:$NJ$4,0)+2)="CP","Congé Payé",IF(INDEX('Saisie Planning'!$B$4:$NJ$12,MATCH(I$3,'Saisie Planning'!$B$6:$B$12,0)+2,MATCH($C26,'Saisie Planning'!$D$4:$NJ$4,0)+2)="RTT","RTT",IF(INDEX('Saisie Planning'!$B$4:$NJ$12,MATCH(I$3,'Saisie Planning'!$B$6:$B$12,0)+2,MATCH($C26,'Saisie Planning'!$D$4:$NJ$4,0)+2)="CHP","Chômage partiel",IF(INDEX('Saisie Planning'!$B$4:$NJ$12,MATCH(I$3,'Saisie Planning'!$B$6:$B$12,0)+2,MATCH($C26,'Saisie Planning'!$D$4:$NJ$4,0)+2)="ABS JUS","Absence Justifié",IF(INDEX('Saisie Planning'!$B$4:$NJ$12,MATCH(I$3,'Saisie Planning'!$B$6:$B$12,0)+2,MATCH($C26,'Saisie Planning'!$D$4:$NJ$4,0)+2)="ABS INJ","Absence Injustifié",IF(INDEX('Saisie Planning'!$B$4:$NJ$12,MATCH(I$3,'Saisie Planning'!$B$6:$B$12,0)+2,MATCH($C26,'Saisie Planning'!$D$4:$NJ$4,0)+2)="R","Repos",IF(INDEX('Saisie Planning'!$B$4:$NJ$12,MATCH(I$3,'Saisie Planning'!$B$6:$B$12,0)+2,MATCH($C26,'Saisie Planning'!$D$4:$NJ$4,0)+2)="RH","Récupération d'heures",IF(INDEX('Saisie Planning'!$B$4:$NJ$12,MATCH(I$3,'Saisie Planning'!$B$6:$B$12,0)+2,MATCH($C26,'Saisie Planning'!$D$4:$NJ$4,0)+2)="MAL","Maladie",IF(INDEX('Saisie Planning'!$B$4:$NJ$12,MATCH(I$3,'Saisie Planning'!$B$6:$B$12,0)+2,MATCH($C26,'Saisie Planning'!$D$4:$NJ$4,0)+2)="AT","Accident du travail","")))))))))))))</f>
        <v/>
      </c>
      <c r="J26" s="35" t="str">
        <f>IF(INDEX('Saisie Planning'!$B$4:$NJ$12,MATCH(J$3,'Saisie Planning'!$B$6:$B$12,0)+2,MATCH($C26,'Saisie Planning'!$D$4:$NJ$4,0)+2)="J","Journée",IF(INDEX('Saisie Planning'!$B$4:$NJ$12,MATCH(J$3,'Saisie Planning'!$B$6:$B$12,0)+2,MATCH($C26,'Saisie Planning'!$D$4:$NJ$4,0)+2)="M","Matin",IF(INDEX('Saisie Planning'!$B$4:$NJ$12,MATCH(J$3,'Saisie Planning'!$B$6:$B$12,0)+2,MATCH($C26,'Saisie Planning'!$D$4:$NJ$4,0)+2)="A","Après-midi",IF(INDEX('Saisie Planning'!$B$4:$NJ$12,MATCH(J$3,'Saisie Planning'!$B$6:$B$12,0)+2,MATCH($C26,'Saisie Planning'!$D$4:$NJ$4,0)+2)="N","Nuit",IF(INDEX('Saisie Planning'!$B$4:$NJ$12,MATCH(J$3,'Saisie Planning'!$B$6:$B$12,0)+2,MATCH($C26,'Saisie Planning'!$D$4:$NJ$4,0)+2)="CP","Congé Payé",IF(INDEX('Saisie Planning'!$B$4:$NJ$12,MATCH(J$3,'Saisie Planning'!$B$6:$B$12,0)+2,MATCH($C26,'Saisie Planning'!$D$4:$NJ$4,0)+2)="RTT","RTT",IF(INDEX('Saisie Planning'!$B$4:$NJ$12,MATCH(J$3,'Saisie Planning'!$B$6:$B$12,0)+2,MATCH($C26,'Saisie Planning'!$D$4:$NJ$4,0)+2)="CHP","Chômage partiel",IF(INDEX('Saisie Planning'!$B$4:$NJ$12,MATCH(J$3,'Saisie Planning'!$B$6:$B$12,0)+2,MATCH($C26,'Saisie Planning'!$D$4:$NJ$4,0)+2)="ABS JUS","Absence Justifié",IF(INDEX('Saisie Planning'!$B$4:$NJ$12,MATCH(J$3,'Saisie Planning'!$B$6:$B$12,0)+2,MATCH($C26,'Saisie Planning'!$D$4:$NJ$4,0)+2)="ABS INJ","Absence Injustifié",IF(INDEX('Saisie Planning'!$B$4:$NJ$12,MATCH(J$3,'Saisie Planning'!$B$6:$B$12,0)+2,MATCH($C26,'Saisie Planning'!$D$4:$NJ$4,0)+2)="R","Repos",IF(INDEX('Saisie Planning'!$B$4:$NJ$12,MATCH(J$3,'Saisie Planning'!$B$6:$B$12,0)+2,MATCH($C26,'Saisie Planning'!$D$4:$NJ$4,0)+2)="RH","Récupération d'heures",IF(INDEX('Saisie Planning'!$B$4:$NJ$12,MATCH(J$3,'Saisie Planning'!$B$6:$B$12,0)+2,MATCH($C26,'Saisie Planning'!$D$4:$NJ$4,0)+2)="MAL","Maladie",IF(INDEX('Saisie Planning'!$B$4:$NJ$12,MATCH(J$3,'Saisie Planning'!$B$6:$B$12,0)+2,MATCH($C26,'Saisie Planning'!$D$4:$NJ$4,0)+2)="AT","Accident du travail","")))))))))))))</f>
        <v/>
      </c>
    </row>
    <row r="27" spans="2:10" x14ac:dyDescent="0.25">
      <c r="B27" s="56">
        <f t="shared" si="1"/>
        <v>4</v>
      </c>
      <c r="C27" s="34">
        <v>43122</v>
      </c>
      <c r="D27" s="35" t="str">
        <f>IF(INDEX('Saisie Planning'!$B$4:$NJ$12,MATCH(D$3,'Saisie Planning'!$B$6:$B$12,0)+2,MATCH($C27,'Saisie Planning'!$D$4:$NJ$4,0)+2)="J","Journée",IF(INDEX('Saisie Planning'!$B$4:$NJ$12,MATCH(D$3,'Saisie Planning'!$B$6:$B$12,0)+2,MATCH($C27,'Saisie Planning'!$D$4:$NJ$4,0)+2)="M","Matin",IF(INDEX('Saisie Planning'!$B$4:$NJ$12,MATCH(D$3,'Saisie Planning'!$B$6:$B$12,0)+2,MATCH($C27,'Saisie Planning'!$D$4:$NJ$4,0)+2)="A","Après-midi",IF(INDEX('Saisie Planning'!$B$4:$NJ$12,MATCH(D$3,'Saisie Planning'!$B$6:$B$12,0)+2,MATCH($C27,'Saisie Planning'!$D$4:$NJ$4,0)+2)="N","Nuit",IF(INDEX('Saisie Planning'!$B$4:$NJ$12,MATCH(D$3,'Saisie Planning'!$B$6:$B$12,0)+2,MATCH($C27,'Saisie Planning'!$D$4:$NJ$4,0)+2)="CP","Congé Payé",IF(INDEX('Saisie Planning'!$B$4:$NJ$12,MATCH(D$3,'Saisie Planning'!$B$6:$B$12,0)+2,MATCH($C27,'Saisie Planning'!$D$4:$NJ$4,0)+2)="RTT","RTT",IF(INDEX('Saisie Planning'!$B$4:$NJ$12,MATCH(D$3,'Saisie Planning'!$B$6:$B$12,0)+2,MATCH($C27,'Saisie Planning'!$D$4:$NJ$4,0)+2)="CHP","Chômage partiel",IF(INDEX('Saisie Planning'!$B$4:$NJ$12,MATCH(D$3,'Saisie Planning'!$B$6:$B$12,0)+2,MATCH($C27,'Saisie Planning'!$D$4:$NJ$4,0)+2)="ABS JUS","Absence Justifié",IF(INDEX('Saisie Planning'!$B$4:$NJ$12,MATCH(D$3,'Saisie Planning'!$B$6:$B$12,0)+2,MATCH($C27,'Saisie Planning'!$D$4:$NJ$4,0)+2)="ABS INJ","Absence Injustifié",IF(INDEX('Saisie Planning'!$B$4:$NJ$12,MATCH(D$3,'Saisie Planning'!$B$6:$B$12,0)+2,MATCH($C27,'Saisie Planning'!$D$4:$NJ$4,0)+2)="R","Repos",IF(INDEX('Saisie Planning'!$B$4:$NJ$12,MATCH(D$3,'Saisie Planning'!$B$6:$B$12,0)+2,MATCH($C27,'Saisie Planning'!$D$4:$NJ$4,0)+2)="RH","Récupération d'heures",IF(INDEX('Saisie Planning'!$B$4:$NJ$12,MATCH(D$3,'Saisie Planning'!$B$6:$B$12,0)+2,MATCH($C27,'Saisie Planning'!$D$4:$NJ$4,0)+2)="MAL","Maladie",IF(INDEX('Saisie Planning'!$B$4:$NJ$12,MATCH(D$3,'Saisie Planning'!$B$6:$B$12,0)+2,MATCH($C27,'Saisie Planning'!$D$4:$NJ$4,0)+2)="AT","Accident du travail","")))))))))))))</f>
        <v/>
      </c>
      <c r="E27" s="35" t="str">
        <f>IF(INDEX('Saisie Planning'!$B$4:$NJ$12,MATCH(E$3,'Saisie Planning'!$B$6:$B$12,0)+2,MATCH($C27,'Saisie Planning'!$D$4:$NJ$4,0)+2)="J","Journée",IF(INDEX('Saisie Planning'!$B$4:$NJ$12,MATCH(E$3,'Saisie Planning'!$B$6:$B$12,0)+2,MATCH($C27,'Saisie Planning'!$D$4:$NJ$4,0)+2)="M","Matin",IF(INDEX('Saisie Planning'!$B$4:$NJ$12,MATCH(E$3,'Saisie Planning'!$B$6:$B$12,0)+2,MATCH($C27,'Saisie Planning'!$D$4:$NJ$4,0)+2)="A","Après-midi",IF(INDEX('Saisie Planning'!$B$4:$NJ$12,MATCH(E$3,'Saisie Planning'!$B$6:$B$12,0)+2,MATCH($C27,'Saisie Planning'!$D$4:$NJ$4,0)+2)="N","Nuit",IF(INDEX('Saisie Planning'!$B$4:$NJ$12,MATCH(E$3,'Saisie Planning'!$B$6:$B$12,0)+2,MATCH($C27,'Saisie Planning'!$D$4:$NJ$4,0)+2)="CP","Congé Payé",IF(INDEX('Saisie Planning'!$B$4:$NJ$12,MATCH(E$3,'Saisie Planning'!$B$6:$B$12,0)+2,MATCH($C27,'Saisie Planning'!$D$4:$NJ$4,0)+2)="RTT","RTT",IF(INDEX('Saisie Planning'!$B$4:$NJ$12,MATCH(E$3,'Saisie Planning'!$B$6:$B$12,0)+2,MATCH($C27,'Saisie Planning'!$D$4:$NJ$4,0)+2)="CHP","Chômage partiel",IF(INDEX('Saisie Planning'!$B$4:$NJ$12,MATCH(E$3,'Saisie Planning'!$B$6:$B$12,0)+2,MATCH($C27,'Saisie Planning'!$D$4:$NJ$4,0)+2)="ABS JUS","Absence Justifié",IF(INDEX('Saisie Planning'!$B$4:$NJ$12,MATCH(E$3,'Saisie Planning'!$B$6:$B$12,0)+2,MATCH($C27,'Saisie Planning'!$D$4:$NJ$4,0)+2)="ABS INJ","Absence Injustifié",IF(INDEX('Saisie Planning'!$B$4:$NJ$12,MATCH(E$3,'Saisie Planning'!$B$6:$B$12,0)+2,MATCH($C27,'Saisie Planning'!$D$4:$NJ$4,0)+2)="R","Repos",IF(INDEX('Saisie Planning'!$B$4:$NJ$12,MATCH(E$3,'Saisie Planning'!$B$6:$B$12,0)+2,MATCH($C27,'Saisie Planning'!$D$4:$NJ$4,0)+2)="RH","Récupération d'heures",IF(INDEX('Saisie Planning'!$B$4:$NJ$12,MATCH(E$3,'Saisie Planning'!$B$6:$B$12,0)+2,MATCH($C27,'Saisie Planning'!$D$4:$NJ$4,0)+2)="MAL","Maladie",IF(INDEX('Saisie Planning'!$B$4:$NJ$12,MATCH(E$3,'Saisie Planning'!$B$6:$B$12,0)+2,MATCH($C27,'Saisie Planning'!$D$4:$NJ$4,0)+2)="AT","Accident du travail","")))))))))))))</f>
        <v>Journée</v>
      </c>
      <c r="F27" s="35" t="str">
        <f>IF(INDEX('Saisie Planning'!$B$4:$NJ$12,MATCH(F$3,'Saisie Planning'!$B$6:$B$12,0)+2,MATCH($C27,'Saisie Planning'!$D$4:$NJ$4,0)+2)="J","Journée",IF(INDEX('Saisie Planning'!$B$4:$NJ$12,MATCH(F$3,'Saisie Planning'!$B$6:$B$12,0)+2,MATCH($C27,'Saisie Planning'!$D$4:$NJ$4,0)+2)="M","Matin",IF(INDEX('Saisie Planning'!$B$4:$NJ$12,MATCH(F$3,'Saisie Planning'!$B$6:$B$12,0)+2,MATCH($C27,'Saisie Planning'!$D$4:$NJ$4,0)+2)="A","Après-midi",IF(INDEX('Saisie Planning'!$B$4:$NJ$12,MATCH(F$3,'Saisie Planning'!$B$6:$B$12,0)+2,MATCH($C27,'Saisie Planning'!$D$4:$NJ$4,0)+2)="N","Nuit",IF(INDEX('Saisie Planning'!$B$4:$NJ$12,MATCH(F$3,'Saisie Planning'!$B$6:$B$12,0)+2,MATCH($C27,'Saisie Planning'!$D$4:$NJ$4,0)+2)="CP","Congé Payé",IF(INDEX('Saisie Planning'!$B$4:$NJ$12,MATCH(F$3,'Saisie Planning'!$B$6:$B$12,0)+2,MATCH($C27,'Saisie Planning'!$D$4:$NJ$4,0)+2)="RTT","RTT",IF(INDEX('Saisie Planning'!$B$4:$NJ$12,MATCH(F$3,'Saisie Planning'!$B$6:$B$12,0)+2,MATCH($C27,'Saisie Planning'!$D$4:$NJ$4,0)+2)="CHP","Chômage partiel",IF(INDEX('Saisie Planning'!$B$4:$NJ$12,MATCH(F$3,'Saisie Planning'!$B$6:$B$12,0)+2,MATCH($C27,'Saisie Planning'!$D$4:$NJ$4,0)+2)="ABS JUS","Absence Justifié",IF(INDEX('Saisie Planning'!$B$4:$NJ$12,MATCH(F$3,'Saisie Planning'!$B$6:$B$12,0)+2,MATCH($C27,'Saisie Planning'!$D$4:$NJ$4,0)+2)="ABS INJ","Absence Injustifié",IF(INDEX('Saisie Planning'!$B$4:$NJ$12,MATCH(F$3,'Saisie Planning'!$B$6:$B$12,0)+2,MATCH($C27,'Saisie Planning'!$D$4:$NJ$4,0)+2)="R","Repos",IF(INDEX('Saisie Planning'!$B$4:$NJ$12,MATCH(F$3,'Saisie Planning'!$B$6:$B$12,0)+2,MATCH($C27,'Saisie Planning'!$D$4:$NJ$4,0)+2)="RH","Récupération d'heures",IF(INDEX('Saisie Planning'!$B$4:$NJ$12,MATCH(F$3,'Saisie Planning'!$B$6:$B$12,0)+2,MATCH($C27,'Saisie Planning'!$D$4:$NJ$4,0)+2)="MAL","Maladie",IF(INDEX('Saisie Planning'!$B$4:$NJ$12,MATCH(F$3,'Saisie Planning'!$B$6:$B$12,0)+2,MATCH($C27,'Saisie Planning'!$D$4:$NJ$4,0)+2)="AT","Accident du travail","")))))))))))))</f>
        <v/>
      </c>
      <c r="G27" s="35" t="str">
        <f>IF(INDEX('Saisie Planning'!$B$4:$NJ$12,MATCH(G$3,'Saisie Planning'!$B$6:$B$12,0)+2,MATCH($C27,'Saisie Planning'!$D$4:$NJ$4,0)+2)="J","Journée",IF(INDEX('Saisie Planning'!$B$4:$NJ$12,MATCH(G$3,'Saisie Planning'!$B$6:$B$12,0)+2,MATCH($C27,'Saisie Planning'!$D$4:$NJ$4,0)+2)="M","Matin",IF(INDEX('Saisie Planning'!$B$4:$NJ$12,MATCH(G$3,'Saisie Planning'!$B$6:$B$12,0)+2,MATCH($C27,'Saisie Planning'!$D$4:$NJ$4,0)+2)="A","Après-midi",IF(INDEX('Saisie Planning'!$B$4:$NJ$12,MATCH(G$3,'Saisie Planning'!$B$6:$B$12,0)+2,MATCH($C27,'Saisie Planning'!$D$4:$NJ$4,0)+2)="N","Nuit",IF(INDEX('Saisie Planning'!$B$4:$NJ$12,MATCH(G$3,'Saisie Planning'!$B$6:$B$12,0)+2,MATCH($C27,'Saisie Planning'!$D$4:$NJ$4,0)+2)="CP","Congé Payé",IF(INDEX('Saisie Planning'!$B$4:$NJ$12,MATCH(G$3,'Saisie Planning'!$B$6:$B$12,0)+2,MATCH($C27,'Saisie Planning'!$D$4:$NJ$4,0)+2)="RTT","RTT",IF(INDEX('Saisie Planning'!$B$4:$NJ$12,MATCH(G$3,'Saisie Planning'!$B$6:$B$12,0)+2,MATCH($C27,'Saisie Planning'!$D$4:$NJ$4,0)+2)="CHP","Chômage partiel",IF(INDEX('Saisie Planning'!$B$4:$NJ$12,MATCH(G$3,'Saisie Planning'!$B$6:$B$12,0)+2,MATCH($C27,'Saisie Planning'!$D$4:$NJ$4,0)+2)="ABS JUS","Absence Justifié",IF(INDEX('Saisie Planning'!$B$4:$NJ$12,MATCH(G$3,'Saisie Planning'!$B$6:$B$12,0)+2,MATCH($C27,'Saisie Planning'!$D$4:$NJ$4,0)+2)="ABS INJ","Absence Injustifié",IF(INDEX('Saisie Planning'!$B$4:$NJ$12,MATCH(G$3,'Saisie Planning'!$B$6:$B$12,0)+2,MATCH($C27,'Saisie Planning'!$D$4:$NJ$4,0)+2)="R","Repos",IF(INDEX('Saisie Planning'!$B$4:$NJ$12,MATCH(G$3,'Saisie Planning'!$B$6:$B$12,0)+2,MATCH($C27,'Saisie Planning'!$D$4:$NJ$4,0)+2)="RH","Récupération d'heures",IF(INDEX('Saisie Planning'!$B$4:$NJ$12,MATCH(G$3,'Saisie Planning'!$B$6:$B$12,0)+2,MATCH($C27,'Saisie Planning'!$D$4:$NJ$4,0)+2)="MAL","Maladie",IF(INDEX('Saisie Planning'!$B$4:$NJ$12,MATCH(G$3,'Saisie Planning'!$B$6:$B$12,0)+2,MATCH($C27,'Saisie Planning'!$D$4:$NJ$4,0)+2)="AT","Accident du travail","")))))))))))))</f>
        <v/>
      </c>
      <c r="H27" s="35" t="str">
        <f>IF(INDEX('Saisie Planning'!$B$4:$NJ$12,MATCH(H$3,'Saisie Planning'!$B$6:$B$12,0)+2,MATCH($C27,'Saisie Planning'!$D$4:$NJ$4,0)+2)="J","Journée",IF(INDEX('Saisie Planning'!$B$4:$NJ$12,MATCH(H$3,'Saisie Planning'!$B$6:$B$12,0)+2,MATCH($C27,'Saisie Planning'!$D$4:$NJ$4,0)+2)="M","Matin",IF(INDEX('Saisie Planning'!$B$4:$NJ$12,MATCH(H$3,'Saisie Planning'!$B$6:$B$12,0)+2,MATCH($C27,'Saisie Planning'!$D$4:$NJ$4,0)+2)="A","Après-midi",IF(INDEX('Saisie Planning'!$B$4:$NJ$12,MATCH(H$3,'Saisie Planning'!$B$6:$B$12,0)+2,MATCH($C27,'Saisie Planning'!$D$4:$NJ$4,0)+2)="N","Nuit",IF(INDEX('Saisie Planning'!$B$4:$NJ$12,MATCH(H$3,'Saisie Planning'!$B$6:$B$12,0)+2,MATCH($C27,'Saisie Planning'!$D$4:$NJ$4,0)+2)="CP","Congé Payé",IF(INDEX('Saisie Planning'!$B$4:$NJ$12,MATCH(H$3,'Saisie Planning'!$B$6:$B$12,0)+2,MATCH($C27,'Saisie Planning'!$D$4:$NJ$4,0)+2)="RTT","RTT",IF(INDEX('Saisie Planning'!$B$4:$NJ$12,MATCH(H$3,'Saisie Planning'!$B$6:$B$12,0)+2,MATCH($C27,'Saisie Planning'!$D$4:$NJ$4,0)+2)="CHP","Chômage partiel",IF(INDEX('Saisie Planning'!$B$4:$NJ$12,MATCH(H$3,'Saisie Planning'!$B$6:$B$12,0)+2,MATCH($C27,'Saisie Planning'!$D$4:$NJ$4,0)+2)="ABS JUS","Absence Justifié",IF(INDEX('Saisie Planning'!$B$4:$NJ$12,MATCH(H$3,'Saisie Planning'!$B$6:$B$12,0)+2,MATCH($C27,'Saisie Planning'!$D$4:$NJ$4,0)+2)="ABS INJ","Absence Injustifié",IF(INDEX('Saisie Planning'!$B$4:$NJ$12,MATCH(H$3,'Saisie Planning'!$B$6:$B$12,0)+2,MATCH($C27,'Saisie Planning'!$D$4:$NJ$4,0)+2)="R","Repos",IF(INDEX('Saisie Planning'!$B$4:$NJ$12,MATCH(H$3,'Saisie Planning'!$B$6:$B$12,0)+2,MATCH($C27,'Saisie Planning'!$D$4:$NJ$4,0)+2)="RH","Récupération d'heures",IF(INDEX('Saisie Planning'!$B$4:$NJ$12,MATCH(H$3,'Saisie Planning'!$B$6:$B$12,0)+2,MATCH($C27,'Saisie Planning'!$D$4:$NJ$4,0)+2)="MAL","Maladie",IF(INDEX('Saisie Planning'!$B$4:$NJ$12,MATCH(H$3,'Saisie Planning'!$B$6:$B$12,0)+2,MATCH($C27,'Saisie Planning'!$D$4:$NJ$4,0)+2)="AT","Accident du travail","")))))))))))))</f>
        <v/>
      </c>
      <c r="I27" s="35" t="str">
        <f>IF(INDEX('Saisie Planning'!$B$4:$NJ$12,MATCH(I$3,'Saisie Planning'!$B$6:$B$12,0)+2,MATCH($C27,'Saisie Planning'!$D$4:$NJ$4,0)+2)="J","Journée",IF(INDEX('Saisie Planning'!$B$4:$NJ$12,MATCH(I$3,'Saisie Planning'!$B$6:$B$12,0)+2,MATCH($C27,'Saisie Planning'!$D$4:$NJ$4,0)+2)="M","Matin",IF(INDEX('Saisie Planning'!$B$4:$NJ$12,MATCH(I$3,'Saisie Planning'!$B$6:$B$12,0)+2,MATCH($C27,'Saisie Planning'!$D$4:$NJ$4,0)+2)="A","Après-midi",IF(INDEX('Saisie Planning'!$B$4:$NJ$12,MATCH(I$3,'Saisie Planning'!$B$6:$B$12,0)+2,MATCH($C27,'Saisie Planning'!$D$4:$NJ$4,0)+2)="N","Nuit",IF(INDEX('Saisie Planning'!$B$4:$NJ$12,MATCH(I$3,'Saisie Planning'!$B$6:$B$12,0)+2,MATCH($C27,'Saisie Planning'!$D$4:$NJ$4,0)+2)="CP","Congé Payé",IF(INDEX('Saisie Planning'!$B$4:$NJ$12,MATCH(I$3,'Saisie Planning'!$B$6:$B$12,0)+2,MATCH($C27,'Saisie Planning'!$D$4:$NJ$4,0)+2)="RTT","RTT",IF(INDEX('Saisie Planning'!$B$4:$NJ$12,MATCH(I$3,'Saisie Planning'!$B$6:$B$12,0)+2,MATCH($C27,'Saisie Planning'!$D$4:$NJ$4,0)+2)="CHP","Chômage partiel",IF(INDEX('Saisie Planning'!$B$4:$NJ$12,MATCH(I$3,'Saisie Planning'!$B$6:$B$12,0)+2,MATCH($C27,'Saisie Planning'!$D$4:$NJ$4,0)+2)="ABS JUS","Absence Justifié",IF(INDEX('Saisie Planning'!$B$4:$NJ$12,MATCH(I$3,'Saisie Planning'!$B$6:$B$12,0)+2,MATCH($C27,'Saisie Planning'!$D$4:$NJ$4,0)+2)="ABS INJ","Absence Injustifié",IF(INDEX('Saisie Planning'!$B$4:$NJ$12,MATCH(I$3,'Saisie Planning'!$B$6:$B$12,0)+2,MATCH($C27,'Saisie Planning'!$D$4:$NJ$4,0)+2)="R","Repos",IF(INDEX('Saisie Planning'!$B$4:$NJ$12,MATCH(I$3,'Saisie Planning'!$B$6:$B$12,0)+2,MATCH($C27,'Saisie Planning'!$D$4:$NJ$4,0)+2)="RH","Récupération d'heures",IF(INDEX('Saisie Planning'!$B$4:$NJ$12,MATCH(I$3,'Saisie Planning'!$B$6:$B$12,0)+2,MATCH($C27,'Saisie Planning'!$D$4:$NJ$4,0)+2)="MAL","Maladie",IF(INDEX('Saisie Planning'!$B$4:$NJ$12,MATCH(I$3,'Saisie Planning'!$B$6:$B$12,0)+2,MATCH($C27,'Saisie Planning'!$D$4:$NJ$4,0)+2)="AT","Accident du travail","")))))))))))))</f>
        <v/>
      </c>
      <c r="J27" s="35" t="str">
        <f>IF(INDEX('Saisie Planning'!$B$4:$NJ$12,MATCH(J$3,'Saisie Planning'!$B$6:$B$12,0)+2,MATCH($C27,'Saisie Planning'!$D$4:$NJ$4,0)+2)="J","Journée",IF(INDEX('Saisie Planning'!$B$4:$NJ$12,MATCH(J$3,'Saisie Planning'!$B$6:$B$12,0)+2,MATCH($C27,'Saisie Planning'!$D$4:$NJ$4,0)+2)="M","Matin",IF(INDEX('Saisie Planning'!$B$4:$NJ$12,MATCH(J$3,'Saisie Planning'!$B$6:$B$12,0)+2,MATCH($C27,'Saisie Planning'!$D$4:$NJ$4,0)+2)="A","Après-midi",IF(INDEX('Saisie Planning'!$B$4:$NJ$12,MATCH(J$3,'Saisie Planning'!$B$6:$B$12,0)+2,MATCH($C27,'Saisie Planning'!$D$4:$NJ$4,0)+2)="N","Nuit",IF(INDEX('Saisie Planning'!$B$4:$NJ$12,MATCH(J$3,'Saisie Planning'!$B$6:$B$12,0)+2,MATCH($C27,'Saisie Planning'!$D$4:$NJ$4,0)+2)="CP","Congé Payé",IF(INDEX('Saisie Planning'!$B$4:$NJ$12,MATCH(J$3,'Saisie Planning'!$B$6:$B$12,0)+2,MATCH($C27,'Saisie Planning'!$D$4:$NJ$4,0)+2)="RTT","RTT",IF(INDEX('Saisie Planning'!$B$4:$NJ$12,MATCH(J$3,'Saisie Planning'!$B$6:$B$12,0)+2,MATCH($C27,'Saisie Planning'!$D$4:$NJ$4,0)+2)="CHP","Chômage partiel",IF(INDEX('Saisie Planning'!$B$4:$NJ$12,MATCH(J$3,'Saisie Planning'!$B$6:$B$12,0)+2,MATCH($C27,'Saisie Planning'!$D$4:$NJ$4,0)+2)="ABS JUS","Absence Justifié",IF(INDEX('Saisie Planning'!$B$4:$NJ$12,MATCH(J$3,'Saisie Planning'!$B$6:$B$12,0)+2,MATCH($C27,'Saisie Planning'!$D$4:$NJ$4,0)+2)="ABS INJ","Absence Injustifié",IF(INDEX('Saisie Planning'!$B$4:$NJ$12,MATCH(J$3,'Saisie Planning'!$B$6:$B$12,0)+2,MATCH($C27,'Saisie Planning'!$D$4:$NJ$4,0)+2)="R","Repos",IF(INDEX('Saisie Planning'!$B$4:$NJ$12,MATCH(J$3,'Saisie Planning'!$B$6:$B$12,0)+2,MATCH($C27,'Saisie Planning'!$D$4:$NJ$4,0)+2)="RH","Récupération d'heures",IF(INDEX('Saisie Planning'!$B$4:$NJ$12,MATCH(J$3,'Saisie Planning'!$B$6:$B$12,0)+2,MATCH($C27,'Saisie Planning'!$D$4:$NJ$4,0)+2)="MAL","Maladie",IF(INDEX('Saisie Planning'!$B$4:$NJ$12,MATCH(J$3,'Saisie Planning'!$B$6:$B$12,0)+2,MATCH($C27,'Saisie Planning'!$D$4:$NJ$4,0)+2)="AT","Accident du travail","")))))))))))))</f>
        <v/>
      </c>
    </row>
    <row r="28" spans="2:10" x14ac:dyDescent="0.25">
      <c r="B28" s="56">
        <f t="shared" si="1"/>
        <v>4</v>
      </c>
      <c r="C28" s="33">
        <v>43123</v>
      </c>
      <c r="D28" s="12" t="str">
        <f>IF(INDEX('Saisie Planning'!$B$4:$NJ$12,MATCH(D$3,'Saisie Planning'!$B$6:$B$12,0)+2,MATCH($C28,'Saisie Planning'!$D$4:$NJ$4,0)+2)="J","Journée",IF(INDEX('Saisie Planning'!$B$4:$NJ$12,MATCH(D$3,'Saisie Planning'!$B$6:$B$12,0)+2,MATCH($C28,'Saisie Planning'!$D$4:$NJ$4,0)+2)="M","Matin",IF(INDEX('Saisie Planning'!$B$4:$NJ$12,MATCH(D$3,'Saisie Planning'!$B$6:$B$12,0)+2,MATCH($C28,'Saisie Planning'!$D$4:$NJ$4,0)+2)="A","Après-midi",IF(INDEX('Saisie Planning'!$B$4:$NJ$12,MATCH(D$3,'Saisie Planning'!$B$6:$B$12,0)+2,MATCH($C28,'Saisie Planning'!$D$4:$NJ$4,0)+2)="N","Nuit",IF(INDEX('Saisie Planning'!$B$4:$NJ$12,MATCH(D$3,'Saisie Planning'!$B$6:$B$12,0)+2,MATCH($C28,'Saisie Planning'!$D$4:$NJ$4,0)+2)="CP","Congé Payé",IF(INDEX('Saisie Planning'!$B$4:$NJ$12,MATCH(D$3,'Saisie Planning'!$B$6:$B$12,0)+2,MATCH($C28,'Saisie Planning'!$D$4:$NJ$4,0)+2)="RTT","RTT",IF(INDEX('Saisie Planning'!$B$4:$NJ$12,MATCH(D$3,'Saisie Planning'!$B$6:$B$12,0)+2,MATCH($C28,'Saisie Planning'!$D$4:$NJ$4,0)+2)="CHP","Chômage partiel",IF(INDEX('Saisie Planning'!$B$4:$NJ$12,MATCH(D$3,'Saisie Planning'!$B$6:$B$12,0)+2,MATCH($C28,'Saisie Planning'!$D$4:$NJ$4,0)+2)="ABS JUS","Absence Justifié",IF(INDEX('Saisie Planning'!$B$4:$NJ$12,MATCH(D$3,'Saisie Planning'!$B$6:$B$12,0)+2,MATCH($C28,'Saisie Planning'!$D$4:$NJ$4,0)+2)="ABS INJ","Absence Injustifié",IF(INDEX('Saisie Planning'!$B$4:$NJ$12,MATCH(D$3,'Saisie Planning'!$B$6:$B$12,0)+2,MATCH($C28,'Saisie Planning'!$D$4:$NJ$4,0)+2)="R","Repos",IF(INDEX('Saisie Planning'!$B$4:$NJ$12,MATCH(D$3,'Saisie Planning'!$B$6:$B$12,0)+2,MATCH($C28,'Saisie Planning'!$D$4:$NJ$4,0)+2)="RH","Récupération d'heures",IF(INDEX('Saisie Planning'!$B$4:$NJ$12,MATCH(D$3,'Saisie Planning'!$B$6:$B$12,0)+2,MATCH($C28,'Saisie Planning'!$D$4:$NJ$4,0)+2)="MAL","Maladie",IF(INDEX('Saisie Planning'!$B$4:$NJ$12,MATCH(D$3,'Saisie Planning'!$B$6:$B$12,0)+2,MATCH($C28,'Saisie Planning'!$D$4:$NJ$4,0)+2)="AT","Accident du travail","")))))))))))))</f>
        <v/>
      </c>
      <c r="E28" s="12" t="str">
        <f>IF(INDEX('Saisie Planning'!$B$4:$NJ$12,MATCH(E$3,'Saisie Planning'!$B$6:$B$12,0)+2,MATCH($C28,'Saisie Planning'!$D$4:$NJ$4,0)+2)="J","Journée",IF(INDEX('Saisie Planning'!$B$4:$NJ$12,MATCH(E$3,'Saisie Planning'!$B$6:$B$12,0)+2,MATCH($C28,'Saisie Planning'!$D$4:$NJ$4,0)+2)="M","Matin",IF(INDEX('Saisie Planning'!$B$4:$NJ$12,MATCH(E$3,'Saisie Planning'!$B$6:$B$12,0)+2,MATCH($C28,'Saisie Planning'!$D$4:$NJ$4,0)+2)="A","Après-midi",IF(INDEX('Saisie Planning'!$B$4:$NJ$12,MATCH(E$3,'Saisie Planning'!$B$6:$B$12,0)+2,MATCH($C28,'Saisie Planning'!$D$4:$NJ$4,0)+2)="N","Nuit",IF(INDEX('Saisie Planning'!$B$4:$NJ$12,MATCH(E$3,'Saisie Planning'!$B$6:$B$12,0)+2,MATCH($C28,'Saisie Planning'!$D$4:$NJ$4,0)+2)="CP","Congé Payé",IF(INDEX('Saisie Planning'!$B$4:$NJ$12,MATCH(E$3,'Saisie Planning'!$B$6:$B$12,0)+2,MATCH($C28,'Saisie Planning'!$D$4:$NJ$4,0)+2)="RTT","RTT",IF(INDEX('Saisie Planning'!$B$4:$NJ$12,MATCH(E$3,'Saisie Planning'!$B$6:$B$12,0)+2,MATCH($C28,'Saisie Planning'!$D$4:$NJ$4,0)+2)="CHP","Chômage partiel",IF(INDEX('Saisie Planning'!$B$4:$NJ$12,MATCH(E$3,'Saisie Planning'!$B$6:$B$12,0)+2,MATCH($C28,'Saisie Planning'!$D$4:$NJ$4,0)+2)="ABS JUS","Absence Justifié",IF(INDEX('Saisie Planning'!$B$4:$NJ$12,MATCH(E$3,'Saisie Planning'!$B$6:$B$12,0)+2,MATCH($C28,'Saisie Planning'!$D$4:$NJ$4,0)+2)="ABS INJ","Absence Injustifié",IF(INDEX('Saisie Planning'!$B$4:$NJ$12,MATCH(E$3,'Saisie Planning'!$B$6:$B$12,0)+2,MATCH($C28,'Saisie Planning'!$D$4:$NJ$4,0)+2)="R","Repos",IF(INDEX('Saisie Planning'!$B$4:$NJ$12,MATCH(E$3,'Saisie Planning'!$B$6:$B$12,0)+2,MATCH($C28,'Saisie Planning'!$D$4:$NJ$4,0)+2)="RH","Récupération d'heures",IF(INDEX('Saisie Planning'!$B$4:$NJ$12,MATCH(E$3,'Saisie Planning'!$B$6:$B$12,0)+2,MATCH($C28,'Saisie Planning'!$D$4:$NJ$4,0)+2)="MAL","Maladie",IF(INDEX('Saisie Planning'!$B$4:$NJ$12,MATCH(E$3,'Saisie Planning'!$B$6:$B$12,0)+2,MATCH($C28,'Saisie Planning'!$D$4:$NJ$4,0)+2)="AT","Accident du travail","")))))))))))))</f>
        <v>Journée</v>
      </c>
      <c r="F28" s="12" t="str">
        <f>IF(INDEX('Saisie Planning'!$B$4:$NJ$12,MATCH(F$3,'Saisie Planning'!$B$6:$B$12,0)+2,MATCH($C28,'Saisie Planning'!$D$4:$NJ$4,0)+2)="J","Journée",IF(INDEX('Saisie Planning'!$B$4:$NJ$12,MATCH(F$3,'Saisie Planning'!$B$6:$B$12,0)+2,MATCH($C28,'Saisie Planning'!$D$4:$NJ$4,0)+2)="M","Matin",IF(INDEX('Saisie Planning'!$B$4:$NJ$12,MATCH(F$3,'Saisie Planning'!$B$6:$B$12,0)+2,MATCH($C28,'Saisie Planning'!$D$4:$NJ$4,0)+2)="A","Après-midi",IF(INDEX('Saisie Planning'!$B$4:$NJ$12,MATCH(F$3,'Saisie Planning'!$B$6:$B$12,0)+2,MATCH($C28,'Saisie Planning'!$D$4:$NJ$4,0)+2)="N","Nuit",IF(INDEX('Saisie Planning'!$B$4:$NJ$12,MATCH(F$3,'Saisie Planning'!$B$6:$B$12,0)+2,MATCH($C28,'Saisie Planning'!$D$4:$NJ$4,0)+2)="CP","Congé Payé",IF(INDEX('Saisie Planning'!$B$4:$NJ$12,MATCH(F$3,'Saisie Planning'!$B$6:$B$12,0)+2,MATCH($C28,'Saisie Planning'!$D$4:$NJ$4,0)+2)="RTT","RTT",IF(INDEX('Saisie Planning'!$B$4:$NJ$12,MATCH(F$3,'Saisie Planning'!$B$6:$B$12,0)+2,MATCH($C28,'Saisie Planning'!$D$4:$NJ$4,0)+2)="CHP","Chômage partiel",IF(INDEX('Saisie Planning'!$B$4:$NJ$12,MATCH(F$3,'Saisie Planning'!$B$6:$B$12,0)+2,MATCH($C28,'Saisie Planning'!$D$4:$NJ$4,0)+2)="ABS JUS","Absence Justifié",IF(INDEX('Saisie Planning'!$B$4:$NJ$12,MATCH(F$3,'Saisie Planning'!$B$6:$B$12,0)+2,MATCH($C28,'Saisie Planning'!$D$4:$NJ$4,0)+2)="ABS INJ","Absence Injustifié",IF(INDEX('Saisie Planning'!$B$4:$NJ$12,MATCH(F$3,'Saisie Planning'!$B$6:$B$12,0)+2,MATCH($C28,'Saisie Planning'!$D$4:$NJ$4,0)+2)="R","Repos",IF(INDEX('Saisie Planning'!$B$4:$NJ$12,MATCH(F$3,'Saisie Planning'!$B$6:$B$12,0)+2,MATCH($C28,'Saisie Planning'!$D$4:$NJ$4,0)+2)="RH","Récupération d'heures",IF(INDEX('Saisie Planning'!$B$4:$NJ$12,MATCH(F$3,'Saisie Planning'!$B$6:$B$12,0)+2,MATCH($C28,'Saisie Planning'!$D$4:$NJ$4,0)+2)="MAL","Maladie",IF(INDEX('Saisie Planning'!$B$4:$NJ$12,MATCH(F$3,'Saisie Planning'!$B$6:$B$12,0)+2,MATCH($C28,'Saisie Planning'!$D$4:$NJ$4,0)+2)="AT","Accident du travail","")))))))))))))</f>
        <v/>
      </c>
      <c r="G28" s="12" t="str">
        <f>IF(INDEX('Saisie Planning'!$B$4:$NJ$12,MATCH(G$3,'Saisie Planning'!$B$6:$B$12,0)+2,MATCH($C28,'Saisie Planning'!$D$4:$NJ$4,0)+2)="J","Journée",IF(INDEX('Saisie Planning'!$B$4:$NJ$12,MATCH(G$3,'Saisie Planning'!$B$6:$B$12,0)+2,MATCH($C28,'Saisie Planning'!$D$4:$NJ$4,0)+2)="M","Matin",IF(INDEX('Saisie Planning'!$B$4:$NJ$12,MATCH(G$3,'Saisie Planning'!$B$6:$B$12,0)+2,MATCH($C28,'Saisie Planning'!$D$4:$NJ$4,0)+2)="A","Après-midi",IF(INDEX('Saisie Planning'!$B$4:$NJ$12,MATCH(G$3,'Saisie Planning'!$B$6:$B$12,0)+2,MATCH($C28,'Saisie Planning'!$D$4:$NJ$4,0)+2)="N","Nuit",IF(INDEX('Saisie Planning'!$B$4:$NJ$12,MATCH(G$3,'Saisie Planning'!$B$6:$B$12,0)+2,MATCH($C28,'Saisie Planning'!$D$4:$NJ$4,0)+2)="CP","Congé Payé",IF(INDEX('Saisie Planning'!$B$4:$NJ$12,MATCH(G$3,'Saisie Planning'!$B$6:$B$12,0)+2,MATCH($C28,'Saisie Planning'!$D$4:$NJ$4,0)+2)="RTT","RTT",IF(INDEX('Saisie Planning'!$B$4:$NJ$12,MATCH(G$3,'Saisie Planning'!$B$6:$B$12,0)+2,MATCH($C28,'Saisie Planning'!$D$4:$NJ$4,0)+2)="CHP","Chômage partiel",IF(INDEX('Saisie Planning'!$B$4:$NJ$12,MATCH(G$3,'Saisie Planning'!$B$6:$B$12,0)+2,MATCH($C28,'Saisie Planning'!$D$4:$NJ$4,0)+2)="ABS JUS","Absence Justifié",IF(INDEX('Saisie Planning'!$B$4:$NJ$12,MATCH(G$3,'Saisie Planning'!$B$6:$B$12,0)+2,MATCH($C28,'Saisie Planning'!$D$4:$NJ$4,0)+2)="ABS INJ","Absence Injustifié",IF(INDEX('Saisie Planning'!$B$4:$NJ$12,MATCH(G$3,'Saisie Planning'!$B$6:$B$12,0)+2,MATCH($C28,'Saisie Planning'!$D$4:$NJ$4,0)+2)="R","Repos",IF(INDEX('Saisie Planning'!$B$4:$NJ$12,MATCH(G$3,'Saisie Planning'!$B$6:$B$12,0)+2,MATCH($C28,'Saisie Planning'!$D$4:$NJ$4,0)+2)="RH","Récupération d'heures",IF(INDEX('Saisie Planning'!$B$4:$NJ$12,MATCH(G$3,'Saisie Planning'!$B$6:$B$12,0)+2,MATCH($C28,'Saisie Planning'!$D$4:$NJ$4,0)+2)="MAL","Maladie",IF(INDEX('Saisie Planning'!$B$4:$NJ$12,MATCH(G$3,'Saisie Planning'!$B$6:$B$12,0)+2,MATCH($C28,'Saisie Planning'!$D$4:$NJ$4,0)+2)="AT","Accident du travail","")))))))))))))</f>
        <v/>
      </c>
      <c r="H28" s="12" t="str">
        <f>IF(INDEX('Saisie Planning'!$B$4:$NJ$12,MATCH(H$3,'Saisie Planning'!$B$6:$B$12,0)+2,MATCH($C28,'Saisie Planning'!$D$4:$NJ$4,0)+2)="J","Journée",IF(INDEX('Saisie Planning'!$B$4:$NJ$12,MATCH(H$3,'Saisie Planning'!$B$6:$B$12,0)+2,MATCH($C28,'Saisie Planning'!$D$4:$NJ$4,0)+2)="M","Matin",IF(INDEX('Saisie Planning'!$B$4:$NJ$12,MATCH(H$3,'Saisie Planning'!$B$6:$B$12,0)+2,MATCH($C28,'Saisie Planning'!$D$4:$NJ$4,0)+2)="A","Après-midi",IF(INDEX('Saisie Planning'!$B$4:$NJ$12,MATCH(H$3,'Saisie Planning'!$B$6:$B$12,0)+2,MATCH($C28,'Saisie Planning'!$D$4:$NJ$4,0)+2)="N","Nuit",IF(INDEX('Saisie Planning'!$B$4:$NJ$12,MATCH(H$3,'Saisie Planning'!$B$6:$B$12,0)+2,MATCH($C28,'Saisie Planning'!$D$4:$NJ$4,0)+2)="CP","Congé Payé",IF(INDEX('Saisie Planning'!$B$4:$NJ$12,MATCH(H$3,'Saisie Planning'!$B$6:$B$12,0)+2,MATCH($C28,'Saisie Planning'!$D$4:$NJ$4,0)+2)="RTT","RTT",IF(INDEX('Saisie Planning'!$B$4:$NJ$12,MATCH(H$3,'Saisie Planning'!$B$6:$B$12,0)+2,MATCH($C28,'Saisie Planning'!$D$4:$NJ$4,0)+2)="CHP","Chômage partiel",IF(INDEX('Saisie Planning'!$B$4:$NJ$12,MATCH(H$3,'Saisie Planning'!$B$6:$B$12,0)+2,MATCH($C28,'Saisie Planning'!$D$4:$NJ$4,0)+2)="ABS JUS","Absence Justifié",IF(INDEX('Saisie Planning'!$B$4:$NJ$12,MATCH(H$3,'Saisie Planning'!$B$6:$B$12,0)+2,MATCH($C28,'Saisie Planning'!$D$4:$NJ$4,0)+2)="ABS INJ","Absence Injustifié",IF(INDEX('Saisie Planning'!$B$4:$NJ$12,MATCH(H$3,'Saisie Planning'!$B$6:$B$12,0)+2,MATCH($C28,'Saisie Planning'!$D$4:$NJ$4,0)+2)="R","Repos",IF(INDEX('Saisie Planning'!$B$4:$NJ$12,MATCH(H$3,'Saisie Planning'!$B$6:$B$12,0)+2,MATCH($C28,'Saisie Planning'!$D$4:$NJ$4,0)+2)="RH","Récupération d'heures",IF(INDEX('Saisie Planning'!$B$4:$NJ$12,MATCH(H$3,'Saisie Planning'!$B$6:$B$12,0)+2,MATCH($C28,'Saisie Planning'!$D$4:$NJ$4,0)+2)="MAL","Maladie",IF(INDEX('Saisie Planning'!$B$4:$NJ$12,MATCH(H$3,'Saisie Planning'!$B$6:$B$12,0)+2,MATCH($C28,'Saisie Planning'!$D$4:$NJ$4,0)+2)="AT","Accident du travail","")))))))))))))</f>
        <v/>
      </c>
      <c r="I28" s="12" t="str">
        <f>IF(INDEX('Saisie Planning'!$B$4:$NJ$12,MATCH(I$3,'Saisie Planning'!$B$6:$B$12,0)+2,MATCH($C28,'Saisie Planning'!$D$4:$NJ$4,0)+2)="J","Journée",IF(INDEX('Saisie Planning'!$B$4:$NJ$12,MATCH(I$3,'Saisie Planning'!$B$6:$B$12,0)+2,MATCH($C28,'Saisie Planning'!$D$4:$NJ$4,0)+2)="M","Matin",IF(INDEX('Saisie Planning'!$B$4:$NJ$12,MATCH(I$3,'Saisie Planning'!$B$6:$B$12,0)+2,MATCH($C28,'Saisie Planning'!$D$4:$NJ$4,0)+2)="A","Après-midi",IF(INDEX('Saisie Planning'!$B$4:$NJ$12,MATCH(I$3,'Saisie Planning'!$B$6:$B$12,0)+2,MATCH($C28,'Saisie Planning'!$D$4:$NJ$4,0)+2)="N","Nuit",IF(INDEX('Saisie Planning'!$B$4:$NJ$12,MATCH(I$3,'Saisie Planning'!$B$6:$B$12,0)+2,MATCH($C28,'Saisie Planning'!$D$4:$NJ$4,0)+2)="CP","Congé Payé",IF(INDEX('Saisie Planning'!$B$4:$NJ$12,MATCH(I$3,'Saisie Planning'!$B$6:$B$12,0)+2,MATCH($C28,'Saisie Planning'!$D$4:$NJ$4,0)+2)="RTT","RTT",IF(INDEX('Saisie Planning'!$B$4:$NJ$12,MATCH(I$3,'Saisie Planning'!$B$6:$B$12,0)+2,MATCH($C28,'Saisie Planning'!$D$4:$NJ$4,0)+2)="CHP","Chômage partiel",IF(INDEX('Saisie Planning'!$B$4:$NJ$12,MATCH(I$3,'Saisie Planning'!$B$6:$B$12,0)+2,MATCH($C28,'Saisie Planning'!$D$4:$NJ$4,0)+2)="ABS JUS","Absence Justifié",IF(INDEX('Saisie Planning'!$B$4:$NJ$12,MATCH(I$3,'Saisie Planning'!$B$6:$B$12,0)+2,MATCH($C28,'Saisie Planning'!$D$4:$NJ$4,0)+2)="ABS INJ","Absence Injustifié",IF(INDEX('Saisie Planning'!$B$4:$NJ$12,MATCH(I$3,'Saisie Planning'!$B$6:$B$12,0)+2,MATCH($C28,'Saisie Planning'!$D$4:$NJ$4,0)+2)="R","Repos",IF(INDEX('Saisie Planning'!$B$4:$NJ$12,MATCH(I$3,'Saisie Planning'!$B$6:$B$12,0)+2,MATCH($C28,'Saisie Planning'!$D$4:$NJ$4,0)+2)="RH","Récupération d'heures",IF(INDEX('Saisie Planning'!$B$4:$NJ$12,MATCH(I$3,'Saisie Planning'!$B$6:$B$12,0)+2,MATCH($C28,'Saisie Planning'!$D$4:$NJ$4,0)+2)="MAL","Maladie",IF(INDEX('Saisie Planning'!$B$4:$NJ$12,MATCH(I$3,'Saisie Planning'!$B$6:$B$12,0)+2,MATCH($C28,'Saisie Planning'!$D$4:$NJ$4,0)+2)="AT","Accident du travail","")))))))))))))</f>
        <v/>
      </c>
      <c r="J28" s="12" t="str">
        <f>IF(INDEX('Saisie Planning'!$B$4:$NJ$12,MATCH(J$3,'Saisie Planning'!$B$6:$B$12,0)+2,MATCH($C28,'Saisie Planning'!$D$4:$NJ$4,0)+2)="J","Journée",IF(INDEX('Saisie Planning'!$B$4:$NJ$12,MATCH(J$3,'Saisie Planning'!$B$6:$B$12,0)+2,MATCH($C28,'Saisie Planning'!$D$4:$NJ$4,0)+2)="M","Matin",IF(INDEX('Saisie Planning'!$B$4:$NJ$12,MATCH(J$3,'Saisie Planning'!$B$6:$B$12,0)+2,MATCH($C28,'Saisie Planning'!$D$4:$NJ$4,0)+2)="A","Après-midi",IF(INDEX('Saisie Planning'!$B$4:$NJ$12,MATCH(J$3,'Saisie Planning'!$B$6:$B$12,0)+2,MATCH($C28,'Saisie Planning'!$D$4:$NJ$4,0)+2)="N","Nuit",IF(INDEX('Saisie Planning'!$B$4:$NJ$12,MATCH(J$3,'Saisie Planning'!$B$6:$B$12,0)+2,MATCH($C28,'Saisie Planning'!$D$4:$NJ$4,0)+2)="CP","Congé Payé",IF(INDEX('Saisie Planning'!$B$4:$NJ$12,MATCH(J$3,'Saisie Planning'!$B$6:$B$12,0)+2,MATCH($C28,'Saisie Planning'!$D$4:$NJ$4,0)+2)="RTT","RTT",IF(INDEX('Saisie Planning'!$B$4:$NJ$12,MATCH(J$3,'Saisie Planning'!$B$6:$B$12,0)+2,MATCH($C28,'Saisie Planning'!$D$4:$NJ$4,0)+2)="CHP","Chômage partiel",IF(INDEX('Saisie Planning'!$B$4:$NJ$12,MATCH(J$3,'Saisie Planning'!$B$6:$B$12,0)+2,MATCH($C28,'Saisie Planning'!$D$4:$NJ$4,0)+2)="ABS JUS","Absence Justifié",IF(INDEX('Saisie Planning'!$B$4:$NJ$12,MATCH(J$3,'Saisie Planning'!$B$6:$B$12,0)+2,MATCH($C28,'Saisie Planning'!$D$4:$NJ$4,0)+2)="ABS INJ","Absence Injustifié",IF(INDEX('Saisie Planning'!$B$4:$NJ$12,MATCH(J$3,'Saisie Planning'!$B$6:$B$12,0)+2,MATCH($C28,'Saisie Planning'!$D$4:$NJ$4,0)+2)="R","Repos",IF(INDEX('Saisie Planning'!$B$4:$NJ$12,MATCH(J$3,'Saisie Planning'!$B$6:$B$12,0)+2,MATCH($C28,'Saisie Planning'!$D$4:$NJ$4,0)+2)="RH","Récupération d'heures",IF(INDEX('Saisie Planning'!$B$4:$NJ$12,MATCH(J$3,'Saisie Planning'!$B$6:$B$12,0)+2,MATCH($C28,'Saisie Planning'!$D$4:$NJ$4,0)+2)="MAL","Maladie",IF(INDEX('Saisie Planning'!$B$4:$NJ$12,MATCH(J$3,'Saisie Planning'!$B$6:$B$12,0)+2,MATCH($C28,'Saisie Planning'!$D$4:$NJ$4,0)+2)="AT","Accident du travail","")))))))))))))</f>
        <v/>
      </c>
    </row>
    <row r="29" spans="2:10" x14ac:dyDescent="0.25">
      <c r="B29" s="56">
        <f t="shared" si="1"/>
        <v>4</v>
      </c>
      <c r="C29" s="33">
        <v>43124</v>
      </c>
      <c r="D29" s="12" t="str">
        <f>IF(INDEX('Saisie Planning'!$B$4:$NJ$12,MATCH(D$3,'Saisie Planning'!$B$6:$B$12,0)+2,MATCH($C29,'Saisie Planning'!$D$4:$NJ$4,0)+2)="J","Journée",IF(INDEX('Saisie Planning'!$B$4:$NJ$12,MATCH(D$3,'Saisie Planning'!$B$6:$B$12,0)+2,MATCH($C29,'Saisie Planning'!$D$4:$NJ$4,0)+2)="M","Matin",IF(INDEX('Saisie Planning'!$B$4:$NJ$12,MATCH(D$3,'Saisie Planning'!$B$6:$B$12,0)+2,MATCH($C29,'Saisie Planning'!$D$4:$NJ$4,0)+2)="A","Après-midi",IF(INDEX('Saisie Planning'!$B$4:$NJ$12,MATCH(D$3,'Saisie Planning'!$B$6:$B$12,0)+2,MATCH($C29,'Saisie Planning'!$D$4:$NJ$4,0)+2)="N","Nuit",IF(INDEX('Saisie Planning'!$B$4:$NJ$12,MATCH(D$3,'Saisie Planning'!$B$6:$B$12,0)+2,MATCH($C29,'Saisie Planning'!$D$4:$NJ$4,0)+2)="CP","Congé Payé",IF(INDEX('Saisie Planning'!$B$4:$NJ$12,MATCH(D$3,'Saisie Planning'!$B$6:$B$12,0)+2,MATCH($C29,'Saisie Planning'!$D$4:$NJ$4,0)+2)="RTT","RTT",IF(INDEX('Saisie Planning'!$B$4:$NJ$12,MATCH(D$3,'Saisie Planning'!$B$6:$B$12,0)+2,MATCH($C29,'Saisie Planning'!$D$4:$NJ$4,0)+2)="CHP","Chômage partiel",IF(INDEX('Saisie Planning'!$B$4:$NJ$12,MATCH(D$3,'Saisie Planning'!$B$6:$B$12,0)+2,MATCH($C29,'Saisie Planning'!$D$4:$NJ$4,0)+2)="ABS JUS","Absence Justifié",IF(INDEX('Saisie Planning'!$B$4:$NJ$12,MATCH(D$3,'Saisie Planning'!$B$6:$B$12,0)+2,MATCH($C29,'Saisie Planning'!$D$4:$NJ$4,0)+2)="ABS INJ","Absence Injustifié",IF(INDEX('Saisie Planning'!$B$4:$NJ$12,MATCH(D$3,'Saisie Planning'!$B$6:$B$12,0)+2,MATCH($C29,'Saisie Planning'!$D$4:$NJ$4,0)+2)="R","Repos",IF(INDEX('Saisie Planning'!$B$4:$NJ$12,MATCH(D$3,'Saisie Planning'!$B$6:$B$12,0)+2,MATCH($C29,'Saisie Planning'!$D$4:$NJ$4,0)+2)="RH","Récupération d'heures",IF(INDEX('Saisie Planning'!$B$4:$NJ$12,MATCH(D$3,'Saisie Planning'!$B$6:$B$12,0)+2,MATCH($C29,'Saisie Planning'!$D$4:$NJ$4,0)+2)="MAL","Maladie",IF(INDEX('Saisie Planning'!$B$4:$NJ$12,MATCH(D$3,'Saisie Planning'!$B$6:$B$12,0)+2,MATCH($C29,'Saisie Planning'!$D$4:$NJ$4,0)+2)="AT","Accident du travail","")))))))))))))</f>
        <v/>
      </c>
      <c r="E29" s="12" t="str">
        <f>IF(INDEX('Saisie Planning'!$B$4:$NJ$12,MATCH(E$3,'Saisie Planning'!$B$6:$B$12,0)+2,MATCH($C29,'Saisie Planning'!$D$4:$NJ$4,0)+2)="J","Journée",IF(INDEX('Saisie Planning'!$B$4:$NJ$12,MATCH(E$3,'Saisie Planning'!$B$6:$B$12,0)+2,MATCH($C29,'Saisie Planning'!$D$4:$NJ$4,0)+2)="M","Matin",IF(INDEX('Saisie Planning'!$B$4:$NJ$12,MATCH(E$3,'Saisie Planning'!$B$6:$B$12,0)+2,MATCH($C29,'Saisie Planning'!$D$4:$NJ$4,0)+2)="A","Après-midi",IF(INDEX('Saisie Planning'!$B$4:$NJ$12,MATCH(E$3,'Saisie Planning'!$B$6:$B$12,0)+2,MATCH($C29,'Saisie Planning'!$D$4:$NJ$4,0)+2)="N","Nuit",IF(INDEX('Saisie Planning'!$B$4:$NJ$12,MATCH(E$3,'Saisie Planning'!$B$6:$B$12,0)+2,MATCH($C29,'Saisie Planning'!$D$4:$NJ$4,0)+2)="CP","Congé Payé",IF(INDEX('Saisie Planning'!$B$4:$NJ$12,MATCH(E$3,'Saisie Planning'!$B$6:$B$12,0)+2,MATCH($C29,'Saisie Planning'!$D$4:$NJ$4,0)+2)="RTT","RTT",IF(INDEX('Saisie Planning'!$B$4:$NJ$12,MATCH(E$3,'Saisie Planning'!$B$6:$B$12,0)+2,MATCH($C29,'Saisie Planning'!$D$4:$NJ$4,0)+2)="CHP","Chômage partiel",IF(INDEX('Saisie Planning'!$B$4:$NJ$12,MATCH(E$3,'Saisie Planning'!$B$6:$B$12,0)+2,MATCH($C29,'Saisie Planning'!$D$4:$NJ$4,0)+2)="ABS JUS","Absence Justifié",IF(INDEX('Saisie Planning'!$B$4:$NJ$12,MATCH(E$3,'Saisie Planning'!$B$6:$B$12,0)+2,MATCH($C29,'Saisie Planning'!$D$4:$NJ$4,0)+2)="ABS INJ","Absence Injustifié",IF(INDEX('Saisie Planning'!$B$4:$NJ$12,MATCH(E$3,'Saisie Planning'!$B$6:$B$12,0)+2,MATCH($C29,'Saisie Planning'!$D$4:$NJ$4,0)+2)="R","Repos",IF(INDEX('Saisie Planning'!$B$4:$NJ$12,MATCH(E$3,'Saisie Planning'!$B$6:$B$12,0)+2,MATCH($C29,'Saisie Planning'!$D$4:$NJ$4,0)+2)="RH","Récupération d'heures",IF(INDEX('Saisie Planning'!$B$4:$NJ$12,MATCH(E$3,'Saisie Planning'!$B$6:$B$12,0)+2,MATCH($C29,'Saisie Planning'!$D$4:$NJ$4,0)+2)="MAL","Maladie",IF(INDEX('Saisie Planning'!$B$4:$NJ$12,MATCH(E$3,'Saisie Planning'!$B$6:$B$12,0)+2,MATCH($C29,'Saisie Planning'!$D$4:$NJ$4,0)+2)="AT","Accident du travail","")))))))))))))</f>
        <v>Journée</v>
      </c>
      <c r="F29" s="12" t="str">
        <f>IF(INDEX('Saisie Planning'!$B$4:$NJ$12,MATCH(F$3,'Saisie Planning'!$B$6:$B$12,0)+2,MATCH($C29,'Saisie Planning'!$D$4:$NJ$4,0)+2)="J","Journée",IF(INDEX('Saisie Planning'!$B$4:$NJ$12,MATCH(F$3,'Saisie Planning'!$B$6:$B$12,0)+2,MATCH($C29,'Saisie Planning'!$D$4:$NJ$4,0)+2)="M","Matin",IF(INDEX('Saisie Planning'!$B$4:$NJ$12,MATCH(F$3,'Saisie Planning'!$B$6:$B$12,0)+2,MATCH($C29,'Saisie Planning'!$D$4:$NJ$4,0)+2)="A","Après-midi",IF(INDEX('Saisie Planning'!$B$4:$NJ$12,MATCH(F$3,'Saisie Planning'!$B$6:$B$12,0)+2,MATCH($C29,'Saisie Planning'!$D$4:$NJ$4,0)+2)="N","Nuit",IF(INDEX('Saisie Planning'!$B$4:$NJ$12,MATCH(F$3,'Saisie Planning'!$B$6:$B$12,0)+2,MATCH($C29,'Saisie Planning'!$D$4:$NJ$4,0)+2)="CP","Congé Payé",IF(INDEX('Saisie Planning'!$B$4:$NJ$12,MATCH(F$3,'Saisie Planning'!$B$6:$B$12,0)+2,MATCH($C29,'Saisie Planning'!$D$4:$NJ$4,0)+2)="RTT","RTT",IF(INDEX('Saisie Planning'!$B$4:$NJ$12,MATCH(F$3,'Saisie Planning'!$B$6:$B$12,0)+2,MATCH($C29,'Saisie Planning'!$D$4:$NJ$4,0)+2)="CHP","Chômage partiel",IF(INDEX('Saisie Planning'!$B$4:$NJ$12,MATCH(F$3,'Saisie Planning'!$B$6:$B$12,0)+2,MATCH($C29,'Saisie Planning'!$D$4:$NJ$4,0)+2)="ABS JUS","Absence Justifié",IF(INDEX('Saisie Planning'!$B$4:$NJ$12,MATCH(F$3,'Saisie Planning'!$B$6:$B$12,0)+2,MATCH($C29,'Saisie Planning'!$D$4:$NJ$4,0)+2)="ABS INJ","Absence Injustifié",IF(INDEX('Saisie Planning'!$B$4:$NJ$12,MATCH(F$3,'Saisie Planning'!$B$6:$B$12,0)+2,MATCH($C29,'Saisie Planning'!$D$4:$NJ$4,0)+2)="R","Repos",IF(INDEX('Saisie Planning'!$B$4:$NJ$12,MATCH(F$3,'Saisie Planning'!$B$6:$B$12,0)+2,MATCH($C29,'Saisie Planning'!$D$4:$NJ$4,0)+2)="RH","Récupération d'heures",IF(INDEX('Saisie Planning'!$B$4:$NJ$12,MATCH(F$3,'Saisie Planning'!$B$6:$B$12,0)+2,MATCH($C29,'Saisie Planning'!$D$4:$NJ$4,0)+2)="MAL","Maladie",IF(INDEX('Saisie Planning'!$B$4:$NJ$12,MATCH(F$3,'Saisie Planning'!$B$6:$B$12,0)+2,MATCH($C29,'Saisie Planning'!$D$4:$NJ$4,0)+2)="AT","Accident du travail","")))))))))))))</f>
        <v/>
      </c>
      <c r="G29" s="12" t="str">
        <f>IF(INDEX('Saisie Planning'!$B$4:$NJ$12,MATCH(G$3,'Saisie Planning'!$B$6:$B$12,0)+2,MATCH($C29,'Saisie Planning'!$D$4:$NJ$4,0)+2)="J","Journée",IF(INDEX('Saisie Planning'!$B$4:$NJ$12,MATCH(G$3,'Saisie Planning'!$B$6:$B$12,0)+2,MATCH($C29,'Saisie Planning'!$D$4:$NJ$4,0)+2)="M","Matin",IF(INDEX('Saisie Planning'!$B$4:$NJ$12,MATCH(G$3,'Saisie Planning'!$B$6:$B$12,0)+2,MATCH($C29,'Saisie Planning'!$D$4:$NJ$4,0)+2)="A","Après-midi",IF(INDEX('Saisie Planning'!$B$4:$NJ$12,MATCH(G$3,'Saisie Planning'!$B$6:$B$12,0)+2,MATCH($C29,'Saisie Planning'!$D$4:$NJ$4,0)+2)="N","Nuit",IF(INDEX('Saisie Planning'!$B$4:$NJ$12,MATCH(G$3,'Saisie Planning'!$B$6:$B$12,0)+2,MATCH($C29,'Saisie Planning'!$D$4:$NJ$4,0)+2)="CP","Congé Payé",IF(INDEX('Saisie Planning'!$B$4:$NJ$12,MATCH(G$3,'Saisie Planning'!$B$6:$B$12,0)+2,MATCH($C29,'Saisie Planning'!$D$4:$NJ$4,0)+2)="RTT","RTT",IF(INDEX('Saisie Planning'!$B$4:$NJ$12,MATCH(G$3,'Saisie Planning'!$B$6:$B$12,0)+2,MATCH($C29,'Saisie Planning'!$D$4:$NJ$4,0)+2)="CHP","Chômage partiel",IF(INDEX('Saisie Planning'!$B$4:$NJ$12,MATCH(G$3,'Saisie Planning'!$B$6:$B$12,0)+2,MATCH($C29,'Saisie Planning'!$D$4:$NJ$4,0)+2)="ABS JUS","Absence Justifié",IF(INDEX('Saisie Planning'!$B$4:$NJ$12,MATCH(G$3,'Saisie Planning'!$B$6:$B$12,0)+2,MATCH($C29,'Saisie Planning'!$D$4:$NJ$4,0)+2)="ABS INJ","Absence Injustifié",IF(INDEX('Saisie Planning'!$B$4:$NJ$12,MATCH(G$3,'Saisie Planning'!$B$6:$B$12,0)+2,MATCH($C29,'Saisie Planning'!$D$4:$NJ$4,0)+2)="R","Repos",IF(INDEX('Saisie Planning'!$B$4:$NJ$12,MATCH(G$3,'Saisie Planning'!$B$6:$B$12,0)+2,MATCH($C29,'Saisie Planning'!$D$4:$NJ$4,0)+2)="RH","Récupération d'heures",IF(INDEX('Saisie Planning'!$B$4:$NJ$12,MATCH(G$3,'Saisie Planning'!$B$6:$B$12,0)+2,MATCH($C29,'Saisie Planning'!$D$4:$NJ$4,0)+2)="MAL","Maladie",IF(INDEX('Saisie Planning'!$B$4:$NJ$12,MATCH(G$3,'Saisie Planning'!$B$6:$B$12,0)+2,MATCH($C29,'Saisie Planning'!$D$4:$NJ$4,0)+2)="AT","Accident du travail","")))))))))))))</f>
        <v/>
      </c>
      <c r="H29" s="12" t="str">
        <f>IF(INDEX('Saisie Planning'!$B$4:$NJ$12,MATCH(H$3,'Saisie Planning'!$B$6:$B$12,0)+2,MATCH($C29,'Saisie Planning'!$D$4:$NJ$4,0)+2)="J","Journée",IF(INDEX('Saisie Planning'!$B$4:$NJ$12,MATCH(H$3,'Saisie Planning'!$B$6:$B$12,0)+2,MATCH($C29,'Saisie Planning'!$D$4:$NJ$4,0)+2)="M","Matin",IF(INDEX('Saisie Planning'!$B$4:$NJ$12,MATCH(H$3,'Saisie Planning'!$B$6:$B$12,0)+2,MATCH($C29,'Saisie Planning'!$D$4:$NJ$4,0)+2)="A","Après-midi",IF(INDEX('Saisie Planning'!$B$4:$NJ$12,MATCH(H$3,'Saisie Planning'!$B$6:$B$12,0)+2,MATCH($C29,'Saisie Planning'!$D$4:$NJ$4,0)+2)="N","Nuit",IF(INDEX('Saisie Planning'!$B$4:$NJ$12,MATCH(H$3,'Saisie Planning'!$B$6:$B$12,0)+2,MATCH($C29,'Saisie Planning'!$D$4:$NJ$4,0)+2)="CP","Congé Payé",IF(INDEX('Saisie Planning'!$B$4:$NJ$12,MATCH(H$3,'Saisie Planning'!$B$6:$B$12,0)+2,MATCH($C29,'Saisie Planning'!$D$4:$NJ$4,0)+2)="RTT","RTT",IF(INDEX('Saisie Planning'!$B$4:$NJ$12,MATCH(H$3,'Saisie Planning'!$B$6:$B$12,0)+2,MATCH($C29,'Saisie Planning'!$D$4:$NJ$4,0)+2)="CHP","Chômage partiel",IF(INDEX('Saisie Planning'!$B$4:$NJ$12,MATCH(H$3,'Saisie Planning'!$B$6:$B$12,0)+2,MATCH($C29,'Saisie Planning'!$D$4:$NJ$4,0)+2)="ABS JUS","Absence Justifié",IF(INDEX('Saisie Planning'!$B$4:$NJ$12,MATCH(H$3,'Saisie Planning'!$B$6:$B$12,0)+2,MATCH($C29,'Saisie Planning'!$D$4:$NJ$4,0)+2)="ABS INJ","Absence Injustifié",IF(INDEX('Saisie Planning'!$B$4:$NJ$12,MATCH(H$3,'Saisie Planning'!$B$6:$B$12,0)+2,MATCH($C29,'Saisie Planning'!$D$4:$NJ$4,0)+2)="R","Repos",IF(INDEX('Saisie Planning'!$B$4:$NJ$12,MATCH(H$3,'Saisie Planning'!$B$6:$B$12,0)+2,MATCH($C29,'Saisie Planning'!$D$4:$NJ$4,0)+2)="RH","Récupération d'heures",IF(INDEX('Saisie Planning'!$B$4:$NJ$12,MATCH(H$3,'Saisie Planning'!$B$6:$B$12,0)+2,MATCH($C29,'Saisie Planning'!$D$4:$NJ$4,0)+2)="MAL","Maladie",IF(INDEX('Saisie Planning'!$B$4:$NJ$12,MATCH(H$3,'Saisie Planning'!$B$6:$B$12,0)+2,MATCH($C29,'Saisie Planning'!$D$4:$NJ$4,0)+2)="AT","Accident du travail","")))))))))))))</f>
        <v/>
      </c>
      <c r="I29" s="12" t="str">
        <f>IF(INDEX('Saisie Planning'!$B$4:$NJ$12,MATCH(I$3,'Saisie Planning'!$B$6:$B$12,0)+2,MATCH($C29,'Saisie Planning'!$D$4:$NJ$4,0)+2)="J","Journée",IF(INDEX('Saisie Planning'!$B$4:$NJ$12,MATCH(I$3,'Saisie Planning'!$B$6:$B$12,0)+2,MATCH($C29,'Saisie Planning'!$D$4:$NJ$4,0)+2)="M","Matin",IF(INDEX('Saisie Planning'!$B$4:$NJ$12,MATCH(I$3,'Saisie Planning'!$B$6:$B$12,0)+2,MATCH($C29,'Saisie Planning'!$D$4:$NJ$4,0)+2)="A","Après-midi",IF(INDEX('Saisie Planning'!$B$4:$NJ$12,MATCH(I$3,'Saisie Planning'!$B$6:$B$12,0)+2,MATCH($C29,'Saisie Planning'!$D$4:$NJ$4,0)+2)="N","Nuit",IF(INDEX('Saisie Planning'!$B$4:$NJ$12,MATCH(I$3,'Saisie Planning'!$B$6:$B$12,0)+2,MATCH($C29,'Saisie Planning'!$D$4:$NJ$4,0)+2)="CP","Congé Payé",IF(INDEX('Saisie Planning'!$B$4:$NJ$12,MATCH(I$3,'Saisie Planning'!$B$6:$B$12,0)+2,MATCH($C29,'Saisie Planning'!$D$4:$NJ$4,0)+2)="RTT","RTT",IF(INDEX('Saisie Planning'!$B$4:$NJ$12,MATCH(I$3,'Saisie Planning'!$B$6:$B$12,0)+2,MATCH($C29,'Saisie Planning'!$D$4:$NJ$4,0)+2)="CHP","Chômage partiel",IF(INDEX('Saisie Planning'!$B$4:$NJ$12,MATCH(I$3,'Saisie Planning'!$B$6:$B$12,0)+2,MATCH($C29,'Saisie Planning'!$D$4:$NJ$4,0)+2)="ABS JUS","Absence Justifié",IF(INDEX('Saisie Planning'!$B$4:$NJ$12,MATCH(I$3,'Saisie Planning'!$B$6:$B$12,0)+2,MATCH($C29,'Saisie Planning'!$D$4:$NJ$4,0)+2)="ABS INJ","Absence Injustifié",IF(INDEX('Saisie Planning'!$B$4:$NJ$12,MATCH(I$3,'Saisie Planning'!$B$6:$B$12,0)+2,MATCH($C29,'Saisie Planning'!$D$4:$NJ$4,0)+2)="R","Repos",IF(INDEX('Saisie Planning'!$B$4:$NJ$12,MATCH(I$3,'Saisie Planning'!$B$6:$B$12,0)+2,MATCH($C29,'Saisie Planning'!$D$4:$NJ$4,0)+2)="RH","Récupération d'heures",IF(INDEX('Saisie Planning'!$B$4:$NJ$12,MATCH(I$3,'Saisie Planning'!$B$6:$B$12,0)+2,MATCH($C29,'Saisie Planning'!$D$4:$NJ$4,0)+2)="MAL","Maladie",IF(INDEX('Saisie Planning'!$B$4:$NJ$12,MATCH(I$3,'Saisie Planning'!$B$6:$B$12,0)+2,MATCH($C29,'Saisie Planning'!$D$4:$NJ$4,0)+2)="AT","Accident du travail","")))))))))))))</f>
        <v/>
      </c>
      <c r="J29" s="12" t="str">
        <f>IF(INDEX('Saisie Planning'!$B$4:$NJ$12,MATCH(J$3,'Saisie Planning'!$B$6:$B$12,0)+2,MATCH($C29,'Saisie Planning'!$D$4:$NJ$4,0)+2)="J","Journée",IF(INDEX('Saisie Planning'!$B$4:$NJ$12,MATCH(J$3,'Saisie Planning'!$B$6:$B$12,0)+2,MATCH($C29,'Saisie Planning'!$D$4:$NJ$4,0)+2)="M","Matin",IF(INDEX('Saisie Planning'!$B$4:$NJ$12,MATCH(J$3,'Saisie Planning'!$B$6:$B$12,0)+2,MATCH($C29,'Saisie Planning'!$D$4:$NJ$4,0)+2)="A","Après-midi",IF(INDEX('Saisie Planning'!$B$4:$NJ$12,MATCH(J$3,'Saisie Planning'!$B$6:$B$12,0)+2,MATCH($C29,'Saisie Planning'!$D$4:$NJ$4,0)+2)="N","Nuit",IF(INDEX('Saisie Planning'!$B$4:$NJ$12,MATCH(J$3,'Saisie Planning'!$B$6:$B$12,0)+2,MATCH($C29,'Saisie Planning'!$D$4:$NJ$4,0)+2)="CP","Congé Payé",IF(INDEX('Saisie Planning'!$B$4:$NJ$12,MATCH(J$3,'Saisie Planning'!$B$6:$B$12,0)+2,MATCH($C29,'Saisie Planning'!$D$4:$NJ$4,0)+2)="RTT","RTT",IF(INDEX('Saisie Planning'!$B$4:$NJ$12,MATCH(J$3,'Saisie Planning'!$B$6:$B$12,0)+2,MATCH($C29,'Saisie Planning'!$D$4:$NJ$4,0)+2)="CHP","Chômage partiel",IF(INDEX('Saisie Planning'!$B$4:$NJ$12,MATCH(J$3,'Saisie Planning'!$B$6:$B$12,0)+2,MATCH($C29,'Saisie Planning'!$D$4:$NJ$4,0)+2)="ABS JUS","Absence Justifié",IF(INDEX('Saisie Planning'!$B$4:$NJ$12,MATCH(J$3,'Saisie Planning'!$B$6:$B$12,0)+2,MATCH($C29,'Saisie Planning'!$D$4:$NJ$4,0)+2)="ABS INJ","Absence Injustifié",IF(INDEX('Saisie Planning'!$B$4:$NJ$12,MATCH(J$3,'Saisie Planning'!$B$6:$B$12,0)+2,MATCH($C29,'Saisie Planning'!$D$4:$NJ$4,0)+2)="R","Repos",IF(INDEX('Saisie Planning'!$B$4:$NJ$12,MATCH(J$3,'Saisie Planning'!$B$6:$B$12,0)+2,MATCH($C29,'Saisie Planning'!$D$4:$NJ$4,0)+2)="RH","Récupération d'heures",IF(INDEX('Saisie Planning'!$B$4:$NJ$12,MATCH(J$3,'Saisie Planning'!$B$6:$B$12,0)+2,MATCH($C29,'Saisie Planning'!$D$4:$NJ$4,0)+2)="MAL","Maladie",IF(INDEX('Saisie Planning'!$B$4:$NJ$12,MATCH(J$3,'Saisie Planning'!$B$6:$B$12,0)+2,MATCH($C29,'Saisie Planning'!$D$4:$NJ$4,0)+2)="AT","Accident du travail","")))))))))))))</f>
        <v/>
      </c>
    </row>
    <row r="30" spans="2:10" x14ac:dyDescent="0.25">
      <c r="B30" s="56">
        <f t="shared" si="1"/>
        <v>4</v>
      </c>
      <c r="C30" s="33">
        <v>43125</v>
      </c>
      <c r="D30" s="12" t="str">
        <f>IF(INDEX('Saisie Planning'!$B$4:$NJ$12,MATCH(D$3,'Saisie Planning'!$B$6:$B$12,0)+2,MATCH($C30,'Saisie Planning'!$D$4:$NJ$4,0)+2)="J","Journée",IF(INDEX('Saisie Planning'!$B$4:$NJ$12,MATCH(D$3,'Saisie Planning'!$B$6:$B$12,0)+2,MATCH($C30,'Saisie Planning'!$D$4:$NJ$4,0)+2)="M","Matin",IF(INDEX('Saisie Planning'!$B$4:$NJ$12,MATCH(D$3,'Saisie Planning'!$B$6:$B$12,0)+2,MATCH($C30,'Saisie Planning'!$D$4:$NJ$4,0)+2)="A","Après-midi",IF(INDEX('Saisie Planning'!$B$4:$NJ$12,MATCH(D$3,'Saisie Planning'!$B$6:$B$12,0)+2,MATCH($C30,'Saisie Planning'!$D$4:$NJ$4,0)+2)="N","Nuit",IF(INDEX('Saisie Planning'!$B$4:$NJ$12,MATCH(D$3,'Saisie Planning'!$B$6:$B$12,0)+2,MATCH($C30,'Saisie Planning'!$D$4:$NJ$4,0)+2)="CP","Congé Payé",IF(INDEX('Saisie Planning'!$B$4:$NJ$12,MATCH(D$3,'Saisie Planning'!$B$6:$B$12,0)+2,MATCH($C30,'Saisie Planning'!$D$4:$NJ$4,0)+2)="RTT","RTT",IF(INDEX('Saisie Planning'!$B$4:$NJ$12,MATCH(D$3,'Saisie Planning'!$B$6:$B$12,0)+2,MATCH($C30,'Saisie Planning'!$D$4:$NJ$4,0)+2)="CHP","Chômage partiel",IF(INDEX('Saisie Planning'!$B$4:$NJ$12,MATCH(D$3,'Saisie Planning'!$B$6:$B$12,0)+2,MATCH($C30,'Saisie Planning'!$D$4:$NJ$4,0)+2)="ABS JUS","Absence Justifié",IF(INDEX('Saisie Planning'!$B$4:$NJ$12,MATCH(D$3,'Saisie Planning'!$B$6:$B$12,0)+2,MATCH($C30,'Saisie Planning'!$D$4:$NJ$4,0)+2)="ABS INJ","Absence Injustifié",IF(INDEX('Saisie Planning'!$B$4:$NJ$12,MATCH(D$3,'Saisie Planning'!$B$6:$B$12,0)+2,MATCH($C30,'Saisie Planning'!$D$4:$NJ$4,0)+2)="R","Repos",IF(INDEX('Saisie Planning'!$B$4:$NJ$12,MATCH(D$3,'Saisie Planning'!$B$6:$B$12,0)+2,MATCH($C30,'Saisie Planning'!$D$4:$NJ$4,0)+2)="RH","Récupération d'heures",IF(INDEX('Saisie Planning'!$B$4:$NJ$12,MATCH(D$3,'Saisie Planning'!$B$6:$B$12,0)+2,MATCH($C30,'Saisie Planning'!$D$4:$NJ$4,0)+2)="MAL","Maladie",IF(INDEX('Saisie Planning'!$B$4:$NJ$12,MATCH(D$3,'Saisie Planning'!$B$6:$B$12,0)+2,MATCH($C30,'Saisie Planning'!$D$4:$NJ$4,0)+2)="AT","Accident du travail","")))))))))))))</f>
        <v/>
      </c>
      <c r="E30" s="12" t="str">
        <f>IF(INDEX('Saisie Planning'!$B$4:$NJ$12,MATCH(E$3,'Saisie Planning'!$B$6:$B$12,0)+2,MATCH($C30,'Saisie Planning'!$D$4:$NJ$4,0)+2)="J","Journée",IF(INDEX('Saisie Planning'!$B$4:$NJ$12,MATCH(E$3,'Saisie Planning'!$B$6:$B$12,0)+2,MATCH($C30,'Saisie Planning'!$D$4:$NJ$4,0)+2)="M","Matin",IF(INDEX('Saisie Planning'!$B$4:$NJ$12,MATCH(E$3,'Saisie Planning'!$B$6:$B$12,0)+2,MATCH($C30,'Saisie Planning'!$D$4:$NJ$4,0)+2)="A","Après-midi",IF(INDEX('Saisie Planning'!$B$4:$NJ$12,MATCH(E$3,'Saisie Planning'!$B$6:$B$12,0)+2,MATCH($C30,'Saisie Planning'!$D$4:$NJ$4,0)+2)="N","Nuit",IF(INDEX('Saisie Planning'!$B$4:$NJ$12,MATCH(E$3,'Saisie Planning'!$B$6:$B$12,0)+2,MATCH($C30,'Saisie Planning'!$D$4:$NJ$4,0)+2)="CP","Congé Payé",IF(INDEX('Saisie Planning'!$B$4:$NJ$12,MATCH(E$3,'Saisie Planning'!$B$6:$B$12,0)+2,MATCH($C30,'Saisie Planning'!$D$4:$NJ$4,0)+2)="RTT","RTT",IF(INDEX('Saisie Planning'!$B$4:$NJ$12,MATCH(E$3,'Saisie Planning'!$B$6:$B$12,0)+2,MATCH($C30,'Saisie Planning'!$D$4:$NJ$4,0)+2)="CHP","Chômage partiel",IF(INDEX('Saisie Planning'!$B$4:$NJ$12,MATCH(E$3,'Saisie Planning'!$B$6:$B$12,0)+2,MATCH($C30,'Saisie Planning'!$D$4:$NJ$4,0)+2)="ABS JUS","Absence Justifié",IF(INDEX('Saisie Planning'!$B$4:$NJ$12,MATCH(E$3,'Saisie Planning'!$B$6:$B$12,0)+2,MATCH($C30,'Saisie Planning'!$D$4:$NJ$4,0)+2)="ABS INJ","Absence Injustifié",IF(INDEX('Saisie Planning'!$B$4:$NJ$12,MATCH(E$3,'Saisie Planning'!$B$6:$B$12,0)+2,MATCH($C30,'Saisie Planning'!$D$4:$NJ$4,0)+2)="R","Repos",IF(INDEX('Saisie Planning'!$B$4:$NJ$12,MATCH(E$3,'Saisie Planning'!$B$6:$B$12,0)+2,MATCH($C30,'Saisie Planning'!$D$4:$NJ$4,0)+2)="RH","Récupération d'heures",IF(INDEX('Saisie Planning'!$B$4:$NJ$12,MATCH(E$3,'Saisie Planning'!$B$6:$B$12,0)+2,MATCH($C30,'Saisie Planning'!$D$4:$NJ$4,0)+2)="MAL","Maladie",IF(INDEX('Saisie Planning'!$B$4:$NJ$12,MATCH(E$3,'Saisie Planning'!$B$6:$B$12,0)+2,MATCH($C30,'Saisie Planning'!$D$4:$NJ$4,0)+2)="AT","Accident du travail","")))))))))))))</f>
        <v>Journée</v>
      </c>
      <c r="F30" s="12" t="str">
        <f>IF(INDEX('Saisie Planning'!$B$4:$NJ$12,MATCH(F$3,'Saisie Planning'!$B$6:$B$12,0)+2,MATCH($C30,'Saisie Planning'!$D$4:$NJ$4,0)+2)="J","Journée",IF(INDEX('Saisie Planning'!$B$4:$NJ$12,MATCH(F$3,'Saisie Planning'!$B$6:$B$12,0)+2,MATCH($C30,'Saisie Planning'!$D$4:$NJ$4,0)+2)="M","Matin",IF(INDEX('Saisie Planning'!$B$4:$NJ$12,MATCH(F$3,'Saisie Planning'!$B$6:$B$12,0)+2,MATCH($C30,'Saisie Planning'!$D$4:$NJ$4,0)+2)="A","Après-midi",IF(INDEX('Saisie Planning'!$B$4:$NJ$12,MATCH(F$3,'Saisie Planning'!$B$6:$B$12,0)+2,MATCH($C30,'Saisie Planning'!$D$4:$NJ$4,0)+2)="N","Nuit",IF(INDEX('Saisie Planning'!$B$4:$NJ$12,MATCH(F$3,'Saisie Planning'!$B$6:$B$12,0)+2,MATCH($C30,'Saisie Planning'!$D$4:$NJ$4,0)+2)="CP","Congé Payé",IF(INDEX('Saisie Planning'!$B$4:$NJ$12,MATCH(F$3,'Saisie Planning'!$B$6:$B$12,0)+2,MATCH($C30,'Saisie Planning'!$D$4:$NJ$4,0)+2)="RTT","RTT",IF(INDEX('Saisie Planning'!$B$4:$NJ$12,MATCH(F$3,'Saisie Planning'!$B$6:$B$12,0)+2,MATCH($C30,'Saisie Planning'!$D$4:$NJ$4,0)+2)="CHP","Chômage partiel",IF(INDEX('Saisie Planning'!$B$4:$NJ$12,MATCH(F$3,'Saisie Planning'!$B$6:$B$12,0)+2,MATCH($C30,'Saisie Planning'!$D$4:$NJ$4,0)+2)="ABS JUS","Absence Justifié",IF(INDEX('Saisie Planning'!$B$4:$NJ$12,MATCH(F$3,'Saisie Planning'!$B$6:$B$12,0)+2,MATCH($C30,'Saisie Planning'!$D$4:$NJ$4,0)+2)="ABS INJ","Absence Injustifié",IF(INDEX('Saisie Planning'!$B$4:$NJ$12,MATCH(F$3,'Saisie Planning'!$B$6:$B$12,0)+2,MATCH($C30,'Saisie Planning'!$D$4:$NJ$4,0)+2)="R","Repos",IF(INDEX('Saisie Planning'!$B$4:$NJ$12,MATCH(F$3,'Saisie Planning'!$B$6:$B$12,0)+2,MATCH($C30,'Saisie Planning'!$D$4:$NJ$4,0)+2)="RH","Récupération d'heures",IF(INDEX('Saisie Planning'!$B$4:$NJ$12,MATCH(F$3,'Saisie Planning'!$B$6:$B$12,0)+2,MATCH($C30,'Saisie Planning'!$D$4:$NJ$4,0)+2)="MAL","Maladie",IF(INDEX('Saisie Planning'!$B$4:$NJ$12,MATCH(F$3,'Saisie Planning'!$B$6:$B$12,0)+2,MATCH($C30,'Saisie Planning'!$D$4:$NJ$4,0)+2)="AT","Accident du travail","")))))))))))))</f>
        <v/>
      </c>
      <c r="G30" s="12" t="str">
        <f>IF(INDEX('Saisie Planning'!$B$4:$NJ$12,MATCH(G$3,'Saisie Planning'!$B$6:$B$12,0)+2,MATCH($C30,'Saisie Planning'!$D$4:$NJ$4,0)+2)="J","Journée",IF(INDEX('Saisie Planning'!$B$4:$NJ$12,MATCH(G$3,'Saisie Planning'!$B$6:$B$12,0)+2,MATCH($C30,'Saisie Planning'!$D$4:$NJ$4,0)+2)="M","Matin",IF(INDEX('Saisie Planning'!$B$4:$NJ$12,MATCH(G$3,'Saisie Planning'!$B$6:$B$12,0)+2,MATCH($C30,'Saisie Planning'!$D$4:$NJ$4,0)+2)="A","Après-midi",IF(INDEX('Saisie Planning'!$B$4:$NJ$12,MATCH(G$3,'Saisie Planning'!$B$6:$B$12,0)+2,MATCH($C30,'Saisie Planning'!$D$4:$NJ$4,0)+2)="N","Nuit",IF(INDEX('Saisie Planning'!$B$4:$NJ$12,MATCH(G$3,'Saisie Planning'!$B$6:$B$12,0)+2,MATCH($C30,'Saisie Planning'!$D$4:$NJ$4,0)+2)="CP","Congé Payé",IF(INDEX('Saisie Planning'!$B$4:$NJ$12,MATCH(G$3,'Saisie Planning'!$B$6:$B$12,0)+2,MATCH($C30,'Saisie Planning'!$D$4:$NJ$4,0)+2)="RTT","RTT",IF(INDEX('Saisie Planning'!$B$4:$NJ$12,MATCH(G$3,'Saisie Planning'!$B$6:$B$12,0)+2,MATCH($C30,'Saisie Planning'!$D$4:$NJ$4,0)+2)="CHP","Chômage partiel",IF(INDEX('Saisie Planning'!$B$4:$NJ$12,MATCH(G$3,'Saisie Planning'!$B$6:$B$12,0)+2,MATCH($C30,'Saisie Planning'!$D$4:$NJ$4,0)+2)="ABS JUS","Absence Justifié",IF(INDEX('Saisie Planning'!$B$4:$NJ$12,MATCH(G$3,'Saisie Planning'!$B$6:$B$12,0)+2,MATCH($C30,'Saisie Planning'!$D$4:$NJ$4,0)+2)="ABS INJ","Absence Injustifié",IF(INDEX('Saisie Planning'!$B$4:$NJ$12,MATCH(G$3,'Saisie Planning'!$B$6:$B$12,0)+2,MATCH($C30,'Saisie Planning'!$D$4:$NJ$4,0)+2)="R","Repos",IF(INDEX('Saisie Planning'!$B$4:$NJ$12,MATCH(G$3,'Saisie Planning'!$B$6:$B$12,0)+2,MATCH($C30,'Saisie Planning'!$D$4:$NJ$4,0)+2)="RH","Récupération d'heures",IF(INDEX('Saisie Planning'!$B$4:$NJ$12,MATCH(G$3,'Saisie Planning'!$B$6:$B$12,0)+2,MATCH($C30,'Saisie Planning'!$D$4:$NJ$4,0)+2)="MAL","Maladie",IF(INDEX('Saisie Planning'!$B$4:$NJ$12,MATCH(G$3,'Saisie Planning'!$B$6:$B$12,0)+2,MATCH($C30,'Saisie Planning'!$D$4:$NJ$4,0)+2)="AT","Accident du travail","")))))))))))))</f>
        <v/>
      </c>
      <c r="H30" s="12" t="str">
        <f>IF(INDEX('Saisie Planning'!$B$4:$NJ$12,MATCH(H$3,'Saisie Planning'!$B$6:$B$12,0)+2,MATCH($C30,'Saisie Planning'!$D$4:$NJ$4,0)+2)="J","Journée",IF(INDEX('Saisie Planning'!$B$4:$NJ$12,MATCH(H$3,'Saisie Planning'!$B$6:$B$12,0)+2,MATCH($C30,'Saisie Planning'!$D$4:$NJ$4,0)+2)="M","Matin",IF(INDEX('Saisie Planning'!$B$4:$NJ$12,MATCH(H$3,'Saisie Planning'!$B$6:$B$12,0)+2,MATCH($C30,'Saisie Planning'!$D$4:$NJ$4,0)+2)="A","Après-midi",IF(INDEX('Saisie Planning'!$B$4:$NJ$12,MATCH(H$3,'Saisie Planning'!$B$6:$B$12,0)+2,MATCH($C30,'Saisie Planning'!$D$4:$NJ$4,0)+2)="N","Nuit",IF(INDEX('Saisie Planning'!$B$4:$NJ$12,MATCH(H$3,'Saisie Planning'!$B$6:$B$12,0)+2,MATCH($C30,'Saisie Planning'!$D$4:$NJ$4,0)+2)="CP","Congé Payé",IF(INDEX('Saisie Planning'!$B$4:$NJ$12,MATCH(H$3,'Saisie Planning'!$B$6:$B$12,0)+2,MATCH($C30,'Saisie Planning'!$D$4:$NJ$4,0)+2)="RTT","RTT",IF(INDEX('Saisie Planning'!$B$4:$NJ$12,MATCH(H$3,'Saisie Planning'!$B$6:$B$12,0)+2,MATCH($C30,'Saisie Planning'!$D$4:$NJ$4,0)+2)="CHP","Chômage partiel",IF(INDEX('Saisie Planning'!$B$4:$NJ$12,MATCH(H$3,'Saisie Planning'!$B$6:$B$12,0)+2,MATCH($C30,'Saisie Planning'!$D$4:$NJ$4,0)+2)="ABS JUS","Absence Justifié",IF(INDEX('Saisie Planning'!$B$4:$NJ$12,MATCH(H$3,'Saisie Planning'!$B$6:$B$12,0)+2,MATCH($C30,'Saisie Planning'!$D$4:$NJ$4,0)+2)="ABS INJ","Absence Injustifié",IF(INDEX('Saisie Planning'!$B$4:$NJ$12,MATCH(H$3,'Saisie Planning'!$B$6:$B$12,0)+2,MATCH($C30,'Saisie Planning'!$D$4:$NJ$4,0)+2)="R","Repos",IF(INDEX('Saisie Planning'!$B$4:$NJ$12,MATCH(H$3,'Saisie Planning'!$B$6:$B$12,0)+2,MATCH($C30,'Saisie Planning'!$D$4:$NJ$4,0)+2)="RH","Récupération d'heures",IF(INDEX('Saisie Planning'!$B$4:$NJ$12,MATCH(H$3,'Saisie Planning'!$B$6:$B$12,0)+2,MATCH($C30,'Saisie Planning'!$D$4:$NJ$4,0)+2)="MAL","Maladie",IF(INDEX('Saisie Planning'!$B$4:$NJ$12,MATCH(H$3,'Saisie Planning'!$B$6:$B$12,0)+2,MATCH($C30,'Saisie Planning'!$D$4:$NJ$4,0)+2)="AT","Accident du travail","")))))))))))))</f>
        <v/>
      </c>
      <c r="I30" s="12" t="str">
        <f>IF(INDEX('Saisie Planning'!$B$4:$NJ$12,MATCH(I$3,'Saisie Planning'!$B$6:$B$12,0)+2,MATCH($C30,'Saisie Planning'!$D$4:$NJ$4,0)+2)="J","Journée",IF(INDEX('Saisie Planning'!$B$4:$NJ$12,MATCH(I$3,'Saisie Planning'!$B$6:$B$12,0)+2,MATCH($C30,'Saisie Planning'!$D$4:$NJ$4,0)+2)="M","Matin",IF(INDEX('Saisie Planning'!$B$4:$NJ$12,MATCH(I$3,'Saisie Planning'!$B$6:$B$12,0)+2,MATCH($C30,'Saisie Planning'!$D$4:$NJ$4,0)+2)="A","Après-midi",IF(INDEX('Saisie Planning'!$B$4:$NJ$12,MATCH(I$3,'Saisie Planning'!$B$6:$B$12,0)+2,MATCH($C30,'Saisie Planning'!$D$4:$NJ$4,0)+2)="N","Nuit",IF(INDEX('Saisie Planning'!$B$4:$NJ$12,MATCH(I$3,'Saisie Planning'!$B$6:$B$12,0)+2,MATCH($C30,'Saisie Planning'!$D$4:$NJ$4,0)+2)="CP","Congé Payé",IF(INDEX('Saisie Planning'!$B$4:$NJ$12,MATCH(I$3,'Saisie Planning'!$B$6:$B$12,0)+2,MATCH($C30,'Saisie Planning'!$D$4:$NJ$4,0)+2)="RTT","RTT",IF(INDEX('Saisie Planning'!$B$4:$NJ$12,MATCH(I$3,'Saisie Planning'!$B$6:$B$12,0)+2,MATCH($C30,'Saisie Planning'!$D$4:$NJ$4,0)+2)="CHP","Chômage partiel",IF(INDEX('Saisie Planning'!$B$4:$NJ$12,MATCH(I$3,'Saisie Planning'!$B$6:$B$12,0)+2,MATCH($C30,'Saisie Planning'!$D$4:$NJ$4,0)+2)="ABS JUS","Absence Justifié",IF(INDEX('Saisie Planning'!$B$4:$NJ$12,MATCH(I$3,'Saisie Planning'!$B$6:$B$12,0)+2,MATCH($C30,'Saisie Planning'!$D$4:$NJ$4,0)+2)="ABS INJ","Absence Injustifié",IF(INDEX('Saisie Planning'!$B$4:$NJ$12,MATCH(I$3,'Saisie Planning'!$B$6:$B$12,0)+2,MATCH($C30,'Saisie Planning'!$D$4:$NJ$4,0)+2)="R","Repos",IF(INDEX('Saisie Planning'!$B$4:$NJ$12,MATCH(I$3,'Saisie Planning'!$B$6:$B$12,0)+2,MATCH($C30,'Saisie Planning'!$D$4:$NJ$4,0)+2)="RH","Récupération d'heures",IF(INDEX('Saisie Planning'!$B$4:$NJ$12,MATCH(I$3,'Saisie Planning'!$B$6:$B$12,0)+2,MATCH($C30,'Saisie Planning'!$D$4:$NJ$4,0)+2)="MAL","Maladie",IF(INDEX('Saisie Planning'!$B$4:$NJ$12,MATCH(I$3,'Saisie Planning'!$B$6:$B$12,0)+2,MATCH($C30,'Saisie Planning'!$D$4:$NJ$4,0)+2)="AT","Accident du travail","")))))))))))))</f>
        <v/>
      </c>
      <c r="J30" s="12" t="str">
        <f>IF(INDEX('Saisie Planning'!$B$4:$NJ$12,MATCH(J$3,'Saisie Planning'!$B$6:$B$12,0)+2,MATCH($C30,'Saisie Planning'!$D$4:$NJ$4,0)+2)="J","Journée",IF(INDEX('Saisie Planning'!$B$4:$NJ$12,MATCH(J$3,'Saisie Planning'!$B$6:$B$12,0)+2,MATCH($C30,'Saisie Planning'!$D$4:$NJ$4,0)+2)="M","Matin",IF(INDEX('Saisie Planning'!$B$4:$NJ$12,MATCH(J$3,'Saisie Planning'!$B$6:$B$12,0)+2,MATCH($C30,'Saisie Planning'!$D$4:$NJ$4,0)+2)="A","Après-midi",IF(INDEX('Saisie Planning'!$B$4:$NJ$12,MATCH(J$3,'Saisie Planning'!$B$6:$B$12,0)+2,MATCH($C30,'Saisie Planning'!$D$4:$NJ$4,0)+2)="N","Nuit",IF(INDEX('Saisie Planning'!$B$4:$NJ$12,MATCH(J$3,'Saisie Planning'!$B$6:$B$12,0)+2,MATCH($C30,'Saisie Planning'!$D$4:$NJ$4,0)+2)="CP","Congé Payé",IF(INDEX('Saisie Planning'!$B$4:$NJ$12,MATCH(J$3,'Saisie Planning'!$B$6:$B$12,0)+2,MATCH($C30,'Saisie Planning'!$D$4:$NJ$4,0)+2)="RTT","RTT",IF(INDEX('Saisie Planning'!$B$4:$NJ$12,MATCH(J$3,'Saisie Planning'!$B$6:$B$12,0)+2,MATCH($C30,'Saisie Planning'!$D$4:$NJ$4,0)+2)="CHP","Chômage partiel",IF(INDEX('Saisie Planning'!$B$4:$NJ$12,MATCH(J$3,'Saisie Planning'!$B$6:$B$12,0)+2,MATCH($C30,'Saisie Planning'!$D$4:$NJ$4,0)+2)="ABS JUS","Absence Justifié",IF(INDEX('Saisie Planning'!$B$4:$NJ$12,MATCH(J$3,'Saisie Planning'!$B$6:$B$12,0)+2,MATCH($C30,'Saisie Planning'!$D$4:$NJ$4,0)+2)="ABS INJ","Absence Injustifié",IF(INDEX('Saisie Planning'!$B$4:$NJ$12,MATCH(J$3,'Saisie Planning'!$B$6:$B$12,0)+2,MATCH($C30,'Saisie Planning'!$D$4:$NJ$4,0)+2)="R","Repos",IF(INDEX('Saisie Planning'!$B$4:$NJ$12,MATCH(J$3,'Saisie Planning'!$B$6:$B$12,0)+2,MATCH($C30,'Saisie Planning'!$D$4:$NJ$4,0)+2)="RH","Récupération d'heures",IF(INDEX('Saisie Planning'!$B$4:$NJ$12,MATCH(J$3,'Saisie Planning'!$B$6:$B$12,0)+2,MATCH($C30,'Saisie Planning'!$D$4:$NJ$4,0)+2)="MAL","Maladie",IF(INDEX('Saisie Planning'!$B$4:$NJ$12,MATCH(J$3,'Saisie Planning'!$B$6:$B$12,0)+2,MATCH($C30,'Saisie Planning'!$D$4:$NJ$4,0)+2)="AT","Accident du travail","")))))))))))))</f>
        <v/>
      </c>
    </row>
    <row r="31" spans="2:10" x14ac:dyDescent="0.25">
      <c r="B31" s="56">
        <f t="shared" si="1"/>
        <v>4</v>
      </c>
      <c r="C31" s="33">
        <v>43126</v>
      </c>
      <c r="D31" s="12" t="str">
        <f>IF(INDEX('Saisie Planning'!$B$4:$NJ$12,MATCH(D$3,'Saisie Planning'!$B$6:$B$12,0)+2,MATCH($C31,'Saisie Planning'!$D$4:$NJ$4,0)+2)="J","Journée",IF(INDEX('Saisie Planning'!$B$4:$NJ$12,MATCH(D$3,'Saisie Planning'!$B$6:$B$12,0)+2,MATCH($C31,'Saisie Planning'!$D$4:$NJ$4,0)+2)="M","Matin",IF(INDEX('Saisie Planning'!$B$4:$NJ$12,MATCH(D$3,'Saisie Planning'!$B$6:$B$12,0)+2,MATCH($C31,'Saisie Planning'!$D$4:$NJ$4,0)+2)="A","Après-midi",IF(INDEX('Saisie Planning'!$B$4:$NJ$12,MATCH(D$3,'Saisie Planning'!$B$6:$B$12,0)+2,MATCH($C31,'Saisie Planning'!$D$4:$NJ$4,0)+2)="N","Nuit",IF(INDEX('Saisie Planning'!$B$4:$NJ$12,MATCH(D$3,'Saisie Planning'!$B$6:$B$12,0)+2,MATCH($C31,'Saisie Planning'!$D$4:$NJ$4,0)+2)="CP","Congé Payé",IF(INDEX('Saisie Planning'!$B$4:$NJ$12,MATCH(D$3,'Saisie Planning'!$B$6:$B$12,0)+2,MATCH($C31,'Saisie Planning'!$D$4:$NJ$4,0)+2)="RTT","RTT",IF(INDEX('Saisie Planning'!$B$4:$NJ$12,MATCH(D$3,'Saisie Planning'!$B$6:$B$12,0)+2,MATCH($C31,'Saisie Planning'!$D$4:$NJ$4,0)+2)="CHP","Chômage partiel",IF(INDEX('Saisie Planning'!$B$4:$NJ$12,MATCH(D$3,'Saisie Planning'!$B$6:$B$12,0)+2,MATCH($C31,'Saisie Planning'!$D$4:$NJ$4,0)+2)="ABS JUS","Absence Justifié",IF(INDEX('Saisie Planning'!$B$4:$NJ$12,MATCH(D$3,'Saisie Planning'!$B$6:$B$12,0)+2,MATCH($C31,'Saisie Planning'!$D$4:$NJ$4,0)+2)="ABS INJ","Absence Injustifié",IF(INDEX('Saisie Planning'!$B$4:$NJ$12,MATCH(D$3,'Saisie Planning'!$B$6:$B$12,0)+2,MATCH($C31,'Saisie Planning'!$D$4:$NJ$4,0)+2)="R","Repos",IF(INDEX('Saisie Planning'!$B$4:$NJ$12,MATCH(D$3,'Saisie Planning'!$B$6:$B$12,0)+2,MATCH($C31,'Saisie Planning'!$D$4:$NJ$4,0)+2)="RH","Récupération d'heures",IF(INDEX('Saisie Planning'!$B$4:$NJ$12,MATCH(D$3,'Saisie Planning'!$B$6:$B$12,0)+2,MATCH($C31,'Saisie Planning'!$D$4:$NJ$4,0)+2)="MAL","Maladie",IF(INDEX('Saisie Planning'!$B$4:$NJ$12,MATCH(D$3,'Saisie Planning'!$B$6:$B$12,0)+2,MATCH($C31,'Saisie Planning'!$D$4:$NJ$4,0)+2)="AT","Accident du travail","")))))))))))))</f>
        <v/>
      </c>
      <c r="E31" s="12" t="str">
        <f>IF(INDEX('Saisie Planning'!$B$4:$NJ$12,MATCH(E$3,'Saisie Planning'!$B$6:$B$12,0)+2,MATCH($C31,'Saisie Planning'!$D$4:$NJ$4,0)+2)="J","Journée",IF(INDEX('Saisie Planning'!$B$4:$NJ$12,MATCH(E$3,'Saisie Planning'!$B$6:$B$12,0)+2,MATCH($C31,'Saisie Planning'!$D$4:$NJ$4,0)+2)="M","Matin",IF(INDEX('Saisie Planning'!$B$4:$NJ$12,MATCH(E$3,'Saisie Planning'!$B$6:$B$12,0)+2,MATCH($C31,'Saisie Planning'!$D$4:$NJ$4,0)+2)="A","Après-midi",IF(INDEX('Saisie Planning'!$B$4:$NJ$12,MATCH(E$3,'Saisie Planning'!$B$6:$B$12,0)+2,MATCH($C31,'Saisie Planning'!$D$4:$NJ$4,0)+2)="N","Nuit",IF(INDEX('Saisie Planning'!$B$4:$NJ$12,MATCH(E$3,'Saisie Planning'!$B$6:$B$12,0)+2,MATCH($C31,'Saisie Planning'!$D$4:$NJ$4,0)+2)="CP","Congé Payé",IF(INDEX('Saisie Planning'!$B$4:$NJ$12,MATCH(E$3,'Saisie Planning'!$B$6:$B$12,0)+2,MATCH($C31,'Saisie Planning'!$D$4:$NJ$4,0)+2)="RTT","RTT",IF(INDEX('Saisie Planning'!$B$4:$NJ$12,MATCH(E$3,'Saisie Planning'!$B$6:$B$12,0)+2,MATCH($C31,'Saisie Planning'!$D$4:$NJ$4,0)+2)="CHP","Chômage partiel",IF(INDEX('Saisie Planning'!$B$4:$NJ$12,MATCH(E$3,'Saisie Planning'!$B$6:$B$12,0)+2,MATCH($C31,'Saisie Planning'!$D$4:$NJ$4,0)+2)="ABS JUS","Absence Justifié",IF(INDEX('Saisie Planning'!$B$4:$NJ$12,MATCH(E$3,'Saisie Planning'!$B$6:$B$12,0)+2,MATCH($C31,'Saisie Planning'!$D$4:$NJ$4,0)+2)="ABS INJ","Absence Injustifié",IF(INDEX('Saisie Planning'!$B$4:$NJ$12,MATCH(E$3,'Saisie Planning'!$B$6:$B$12,0)+2,MATCH($C31,'Saisie Planning'!$D$4:$NJ$4,0)+2)="R","Repos",IF(INDEX('Saisie Planning'!$B$4:$NJ$12,MATCH(E$3,'Saisie Planning'!$B$6:$B$12,0)+2,MATCH($C31,'Saisie Planning'!$D$4:$NJ$4,0)+2)="RH","Récupération d'heures",IF(INDEX('Saisie Planning'!$B$4:$NJ$12,MATCH(E$3,'Saisie Planning'!$B$6:$B$12,0)+2,MATCH($C31,'Saisie Planning'!$D$4:$NJ$4,0)+2)="MAL","Maladie",IF(INDEX('Saisie Planning'!$B$4:$NJ$12,MATCH(E$3,'Saisie Planning'!$B$6:$B$12,0)+2,MATCH($C31,'Saisie Planning'!$D$4:$NJ$4,0)+2)="AT","Accident du travail","")))))))))))))</f>
        <v>Journée</v>
      </c>
      <c r="F31" s="12" t="str">
        <f>IF(INDEX('Saisie Planning'!$B$4:$NJ$12,MATCH(F$3,'Saisie Planning'!$B$6:$B$12,0)+2,MATCH($C31,'Saisie Planning'!$D$4:$NJ$4,0)+2)="J","Journée",IF(INDEX('Saisie Planning'!$B$4:$NJ$12,MATCH(F$3,'Saisie Planning'!$B$6:$B$12,0)+2,MATCH($C31,'Saisie Planning'!$D$4:$NJ$4,0)+2)="M","Matin",IF(INDEX('Saisie Planning'!$B$4:$NJ$12,MATCH(F$3,'Saisie Planning'!$B$6:$B$12,0)+2,MATCH($C31,'Saisie Planning'!$D$4:$NJ$4,0)+2)="A","Après-midi",IF(INDEX('Saisie Planning'!$B$4:$NJ$12,MATCH(F$3,'Saisie Planning'!$B$6:$B$12,0)+2,MATCH($C31,'Saisie Planning'!$D$4:$NJ$4,0)+2)="N","Nuit",IF(INDEX('Saisie Planning'!$B$4:$NJ$12,MATCH(F$3,'Saisie Planning'!$B$6:$B$12,0)+2,MATCH($C31,'Saisie Planning'!$D$4:$NJ$4,0)+2)="CP","Congé Payé",IF(INDEX('Saisie Planning'!$B$4:$NJ$12,MATCH(F$3,'Saisie Planning'!$B$6:$B$12,0)+2,MATCH($C31,'Saisie Planning'!$D$4:$NJ$4,0)+2)="RTT","RTT",IF(INDEX('Saisie Planning'!$B$4:$NJ$12,MATCH(F$3,'Saisie Planning'!$B$6:$B$12,0)+2,MATCH($C31,'Saisie Planning'!$D$4:$NJ$4,0)+2)="CHP","Chômage partiel",IF(INDEX('Saisie Planning'!$B$4:$NJ$12,MATCH(F$3,'Saisie Planning'!$B$6:$B$12,0)+2,MATCH($C31,'Saisie Planning'!$D$4:$NJ$4,0)+2)="ABS JUS","Absence Justifié",IF(INDEX('Saisie Planning'!$B$4:$NJ$12,MATCH(F$3,'Saisie Planning'!$B$6:$B$12,0)+2,MATCH($C31,'Saisie Planning'!$D$4:$NJ$4,0)+2)="ABS INJ","Absence Injustifié",IF(INDEX('Saisie Planning'!$B$4:$NJ$12,MATCH(F$3,'Saisie Planning'!$B$6:$B$12,0)+2,MATCH($C31,'Saisie Planning'!$D$4:$NJ$4,0)+2)="R","Repos",IF(INDEX('Saisie Planning'!$B$4:$NJ$12,MATCH(F$3,'Saisie Planning'!$B$6:$B$12,0)+2,MATCH($C31,'Saisie Planning'!$D$4:$NJ$4,0)+2)="RH","Récupération d'heures",IF(INDEX('Saisie Planning'!$B$4:$NJ$12,MATCH(F$3,'Saisie Planning'!$B$6:$B$12,0)+2,MATCH($C31,'Saisie Planning'!$D$4:$NJ$4,0)+2)="MAL","Maladie",IF(INDEX('Saisie Planning'!$B$4:$NJ$12,MATCH(F$3,'Saisie Planning'!$B$6:$B$12,0)+2,MATCH($C31,'Saisie Planning'!$D$4:$NJ$4,0)+2)="AT","Accident du travail","")))))))))))))</f>
        <v/>
      </c>
      <c r="G31" s="12" t="str">
        <f>IF(INDEX('Saisie Planning'!$B$4:$NJ$12,MATCH(G$3,'Saisie Planning'!$B$6:$B$12,0)+2,MATCH($C31,'Saisie Planning'!$D$4:$NJ$4,0)+2)="J","Journée",IF(INDEX('Saisie Planning'!$B$4:$NJ$12,MATCH(G$3,'Saisie Planning'!$B$6:$B$12,0)+2,MATCH($C31,'Saisie Planning'!$D$4:$NJ$4,0)+2)="M","Matin",IF(INDEX('Saisie Planning'!$B$4:$NJ$12,MATCH(G$3,'Saisie Planning'!$B$6:$B$12,0)+2,MATCH($C31,'Saisie Planning'!$D$4:$NJ$4,0)+2)="A","Après-midi",IF(INDEX('Saisie Planning'!$B$4:$NJ$12,MATCH(G$3,'Saisie Planning'!$B$6:$B$12,0)+2,MATCH($C31,'Saisie Planning'!$D$4:$NJ$4,0)+2)="N","Nuit",IF(INDEX('Saisie Planning'!$B$4:$NJ$12,MATCH(G$3,'Saisie Planning'!$B$6:$B$12,0)+2,MATCH($C31,'Saisie Planning'!$D$4:$NJ$4,0)+2)="CP","Congé Payé",IF(INDEX('Saisie Planning'!$B$4:$NJ$12,MATCH(G$3,'Saisie Planning'!$B$6:$B$12,0)+2,MATCH($C31,'Saisie Planning'!$D$4:$NJ$4,0)+2)="RTT","RTT",IF(INDEX('Saisie Planning'!$B$4:$NJ$12,MATCH(G$3,'Saisie Planning'!$B$6:$B$12,0)+2,MATCH($C31,'Saisie Planning'!$D$4:$NJ$4,0)+2)="CHP","Chômage partiel",IF(INDEX('Saisie Planning'!$B$4:$NJ$12,MATCH(G$3,'Saisie Planning'!$B$6:$B$12,0)+2,MATCH($C31,'Saisie Planning'!$D$4:$NJ$4,0)+2)="ABS JUS","Absence Justifié",IF(INDEX('Saisie Planning'!$B$4:$NJ$12,MATCH(G$3,'Saisie Planning'!$B$6:$B$12,0)+2,MATCH($C31,'Saisie Planning'!$D$4:$NJ$4,0)+2)="ABS INJ","Absence Injustifié",IF(INDEX('Saisie Planning'!$B$4:$NJ$12,MATCH(G$3,'Saisie Planning'!$B$6:$B$12,0)+2,MATCH($C31,'Saisie Planning'!$D$4:$NJ$4,0)+2)="R","Repos",IF(INDEX('Saisie Planning'!$B$4:$NJ$12,MATCH(G$3,'Saisie Planning'!$B$6:$B$12,0)+2,MATCH($C31,'Saisie Planning'!$D$4:$NJ$4,0)+2)="RH","Récupération d'heures",IF(INDEX('Saisie Planning'!$B$4:$NJ$12,MATCH(G$3,'Saisie Planning'!$B$6:$B$12,0)+2,MATCH($C31,'Saisie Planning'!$D$4:$NJ$4,0)+2)="MAL","Maladie",IF(INDEX('Saisie Planning'!$B$4:$NJ$12,MATCH(G$3,'Saisie Planning'!$B$6:$B$12,0)+2,MATCH($C31,'Saisie Planning'!$D$4:$NJ$4,0)+2)="AT","Accident du travail","")))))))))))))</f>
        <v/>
      </c>
      <c r="H31" s="12" t="str">
        <f>IF(INDEX('Saisie Planning'!$B$4:$NJ$12,MATCH(H$3,'Saisie Planning'!$B$6:$B$12,0)+2,MATCH($C31,'Saisie Planning'!$D$4:$NJ$4,0)+2)="J","Journée",IF(INDEX('Saisie Planning'!$B$4:$NJ$12,MATCH(H$3,'Saisie Planning'!$B$6:$B$12,0)+2,MATCH($C31,'Saisie Planning'!$D$4:$NJ$4,0)+2)="M","Matin",IF(INDEX('Saisie Planning'!$B$4:$NJ$12,MATCH(H$3,'Saisie Planning'!$B$6:$B$12,0)+2,MATCH($C31,'Saisie Planning'!$D$4:$NJ$4,0)+2)="A","Après-midi",IF(INDEX('Saisie Planning'!$B$4:$NJ$12,MATCH(H$3,'Saisie Planning'!$B$6:$B$12,0)+2,MATCH($C31,'Saisie Planning'!$D$4:$NJ$4,0)+2)="N","Nuit",IF(INDEX('Saisie Planning'!$B$4:$NJ$12,MATCH(H$3,'Saisie Planning'!$B$6:$B$12,0)+2,MATCH($C31,'Saisie Planning'!$D$4:$NJ$4,0)+2)="CP","Congé Payé",IF(INDEX('Saisie Planning'!$B$4:$NJ$12,MATCH(H$3,'Saisie Planning'!$B$6:$B$12,0)+2,MATCH($C31,'Saisie Planning'!$D$4:$NJ$4,0)+2)="RTT","RTT",IF(INDEX('Saisie Planning'!$B$4:$NJ$12,MATCH(H$3,'Saisie Planning'!$B$6:$B$12,0)+2,MATCH($C31,'Saisie Planning'!$D$4:$NJ$4,0)+2)="CHP","Chômage partiel",IF(INDEX('Saisie Planning'!$B$4:$NJ$12,MATCH(H$3,'Saisie Planning'!$B$6:$B$12,0)+2,MATCH($C31,'Saisie Planning'!$D$4:$NJ$4,0)+2)="ABS JUS","Absence Justifié",IF(INDEX('Saisie Planning'!$B$4:$NJ$12,MATCH(H$3,'Saisie Planning'!$B$6:$B$12,0)+2,MATCH($C31,'Saisie Planning'!$D$4:$NJ$4,0)+2)="ABS INJ","Absence Injustifié",IF(INDEX('Saisie Planning'!$B$4:$NJ$12,MATCH(H$3,'Saisie Planning'!$B$6:$B$12,0)+2,MATCH($C31,'Saisie Planning'!$D$4:$NJ$4,0)+2)="R","Repos",IF(INDEX('Saisie Planning'!$B$4:$NJ$12,MATCH(H$3,'Saisie Planning'!$B$6:$B$12,0)+2,MATCH($C31,'Saisie Planning'!$D$4:$NJ$4,0)+2)="RH","Récupération d'heures",IF(INDEX('Saisie Planning'!$B$4:$NJ$12,MATCH(H$3,'Saisie Planning'!$B$6:$B$12,0)+2,MATCH($C31,'Saisie Planning'!$D$4:$NJ$4,0)+2)="MAL","Maladie",IF(INDEX('Saisie Planning'!$B$4:$NJ$12,MATCH(H$3,'Saisie Planning'!$B$6:$B$12,0)+2,MATCH($C31,'Saisie Planning'!$D$4:$NJ$4,0)+2)="AT","Accident du travail","")))))))))))))</f>
        <v/>
      </c>
      <c r="I31" s="12" t="str">
        <f>IF(INDEX('Saisie Planning'!$B$4:$NJ$12,MATCH(I$3,'Saisie Planning'!$B$6:$B$12,0)+2,MATCH($C31,'Saisie Planning'!$D$4:$NJ$4,0)+2)="J","Journée",IF(INDEX('Saisie Planning'!$B$4:$NJ$12,MATCH(I$3,'Saisie Planning'!$B$6:$B$12,0)+2,MATCH($C31,'Saisie Planning'!$D$4:$NJ$4,0)+2)="M","Matin",IF(INDEX('Saisie Planning'!$B$4:$NJ$12,MATCH(I$3,'Saisie Planning'!$B$6:$B$12,0)+2,MATCH($C31,'Saisie Planning'!$D$4:$NJ$4,0)+2)="A","Après-midi",IF(INDEX('Saisie Planning'!$B$4:$NJ$12,MATCH(I$3,'Saisie Planning'!$B$6:$B$12,0)+2,MATCH($C31,'Saisie Planning'!$D$4:$NJ$4,0)+2)="N","Nuit",IF(INDEX('Saisie Planning'!$B$4:$NJ$12,MATCH(I$3,'Saisie Planning'!$B$6:$B$12,0)+2,MATCH($C31,'Saisie Planning'!$D$4:$NJ$4,0)+2)="CP","Congé Payé",IF(INDEX('Saisie Planning'!$B$4:$NJ$12,MATCH(I$3,'Saisie Planning'!$B$6:$B$12,0)+2,MATCH($C31,'Saisie Planning'!$D$4:$NJ$4,0)+2)="RTT","RTT",IF(INDEX('Saisie Planning'!$B$4:$NJ$12,MATCH(I$3,'Saisie Planning'!$B$6:$B$12,0)+2,MATCH($C31,'Saisie Planning'!$D$4:$NJ$4,0)+2)="CHP","Chômage partiel",IF(INDEX('Saisie Planning'!$B$4:$NJ$12,MATCH(I$3,'Saisie Planning'!$B$6:$B$12,0)+2,MATCH($C31,'Saisie Planning'!$D$4:$NJ$4,0)+2)="ABS JUS","Absence Justifié",IF(INDEX('Saisie Planning'!$B$4:$NJ$12,MATCH(I$3,'Saisie Planning'!$B$6:$B$12,0)+2,MATCH($C31,'Saisie Planning'!$D$4:$NJ$4,0)+2)="ABS INJ","Absence Injustifié",IF(INDEX('Saisie Planning'!$B$4:$NJ$12,MATCH(I$3,'Saisie Planning'!$B$6:$B$12,0)+2,MATCH($C31,'Saisie Planning'!$D$4:$NJ$4,0)+2)="R","Repos",IF(INDEX('Saisie Planning'!$B$4:$NJ$12,MATCH(I$3,'Saisie Planning'!$B$6:$B$12,0)+2,MATCH($C31,'Saisie Planning'!$D$4:$NJ$4,0)+2)="RH","Récupération d'heures",IF(INDEX('Saisie Planning'!$B$4:$NJ$12,MATCH(I$3,'Saisie Planning'!$B$6:$B$12,0)+2,MATCH($C31,'Saisie Planning'!$D$4:$NJ$4,0)+2)="MAL","Maladie",IF(INDEX('Saisie Planning'!$B$4:$NJ$12,MATCH(I$3,'Saisie Planning'!$B$6:$B$12,0)+2,MATCH($C31,'Saisie Planning'!$D$4:$NJ$4,0)+2)="AT","Accident du travail","")))))))))))))</f>
        <v/>
      </c>
      <c r="J31" s="12" t="str">
        <f>IF(INDEX('Saisie Planning'!$B$4:$NJ$12,MATCH(J$3,'Saisie Planning'!$B$6:$B$12,0)+2,MATCH($C31,'Saisie Planning'!$D$4:$NJ$4,0)+2)="J","Journée",IF(INDEX('Saisie Planning'!$B$4:$NJ$12,MATCH(J$3,'Saisie Planning'!$B$6:$B$12,0)+2,MATCH($C31,'Saisie Planning'!$D$4:$NJ$4,0)+2)="M","Matin",IF(INDEX('Saisie Planning'!$B$4:$NJ$12,MATCH(J$3,'Saisie Planning'!$B$6:$B$12,0)+2,MATCH($C31,'Saisie Planning'!$D$4:$NJ$4,0)+2)="A","Après-midi",IF(INDEX('Saisie Planning'!$B$4:$NJ$12,MATCH(J$3,'Saisie Planning'!$B$6:$B$12,0)+2,MATCH($C31,'Saisie Planning'!$D$4:$NJ$4,0)+2)="N","Nuit",IF(INDEX('Saisie Planning'!$B$4:$NJ$12,MATCH(J$3,'Saisie Planning'!$B$6:$B$12,0)+2,MATCH($C31,'Saisie Planning'!$D$4:$NJ$4,0)+2)="CP","Congé Payé",IF(INDEX('Saisie Planning'!$B$4:$NJ$12,MATCH(J$3,'Saisie Planning'!$B$6:$B$12,0)+2,MATCH($C31,'Saisie Planning'!$D$4:$NJ$4,0)+2)="RTT","RTT",IF(INDEX('Saisie Planning'!$B$4:$NJ$12,MATCH(J$3,'Saisie Planning'!$B$6:$B$12,0)+2,MATCH($C31,'Saisie Planning'!$D$4:$NJ$4,0)+2)="CHP","Chômage partiel",IF(INDEX('Saisie Planning'!$B$4:$NJ$12,MATCH(J$3,'Saisie Planning'!$B$6:$B$12,0)+2,MATCH($C31,'Saisie Planning'!$D$4:$NJ$4,0)+2)="ABS JUS","Absence Justifié",IF(INDEX('Saisie Planning'!$B$4:$NJ$12,MATCH(J$3,'Saisie Planning'!$B$6:$B$12,0)+2,MATCH($C31,'Saisie Planning'!$D$4:$NJ$4,0)+2)="ABS INJ","Absence Injustifié",IF(INDEX('Saisie Planning'!$B$4:$NJ$12,MATCH(J$3,'Saisie Planning'!$B$6:$B$12,0)+2,MATCH($C31,'Saisie Planning'!$D$4:$NJ$4,0)+2)="R","Repos",IF(INDEX('Saisie Planning'!$B$4:$NJ$12,MATCH(J$3,'Saisie Planning'!$B$6:$B$12,0)+2,MATCH($C31,'Saisie Planning'!$D$4:$NJ$4,0)+2)="RH","Récupération d'heures",IF(INDEX('Saisie Planning'!$B$4:$NJ$12,MATCH(J$3,'Saisie Planning'!$B$6:$B$12,0)+2,MATCH($C31,'Saisie Planning'!$D$4:$NJ$4,0)+2)="MAL","Maladie",IF(INDEX('Saisie Planning'!$B$4:$NJ$12,MATCH(J$3,'Saisie Planning'!$B$6:$B$12,0)+2,MATCH($C31,'Saisie Planning'!$D$4:$NJ$4,0)+2)="AT","Accident du travail","")))))))))))))</f>
        <v/>
      </c>
    </row>
    <row r="32" spans="2:10" x14ac:dyDescent="0.25">
      <c r="B32" s="56">
        <f t="shared" si="1"/>
        <v>4</v>
      </c>
      <c r="C32" s="33">
        <v>43127</v>
      </c>
      <c r="D32" s="12" t="str">
        <f>IF(INDEX('Saisie Planning'!$B$4:$NJ$12,MATCH(D$3,'Saisie Planning'!$B$6:$B$12,0)+2,MATCH($C32,'Saisie Planning'!$D$4:$NJ$4,0)+2)="J","Journée",IF(INDEX('Saisie Planning'!$B$4:$NJ$12,MATCH(D$3,'Saisie Planning'!$B$6:$B$12,0)+2,MATCH($C32,'Saisie Planning'!$D$4:$NJ$4,0)+2)="M","Matin",IF(INDEX('Saisie Planning'!$B$4:$NJ$12,MATCH(D$3,'Saisie Planning'!$B$6:$B$12,0)+2,MATCH($C32,'Saisie Planning'!$D$4:$NJ$4,0)+2)="A","Après-midi",IF(INDEX('Saisie Planning'!$B$4:$NJ$12,MATCH(D$3,'Saisie Planning'!$B$6:$B$12,0)+2,MATCH($C32,'Saisie Planning'!$D$4:$NJ$4,0)+2)="N","Nuit",IF(INDEX('Saisie Planning'!$B$4:$NJ$12,MATCH(D$3,'Saisie Planning'!$B$6:$B$12,0)+2,MATCH($C32,'Saisie Planning'!$D$4:$NJ$4,0)+2)="CP","Congé Payé",IF(INDEX('Saisie Planning'!$B$4:$NJ$12,MATCH(D$3,'Saisie Planning'!$B$6:$B$12,0)+2,MATCH($C32,'Saisie Planning'!$D$4:$NJ$4,0)+2)="RTT","RTT",IF(INDEX('Saisie Planning'!$B$4:$NJ$12,MATCH(D$3,'Saisie Planning'!$B$6:$B$12,0)+2,MATCH($C32,'Saisie Planning'!$D$4:$NJ$4,0)+2)="CHP","Chômage partiel",IF(INDEX('Saisie Planning'!$B$4:$NJ$12,MATCH(D$3,'Saisie Planning'!$B$6:$B$12,0)+2,MATCH($C32,'Saisie Planning'!$D$4:$NJ$4,0)+2)="ABS JUS","Absence Justifié",IF(INDEX('Saisie Planning'!$B$4:$NJ$12,MATCH(D$3,'Saisie Planning'!$B$6:$B$12,0)+2,MATCH($C32,'Saisie Planning'!$D$4:$NJ$4,0)+2)="ABS INJ","Absence Injustifié",IF(INDEX('Saisie Planning'!$B$4:$NJ$12,MATCH(D$3,'Saisie Planning'!$B$6:$B$12,0)+2,MATCH($C32,'Saisie Planning'!$D$4:$NJ$4,0)+2)="R","Repos",IF(INDEX('Saisie Planning'!$B$4:$NJ$12,MATCH(D$3,'Saisie Planning'!$B$6:$B$12,0)+2,MATCH($C32,'Saisie Planning'!$D$4:$NJ$4,0)+2)="RH","Récupération d'heures",IF(INDEX('Saisie Planning'!$B$4:$NJ$12,MATCH(D$3,'Saisie Planning'!$B$6:$B$12,0)+2,MATCH($C32,'Saisie Planning'!$D$4:$NJ$4,0)+2)="MAL","Maladie",IF(INDEX('Saisie Planning'!$B$4:$NJ$12,MATCH(D$3,'Saisie Planning'!$B$6:$B$12,0)+2,MATCH($C32,'Saisie Planning'!$D$4:$NJ$4,0)+2)="AT","Accident du travail","")))))))))))))</f>
        <v/>
      </c>
      <c r="E32" s="12" t="str">
        <f>IF(INDEX('Saisie Planning'!$B$4:$NJ$12,MATCH(E$3,'Saisie Planning'!$B$6:$B$12,0)+2,MATCH($C32,'Saisie Planning'!$D$4:$NJ$4,0)+2)="J","Journée",IF(INDEX('Saisie Planning'!$B$4:$NJ$12,MATCH(E$3,'Saisie Planning'!$B$6:$B$12,0)+2,MATCH($C32,'Saisie Planning'!$D$4:$NJ$4,0)+2)="M","Matin",IF(INDEX('Saisie Planning'!$B$4:$NJ$12,MATCH(E$3,'Saisie Planning'!$B$6:$B$12,0)+2,MATCH($C32,'Saisie Planning'!$D$4:$NJ$4,0)+2)="A","Après-midi",IF(INDEX('Saisie Planning'!$B$4:$NJ$12,MATCH(E$3,'Saisie Planning'!$B$6:$B$12,0)+2,MATCH($C32,'Saisie Planning'!$D$4:$NJ$4,0)+2)="N","Nuit",IF(INDEX('Saisie Planning'!$B$4:$NJ$12,MATCH(E$3,'Saisie Planning'!$B$6:$B$12,0)+2,MATCH($C32,'Saisie Planning'!$D$4:$NJ$4,0)+2)="CP","Congé Payé",IF(INDEX('Saisie Planning'!$B$4:$NJ$12,MATCH(E$3,'Saisie Planning'!$B$6:$B$12,0)+2,MATCH($C32,'Saisie Planning'!$D$4:$NJ$4,0)+2)="RTT","RTT",IF(INDEX('Saisie Planning'!$B$4:$NJ$12,MATCH(E$3,'Saisie Planning'!$B$6:$B$12,0)+2,MATCH($C32,'Saisie Planning'!$D$4:$NJ$4,0)+2)="CHP","Chômage partiel",IF(INDEX('Saisie Planning'!$B$4:$NJ$12,MATCH(E$3,'Saisie Planning'!$B$6:$B$12,0)+2,MATCH($C32,'Saisie Planning'!$D$4:$NJ$4,0)+2)="ABS JUS","Absence Justifié",IF(INDEX('Saisie Planning'!$B$4:$NJ$12,MATCH(E$3,'Saisie Planning'!$B$6:$B$12,0)+2,MATCH($C32,'Saisie Planning'!$D$4:$NJ$4,0)+2)="ABS INJ","Absence Injustifié",IF(INDEX('Saisie Planning'!$B$4:$NJ$12,MATCH(E$3,'Saisie Planning'!$B$6:$B$12,0)+2,MATCH($C32,'Saisie Planning'!$D$4:$NJ$4,0)+2)="R","Repos",IF(INDEX('Saisie Planning'!$B$4:$NJ$12,MATCH(E$3,'Saisie Planning'!$B$6:$B$12,0)+2,MATCH($C32,'Saisie Planning'!$D$4:$NJ$4,0)+2)="RH","Récupération d'heures",IF(INDEX('Saisie Planning'!$B$4:$NJ$12,MATCH(E$3,'Saisie Planning'!$B$6:$B$12,0)+2,MATCH($C32,'Saisie Planning'!$D$4:$NJ$4,0)+2)="MAL","Maladie",IF(INDEX('Saisie Planning'!$B$4:$NJ$12,MATCH(E$3,'Saisie Planning'!$B$6:$B$12,0)+2,MATCH($C32,'Saisie Planning'!$D$4:$NJ$4,0)+2)="AT","Accident du travail","")))))))))))))</f>
        <v/>
      </c>
      <c r="F32" s="12" t="str">
        <f>IF(INDEX('Saisie Planning'!$B$4:$NJ$12,MATCH(F$3,'Saisie Planning'!$B$6:$B$12,0)+2,MATCH($C32,'Saisie Planning'!$D$4:$NJ$4,0)+2)="J","Journée",IF(INDEX('Saisie Planning'!$B$4:$NJ$12,MATCH(F$3,'Saisie Planning'!$B$6:$B$12,0)+2,MATCH($C32,'Saisie Planning'!$D$4:$NJ$4,0)+2)="M","Matin",IF(INDEX('Saisie Planning'!$B$4:$NJ$12,MATCH(F$3,'Saisie Planning'!$B$6:$B$12,0)+2,MATCH($C32,'Saisie Planning'!$D$4:$NJ$4,0)+2)="A","Après-midi",IF(INDEX('Saisie Planning'!$B$4:$NJ$12,MATCH(F$3,'Saisie Planning'!$B$6:$B$12,0)+2,MATCH($C32,'Saisie Planning'!$D$4:$NJ$4,0)+2)="N","Nuit",IF(INDEX('Saisie Planning'!$B$4:$NJ$12,MATCH(F$3,'Saisie Planning'!$B$6:$B$12,0)+2,MATCH($C32,'Saisie Planning'!$D$4:$NJ$4,0)+2)="CP","Congé Payé",IF(INDEX('Saisie Planning'!$B$4:$NJ$12,MATCH(F$3,'Saisie Planning'!$B$6:$B$12,0)+2,MATCH($C32,'Saisie Planning'!$D$4:$NJ$4,0)+2)="RTT","RTT",IF(INDEX('Saisie Planning'!$B$4:$NJ$12,MATCH(F$3,'Saisie Planning'!$B$6:$B$12,0)+2,MATCH($C32,'Saisie Planning'!$D$4:$NJ$4,0)+2)="CHP","Chômage partiel",IF(INDEX('Saisie Planning'!$B$4:$NJ$12,MATCH(F$3,'Saisie Planning'!$B$6:$B$12,0)+2,MATCH($C32,'Saisie Planning'!$D$4:$NJ$4,0)+2)="ABS JUS","Absence Justifié",IF(INDEX('Saisie Planning'!$B$4:$NJ$12,MATCH(F$3,'Saisie Planning'!$B$6:$B$12,0)+2,MATCH($C32,'Saisie Planning'!$D$4:$NJ$4,0)+2)="ABS INJ","Absence Injustifié",IF(INDEX('Saisie Planning'!$B$4:$NJ$12,MATCH(F$3,'Saisie Planning'!$B$6:$B$12,0)+2,MATCH($C32,'Saisie Planning'!$D$4:$NJ$4,0)+2)="R","Repos",IF(INDEX('Saisie Planning'!$B$4:$NJ$12,MATCH(F$3,'Saisie Planning'!$B$6:$B$12,0)+2,MATCH($C32,'Saisie Planning'!$D$4:$NJ$4,0)+2)="RH","Récupération d'heures",IF(INDEX('Saisie Planning'!$B$4:$NJ$12,MATCH(F$3,'Saisie Planning'!$B$6:$B$12,0)+2,MATCH($C32,'Saisie Planning'!$D$4:$NJ$4,0)+2)="MAL","Maladie",IF(INDEX('Saisie Planning'!$B$4:$NJ$12,MATCH(F$3,'Saisie Planning'!$B$6:$B$12,0)+2,MATCH($C32,'Saisie Planning'!$D$4:$NJ$4,0)+2)="AT","Accident du travail","")))))))))))))</f>
        <v/>
      </c>
      <c r="G32" s="12" t="str">
        <f>IF(INDEX('Saisie Planning'!$B$4:$NJ$12,MATCH(G$3,'Saisie Planning'!$B$6:$B$12,0)+2,MATCH($C32,'Saisie Planning'!$D$4:$NJ$4,0)+2)="J","Journée",IF(INDEX('Saisie Planning'!$B$4:$NJ$12,MATCH(G$3,'Saisie Planning'!$B$6:$B$12,0)+2,MATCH($C32,'Saisie Planning'!$D$4:$NJ$4,0)+2)="M","Matin",IF(INDEX('Saisie Planning'!$B$4:$NJ$12,MATCH(G$3,'Saisie Planning'!$B$6:$B$12,0)+2,MATCH($C32,'Saisie Planning'!$D$4:$NJ$4,0)+2)="A","Après-midi",IF(INDEX('Saisie Planning'!$B$4:$NJ$12,MATCH(G$3,'Saisie Planning'!$B$6:$B$12,0)+2,MATCH($C32,'Saisie Planning'!$D$4:$NJ$4,0)+2)="N","Nuit",IF(INDEX('Saisie Planning'!$B$4:$NJ$12,MATCH(G$3,'Saisie Planning'!$B$6:$B$12,0)+2,MATCH($C32,'Saisie Planning'!$D$4:$NJ$4,0)+2)="CP","Congé Payé",IF(INDEX('Saisie Planning'!$B$4:$NJ$12,MATCH(G$3,'Saisie Planning'!$B$6:$B$12,0)+2,MATCH($C32,'Saisie Planning'!$D$4:$NJ$4,0)+2)="RTT","RTT",IF(INDEX('Saisie Planning'!$B$4:$NJ$12,MATCH(G$3,'Saisie Planning'!$B$6:$B$12,0)+2,MATCH($C32,'Saisie Planning'!$D$4:$NJ$4,0)+2)="CHP","Chômage partiel",IF(INDEX('Saisie Planning'!$B$4:$NJ$12,MATCH(G$3,'Saisie Planning'!$B$6:$B$12,0)+2,MATCH($C32,'Saisie Planning'!$D$4:$NJ$4,0)+2)="ABS JUS","Absence Justifié",IF(INDEX('Saisie Planning'!$B$4:$NJ$12,MATCH(G$3,'Saisie Planning'!$B$6:$B$12,0)+2,MATCH($C32,'Saisie Planning'!$D$4:$NJ$4,0)+2)="ABS INJ","Absence Injustifié",IF(INDEX('Saisie Planning'!$B$4:$NJ$12,MATCH(G$3,'Saisie Planning'!$B$6:$B$12,0)+2,MATCH($C32,'Saisie Planning'!$D$4:$NJ$4,0)+2)="R","Repos",IF(INDEX('Saisie Planning'!$B$4:$NJ$12,MATCH(G$3,'Saisie Planning'!$B$6:$B$12,0)+2,MATCH($C32,'Saisie Planning'!$D$4:$NJ$4,0)+2)="RH","Récupération d'heures",IF(INDEX('Saisie Planning'!$B$4:$NJ$12,MATCH(G$3,'Saisie Planning'!$B$6:$B$12,0)+2,MATCH($C32,'Saisie Planning'!$D$4:$NJ$4,0)+2)="MAL","Maladie",IF(INDEX('Saisie Planning'!$B$4:$NJ$12,MATCH(G$3,'Saisie Planning'!$B$6:$B$12,0)+2,MATCH($C32,'Saisie Planning'!$D$4:$NJ$4,0)+2)="AT","Accident du travail","")))))))))))))</f>
        <v/>
      </c>
      <c r="H32" s="12" t="str">
        <f>IF(INDEX('Saisie Planning'!$B$4:$NJ$12,MATCH(H$3,'Saisie Planning'!$B$6:$B$12,0)+2,MATCH($C32,'Saisie Planning'!$D$4:$NJ$4,0)+2)="J","Journée",IF(INDEX('Saisie Planning'!$B$4:$NJ$12,MATCH(H$3,'Saisie Planning'!$B$6:$B$12,0)+2,MATCH($C32,'Saisie Planning'!$D$4:$NJ$4,0)+2)="M","Matin",IF(INDEX('Saisie Planning'!$B$4:$NJ$12,MATCH(H$3,'Saisie Planning'!$B$6:$B$12,0)+2,MATCH($C32,'Saisie Planning'!$D$4:$NJ$4,0)+2)="A","Après-midi",IF(INDEX('Saisie Planning'!$B$4:$NJ$12,MATCH(H$3,'Saisie Planning'!$B$6:$B$12,0)+2,MATCH($C32,'Saisie Planning'!$D$4:$NJ$4,0)+2)="N","Nuit",IF(INDEX('Saisie Planning'!$B$4:$NJ$12,MATCH(H$3,'Saisie Planning'!$B$6:$B$12,0)+2,MATCH($C32,'Saisie Planning'!$D$4:$NJ$4,0)+2)="CP","Congé Payé",IF(INDEX('Saisie Planning'!$B$4:$NJ$12,MATCH(H$3,'Saisie Planning'!$B$6:$B$12,0)+2,MATCH($C32,'Saisie Planning'!$D$4:$NJ$4,0)+2)="RTT","RTT",IF(INDEX('Saisie Planning'!$B$4:$NJ$12,MATCH(H$3,'Saisie Planning'!$B$6:$B$12,0)+2,MATCH($C32,'Saisie Planning'!$D$4:$NJ$4,0)+2)="CHP","Chômage partiel",IF(INDEX('Saisie Planning'!$B$4:$NJ$12,MATCH(H$3,'Saisie Planning'!$B$6:$B$12,0)+2,MATCH($C32,'Saisie Planning'!$D$4:$NJ$4,0)+2)="ABS JUS","Absence Justifié",IF(INDEX('Saisie Planning'!$B$4:$NJ$12,MATCH(H$3,'Saisie Planning'!$B$6:$B$12,0)+2,MATCH($C32,'Saisie Planning'!$D$4:$NJ$4,0)+2)="ABS INJ","Absence Injustifié",IF(INDEX('Saisie Planning'!$B$4:$NJ$12,MATCH(H$3,'Saisie Planning'!$B$6:$B$12,0)+2,MATCH($C32,'Saisie Planning'!$D$4:$NJ$4,0)+2)="R","Repos",IF(INDEX('Saisie Planning'!$B$4:$NJ$12,MATCH(H$3,'Saisie Planning'!$B$6:$B$12,0)+2,MATCH($C32,'Saisie Planning'!$D$4:$NJ$4,0)+2)="RH","Récupération d'heures",IF(INDEX('Saisie Planning'!$B$4:$NJ$12,MATCH(H$3,'Saisie Planning'!$B$6:$B$12,0)+2,MATCH($C32,'Saisie Planning'!$D$4:$NJ$4,0)+2)="MAL","Maladie",IF(INDEX('Saisie Planning'!$B$4:$NJ$12,MATCH(H$3,'Saisie Planning'!$B$6:$B$12,0)+2,MATCH($C32,'Saisie Planning'!$D$4:$NJ$4,0)+2)="AT","Accident du travail","")))))))))))))</f>
        <v/>
      </c>
      <c r="I32" s="12" t="str">
        <f>IF(INDEX('Saisie Planning'!$B$4:$NJ$12,MATCH(I$3,'Saisie Planning'!$B$6:$B$12,0)+2,MATCH($C32,'Saisie Planning'!$D$4:$NJ$4,0)+2)="J","Journée",IF(INDEX('Saisie Planning'!$B$4:$NJ$12,MATCH(I$3,'Saisie Planning'!$B$6:$B$12,0)+2,MATCH($C32,'Saisie Planning'!$D$4:$NJ$4,0)+2)="M","Matin",IF(INDEX('Saisie Planning'!$B$4:$NJ$12,MATCH(I$3,'Saisie Planning'!$B$6:$B$12,0)+2,MATCH($C32,'Saisie Planning'!$D$4:$NJ$4,0)+2)="A","Après-midi",IF(INDEX('Saisie Planning'!$B$4:$NJ$12,MATCH(I$3,'Saisie Planning'!$B$6:$B$12,0)+2,MATCH($C32,'Saisie Planning'!$D$4:$NJ$4,0)+2)="N","Nuit",IF(INDEX('Saisie Planning'!$B$4:$NJ$12,MATCH(I$3,'Saisie Planning'!$B$6:$B$12,0)+2,MATCH($C32,'Saisie Planning'!$D$4:$NJ$4,0)+2)="CP","Congé Payé",IF(INDEX('Saisie Planning'!$B$4:$NJ$12,MATCH(I$3,'Saisie Planning'!$B$6:$B$12,0)+2,MATCH($C32,'Saisie Planning'!$D$4:$NJ$4,0)+2)="RTT","RTT",IF(INDEX('Saisie Planning'!$B$4:$NJ$12,MATCH(I$3,'Saisie Planning'!$B$6:$B$12,0)+2,MATCH($C32,'Saisie Planning'!$D$4:$NJ$4,0)+2)="CHP","Chômage partiel",IF(INDEX('Saisie Planning'!$B$4:$NJ$12,MATCH(I$3,'Saisie Planning'!$B$6:$B$12,0)+2,MATCH($C32,'Saisie Planning'!$D$4:$NJ$4,0)+2)="ABS JUS","Absence Justifié",IF(INDEX('Saisie Planning'!$B$4:$NJ$12,MATCH(I$3,'Saisie Planning'!$B$6:$B$12,0)+2,MATCH($C32,'Saisie Planning'!$D$4:$NJ$4,0)+2)="ABS INJ","Absence Injustifié",IF(INDEX('Saisie Planning'!$B$4:$NJ$12,MATCH(I$3,'Saisie Planning'!$B$6:$B$12,0)+2,MATCH($C32,'Saisie Planning'!$D$4:$NJ$4,0)+2)="R","Repos",IF(INDEX('Saisie Planning'!$B$4:$NJ$12,MATCH(I$3,'Saisie Planning'!$B$6:$B$12,0)+2,MATCH($C32,'Saisie Planning'!$D$4:$NJ$4,0)+2)="RH","Récupération d'heures",IF(INDEX('Saisie Planning'!$B$4:$NJ$12,MATCH(I$3,'Saisie Planning'!$B$6:$B$12,0)+2,MATCH($C32,'Saisie Planning'!$D$4:$NJ$4,0)+2)="MAL","Maladie",IF(INDEX('Saisie Planning'!$B$4:$NJ$12,MATCH(I$3,'Saisie Planning'!$B$6:$B$12,0)+2,MATCH($C32,'Saisie Planning'!$D$4:$NJ$4,0)+2)="AT","Accident du travail","")))))))))))))</f>
        <v/>
      </c>
      <c r="J32" s="12" t="str">
        <f>IF(INDEX('Saisie Planning'!$B$4:$NJ$12,MATCH(J$3,'Saisie Planning'!$B$6:$B$12,0)+2,MATCH($C32,'Saisie Planning'!$D$4:$NJ$4,0)+2)="J","Journée",IF(INDEX('Saisie Planning'!$B$4:$NJ$12,MATCH(J$3,'Saisie Planning'!$B$6:$B$12,0)+2,MATCH($C32,'Saisie Planning'!$D$4:$NJ$4,0)+2)="M","Matin",IF(INDEX('Saisie Planning'!$B$4:$NJ$12,MATCH(J$3,'Saisie Planning'!$B$6:$B$12,0)+2,MATCH($C32,'Saisie Planning'!$D$4:$NJ$4,0)+2)="A","Après-midi",IF(INDEX('Saisie Planning'!$B$4:$NJ$12,MATCH(J$3,'Saisie Planning'!$B$6:$B$12,0)+2,MATCH($C32,'Saisie Planning'!$D$4:$NJ$4,0)+2)="N","Nuit",IF(INDEX('Saisie Planning'!$B$4:$NJ$12,MATCH(J$3,'Saisie Planning'!$B$6:$B$12,0)+2,MATCH($C32,'Saisie Planning'!$D$4:$NJ$4,0)+2)="CP","Congé Payé",IF(INDEX('Saisie Planning'!$B$4:$NJ$12,MATCH(J$3,'Saisie Planning'!$B$6:$B$12,0)+2,MATCH($C32,'Saisie Planning'!$D$4:$NJ$4,0)+2)="RTT","RTT",IF(INDEX('Saisie Planning'!$B$4:$NJ$12,MATCH(J$3,'Saisie Planning'!$B$6:$B$12,0)+2,MATCH($C32,'Saisie Planning'!$D$4:$NJ$4,0)+2)="CHP","Chômage partiel",IF(INDEX('Saisie Planning'!$B$4:$NJ$12,MATCH(J$3,'Saisie Planning'!$B$6:$B$12,0)+2,MATCH($C32,'Saisie Planning'!$D$4:$NJ$4,0)+2)="ABS JUS","Absence Justifié",IF(INDEX('Saisie Planning'!$B$4:$NJ$12,MATCH(J$3,'Saisie Planning'!$B$6:$B$12,0)+2,MATCH($C32,'Saisie Planning'!$D$4:$NJ$4,0)+2)="ABS INJ","Absence Injustifié",IF(INDEX('Saisie Planning'!$B$4:$NJ$12,MATCH(J$3,'Saisie Planning'!$B$6:$B$12,0)+2,MATCH($C32,'Saisie Planning'!$D$4:$NJ$4,0)+2)="R","Repos",IF(INDEX('Saisie Planning'!$B$4:$NJ$12,MATCH(J$3,'Saisie Planning'!$B$6:$B$12,0)+2,MATCH($C32,'Saisie Planning'!$D$4:$NJ$4,0)+2)="RH","Récupération d'heures",IF(INDEX('Saisie Planning'!$B$4:$NJ$12,MATCH(J$3,'Saisie Planning'!$B$6:$B$12,0)+2,MATCH($C32,'Saisie Planning'!$D$4:$NJ$4,0)+2)="MAL","Maladie",IF(INDEX('Saisie Planning'!$B$4:$NJ$12,MATCH(J$3,'Saisie Planning'!$B$6:$B$12,0)+2,MATCH($C32,'Saisie Planning'!$D$4:$NJ$4,0)+2)="AT","Accident du travail","")))))))))))))</f>
        <v/>
      </c>
    </row>
    <row r="33" spans="2:10" x14ac:dyDescent="0.25">
      <c r="B33" s="56">
        <f t="shared" si="1"/>
        <v>5</v>
      </c>
      <c r="C33" s="34">
        <v>43128</v>
      </c>
      <c r="D33" s="35" t="str">
        <f>IF(INDEX('Saisie Planning'!$B$4:$NJ$12,MATCH(D$3,'Saisie Planning'!$B$6:$B$12,0)+2,MATCH($C33,'Saisie Planning'!$D$4:$NJ$4,0)+2)="J","Journée",IF(INDEX('Saisie Planning'!$B$4:$NJ$12,MATCH(D$3,'Saisie Planning'!$B$6:$B$12,0)+2,MATCH($C33,'Saisie Planning'!$D$4:$NJ$4,0)+2)="M","Matin",IF(INDEX('Saisie Planning'!$B$4:$NJ$12,MATCH(D$3,'Saisie Planning'!$B$6:$B$12,0)+2,MATCH($C33,'Saisie Planning'!$D$4:$NJ$4,0)+2)="A","Après-midi",IF(INDEX('Saisie Planning'!$B$4:$NJ$12,MATCH(D$3,'Saisie Planning'!$B$6:$B$12,0)+2,MATCH($C33,'Saisie Planning'!$D$4:$NJ$4,0)+2)="N","Nuit",IF(INDEX('Saisie Planning'!$B$4:$NJ$12,MATCH(D$3,'Saisie Planning'!$B$6:$B$12,0)+2,MATCH($C33,'Saisie Planning'!$D$4:$NJ$4,0)+2)="CP","Congé Payé",IF(INDEX('Saisie Planning'!$B$4:$NJ$12,MATCH(D$3,'Saisie Planning'!$B$6:$B$12,0)+2,MATCH($C33,'Saisie Planning'!$D$4:$NJ$4,0)+2)="RTT","RTT",IF(INDEX('Saisie Planning'!$B$4:$NJ$12,MATCH(D$3,'Saisie Planning'!$B$6:$B$12,0)+2,MATCH($C33,'Saisie Planning'!$D$4:$NJ$4,0)+2)="CHP","Chômage partiel",IF(INDEX('Saisie Planning'!$B$4:$NJ$12,MATCH(D$3,'Saisie Planning'!$B$6:$B$12,0)+2,MATCH($C33,'Saisie Planning'!$D$4:$NJ$4,0)+2)="ABS JUS","Absence Justifié",IF(INDEX('Saisie Planning'!$B$4:$NJ$12,MATCH(D$3,'Saisie Planning'!$B$6:$B$12,0)+2,MATCH($C33,'Saisie Planning'!$D$4:$NJ$4,0)+2)="ABS INJ","Absence Injustifié",IF(INDEX('Saisie Planning'!$B$4:$NJ$12,MATCH(D$3,'Saisie Planning'!$B$6:$B$12,0)+2,MATCH($C33,'Saisie Planning'!$D$4:$NJ$4,0)+2)="R","Repos",IF(INDEX('Saisie Planning'!$B$4:$NJ$12,MATCH(D$3,'Saisie Planning'!$B$6:$B$12,0)+2,MATCH($C33,'Saisie Planning'!$D$4:$NJ$4,0)+2)="RH","Récupération d'heures",IF(INDEX('Saisie Planning'!$B$4:$NJ$12,MATCH(D$3,'Saisie Planning'!$B$6:$B$12,0)+2,MATCH($C33,'Saisie Planning'!$D$4:$NJ$4,0)+2)="MAL","Maladie",IF(INDEX('Saisie Planning'!$B$4:$NJ$12,MATCH(D$3,'Saisie Planning'!$B$6:$B$12,0)+2,MATCH($C33,'Saisie Planning'!$D$4:$NJ$4,0)+2)="AT","Accident du travail","")))))))))))))</f>
        <v/>
      </c>
      <c r="E33" s="35" t="str">
        <f>IF(INDEX('Saisie Planning'!$B$4:$NJ$12,MATCH(E$3,'Saisie Planning'!$B$6:$B$12,0)+2,MATCH($C33,'Saisie Planning'!$D$4:$NJ$4,0)+2)="J","Journée",IF(INDEX('Saisie Planning'!$B$4:$NJ$12,MATCH(E$3,'Saisie Planning'!$B$6:$B$12,0)+2,MATCH($C33,'Saisie Planning'!$D$4:$NJ$4,0)+2)="M","Matin",IF(INDEX('Saisie Planning'!$B$4:$NJ$12,MATCH(E$3,'Saisie Planning'!$B$6:$B$12,0)+2,MATCH($C33,'Saisie Planning'!$D$4:$NJ$4,0)+2)="A","Après-midi",IF(INDEX('Saisie Planning'!$B$4:$NJ$12,MATCH(E$3,'Saisie Planning'!$B$6:$B$12,0)+2,MATCH($C33,'Saisie Planning'!$D$4:$NJ$4,0)+2)="N","Nuit",IF(INDEX('Saisie Planning'!$B$4:$NJ$12,MATCH(E$3,'Saisie Planning'!$B$6:$B$12,0)+2,MATCH($C33,'Saisie Planning'!$D$4:$NJ$4,0)+2)="CP","Congé Payé",IF(INDEX('Saisie Planning'!$B$4:$NJ$12,MATCH(E$3,'Saisie Planning'!$B$6:$B$12,0)+2,MATCH($C33,'Saisie Planning'!$D$4:$NJ$4,0)+2)="RTT","RTT",IF(INDEX('Saisie Planning'!$B$4:$NJ$12,MATCH(E$3,'Saisie Planning'!$B$6:$B$12,0)+2,MATCH($C33,'Saisie Planning'!$D$4:$NJ$4,0)+2)="CHP","Chômage partiel",IF(INDEX('Saisie Planning'!$B$4:$NJ$12,MATCH(E$3,'Saisie Planning'!$B$6:$B$12,0)+2,MATCH($C33,'Saisie Planning'!$D$4:$NJ$4,0)+2)="ABS JUS","Absence Justifié",IF(INDEX('Saisie Planning'!$B$4:$NJ$12,MATCH(E$3,'Saisie Planning'!$B$6:$B$12,0)+2,MATCH($C33,'Saisie Planning'!$D$4:$NJ$4,0)+2)="ABS INJ","Absence Injustifié",IF(INDEX('Saisie Planning'!$B$4:$NJ$12,MATCH(E$3,'Saisie Planning'!$B$6:$B$12,0)+2,MATCH($C33,'Saisie Planning'!$D$4:$NJ$4,0)+2)="R","Repos",IF(INDEX('Saisie Planning'!$B$4:$NJ$12,MATCH(E$3,'Saisie Planning'!$B$6:$B$12,0)+2,MATCH($C33,'Saisie Planning'!$D$4:$NJ$4,0)+2)="RH","Récupération d'heures",IF(INDEX('Saisie Planning'!$B$4:$NJ$12,MATCH(E$3,'Saisie Planning'!$B$6:$B$12,0)+2,MATCH($C33,'Saisie Planning'!$D$4:$NJ$4,0)+2)="MAL","Maladie",IF(INDEX('Saisie Planning'!$B$4:$NJ$12,MATCH(E$3,'Saisie Planning'!$B$6:$B$12,0)+2,MATCH($C33,'Saisie Planning'!$D$4:$NJ$4,0)+2)="AT","Accident du travail","")))))))))))))</f>
        <v/>
      </c>
      <c r="F33" s="35" t="str">
        <f>IF(INDEX('Saisie Planning'!$B$4:$NJ$12,MATCH(F$3,'Saisie Planning'!$B$6:$B$12,0)+2,MATCH($C33,'Saisie Planning'!$D$4:$NJ$4,0)+2)="J","Journée",IF(INDEX('Saisie Planning'!$B$4:$NJ$12,MATCH(F$3,'Saisie Planning'!$B$6:$B$12,0)+2,MATCH($C33,'Saisie Planning'!$D$4:$NJ$4,0)+2)="M","Matin",IF(INDEX('Saisie Planning'!$B$4:$NJ$12,MATCH(F$3,'Saisie Planning'!$B$6:$B$12,0)+2,MATCH($C33,'Saisie Planning'!$D$4:$NJ$4,0)+2)="A","Après-midi",IF(INDEX('Saisie Planning'!$B$4:$NJ$12,MATCH(F$3,'Saisie Planning'!$B$6:$B$12,0)+2,MATCH($C33,'Saisie Planning'!$D$4:$NJ$4,0)+2)="N","Nuit",IF(INDEX('Saisie Planning'!$B$4:$NJ$12,MATCH(F$3,'Saisie Planning'!$B$6:$B$12,0)+2,MATCH($C33,'Saisie Planning'!$D$4:$NJ$4,0)+2)="CP","Congé Payé",IF(INDEX('Saisie Planning'!$B$4:$NJ$12,MATCH(F$3,'Saisie Planning'!$B$6:$B$12,0)+2,MATCH($C33,'Saisie Planning'!$D$4:$NJ$4,0)+2)="RTT","RTT",IF(INDEX('Saisie Planning'!$B$4:$NJ$12,MATCH(F$3,'Saisie Planning'!$B$6:$B$12,0)+2,MATCH($C33,'Saisie Planning'!$D$4:$NJ$4,0)+2)="CHP","Chômage partiel",IF(INDEX('Saisie Planning'!$B$4:$NJ$12,MATCH(F$3,'Saisie Planning'!$B$6:$B$12,0)+2,MATCH($C33,'Saisie Planning'!$D$4:$NJ$4,0)+2)="ABS JUS","Absence Justifié",IF(INDEX('Saisie Planning'!$B$4:$NJ$12,MATCH(F$3,'Saisie Planning'!$B$6:$B$12,0)+2,MATCH($C33,'Saisie Planning'!$D$4:$NJ$4,0)+2)="ABS INJ","Absence Injustifié",IF(INDEX('Saisie Planning'!$B$4:$NJ$12,MATCH(F$3,'Saisie Planning'!$B$6:$B$12,0)+2,MATCH($C33,'Saisie Planning'!$D$4:$NJ$4,0)+2)="R","Repos",IF(INDEX('Saisie Planning'!$B$4:$NJ$12,MATCH(F$3,'Saisie Planning'!$B$6:$B$12,0)+2,MATCH($C33,'Saisie Planning'!$D$4:$NJ$4,0)+2)="RH","Récupération d'heures",IF(INDEX('Saisie Planning'!$B$4:$NJ$12,MATCH(F$3,'Saisie Planning'!$B$6:$B$12,0)+2,MATCH($C33,'Saisie Planning'!$D$4:$NJ$4,0)+2)="MAL","Maladie",IF(INDEX('Saisie Planning'!$B$4:$NJ$12,MATCH(F$3,'Saisie Planning'!$B$6:$B$12,0)+2,MATCH($C33,'Saisie Planning'!$D$4:$NJ$4,0)+2)="AT","Accident du travail","")))))))))))))</f>
        <v/>
      </c>
      <c r="G33" s="35" t="str">
        <f>IF(INDEX('Saisie Planning'!$B$4:$NJ$12,MATCH(G$3,'Saisie Planning'!$B$6:$B$12,0)+2,MATCH($C33,'Saisie Planning'!$D$4:$NJ$4,0)+2)="J","Journée",IF(INDEX('Saisie Planning'!$B$4:$NJ$12,MATCH(G$3,'Saisie Planning'!$B$6:$B$12,0)+2,MATCH($C33,'Saisie Planning'!$D$4:$NJ$4,0)+2)="M","Matin",IF(INDEX('Saisie Planning'!$B$4:$NJ$12,MATCH(G$3,'Saisie Planning'!$B$6:$B$12,0)+2,MATCH($C33,'Saisie Planning'!$D$4:$NJ$4,0)+2)="A","Après-midi",IF(INDEX('Saisie Planning'!$B$4:$NJ$12,MATCH(G$3,'Saisie Planning'!$B$6:$B$12,0)+2,MATCH($C33,'Saisie Planning'!$D$4:$NJ$4,0)+2)="N","Nuit",IF(INDEX('Saisie Planning'!$B$4:$NJ$12,MATCH(G$3,'Saisie Planning'!$B$6:$B$12,0)+2,MATCH($C33,'Saisie Planning'!$D$4:$NJ$4,0)+2)="CP","Congé Payé",IF(INDEX('Saisie Planning'!$B$4:$NJ$12,MATCH(G$3,'Saisie Planning'!$B$6:$B$12,0)+2,MATCH($C33,'Saisie Planning'!$D$4:$NJ$4,0)+2)="RTT","RTT",IF(INDEX('Saisie Planning'!$B$4:$NJ$12,MATCH(G$3,'Saisie Planning'!$B$6:$B$12,0)+2,MATCH($C33,'Saisie Planning'!$D$4:$NJ$4,0)+2)="CHP","Chômage partiel",IF(INDEX('Saisie Planning'!$B$4:$NJ$12,MATCH(G$3,'Saisie Planning'!$B$6:$B$12,0)+2,MATCH($C33,'Saisie Planning'!$D$4:$NJ$4,0)+2)="ABS JUS","Absence Justifié",IF(INDEX('Saisie Planning'!$B$4:$NJ$12,MATCH(G$3,'Saisie Planning'!$B$6:$B$12,0)+2,MATCH($C33,'Saisie Planning'!$D$4:$NJ$4,0)+2)="ABS INJ","Absence Injustifié",IF(INDEX('Saisie Planning'!$B$4:$NJ$12,MATCH(G$3,'Saisie Planning'!$B$6:$B$12,0)+2,MATCH($C33,'Saisie Planning'!$D$4:$NJ$4,0)+2)="R","Repos",IF(INDEX('Saisie Planning'!$B$4:$NJ$12,MATCH(G$3,'Saisie Planning'!$B$6:$B$12,0)+2,MATCH($C33,'Saisie Planning'!$D$4:$NJ$4,0)+2)="RH","Récupération d'heures",IF(INDEX('Saisie Planning'!$B$4:$NJ$12,MATCH(G$3,'Saisie Planning'!$B$6:$B$12,0)+2,MATCH($C33,'Saisie Planning'!$D$4:$NJ$4,0)+2)="MAL","Maladie",IF(INDEX('Saisie Planning'!$B$4:$NJ$12,MATCH(G$3,'Saisie Planning'!$B$6:$B$12,0)+2,MATCH($C33,'Saisie Planning'!$D$4:$NJ$4,0)+2)="AT","Accident du travail","")))))))))))))</f>
        <v/>
      </c>
      <c r="H33" s="35" t="str">
        <f>IF(INDEX('Saisie Planning'!$B$4:$NJ$12,MATCH(H$3,'Saisie Planning'!$B$6:$B$12,0)+2,MATCH($C33,'Saisie Planning'!$D$4:$NJ$4,0)+2)="J","Journée",IF(INDEX('Saisie Planning'!$B$4:$NJ$12,MATCH(H$3,'Saisie Planning'!$B$6:$B$12,0)+2,MATCH($C33,'Saisie Planning'!$D$4:$NJ$4,0)+2)="M","Matin",IF(INDEX('Saisie Planning'!$B$4:$NJ$12,MATCH(H$3,'Saisie Planning'!$B$6:$B$12,0)+2,MATCH($C33,'Saisie Planning'!$D$4:$NJ$4,0)+2)="A","Après-midi",IF(INDEX('Saisie Planning'!$B$4:$NJ$12,MATCH(H$3,'Saisie Planning'!$B$6:$B$12,0)+2,MATCH($C33,'Saisie Planning'!$D$4:$NJ$4,0)+2)="N","Nuit",IF(INDEX('Saisie Planning'!$B$4:$NJ$12,MATCH(H$3,'Saisie Planning'!$B$6:$B$12,0)+2,MATCH($C33,'Saisie Planning'!$D$4:$NJ$4,0)+2)="CP","Congé Payé",IF(INDEX('Saisie Planning'!$B$4:$NJ$12,MATCH(H$3,'Saisie Planning'!$B$6:$B$12,0)+2,MATCH($C33,'Saisie Planning'!$D$4:$NJ$4,0)+2)="RTT","RTT",IF(INDEX('Saisie Planning'!$B$4:$NJ$12,MATCH(H$3,'Saisie Planning'!$B$6:$B$12,0)+2,MATCH($C33,'Saisie Planning'!$D$4:$NJ$4,0)+2)="CHP","Chômage partiel",IF(INDEX('Saisie Planning'!$B$4:$NJ$12,MATCH(H$3,'Saisie Planning'!$B$6:$B$12,0)+2,MATCH($C33,'Saisie Planning'!$D$4:$NJ$4,0)+2)="ABS JUS","Absence Justifié",IF(INDEX('Saisie Planning'!$B$4:$NJ$12,MATCH(H$3,'Saisie Planning'!$B$6:$B$12,0)+2,MATCH($C33,'Saisie Planning'!$D$4:$NJ$4,0)+2)="ABS INJ","Absence Injustifié",IF(INDEX('Saisie Planning'!$B$4:$NJ$12,MATCH(H$3,'Saisie Planning'!$B$6:$B$12,0)+2,MATCH($C33,'Saisie Planning'!$D$4:$NJ$4,0)+2)="R","Repos",IF(INDEX('Saisie Planning'!$B$4:$NJ$12,MATCH(H$3,'Saisie Planning'!$B$6:$B$12,0)+2,MATCH($C33,'Saisie Planning'!$D$4:$NJ$4,0)+2)="RH","Récupération d'heures",IF(INDEX('Saisie Planning'!$B$4:$NJ$12,MATCH(H$3,'Saisie Planning'!$B$6:$B$12,0)+2,MATCH($C33,'Saisie Planning'!$D$4:$NJ$4,0)+2)="MAL","Maladie",IF(INDEX('Saisie Planning'!$B$4:$NJ$12,MATCH(H$3,'Saisie Planning'!$B$6:$B$12,0)+2,MATCH($C33,'Saisie Planning'!$D$4:$NJ$4,0)+2)="AT","Accident du travail","")))))))))))))</f>
        <v/>
      </c>
      <c r="I33" s="35" t="str">
        <f>IF(INDEX('Saisie Planning'!$B$4:$NJ$12,MATCH(I$3,'Saisie Planning'!$B$6:$B$12,0)+2,MATCH($C33,'Saisie Planning'!$D$4:$NJ$4,0)+2)="J","Journée",IF(INDEX('Saisie Planning'!$B$4:$NJ$12,MATCH(I$3,'Saisie Planning'!$B$6:$B$12,0)+2,MATCH($C33,'Saisie Planning'!$D$4:$NJ$4,0)+2)="M","Matin",IF(INDEX('Saisie Planning'!$B$4:$NJ$12,MATCH(I$3,'Saisie Planning'!$B$6:$B$12,0)+2,MATCH($C33,'Saisie Planning'!$D$4:$NJ$4,0)+2)="A","Après-midi",IF(INDEX('Saisie Planning'!$B$4:$NJ$12,MATCH(I$3,'Saisie Planning'!$B$6:$B$12,0)+2,MATCH($C33,'Saisie Planning'!$D$4:$NJ$4,0)+2)="N","Nuit",IF(INDEX('Saisie Planning'!$B$4:$NJ$12,MATCH(I$3,'Saisie Planning'!$B$6:$B$12,0)+2,MATCH($C33,'Saisie Planning'!$D$4:$NJ$4,0)+2)="CP","Congé Payé",IF(INDEX('Saisie Planning'!$B$4:$NJ$12,MATCH(I$3,'Saisie Planning'!$B$6:$B$12,0)+2,MATCH($C33,'Saisie Planning'!$D$4:$NJ$4,0)+2)="RTT","RTT",IF(INDEX('Saisie Planning'!$B$4:$NJ$12,MATCH(I$3,'Saisie Planning'!$B$6:$B$12,0)+2,MATCH($C33,'Saisie Planning'!$D$4:$NJ$4,0)+2)="CHP","Chômage partiel",IF(INDEX('Saisie Planning'!$B$4:$NJ$12,MATCH(I$3,'Saisie Planning'!$B$6:$B$12,0)+2,MATCH($C33,'Saisie Planning'!$D$4:$NJ$4,0)+2)="ABS JUS","Absence Justifié",IF(INDEX('Saisie Planning'!$B$4:$NJ$12,MATCH(I$3,'Saisie Planning'!$B$6:$B$12,0)+2,MATCH($C33,'Saisie Planning'!$D$4:$NJ$4,0)+2)="ABS INJ","Absence Injustifié",IF(INDEX('Saisie Planning'!$B$4:$NJ$12,MATCH(I$3,'Saisie Planning'!$B$6:$B$12,0)+2,MATCH($C33,'Saisie Planning'!$D$4:$NJ$4,0)+2)="R","Repos",IF(INDEX('Saisie Planning'!$B$4:$NJ$12,MATCH(I$3,'Saisie Planning'!$B$6:$B$12,0)+2,MATCH($C33,'Saisie Planning'!$D$4:$NJ$4,0)+2)="RH","Récupération d'heures",IF(INDEX('Saisie Planning'!$B$4:$NJ$12,MATCH(I$3,'Saisie Planning'!$B$6:$B$12,0)+2,MATCH($C33,'Saisie Planning'!$D$4:$NJ$4,0)+2)="MAL","Maladie",IF(INDEX('Saisie Planning'!$B$4:$NJ$12,MATCH(I$3,'Saisie Planning'!$B$6:$B$12,0)+2,MATCH($C33,'Saisie Planning'!$D$4:$NJ$4,0)+2)="AT","Accident du travail","")))))))))))))</f>
        <v/>
      </c>
      <c r="J33" s="35" t="str">
        <f>IF(INDEX('Saisie Planning'!$B$4:$NJ$12,MATCH(J$3,'Saisie Planning'!$B$6:$B$12,0)+2,MATCH($C33,'Saisie Planning'!$D$4:$NJ$4,0)+2)="J","Journée",IF(INDEX('Saisie Planning'!$B$4:$NJ$12,MATCH(J$3,'Saisie Planning'!$B$6:$B$12,0)+2,MATCH($C33,'Saisie Planning'!$D$4:$NJ$4,0)+2)="M","Matin",IF(INDEX('Saisie Planning'!$B$4:$NJ$12,MATCH(J$3,'Saisie Planning'!$B$6:$B$12,0)+2,MATCH($C33,'Saisie Planning'!$D$4:$NJ$4,0)+2)="A","Après-midi",IF(INDEX('Saisie Planning'!$B$4:$NJ$12,MATCH(J$3,'Saisie Planning'!$B$6:$B$12,0)+2,MATCH($C33,'Saisie Planning'!$D$4:$NJ$4,0)+2)="N","Nuit",IF(INDEX('Saisie Planning'!$B$4:$NJ$12,MATCH(J$3,'Saisie Planning'!$B$6:$B$12,0)+2,MATCH($C33,'Saisie Planning'!$D$4:$NJ$4,0)+2)="CP","Congé Payé",IF(INDEX('Saisie Planning'!$B$4:$NJ$12,MATCH(J$3,'Saisie Planning'!$B$6:$B$12,0)+2,MATCH($C33,'Saisie Planning'!$D$4:$NJ$4,0)+2)="RTT","RTT",IF(INDEX('Saisie Planning'!$B$4:$NJ$12,MATCH(J$3,'Saisie Planning'!$B$6:$B$12,0)+2,MATCH($C33,'Saisie Planning'!$D$4:$NJ$4,0)+2)="CHP","Chômage partiel",IF(INDEX('Saisie Planning'!$B$4:$NJ$12,MATCH(J$3,'Saisie Planning'!$B$6:$B$12,0)+2,MATCH($C33,'Saisie Planning'!$D$4:$NJ$4,0)+2)="ABS JUS","Absence Justifié",IF(INDEX('Saisie Planning'!$B$4:$NJ$12,MATCH(J$3,'Saisie Planning'!$B$6:$B$12,0)+2,MATCH($C33,'Saisie Planning'!$D$4:$NJ$4,0)+2)="ABS INJ","Absence Injustifié",IF(INDEX('Saisie Planning'!$B$4:$NJ$12,MATCH(J$3,'Saisie Planning'!$B$6:$B$12,0)+2,MATCH($C33,'Saisie Planning'!$D$4:$NJ$4,0)+2)="R","Repos",IF(INDEX('Saisie Planning'!$B$4:$NJ$12,MATCH(J$3,'Saisie Planning'!$B$6:$B$12,0)+2,MATCH($C33,'Saisie Planning'!$D$4:$NJ$4,0)+2)="RH","Récupération d'heures",IF(INDEX('Saisie Planning'!$B$4:$NJ$12,MATCH(J$3,'Saisie Planning'!$B$6:$B$12,0)+2,MATCH($C33,'Saisie Planning'!$D$4:$NJ$4,0)+2)="MAL","Maladie",IF(INDEX('Saisie Planning'!$B$4:$NJ$12,MATCH(J$3,'Saisie Planning'!$B$6:$B$12,0)+2,MATCH($C33,'Saisie Planning'!$D$4:$NJ$4,0)+2)="AT","Accident du travail","")))))))))))))</f>
        <v/>
      </c>
    </row>
    <row r="34" spans="2:10" x14ac:dyDescent="0.25">
      <c r="B34" s="56">
        <f t="shared" si="1"/>
        <v>5</v>
      </c>
      <c r="C34" s="34">
        <v>43129</v>
      </c>
      <c r="D34" s="35" t="str">
        <f>IF(INDEX('Saisie Planning'!$B$4:$NJ$12,MATCH(D$3,'Saisie Planning'!$B$6:$B$12,0)+2,MATCH($C34,'Saisie Planning'!$D$4:$NJ$4,0)+2)="J","Journée",IF(INDEX('Saisie Planning'!$B$4:$NJ$12,MATCH(D$3,'Saisie Planning'!$B$6:$B$12,0)+2,MATCH($C34,'Saisie Planning'!$D$4:$NJ$4,0)+2)="M","Matin",IF(INDEX('Saisie Planning'!$B$4:$NJ$12,MATCH(D$3,'Saisie Planning'!$B$6:$B$12,0)+2,MATCH($C34,'Saisie Planning'!$D$4:$NJ$4,0)+2)="A","Après-midi",IF(INDEX('Saisie Planning'!$B$4:$NJ$12,MATCH(D$3,'Saisie Planning'!$B$6:$B$12,0)+2,MATCH($C34,'Saisie Planning'!$D$4:$NJ$4,0)+2)="N","Nuit",IF(INDEX('Saisie Planning'!$B$4:$NJ$12,MATCH(D$3,'Saisie Planning'!$B$6:$B$12,0)+2,MATCH($C34,'Saisie Planning'!$D$4:$NJ$4,0)+2)="CP","Congé Payé",IF(INDEX('Saisie Planning'!$B$4:$NJ$12,MATCH(D$3,'Saisie Planning'!$B$6:$B$12,0)+2,MATCH($C34,'Saisie Planning'!$D$4:$NJ$4,0)+2)="RTT","RTT",IF(INDEX('Saisie Planning'!$B$4:$NJ$12,MATCH(D$3,'Saisie Planning'!$B$6:$B$12,0)+2,MATCH($C34,'Saisie Planning'!$D$4:$NJ$4,0)+2)="CHP","Chômage partiel",IF(INDEX('Saisie Planning'!$B$4:$NJ$12,MATCH(D$3,'Saisie Planning'!$B$6:$B$12,0)+2,MATCH($C34,'Saisie Planning'!$D$4:$NJ$4,0)+2)="ABS JUS","Absence Justifié",IF(INDEX('Saisie Planning'!$B$4:$NJ$12,MATCH(D$3,'Saisie Planning'!$B$6:$B$12,0)+2,MATCH($C34,'Saisie Planning'!$D$4:$NJ$4,0)+2)="ABS INJ","Absence Injustifié",IF(INDEX('Saisie Planning'!$B$4:$NJ$12,MATCH(D$3,'Saisie Planning'!$B$6:$B$12,0)+2,MATCH($C34,'Saisie Planning'!$D$4:$NJ$4,0)+2)="R","Repos",IF(INDEX('Saisie Planning'!$B$4:$NJ$12,MATCH(D$3,'Saisie Planning'!$B$6:$B$12,0)+2,MATCH($C34,'Saisie Planning'!$D$4:$NJ$4,0)+2)="RH","Récupération d'heures",IF(INDEX('Saisie Planning'!$B$4:$NJ$12,MATCH(D$3,'Saisie Planning'!$B$6:$B$12,0)+2,MATCH($C34,'Saisie Planning'!$D$4:$NJ$4,0)+2)="MAL","Maladie",IF(INDEX('Saisie Planning'!$B$4:$NJ$12,MATCH(D$3,'Saisie Planning'!$B$6:$B$12,0)+2,MATCH($C34,'Saisie Planning'!$D$4:$NJ$4,0)+2)="AT","Accident du travail","")))))))))))))</f>
        <v/>
      </c>
      <c r="E34" s="35" t="str">
        <f>IF(INDEX('Saisie Planning'!$B$4:$NJ$12,MATCH(E$3,'Saisie Planning'!$B$6:$B$12,0)+2,MATCH($C34,'Saisie Planning'!$D$4:$NJ$4,0)+2)="J","Journée",IF(INDEX('Saisie Planning'!$B$4:$NJ$12,MATCH(E$3,'Saisie Planning'!$B$6:$B$12,0)+2,MATCH($C34,'Saisie Planning'!$D$4:$NJ$4,0)+2)="M","Matin",IF(INDEX('Saisie Planning'!$B$4:$NJ$12,MATCH(E$3,'Saisie Planning'!$B$6:$B$12,0)+2,MATCH($C34,'Saisie Planning'!$D$4:$NJ$4,0)+2)="A","Après-midi",IF(INDEX('Saisie Planning'!$B$4:$NJ$12,MATCH(E$3,'Saisie Planning'!$B$6:$B$12,0)+2,MATCH($C34,'Saisie Planning'!$D$4:$NJ$4,0)+2)="N","Nuit",IF(INDEX('Saisie Planning'!$B$4:$NJ$12,MATCH(E$3,'Saisie Planning'!$B$6:$B$12,0)+2,MATCH($C34,'Saisie Planning'!$D$4:$NJ$4,0)+2)="CP","Congé Payé",IF(INDEX('Saisie Planning'!$B$4:$NJ$12,MATCH(E$3,'Saisie Planning'!$B$6:$B$12,0)+2,MATCH($C34,'Saisie Planning'!$D$4:$NJ$4,0)+2)="RTT","RTT",IF(INDEX('Saisie Planning'!$B$4:$NJ$12,MATCH(E$3,'Saisie Planning'!$B$6:$B$12,0)+2,MATCH($C34,'Saisie Planning'!$D$4:$NJ$4,0)+2)="CHP","Chômage partiel",IF(INDEX('Saisie Planning'!$B$4:$NJ$12,MATCH(E$3,'Saisie Planning'!$B$6:$B$12,0)+2,MATCH($C34,'Saisie Planning'!$D$4:$NJ$4,0)+2)="ABS JUS","Absence Justifié",IF(INDEX('Saisie Planning'!$B$4:$NJ$12,MATCH(E$3,'Saisie Planning'!$B$6:$B$12,0)+2,MATCH($C34,'Saisie Planning'!$D$4:$NJ$4,0)+2)="ABS INJ","Absence Injustifié",IF(INDEX('Saisie Planning'!$B$4:$NJ$12,MATCH(E$3,'Saisie Planning'!$B$6:$B$12,0)+2,MATCH($C34,'Saisie Planning'!$D$4:$NJ$4,0)+2)="R","Repos",IF(INDEX('Saisie Planning'!$B$4:$NJ$12,MATCH(E$3,'Saisie Planning'!$B$6:$B$12,0)+2,MATCH($C34,'Saisie Planning'!$D$4:$NJ$4,0)+2)="RH","Récupération d'heures",IF(INDEX('Saisie Planning'!$B$4:$NJ$12,MATCH(E$3,'Saisie Planning'!$B$6:$B$12,0)+2,MATCH($C34,'Saisie Planning'!$D$4:$NJ$4,0)+2)="MAL","Maladie",IF(INDEX('Saisie Planning'!$B$4:$NJ$12,MATCH(E$3,'Saisie Planning'!$B$6:$B$12,0)+2,MATCH($C34,'Saisie Planning'!$D$4:$NJ$4,0)+2)="AT","Accident du travail","")))))))))))))</f>
        <v/>
      </c>
      <c r="F34" s="35" t="str">
        <f>IF(INDEX('Saisie Planning'!$B$4:$NJ$12,MATCH(F$3,'Saisie Planning'!$B$6:$B$12,0)+2,MATCH($C34,'Saisie Planning'!$D$4:$NJ$4,0)+2)="J","Journée",IF(INDEX('Saisie Planning'!$B$4:$NJ$12,MATCH(F$3,'Saisie Planning'!$B$6:$B$12,0)+2,MATCH($C34,'Saisie Planning'!$D$4:$NJ$4,0)+2)="M","Matin",IF(INDEX('Saisie Planning'!$B$4:$NJ$12,MATCH(F$3,'Saisie Planning'!$B$6:$B$12,0)+2,MATCH($C34,'Saisie Planning'!$D$4:$NJ$4,0)+2)="A","Après-midi",IF(INDEX('Saisie Planning'!$B$4:$NJ$12,MATCH(F$3,'Saisie Planning'!$B$6:$B$12,0)+2,MATCH($C34,'Saisie Planning'!$D$4:$NJ$4,0)+2)="N","Nuit",IF(INDEX('Saisie Planning'!$B$4:$NJ$12,MATCH(F$3,'Saisie Planning'!$B$6:$B$12,0)+2,MATCH($C34,'Saisie Planning'!$D$4:$NJ$4,0)+2)="CP","Congé Payé",IF(INDEX('Saisie Planning'!$B$4:$NJ$12,MATCH(F$3,'Saisie Planning'!$B$6:$B$12,0)+2,MATCH($C34,'Saisie Planning'!$D$4:$NJ$4,0)+2)="RTT","RTT",IF(INDEX('Saisie Planning'!$B$4:$NJ$12,MATCH(F$3,'Saisie Planning'!$B$6:$B$12,0)+2,MATCH($C34,'Saisie Planning'!$D$4:$NJ$4,0)+2)="CHP","Chômage partiel",IF(INDEX('Saisie Planning'!$B$4:$NJ$12,MATCH(F$3,'Saisie Planning'!$B$6:$B$12,0)+2,MATCH($C34,'Saisie Planning'!$D$4:$NJ$4,0)+2)="ABS JUS","Absence Justifié",IF(INDEX('Saisie Planning'!$B$4:$NJ$12,MATCH(F$3,'Saisie Planning'!$B$6:$B$12,0)+2,MATCH($C34,'Saisie Planning'!$D$4:$NJ$4,0)+2)="ABS INJ","Absence Injustifié",IF(INDEX('Saisie Planning'!$B$4:$NJ$12,MATCH(F$3,'Saisie Planning'!$B$6:$B$12,0)+2,MATCH($C34,'Saisie Planning'!$D$4:$NJ$4,0)+2)="R","Repos",IF(INDEX('Saisie Planning'!$B$4:$NJ$12,MATCH(F$3,'Saisie Planning'!$B$6:$B$12,0)+2,MATCH($C34,'Saisie Planning'!$D$4:$NJ$4,0)+2)="RH","Récupération d'heures",IF(INDEX('Saisie Planning'!$B$4:$NJ$12,MATCH(F$3,'Saisie Planning'!$B$6:$B$12,0)+2,MATCH($C34,'Saisie Planning'!$D$4:$NJ$4,0)+2)="MAL","Maladie",IF(INDEX('Saisie Planning'!$B$4:$NJ$12,MATCH(F$3,'Saisie Planning'!$B$6:$B$12,0)+2,MATCH($C34,'Saisie Planning'!$D$4:$NJ$4,0)+2)="AT","Accident du travail","")))))))))))))</f>
        <v/>
      </c>
      <c r="G34" s="35" t="str">
        <f>IF(INDEX('Saisie Planning'!$B$4:$NJ$12,MATCH(G$3,'Saisie Planning'!$B$6:$B$12,0)+2,MATCH($C34,'Saisie Planning'!$D$4:$NJ$4,0)+2)="J","Journée",IF(INDEX('Saisie Planning'!$B$4:$NJ$12,MATCH(G$3,'Saisie Planning'!$B$6:$B$12,0)+2,MATCH($C34,'Saisie Planning'!$D$4:$NJ$4,0)+2)="M","Matin",IF(INDEX('Saisie Planning'!$B$4:$NJ$12,MATCH(G$3,'Saisie Planning'!$B$6:$B$12,0)+2,MATCH($C34,'Saisie Planning'!$D$4:$NJ$4,0)+2)="A","Après-midi",IF(INDEX('Saisie Planning'!$B$4:$NJ$12,MATCH(G$3,'Saisie Planning'!$B$6:$B$12,0)+2,MATCH($C34,'Saisie Planning'!$D$4:$NJ$4,0)+2)="N","Nuit",IF(INDEX('Saisie Planning'!$B$4:$NJ$12,MATCH(G$3,'Saisie Planning'!$B$6:$B$12,0)+2,MATCH($C34,'Saisie Planning'!$D$4:$NJ$4,0)+2)="CP","Congé Payé",IF(INDEX('Saisie Planning'!$B$4:$NJ$12,MATCH(G$3,'Saisie Planning'!$B$6:$B$12,0)+2,MATCH($C34,'Saisie Planning'!$D$4:$NJ$4,0)+2)="RTT","RTT",IF(INDEX('Saisie Planning'!$B$4:$NJ$12,MATCH(G$3,'Saisie Planning'!$B$6:$B$12,0)+2,MATCH($C34,'Saisie Planning'!$D$4:$NJ$4,0)+2)="CHP","Chômage partiel",IF(INDEX('Saisie Planning'!$B$4:$NJ$12,MATCH(G$3,'Saisie Planning'!$B$6:$B$12,0)+2,MATCH($C34,'Saisie Planning'!$D$4:$NJ$4,0)+2)="ABS JUS","Absence Justifié",IF(INDEX('Saisie Planning'!$B$4:$NJ$12,MATCH(G$3,'Saisie Planning'!$B$6:$B$12,0)+2,MATCH($C34,'Saisie Planning'!$D$4:$NJ$4,0)+2)="ABS INJ","Absence Injustifié",IF(INDEX('Saisie Planning'!$B$4:$NJ$12,MATCH(G$3,'Saisie Planning'!$B$6:$B$12,0)+2,MATCH($C34,'Saisie Planning'!$D$4:$NJ$4,0)+2)="R","Repos",IF(INDEX('Saisie Planning'!$B$4:$NJ$12,MATCH(G$3,'Saisie Planning'!$B$6:$B$12,0)+2,MATCH($C34,'Saisie Planning'!$D$4:$NJ$4,0)+2)="RH","Récupération d'heures",IF(INDEX('Saisie Planning'!$B$4:$NJ$12,MATCH(G$3,'Saisie Planning'!$B$6:$B$12,0)+2,MATCH($C34,'Saisie Planning'!$D$4:$NJ$4,0)+2)="MAL","Maladie",IF(INDEX('Saisie Planning'!$B$4:$NJ$12,MATCH(G$3,'Saisie Planning'!$B$6:$B$12,0)+2,MATCH($C34,'Saisie Planning'!$D$4:$NJ$4,0)+2)="AT","Accident du travail","")))))))))))))</f>
        <v/>
      </c>
      <c r="H34" s="35" t="str">
        <f>IF(INDEX('Saisie Planning'!$B$4:$NJ$12,MATCH(H$3,'Saisie Planning'!$B$6:$B$12,0)+2,MATCH($C34,'Saisie Planning'!$D$4:$NJ$4,0)+2)="J","Journée",IF(INDEX('Saisie Planning'!$B$4:$NJ$12,MATCH(H$3,'Saisie Planning'!$B$6:$B$12,0)+2,MATCH($C34,'Saisie Planning'!$D$4:$NJ$4,0)+2)="M","Matin",IF(INDEX('Saisie Planning'!$B$4:$NJ$12,MATCH(H$3,'Saisie Planning'!$B$6:$B$12,0)+2,MATCH($C34,'Saisie Planning'!$D$4:$NJ$4,0)+2)="A","Après-midi",IF(INDEX('Saisie Planning'!$B$4:$NJ$12,MATCH(H$3,'Saisie Planning'!$B$6:$B$12,0)+2,MATCH($C34,'Saisie Planning'!$D$4:$NJ$4,0)+2)="N","Nuit",IF(INDEX('Saisie Planning'!$B$4:$NJ$12,MATCH(H$3,'Saisie Planning'!$B$6:$B$12,0)+2,MATCH($C34,'Saisie Planning'!$D$4:$NJ$4,0)+2)="CP","Congé Payé",IF(INDEX('Saisie Planning'!$B$4:$NJ$12,MATCH(H$3,'Saisie Planning'!$B$6:$B$12,0)+2,MATCH($C34,'Saisie Planning'!$D$4:$NJ$4,0)+2)="RTT","RTT",IF(INDEX('Saisie Planning'!$B$4:$NJ$12,MATCH(H$3,'Saisie Planning'!$B$6:$B$12,0)+2,MATCH($C34,'Saisie Planning'!$D$4:$NJ$4,0)+2)="CHP","Chômage partiel",IF(INDEX('Saisie Planning'!$B$4:$NJ$12,MATCH(H$3,'Saisie Planning'!$B$6:$B$12,0)+2,MATCH($C34,'Saisie Planning'!$D$4:$NJ$4,0)+2)="ABS JUS","Absence Justifié",IF(INDEX('Saisie Planning'!$B$4:$NJ$12,MATCH(H$3,'Saisie Planning'!$B$6:$B$12,0)+2,MATCH($C34,'Saisie Planning'!$D$4:$NJ$4,0)+2)="ABS INJ","Absence Injustifié",IF(INDEX('Saisie Planning'!$B$4:$NJ$12,MATCH(H$3,'Saisie Planning'!$B$6:$B$12,0)+2,MATCH($C34,'Saisie Planning'!$D$4:$NJ$4,0)+2)="R","Repos",IF(INDEX('Saisie Planning'!$B$4:$NJ$12,MATCH(H$3,'Saisie Planning'!$B$6:$B$12,0)+2,MATCH($C34,'Saisie Planning'!$D$4:$NJ$4,0)+2)="RH","Récupération d'heures",IF(INDEX('Saisie Planning'!$B$4:$NJ$12,MATCH(H$3,'Saisie Planning'!$B$6:$B$12,0)+2,MATCH($C34,'Saisie Planning'!$D$4:$NJ$4,0)+2)="MAL","Maladie",IF(INDEX('Saisie Planning'!$B$4:$NJ$12,MATCH(H$3,'Saisie Planning'!$B$6:$B$12,0)+2,MATCH($C34,'Saisie Planning'!$D$4:$NJ$4,0)+2)="AT","Accident du travail","")))))))))))))</f>
        <v/>
      </c>
      <c r="I34" s="35" t="str">
        <f>IF(INDEX('Saisie Planning'!$B$4:$NJ$12,MATCH(I$3,'Saisie Planning'!$B$6:$B$12,0)+2,MATCH($C34,'Saisie Planning'!$D$4:$NJ$4,0)+2)="J","Journée",IF(INDEX('Saisie Planning'!$B$4:$NJ$12,MATCH(I$3,'Saisie Planning'!$B$6:$B$12,0)+2,MATCH($C34,'Saisie Planning'!$D$4:$NJ$4,0)+2)="M","Matin",IF(INDEX('Saisie Planning'!$B$4:$NJ$12,MATCH(I$3,'Saisie Planning'!$B$6:$B$12,0)+2,MATCH($C34,'Saisie Planning'!$D$4:$NJ$4,0)+2)="A","Après-midi",IF(INDEX('Saisie Planning'!$B$4:$NJ$12,MATCH(I$3,'Saisie Planning'!$B$6:$B$12,0)+2,MATCH($C34,'Saisie Planning'!$D$4:$NJ$4,0)+2)="N","Nuit",IF(INDEX('Saisie Planning'!$B$4:$NJ$12,MATCH(I$3,'Saisie Planning'!$B$6:$B$12,0)+2,MATCH($C34,'Saisie Planning'!$D$4:$NJ$4,0)+2)="CP","Congé Payé",IF(INDEX('Saisie Planning'!$B$4:$NJ$12,MATCH(I$3,'Saisie Planning'!$B$6:$B$12,0)+2,MATCH($C34,'Saisie Planning'!$D$4:$NJ$4,0)+2)="RTT","RTT",IF(INDEX('Saisie Planning'!$B$4:$NJ$12,MATCH(I$3,'Saisie Planning'!$B$6:$B$12,0)+2,MATCH($C34,'Saisie Planning'!$D$4:$NJ$4,0)+2)="CHP","Chômage partiel",IF(INDEX('Saisie Planning'!$B$4:$NJ$12,MATCH(I$3,'Saisie Planning'!$B$6:$B$12,0)+2,MATCH($C34,'Saisie Planning'!$D$4:$NJ$4,0)+2)="ABS JUS","Absence Justifié",IF(INDEX('Saisie Planning'!$B$4:$NJ$12,MATCH(I$3,'Saisie Planning'!$B$6:$B$12,0)+2,MATCH($C34,'Saisie Planning'!$D$4:$NJ$4,0)+2)="ABS INJ","Absence Injustifié",IF(INDEX('Saisie Planning'!$B$4:$NJ$12,MATCH(I$3,'Saisie Planning'!$B$6:$B$12,0)+2,MATCH($C34,'Saisie Planning'!$D$4:$NJ$4,0)+2)="R","Repos",IF(INDEX('Saisie Planning'!$B$4:$NJ$12,MATCH(I$3,'Saisie Planning'!$B$6:$B$12,0)+2,MATCH($C34,'Saisie Planning'!$D$4:$NJ$4,0)+2)="RH","Récupération d'heures",IF(INDEX('Saisie Planning'!$B$4:$NJ$12,MATCH(I$3,'Saisie Planning'!$B$6:$B$12,0)+2,MATCH($C34,'Saisie Planning'!$D$4:$NJ$4,0)+2)="MAL","Maladie",IF(INDEX('Saisie Planning'!$B$4:$NJ$12,MATCH(I$3,'Saisie Planning'!$B$6:$B$12,0)+2,MATCH($C34,'Saisie Planning'!$D$4:$NJ$4,0)+2)="AT","Accident du travail","")))))))))))))</f>
        <v/>
      </c>
      <c r="J34" s="35" t="str">
        <f>IF(INDEX('Saisie Planning'!$B$4:$NJ$12,MATCH(J$3,'Saisie Planning'!$B$6:$B$12,0)+2,MATCH($C34,'Saisie Planning'!$D$4:$NJ$4,0)+2)="J","Journée",IF(INDEX('Saisie Planning'!$B$4:$NJ$12,MATCH(J$3,'Saisie Planning'!$B$6:$B$12,0)+2,MATCH($C34,'Saisie Planning'!$D$4:$NJ$4,0)+2)="M","Matin",IF(INDEX('Saisie Planning'!$B$4:$NJ$12,MATCH(J$3,'Saisie Planning'!$B$6:$B$12,0)+2,MATCH($C34,'Saisie Planning'!$D$4:$NJ$4,0)+2)="A","Après-midi",IF(INDEX('Saisie Planning'!$B$4:$NJ$12,MATCH(J$3,'Saisie Planning'!$B$6:$B$12,0)+2,MATCH($C34,'Saisie Planning'!$D$4:$NJ$4,0)+2)="N","Nuit",IF(INDEX('Saisie Planning'!$B$4:$NJ$12,MATCH(J$3,'Saisie Planning'!$B$6:$B$12,0)+2,MATCH($C34,'Saisie Planning'!$D$4:$NJ$4,0)+2)="CP","Congé Payé",IF(INDEX('Saisie Planning'!$B$4:$NJ$12,MATCH(J$3,'Saisie Planning'!$B$6:$B$12,0)+2,MATCH($C34,'Saisie Planning'!$D$4:$NJ$4,0)+2)="RTT","RTT",IF(INDEX('Saisie Planning'!$B$4:$NJ$12,MATCH(J$3,'Saisie Planning'!$B$6:$B$12,0)+2,MATCH($C34,'Saisie Planning'!$D$4:$NJ$4,0)+2)="CHP","Chômage partiel",IF(INDEX('Saisie Planning'!$B$4:$NJ$12,MATCH(J$3,'Saisie Planning'!$B$6:$B$12,0)+2,MATCH($C34,'Saisie Planning'!$D$4:$NJ$4,0)+2)="ABS JUS","Absence Justifié",IF(INDEX('Saisie Planning'!$B$4:$NJ$12,MATCH(J$3,'Saisie Planning'!$B$6:$B$12,0)+2,MATCH($C34,'Saisie Planning'!$D$4:$NJ$4,0)+2)="ABS INJ","Absence Injustifié",IF(INDEX('Saisie Planning'!$B$4:$NJ$12,MATCH(J$3,'Saisie Planning'!$B$6:$B$12,0)+2,MATCH($C34,'Saisie Planning'!$D$4:$NJ$4,0)+2)="R","Repos",IF(INDEX('Saisie Planning'!$B$4:$NJ$12,MATCH(J$3,'Saisie Planning'!$B$6:$B$12,0)+2,MATCH($C34,'Saisie Planning'!$D$4:$NJ$4,0)+2)="RH","Récupération d'heures",IF(INDEX('Saisie Planning'!$B$4:$NJ$12,MATCH(J$3,'Saisie Planning'!$B$6:$B$12,0)+2,MATCH($C34,'Saisie Planning'!$D$4:$NJ$4,0)+2)="MAL","Maladie",IF(INDEX('Saisie Planning'!$B$4:$NJ$12,MATCH(J$3,'Saisie Planning'!$B$6:$B$12,0)+2,MATCH($C34,'Saisie Planning'!$D$4:$NJ$4,0)+2)="AT","Accident du travail","")))))))))))))</f>
        <v/>
      </c>
    </row>
    <row r="35" spans="2:10" x14ac:dyDescent="0.25">
      <c r="B35" s="56">
        <f t="shared" si="1"/>
        <v>5</v>
      </c>
      <c r="C35" s="33">
        <v>43130</v>
      </c>
      <c r="D35" s="12" t="str">
        <f>IF(INDEX('Saisie Planning'!$B$4:$NJ$12,MATCH(D$3,'Saisie Planning'!$B$6:$B$12,0)+2,MATCH($C35,'Saisie Planning'!$D$4:$NJ$4,0)+2)="J","Journée",IF(INDEX('Saisie Planning'!$B$4:$NJ$12,MATCH(D$3,'Saisie Planning'!$B$6:$B$12,0)+2,MATCH($C35,'Saisie Planning'!$D$4:$NJ$4,0)+2)="M","Matin",IF(INDEX('Saisie Planning'!$B$4:$NJ$12,MATCH(D$3,'Saisie Planning'!$B$6:$B$12,0)+2,MATCH($C35,'Saisie Planning'!$D$4:$NJ$4,0)+2)="A","Après-midi",IF(INDEX('Saisie Planning'!$B$4:$NJ$12,MATCH(D$3,'Saisie Planning'!$B$6:$B$12,0)+2,MATCH($C35,'Saisie Planning'!$D$4:$NJ$4,0)+2)="N","Nuit",IF(INDEX('Saisie Planning'!$B$4:$NJ$12,MATCH(D$3,'Saisie Planning'!$B$6:$B$12,0)+2,MATCH($C35,'Saisie Planning'!$D$4:$NJ$4,0)+2)="CP","Congé Payé",IF(INDEX('Saisie Planning'!$B$4:$NJ$12,MATCH(D$3,'Saisie Planning'!$B$6:$B$12,0)+2,MATCH($C35,'Saisie Planning'!$D$4:$NJ$4,0)+2)="RTT","RTT",IF(INDEX('Saisie Planning'!$B$4:$NJ$12,MATCH(D$3,'Saisie Planning'!$B$6:$B$12,0)+2,MATCH($C35,'Saisie Planning'!$D$4:$NJ$4,0)+2)="CHP","Chômage partiel",IF(INDEX('Saisie Planning'!$B$4:$NJ$12,MATCH(D$3,'Saisie Planning'!$B$6:$B$12,0)+2,MATCH($C35,'Saisie Planning'!$D$4:$NJ$4,0)+2)="ABS JUS","Absence Justifié",IF(INDEX('Saisie Planning'!$B$4:$NJ$12,MATCH(D$3,'Saisie Planning'!$B$6:$B$12,0)+2,MATCH($C35,'Saisie Planning'!$D$4:$NJ$4,0)+2)="ABS INJ","Absence Injustifié",IF(INDEX('Saisie Planning'!$B$4:$NJ$12,MATCH(D$3,'Saisie Planning'!$B$6:$B$12,0)+2,MATCH($C35,'Saisie Planning'!$D$4:$NJ$4,0)+2)="R","Repos",IF(INDEX('Saisie Planning'!$B$4:$NJ$12,MATCH(D$3,'Saisie Planning'!$B$6:$B$12,0)+2,MATCH($C35,'Saisie Planning'!$D$4:$NJ$4,0)+2)="RH","Récupération d'heures",IF(INDEX('Saisie Planning'!$B$4:$NJ$12,MATCH(D$3,'Saisie Planning'!$B$6:$B$12,0)+2,MATCH($C35,'Saisie Planning'!$D$4:$NJ$4,0)+2)="MAL","Maladie",IF(INDEX('Saisie Planning'!$B$4:$NJ$12,MATCH(D$3,'Saisie Planning'!$B$6:$B$12,0)+2,MATCH($C35,'Saisie Planning'!$D$4:$NJ$4,0)+2)="AT","Accident du travail","")))))))))))))</f>
        <v/>
      </c>
      <c r="E35" s="12" t="str">
        <f>IF(INDEX('Saisie Planning'!$B$4:$NJ$12,MATCH(E$3,'Saisie Planning'!$B$6:$B$12,0)+2,MATCH($C35,'Saisie Planning'!$D$4:$NJ$4,0)+2)="J","Journée",IF(INDEX('Saisie Planning'!$B$4:$NJ$12,MATCH(E$3,'Saisie Planning'!$B$6:$B$12,0)+2,MATCH($C35,'Saisie Planning'!$D$4:$NJ$4,0)+2)="M","Matin",IF(INDEX('Saisie Planning'!$B$4:$NJ$12,MATCH(E$3,'Saisie Planning'!$B$6:$B$12,0)+2,MATCH($C35,'Saisie Planning'!$D$4:$NJ$4,0)+2)="A","Après-midi",IF(INDEX('Saisie Planning'!$B$4:$NJ$12,MATCH(E$3,'Saisie Planning'!$B$6:$B$12,0)+2,MATCH($C35,'Saisie Planning'!$D$4:$NJ$4,0)+2)="N","Nuit",IF(INDEX('Saisie Planning'!$B$4:$NJ$12,MATCH(E$3,'Saisie Planning'!$B$6:$B$12,0)+2,MATCH($C35,'Saisie Planning'!$D$4:$NJ$4,0)+2)="CP","Congé Payé",IF(INDEX('Saisie Planning'!$B$4:$NJ$12,MATCH(E$3,'Saisie Planning'!$B$6:$B$12,0)+2,MATCH($C35,'Saisie Planning'!$D$4:$NJ$4,0)+2)="RTT","RTT",IF(INDEX('Saisie Planning'!$B$4:$NJ$12,MATCH(E$3,'Saisie Planning'!$B$6:$B$12,0)+2,MATCH($C35,'Saisie Planning'!$D$4:$NJ$4,0)+2)="CHP","Chômage partiel",IF(INDEX('Saisie Planning'!$B$4:$NJ$12,MATCH(E$3,'Saisie Planning'!$B$6:$B$12,0)+2,MATCH($C35,'Saisie Planning'!$D$4:$NJ$4,0)+2)="ABS JUS","Absence Justifié",IF(INDEX('Saisie Planning'!$B$4:$NJ$12,MATCH(E$3,'Saisie Planning'!$B$6:$B$12,0)+2,MATCH($C35,'Saisie Planning'!$D$4:$NJ$4,0)+2)="ABS INJ","Absence Injustifié",IF(INDEX('Saisie Planning'!$B$4:$NJ$12,MATCH(E$3,'Saisie Planning'!$B$6:$B$12,0)+2,MATCH($C35,'Saisie Planning'!$D$4:$NJ$4,0)+2)="R","Repos",IF(INDEX('Saisie Planning'!$B$4:$NJ$12,MATCH(E$3,'Saisie Planning'!$B$6:$B$12,0)+2,MATCH($C35,'Saisie Planning'!$D$4:$NJ$4,0)+2)="RH","Récupération d'heures",IF(INDEX('Saisie Planning'!$B$4:$NJ$12,MATCH(E$3,'Saisie Planning'!$B$6:$B$12,0)+2,MATCH($C35,'Saisie Planning'!$D$4:$NJ$4,0)+2)="MAL","Maladie",IF(INDEX('Saisie Planning'!$B$4:$NJ$12,MATCH(E$3,'Saisie Planning'!$B$6:$B$12,0)+2,MATCH($C35,'Saisie Planning'!$D$4:$NJ$4,0)+2)="AT","Accident du travail","")))))))))))))</f>
        <v/>
      </c>
      <c r="F35" s="12" t="str">
        <f>IF(INDEX('Saisie Planning'!$B$4:$NJ$12,MATCH(F$3,'Saisie Planning'!$B$6:$B$12,0)+2,MATCH($C35,'Saisie Planning'!$D$4:$NJ$4,0)+2)="J","Journée",IF(INDEX('Saisie Planning'!$B$4:$NJ$12,MATCH(F$3,'Saisie Planning'!$B$6:$B$12,0)+2,MATCH($C35,'Saisie Planning'!$D$4:$NJ$4,0)+2)="M","Matin",IF(INDEX('Saisie Planning'!$B$4:$NJ$12,MATCH(F$3,'Saisie Planning'!$B$6:$B$12,0)+2,MATCH($C35,'Saisie Planning'!$D$4:$NJ$4,0)+2)="A","Après-midi",IF(INDEX('Saisie Planning'!$B$4:$NJ$12,MATCH(F$3,'Saisie Planning'!$B$6:$B$12,0)+2,MATCH($C35,'Saisie Planning'!$D$4:$NJ$4,0)+2)="N","Nuit",IF(INDEX('Saisie Planning'!$B$4:$NJ$12,MATCH(F$3,'Saisie Planning'!$B$6:$B$12,0)+2,MATCH($C35,'Saisie Planning'!$D$4:$NJ$4,0)+2)="CP","Congé Payé",IF(INDEX('Saisie Planning'!$B$4:$NJ$12,MATCH(F$3,'Saisie Planning'!$B$6:$B$12,0)+2,MATCH($C35,'Saisie Planning'!$D$4:$NJ$4,0)+2)="RTT","RTT",IF(INDEX('Saisie Planning'!$B$4:$NJ$12,MATCH(F$3,'Saisie Planning'!$B$6:$B$12,0)+2,MATCH($C35,'Saisie Planning'!$D$4:$NJ$4,0)+2)="CHP","Chômage partiel",IF(INDEX('Saisie Planning'!$B$4:$NJ$12,MATCH(F$3,'Saisie Planning'!$B$6:$B$12,0)+2,MATCH($C35,'Saisie Planning'!$D$4:$NJ$4,0)+2)="ABS JUS","Absence Justifié",IF(INDEX('Saisie Planning'!$B$4:$NJ$12,MATCH(F$3,'Saisie Planning'!$B$6:$B$12,0)+2,MATCH($C35,'Saisie Planning'!$D$4:$NJ$4,0)+2)="ABS INJ","Absence Injustifié",IF(INDEX('Saisie Planning'!$B$4:$NJ$12,MATCH(F$3,'Saisie Planning'!$B$6:$B$12,0)+2,MATCH($C35,'Saisie Planning'!$D$4:$NJ$4,0)+2)="R","Repos",IF(INDEX('Saisie Planning'!$B$4:$NJ$12,MATCH(F$3,'Saisie Planning'!$B$6:$B$12,0)+2,MATCH($C35,'Saisie Planning'!$D$4:$NJ$4,0)+2)="RH","Récupération d'heures",IF(INDEX('Saisie Planning'!$B$4:$NJ$12,MATCH(F$3,'Saisie Planning'!$B$6:$B$12,0)+2,MATCH($C35,'Saisie Planning'!$D$4:$NJ$4,0)+2)="MAL","Maladie",IF(INDEX('Saisie Planning'!$B$4:$NJ$12,MATCH(F$3,'Saisie Planning'!$B$6:$B$12,0)+2,MATCH($C35,'Saisie Planning'!$D$4:$NJ$4,0)+2)="AT","Accident du travail","")))))))))))))</f>
        <v/>
      </c>
      <c r="G35" s="12" t="str">
        <f>IF(INDEX('Saisie Planning'!$B$4:$NJ$12,MATCH(G$3,'Saisie Planning'!$B$6:$B$12,0)+2,MATCH($C35,'Saisie Planning'!$D$4:$NJ$4,0)+2)="J","Journée",IF(INDEX('Saisie Planning'!$B$4:$NJ$12,MATCH(G$3,'Saisie Planning'!$B$6:$B$12,0)+2,MATCH($C35,'Saisie Planning'!$D$4:$NJ$4,0)+2)="M","Matin",IF(INDEX('Saisie Planning'!$B$4:$NJ$12,MATCH(G$3,'Saisie Planning'!$B$6:$B$12,0)+2,MATCH($C35,'Saisie Planning'!$D$4:$NJ$4,0)+2)="A","Après-midi",IF(INDEX('Saisie Planning'!$B$4:$NJ$12,MATCH(G$3,'Saisie Planning'!$B$6:$B$12,0)+2,MATCH($C35,'Saisie Planning'!$D$4:$NJ$4,0)+2)="N","Nuit",IF(INDEX('Saisie Planning'!$B$4:$NJ$12,MATCH(G$3,'Saisie Planning'!$B$6:$B$12,0)+2,MATCH($C35,'Saisie Planning'!$D$4:$NJ$4,0)+2)="CP","Congé Payé",IF(INDEX('Saisie Planning'!$B$4:$NJ$12,MATCH(G$3,'Saisie Planning'!$B$6:$B$12,0)+2,MATCH($C35,'Saisie Planning'!$D$4:$NJ$4,0)+2)="RTT","RTT",IF(INDEX('Saisie Planning'!$B$4:$NJ$12,MATCH(G$3,'Saisie Planning'!$B$6:$B$12,0)+2,MATCH($C35,'Saisie Planning'!$D$4:$NJ$4,0)+2)="CHP","Chômage partiel",IF(INDEX('Saisie Planning'!$B$4:$NJ$12,MATCH(G$3,'Saisie Planning'!$B$6:$B$12,0)+2,MATCH($C35,'Saisie Planning'!$D$4:$NJ$4,0)+2)="ABS JUS","Absence Justifié",IF(INDEX('Saisie Planning'!$B$4:$NJ$12,MATCH(G$3,'Saisie Planning'!$B$6:$B$12,0)+2,MATCH($C35,'Saisie Planning'!$D$4:$NJ$4,0)+2)="ABS INJ","Absence Injustifié",IF(INDEX('Saisie Planning'!$B$4:$NJ$12,MATCH(G$3,'Saisie Planning'!$B$6:$B$12,0)+2,MATCH($C35,'Saisie Planning'!$D$4:$NJ$4,0)+2)="R","Repos",IF(INDEX('Saisie Planning'!$B$4:$NJ$12,MATCH(G$3,'Saisie Planning'!$B$6:$B$12,0)+2,MATCH($C35,'Saisie Planning'!$D$4:$NJ$4,0)+2)="RH","Récupération d'heures",IF(INDEX('Saisie Planning'!$B$4:$NJ$12,MATCH(G$3,'Saisie Planning'!$B$6:$B$12,0)+2,MATCH($C35,'Saisie Planning'!$D$4:$NJ$4,0)+2)="MAL","Maladie",IF(INDEX('Saisie Planning'!$B$4:$NJ$12,MATCH(G$3,'Saisie Planning'!$B$6:$B$12,0)+2,MATCH($C35,'Saisie Planning'!$D$4:$NJ$4,0)+2)="AT","Accident du travail","")))))))))))))</f>
        <v/>
      </c>
      <c r="H35" s="12" t="str">
        <f>IF(INDEX('Saisie Planning'!$B$4:$NJ$12,MATCH(H$3,'Saisie Planning'!$B$6:$B$12,0)+2,MATCH($C35,'Saisie Planning'!$D$4:$NJ$4,0)+2)="J","Journée",IF(INDEX('Saisie Planning'!$B$4:$NJ$12,MATCH(H$3,'Saisie Planning'!$B$6:$B$12,0)+2,MATCH($C35,'Saisie Planning'!$D$4:$NJ$4,0)+2)="M","Matin",IF(INDEX('Saisie Planning'!$B$4:$NJ$12,MATCH(H$3,'Saisie Planning'!$B$6:$B$12,0)+2,MATCH($C35,'Saisie Planning'!$D$4:$NJ$4,0)+2)="A","Après-midi",IF(INDEX('Saisie Planning'!$B$4:$NJ$12,MATCH(H$3,'Saisie Planning'!$B$6:$B$12,0)+2,MATCH($C35,'Saisie Planning'!$D$4:$NJ$4,0)+2)="N","Nuit",IF(INDEX('Saisie Planning'!$B$4:$NJ$12,MATCH(H$3,'Saisie Planning'!$B$6:$B$12,0)+2,MATCH($C35,'Saisie Planning'!$D$4:$NJ$4,0)+2)="CP","Congé Payé",IF(INDEX('Saisie Planning'!$B$4:$NJ$12,MATCH(H$3,'Saisie Planning'!$B$6:$B$12,0)+2,MATCH($C35,'Saisie Planning'!$D$4:$NJ$4,0)+2)="RTT","RTT",IF(INDEX('Saisie Planning'!$B$4:$NJ$12,MATCH(H$3,'Saisie Planning'!$B$6:$B$12,0)+2,MATCH($C35,'Saisie Planning'!$D$4:$NJ$4,0)+2)="CHP","Chômage partiel",IF(INDEX('Saisie Planning'!$B$4:$NJ$12,MATCH(H$3,'Saisie Planning'!$B$6:$B$12,0)+2,MATCH($C35,'Saisie Planning'!$D$4:$NJ$4,0)+2)="ABS JUS","Absence Justifié",IF(INDEX('Saisie Planning'!$B$4:$NJ$12,MATCH(H$3,'Saisie Planning'!$B$6:$B$12,0)+2,MATCH($C35,'Saisie Planning'!$D$4:$NJ$4,0)+2)="ABS INJ","Absence Injustifié",IF(INDEX('Saisie Planning'!$B$4:$NJ$12,MATCH(H$3,'Saisie Planning'!$B$6:$B$12,0)+2,MATCH($C35,'Saisie Planning'!$D$4:$NJ$4,0)+2)="R","Repos",IF(INDEX('Saisie Planning'!$B$4:$NJ$12,MATCH(H$3,'Saisie Planning'!$B$6:$B$12,0)+2,MATCH($C35,'Saisie Planning'!$D$4:$NJ$4,0)+2)="RH","Récupération d'heures",IF(INDEX('Saisie Planning'!$B$4:$NJ$12,MATCH(H$3,'Saisie Planning'!$B$6:$B$12,0)+2,MATCH($C35,'Saisie Planning'!$D$4:$NJ$4,0)+2)="MAL","Maladie",IF(INDEX('Saisie Planning'!$B$4:$NJ$12,MATCH(H$3,'Saisie Planning'!$B$6:$B$12,0)+2,MATCH($C35,'Saisie Planning'!$D$4:$NJ$4,0)+2)="AT","Accident du travail","")))))))))))))</f>
        <v/>
      </c>
      <c r="I35" s="12" t="str">
        <f>IF(INDEX('Saisie Planning'!$B$4:$NJ$12,MATCH(I$3,'Saisie Planning'!$B$6:$B$12,0)+2,MATCH($C35,'Saisie Planning'!$D$4:$NJ$4,0)+2)="J","Journée",IF(INDEX('Saisie Planning'!$B$4:$NJ$12,MATCH(I$3,'Saisie Planning'!$B$6:$B$12,0)+2,MATCH($C35,'Saisie Planning'!$D$4:$NJ$4,0)+2)="M","Matin",IF(INDEX('Saisie Planning'!$B$4:$NJ$12,MATCH(I$3,'Saisie Planning'!$B$6:$B$12,0)+2,MATCH($C35,'Saisie Planning'!$D$4:$NJ$4,0)+2)="A","Après-midi",IF(INDEX('Saisie Planning'!$B$4:$NJ$12,MATCH(I$3,'Saisie Planning'!$B$6:$B$12,0)+2,MATCH($C35,'Saisie Planning'!$D$4:$NJ$4,0)+2)="N","Nuit",IF(INDEX('Saisie Planning'!$B$4:$NJ$12,MATCH(I$3,'Saisie Planning'!$B$6:$B$12,0)+2,MATCH($C35,'Saisie Planning'!$D$4:$NJ$4,0)+2)="CP","Congé Payé",IF(INDEX('Saisie Planning'!$B$4:$NJ$12,MATCH(I$3,'Saisie Planning'!$B$6:$B$12,0)+2,MATCH($C35,'Saisie Planning'!$D$4:$NJ$4,0)+2)="RTT","RTT",IF(INDEX('Saisie Planning'!$B$4:$NJ$12,MATCH(I$3,'Saisie Planning'!$B$6:$B$12,0)+2,MATCH($C35,'Saisie Planning'!$D$4:$NJ$4,0)+2)="CHP","Chômage partiel",IF(INDEX('Saisie Planning'!$B$4:$NJ$12,MATCH(I$3,'Saisie Planning'!$B$6:$B$12,0)+2,MATCH($C35,'Saisie Planning'!$D$4:$NJ$4,0)+2)="ABS JUS","Absence Justifié",IF(INDEX('Saisie Planning'!$B$4:$NJ$12,MATCH(I$3,'Saisie Planning'!$B$6:$B$12,0)+2,MATCH($C35,'Saisie Planning'!$D$4:$NJ$4,0)+2)="ABS INJ","Absence Injustifié",IF(INDEX('Saisie Planning'!$B$4:$NJ$12,MATCH(I$3,'Saisie Planning'!$B$6:$B$12,0)+2,MATCH($C35,'Saisie Planning'!$D$4:$NJ$4,0)+2)="R","Repos",IF(INDEX('Saisie Planning'!$B$4:$NJ$12,MATCH(I$3,'Saisie Planning'!$B$6:$B$12,0)+2,MATCH($C35,'Saisie Planning'!$D$4:$NJ$4,0)+2)="RH","Récupération d'heures",IF(INDEX('Saisie Planning'!$B$4:$NJ$12,MATCH(I$3,'Saisie Planning'!$B$6:$B$12,0)+2,MATCH($C35,'Saisie Planning'!$D$4:$NJ$4,0)+2)="MAL","Maladie",IF(INDEX('Saisie Planning'!$B$4:$NJ$12,MATCH(I$3,'Saisie Planning'!$B$6:$B$12,0)+2,MATCH($C35,'Saisie Planning'!$D$4:$NJ$4,0)+2)="AT","Accident du travail","")))))))))))))</f>
        <v/>
      </c>
      <c r="J35" s="12" t="str">
        <f>IF(INDEX('Saisie Planning'!$B$4:$NJ$12,MATCH(J$3,'Saisie Planning'!$B$6:$B$12,0)+2,MATCH($C35,'Saisie Planning'!$D$4:$NJ$4,0)+2)="J","Journée",IF(INDEX('Saisie Planning'!$B$4:$NJ$12,MATCH(J$3,'Saisie Planning'!$B$6:$B$12,0)+2,MATCH($C35,'Saisie Planning'!$D$4:$NJ$4,0)+2)="M","Matin",IF(INDEX('Saisie Planning'!$B$4:$NJ$12,MATCH(J$3,'Saisie Planning'!$B$6:$B$12,0)+2,MATCH($C35,'Saisie Planning'!$D$4:$NJ$4,0)+2)="A","Après-midi",IF(INDEX('Saisie Planning'!$B$4:$NJ$12,MATCH(J$3,'Saisie Planning'!$B$6:$B$12,0)+2,MATCH($C35,'Saisie Planning'!$D$4:$NJ$4,0)+2)="N","Nuit",IF(INDEX('Saisie Planning'!$B$4:$NJ$12,MATCH(J$3,'Saisie Planning'!$B$6:$B$12,0)+2,MATCH($C35,'Saisie Planning'!$D$4:$NJ$4,0)+2)="CP","Congé Payé",IF(INDEX('Saisie Planning'!$B$4:$NJ$12,MATCH(J$3,'Saisie Planning'!$B$6:$B$12,0)+2,MATCH($C35,'Saisie Planning'!$D$4:$NJ$4,0)+2)="RTT","RTT",IF(INDEX('Saisie Planning'!$B$4:$NJ$12,MATCH(J$3,'Saisie Planning'!$B$6:$B$12,0)+2,MATCH($C35,'Saisie Planning'!$D$4:$NJ$4,0)+2)="CHP","Chômage partiel",IF(INDEX('Saisie Planning'!$B$4:$NJ$12,MATCH(J$3,'Saisie Planning'!$B$6:$B$12,0)+2,MATCH($C35,'Saisie Planning'!$D$4:$NJ$4,0)+2)="ABS JUS","Absence Justifié",IF(INDEX('Saisie Planning'!$B$4:$NJ$12,MATCH(J$3,'Saisie Planning'!$B$6:$B$12,0)+2,MATCH($C35,'Saisie Planning'!$D$4:$NJ$4,0)+2)="ABS INJ","Absence Injustifié",IF(INDEX('Saisie Planning'!$B$4:$NJ$12,MATCH(J$3,'Saisie Planning'!$B$6:$B$12,0)+2,MATCH($C35,'Saisie Planning'!$D$4:$NJ$4,0)+2)="R","Repos",IF(INDEX('Saisie Planning'!$B$4:$NJ$12,MATCH(J$3,'Saisie Planning'!$B$6:$B$12,0)+2,MATCH($C35,'Saisie Planning'!$D$4:$NJ$4,0)+2)="RH","Récupération d'heures",IF(INDEX('Saisie Planning'!$B$4:$NJ$12,MATCH(J$3,'Saisie Planning'!$B$6:$B$12,0)+2,MATCH($C35,'Saisie Planning'!$D$4:$NJ$4,0)+2)="MAL","Maladie",IF(INDEX('Saisie Planning'!$B$4:$NJ$12,MATCH(J$3,'Saisie Planning'!$B$6:$B$12,0)+2,MATCH($C35,'Saisie Planning'!$D$4:$NJ$4,0)+2)="AT","Accident du travail","")))))))))))))</f>
        <v/>
      </c>
    </row>
    <row r="36" spans="2:10" x14ac:dyDescent="0.25">
      <c r="B36" s="56">
        <f t="shared" si="1"/>
        <v>5</v>
      </c>
      <c r="C36" s="33">
        <v>43131</v>
      </c>
      <c r="D36" s="12" t="str">
        <f>IF(INDEX('Saisie Planning'!$B$4:$NJ$12,MATCH(D$3,'Saisie Planning'!$B$6:$B$12,0)+2,MATCH($C36,'Saisie Planning'!$D$4:$NJ$4,0)+2)="J","Journée",IF(INDEX('Saisie Planning'!$B$4:$NJ$12,MATCH(D$3,'Saisie Planning'!$B$6:$B$12,0)+2,MATCH($C36,'Saisie Planning'!$D$4:$NJ$4,0)+2)="M","Matin",IF(INDEX('Saisie Planning'!$B$4:$NJ$12,MATCH(D$3,'Saisie Planning'!$B$6:$B$12,0)+2,MATCH($C36,'Saisie Planning'!$D$4:$NJ$4,0)+2)="A","Après-midi",IF(INDEX('Saisie Planning'!$B$4:$NJ$12,MATCH(D$3,'Saisie Planning'!$B$6:$B$12,0)+2,MATCH($C36,'Saisie Planning'!$D$4:$NJ$4,0)+2)="N","Nuit",IF(INDEX('Saisie Planning'!$B$4:$NJ$12,MATCH(D$3,'Saisie Planning'!$B$6:$B$12,0)+2,MATCH($C36,'Saisie Planning'!$D$4:$NJ$4,0)+2)="CP","Congé Payé",IF(INDEX('Saisie Planning'!$B$4:$NJ$12,MATCH(D$3,'Saisie Planning'!$B$6:$B$12,0)+2,MATCH($C36,'Saisie Planning'!$D$4:$NJ$4,0)+2)="RTT","RTT",IF(INDEX('Saisie Planning'!$B$4:$NJ$12,MATCH(D$3,'Saisie Planning'!$B$6:$B$12,0)+2,MATCH($C36,'Saisie Planning'!$D$4:$NJ$4,0)+2)="CHP","Chômage partiel",IF(INDEX('Saisie Planning'!$B$4:$NJ$12,MATCH(D$3,'Saisie Planning'!$B$6:$B$12,0)+2,MATCH($C36,'Saisie Planning'!$D$4:$NJ$4,0)+2)="ABS JUS","Absence Justifié",IF(INDEX('Saisie Planning'!$B$4:$NJ$12,MATCH(D$3,'Saisie Planning'!$B$6:$B$12,0)+2,MATCH($C36,'Saisie Planning'!$D$4:$NJ$4,0)+2)="ABS INJ","Absence Injustifié",IF(INDEX('Saisie Planning'!$B$4:$NJ$12,MATCH(D$3,'Saisie Planning'!$B$6:$B$12,0)+2,MATCH($C36,'Saisie Planning'!$D$4:$NJ$4,0)+2)="R","Repos",IF(INDEX('Saisie Planning'!$B$4:$NJ$12,MATCH(D$3,'Saisie Planning'!$B$6:$B$12,0)+2,MATCH($C36,'Saisie Planning'!$D$4:$NJ$4,0)+2)="RH","Récupération d'heures",IF(INDEX('Saisie Planning'!$B$4:$NJ$12,MATCH(D$3,'Saisie Planning'!$B$6:$B$12,0)+2,MATCH($C36,'Saisie Planning'!$D$4:$NJ$4,0)+2)="MAL","Maladie",IF(INDEX('Saisie Planning'!$B$4:$NJ$12,MATCH(D$3,'Saisie Planning'!$B$6:$B$12,0)+2,MATCH($C36,'Saisie Planning'!$D$4:$NJ$4,0)+2)="AT","Accident du travail","")))))))))))))</f>
        <v/>
      </c>
      <c r="E36" s="12" t="str">
        <f>IF(INDEX('Saisie Planning'!$B$4:$NJ$12,MATCH(E$3,'Saisie Planning'!$B$6:$B$12,0)+2,MATCH($C36,'Saisie Planning'!$D$4:$NJ$4,0)+2)="J","Journée",IF(INDEX('Saisie Planning'!$B$4:$NJ$12,MATCH(E$3,'Saisie Planning'!$B$6:$B$12,0)+2,MATCH($C36,'Saisie Planning'!$D$4:$NJ$4,0)+2)="M","Matin",IF(INDEX('Saisie Planning'!$B$4:$NJ$12,MATCH(E$3,'Saisie Planning'!$B$6:$B$12,0)+2,MATCH($C36,'Saisie Planning'!$D$4:$NJ$4,0)+2)="A","Après-midi",IF(INDEX('Saisie Planning'!$B$4:$NJ$12,MATCH(E$3,'Saisie Planning'!$B$6:$B$12,0)+2,MATCH($C36,'Saisie Planning'!$D$4:$NJ$4,0)+2)="N","Nuit",IF(INDEX('Saisie Planning'!$B$4:$NJ$12,MATCH(E$3,'Saisie Planning'!$B$6:$B$12,0)+2,MATCH($C36,'Saisie Planning'!$D$4:$NJ$4,0)+2)="CP","Congé Payé",IF(INDEX('Saisie Planning'!$B$4:$NJ$12,MATCH(E$3,'Saisie Planning'!$B$6:$B$12,0)+2,MATCH($C36,'Saisie Planning'!$D$4:$NJ$4,0)+2)="RTT","RTT",IF(INDEX('Saisie Planning'!$B$4:$NJ$12,MATCH(E$3,'Saisie Planning'!$B$6:$B$12,0)+2,MATCH($C36,'Saisie Planning'!$D$4:$NJ$4,0)+2)="CHP","Chômage partiel",IF(INDEX('Saisie Planning'!$B$4:$NJ$12,MATCH(E$3,'Saisie Planning'!$B$6:$B$12,0)+2,MATCH($C36,'Saisie Planning'!$D$4:$NJ$4,0)+2)="ABS JUS","Absence Justifié",IF(INDEX('Saisie Planning'!$B$4:$NJ$12,MATCH(E$3,'Saisie Planning'!$B$6:$B$12,0)+2,MATCH($C36,'Saisie Planning'!$D$4:$NJ$4,0)+2)="ABS INJ","Absence Injustifié",IF(INDEX('Saisie Planning'!$B$4:$NJ$12,MATCH(E$3,'Saisie Planning'!$B$6:$B$12,0)+2,MATCH($C36,'Saisie Planning'!$D$4:$NJ$4,0)+2)="R","Repos",IF(INDEX('Saisie Planning'!$B$4:$NJ$12,MATCH(E$3,'Saisie Planning'!$B$6:$B$12,0)+2,MATCH($C36,'Saisie Planning'!$D$4:$NJ$4,0)+2)="RH","Récupération d'heures",IF(INDEX('Saisie Planning'!$B$4:$NJ$12,MATCH(E$3,'Saisie Planning'!$B$6:$B$12,0)+2,MATCH($C36,'Saisie Planning'!$D$4:$NJ$4,0)+2)="MAL","Maladie",IF(INDEX('Saisie Planning'!$B$4:$NJ$12,MATCH(E$3,'Saisie Planning'!$B$6:$B$12,0)+2,MATCH($C36,'Saisie Planning'!$D$4:$NJ$4,0)+2)="AT","Accident du travail","")))))))))))))</f>
        <v/>
      </c>
      <c r="F36" s="12" t="str">
        <f>IF(INDEX('Saisie Planning'!$B$4:$NJ$12,MATCH(F$3,'Saisie Planning'!$B$6:$B$12,0)+2,MATCH($C36,'Saisie Planning'!$D$4:$NJ$4,0)+2)="J","Journée",IF(INDEX('Saisie Planning'!$B$4:$NJ$12,MATCH(F$3,'Saisie Planning'!$B$6:$B$12,0)+2,MATCH($C36,'Saisie Planning'!$D$4:$NJ$4,0)+2)="M","Matin",IF(INDEX('Saisie Planning'!$B$4:$NJ$12,MATCH(F$3,'Saisie Planning'!$B$6:$B$12,0)+2,MATCH($C36,'Saisie Planning'!$D$4:$NJ$4,0)+2)="A","Après-midi",IF(INDEX('Saisie Planning'!$B$4:$NJ$12,MATCH(F$3,'Saisie Planning'!$B$6:$B$12,0)+2,MATCH($C36,'Saisie Planning'!$D$4:$NJ$4,0)+2)="N","Nuit",IF(INDEX('Saisie Planning'!$B$4:$NJ$12,MATCH(F$3,'Saisie Planning'!$B$6:$B$12,0)+2,MATCH($C36,'Saisie Planning'!$D$4:$NJ$4,0)+2)="CP","Congé Payé",IF(INDEX('Saisie Planning'!$B$4:$NJ$12,MATCH(F$3,'Saisie Planning'!$B$6:$B$12,0)+2,MATCH($C36,'Saisie Planning'!$D$4:$NJ$4,0)+2)="RTT","RTT",IF(INDEX('Saisie Planning'!$B$4:$NJ$12,MATCH(F$3,'Saisie Planning'!$B$6:$B$12,0)+2,MATCH($C36,'Saisie Planning'!$D$4:$NJ$4,0)+2)="CHP","Chômage partiel",IF(INDEX('Saisie Planning'!$B$4:$NJ$12,MATCH(F$3,'Saisie Planning'!$B$6:$B$12,0)+2,MATCH($C36,'Saisie Planning'!$D$4:$NJ$4,0)+2)="ABS JUS","Absence Justifié",IF(INDEX('Saisie Planning'!$B$4:$NJ$12,MATCH(F$3,'Saisie Planning'!$B$6:$B$12,0)+2,MATCH($C36,'Saisie Planning'!$D$4:$NJ$4,0)+2)="ABS INJ","Absence Injustifié",IF(INDEX('Saisie Planning'!$B$4:$NJ$12,MATCH(F$3,'Saisie Planning'!$B$6:$B$12,0)+2,MATCH($C36,'Saisie Planning'!$D$4:$NJ$4,0)+2)="R","Repos",IF(INDEX('Saisie Planning'!$B$4:$NJ$12,MATCH(F$3,'Saisie Planning'!$B$6:$B$12,0)+2,MATCH($C36,'Saisie Planning'!$D$4:$NJ$4,0)+2)="RH","Récupération d'heures",IF(INDEX('Saisie Planning'!$B$4:$NJ$12,MATCH(F$3,'Saisie Planning'!$B$6:$B$12,0)+2,MATCH($C36,'Saisie Planning'!$D$4:$NJ$4,0)+2)="MAL","Maladie",IF(INDEX('Saisie Planning'!$B$4:$NJ$12,MATCH(F$3,'Saisie Planning'!$B$6:$B$12,0)+2,MATCH($C36,'Saisie Planning'!$D$4:$NJ$4,0)+2)="AT","Accident du travail","")))))))))))))</f>
        <v/>
      </c>
      <c r="G36" s="12" t="str">
        <f>IF(INDEX('Saisie Planning'!$B$4:$NJ$12,MATCH(G$3,'Saisie Planning'!$B$6:$B$12,0)+2,MATCH($C36,'Saisie Planning'!$D$4:$NJ$4,0)+2)="J","Journée",IF(INDEX('Saisie Planning'!$B$4:$NJ$12,MATCH(G$3,'Saisie Planning'!$B$6:$B$12,0)+2,MATCH($C36,'Saisie Planning'!$D$4:$NJ$4,0)+2)="M","Matin",IF(INDEX('Saisie Planning'!$B$4:$NJ$12,MATCH(G$3,'Saisie Planning'!$B$6:$B$12,0)+2,MATCH($C36,'Saisie Planning'!$D$4:$NJ$4,0)+2)="A","Après-midi",IF(INDEX('Saisie Planning'!$B$4:$NJ$12,MATCH(G$3,'Saisie Planning'!$B$6:$B$12,0)+2,MATCH($C36,'Saisie Planning'!$D$4:$NJ$4,0)+2)="N","Nuit",IF(INDEX('Saisie Planning'!$B$4:$NJ$12,MATCH(G$3,'Saisie Planning'!$B$6:$B$12,0)+2,MATCH($C36,'Saisie Planning'!$D$4:$NJ$4,0)+2)="CP","Congé Payé",IF(INDEX('Saisie Planning'!$B$4:$NJ$12,MATCH(G$3,'Saisie Planning'!$B$6:$B$12,0)+2,MATCH($C36,'Saisie Planning'!$D$4:$NJ$4,0)+2)="RTT","RTT",IF(INDEX('Saisie Planning'!$B$4:$NJ$12,MATCH(G$3,'Saisie Planning'!$B$6:$B$12,0)+2,MATCH($C36,'Saisie Planning'!$D$4:$NJ$4,0)+2)="CHP","Chômage partiel",IF(INDEX('Saisie Planning'!$B$4:$NJ$12,MATCH(G$3,'Saisie Planning'!$B$6:$B$12,0)+2,MATCH($C36,'Saisie Planning'!$D$4:$NJ$4,0)+2)="ABS JUS","Absence Justifié",IF(INDEX('Saisie Planning'!$B$4:$NJ$12,MATCH(G$3,'Saisie Planning'!$B$6:$B$12,0)+2,MATCH($C36,'Saisie Planning'!$D$4:$NJ$4,0)+2)="ABS INJ","Absence Injustifié",IF(INDEX('Saisie Planning'!$B$4:$NJ$12,MATCH(G$3,'Saisie Planning'!$B$6:$B$12,0)+2,MATCH($C36,'Saisie Planning'!$D$4:$NJ$4,0)+2)="R","Repos",IF(INDEX('Saisie Planning'!$B$4:$NJ$12,MATCH(G$3,'Saisie Planning'!$B$6:$B$12,0)+2,MATCH($C36,'Saisie Planning'!$D$4:$NJ$4,0)+2)="RH","Récupération d'heures",IF(INDEX('Saisie Planning'!$B$4:$NJ$12,MATCH(G$3,'Saisie Planning'!$B$6:$B$12,0)+2,MATCH($C36,'Saisie Planning'!$D$4:$NJ$4,0)+2)="MAL","Maladie",IF(INDEX('Saisie Planning'!$B$4:$NJ$12,MATCH(G$3,'Saisie Planning'!$B$6:$B$12,0)+2,MATCH($C36,'Saisie Planning'!$D$4:$NJ$4,0)+2)="AT","Accident du travail","")))))))))))))</f>
        <v/>
      </c>
      <c r="H36" s="12" t="str">
        <f>IF(INDEX('Saisie Planning'!$B$4:$NJ$12,MATCH(H$3,'Saisie Planning'!$B$6:$B$12,0)+2,MATCH($C36,'Saisie Planning'!$D$4:$NJ$4,0)+2)="J","Journée",IF(INDEX('Saisie Planning'!$B$4:$NJ$12,MATCH(H$3,'Saisie Planning'!$B$6:$B$12,0)+2,MATCH($C36,'Saisie Planning'!$D$4:$NJ$4,0)+2)="M","Matin",IF(INDEX('Saisie Planning'!$B$4:$NJ$12,MATCH(H$3,'Saisie Planning'!$B$6:$B$12,0)+2,MATCH($C36,'Saisie Planning'!$D$4:$NJ$4,0)+2)="A","Après-midi",IF(INDEX('Saisie Planning'!$B$4:$NJ$12,MATCH(H$3,'Saisie Planning'!$B$6:$B$12,0)+2,MATCH($C36,'Saisie Planning'!$D$4:$NJ$4,0)+2)="N","Nuit",IF(INDEX('Saisie Planning'!$B$4:$NJ$12,MATCH(H$3,'Saisie Planning'!$B$6:$B$12,0)+2,MATCH($C36,'Saisie Planning'!$D$4:$NJ$4,0)+2)="CP","Congé Payé",IF(INDEX('Saisie Planning'!$B$4:$NJ$12,MATCH(H$3,'Saisie Planning'!$B$6:$B$12,0)+2,MATCH($C36,'Saisie Planning'!$D$4:$NJ$4,0)+2)="RTT","RTT",IF(INDEX('Saisie Planning'!$B$4:$NJ$12,MATCH(H$3,'Saisie Planning'!$B$6:$B$12,0)+2,MATCH($C36,'Saisie Planning'!$D$4:$NJ$4,0)+2)="CHP","Chômage partiel",IF(INDEX('Saisie Planning'!$B$4:$NJ$12,MATCH(H$3,'Saisie Planning'!$B$6:$B$12,0)+2,MATCH($C36,'Saisie Planning'!$D$4:$NJ$4,0)+2)="ABS JUS","Absence Justifié",IF(INDEX('Saisie Planning'!$B$4:$NJ$12,MATCH(H$3,'Saisie Planning'!$B$6:$B$12,0)+2,MATCH($C36,'Saisie Planning'!$D$4:$NJ$4,0)+2)="ABS INJ","Absence Injustifié",IF(INDEX('Saisie Planning'!$B$4:$NJ$12,MATCH(H$3,'Saisie Planning'!$B$6:$B$12,0)+2,MATCH($C36,'Saisie Planning'!$D$4:$NJ$4,0)+2)="R","Repos",IF(INDEX('Saisie Planning'!$B$4:$NJ$12,MATCH(H$3,'Saisie Planning'!$B$6:$B$12,0)+2,MATCH($C36,'Saisie Planning'!$D$4:$NJ$4,0)+2)="RH","Récupération d'heures",IF(INDEX('Saisie Planning'!$B$4:$NJ$12,MATCH(H$3,'Saisie Planning'!$B$6:$B$12,0)+2,MATCH($C36,'Saisie Planning'!$D$4:$NJ$4,0)+2)="MAL","Maladie",IF(INDEX('Saisie Planning'!$B$4:$NJ$12,MATCH(H$3,'Saisie Planning'!$B$6:$B$12,0)+2,MATCH($C36,'Saisie Planning'!$D$4:$NJ$4,0)+2)="AT","Accident du travail","")))))))))))))</f>
        <v/>
      </c>
      <c r="I36" s="12" t="str">
        <f>IF(INDEX('Saisie Planning'!$B$4:$NJ$12,MATCH(I$3,'Saisie Planning'!$B$6:$B$12,0)+2,MATCH($C36,'Saisie Planning'!$D$4:$NJ$4,0)+2)="J","Journée",IF(INDEX('Saisie Planning'!$B$4:$NJ$12,MATCH(I$3,'Saisie Planning'!$B$6:$B$12,0)+2,MATCH($C36,'Saisie Planning'!$D$4:$NJ$4,0)+2)="M","Matin",IF(INDEX('Saisie Planning'!$B$4:$NJ$12,MATCH(I$3,'Saisie Planning'!$B$6:$B$12,0)+2,MATCH($C36,'Saisie Planning'!$D$4:$NJ$4,0)+2)="A","Après-midi",IF(INDEX('Saisie Planning'!$B$4:$NJ$12,MATCH(I$3,'Saisie Planning'!$B$6:$B$12,0)+2,MATCH($C36,'Saisie Planning'!$D$4:$NJ$4,0)+2)="N","Nuit",IF(INDEX('Saisie Planning'!$B$4:$NJ$12,MATCH(I$3,'Saisie Planning'!$B$6:$B$12,0)+2,MATCH($C36,'Saisie Planning'!$D$4:$NJ$4,0)+2)="CP","Congé Payé",IF(INDEX('Saisie Planning'!$B$4:$NJ$12,MATCH(I$3,'Saisie Planning'!$B$6:$B$12,0)+2,MATCH($C36,'Saisie Planning'!$D$4:$NJ$4,0)+2)="RTT","RTT",IF(INDEX('Saisie Planning'!$B$4:$NJ$12,MATCH(I$3,'Saisie Planning'!$B$6:$B$12,0)+2,MATCH($C36,'Saisie Planning'!$D$4:$NJ$4,0)+2)="CHP","Chômage partiel",IF(INDEX('Saisie Planning'!$B$4:$NJ$12,MATCH(I$3,'Saisie Planning'!$B$6:$B$12,0)+2,MATCH($C36,'Saisie Planning'!$D$4:$NJ$4,0)+2)="ABS JUS","Absence Justifié",IF(INDEX('Saisie Planning'!$B$4:$NJ$12,MATCH(I$3,'Saisie Planning'!$B$6:$B$12,0)+2,MATCH($C36,'Saisie Planning'!$D$4:$NJ$4,0)+2)="ABS INJ","Absence Injustifié",IF(INDEX('Saisie Planning'!$B$4:$NJ$12,MATCH(I$3,'Saisie Planning'!$B$6:$B$12,0)+2,MATCH($C36,'Saisie Planning'!$D$4:$NJ$4,0)+2)="R","Repos",IF(INDEX('Saisie Planning'!$B$4:$NJ$12,MATCH(I$3,'Saisie Planning'!$B$6:$B$12,0)+2,MATCH($C36,'Saisie Planning'!$D$4:$NJ$4,0)+2)="RH","Récupération d'heures",IF(INDEX('Saisie Planning'!$B$4:$NJ$12,MATCH(I$3,'Saisie Planning'!$B$6:$B$12,0)+2,MATCH($C36,'Saisie Planning'!$D$4:$NJ$4,0)+2)="MAL","Maladie",IF(INDEX('Saisie Planning'!$B$4:$NJ$12,MATCH(I$3,'Saisie Planning'!$B$6:$B$12,0)+2,MATCH($C36,'Saisie Planning'!$D$4:$NJ$4,0)+2)="AT","Accident du travail","")))))))))))))</f>
        <v/>
      </c>
      <c r="J36" s="12" t="str">
        <f>IF(INDEX('Saisie Planning'!$B$4:$NJ$12,MATCH(J$3,'Saisie Planning'!$B$6:$B$12,0)+2,MATCH($C36,'Saisie Planning'!$D$4:$NJ$4,0)+2)="J","Journée",IF(INDEX('Saisie Planning'!$B$4:$NJ$12,MATCH(J$3,'Saisie Planning'!$B$6:$B$12,0)+2,MATCH($C36,'Saisie Planning'!$D$4:$NJ$4,0)+2)="M","Matin",IF(INDEX('Saisie Planning'!$B$4:$NJ$12,MATCH(J$3,'Saisie Planning'!$B$6:$B$12,0)+2,MATCH($C36,'Saisie Planning'!$D$4:$NJ$4,0)+2)="A","Après-midi",IF(INDEX('Saisie Planning'!$B$4:$NJ$12,MATCH(J$3,'Saisie Planning'!$B$6:$B$12,0)+2,MATCH($C36,'Saisie Planning'!$D$4:$NJ$4,0)+2)="N","Nuit",IF(INDEX('Saisie Planning'!$B$4:$NJ$12,MATCH(J$3,'Saisie Planning'!$B$6:$B$12,0)+2,MATCH($C36,'Saisie Planning'!$D$4:$NJ$4,0)+2)="CP","Congé Payé",IF(INDEX('Saisie Planning'!$B$4:$NJ$12,MATCH(J$3,'Saisie Planning'!$B$6:$B$12,0)+2,MATCH($C36,'Saisie Planning'!$D$4:$NJ$4,0)+2)="RTT","RTT",IF(INDEX('Saisie Planning'!$B$4:$NJ$12,MATCH(J$3,'Saisie Planning'!$B$6:$B$12,0)+2,MATCH($C36,'Saisie Planning'!$D$4:$NJ$4,0)+2)="CHP","Chômage partiel",IF(INDEX('Saisie Planning'!$B$4:$NJ$12,MATCH(J$3,'Saisie Planning'!$B$6:$B$12,0)+2,MATCH($C36,'Saisie Planning'!$D$4:$NJ$4,0)+2)="ABS JUS","Absence Justifié",IF(INDEX('Saisie Planning'!$B$4:$NJ$12,MATCH(J$3,'Saisie Planning'!$B$6:$B$12,0)+2,MATCH($C36,'Saisie Planning'!$D$4:$NJ$4,0)+2)="ABS INJ","Absence Injustifié",IF(INDEX('Saisie Planning'!$B$4:$NJ$12,MATCH(J$3,'Saisie Planning'!$B$6:$B$12,0)+2,MATCH($C36,'Saisie Planning'!$D$4:$NJ$4,0)+2)="R","Repos",IF(INDEX('Saisie Planning'!$B$4:$NJ$12,MATCH(J$3,'Saisie Planning'!$B$6:$B$12,0)+2,MATCH($C36,'Saisie Planning'!$D$4:$NJ$4,0)+2)="RH","Récupération d'heures",IF(INDEX('Saisie Planning'!$B$4:$NJ$12,MATCH(J$3,'Saisie Planning'!$B$6:$B$12,0)+2,MATCH($C36,'Saisie Planning'!$D$4:$NJ$4,0)+2)="MAL","Maladie",IF(INDEX('Saisie Planning'!$B$4:$NJ$12,MATCH(J$3,'Saisie Planning'!$B$6:$B$12,0)+2,MATCH($C36,'Saisie Planning'!$D$4:$NJ$4,0)+2)="AT","Accident du travail","")))))))))))))</f>
        <v/>
      </c>
    </row>
    <row r="37" spans="2:10" x14ac:dyDescent="0.25">
      <c r="B37" s="56">
        <f t="shared" si="1"/>
        <v>5</v>
      </c>
      <c r="C37" s="33">
        <v>43132</v>
      </c>
      <c r="D37" s="12" t="str">
        <f>IF(INDEX('Saisie Planning'!$B$4:$NJ$12,MATCH(D$3,'Saisie Planning'!$B$6:$B$12,0)+2,MATCH($C37,'Saisie Planning'!$D$4:$NJ$4,0)+2)="J","Journée",IF(INDEX('Saisie Planning'!$B$4:$NJ$12,MATCH(D$3,'Saisie Planning'!$B$6:$B$12,0)+2,MATCH($C37,'Saisie Planning'!$D$4:$NJ$4,0)+2)="M","Matin",IF(INDEX('Saisie Planning'!$B$4:$NJ$12,MATCH(D$3,'Saisie Planning'!$B$6:$B$12,0)+2,MATCH($C37,'Saisie Planning'!$D$4:$NJ$4,0)+2)="A","Après-midi",IF(INDEX('Saisie Planning'!$B$4:$NJ$12,MATCH(D$3,'Saisie Planning'!$B$6:$B$12,0)+2,MATCH($C37,'Saisie Planning'!$D$4:$NJ$4,0)+2)="N","Nuit",IF(INDEX('Saisie Planning'!$B$4:$NJ$12,MATCH(D$3,'Saisie Planning'!$B$6:$B$12,0)+2,MATCH($C37,'Saisie Planning'!$D$4:$NJ$4,0)+2)="CP","Congé Payé",IF(INDEX('Saisie Planning'!$B$4:$NJ$12,MATCH(D$3,'Saisie Planning'!$B$6:$B$12,0)+2,MATCH($C37,'Saisie Planning'!$D$4:$NJ$4,0)+2)="RTT","RTT",IF(INDEX('Saisie Planning'!$B$4:$NJ$12,MATCH(D$3,'Saisie Planning'!$B$6:$B$12,0)+2,MATCH($C37,'Saisie Planning'!$D$4:$NJ$4,0)+2)="CHP","Chômage partiel",IF(INDEX('Saisie Planning'!$B$4:$NJ$12,MATCH(D$3,'Saisie Planning'!$B$6:$B$12,0)+2,MATCH($C37,'Saisie Planning'!$D$4:$NJ$4,0)+2)="ABS JUS","Absence Justifié",IF(INDEX('Saisie Planning'!$B$4:$NJ$12,MATCH(D$3,'Saisie Planning'!$B$6:$B$12,0)+2,MATCH($C37,'Saisie Planning'!$D$4:$NJ$4,0)+2)="ABS INJ","Absence Injustifié",IF(INDEX('Saisie Planning'!$B$4:$NJ$12,MATCH(D$3,'Saisie Planning'!$B$6:$B$12,0)+2,MATCH($C37,'Saisie Planning'!$D$4:$NJ$4,0)+2)="R","Repos",IF(INDEX('Saisie Planning'!$B$4:$NJ$12,MATCH(D$3,'Saisie Planning'!$B$6:$B$12,0)+2,MATCH($C37,'Saisie Planning'!$D$4:$NJ$4,0)+2)="RH","Récupération d'heures",IF(INDEX('Saisie Planning'!$B$4:$NJ$12,MATCH(D$3,'Saisie Planning'!$B$6:$B$12,0)+2,MATCH($C37,'Saisie Planning'!$D$4:$NJ$4,0)+2)="MAL","Maladie",IF(INDEX('Saisie Planning'!$B$4:$NJ$12,MATCH(D$3,'Saisie Planning'!$B$6:$B$12,0)+2,MATCH($C37,'Saisie Planning'!$D$4:$NJ$4,0)+2)="AT","Accident du travail","")))))))))))))</f>
        <v/>
      </c>
      <c r="E37" s="12" t="str">
        <f>IF(INDEX('Saisie Planning'!$B$4:$NJ$12,MATCH(E$3,'Saisie Planning'!$B$6:$B$12,0)+2,MATCH($C37,'Saisie Planning'!$D$4:$NJ$4,0)+2)="J","Journée",IF(INDEX('Saisie Planning'!$B$4:$NJ$12,MATCH(E$3,'Saisie Planning'!$B$6:$B$12,0)+2,MATCH($C37,'Saisie Planning'!$D$4:$NJ$4,0)+2)="M","Matin",IF(INDEX('Saisie Planning'!$B$4:$NJ$12,MATCH(E$3,'Saisie Planning'!$B$6:$B$12,0)+2,MATCH($C37,'Saisie Planning'!$D$4:$NJ$4,0)+2)="A","Après-midi",IF(INDEX('Saisie Planning'!$B$4:$NJ$12,MATCH(E$3,'Saisie Planning'!$B$6:$B$12,0)+2,MATCH($C37,'Saisie Planning'!$D$4:$NJ$4,0)+2)="N","Nuit",IF(INDEX('Saisie Planning'!$B$4:$NJ$12,MATCH(E$3,'Saisie Planning'!$B$6:$B$12,0)+2,MATCH($C37,'Saisie Planning'!$D$4:$NJ$4,0)+2)="CP","Congé Payé",IF(INDEX('Saisie Planning'!$B$4:$NJ$12,MATCH(E$3,'Saisie Planning'!$B$6:$B$12,0)+2,MATCH($C37,'Saisie Planning'!$D$4:$NJ$4,0)+2)="RTT","RTT",IF(INDEX('Saisie Planning'!$B$4:$NJ$12,MATCH(E$3,'Saisie Planning'!$B$6:$B$12,0)+2,MATCH($C37,'Saisie Planning'!$D$4:$NJ$4,0)+2)="CHP","Chômage partiel",IF(INDEX('Saisie Planning'!$B$4:$NJ$12,MATCH(E$3,'Saisie Planning'!$B$6:$B$12,0)+2,MATCH($C37,'Saisie Planning'!$D$4:$NJ$4,0)+2)="ABS JUS","Absence Justifié",IF(INDEX('Saisie Planning'!$B$4:$NJ$12,MATCH(E$3,'Saisie Planning'!$B$6:$B$12,0)+2,MATCH($C37,'Saisie Planning'!$D$4:$NJ$4,0)+2)="ABS INJ","Absence Injustifié",IF(INDEX('Saisie Planning'!$B$4:$NJ$12,MATCH(E$3,'Saisie Planning'!$B$6:$B$12,0)+2,MATCH($C37,'Saisie Planning'!$D$4:$NJ$4,0)+2)="R","Repos",IF(INDEX('Saisie Planning'!$B$4:$NJ$12,MATCH(E$3,'Saisie Planning'!$B$6:$B$12,0)+2,MATCH($C37,'Saisie Planning'!$D$4:$NJ$4,0)+2)="RH","Récupération d'heures",IF(INDEX('Saisie Planning'!$B$4:$NJ$12,MATCH(E$3,'Saisie Planning'!$B$6:$B$12,0)+2,MATCH($C37,'Saisie Planning'!$D$4:$NJ$4,0)+2)="MAL","Maladie",IF(INDEX('Saisie Planning'!$B$4:$NJ$12,MATCH(E$3,'Saisie Planning'!$B$6:$B$12,0)+2,MATCH($C37,'Saisie Planning'!$D$4:$NJ$4,0)+2)="AT","Accident du travail","")))))))))))))</f>
        <v/>
      </c>
      <c r="F37" s="12" t="str">
        <f>IF(INDEX('Saisie Planning'!$B$4:$NJ$12,MATCH(F$3,'Saisie Planning'!$B$6:$B$12,0)+2,MATCH($C37,'Saisie Planning'!$D$4:$NJ$4,0)+2)="J","Journée",IF(INDEX('Saisie Planning'!$B$4:$NJ$12,MATCH(F$3,'Saisie Planning'!$B$6:$B$12,0)+2,MATCH($C37,'Saisie Planning'!$D$4:$NJ$4,0)+2)="M","Matin",IF(INDEX('Saisie Planning'!$B$4:$NJ$12,MATCH(F$3,'Saisie Planning'!$B$6:$B$12,0)+2,MATCH($C37,'Saisie Planning'!$D$4:$NJ$4,0)+2)="A","Après-midi",IF(INDEX('Saisie Planning'!$B$4:$NJ$12,MATCH(F$3,'Saisie Planning'!$B$6:$B$12,0)+2,MATCH($C37,'Saisie Planning'!$D$4:$NJ$4,0)+2)="N","Nuit",IF(INDEX('Saisie Planning'!$B$4:$NJ$12,MATCH(F$3,'Saisie Planning'!$B$6:$B$12,0)+2,MATCH($C37,'Saisie Planning'!$D$4:$NJ$4,0)+2)="CP","Congé Payé",IF(INDEX('Saisie Planning'!$B$4:$NJ$12,MATCH(F$3,'Saisie Planning'!$B$6:$B$12,0)+2,MATCH($C37,'Saisie Planning'!$D$4:$NJ$4,0)+2)="RTT","RTT",IF(INDEX('Saisie Planning'!$B$4:$NJ$12,MATCH(F$3,'Saisie Planning'!$B$6:$B$12,0)+2,MATCH($C37,'Saisie Planning'!$D$4:$NJ$4,0)+2)="CHP","Chômage partiel",IF(INDEX('Saisie Planning'!$B$4:$NJ$12,MATCH(F$3,'Saisie Planning'!$B$6:$B$12,0)+2,MATCH($C37,'Saisie Planning'!$D$4:$NJ$4,0)+2)="ABS JUS","Absence Justifié",IF(INDEX('Saisie Planning'!$B$4:$NJ$12,MATCH(F$3,'Saisie Planning'!$B$6:$B$12,0)+2,MATCH($C37,'Saisie Planning'!$D$4:$NJ$4,0)+2)="ABS INJ","Absence Injustifié",IF(INDEX('Saisie Planning'!$B$4:$NJ$12,MATCH(F$3,'Saisie Planning'!$B$6:$B$12,0)+2,MATCH($C37,'Saisie Planning'!$D$4:$NJ$4,0)+2)="R","Repos",IF(INDEX('Saisie Planning'!$B$4:$NJ$12,MATCH(F$3,'Saisie Planning'!$B$6:$B$12,0)+2,MATCH($C37,'Saisie Planning'!$D$4:$NJ$4,0)+2)="RH","Récupération d'heures",IF(INDEX('Saisie Planning'!$B$4:$NJ$12,MATCH(F$3,'Saisie Planning'!$B$6:$B$12,0)+2,MATCH($C37,'Saisie Planning'!$D$4:$NJ$4,0)+2)="MAL","Maladie",IF(INDEX('Saisie Planning'!$B$4:$NJ$12,MATCH(F$3,'Saisie Planning'!$B$6:$B$12,0)+2,MATCH($C37,'Saisie Planning'!$D$4:$NJ$4,0)+2)="AT","Accident du travail","")))))))))))))</f>
        <v/>
      </c>
      <c r="G37" s="12" t="str">
        <f>IF(INDEX('Saisie Planning'!$B$4:$NJ$12,MATCH(G$3,'Saisie Planning'!$B$6:$B$12,0)+2,MATCH($C37,'Saisie Planning'!$D$4:$NJ$4,0)+2)="J","Journée",IF(INDEX('Saisie Planning'!$B$4:$NJ$12,MATCH(G$3,'Saisie Planning'!$B$6:$B$12,0)+2,MATCH($C37,'Saisie Planning'!$D$4:$NJ$4,0)+2)="M","Matin",IF(INDEX('Saisie Planning'!$B$4:$NJ$12,MATCH(G$3,'Saisie Planning'!$B$6:$B$12,0)+2,MATCH($C37,'Saisie Planning'!$D$4:$NJ$4,0)+2)="A","Après-midi",IF(INDEX('Saisie Planning'!$B$4:$NJ$12,MATCH(G$3,'Saisie Planning'!$B$6:$B$12,0)+2,MATCH($C37,'Saisie Planning'!$D$4:$NJ$4,0)+2)="N","Nuit",IF(INDEX('Saisie Planning'!$B$4:$NJ$12,MATCH(G$3,'Saisie Planning'!$B$6:$B$12,0)+2,MATCH($C37,'Saisie Planning'!$D$4:$NJ$4,0)+2)="CP","Congé Payé",IF(INDEX('Saisie Planning'!$B$4:$NJ$12,MATCH(G$3,'Saisie Planning'!$B$6:$B$12,0)+2,MATCH($C37,'Saisie Planning'!$D$4:$NJ$4,0)+2)="RTT","RTT",IF(INDEX('Saisie Planning'!$B$4:$NJ$12,MATCH(G$3,'Saisie Planning'!$B$6:$B$12,0)+2,MATCH($C37,'Saisie Planning'!$D$4:$NJ$4,0)+2)="CHP","Chômage partiel",IF(INDEX('Saisie Planning'!$B$4:$NJ$12,MATCH(G$3,'Saisie Planning'!$B$6:$B$12,0)+2,MATCH($C37,'Saisie Planning'!$D$4:$NJ$4,0)+2)="ABS JUS","Absence Justifié",IF(INDEX('Saisie Planning'!$B$4:$NJ$12,MATCH(G$3,'Saisie Planning'!$B$6:$B$12,0)+2,MATCH($C37,'Saisie Planning'!$D$4:$NJ$4,0)+2)="ABS INJ","Absence Injustifié",IF(INDEX('Saisie Planning'!$B$4:$NJ$12,MATCH(G$3,'Saisie Planning'!$B$6:$B$12,0)+2,MATCH($C37,'Saisie Planning'!$D$4:$NJ$4,0)+2)="R","Repos",IF(INDEX('Saisie Planning'!$B$4:$NJ$12,MATCH(G$3,'Saisie Planning'!$B$6:$B$12,0)+2,MATCH($C37,'Saisie Planning'!$D$4:$NJ$4,0)+2)="RH","Récupération d'heures",IF(INDEX('Saisie Planning'!$B$4:$NJ$12,MATCH(G$3,'Saisie Planning'!$B$6:$B$12,0)+2,MATCH($C37,'Saisie Planning'!$D$4:$NJ$4,0)+2)="MAL","Maladie",IF(INDEX('Saisie Planning'!$B$4:$NJ$12,MATCH(G$3,'Saisie Planning'!$B$6:$B$12,0)+2,MATCH($C37,'Saisie Planning'!$D$4:$NJ$4,0)+2)="AT","Accident du travail","")))))))))))))</f>
        <v/>
      </c>
      <c r="H37" s="12" t="str">
        <f>IF(INDEX('Saisie Planning'!$B$4:$NJ$12,MATCH(H$3,'Saisie Planning'!$B$6:$B$12,0)+2,MATCH($C37,'Saisie Planning'!$D$4:$NJ$4,0)+2)="J","Journée",IF(INDEX('Saisie Planning'!$B$4:$NJ$12,MATCH(H$3,'Saisie Planning'!$B$6:$B$12,0)+2,MATCH($C37,'Saisie Planning'!$D$4:$NJ$4,0)+2)="M","Matin",IF(INDEX('Saisie Planning'!$B$4:$NJ$12,MATCH(H$3,'Saisie Planning'!$B$6:$B$12,0)+2,MATCH($C37,'Saisie Planning'!$D$4:$NJ$4,0)+2)="A","Après-midi",IF(INDEX('Saisie Planning'!$B$4:$NJ$12,MATCH(H$3,'Saisie Planning'!$B$6:$B$12,0)+2,MATCH($C37,'Saisie Planning'!$D$4:$NJ$4,0)+2)="N","Nuit",IF(INDEX('Saisie Planning'!$B$4:$NJ$12,MATCH(H$3,'Saisie Planning'!$B$6:$B$12,0)+2,MATCH($C37,'Saisie Planning'!$D$4:$NJ$4,0)+2)="CP","Congé Payé",IF(INDEX('Saisie Planning'!$B$4:$NJ$12,MATCH(H$3,'Saisie Planning'!$B$6:$B$12,0)+2,MATCH($C37,'Saisie Planning'!$D$4:$NJ$4,0)+2)="RTT","RTT",IF(INDEX('Saisie Planning'!$B$4:$NJ$12,MATCH(H$3,'Saisie Planning'!$B$6:$B$12,0)+2,MATCH($C37,'Saisie Planning'!$D$4:$NJ$4,0)+2)="CHP","Chômage partiel",IF(INDEX('Saisie Planning'!$B$4:$NJ$12,MATCH(H$3,'Saisie Planning'!$B$6:$B$12,0)+2,MATCH($C37,'Saisie Planning'!$D$4:$NJ$4,0)+2)="ABS JUS","Absence Justifié",IF(INDEX('Saisie Planning'!$B$4:$NJ$12,MATCH(H$3,'Saisie Planning'!$B$6:$B$12,0)+2,MATCH($C37,'Saisie Planning'!$D$4:$NJ$4,0)+2)="ABS INJ","Absence Injustifié",IF(INDEX('Saisie Planning'!$B$4:$NJ$12,MATCH(H$3,'Saisie Planning'!$B$6:$B$12,0)+2,MATCH($C37,'Saisie Planning'!$D$4:$NJ$4,0)+2)="R","Repos",IF(INDEX('Saisie Planning'!$B$4:$NJ$12,MATCH(H$3,'Saisie Planning'!$B$6:$B$12,0)+2,MATCH($C37,'Saisie Planning'!$D$4:$NJ$4,0)+2)="RH","Récupération d'heures",IF(INDEX('Saisie Planning'!$B$4:$NJ$12,MATCH(H$3,'Saisie Planning'!$B$6:$B$12,0)+2,MATCH($C37,'Saisie Planning'!$D$4:$NJ$4,0)+2)="MAL","Maladie",IF(INDEX('Saisie Planning'!$B$4:$NJ$12,MATCH(H$3,'Saisie Planning'!$B$6:$B$12,0)+2,MATCH($C37,'Saisie Planning'!$D$4:$NJ$4,0)+2)="AT","Accident du travail","")))))))))))))</f>
        <v/>
      </c>
      <c r="I37" s="12" t="str">
        <f>IF(INDEX('Saisie Planning'!$B$4:$NJ$12,MATCH(I$3,'Saisie Planning'!$B$6:$B$12,0)+2,MATCH($C37,'Saisie Planning'!$D$4:$NJ$4,0)+2)="J","Journée",IF(INDEX('Saisie Planning'!$B$4:$NJ$12,MATCH(I$3,'Saisie Planning'!$B$6:$B$12,0)+2,MATCH($C37,'Saisie Planning'!$D$4:$NJ$4,0)+2)="M","Matin",IF(INDEX('Saisie Planning'!$B$4:$NJ$12,MATCH(I$3,'Saisie Planning'!$B$6:$B$12,0)+2,MATCH($C37,'Saisie Planning'!$D$4:$NJ$4,0)+2)="A","Après-midi",IF(INDEX('Saisie Planning'!$B$4:$NJ$12,MATCH(I$3,'Saisie Planning'!$B$6:$B$12,0)+2,MATCH($C37,'Saisie Planning'!$D$4:$NJ$4,0)+2)="N","Nuit",IF(INDEX('Saisie Planning'!$B$4:$NJ$12,MATCH(I$3,'Saisie Planning'!$B$6:$B$12,0)+2,MATCH($C37,'Saisie Planning'!$D$4:$NJ$4,0)+2)="CP","Congé Payé",IF(INDEX('Saisie Planning'!$B$4:$NJ$12,MATCH(I$3,'Saisie Planning'!$B$6:$B$12,0)+2,MATCH($C37,'Saisie Planning'!$D$4:$NJ$4,0)+2)="RTT","RTT",IF(INDEX('Saisie Planning'!$B$4:$NJ$12,MATCH(I$3,'Saisie Planning'!$B$6:$B$12,0)+2,MATCH($C37,'Saisie Planning'!$D$4:$NJ$4,0)+2)="CHP","Chômage partiel",IF(INDEX('Saisie Planning'!$B$4:$NJ$12,MATCH(I$3,'Saisie Planning'!$B$6:$B$12,0)+2,MATCH($C37,'Saisie Planning'!$D$4:$NJ$4,0)+2)="ABS JUS","Absence Justifié",IF(INDEX('Saisie Planning'!$B$4:$NJ$12,MATCH(I$3,'Saisie Planning'!$B$6:$B$12,0)+2,MATCH($C37,'Saisie Planning'!$D$4:$NJ$4,0)+2)="ABS INJ","Absence Injustifié",IF(INDEX('Saisie Planning'!$B$4:$NJ$12,MATCH(I$3,'Saisie Planning'!$B$6:$B$12,0)+2,MATCH($C37,'Saisie Planning'!$D$4:$NJ$4,0)+2)="R","Repos",IF(INDEX('Saisie Planning'!$B$4:$NJ$12,MATCH(I$3,'Saisie Planning'!$B$6:$B$12,0)+2,MATCH($C37,'Saisie Planning'!$D$4:$NJ$4,0)+2)="RH","Récupération d'heures",IF(INDEX('Saisie Planning'!$B$4:$NJ$12,MATCH(I$3,'Saisie Planning'!$B$6:$B$12,0)+2,MATCH($C37,'Saisie Planning'!$D$4:$NJ$4,0)+2)="MAL","Maladie",IF(INDEX('Saisie Planning'!$B$4:$NJ$12,MATCH(I$3,'Saisie Planning'!$B$6:$B$12,0)+2,MATCH($C37,'Saisie Planning'!$D$4:$NJ$4,0)+2)="AT","Accident du travail","")))))))))))))</f>
        <v/>
      </c>
      <c r="J37" s="12" t="str">
        <f>IF(INDEX('Saisie Planning'!$B$4:$NJ$12,MATCH(J$3,'Saisie Planning'!$B$6:$B$12,0)+2,MATCH($C37,'Saisie Planning'!$D$4:$NJ$4,0)+2)="J","Journée",IF(INDEX('Saisie Planning'!$B$4:$NJ$12,MATCH(J$3,'Saisie Planning'!$B$6:$B$12,0)+2,MATCH($C37,'Saisie Planning'!$D$4:$NJ$4,0)+2)="M","Matin",IF(INDEX('Saisie Planning'!$B$4:$NJ$12,MATCH(J$3,'Saisie Planning'!$B$6:$B$12,0)+2,MATCH($C37,'Saisie Planning'!$D$4:$NJ$4,0)+2)="A","Après-midi",IF(INDEX('Saisie Planning'!$B$4:$NJ$12,MATCH(J$3,'Saisie Planning'!$B$6:$B$12,0)+2,MATCH($C37,'Saisie Planning'!$D$4:$NJ$4,0)+2)="N","Nuit",IF(INDEX('Saisie Planning'!$B$4:$NJ$12,MATCH(J$3,'Saisie Planning'!$B$6:$B$12,0)+2,MATCH($C37,'Saisie Planning'!$D$4:$NJ$4,0)+2)="CP","Congé Payé",IF(INDEX('Saisie Planning'!$B$4:$NJ$12,MATCH(J$3,'Saisie Planning'!$B$6:$B$12,0)+2,MATCH($C37,'Saisie Planning'!$D$4:$NJ$4,0)+2)="RTT","RTT",IF(INDEX('Saisie Planning'!$B$4:$NJ$12,MATCH(J$3,'Saisie Planning'!$B$6:$B$12,0)+2,MATCH($C37,'Saisie Planning'!$D$4:$NJ$4,0)+2)="CHP","Chômage partiel",IF(INDEX('Saisie Planning'!$B$4:$NJ$12,MATCH(J$3,'Saisie Planning'!$B$6:$B$12,0)+2,MATCH($C37,'Saisie Planning'!$D$4:$NJ$4,0)+2)="ABS JUS","Absence Justifié",IF(INDEX('Saisie Planning'!$B$4:$NJ$12,MATCH(J$3,'Saisie Planning'!$B$6:$B$12,0)+2,MATCH($C37,'Saisie Planning'!$D$4:$NJ$4,0)+2)="ABS INJ","Absence Injustifié",IF(INDEX('Saisie Planning'!$B$4:$NJ$12,MATCH(J$3,'Saisie Planning'!$B$6:$B$12,0)+2,MATCH($C37,'Saisie Planning'!$D$4:$NJ$4,0)+2)="R","Repos",IF(INDEX('Saisie Planning'!$B$4:$NJ$12,MATCH(J$3,'Saisie Planning'!$B$6:$B$12,0)+2,MATCH($C37,'Saisie Planning'!$D$4:$NJ$4,0)+2)="RH","Récupération d'heures",IF(INDEX('Saisie Planning'!$B$4:$NJ$12,MATCH(J$3,'Saisie Planning'!$B$6:$B$12,0)+2,MATCH($C37,'Saisie Planning'!$D$4:$NJ$4,0)+2)="MAL","Maladie",IF(INDEX('Saisie Planning'!$B$4:$NJ$12,MATCH(J$3,'Saisie Planning'!$B$6:$B$12,0)+2,MATCH($C37,'Saisie Planning'!$D$4:$NJ$4,0)+2)="AT","Accident du travail","")))))))))))))</f>
        <v/>
      </c>
    </row>
    <row r="38" spans="2:10" x14ac:dyDescent="0.25">
      <c r="B38" s="56">
        <f t="shared" si="1"/>
        <v>5</v>
      </c>
      <c r="C38" s="33">
        <v>43133</v>
      </c>
      <c r="D38" s="12" t="str">
        <f>IF(INDEX('Saisie Planning'!$B$4:$NJ$12,MATCH(D$3,'Saisie Planning'!$B$6:$B$12,0)+2,MATCH($C38,'Saisie Planning'!$D$4:$NJ$4,0)+2)="J","Journée",IF(INDEX('Saisie Planning'!$B$4:$NJ$12,MATCH(D$3,'Saisie Planning'!$B$6:$B$12,0)+2,MATCH($C38,'Saisie Planning'!$D$4:$NJ$4,0)+2)="M","Matin",IF(INDEX('Saisie Planning'!$B$4:$NJ$12,MATCH(D$3,'Saisie Planning'!$B$6:$B$12,0)+2,MATCH($C38,'Saisie Planning'!$D$4:$NJ$4,0)+2)="A","Après-midi",IF(INDEX('Saisie Planning'!$B$4:$NJ$12,MATCH(D$3,'Saisie Planning'!$B$6:$B$12,0)+2,MATCH($C38,'Saisie Planning'!$D$4:$NJ$4,0)+2)="N","Nuit",IF(INDEX('Saisie Planning'!$B$4:$NJ$12,MATCH(D$3,'Saisie Planning'!$B$6:$B$12,0)+2,MATCH($C38,'Saisie Planning'!$D$4:$NJ$4,0)+2)="CP","Congé Payé",IF(INDEX('Saisie Planning'!$B$4:$NJ$12,MATCH(D$3,'Saisie Planning'!$B$6:$B$12,0)+2,MATCH($C38,'Saisie Planning'!$D$4:$NJ$4,0)+2)="RTT","RTT",IF(INDEX('Saisie Planning'!$B$4:$NJ$12,MATCH(D$3,'Saisie Planning'!$B$6:$B$12,0)+2,MATCH($C38,'Saisie Planning'!$D$4:$NJ$4,0)+2)="CHP","Chômage partiel",IF(INDEX('Saisie Planning'!$B$4:$NJ$12,MATCH(D$3,'Saisie Planning'!$B$6:$B$12,0)+2,MATCH($C38,'Saisie Planning'!$D$4:$NJ$4,0)+2)="ABS JUS","Absence Justifié",IF(INDEX('Saisie Planning'!$B$4:$NJ$12,MATCH(D$3,'Saisie Planning'!$B$6:$B$12,0)+2,MATCH($C38,'Saisie Planning'!$D$4:$NJ$4,0)+2)="ABS INJ","Absence Injustifié",IF(INDEX('Saisie Planning'!$B$4:$NJ$12,MATCH(D$3,'Saisie Planning'!$B$6:$B$12,0)+2,MATCH($C38,'Saisie Planning'!$D$4:$NJ$4,0)+2)="R","Repos",IF(INDEX('Saisie Planning'!$B$4:$NJ$12,MATCH(D$3,'Saisie Planning'!$B$6:$B$12,0)+2,MATCH($C38,'Saisie Planning'!$D$4:$NJ$4,0)+2)="RH","Récupération d'heures",IF(INDEX('Saisie Planning'!$B$4:$NJ$12,MATCH(D$3,'Saisie Planning'!$B$6:$B$12,0)+2,MATCH($C38,'Saisie Planning'!$D$4:$NJ$4,0)+2)="MAL","Maladie",IF(INDEX('Saisie Planning'!$B$4:$NJ$12,MATCH(D$3,'Saisie Planning'!$B$6:$B$12,0)+2,MATCH($C38,'Saisie Planning'!$D$4:$NJ$4,0)+2)="AT","Accident du travail","")))))))))))))</f>
        <v/>
      </c>
      <c r="E38" s="12" t="str">
        <f>IF(INDEX('Saisie Planning'!$B$4:$NJ$12,MATCH(E$3,'Saisie Planning'!$B$6:$B$12,0)+2,MATCH($C38,'Saisie Planning'!$D$4:$NJ$4,0)+2)="J","Journée",IF(INDEX('Saisie Planning'!$B$4:$NJ$12,MATCH(E$3,'Saisie Planning'!$B$6:$B$12,0)+2,MATCH($C38,'Saisie Planning'!$D$4:$NJ$4,0)+2)="M","Matin",IF(INDEX('Saisie Planning'!$B$4:$NJ$12,MATCH(E$3,'Saisie Planning'!$B$6:$B$12,0)+2,MATCH($C38,'Saisie Planning'!$D$4:$NJ$4,0)+2)="A","Après-midi",IF(INDEX('Saisie Planning'!$B$4:$NJ$12,MATCH(E$3,'Saisie Planning'!$B$6:$B$12,0)+2,MATCH($C38,'Saisie Planning'!$D$4:$NJ$4,0)+2)="N","Nuit",IF(INDEX('Saisie Planning'!$B$4:$NJ$12,MATCH(E$3,'Saisie Planning'!$B$6:$B$12,0)+2,MATCH($C38,'Saisie Planning'!$D$4:$NJ$4,0)+2)="CP","Congé Payé",IF(INDEX('Saisie Planning'!$B$4:$NJ$12,MATCH(E$3,'Saisie Planning'!$B$6:$B$12,0)+2,MATCH($C38,'Saisie Planning'!$D$4:$NJ$4,0)+2)="RTT","RTT",IF(INDEX('Saisie Planning'!$B$4:$NJ$12,MATCH(E$3,'Saisie Planning'!$B$6:$B$12,0)+2,MATCH($C38,'Saisie Planning'!$D$4:$NJ$4,0)+2)="CHP","Chômage partiel",IF(INDEX('Saisie Planning'!$B$4:$NJ$12,MATCH(E$3,'Saisie Planning'!$B$6:$B$12,0)+2,MATCH($C38,'Saisie Planning'!$D$4:$NJ$4,0)+2)="ABS JUS","Absence Justifié",IF(INDEX('Saisie Planning'!$B$4:$NJ$12,MATCH(E$3,'Saisie Planning'!$B$6:$B$12,0)+2,MATCH($C38,'Saisie Planning'!$D$4:$NJ$4,0)+2)="ABS INJ","Absence Injustifié",IF(INDEX('Saisie Planning'!$B$4:$NJ$12,MATCH(E$3,'Saisie Planning'!$B$6:$B$12,0)+2,MATCH($C38,'Saisie Planning'!$D$4:$NJ$4,0)+2)="R","Repos",IF(INDEX('Saisie Planning'!$B$4:$NJ$12,MATCH(E$3,'Saisie Planning'!$B$6:$B$12,0)+2,MATCH($C38,'Saisie Planning'!$D$4:$NJ$4,0)+2)="RH","Récupération d'heures",IF(INDEX('Saisie Planning'!$B$4:$NJ$12,MATCH(E$3,'Saisie Planning'!$B$6:$B$12,0)+2,MATCH($C38,'Saisie Planning'!$D$4:$NJ$4,0)+2)="MAL","Maladie",IF(INDEX('Saisie Planning'!$B$4:$NJ$12,MATCH(E$3,'Saisie Planning'!$B$6:$B$12,0)+2,MATCH($C38,'Saisie Planning'!$D$4:$NJ$4,0)+2)="AT","Accident du travail","")))))))))))))</f>
        <v/>
      </c>
      <c r="F38" s="12" t="str">
        <f>IF(INDEX('Saisie Planning'!$B$4:$NJ$12,MATCH(F$3,'Saisie Planning'!$B$6:$B$12,0)+2,MATCH($C38,'Saisie Planning'!$D$4:$NJ$4,0)+2)="J","Journée",IF(INDEX('Saisie Planning'!$B$4:$NJ$12,MATCH(F$3,'Saisie Planning'!$B$6:$B$12,0)+2,MATCH($C38,'Saisie Planning'!$D$4:$NJ$4,0)+2)="M","Matin",IF(INDEX('Saisie Planning'!$B$4:$NJ$12,MATCH(F$3,'Saisie Planning'!$B$6:$B$12,0)+2,MATCH($C38,'Saisie Planning'!$D$4:$NJ$4,0)+2)="A","Après-midi",IF(INDEX('Saisie Planning'!$B$4:$NJ$12,MATCH(F$3,'Saisie Planning'!$B$6:$B$12,0)+2,MATCH($C38,'Saisie Planning'!$D$4:$NJ$4,0)+2)="N","Nuit",IF(INDEX('Saisie Planning'!$B$4:$NJ$12,MATCH(F$3,'Saisie Planning'!$B$6:$B$12,0)+2,MATCH($C38,'Saisie Planning'!$D$4:$NJ$4,0)+2)="CP","Congé Payé",IF(INDEX('Saisie Planning'!$B$4:$NJ$12,MATCH(F$3,'Saisie Planning'!$B$6:$B$12,0)+2,MATCH($C38,'Saisie Planning'!$D$4:$NJ$4,0)+2)="RTT","RTT",IF(INDEX('Saisie Planning'!$B$4:$NJ$12,MATCH(F$3,'Saisie Planning'!$B$6:$B$12,0)+2,MATCH($C38,'Saisie Planning'!$D$4:$NJ$4,0)+2)="CHP","Chômage partiel",IF(INDEX('Saisie Planning'!$B$4:$NJ$12,MATCH(F$3,'Saisie Planning'!$B$6:$B$12,0)+2,MATCH($C38,'Saisie Planning'!$D$4:$NJ$4,0)+2)="ABS JUS","Absence Justifié",IF(INDEX('Saisie Planning'!$B$4:$NJ$12,MATCH(F$3,'Saisie Planning'!$B$6:$B$12,0)+2,MATCH($C38,'Saisie Planning'!$D$4:$NJ$4,0)+2)="ABS INJ","Absence Injustifié",IF(INDEX('Saisie Planning'!$B$4:$NJ$12,MATCH(F$3,'Saisie Planning'!$B$6:$B$12,0)+2,MATCH($C38,'Saisie Planning'!$D$4:$NJ$4,0)+2)="R","Repos",IF(INDEX('Saisie Planning'!$B$4:$NJ$12,MATCH(F$3,'Saisie Planning'!$B$6:$B$12,0)+2,MATCH($C38,'Saisie Planning'!$D$4:$NJ$4,0)+2)="RH","Récupération d'heures",IF(INDEX('Saisie Planning'!$B$4:$NJ$12,MATCH(F$3,'Saisie Planning'!$B$6:$B$12,0)+2,MATCH($C38,'Saisie Planning'!$D$4:$NJ$4,0)+2)="MAL","Maladie",IF(INDEX('Saisie Planning'!$B$4:$NJ$12,MATCH(F$3,'Saisie Planning'!$B$6:$B$12,0)+2,MATCH($C38,'Saisie Planning'!$D$4:$NJ$4,0)+2)="AT","Accident du travail","")))))))))))))</f>
        <v/>
      </c>
      <c r="G38" s="12" t="str">
        <f>IF(INDEX('Saisie Planning'!$B$4:$NJ$12,MATCH(G$3,'Saisie Planning'!$B$6:$B$12,0)+2,MATCH($C38,'Saisie Planning'!$D$4:$NJ$4,0)+2)="J","Journée",IF(INDEX('Saisie Planning'!$B$4:$NJ$12,MATCH(G$3,'Saisie Planning'!$B$6:$B$12,0)+2,MATCH($C38,'Saisie Planning'!$D$4:$NJ$4,0)+2)="M","Matin",IF(INDEX('Saisie Planning'!$B$4:$NJ$12,MATCH(G$3,'Saisie Planning'!$B$6:$B$12,0)+2,MATCH($C38,'Saisie Planning'!$D$4:$NJ$4,0)+2)="A","Après-midi",IF(INDEX('Saisie Planning'!$B$4:$NJ$12,MATCH(G$3,'Saisie Planning'!$B$6:$B$12,0)+2,MATCH($C38,'Saisie Planning'!$D$4:$NJ$4,0)+2)="N","Nuit",IF(INDEX('Saisie Planning'!$B$4:$NJ$12,MATCH(G$3,'Saisie Planning'!$B$6:$B$12,0)+2,MATCH($C38,'Saisie Planning'!$D$4:$NJ$4,0)+2)="CP","Congé Payé",IF(INDEX('Saisie Planning'!$B$4:$NJ$12,MATCH(G$3,'Saisie Planning'!$B$6:$B$12,0)+2,MATCH($C38,'Saisie Planning'!$D$4:$NJ$4,0)+2)="RTT","RTT",IF(INDEX('Saisie Planning'!$B$4:$NJ$12,MATCH(G$3,'Saisie Planning'!$B$6:$B$12,0)+2,MATCH($C38,'Saisie Planning'!$D$4:$NJ$4,0)+2)="CHP","Chômage partiel",IF(INDEX('Saisie Planning'!$B$4:$NJ$12,MATCH(G$3,'Saisie Planning'!$B$6:$B$12,0)+2,MATCH($C38,'Saisie Planning'!$D$4:$NJ$4,0)+2)="ABS JUS","Absence Justifié",IF(INDEX('Saisie Planning'!$B$4:$NJ$12,MATCH(G$3,'Saisie Planning'!$B$6:$B$12,0)+2,MATCH($C38,'Saisie Planning'!$D$4:$NJ$4,0)+2)="ABS INJ","Absence Injustifié",IF(INDEX('Saisie Planning'!$B$4:$NJ$12,MATCH(G$3,'Saisie Planning'!$B$6:$B$12,0)+2,MATCH($C38,'Saisie Planning'!$D$4:$NJ$4,0)+2)="R","Repos",IF(INDEX('Saisie Planning'!$B$4:$NJ$12,MATCH(G$3,'Saisie Planning'!$B$6:$B$12,0)+2,MATCH($C38,'Saisie Planning'!$D$4:$NJ$4,0)+2)="RH","Récupération d'heures",IF(INDEX('Saisie Planning'!$B$4:$NJ$12,MATCH(G$3,'Saisie Planning'!$B$6:$B$12,0)+2,MATCH($C38,'Saisie Planning'!$D$4:$NJ$4,0)+2)="MAL","Maladie",IF(INDEX('Saisie Planning'!$B$4:$NJ$12,MATCH(G$3,'Saisie Planning'!$B$6:$B$12,0)+2,MATCH($C38,'Saisie Planning'!$D$4:$NJ$4,0)+2)="AT","Accident du travail","")))))))))))))</f>
        <v/>
      </c>
      <c r="H38" s="12" t="str">
        <f>IF(INDEX('Saisie Planning'!$B$4:$NJ$12,MATCH(H$3,'Saisie Planning'!$B$6:$B$12,0)+2,MATCH($C38,'Saisie Planning'!$D$4:$NJ$4,0)+2)="J","Journée",IF(INDEX('Saisie Planning'!$B$4:$NJ$12,MATCH(H$3,'Saisie Planning'!$B$6:$B$12,0)+2,MATCH($C38,'Saisie Planning'!$D$4:$NJ$4,0)+2)="M","Matin",IF(INDEX('Saisie Planning'!$B$4:$NJ$12,MATCH(H$3,'Saisie Planning'!$B$6:$B$12,0)+2,MATCH($C38,'Saisie Planning'!$D$4:$NJ$4,0)+2)="A","Après-midi",IF(INDEX('Saisie Planning'!$B$4:$NJ$12,MATCH(H$3,'Saisie Planning'!$B$6:$B$12,0)+2,MATCH($C38,'Saisie Planning'!$D$4:$NJ$4,0)+2)="N","Nuit",IF(INDEX('Saisie Planning'!$B$4:$NJ$12,MATCH(H$3,'Saisie Planning'!$B$6:$B$12,0)+2,MATCH($C38,'Saisie Planning'!$D$4:$NJ$4,0)+2)="CP","Congé Payé",IF(INDEX('Saisie Planning'!$B$4:$NJ$12,MATCH(H$3,'Saisie Planning'!$B$6:$B$12,0)+2,MATCH($C38,'Saisie Planning'!$D$4:$NJ$4,0)+2)="RTT","RTT",IF(INDEX('Saisie Planning'!$B$4:$NJ$12,MATCH(H$3,'Saisie Planning'!$B$6:$B$12,0)+2,MATCH($C38,'Saisie Planning'!$D$4:$NJ$4,0)+2)="CHP","Chômage partiel",IF(INDEX('Saisie Planning'!$B$4:$NJ$12,MATCH(H$3,'Saisie Planning'!$B$6:$B$12,0)+2,MATCH($C38,'Saisie Planning'!$D$4:$NJ$4,0)+2)="ABS JUS","Absence Justifié",IF(INDEX('Saisie Planning'!$B$4:$NJ$12,MATCH(H$3,'Saisie Planning'!$B$6:$B$12,0)+2,MATCH($C38,'Saisie Planning'!$D$4:$NJ$4,0)+2)="ABS INJ","Absence Injustifié",IF(INDEX('Saisie Planning'!$B$4:$NJ$12,MATCH(H$3,'Saisie Planning'!$B$6:$B$12,0)+2,MATCH($C38,'Saisie Planning'!$D$4:$NJ$4,0)+2)="R","Repos",IF(INDEX('Saisie Planning'!$B$4:$NJ$12,MATCH(H$3,'Saisie Planning'!$B$6:$B$12,0)+2,MATCH($C38,'Saisie Planning'!$D$4:$NJ$4,0)+2)="RH","Récupération d'heures",IF(INDEX('Saisie Planning'!$B$4:$NJ$12,MATCH(H$3,'Saisie Planning'!$B$6:$B$12,0)+2,MATCH($C38,'Saisie Planning'!$D$4:$NJ$4,0)+2)="MAL","Maladie",IF(INDEX('Saisie Planning'!$B$4:$NJ$12,MATCH(H$3,'Saisie Planning'!$B$6:$B$12,0)+2,MATCH($C38,'Saisie Planning'!$D$4:$NJ$4,0)+2)="AT","Accident du travail","")))))))))))))</f>
        <v/>
      </c>
      <c r="I38" s="12" t="str">
        <f>IF(INDEX('Saisie Planning'!$B$4:$NJ$12,MATCH(I$3,'Saisie Planning'!$B$6:$B$12,0)+2,MATCH($C38,'Saisie Planning'!$D$4:$NJ$4,0)+2)="J","Journée",IF(INDEX('Saisie Planning'!$B$4:$NJ$12,MATCH(I$3,'Saisie Planning'!$B$6:$B$12,0)+2,MATCH($C38,'Saisie Planning'!$D$4:$NJ$4,0)+2)="M","Matin",IF(INDEX('Saisie Planning'!$B$4:$NJ$12,MATCH(I$3,'Saisie Planning'!$B$6:$B$12,0)+2,MATCH($C38,'Saisie Planning'!$D$4:$NJ$4,0)+2)="A","Après-midi",IF(INDEX('Saisie Planning'!$B$4:$NJ$12,MATCH(I$3,'Saisie Planning'!$B$6:$B$12,0)+2,MATCH($C38,'Saisie Planning'!$D$4:$NJ$4,0)+2)="N","Nuit",IF(INDEX('Saisie Planning'!$B$4:$NJ$12,MATCH(I$3,'Saisie Planning'!$B$6:$B$12,0)+2,MATCH($C38,'Saisie Planning'!$D$4:$NJ$4,0)+2)="CP","Congé Payé",IF(INDEX('Saisie Planning'!$B$4:$NJ$12,MATCH(I$3,'Saisie Planning'!$B$6:$B$12,0)+2,MATCH($C38,'Saisie Planning'!$D$4:$NJ$4,0)+2)="RTT","RTT",IF(INDEX('Saisie Planning'!$B$4:$NJ$12,MATCH(I$3,'Saisie Planning'!$B$6:$B$12,0)+2,MATCH($C38,'Saisie Planning'!$D$4:$NJ$4,0)+2)="CHP","Chômage partiel",IF(INDEX('Saisie Planning'!$B$4:$NJ$12,MATCH(I$3,'Saisie Planning'!$B$6:$B$12,0)+2,MATCH($C38,'Saisie Planning'!$D$4:$NJ$4,0)+2)="ABS JUS","Absence Justifié",IF(INDEX('Saisie Planning'!$B$4:$NJ$12,MATCH(I$3,'Saisie Planning'!$B$6:$B$12,0)+2,MATCH($C38,'Saisie Planning'!$D$4:$NJ$4,0)+2)="ABS INJ","Absence Injustifié",IF(INDEX('Saisie Planning'!$B$4:$NJ$12,MATCH(I$3,'Saisie Planning'!$B$6:$B$12,0)+2,MATCH($C38,'Saisie Planning'!$D$4:$NJ$4,0)+2)="R","Repos",IF(INDEX('Saisie Planning'!$B$4:$NJ$12,MATCH(I$3,'Saisie Planning'!$B$6:$B$12,0)+2,MATCH($C38,'Saisie Planning'!$D$4:$NJ$4,0)+2)="RH","Récupération d'heures",IF(INDEX('Saisie Planning'!$B$4:$NJ$12,MATCH(I$3,'Saisie Planning'!$B$6:$B$12,0)+2,MATCH($C38,'Saisie Planning'!$D$4:$NJ$4,0)+2)="MAL","Maladie",IF(INDEX('Saisie Planning'!$B$4:$NJ$12,MATCH(I$3,'Saisie Planning'!$B$6:$B$12,0)+2,MATCH($C38,'Saisie Planning'!$D$4:$NJ$4,0)+2)="AT","Accident du travail","")))))))))))))</f>
        <v/>
      </c>
      <c r="J38" s="12" t="str">
        <f>IF(INDEX('Saisie Planning'!$B$4:$NJ$12,MATCH(J$3,'Saisie Planning'!$B$6:$B$12,0)+2,MATCH($C38,'Saisie Planning'!$D$4:$NJ$4,0)+2)="J","Journée",IF(INDEX('Saisie Planning'!$B$4:$NJ$12,MATCH(J$3,'Saisie Planning'!$B$6:$B$12,0)+2,MATCH($C38,'Saisie Planning'!$D$4:$NJ$4,0)+2)="M","Matin",IF(INDEX('Saisie Planning'!$B$4:$NJ$12,MATCH(J$3,'Saisie Planning'!$B$6:$B$12,0)+2,MATCH($C38,'Saisie Planning'!$D$4:$NJ$4,0)+2)="A","Après-midi",IF(INDEX('Saisie Planning'!$B$4:$NJ$12,MATCH(J$3,'Saisie Planning'!$B$6:$B$12,0)+2,MATCH($C38,'Saisie Planning'!$D$4:$NJ$4,0)+2)="N","Nuit",IF(INDEX('Saisie Planning'!$B$4:$NJ$12,MATCH(J$3,'Saisie Planning'!$B$6:$B$12,0)+2,MATCH($C38,'Saisie Planning'!$D$4:$NJ$4,0)+2)="CP","Congé Payé",IF(INDEX('Saisie Planning'!$B$4:$NJ$12,MATCH(J$3,'Saisie Planning'!$B$6:$B$12,0)+2,MATCH($C38,'Saisie Planning'!$D$4:$NJ$4,0)+2)="RTT","RTT",IF(INDEX('Saisie Planning'!$B$4:$NJ$12,MATCH(J$3,'Saisie Planning'!$B$6:$B$12,0)+2,MATCH($C38,'Saisie Planning'!$D$4:$NJ$4,0)+2)="CHP","Chômage partiel",IF(INDEX('Saisie Planning'!$B$4:$NJ$12,MATCH(J$3,'Saisie Planning'!$B$6:$B$12,0)+2,MATCH($C38,'Saisie Planning'!$D$4:$NJ$4,0)+2)="ABS JUS","Absence Justifié",IF(INDEX('Saisie Planning'!$B$4:$NJ$12,MATCH(J$3,'Saisie Planning'!$B$6:$B$12,0)+2,MATCH($C38,'Saisie Planning'!$D$4:$NJ$4,0)+2)="ABS INJ","Absence Injustifié",IF(INDEX('Saisie Planning'!$B$4:$NJ$12,MATCH(J$3,'Saisie Planning'!$B$6:$B$12,0)+2,MATCH($C38,'Saisie Planning'!$D$4:$NJ$4,0)+2)="R","Repos",IF(INDEX('Saisie Planning'!$B$4:$NJ$12,MATCH(J$3,'Saisie Planning'!$B$6:$B$12,0)+2,MATCH($C38,'Saisie Planning'!$D$4:$NJ$4,0)+2)="RH","Récupération d'heures",IF(INDEX('Saisie Planning'!$B$4:$NJ$12,MATCH(J$3,'Saisie Planning'!$B$6:$B$12,0)+2,MATCH($C38,'Saisie Planning'!$D$4:$NJ$4,0)+2)="MAL","Maladie",IF(INDEX('Saisie Planning'!$B$4:$NJ$12,MATCH(J$3,'Saisie Planning'!$B$6:$B$12,0)+2,MATCH($C38,'Saisie Planning'!$D$4:$NJ$4,0)+2)="AT","Accident du travail","")))))))))))))</f>
        <v/>
      </c>
    </row>
    <row r="39" spans="2:10" x14ac:dyDescent="0.25">
      <c r="B39" s="56">
        <f t="shared" si="1"/>
        <v>5</v>
      </c>
      <c r="C39" s="33">
        <v>43134</v>
      </c>
      <c r="D39" s="12" t="str">
        <f>IF(INDEX('Saisie Planning'!$B$4:$NJ$12,MATCH(D$3,'Saisie Planning'!$B$6:$B$12,0)+2,MATCH($C39,'Saisie Planning'!$D$4:$NJ$4,0)+2)="J","Journée",IF(INDEX('Saisie Planning'!$B$4:$NJ$12,MATCH(D$3,'Saisie Planning'!$B$6:$B$12,0)+2,MATCH($C39,'Saisie Planning'!$D$4:$NJ$4,0)+2)="M","Matin",IF(INDEX('Saisie Planning'!$B$4:$NJ$12,MATCH(D$3,'Saisie Planning'!$B$6:$B$12,0)+2,MATCH($C39,'Saisie Planning'!$D$4:$NJ$4,0)+2)="A","Après-midi",IF(INDEX('Saisie Planning'!$B$4:$NJ$12,MATCH(D$3,'Saisie Planning'!$B$6:$B$12,0)+2,MATCH($C39,'Saisie Planning'!$D$4:$NJ$4,0)+2)="N","Nuit",IF(INDEX('Saisie Planning'!$B$4:$NJ$12,MATCH(D$3,'Saisie Planning'!$B$6:$B$12,0)+2,MATCH($C39,'Saisie Planning'!$D$4:$NJ$4,0)+2)="CP","Congé Payé",IF(INDEX('Saisie Planning'!$B$4:$NJ$12,MATCH(D$3,'Saisie Planning'!$B$6:$B$12,0)+2,MATCH($C39,'Saisie Planning'!$D$4:$NJ$4,0)+2)="RTT","RTT",IF(INDEX('Saisie Planning'!$B$4:$NJ$12,MATCH(D$3,'Saisie Planning'!$B$6:$B$12,0)+2,MATCH($C39,'Saisie Planning'!$D$4:$NJ$4,0)+2)="CHP","Chômage partiel",IF(INDEX('Saisie Planning'!$B$4:$NJ$12,MATCH(D$3,'Saisie Planning'!$B$6:$B$12,0)+2,MATCH($C39,'Saisie Planning'!$D$4:$NJ$4,0)+2)="ABS JUS","Absence Justifié",IF(INDEX('Saisie Planning'!$B$4:$NJ$12,MATCH(D$3,'Saisie Planning'!$B$6:$B$12,0)+2,MATCH($C39,'Saisie Planning'!$D$4:$NJ$4,0)+2)="ABS INJ","Absence Injustifié",IF(INDEX('Saisie Planning'!$B$4:$NJ$12,MATCH(D$3,'Saisie Planning'!$B$6:$B$12,0)+2,MATCH($C39,'Saisie Planning'!$D$4:$NJ$4,0)+2)="R","Repos",IF(INDEX('Saisie Planning'!$B$4:$NJ$12,MATCH(D$3,'Saisie Planning'!$B$6:$B$12,0)+2,MATCH($C39,'Saisie Planning'!$D$4:$NJ$4,0)+2)="RH","Récupération d'heures",IF(INDEX('Saisie Planning'!$B$4:$NJ$12,MATCH(D$3,'Saisie Planning'!$B$6:$B$12,0)+2,MATCH($C39,'Saisie Planning'!$D$4:$NJ$4,0)+2)="MAL","Maladie",IF(INDEX('Saisie Planning'!$B$4:$NJ$12,MATCH(D$3,'Saisie Planning'!$B$6:$B$12,0)+2,MATCH($C39,'Saisie Planning'!$D$4:$NJ$4,0)+2)="AT","Accident du travail","")))))))))))))</f>
        <v/>
      </c>
      <c r="E39" s="12" t="str">
        <f>IF(INDEX('Saisie Planning'!$B$4:$NJ$12,MATCH(E$3,'Saisie Planning'!$B$6:$B$12,0)+2,MATCH($C39,'Saisie Planning'!$D$4:$NJ$4,0)+2)="J","Journée",IF(INDEX('Saisie Planning'!$B$4:$NJ$12,MATCH(E$3,'Saisie Planning'!$B$6:$B$12,0)+2,MATCH($C39,'Saisie Planning'!$D$4:$NJ$4,0)+2)="M","Matin",IF(INDEX('Saisie Planning'!$B$4:$NJ$12,MATCH(E$3,'Saisie Planning'!$B$6:$B$12,0)+2,MATCH($C39,'Saisie Planning'!$D$4:$NJ$4,0)+2)="A","Après-midi",IF(INDEX('Saisie Planning'!$B$4:$NJ$12,MATCH(E$3,'Saisie Planning'!$B$6:$B$12,0)+2,MATCH($C39,'Saisie Planning'!$D$4:$NJ$4,0)+2)="N","Nuit",IF(INDEX('Saisie Planning'!$B$4:$NJ$12,MATCH(E$3,'Saisie Planning'!$B$6:$B$12,0)+2,MATCH($C39,'Saisie Planning'!$D$4:$NJ$4,0)+2)="CP","Congé Payé",IF(INDEX('Saisie Planning'!$B$4:$NJ$12,MATCH(E$3,'Saisie Planning'!$B$6:$B$12,0)+2,MATCH($C39,'Saisie Planning'!$D$4:$NJ$4,0)+2)="RTT","RTT",IF(INDEX('Saisie Planning'!$B$4:$NJ$12,MATCH(E$3,'Saisie Planning'!$B$6:$B$12,0)+2,MATCH($C39,'Saisie Planning'!$D$4:$NJ$4,0)+2)="CHP","Chômage partiel",IF(INDEX('Saisie Planning'!$B$4:$NJ$12,MATCH(E$3,'Saisie Planning'!$B$6:$B$12,0)+2,MATCH($C39,'Saisie Planning'!$D$4:$NJ$4,0)+2)="ABS JUS","Absence Justifié",IF(INDEX('Saisie Planning'!$B$4:$NJ$12,MATCH(E$3,'Saisie Planning'!$B$6:$B$12,0)+2,MATCH($C39,'Saisie Planning'!$D$4:$NJ$4,0)+2)="ABS INJ","Absence Injustifié",IF(INDEX('Saisie Planning'!$B$4:$NJ$12,MATCH(E$3,'Saisie Planning'!$B$6:$B$12,0)+2,MATCH($C39,'Saisie Planning'!$D$4:$NJ$4,0)+2)="R","Repos",IF(INDEX('Saisie Planning'!$B$4:$NJ$12,MATCH(E$3,'Saisie Planning'!$B$6:$B$12,0)+2,MATCH($C39,'Saisie Planning'!$D$4:$NJ$4,0)+2)="RH","Récupération d'heures",IF(INDEX('Saisie Planning'!$B$4:$NJ$12,MATCH(E$3,'Saisie Planning'!$B$6:$B$12,0)+2,MATCH($C39,'Saisie Planning'!$D$4:$NJ$4,0)+2)="MAL","Maladie",IF(INDEX('Saisie Planning'!$B$4:$NJ$12,MATCH(E$3,'Saisie Planning'!$B$6:$B$12,0)+2,MATCH($C39,'Saisie Planning'!$D$4:$NJ$4,0)+2)="AT","Accident du travail","")))))))))))))</f>
        <v/>
      </c>
      <c r="F39" s="12" t="str">
        <f>IF(INDEX('Saisie Planning'!$B$4:$NJ$12,MATCH(F$3,'Saisie Planning'!$B$6:$B$12,0)+2,MATCH($C39,'Saisie Planning'!$D$4:$NJ$4,0)+2)="J","Journée",IF(INDEX('Saisie Planning'!$B$4:$NJ$12,MATCH(F$3,'Saisie Planning'!$B$6:$B$12,0)+2,MATCH($C39,'Saisie Planning'!$D$4:$NJ$4,0)+2)="M","Matin",IF(INDEX('Saisie Planning'!$B$4:$NJ$12,MATCH(F$3,'Saisie Planning'!$B$6:$B$12,0)+2,MATCH($C39,'Saisie Planning'!$D$4:$NJ$4,0)+2)="A","Après-midi",IF(INDEX('Saisie Planning'!$B$4:$NJ$12,MATCH(F$3,'Saisie Planning'!$B$6:$B$12,0)+2,MATCH($C39,'Saisie Planning'!$D$4:$NJ$4,0)+2)="N","Nuit",IF(INDEX('Saisie Planning'!$B$4:$NJ$12,MATCH(F$3,'Saisie Planning'!$B$6:$B$12,0)+2,MATCH($C39,'Saisie Planning'!$D$4:$NJ$4,0)+2)="CP","Congé Payé",IF(INDEX('Saisie Planning'!$B$4:$NJ$12,MATCH(F$3,'Saisie Planning'!$B$6:$B$12,0)+2,MATCH($C39,'Saisie Planning'!$D$4:$NJ$4,0)+2)="RTT","RTT",IF(INDEX('Saisie Planning'!$B$4:$NJ$12,MATCH(F$3,'Saisie Planning'!$B$6:$B$12,0)+2,MATCH($C39,'Saisie Planning'!$D$4:$NJ$4,0)+2)="CHP","Chômage partiel",IF(INDEX('Saisie Planning'!$B$4:$NJ$12,MATCH(F$3,'Saisie Planning'!$B$6:$B$12,0)+2,MATCH($C39,'Saisie Planning'!$D$4:$NJ$4,0)+2)="ABS JUS","Absence Justifié",IF(INDEX('Saisie Planning'!$B$4:$NJ$12,MATCH(F$3,'Saisie Planning'!$B$6:$B$12,0)+2,MATCH($C39,'Saisie Planning'!$D$4:$NJ$4,0)+2)="ABS INJ","Absence Injustifié",IF(INDEX('Saisie Planning'!$B$4:$NJ$12,MATCH(F$3,'Saisie Planning'!$B$6:$B$12,0)+2,MATCH($C39,'Saisie Planning'!$D$4:$NJ$4,0)+2)="R","Repos",IF(INDEX('Saisie Planning'!$B$4:$NJ$12,MATCH(F$3,'Saisie Planning'!$B$6:$B$12,0)+2,MATCH($C39,'Saisie Planning'!$D$4:$NJ$4,0)+2)="RH","Récupération d'heures",IF(INDEX('Saisie Planning'!$B$4:$NJ$12,MATCH(F$3,'Saisie Planning'!$B$6:$B$12,0)+2,MATCH($C39,'Saisie Planning'!$D$4:$NJ$4,0)+2)="MAL","Maladie",IF(INDEX('Saisie Planning'!$B$4:$NJ$12,MATCH(F$3,'Saisie Planning'!$B$6:$B$12,0)+2,MATCH($C39,'Saisie Planning'!$D$4:$NJ$4,0)+2)="AT","Accident du travail","")))))))))))))</f>
        <v/>
      </c>
      <c r="G39" s="12" t="str">
        <f>IF(INDEX('Saisie Planning'!$B$4:$NJ$12,MATCH(G$3,'Saisie Planning'!$B$6:$B$12,0)+2,MATCH($C39,'Saisie Planning'!$D$4:$NJ$4,0)+2)="J","Journée",IF(INDEX('Saisie Planning'!$B$4:$NJ$12,MATCH(G$3,'Saisie Planning'!$B$6:$B$12,0)+2,MATCH($C39,'Saisie Planning'!$D$4:$NJ$4,0)+2)="M","Matin",IF(INDEX('Saisie Planning'!$B$4:$NJ$12,MATCH(G$3,'Saisie Planning'!$B$6:$B$12,0)+2,MATCH($C39,'Saisie Planning'!$D$4:$NJ$4,0)+2)="A","Après-midi",IF(INDEX('Saisie Planning'!$B$4:$NJ$12,MATCH(G$3,'Saisie Planning'!$B$6:$B$12,0)+2,MATCH($C39,'Saisie Planning'!$D$4:$NJ$4,0)+2)="N","Nuit",IF(INDEX('Saisie Planning'!$B$4:$NJ$12,MATCH(G$3,'Saisie Planning'!$B$6:$B$12,0)+2,MATCH($C39,'Saisie Planning'!$D$4:$NJ$4,0)+2)="CP","Congé Payé",IF(INDEX('Saisie Planning'!$B$4:$NJ$12,MATCH(G$3,'Saisie Planning'!$B$6:$B$12,0)+2,MATCH($C39,'Saisie Planning'!$D$4:$NJ$4,0)+2)="RTT","RTT",IF(INDEX('Saisie Planning'!$B$4:$NJ$12,MATCH(G$3,'Saisie Planning'!$B$6:$B$12,0)+2,MATCH($C39,'Saisie Planning'!$D$4:$NJ$4,0)+2)="CHP","Chômage partiel",IF(INDEX('Saisie Planning'!$B$4:$NJ$12,MATCH(G$3,'Saisie Planning'!$B$6:$B$12,0)+2,MATCH($C39,'Saisie Planning'!$D$4:$NJ$4,0)+2)="ABS JUS","Absence Justifié",IF(INDEX('Saisie Planning'!$B$4:$NJ$12,MATCH(G$3,'Saisie Planning'!$B$6:$B$12,0)+2,MATCH($C39,'Saisie Planning'!$D$4:$NJ$4,0)+2)="ABS INJ","Absence Injustifié",IF(INDEX('Saisie Planning'!$B$4:$NJ$12,MATCH(G$3,'Saisie Planning'!$B$6:$B$12,0)+2,MATCH($C39,'Saisie Planning'!$D$4:$NJ$4,0)+2)="R","Repos",IF(INDEX('Saisie Planning'!$B$4:$NJ$12,MATCH(G$3,'Saisie Planning'!$B$6:$B$12,0)+2,MATCH($C39,'Saisie Planning'!$D$4:$NJ$4,0)+2)="RH","Récupération d'heures",IF(INDEX('Saisie Planning'!$B$4:$NJ$12,MATCH(G$3,'Saisie Planning'!$B$6:$B$12,0)+2,MATCH($C39,'Saisie Planning'!$D$4:$NJ$4,0)+2)="MAL","Maladie",IF(INDEX('Saisie Planning'!$B$4:$NJ$12,MATCH(G$3,'Saisie Planning'!$B$6:$B$12,0)+2,MATCH($C39,'Saisie Planning'!$D$4:$NJ$4,0)+2)="AT","Accident du travail","")))))))))))))</f>
        <v/>
      </c>
      <c r="H39" s="12" t="str">
        <f>IF(INDEX('Saisie Planning'!$B$4:$NJ$12,MATCH(H$3,'Saisie Planning'!$B$6:$B$12,0)+2,MATCH($C39,'Saisie Planning'!$D$4:$NJ$4,0)+2)="J","Journée",IF(INDEX('Saisie Planning'!$B$4:$NJ$12,MATCH(H$3,'Saisie Planning'!$B$6:$B$12,0)+2,MATCH($C39,'Saisie Planning'!$D$4:$NJ$4,0)+2)="M","Matin",IF(INDEX('Saisie Planning'!$B$4:$NJ$12,MATCH(H$3,'Saisie Planning'!$B$6:$B$12,0)+2,MATCH($C39,'Saisie Planning'!$D$4:$NJ$4,0)+2)="A","Après-midi",IF(INDEX('Saisie Planning'!$B$4:$NJ$12,MATCH(H$3,'Saisie Planning'!$B$6:$B$12,0)+2,MATCH($C39,'Saisie Planning'!$D$4:$NJ$4,0)+2)="N","Nuit",IF(INDEX('Saisie Planning'!$B$4:$NJ$12,MATCH(H$3,'Saisie Planning'!$B$6:$B$12,0)+2,MATCH($C39,'Saisie Planning'!$D$4:$NJ$4,0)+2)="CP","Congé Payé",IF(INDEX('Saisie Planning'!$B$4:$NJ$12,MATCH(H$3,'Saisie Planning'!$B$6:$B$12,0)+2,MATCH($C39,'Saisie Planning'!$D$4:$NJ$4,0)+2)="RTT","RTT",IF(INDEX('Saisie Planning'!$B$4:$NJ$12,MATCH(H$3,'Saisie Planning'!$B$6:$B$12,0)+2,MATCH($C39,'Saisie Planning'!$D$4:$NJ$4,0)+2)="CHP","Chômage partiel",IF(INDEX('Saisie Planning'!$B$4:$NJ$12,MATCH(H$3,'Saisie Planning'!$B$6:$B$12,0)+2,MATCH($C39,'Saisie Planning'!$D$4:$NJ$4,0)+2)="ABS JUS","Absence Justifié",IF(INDEX('Saisie Planning'!$B$4:$NJ$12,MATCH(H$3,'Saisie Planning'!$B$6:$B$12,0)+2,MATCH($C39,'Saisie Planning'!$D$4:$NJ$4,0)+2)="ABS INJ","Absence Injustifié",IF(INDEX('Saisie Planning'!$B$4:$NJ$12,MATCH(H$3,'Saisie Planning'!$B$6:$B$12,0)+2,MATCH($C39,'Saisie Planning'!$D$4:$NJ$4,0)+2)="R","Repos",IF(INDEX('Saisie Planning'!$B$4:$NJ$12,MATCH(H$3,'Saisie Planning'!$B$6:$B$12,0)+2,MATCH($C39,'Saisie Planning'!$D$4:$NJ$4,0)+2)="RH","Récupération d'heures",IF(INDEX('Saisie Planning'!$B$4:$NJ$12,MATCH(H$3,'Saisie Planning'!$B$6:$B$12,0)+2,MATCH($C39,'Saisie Planning'!$D$4:$NJ$4,0)+2)="MAL","Maladie",IF(INDEX('Saisie Planning'!$B$4:$NJ$12,MATCH(H$3,'Saisie Planning'!$B$6:$B$12,0)+2,MATCH($C39,'Saisie Planning'!$D$4:$NJ$4,0)+2)="AT","Accident du travail","")))))))))))))</f>
        <v/>
      </c>
      <c r="I39" s="12" t="str">
        <f>IF(INDEX('Saisie Planning'!$B$4:$NJ$12,MATCH(I$3,'Saisie Planning'!$B$6:$B$12,0)+2,MATCH($C39,'Saisie Planning'!$D$4:$NJ$4,0)+2)="J","Journée",IF(INDEX('Saisie Planning'!$B$4:$NJ$12,MATCH(I$3,'Saisie Planning'!$B$6:$B$12,0)+2,MATCH($C39,'Saisie Planning'!$D$4:$NJ$4,0)+2)="M","Matin",IF(INDEX('Saisie Planning'!$B$4:$NJ$12,MATCH(I$3,'Saisie Planning'!$B$6:$B$12,0)+2,MATCH($C39,'Saisie Planning'!$D$4:$NJ$4,0)+2)="A","Après-midi",IF(INDEX('Saisie Planning'!$B$4:$NJ$12,MATCH(I$3,'Saisie Planning'!$B$6:$B$12,0)+2,MATCH($C39,'Saisie Planning'!$D$4:$NJ$4,0)+2)="N","Nuit",IF(INDEX('Saisie Planning'!$B$4:$NJ$12,MATCH(I$3,'Saisie Planning'!$B$6:$B$12,0)+2,MATCH($C39,'Saisie Planning'!$D$4:$NJ$4,0)+2)="CP","Congé Payé",IF(INDEX('Saisie Planning'!$B$4:$NJ$12,MATCH(I$3,'Saisie Planning'!$B$6:$B$12,0)+2,MATCH($C39,'Saisie Planning'!$D$4:$NJ$4,0)+2)="RTT","RTT",IF(INDEX('Saisie Planning'!$B$4:$NJ$12,MATCH(I$3,'Saisie Planning'!$B$6:$B$12,0)+2,MATCH($C39,'Saisie Planning'!$D$4:$NJ$4,0)+2)="CHP","Chômage partiel",IF(INDEX('Saisie Planning'!$B$4:$NJ$12,MATCH(I$3,'Saisie Planning'!$B$6:$B$12,0)+2,MATCH($C39,'Saisie Planning'!$D$4:$NJ$4,0)+2)="ABS JUS","Absence Justifié",IF(INDEX('Saisie Planning'!$B$4:$NJ$12,MATCH(I$3,'Saisie Planning'!$B$6:$B$12,0)+2,MATCH($C39,'Saisie Planning'!$D$4:$NJ$4,0)+2)="ABS INJ","Absence Injustifié",IF(INDEX('Saisie Planning'!$B$4:$NJ$12,MATCH(I$3,'Saisie Planning'!$B$6:$B$12,0)+2,MATCH($C39,'Saisie Planning'!$D$4:$NJ$4,0)+2)="R","Repos",IF(INDEX('Saisie Planning'!$B$4:$NJ$12,MATCH(I$3,'Saisie Planning'!$B$6:$B$12,0)+2,MATCH($C39,'Saisie Planning'!$D$4:$NJ$4,0)+2)="RH","Récupération d'heures",IF(INDEX('Saisie Planning'!$B$4:$NJ$12,MATCH(I$3,'Saisie Planning'!$B$6:$B$12,0)+2,MATCH($C39,'Saisie Planning'!$D$4:$NJ$4,0)+2)="MAL","Maladie",IF(INDEX('Saisie Planning'!$B$4:$NJ$12,MATCH(I$3,'Saisie Planning'!$B$6:$B$12,0)+2,MATCH($C39,'Saisie Planning'!$D$4:$NJ$4,0)+2)="AT","Accident du travail","")))))))))))))</f>
        <v/>
      </c>
      <c r="J39" s="12" t="str">
        <f>IF(INDEX('Saisie Planning'!$B$4:$NJ$12,MATCH(J$3,'Saisie Planning'!$B$6:$B$12,0)+2,MATCH($C39,'Saisie Planning'!$D$4:$NJ$4,0)+2)="J","Journée",IF(INDEX('Saisie Planning'!$B$4:$NJ$12,MATCH(J$3,'Saisie Planning'!$B$6:$B$12,0)+2,MATCH($C39,'Saisie Planning'!$D$4:$NJ$4,0)+2)="M","Matin",IF(INDEX('Saisie Planning'!$B$4:$NJ$12,MATCH(J$3,'Saisie Planning'!$B$6:$B$12,0)+2,MATCH($C39,'Saisie Planning'!$D$4:$NJ$4,0)+2)="A","Après-midi",IF(INDEX('Saisie Planning'!$B$4:$NJ$12,MATCH(J$3,'Saisie Planning'!$B$6:$B$12,0)+2,MATCH($C39,'Saisie Planning'!$D$4:$NJ$4,0)+2)="N","Nuit",IF(INDEX('Saisie Planning'!$B$4:$NJ$12,MATCH(J$3,'Saisie Planning'!$B$6:$B$12,0)+2,MATCH($C39,'Saisie Planning'!$D$4:$NJ$4,0)+2)="CP","Congé Payé",IF(INDEX('Saisie Planning'!$B$4:$NJ$12,MATCH(J$3,'Saisie Planning'!$B$6:$B$12,0)+2,MATCH($C39,'Saisie Planning'!$D$4:$NJ$4,0)+2)="RTT","RTT",IF(INDEX('Saisie Planning'!$B$4:$NJ$12,MATCH(J$3,'Saisie Planning'!$B$6:$B$12,0)+2,MATCH($C39,'Saisie Planning'!$D$4:$NJ$4,0)+2)="CHP","Chômage partiel",IF(INDEX('Saisie Planning'!$B$4:$NJ$12,MATCH(J$3,'Saisie Planning'!$B$6:$B$12,0)+2,MATCH($C39,'Saisie Planning'!$D$4:$NJ$4,0)+2)="ABS JUS","Absence Justifié",IF(INDEX('Saisie Planning'!$B$4:$NJ$12,MATCH(J$3,'Saisie Planning'!$B$6:$B$12,0)+2,MATCH($C39,'Saisie Planning'!$D$4:$NJ$4,0)+2)="ABS INJ","Absence Injustifié",IF(INDEX('Saisie Planning'!$B$4:$NJ$12,MATCH(J$3,'Saisie Planning'!$B$6:$B$12,0)+2,MATCH($C39,'Saisie Planning'!$D$4:$NJ$4,0)+2)="R","Repos",IF(INDEX('Saisie Planning'!$B$4:$NJ$12,MATCH(J$3,'Saisie Planning'!$B$6:$B$12,0)+2,MATCH($C39,'Saisie Planning'!$D$4:$NJ$4,0)+2)="RH","Récupération d'heures",IF(INDEX('Saisie Planning'!$B$4:$NJ$12,MATCH(J$3,'Saisie Planning'!$B$6:$B$12,0)+2,MATCH($C39,'Saisie Planning'!$D$4:$NJ$4,0)+2)="MAL","Maladie",IF(INDEX('Saisie Planning'!$B$4:$NJ$12,MATCH(J$3,'Saisie Planning'!$B$6:$B$12,0)+2,MATCH($C39,'Saisie Planning'!$D$4:$NJ$4,0)+2)="AT","Accident du travail","")))))))))))))</f>
        <v/>
      </c>
    </row>
    <row r="40" spans="2:10" x14ac:dyDescent="0.25">
      <c r="B40" s="56">
        <f t="shared" si="1"/>
        <v>6</v>
      </c>
      <c r="C40" s="34">
        <v>43135</v>
      </c>
      <c r="D40" s="35" t="str">
        <f>IF(INDEX('Saisie Planning'!$B$4:$NJ$12,MATCH(D$3,'Saisie Planning'!$B$6:$B$12,0)+2,MATCH($C40,'Saisie Planning'!$D$4:$NJ$4,0)+2)="J","Journée",IF(INDEX('Saisie Planning'!$B$4:$NJ$12,MATCH(D$3,'Saisie Planning'!$B$6:$B$12,0)+2,MATCH($C40,'Saisie Planning'!$D$4:$NJ$4,0)+2)="M","Matin",IF(INDEX('Saisie Planning'!$B$4:$NJ$12,MATCH(D$3,'Saisie Planning'!$B$6:$B$12,0)+2,MATCH($C40,'Saisie Planning'!$D$4:$NJ$4,0)+2)="A","Après-midi",IF(INDEX('Saisie Planning'!$B$4:$NJ$12,MATCH(D$3,'Saisie Planning'!$B$6:$B$12,0)+2,MATCH($C40,'Saisie Planning'!$D$4:$NJ$4,0)+2)="N","Nuit",IF(INDEX('Saisie Planning'!$B$4:$NJ$12,MATCH(D$3,'Saisie Planning'!$B$6:$B$12,0)+2,MATCH($C40,'Saisie Planning'!$D$4:$NJ$4,0)+2)="CP","Congé Payé",IF(INDEX('Saisie Planning'!$B$4:$NJ$12,MATCH(D$3,'Saisie Planning'!$B$6:$B$12,0)+2,MATCH($C40,'Saisie Planning'!$D$4:$NJ$4,0)+2)="RTT","RTT",IF(INDEX('Saisie Planning'!$B$4:$NJ$12,MATCH(D$3,'Saisie Planning'!$B$6:$B$12,0)+2,MATCH($C40,'Saisie Planning'!$D$4:$NJ$4,0)+2)="CHP","Chômage partiel",IF(INDEX('Saisie Planning'!$B$4:$NJ$12,MATCH(D$3,'Saisie Planning'!$B$6:$B$12,0)+2,MATCH($C40,'Saisie Planning'!$D$4:$NJ$4,0)+2)="ABS JUS","Absence Justifié",IF(INDEX('Saisie Planning'!$B$4:$NJ$12,MATCH(D$3,'Saisie Planning'!$B$6:$B$12,0)+2,MATCH($C40,'Saisie Planning'!$D$4:$NJ$4,0)+2)="ABS INJ","Absence Injustifié",IF(INDEX('Saisie Planning'!$B$4:$NJ$12,MATCH(D$3,'Saisie Planning'!$B$6:$B$12,0)+2,MATCH($C40,'Saisie Planning'!$D$4:$NJ$4,0)+2)="R","Repos",IF(INDEX('Saisie Planning'!$B$4:$NJ$12,MATCH(D$3,'Saisie Planning'!$B$6:$B$12,0)+2,MATCH($C40,'Saisie Planning'!$D$4:$NJ$4,0)+2)="RH","Récupération d'heures",IF(INDEX('Saisie Planning'!$B$4:$NJ$12,MATCH(D$3,'Saisie Planning'!$B$6:$B$12,0)+2,MATCH($C40,'Saisie Planning'!$D$4:$NJ$4,0)+2)="MAL","Maladie",IF(INDEX('Saisie Planning'!$B$4:$NJ$12,MATCH(D$3,'Saisie Planning'!$B$6:$B$12,0)+2,MATCH($C40,'Saisie Planning'!$D$4:$NJ$4,0)+2)="AT","Accident du travail","")))))))))))))</f>
        <v/>
      </c>
      <c r="E40" s="35" t="str">
        <f>IF(INDEX('Saisie Planning'!$B$4:$NJ$12,MATCH(E$3,'Saisie Planning'!$B$6:$B$12,0)+2,MATCH($C40,'Saisie Planning'!$D$4:$NJ$4,0)+2)="J","Journée",IF(INDEX('Saisie Planning'!$B$4:$NJ$12,MATCH(E$3,'Saisie Planning'!$B$6:$B$12,0)+2,MATCH($C40,'Saisie Planning'!$D$4:$NJ$4,0)+2)="M","Matin",IF(INDEX('Saisie Planning'!$B$4:$NJ$12,MATCH(E$3,'Saisie Planning'!$B$6:$B$12,0)+2,MATCH($C40,'Saisie Planning'!$D$4:$NJ$4,0)+2)="A","Après-midi",IF(INDEX('Saisie Planning'!$B$4:$NJ$12,MATCH(E$3,'Saisie Planning'!$B$6:$B$12,0)+2,MATCH($C40,'Saisie Planning'!$D$4:$NJ$4,0)+2)="N","Nuit",IF(INDEX('Saisie Planning'!$B$4:$NJ$12,MATCH(E$3,'Saisie Planning'!$B$6:$B$12,0)+2,MATCH($C40,'Saisie Planning'!$D$4:$NJ$4,0)+2)="CP","Congé Payé",IF(INDEX('Saisie Planning'!$B$4:$NJ$12,MATCH(E$3,'Saisie Planning'!$B$6:$B$12,0)+2,MATCH($C40,'Saisie Planning'!$D$4:$NJ$4,0)+2)="RTT","RTT",IF(INDEX('Saisie Planning'!$B$4:$NJ$12,MATCH(E$3,'Saisie Planning'!$B$6:$B$12,0)+2,MATCH($C40,'Saisie Planning'!$D$4:$NJ$4,0)+2)="CHP","Chômage partiel",IF(INDEX('Saisie Planning'!$B$4:$NJ$12,MATCH(E$3,'Saisie Planning'!$B$6:$B$12,0)+2,MATCH($C40,'Saisie Planning'!$D$4:$NJ$4,0)+2)="ABS JUS","Absence Justifié",IF(INDEX('Saisie Planning'!$B$4:$NJ$12,MATCH(E$3,'Saisie Planning'!$B$6:$B$12,0)+2,MATCH($C40,'Saisie Planning'!$D$4:$NJ$4,0)+2)="ABS INJ","Absence Injustifié",IF(INDEX('Saisie Planning'!$B$4:$NJ$12,MATCH(E$3,'Saisie Planning'!$B$6:$B$12,0)+2,MATCH($C40,'Saisie Planning'!$D$4:$NJ$4,0)+2)="R","Repos",IF(INDEX('Saisie Planning'!$B$4:$NJ$12,MATCH(E$3,'Saisie Planning'!$B$6:$B$12,0)+2,MATCH($C40,'Saisie Planning'!$D$4:$NJ$4,0)+2)="RH","Récupération d'heures",IF(INDEX('Saisie Planning'!$B$4:$NJ$12,MATCH(E$3,'Saisie Planning'!$B$6:$B$12,0)+2,MATCH($C40,'Saisie Planning'!$D$4:$NJ$4,0)+2)="MAL","Maladie",IF(INDEX('Saisie Planning'!$B$4:$NJ$12,MATCH(E$3,'Saisie Planning'!$B$6:$B$12,0)+2,MATCH($C40,'Saisie Planning'!$D$4:$NJ$4,0)+2)="AT","Accident du travail","")))))))))))))</f>
        <v/>
      </c>
      <c r="F40" s="35" t="str">
        <f>IF(INDEX('Saisie Planning'!$B$4:$NJ$12,MATCH(F$3,'Saisie Planning'!$B$6:$B$12,0)+2,MATCH($C40,'Saisie Planning'!$D$4:$NJ$4,0)+2)="J","Journée",IF(INDEX('Saisie Planning'!$B$4:$NJ$12,MATCH(F$3,'Saisie Planning'!$B$6:$B$12,0)+2,MATCH($C40,'Saisie Planning'!$D$4:$NJ$4,0)+2)="M","Matin",IF(INDEX('Saisie Planning'!$B$4:$NJ$12,MATCH(F$3,'Saisie Planning'!$B$6:$B$12,0)+2,MATCH($C40,'Saisie Planning'!$D$4:$NJ$4,0)+2)="A","Après-midi",IF(INDEX('Saisie Planning'!$B$4:$NJ$12,MATCH(F$3,'Saisie Planning'!$B$6:$B$12,0)+2,MATCH($C40,'Saisie Planning'!$D$4:$NJ$4,0)+2)="N","Nuit",IF(INDEX('Saisie Planning'!$B$4:$NJ$12,MATCH(F$3,'Saisie Planning'!$B$6:$B$12,0)+2,MATCH($C40,'Saisie Planning'!$D$4:$NJ$4,0)+2)="CP","Congé Payé",IF(INDEX('Saisie Planning'!$B$4:$NJ$12,MATCH(F$3,'Saisie Planning'!$B$6:$B$12,0)+2,MATCH($C40,'Saisie Planning'!$D$4:$NJ$4,0)+2)="RTT","RTT",IF(INDEX('Saisie Planning'!$B$4:$NJ$12,MATCH(F$3,'Saisie Planning'!$B$6:$B$12,0)+2,MATCH($C40,'Saisie Planning'!$D$4:$NJ$4,0)+2)="CHP","Chômage partiel",IF(INDEX('Saisie Planning'!$B$4:$NJ$12,MATCH(F$3,'Saisie Planning'!$B$6:$B$12,0)+2,MATCH($C40,'Saisie Planning'!$D$4:$NJ$4,0)+2)="ABS JUS","Absence Justifié",IF(INDEX('Saisie Planning'!$B$4:$NJ$12,MATCH(F$3,'Saisie Planning'!$B$6:$B$12,0)+2,MATCH($C40,'Saisie Planning'!$D$4:$NJ$4,0)+2)="ABS INJ","Absence Injustifié",IF(INDEX('Saisie Planning'!$B$4:$NJ$12,MATCH(F$3,'Saisie Planning'!$B$6:$B$12,0)+2,MATCH($C40,'Saisie Planning'!$D$4:$NJ$4,0)+2)="R","Repos",IF(INDEX('Saisie Planning'!$B$4:$NJ$12,MATCH(F$3,'Saisie Planning'!$B$6:$B$12,0)+2,MATCH($C40,'Saisie Planning'!$D$4:$NJ$4,0)+2)="RH","Récupération d'heures",IF(INDEX('Saisie Planning'!$B$4:$NJ$12,MATCH(F$3,'Saisie Planning'!$B$6:$B$12,0)+2,MATCH($C40,'Saisie Planning'!$D$4:$NJ$4,0)+2)="MAL","Maladie",IF(INDEX('Saisie Planning'!$B$4:$NJ$12,MATCH(F$3,'Saisie Planning'!$B$6:$B$12,0)+2,MATCH($C40,'Saisie Planning'!$D$4:$NJ$4,0)+2)="AT","Accident du travail","")))))))))))))</f>
        <v/>
      </c>
      <c r="G40" s="35" t="str">
        <f>IF(INDEX('Saisie Planning'!$B$4:$NJ$12,MATCH(G$3,'Saisie Planning'!$B$6:$B$12,0)+2,MATCH($C40,'Saisie Planning'!$D$4:$NJ$4,0)+2)="J","Journée",IF(INDEX('Saisie Planning'!$B$4:$NJ$12,MATCH(G$3,'Saisie Planning'!$B$6:$B$12,0)+2,MATCH($C40,'Saisie Planning'!$D$4:$NJ$4,0)+2)="M","Matin",IF(INDEX('Saisie Planning'!$B$4:$NJ$12,MATCH(G$3,'Saisie Planning'!$B$6:$B$12,0)+2,MATCH($C40,'Saisie Planning'!$D$4:$NJ$4,0)+2)="A","Après-midi",IF(INDEX('Saisie Planning'!$B$4:$NJ$12,MATCH(G$3,'Saisie Planning'!$B$6:$B$12,0)+2,MATCH($C40,'Saisie Planning'!$D$4:$NJ$4,0)+2)="N","Nuit",IF(INDEX('Saisie Planning'!$B$4:$NJ$12,MATCH(G$3,'Saisie Planning'!$B$6:$B$12,0)+2,MATCH($C40,'Saisie Planning'!$D$4:$NJ$4,0)+2)="CP","Congé Payé",IF(INDEX('Saisie Planning'!$B$4:$NJ$12,MATCH(G$3,'Saisie Planning'!$B$6:$B$12,0)+2,MATCH($C40,'Saisie Planning'!$D$4:$NJ$4,0)+2)="RTT","RTT",IF(INDEX('Saisie Planning'!$B$4:$NJ$12,MATCH(G$3,'Saisie Planning'!$B$6:$B$12,0)+2,MATCH($C40,'Saisie Planning'!$D$4:$NJ$4,0)+2)="CHP","Chômage partiel",IF(INDEX('Saisie Planning'!$B$4:$NJ$12,MATCH(G$3,'Saisie Planning'!$B$6:$B$12,0)+2,MATCH($C40,'Saisie Planning'!$D$4:$NJ$4,0)+2)="ABS JUS","Absence Justifié",IF(INDEX('Saisie Planning'!$B$4:$NJ$12,MATCH(G$3,'Saisie Planning'!$B$6:$B$12,0)+2,MATCH($C40,'Saisie Planning'!$D$4:$NJ$4,0)+2)="ABS INJ","Absence Injustifié",IF(INDEX('Saisie Planning'!$B$4:$NJ$12,MATCH(G$3,'Saisie Planning'!$B$6:$B$12,0)+2,MATCH($C40,'Saisie Planning'!$D$4:$NJ$4,0)+2)="R","Repos",IF(INDEX('Saisie Planning'!$B$4:$NJ$12,MATCH(G$3,'Saisie Planning'!$B$6:$B$12,0)+2,MATCH($C40,'Saisie Planning'!$D$4:$NJ$4,0)+2)="RH","Récupération d'heures",IF(INDEX('Saisie Planning'!$B$4:$NJ$12,MATCH(G$3,'Saisie Planning'!$B$6:$B$12,0)+2,MATCH($C40,'Saisie Planning'!$D$4:$NJ$4,0)+2)="MAL","Maladie",IF(INDEX('Saisie Planning'!$B$4:$NJ$12,MATCH(G$3,'Saisie Planning'!$B$6:$B$12,0)+2,MATCH($C40,'Saisie Planning'!$D$4:$NJ$4,0)+2)="AT","Accident du travail","")))))))))))))</f>
        <v/>
      </c>
      <c r="H40" s="35" t="str">
        <f>IF(INDEX('Saisie Planning'!$B$4:$NJ$12,MATCH(H$3,'Saisie Planning'!$B$6:$B$12,0)+2,MATCH($C40,'Saisie Planning'!$D$4:$NJ$4,0)+2)="J","Journée",IF(INDEX('Saisie Planning'!$B$4:$NJ$12,MATCH(H$3,'Saisie Planning'!$B$6:$B$12,0)+2,MATCH($C40,'Saisie Planning'!$D$4:$NJ$4,0)+2)="M","Matin",IF(INDEX('Saisie Planning'!$B$4:$NJ$12,MATCH(H$3,'Saisie Planning'!$B$6:$B$12,0)+2,MATCH($C40,'Saisie Planning'!$D$4:$NJ$4,0)+2)="A","Après-midi",IF(INDEX('Saisie Planning'!$B$4:$NJ$12,MATCH(H$3,'Saisie Planning'!$B$6:$B$12,0)+2,MATCH($C40,'Saisie Planning'!$D$4:$NJ$4,0)+2)="N","Nuit",IF(INDEX('Saisie Planning'!$B$4:$NJ$12,MATCH(H$3,'Saisie Planning'!$B$6:$B$12,0)+2,MATCH($C40,'Saisie Planning'!$D$4:$NJ$4,0)+2)="CP","Congé Payé",IF(INDEX('Saisie Planning'!$B$4:$NJ$12,MATCH(H$3,'Saisie Planning'!$B$6:$B$12,0)+2,MATCH($C40,'Saisie Planning'!$D$4:$NJ$4,0)+2)="RTT","RTT",IF(INDEX('Saisie Planning'!$B$4:$NJ$12,MATCH(H$3,'Saisie Planning'!$B$6:$B$12,0)+2,MATCH($C40,'Saisie Planning'!$D$4:$NJ$4,0)+2)="CHP","Chômage partiel",IF(INDEX('Saisie Planning'!$B$4:$NJ$12,MATCH(H$3,'Saisie Planning'!$B$6:$B$12,0)+2,MATCH($C40,'Saisie Planning'!$D$4:$NJ$4,0)+2)="ABS JUS","Absence Justifié",IF(INDEX('Saisie Planning'!$B$4:$NJ$12,MATCH(H$3,'Saisie Planning'!$B$6:$B$12,0)+2,MATCH($C40,'Saisie Planning'!$D$4:$NJ$4,0)+2)="ABS INJ","Absence Injustifié",IF(INDEX('Saisie Planning'!$B$4:$NJ$12,MATCH(H$3,'Saisie Planning'!$B$6:$B$12,0)+2,MATCH($C40,'Saisie Planning'!$D$4:$NJ$4,0)+2)="R","Repos",IF(INDEX('Saisie Planning'!$B$4:$NJ$12,MATCH(H$3,'Saisie Planning'!$B$6:$B$12,0)+2,MATCH($C40,'Saisie Planning'!$D$4:$NJ$4,0)+2)="RH","Récupération d'heures",IF(INDEX('Saisie Planning'!$B$4:$NJ$12,MATCH(H$3,'Saisie Planning'!$B$6:$B$12,0)+2,MATCH($C40,'Saisie Planning'!$D$4:$NJ$4,0)+2)="MAL","Maladie",IF(INDEX('Saisie Planning'!$B$4:$NJ$12,MATCH(H$3,'Saisie Planning'!$B$6:$B$12,0)+2,MATCH($C40,'Saisie Planning'!$D$4:$NJ$4,0)+2)="AT","Accident du travail","")))))))))))))</f>
        <v/>
      </c>
      <c r="I40" s="35" t="str">
        <f>IF(INDEX('Saisie Planning'!$B$4:$NJ$12,MATCH(I$3,'Saisie Planning'!$B$6:$B$12,0)+2,MATCH($C40,'Saisie Planning'!$D$4:$NJ$4,0)+2)="J","Journée",IF(INDEX('Saisie Planning'!$B$4:$NJ$12,MATCH(I$3,'Saisie Planning'!$B$6:$B$12,0)+2,MATCH($C40,'Saisie Planning'!$D$4:$NJ$4,0)+2)="M","Matin",IF(INDEX('Saisie Planning'!$B$4:$NJ$12,MATCH(I$3,'Saisie Planning'!$B$6:$B$12,0)+2,MATCH($C40,'Saisie Planning'!$D$4:$NJ$4,0)+2)="A","Après-midi",IF(INDEX('Saisie Planning'!$B$4:$NJ$12,MATCH(I$3,'Saisie Planning'!$B$6:$B$12,0)+2,MATCH($C40,'Saisie Planning'!$D$4:$NJ$4,0)+2)="N","Nuit",IF(INDEX('Saisie Planning'!$B$4:$NJ$12,MATCH(I$3,'Saisie Planning'!$B$6:$B$12,0)+2,MATCH($C40,'Saisie Planning'!$D$4:$NJ$4,0)+2)="CP","Congé Payé",IF(INDEX('Saisie Planning'!$B$4:$NJ$12,MATCH(I$3,'Saisie Planning'!$B$6:$B$12,0)+2,MATCH($C40,'Saisie Planning'!$D$4:$NJ$4,0)+2)="RTT","RTT",IF(INDEX('Saisie Planning'!$B$4:$NJ$12,MATCH(I$3,'Saisie Planning'!$B$6:$B$12,0)+2,MATCH($C40,'Saisie Planning'!$D$4:$NJ$4,0)+2)="CHP","Chômage partiel",IF(INDEX('Saisie Planning'!$B$4:$NJ$12,MATCH(I$3,'Saisie Planning'!$B$6:$B$12,0)+2,MATCH($C40,'Saisie Planning'!$D$4:$NJ$4,0)+2)="ABS JUS","Absence Justifié",IF(INDEX('Saisie Planning'!$B$4:$NJ$12,MATCH(I$3,'Saisie Planning'!$B$6:$B$12,0)+2,MATCH($C40,'Saisie Planning'!$D$4:$NJ$4,0)+2)="ABS INJ","Absence Injustifié",IF(INDEX('Saisie Planning'!$B$4:$NJ$12,MATCH(I$3,'Saisie Planning'!$B$6:$B$12,0)+2,MATCH($C40,'Saisie Planning'!$D$4:$NJ$4,0)+2)="R","Repos",IF(INDEX('Saisie Planning'!$B$4:$NJ$12,MATCH(I$3,'Saisie Planning'!$B$6:$B$12,0)+2,MATCH($C40,'Saisie Planning'!$D$4:$NJ$4,0)+2)="RH","Récupération d'heures",IF(INDEX('Saisie Planning'!$B$4:$NJ$12,MATCH(I$3,'Saisie Planning'!$B$6:$B$12,0)+2,MATCH($C40,'Saisie Planning'!$D$4:$NJ$4,0)+2)="MAL","Maladie",IF(INDEX('Saisie Planning'!$B$4:$NJ$12,MATCH(I$3,'Saisie Planning'!$B$6:$B$12,0)+2,MATCH($C40,'Saisie Planning'!$D$4:$NJ$4,0)+2)="AT","Accident du travail","")))))))))))))</f>
        <v/>
      </c>
      <c r="J40" s="35" t="str">
        <f>IF(INDEX('Saisie Planning'!$B$4:$NJ$12,MATCH(J$3,'Saisie Planning'!$B$6:$B$12,0)+2,MATCH($C40,'Saisie Planning'!$D$4:$NJ$4,0)+2)="J","Journée",IF(INDEX('Saisie Planning'!$B$4:$NJ$12,MATCH(J$3,'Saisie Planning'!$B$6:$B$12,0)+2,MATCH($C40,'Saisie Planning'!$D$4:$NJ$4,0)+2)="M","Matin",IF(INDEX('Saisie Planning'!$B$4:$NJ$12,MATCH(J$3,'Saisie Planning'!$B$6:$B$12,0)+2,MATCH($C40,'Saisie Planning'!$D$4:$NJ$4,0)+2)="A","Après-midi",IF(INDEX('Saisie Planning'!$B$4:$NJ$12,MATCH(J$3,'Saisie Planning'!$B$6:$B$12,0)+2,MATCH($C40,'Saisie Planning'!$D$4:$NJ$4,0)+2)="N","Nuit",IF(INDEX('Saisie Planning'!$B$4:$NJ$12,MATCH(J$3,'Saisie Planning'!$B$6:$B$12,0)+2,MATCH($C40,'Saisie Planning'!$D$4:$NJ$4,0)+2)="CP","Congé Payé",IF(INDEX('Saisie Planning'!$B$4:$NJ$12,MATCH(J$3,'Saisie Planning'!$B$6:$B$12,0)+2,MATCH($C40,'Saisie Planning'!$D$4:$NJ$4,0)+2)="RTT","RTT",IF(INDEX('Saisie Planning'!$B$4:$NJ$12,MATCH(J$3,'Saisie Planning'!$B$6:$B$12,0)+2,MATCH($C40,'Saisie Planning'!$D$4:$NJ$4,0)+2)="CHP","Chômage partiel",IF(INDEX('Saisie Planning'!$B$4:$NJ$12,MATCH(J$3,'Saisie Planning'!$B$6:$B$12,0)+2,MATCH($C40,'Saisie Planning'!$D$4:$NJ$4,0)+2)="ABS JUS","Absence Justifié",IF(INDEX('Saisie Planning'!$B$4:$NJ$12,MATCH(J$3,'Saisie Planning'!$B$6:$B$12,0)+2,MATCH($C40,'Saisie Planning'!$D$4:$NJ$4,0)+2)="ABS INJ","Absence Injustifié",IF(INDEX('Saisie Planning'!$B$4:$NJ$12,MATCH(J$3,'Saisie Planning'!$B$6:$B$12,0)+2,MATCH($C40,'Saisie Planning'!$D$4:$NJ$4,0)+2)="R","Repos",IF(INDEX('Saisie Planning'!$B$4:$NJ$12,MATCH(J$3,'Saisie Planning'!$B$6:$B$12,0)+2,MATCH($C40,'Saisie Planning'!$D$4:$NJ$4,0)+2)="RH","Récupération d'heures",IF(INDEX('Saisie Planning'!$B$4:$NJ$12,MATCH(J$3,'Saisie Planning'!$B$6:$B$12,0)+2,MATCH($C40,'Saisie Planning'!$D$4:$NJ$4,0)+2)="MAL","Maladie",IF(INDEX('Saisie Planning'!$B$4:$NJ$12,MATCH(J$3,'Saisie Planning'!$B$6:$B$12,0)+2,MATCH($C40,'Saisie Planning'!$D$4:$NJ$4,0)+2)="AT","Accident du travail","")))))))))))))</f>
        <v/>
      </c>
    </row>
    <row r="41" spans="2:10" x14ac:dyDescent="0.25">
      <c r="B41" s="56">
        <f t="shared" si="1"/>
        <v>6</v>
      </c>
      <c r="C41" s="34">
        <v>43136</v>
      </c>
      <c r="D41" s="35" t="str">
        <f>IF(INDEX('Saisie Planning'!$B$4:$NJ$12,MATCH(D$3,'Saisie Planning'!$B$6:$B$12,0)+2,MATCH($C41,'Saisie Planning'!$D$4:$NJ$4,0)+2)="J","Journée",IF(INDEX('Saisie Planning'!$B$4:$NJ$12,MATCH(D$3,'Saisie Planning'!$B$6:$B$12,0)+2,MATCH($C41,'Saisie Planning'!$D$4:$NJ$4,0)+2)="M","Matin",IF(INDEX('Saisie Planning'!$B$4:$NJ$12,MATCH(D$3,'Saisie Planning'!$B$6:$B$12,0)+2,MATCH($C41,'Saisie Planning'!$D$4:$NJ$4,0)+2)="A","Après-midi",IF(INDEX('Saisie Planning'!$B$4:$NJ$12,MATCH(D$3,'Saisie Planning'!$B$6:$B$12,0)+2,MATCH($C41,'Saisie Planning'!$D$4:$NJ$4,0)+2)="N","Nuit",IF(INDEX('Saisie Planning'!$B$4:$NJ$12,MATCH(D$3,'Saisie Planning'!$B$6:$B$12,0)+2,MATCH($C41,'Saisie Planning'!$D$4:$NJ$4,0)+2)="CP","Congé Payé",IF(INDEX('Saisie Planning'!$B$4:$NJ$12,MATCH(D$3,'Saisie Planning'!$B$6:$B$12,0)+2,MATCH($C41,'Saisie Planning'!$D$4:$NJ$4,0)+2)="RTT","RTT",IF(INDEX('Saisie Planning'!$B$4:$NJ$12,MATCH(D$3,'Saisie Planning'!$B$6:$B$12,0)+2,MATCH($C41,'Saisie Planning'!$D$4:$NJ$4,0)+2)="CHP","Chômage partiel",IF(INDEX('Saisie Planning'!$B$4:$NJ$12,MATCH(D$3,'Saisie Planning'!$B$6:$B$12,0)+2,MATCH($C41,'Saisie Planning'!$D$4:$NJ$4,0)+2)="ABS JUS","Absence Justifié",IF(INDEX('Saisie Planning'!$B$4:$NJ$12,MATCH(D$3,'Saisie Planning'!$B$6:$B$12,0)+2,MATCH($C41,'Saisie Planning'!$D$4:$NJ$4,0)+2)="ABS INJ","Absence Injustifié",IF(INDEX('Saisie Planning'!$B$4:$NJ$12,MATCH(D$3,'Saisie Planning'!$B$6:$B$12,0)+2,MATCH($C41,'Saisie Planning'!$D$4:$NJ$4,0)+2)="R","Repos",IF(INDEX('Saisie Planning'!$B$4:$NJ$12,MATCH(D$3,'Saisie Planning'!$B$6:$B$12,0)+2,MATCH($C41,'Saisie Planning'!$D$4:$NJ$4,0)+2)="RH","Récupération d'heures",IF(INDEX('Saisie Planning'!$B$4:$NJ$12,MATCH(D$3,'Saisie Planning'!$B$6:$B$12,0)+2,MATCH($C41,'Saisie Planning'!$D$4:$NJ$4,0)+2)="MAL","Maladie",IF(INDEX('Saisie Planning'!$B$4:$NJ$12,MATCH(D$3,'Saisie Planning'!$B$6:$B$12,0)+2,MATCH($C41,'Saisie Planning'!$D$4:$NJ$4,0)+2)="AT","Accident du travail","")))))))))))))</f>
        <v/>
      </c>
      <c r="E41" s="35" t="str">
        <f>IF(INDEX('Saisie Planning'!$B$4:$NJ$12,MATCH(E$3,'Saisie Planning'!$B$6:$B$12,0)+2,MATCH($C41,'Saisie Planning'!$D$4:$NJ$4,0)+2)="J","Journée",IF(INDEX('Saisie Planning'!$B$4:$NJ$12,MATCH(E$3,'Saisie Planning'!$B$6:$B$12,0)+2,MATCH($C41,'Saisie Planning'!$D$4:$NJ$4,0)+2)="M","Matin",IF(INDEX('Saisie Planning'!$B$4:$NJ$12,MATCH(E$3,'Saisie Planning'!$B$6:$B$12,0)+2,MATCH($C41,'Saisie Planning'!$D$4:$NJ$4,0)+2)="A","Après-midi",IF(INDEX('Saisie Planning'!$B$4:$NJ$12,MATCH(E$3,'Saisie Planning'!$B$6:$B$12,0)+2,MATCH($C41,'Saisie Planning'!$D$4:$NJ$4,0)+2)="N","Nuit",IF(INDEX('Saisie Planning'!$B$4:$NJ$12,MATCH(E$3,'Saisie Planning'!$B$6:$B$12,0)+2,MATCH($C41,'Saisie Planning'!$D$4:$NJ$4,0)+2)="CP","Congé Payé",IF(INDEX('Saisie Planning'!$B$4:$NJ$12,MATCH(E$3,'Saisie Planning'!$B$6:$B$12,0)+2,MATCH($C41,'Saisie Planning'!$D$4:$NJ$4,0)+2)="RTT","RTT",IF(INDEX('Saisie Planning'!$B$4:$NJ$12,MATCH(E$3,'Saisie Planning'!$B$6:$B$12,0)+2,MATCH($C41,'Saisie Planning'!$D$4:$NJ$4,0)+2)="CHP","Chômage partiel",IF(INDEX('Saisie Planning'!$B$4:$NJ$12,MATCH(E$3,'Saisie Planning'!$B$6:$B$12,0)+2,MATCH($C41,'Saisie Planning'!$D$4:$NJ$4,0)+2)="ABS JUS","Absence Justifié",IF(INDEX('Saisie Planning'!$B$4:$NJ$12,MATCH(E$3,'Saisie Planning'!$B$6:$B$12,0)+2,MATCH($C41,'Saisie Planning'!$D$4:$NJ$4,0)+2)="ABS INJ","Absence Injustifié",IF(INDEX('Saisie Planning'!$B$4:$NJ$12,MATCH(E$3,'Saisie Planning'!$B$6:$B$12,0)+2,MATCH($C41,'Saisie Planning'!$D$4:$NJ$4,0)+2)="R","Repos",IF(INDEX('Saisie Planning'!$B$4:$NJ$12,MATCH(E$3,'Saisie Planning'!$B$6:$B$12,0)+2,MATCH($C41,'Saisie Planning'!$D$4:$NJ$4,0)+2)="RH","Récupération d'heures",IF(INDEX('Saisie Planning'!$B$4:$NJ$12,MATCH(E$3,'Saisie Planning'!$B$6:$B$12,0)+2,MATCH($C41,'Saisie Planning'!$D$4:$NJ$4,0)+2)="MAL","Maladie",IF(INDEX('Saisie Planning'!$B$4:$NJ$12,MATCH(E$3,'Saisie Planning'!$B$6:$B$12,0)+2,MATCH($C41,'Saisie Planning'!$D$4:$NJ$4,0)+2)="AT","Accident du travail","")))))))))))))</f>
        <v/>
      </c>
      <c r="F41" s="35" t="str">
        <f>IF(INDEX('Saisie Planning'!$B$4:$NJ$12,MATCH(F$3,'Saisie Planning'!$B$6:$B$12,0)+2,MATCH($C41,'Saisie Planning'!$D$4:$NJ$4,0)+2)="J","Journée",IF(INDEX('Saisie Planning'!$B$4:$NJ$12,MATCH(F$3,'Saisie Planning'!$B$6:$B$12,0)+2,MATCH($C41,'Saisie Planning'!$D$4:$NJ$4,0)+2)="M","Matin",IF(INDEX('Saisie Planning'!$B$4:$NJ$12,MATCH(F$3,'Saisie Planning'!$B$6:$B$12,0)+2,MATCH($C41,'Saisie Planning'!$D$4:$NJ$4,0)+2)="A","Après-midi",IF(INDEX('Saisie Planning'!$B$4:$NJ$12,MATCH(F$3,'Saisie Planning'!$B$6:$B$12,0)+2,MATCH($C41,'Saisie Planning'!$D$4:$NJ$4,0)+2)="N","Nuit",IF(INDEX('Saisie Planning'!$B$4:$NJ$12,MATCH(F$3,'Saisie Planning'!$B$6:$B$12,0)+2,MATCH($C41,'Saisie Planning'!$D$4:$NJ$4,0)+2)="CP","Congé Payé",IF(INDEX('Saisie Planning'!$B$4:$NJ$12,MATCH(F$3,'Saisie Planning'!$B$6:$B$12,0)+2,MATCH($C41,'Saisie Planning'!$D$4:$NJ$4,0)+2)="RTT","RTT",IF(INDEX('Saisie Planning'!$B$4:$NJ$12,MATCH(F$3,'Saisie Planning'!$B$6:$B$12,0)+2,MATCH($C41,'Saisie Planning'!$D$4:$NJ$4,0)+2)="CHP","Chômage partiel",IF(INDEX('Saisie Planning'!$B$4:$NJ$12,MATCH(F$3,'Saisie Planning'!$B$6:$B$12,0)+2,MATCH($C41,'Saisie Planning'!$D$4:$NJ$4,0)+2)="ABS JUS","Absence Justifié",IF(INDEX('Saisie Planning'!$B$4:$NJ$12,MATCH(F$3,'Saisie Planning'!$B$6:$B$12,0)+2,MATCH($C41,'Saisie Planning'!$D$4:$NJ$4,0)+2)="ABS INJ","Absence Injustifié",IF(INDEX('Saisie Planning'!$B$4:$NJ$12,MATCH(F$3,'Saisie Planning'!$B$6:$B$12,0)+2,MATCH($C41,'Saisie Planning'!$D$4:$NJ$4,0)+2)="R","Repos",IF(INDEX('Saisie Planning'!$B$4:$NJ$12,MATCH(F$3,'Saisie Planning'!$B$6:$B$12,0)+2,MATCH($C41,'Saisie Planning'!$D$4:$NJ$4,0)+2)="RH","Récupération d'heures",IF(INDEX('Saisie Planning'!$B$4:$NJ$12,MATCH(F$3,'Saisie Planning'!$B$6:$B$12,0)+2,MATCH($C41,'Saisie Planning'!$D$4:$NJ$4,0)+2)="MAL","Maladie",IF(INDEX('Saisie Planning'!$B$4:$NJ$12,MATCH(F$3,'Saisie Planning'!$B$6:$B$12,0)+2,MATCH($C41,'Saisie Planning'!$D$4:$NJ$4,0)+2)="AT","Accident du travail","")))))))))))))</f>
        <v/>
      </c>
      <c r="G41" s="35" t="str">
        <f>IF(INDEX('Saisie Planning'!$B$4:$NJ$12,MATCH(G$3,'Saisie Planning'!$B$6:$B$12,0)+2,MATCH($C41,'Saisie Planning'!$D$4:$NJ$4,0)+2)="J","Journée",IF(INDEX('Saisie Planning'!$B$4:$NJ$12,MATCH(G$3,'Saisie Planning'!$B$6:$B$12,0)+2,MATCH($C41,'Saisie Planning'!$D$4:$NJ$4,0)+2)="M","Matin",IF(INDEX('Saisie Planning'!$B$4:$NJ$12,MATCH(G$3,'Saisie Planning'!$B$6:$B$12,0)+2,MATCH($C41,'Saisie Planning'!$D$4:$NJ$4,0)+2)="A","Après-midi",IF(INDEX('Saisie Planning'!$B$4:$NJ$12,MATCH(G$3,'Saisie Planning'!$B$6:$B$12,0)+2,MATCH($C41,'Saisie Planning'!$D$4:$NJ$4,0)+2)="N","Nuit",IF(INDEX('Saisie Planning'!$B$4:$NJ$12,MATCH(G$3,'Saisie Planning'!$B$6:$B$12,0)+2,MATCH($C41,'Saisie Planning'!$D$4:$NJ$4,0)+2)="CP","Congé Payé",IF(INDEX('Saisie Planning'!$B$4:$NJ$12,MATCH(G$3,'Saisie Planning'!$B$6:$B$12,0)+2,MATCH($C41,'Saisie Planning'!$D$4:$NJ$4,0)+2)="RTT","RTT",IF(INDEX('Saisie Planning'!$B$4:$NJ$12,MATCH(G$3,'Saisie Planning'!$B$6:$B$12,0)+2,MATCH($C41,'Saisie Planning'!$D$4:$NJ$4,0)+2)="CHP","Chômage partiel",IF(INDEX('Saisie Planning'!$B$4:$NJ$12,MATCH(G$3,'Saisie Planning'!$B$6:$B$12,0)+2,MATCH($C41,'Saisie Planning'!$D$4:$NJ$4,0)+2)="ABS JUS","Absence Justifié",IF(INDEX('Saisie Planning'!$B$4:$NJ$12,MATCH(G$3,'Saisie Planning'!$B$6:$B$12,0)+2,MATCH($C41,'Saisie Planning'!$D$4:$NJ$4,0)+2)="ABS INJ","Absence Injustifié",IF(INDEX('Saisie Planning'!$B$4:$NJ$12,MATCH(G$3,'Saisie Planning'!$B$6:$B$12,0)+2,MATCH($C41,'Saisie Planning'!$D$4:$NJ$4,0)+2)="R","Repos",IF(INDEX('Saisie Planning'!$B$4:$NJ$12,MATCH(G$3,'Saisie Planning'!$B$6:$B$12,0)+2,MATCH($C41,'Saisie Planning'!$D$4:$NJ$4,0)+2)="RH","Récupération d'heures",IF(INDEX('Saisie Planning'!$B$4:$NJ$12,MATCH(G$3,'Saisie Planning'!$B$6:$B$12,0)+2,MATCH($C41,'Saisie Planning'!$D$4:$NJ$4,0)+2)="MAL","Maladie",IF(INDEX('Saisie Planning'!$B$4:$NJ$12,MATCH(G$3,'Saisie Planning'!$B$6:$B$12,0)+2,MATCH($C41,'Saisie Planning'!$D$4:$NJ$4,0)+2)="AT","Accident du travail","")))))))))))))</f>
        <v/>
      </c>
      <c r="H41" s="35" t="str">
        <f>IF(INDEX('Saisie Planning'!$B$4:$NJ$12,MATCH(H$3,'Saisie Planning'!$B$6:$B$12,0)+2,MATCH($C41,'Saisie Planning'!$D$4:$NJ$4,0)+2)="J","Journée",IF(INDEX('Saisie Planning'!$B$4:$NJ$12,MATCH(H$3,'Saisie Planning'!$B$6:$B$12,0)+2,MATCH($C41,'Saisie Planning'!$D$4:$NJ$4,0)+2)="M","Matin",IF(INDEX('Saisie Planning'!$B$4:$NJ$12,MATCH(H$3,'Saisie Planning'!$B$6:$B$12,0)+2,MATCH($C41,'Saisie Planning'!$D$4:$NJ$4,0)+2)="A","Après-midi",IF(INDEX('Saisie Planning'!$B$4:$NJ$12,MATCH(H$3,'Saisie Planning'!$B$6:$B$12,0)+2,MATCH($C41,'Saisie Planning'!$D$4:$NJ$4,0)+2)="N","Nuit",IF(INDEX('Saisie Planning'!$B$4:$NJ$12,MATCH(H$3,'Saisie Planning'!$B$6:$B$12,0)+2,MATCH($C41,'Saisie Planning'!$D$4:$NJ$4,0)+2)="CP","Congé Payé",IF(INDEX('Saisie Planning'!$B$4:$NJ$12,MATCH(H$3,'Saisie Planning'!$B$6:$B$12,0)+2,MATCH($C41,'Saisie Planning'!$D$4:$NJ$4,0)+2)="RTT","RTT",IF(INDEX('Saisie Planning'!$B$4:$NJ$12,MATCH(H$3,'Saisie Planning'!$B$6:$B$12,0)+2,MATCH($C41,'Saisie Planning'!$D$4:$NJ$4,0)+2)="CHP","Chômage partiel",IF(INDEX('Saisie Planning'!$B$4:$NJ$12,MATCH(H$3,'Saisie Planning'!$B$6:$B$12,0)+2,MATCH($C41,'Saisie Planning'!$D$4:$NJ$4,0)+2)="ABS JUS","Absence Justifié",IF(INDEX('Saisie Planning'!$B$4:$NJ$12,MATCH(H$3,'Saisie Planning'!$B$6:$B$12,0)+2,MATCH($C41,'Saisie Planning'!$D$4:$NJ$4,0)+2)="ABS INJ","Absence Injustifié",IF(INDEX('Saisie Planning'!$B$4:$NJ$12,MATCH(H$3,'Saisie Planning'!$B$6:$B$12,0)+2,MATCH($C41,'Saisie Planning'!$D$4:$NJ$4,0)+2)="R","Repos",IF(INDEX('Saisie Planning'!$B$4:$NJ$12,MATCH(H$3,'Saisie Planning'!$B$6:$B$12,0)+2,MATCH($C41,'Saisie Planning'!$D$4:$NJ$4,0)+2)="RH","Récupération d'heures",IF(INDEX('Saisie Planning'!$B$4:$NJ$12,MATCH(H$3,'Saisie Planning'!$B$6:$B$12,0)+2,MATCH($C41,'Saisie Planning'!$D$4:$NJ$4,0)+2)="MAL","Maladie",IF(INDEX('Saisie Planning'!$B$4:$NJ$12,MATCH(H$3,'Saisie Planning'!$B$6:$B$12,0)+2,MATCH($C41,'Saisie Planning'!$D$4:$NJ$4,0)+2)="AT","Accident du travail","")))))))))))))</f>
        <v/>
      </c>
      <c r="I41" s="35" t="str">
        <f>IF(INDEX('Saisie Planning'!$B$4:$NJ$12,MATCH(I$3,'Saisie Planning'!$B$6:$B$12,0)+2,MATCH($C41,'Saisie Planning'!$D$4:$NJ$4,0)+2)="J","Journée",IF(INDEX('Saisie Planning'!$B$4:$NJ$12,MATCH(I$3,'Saisie Planning'!$B$6:$B$12,0)+2,MATCH($C41,'Saisie Planning'!$D$4:$NJ$4,0)+2)="M","Matin",IF(INDEX('Saisie Planning'!$B$4:$NJ$12,MATCH(I$3,'Saisie Planning'!$B$6:$B$12,0)+2,MATCH($C41,'Saisie Planning'!$D$4:$NJ$4,0)+2)="A","Après-midi",IF(INDEX('Saisie Planning'!$B$4:$NJ$12,MATCH(I$3,'Saisie Planning'!$B$6:$B$12,0)+2,MATCH($C41,'Saisie Planning'!$D$4:$NJ$4,0)+2)="N","Nuit",IF(INDEX('Saisie Planning'!$B$4:$NJ$12,MATCH(I$3,'Saisie Planning'!$B$6:$B$12,0)+2,MATCH($C41,'Saisie Planning'!$D$4:$NJ$4,0)+2)="CP","Congé Payé",IF(INDEX('Saisie Planning'!$B$4:$NJ$12,MATCH(I$3,'Saisie Planning'!$B$6:$B$12,0)+2,MATCH($C41,'Saisie Planning'!$D$4:$NJ$4,0)+2)="RTT","RTT",IF(INDEX('Saisie Planning'!$B$4:$NJ$12,MATCH(I$3,'Saisie Planning'!$B$6:$B$12,0)+2,MATCH($C41,'Saisie Planning'!$D$4:$NJ$4,0)+2)="CHP","Chômage partiel",IF(INDEX('Saisie Planning'!$B$4:$NJ$12,MATCH(I$3,'Saisie Planning'!$B$6:$B$12,0)+2,MATCH($C41,'Saisie Planning'!$D$4:$NJ$4,0)+2)="ABS JUS","Absence Justifié",IF(INDEX('Saisie Planning'!$B$4:$NJ$12,MATCH(I$3,'Saisie Planning'!$B$6:$B$12,0)+2,MATCH($C41,'Saisie Planning'!$D$4:$NJ$4,0)+2)="ABS INJ","Absence Injustifié",IF(INDEX('Saisie Planning'!$B$4:$NJ$12,MATCH(I$3,'Saisie Planning'!$B$6:$B$12,0)+2,MATCH($C41,'Saisie Planning'!$D$4:$NJ$4,0)+2)="R","Repos",IF(INDEX('Saisie Planning'!$B$4:$NJ$12,MATCH(I$3,'Saisie Planning'!$B$6:$B$12,0)+2,MATCH($C41,'Saisie Planning'!$D$4:$NJ$4,0)+2)="RH","Récupération d'heures",IF(INDEX('Saisie Planning'!$B$4:$NJ$12,MATCH(I$3,'Saisie Planning'!$B$6:$B$12,0)+2,MATCH($C41,'Saisie Planning'!$D$4:$NJ$4,0)+2)="MAL","Maladie",IF(INDEX('Saisie Planning'!$B$4:$NJ$12,MATCH(I$3,'Saisie Planning'!$B$6:$B$12,0)+2,MATCH($C41,'Saisie Planning'!$D$4:$NJ$4,0)+2)="AT","Accident du travail","")))))))))))))</f>
        <v/>
      </c>
      <c r="J41" s="35" t="str">
        <f>IF(INDEX('Saisie Planning'!$B$4:$NJ$12,MATCH(J$3,'Saisie Planning'!$B$6:$B$12,0)+2,MATCH($C41,'Saisie Planning'!$D$4:$NJ$4,0)+2)="J","Journée",IF(INDEX('Saisie Planning'!$B$4:$NJ$12,MATCH(J$3,'Saisie Planning'!$B$6:$B$12,0)+2,MATCH($C41,'Saisie Planning'!$D$4:$NJ$4,0)+2)="M","Matin",IF(INDEX('Saisie Planning'!$B$4:$NJ$12,MATCH(J$3,'Saisie Planning'!$B$6:$B$12,0)+2,MATCH($C41,'Saisie Planning'!$D$4:$NJ$4,0)+2)="A","Après-midi",IF(INDEX('Saisie Planning'!$B$4:$NJ$12,MATCH(J$3,'Saisie Planning'!$B$6:$B$12,0)+2,MATCH($C41,'Saisie Planning'!$D$4:$NJ$4,0)+2)="N","Nuit",IF(INDEX('Saisie Planning'!$B$4:$NJ$12,MATCH(J$3,'Saisie Planning'!$B$6:$B$12,0)+2,MATCH($C41,'Saisie Planning'!$D$4:$NJ$4,0)+2)="CP","Congé Payé",IF(INDEX('Saisie Planning'!$B$4:$NJ$12,MATCH(J$3,'Saisie Planning'!$B$6:$B$12,0)+2,MATCH($C41,'Saisie Planning'!$D$4:$NJ$4,0)+2)="RTT","RTT",IF(INDEX('Saisie Planning'!$B$4:$NJ$12,MATCH(J$3,'Saisie Planning'!$B$6:$B$12,0)+2,MATCH($C41,'Saisie Planning'!$D$4:$NJ$4,0)+2)="CHP","Chômage partiel",IF(INDEX('Saisie Planning'!$B$4:$NJ$12,MATCH(J$3,'Saisie Planning'!$B$6:$B$12,0)+2,MATCH($C41,'Saisie Planning'!$D$4:$NJ$4,0)+2)="ABS JUS","Absence Justifié",IF(INDEX('Saisie Planning'!$B$4:$NJ$12,MATCH(J$3,'Saisie Planning'!$B$6:$B$12,0)+2,MATCH($C41,'Saisie Planning'!$D$4:$NJ$4,0)+2)="ABS INJ","Absence Injustifié",IF(INDEX('Saisie Planning'!$B$4:$NJ$12,MATCH(J$3,'Saisie Planning'!$B$6:$B$12,0)+2,MATCH($C41,'Saisie Planning'!$D$4:$NJ$4,0)+2)="R","Repos",IF(INDEX('Saisie Planning'!$B$4:$NJ$12,MATCH(J$3,'Saisie Planning'!$B$6:$B$12,0)+2,MATCH($C41,'Saisie Planning'!$D$4:$NJ$4,0)+2)="RH","Récupération d'heures",IF(INDEX('Saisie Planning'!$B$4:$NJ$12,MATCH(J$3,'Saisie Planning'!$B$6:$B$12,0)+2,MATCH($C41,'Saisie Planning'!$D$4:$NJ$4,0)+2)="MAL","Maladie",IF(INDEX('Saisie Planning'!$B$4:$NJ$12,MATCH(J$3,'Saisie Planning'!$B$6:$B$12,0)+2,MATCH($C41,'Saisie Planning'!$D$4:$NJ$4,0)+2)="AT","Accident du travail","")))))))))))))</f>
        <v/>
      </c>
    </row>
    <row r="42" spans="2:10" x14ac:dyDescent="0.25">
      <c r="B42" s="56">
        <f t="shared" si="1"/>
        <v>6</v>
      </c>
      <c r="C42" s="33">
        <v>43137</v>
      </c>
      <c r="D42" s="12" t="str">
        <f>IF(INDEX('Saisie Planning'!$B$4:$NJ$12,MATCH(D$3,'Saisie Planning'!$B$6:$B$12,0)+2,MATCH($C42,'Saisie Planning'!$D$4:$NJ$4,0)+2)="J","Journée",IF(INDEX('Saisie Planning'!$B$4:$NJ$12,MATCH(D$3,'Saisie Planning'!$B$6:$B$12,0)+2,MATCH($C42,'Saisie Planning'!$D$4:$NJ$4,0)+2)="M","Matin",IF(INDEX('Saisie Planning'!$B$4:$NJ$12,MATCH(D$3,'Saisie Planning'!$B$6:$B$12,0)+2,MATCH($C42,'Saisie Planning'!$D$4:$NJ$4,0)+2)="A","Après-midi",IF(INDEX('Saisie Planning'!$B$4:$NJ$12,MATCH(D$3,'Saisie Planning'!$B$6:$B$12,0)+2,MATCH($C42,'Saisie Planning'!$D$4:$NJ$4,0)+2)="N","Nuit",IF(INDEX('Saisie Planning'!$B$4:$NJ$12,MATCH(D$3,'Saisie Planning'!$B$6:$B$12,0)+2,MATCH($C42,'Saisie Planning'!$D$4:$NJ$4,0)+2)="CP","Congé Payé",IF(INDEX('Saisie Planning'!$B$4:$NJ$12,MATCH(D$3,'Saisie Planning'!$B$6:$B$12,0)+2,MATCH($C42,'Saisie Planning'!$D$4:$NJ$4,0)+2)="RTT","RTT",IF(INDEX('Saisie Planning'!$B$4:$NJ$12,MATCH(D$3,'Saisie Planning'!$B$6:$B$12,0)+2,MATCH($C42,'Saisie Planning'!$D$4:$NJ$4,0)+2)="CHP","Chômage partiel",IF(INDEX('Saisie Planning'!$B$4:$NJ$12,MATCH(D$3,'Saisie Planning'!$B$6:$B$12,0)+2,MATCH($C42,'Saisie Planning'!$D$4:$NJ$4,0)+2)="ABS JUS","Absence Justifié",IF(INDEX('Saisie Planning'!$B$4:$NJ$12,MATCH(D$3,'Saisie Planning'!$B$6:$B$12,0)+2,MATCH($C42,'Saisie Planning'!$D$4:$NJ$4,0)+2)="ABS INJ","Absence Injustifié",IF(INDEX('Saisie Planning'!$B$4:$NJ$12,MATCH(D$3,'Saisie Planning'!$B$6:$B$12,0)+2,MATCH($C42,'Saisie Planning'!$D$4:$NJ$4,0)+2)="R","Repos",IF(INDEX('Saisie Planning'!$B$4:$NJ$12,MATCH(D$3,'Saisie Planning'!$B$6:$B$12,0)+2,MATCH($C42,'Saisie Planning'!$D$4:$NJ$4,0)+2)="RH","Récupération d'heures",IF(INDEX('Saisie Planning'!$B$4:$NJ$12,MATCH(D$3,'Saisie Planning'!$B$6:$B$12,0)+2,MATCH($C42,'Saisie Planning'!$D$4:$NJ$4,0)+2)="MAL","Maladie",IF(INDEX('Saisie Planning'!$B$4:$NJ$12,MATCH(D$3,'Saisie Planning'!$B$6:$B$12,0)+2,MATCH($C42,'Saisie Planning'!$D$4:$NJ$4,0)+2)="AT","Accident du travail","")))))))))))))</f>
        <v/>
      </c>
      <c r="E42" s="12" t="str">
        <f>IF(INDEX('Saisie Planning'!$B$4:$NJ$12,MATCH(E$3,'Saisie Planning'!$B$6:$B$12,0)+2,MATCH($C42,'Saisie Planning'!$D$4:$NJ$4,0)+2)="J","Journée",IF(INDEX('Saisie Planning'!$B$4:$NJ$12,MATCH(E$3,'Saisie Planning'!$B$6:$B$12,0)+2,MATCH($C42,'Saisie Planning'!$D$4:$NJ$4,0)+2)="M","Matin",IF(INDEX('Saisie Planning'!$B$4:$NJ$12,MATCH(E$3,'Saisie Planning'!$B$6:$B$12,0)+2,MATCH($C42,'Saisie Planning'!$D$4:$NJ$4,0)+2)="A","Après-midi",IF(INDEX('Saisie Planning'!$B$4:$NJ$12,MATCH(E$3,'Saisie Planning'!$B$6:$B$12,0)+2,MATCH($C42,'Saisie Planning'!$D$4:$NJ$4,0)+2)="N","Nuit",IF(INDEX('Saisie Planning'!$B$4:$NJ$12,MATCH(E$3,'Saisie Planning'!$B$6:$B$12,0)+2,MATCH($C42,'Saisie Planning'!$D$4:$NJ$4,0)+2)="CP","Congé Payé",IF(INDEX('Saisie Planning'!$B$4:$NJ$12,MATCH(E$3,'Saisie Planning'!$B$6:$B$12,0)+2,MATCH($C42,'Saisie Planning'!$D$4:$NJ$4,0)+2)="RTT","RTT",IF(INDEX('Saisie Planning'!$B$4:$NJ$12,MATCH(E$3,'Saisie Planning'!$B$6:$B$12,0)+2,MATCH($C42,'Saisie Planning'!$D$4:$NJ$4,0)+2)="CHP","Chômage partiel",IF(INDEX('Saisie Planning'!$B$4:$NJ$12,MATCH(E$3,'Saisie Planning'!$B$6:$B$12,0)+2,MATCH($C42,'Saisie Planning'!$D$4:$NJ$4,0)+2)="ABS JUS","Absence Justifié",IF(INDEX('Saisie Planning'!$B$4:$NJ$12,MATCH(E$3,'Saisie Planning'!$B$6:$B$12,0)+2,MATCH($C42,'Saisie Planning'!$D$4:$NJ$4,0)+2)="ABS INJ","Absence Injustifié",IF(INDEX('Saisie Planning'!$B$4:$NJ$12,MATCH(E$3,'Saisie Planning'!$B$6:$B$12,0)+2,MATCH($C42,'Saisie Planning'!$D$4:$NJ$4,0)+2)="R","Repos",IF(INDEX('Saisie Planning'!$B$4:$NJ$12,MATCH(E$3,'Saisie Planning'!$B$6:$B$12,0)+2,MATCH($C42,'Saisie Planning'!$D$4:$NJ$4,0)+2)="RH","Récupération d'heures",IF(INDEX('Saisie Planning'!$B$4:$NJ$12,MATCH(E$3,'Saisie Planning'!$B$6:$B$12,0)+2,MATCH($C42,'Saisie Planning'!$D$4:$NJ$4,0)+2)="MAL","Maladie",IF(INDEX('Saisie Planning'!$B$4:$NJ$12,MATCH(E$3,'Saisie Planning'!$B$6:$B$12,0)+2,MATCH($C42,'Saisie Planning'!$D$4:$NJ$4,0)+2)="AT","Accident du travail","")))))))))))))</f>
        <v/>
      </c>
      <c r="F42" s="12" t="str">
        <f>IF(INDEX('Saisie Planning'!$B$4:$NJ$12,MATCH(F$3,'Saisie Planning'!$B$6:$B$12,0)+2,MATCH($C42,'Saisie Planning'!$D$4:$NJ$4,0)+2)="J","Journée",IF(INDEX('Saisie Planning'!$B$4:$NJ$12,MATCH(F$3,'Saisie Planning'!$B$6:$B$12,0)+2,MATCH($C42,'Saisie Planning'!$D$4:$NJ$4,0)+2)="M","Matin",IF(INDEX('Saisie Planning'!$B$4:$NJ$12,MATCH(F$3,'Saisie Planning'!$B$6:$B$12,0)+2,MATCH($C42,'Saisie Planning'!$D$4:$NJ$4,0)+2)="A","Après-midi",IF(INDEX('Saisie Planning'!$B$4:$NJ$12,MATCH(F$3,'Saisie Planning'!$B$6:$B$12,0)+2,MATCH($C42,'Saisie Planning'!$D$4:$NJ$4,0)+2)="N","Nuit",IF(INDEX('Saisie Planning'!$B$4:$NJ$12,MATCH(F$3,'Saisie Planning'!$B$6:$B$12,0)+2,MATCH($C42,'Saisie Planning'!$D$4:$NJ$4,0)+2)="CP","Congé Payé",IF(INDEX('Saisie Planning'!$B$4:$NJ$12,MATCH(F$3,'Saisie Planning'!$B$6:$B$12,0)+2,MATCH($C42,'Saisie Planning'!$D$4:$NJ$4,0)+2)="RTT","RTT",IF(INDEX('Saisie Planning'!$B$4:$NJ$12,MATCH(F$3,'Saisie Planning'!$B$6:$B$12,0)+2,MATCH($C42,'Saisie Planning'!$D$4:$NJ$4,0)+2)="CHP","Chômage partiel",IF(INDEX('Saisie Planning'!$B$4:$NJ$12,MATCH(F$3,'Saisie Planning'!$B$6:$B$12,0)+2,MATCH($C42,'Saisie Planning'!$D$4:$NJ$4,0)+2)="ABS JUS","Absence Justifié",IF(INDEX('Saisie Planning'!$B$4:$NJ$12,MATCH(F$3,'Saisie Planning'!$B$6:$B$12,0)+2,MATCH($C42,'Saisie Planning'!$D$4:$NJ$4,0)+2)="ABS INJ","Absence Injustifié",IF(INDEX('Saisie Planning'!$B$4:$NJ$12,MATCH(F$3,'Saisie Planning'!$B$6:$B$12,0)+2,MATCH($C42,'Saisie Planning'!$D$4:$NJ$4,0)+2)="R","Repos",IF(INDEX('Saisie Planning'!$B$4:$NJ$12,MATCH(F$3,'Saisie Planning'!$B$6:$B$12,0)+2,MATCH($C42,'Saisie Planning'!$D$4:$NJ$4,0)+2)="RH","Récupération d'heures",IF(INDEX('Saisie Planning'!$B$4:$NJ$12,MATCH(F$3,'Saisie Planning'!$B$6:$B$12,0)+2,MATCH($C42,'Saisie Planning'!$D$4:$NJ$4,0)+2)="MAL","Maladie",IF(INDEX('Saisie Planning'!$B$4:$NJ$12,MATCH(F$3,'Saisie Planning'!$B$6:$B$12,0)+2,MATCH($C42,'Saisie Planning'!$D$4:$NJ$4,0)+2)="AT","Accident du travail","")))))))))))))</f>
        <v/>
      </c>
      <c r="G42" s="12" t="str">
        <f>IF(INDEX('Saisie Planning'!$B$4:$NJ$12,MATCH(G$3,'Saisie Planning'!$B$6:$B$12,0)+2,MATCH($C42,'Saisie Planning'!$D$4:$NJ$4,0)+2)="J","Journée",IF(INDEX('Saisie Planning'!$B$4:$NJ$12,MATCH(G$3,'Saisie Planning'!$B$6:$B$12,0)+2,MATCH($C42,'Saisie Planning'!$D$4:$NJ$4,0)+2)="M","Matin",IF(INDEX('Saisie Planning'!$B$4:$NJ$12,MATCH(G$3,'Saisie Planning'!$B$6:$B$12,0)+2,MATCH($C42,'Saisie Planning'!$D$4:$NJ$4,0)+2)="A","Après-midi",IF(INDEX('Saisie Planning'!$B$4:$NJ$12,MATCH(G$3,'Saisie Planning'!$B$6:$B$12,0)+2,MATCH($C42,'Saisie Planning'!$D$4:$NJ$4,0)+2)="N","Nuit",IF(INDEX('Saisie Planning'!$B$4:$NJ$12,MATCH(G$3,'Saisie Planning'!$B$6:$B$12,0)+2,MATCH($C42,'Saisie Planning'!$D$4:$NJ$4,0)+2)="CP","Congé Payé",IF(INDEX('Saisie Planning'!$B$4:$NJ$12,MATCH(G$3,'Saisie Planning'!$B$6:$B$12,0)+2,MATCH($C42,'Saisie Planning'!$D$4:$NJ$4,0)+2)="RTT","RTT",IF(INDEX('Saisie Planning'!$B$4:$NJ$12,MATCH(G$3,'Saisie Planning'!$B$6:$B$12,0)+2,MATCH($C42,'Saisie Planning'!$D$4:$NJ$4,0)+2)="CHP","Chômage partiel",IF(INDEX('Saisie Planning'!$B$4:$NJ$12,MATCH(G$3,'Saisie Planning'!$B$6:$B$12,0)+2,MATCH($C42,'Saisie Planning'!$D$4:$NJ$4,0)+2)="ABS JUS","Absence Justifié",IF(INDEX('Saisie Planning'!$B$4:$NJ$12,MATCH(G$3,'Saisie Planning'!$B$6:$B$12,0)+2,MATCH($C42,'Saisie Planning'!$D$4:$NJ$4,0)+2)="ABS INJ","Absence Injustifié",IF(INDEX('Saisie Planning'!$B$4:$NJ$12,MATCH(G$3,'Saisie Planning'!$B$6:$B$12,0)+2,MATCH($C42,'Saisie Planning'!$D$4:$NJ$4,0)+2)="R","Repos",IF(INDEX('Saisie Planning'!$B$4:$NJ$12,MATCH(G$3,'Saisie Planning'!$B$6:$B$12,0)+2,MATCH($C42,'Saisie Planning'!$D$4:$NJ$4,0)+2)="RH","Récupération d'heures",IF(INDEX('Saisie Planning'!$B$4:$NJ$12,MATCH(G$3,'Saisie Planning'!$B$6:$B$12,0)+2,MATCH($C42,'Saisie Planning'!$D$4:$NJ$4,0)+2)="MAL","Maladie",IF(INDEX('Saisie Planning'!$B$4:$NJ$12,MATCH(G$3,'Saisie Planning'!$B$6:$B$12,0)+2,MATCH($C42,'Saisie Planning'!$D$4:$NJ$4,0)+2)="AT","Accident du travail","")))))))))))))</f>
        <v/>
      </c>
      <c r="H42" s="12" t="str">
        <f>IF(INDEX('Saisie Planning'!$B$4:$NJ$12,MATCH(H$3,'Saisie Planning'!$B$6:$B$12,0)+2,MATCH($C42,'Saisie Planning'!$D$4:$NJ$4,0)+2)="J","Journée",IF(INDEX('Saisie Planning'!$B$4:$NJ$12,MATCH(H$3,'Saisie Planning'!$B$6:$B$12,0)+2,MATCH($C42,'Saisie Planning'!$D$4:$NJ$4,0)+2)="M","Matin",IF(INDEX('Saisie Planning'!$B$4:$NJ$12,MATCH(H$3,'Saisie Planning'!$B$6:$B$12,0)+2,MATCH($C42,'Saisie Planning'!$D$4:$NJ$4,0)+2)="A","Après-midi",IF(INDEX('Saisie Planning'!$B$4:$NJ$12,MATCH(H$3,'Saisie Planning'!$B$6:$B$12,0)+2,MATCH($C42,'Saisie Planning'!$D$4:$NJ$4,0)+2)="N","Nuit",IF(INDEX('Saisie Planning'!$B$4:$NJ$12,MATCH(H$3,'Saisie Planning'!$B$6:$B$12,0)+2,MATCH($C42,'Saisie Planning'!$D$4:$NJ$4,0)+2)="CP","Congé Payé",IF(INDEX('Saisie Planning'!$B$4:$NJ$12,MATCH(H$3,'Saisie Planning'!$B$6:$B$12,0)+2,MATCH($C42,'Saisie Planning'!$D$4:$NJ$4,0)+2)="RTT","RTT",IF(INDEX('Saisie Planning'!$B$4:$NJ$12,MATCH(H$3,'Saisie Planning'!$B$6:$B$12,0)+2,MATCH($C42,'Saisie Planning'!$D$4:$NJ$4,0)+2)="CHP","Chômage partiel",IF(INDEX('Saisie Planning'!$B$4:$NJ$12,MATCH(H$3,'Saisie Planning'!$B$6:$B$12,0)+2,MATCH($C42,'Saisie Planning'!$D$4:$NJ$4,0)+2)="ABS JUS","Absence Justifié",IF(INDEX('Saisie Planning'!$B$4:$NJ$12,MATCH(H$3,'Saisie Planning'!$B$6:$B$12,0)+2,MATCH($C42,'Saisie Planning'!$D$4:$NJ$4,0)+2)="ABS INJ","Absence Injustifié",IF(INDEX('Saisie Planning'!$B$4:$NJ$12,MATCH(H$3,'Saisie Planning'!$B$6:$B$12,0)+2,MATCH($C42,'Saisie Planning'!$D$4:$NJ$4,0)+2)="R","Repos",IF(INDEX('Saisie Planning'!$B$4:$NJ$12,MATCH(H$3,'Saisie Planning'!$B$6:$B$12,0)+2,MATCH($C42,'Saisie Planning'!$D$4:$NJ$4,0)+2)="RH","Récupération d'heures",IF(INDEX('Saisie Planning'!$B$4:$NJ$12,MATCH(H$3,'Saisie Planning'!$B$6:$B$12,0)+2,MATCH($C42,'Saisie Planning'!$D$4:$NJ$4,0)+2)="MAL","Maladie",IF(INDEX('Saisie Planning'!$B$4:$NJ$12,MATCH(H$3,'Saisie Planning'!$B$6:$B$12,0)+2,MATCH($C42,'Saisie Planning'!$D$4:$NJ$4,0)+2)="AT","Accident du travail","")))))))))))))</f>
        <v/>
      </c>
      <c r="I42" s="12" t="str">
        <f>IF(INDEX('Saisie Planning'!$B$4:$NJ$12,MATCH(I$3,'Saisie Planning'!$B$6:$B$12,0)+2,MATCH($C42,'Saisie Planning'!$D$4:$NJ$4,0)+2)="J","Journée",IF(INDEX('Saisie Planning'!$B$4:$NJ$12,MATCH(I$3,'Saisie Planning'!$B$6:$B$12,0)+2,MATCH($C42,'Saisie Planning'!$D$4:$NJ$4,0)+2)="M","Matin",IF(INDEX('Saisie Planning'!$B$4:$NJ$12,MATCH(I$3,'Saisie Planning'!$B$6:$B$12,0)+2,MATCH($C42,'Saisie Planning'!$D$4:$NJ$4,0)+2)="A","Après-midi",IF(INDEX('Saisie Planning'!$B$4:$NJ$12,MATCH(I$3,'Saisie Planning'!$B$6:$B$12,0)+2,MATCH($C42,'Saisie Planning'!$D$4:$NJ$4,0)+2)="N","Nuit",IF(INDEX('Saisie Planning'!$B$4:$NJ$12,MATCH(I$3,'Saisie Planning'!$B$6:$B$12,0)+2,MATCH($C42,'Saisie Planning'!$D$4:$NJ$4,0)+2)="CP","Congé Payé",IF(INDEX('Saisie Planning'!$B$4:$NJ$12,MATCH(I$3,'Saisie Planning'!$B$6:$B$12,0)+2,MATCH($C42,'Saisie Planning'!$D$4:$NJ$4,0)+2)="RTT","RTT",IF(INDEX('Saisie Planning'!$B$4:$NJ$12,MATCH(I$3,'Saisie Planning'!$B$6:$B$12,0)+2,MATCH($C42,'Saisie Planning'!$D$4:$NJ$4,0)+2)="CHP","Chômage partiel",IF(INDEX('Saisie Planning'!$B$4:$NJ$12,MATCH(I$3,'Saisie Planning'!$B$6:$B$12,0)+2,MATCH($C42,'Saisie Planning'!$D$4:$NJ$4,0)+2)="ABS JUS","Absence Justifié",IF(INDEX('Saisie Planning'!$B$4:$NJ$12,MATCH(I$3,'Saisie Planning'!$B$6:$B$12,0)+2,MATCH($C42,'Saisie Planning'!$D$4:$NJ$4,0)+2)="ABS INJ","Absence Injustifié",IF(INDEX('Saisie Planning'!$B$4:$NJ$12,MATCH(I$3,'Saisie Planning'!$B$6:$B$12,0)+2,MATCH($C42,'Saisie Planning'!$D$4:$NJ$4,0)+2)="R","Repos",IF(INDEX('Saisie Planning'!$B$4:$NJ$12,MATCH(I$3,'Saisie Planning'!$B$6:$B$12,0)+2,MATCH($C42,'Saisie Planning'!$D$4:$NJ$4,0)+2)="RH","Récupération d'heures",IF(INDEX('Saisie Planning'!$B$4:$NJ$12,MATCH(I$3,'Saisie Planning'!$B$6:$B$12,0)+2,MATCH($C42,'Saisie Planning'!$D$4:$NJ$4,0)+2)="MAL","Maladie",IF(INDEX('Saisie Planning'!$B$4:$NJ$12,MATCH(I$3,'Saisie Planning'!$B$6:$B$12,0)+2,MATCH($C42,'Saisie Planning'!$D$4:$NJ$4,0)+2)="AT","Accident du travail","")))))))))))))</f>
        <v/>
      </c>
      <c r="J42" s="12" t="str">
        <f>IF(INDEX('Saisie Planning'!$B$4:$NJ$12,MATCH(J$3,'Saisie Planning'!$B$6:$B$12,0)+2,MATCH($C42,'Saisie Planning'!$D$4:$NJ$4,0)+2)="J","Journée",IF(INDEX('Saisie Planning'!$B$4:$NJ$12,MATCH(J$3,'Saisie Planning'!$B$6:$B$12,0)+2,MATCH($C42,'Saisie Planning'!$D$4:$NJ$4,0)+2)="M","Matin",IF(INDEX('Saisie Planning'!$B$4:$NJ$12,MATCH(J$3,'Saisie Planning'!$B$6:$B$12,0)+2,MATCH($C42,'Saisie Planning'!$D$4:$NJ$4,0)+2)="A","Après-midi",IF(INDEX('Saisie Planning'!$B$4:$NJ$12,MATCH(J$3,'Saisie Planning'!$B$6:$B$12,0)+2,MATCH($C42,'Saisie Planning'!$D$4:$NJ$4,0)+2)="N","Nuit",IF(INDEX('Saisie Planning'!$B$4:$NJ$12,MATCH(J$3,'Saisie Planning'!$B$6:$B$12,0)+2,MATCH($C42,'Saisie Planning'!$D$4:$NJ$4,0)+2)="CP","Congé Payé",IF(INDEX('Saisie Planning'!$B$4:$NJ$12,MATCH(J$3,'Saisie Planning'!$B$6:$B$12,0)+2,MATCH($C42,'Saisie Planning'!$D$4:$NJ$4,0)+2)="RTT","RTT",IF(INDEX('Saisie Planning'!$B$4:$NJ$12,MATCH(J$3,'Saisie Planning'!$B$6:$B$12,0)+2,MATCH($C42,'Saisie Planning'!$D$4:$NJ$4,0)+2)="CHP","Chômage partiel",IF(INDEX('Saisie Planning'!$B$4:$NJ$12,MATCH(J$3,'Saisie Planning'!$B$6:$B$12,0)+2,MATCH($C42,'Saisie Planning'!$D$4:$NJ$4,0)+2)="ABS JUS","Absence Justifié",IF(INDEX('Saisie Planning'!$B$4:$NJ$12,MATCH(J$3,'Saisie Planning'!$B$6:$B$12,0)+2,MATCH($C42,'Saisie Planning'!$D$4:$NJ$4,0)+2)="ABS INJ","Absence Injustifié",IF(INDEX('Saisie Planning'!$B$4:$NJ$12,MATCH(J$3,'Saisie Planning'!$B$6:$B$12,0)+2,MATCH($C42,'Saisie Planning'!$D$4:$NJ$4,0)+2)="R","Repos",IF(INDEX('Saisie Planning'!$B$4:$NJ$12,MATCH(J$3,'Saisie Planning'!$B$6:$B$12,0)+2,MATCH($C42,'Saisie Planning'!$D$4:$NJ$4,0)+2)="RH","Récupération d'heures",IF(INDEX('Saisie Planning'!$B$4:$NJ$12,MATCH(J$3,'Saisie Planning'!$B$6:$B$12,0)+2,MATCH($C42,'Saisie Planning'!$D$4:$NJ$4,0)+2)="MAL","Maladie",IF(INDEX('Saisie Planning'!$B$4:$NJ$12,MATCH(J$3,'Saisie Planning'!$B$6:$B$12,0)+2,MATCH($C42,'Saisie Planning'!$D$4:$NJ$4,0)+2)="AT","Accident du travail","")))))))))))))</f>
        <v/>
      </c>
    </row>
    <row r="43" spans="2:10" x14ac:dyDescent="0.25">
      <c r="B43" s="56">
        <f t="shared" si="1"/>
        <v>6</v>
      </c>
      <c r="C43" s="33">
        <v>43138</v>
      </c>
      <c r="D43" s="12" t="str">
        <f>IF(INDEX('Saisie Planning'!$B$4:$NJ$12,MATCH(D$3,'Saisie Planning'!$B$6:$B$12,0)+2,MATCH($C43,'Saisie Planning'!$D$4:$NJ$4,0)+2)="J","Journée",IF(INDEX('Saisie Planning'!$B$4:$NJ$12,MATCH(D$3,'Saisie Planning'!$B$6:$B$12,0)+2,MATCH($C43,'Saisie Planning'!$D$4:$NJ$4,0)+2)="M","Matin",IF(INDEX('Saisie Planning'!$B$4:$NJ$12,MATCH(D$3,'Saisie Planning'!$B$6:$B$12,0)+2,MATCH($C43,'Saisie Planning'!$D$4:$NJ$4,0)+2)="A","Après-midi",IF(INDEX('Saisie Planning'!$B$4:$NJ$12,MATCH(D$3,'Saisie Planning'!$B$6:$B$12,0)+2,MATCH($C43,'Saisie Planning'!$D$4:$NJ$4,0)+2)="N","Nuit",IF(INDEX('Saisie Planning'!$B$4:$NJ$12,MATCH(D$3,'Saisie Planning'!$B$6:$B$12,0)+2,MATCH($C43,'Saisie Planning'!$D$4:$NJ$4,0)+2)="CP","Congé Payé",IF(INDEX('Saisie Planning'!$B$4:$NJ$12,MATCH(D$3,'Saisie Planning'!$B$6:$B$12,0)+2,MATCH($C43,'Saisie Planning'!$D$4:$NJ$4,0)+2)="RTT","RTT",IF(INDEX('Saisie Planning'!$B$4:$NJ$12,MATCH(D$3,'Saisie Planning'!$B$6:$B$12,0)+2,MATCH($C43,'Saisie Planning'!$D$4:$NJ$4,0)+2)="CHP","Chômage partiel",IF(INDEX('Saisie Planning'!$B$4:$NJ$12,MATCH(D$3,'Saisie Planning'!$B$6:$B$12,0)+2,MATCH($C43,'Saisie Planning'!$D$4:$NJ$4,0)+2)="ABS JUS","Absence Justifié",IF(INDEX('Saisie Planning'!$B$4:$NJ$12,MATCH(D$3,'Saisie Planning'!$B$6:$B$12,0)+2,MATCH($C43,'Saisie Planning'!$D$4:$NJ$4,0)+2)="ABS INJ","Absence Injustifié",IF(INDEX('Saisie Planning'!$B$4:$NJ$12,MATCH(D$3,'Saisie Planning'!$B$6:$B$12,0)+2,MATCH($C43,'Saisie Planning'!$D$4:$NJ$4,0)+2)="R","Repos",IF(INDEX('Saisie Planning'!$B$4:$NJ$12,MATCH(D$3,'Saisie Planning'!$B$6:$B$12,0)+2,MATCH($C43,'Saisie Planning'!$D$4:$NJ$4,0)+2)="RH","Récupération d'heures",IF(INDEX('Saisie Planning'!$B$4:$NJ$12,MATCH(D$3,'Saisie Planning'!$B$6:$B$12,0)+2,MATCH($C43,'Saisie Planning'!$D$4:$NJ$4,0)+2)="MAL","Maladie",IF(INDEX('Saisie Planning'!$B$4:$NJ$12,MATCH(D$3,'Saisie Planning'!$B$6:$B$12,0)+2,MATCH($C43,'Saisie Planning'!$D$4:$NJ$4,0)+2)="AT","Accident du travail","")))))))))))))</f>
        <v/>
      </c>
      <c r="E43" s="12" t="str">
        <f>IF(INDEX('Saisie Planning'!$B$4:$NJ$12,MATCH(E$3,'Saisie Planning'!$B$6:$B$12,0)+2,MATCH($C43,'Saisie Planning'!$D$4:$NJ$4,0)+2)="J","Journée",IF(INDEX('Saisie Planning'!$B$4:$NJ$12,MATCH(E$3,'Saisie Planning'!$B$6:$B$12,0)+2,MATCH($C43,'Saisie Planning'!$D$4:$NJ$4,0)+2)="M","Matin",IF(INDEX('Saisie Planning'!$B$4:$NJ$12,MATCH(E$3,'Saisie Planning'!$B$6:$B$12,0)+2,MATCH($C43,'Saisie Planning'!$D$4:$NJ$4,0)+2)="A","Après-midi",IF(INDEX('Saisie Planning'!$B$4:$NJ$12,MATCH(E$3,'Saisie Planning'!$B$6:$B$12,0)+2,MATCH($C43,'Saisie Planning'!$D$4:$NJ$4,0)+2)="N","Nuit",IF(INDEX('Saisie Planning'!$B$4:$NJ$12,MATCH(E$3,'Saisie Planning'!$B$6:$B$12,0)+2,MATCH($C43,'Saisie Planning'!$D$4:$NJ$4,0)+2)="CP","Congé Payé",IF(INDEX('Saisie Planning'!$B$4:$NJ$12,MATCH(E$3,'Saisie Planning'!$B$6:$B$12,0)+2,MATCH($C43,'Saisie Planning'!$D$4:$NJ$4,0)+2)="RTT","RTT",IF(INDEX('Saisie Planning'!$B$4:$NJ$12,MATCH(E$3,'Saisie Planning'!$B$6:$B$12,0)+2,MATCH($C43,'Saisie Planning'!$D$4:$NJ$4,0)+2)="CHP","Chômage partiel",IF(INDEX('Saisie Planning'!$B$4:$NJ$12,MATCH(E$3,'Saisie Planning'!$B$6:$B$12,0)+2,MATCH($C43,'Saisie Planning'!$D$4:$NJ$4,0)+2)="ABS JUS","Absence Justifié",IF(INDEX('Saisie Planning'!$B$4:$NJ$12,MATCH(E$3,'Saisie Planning'!$B$6:$B$12,0)+2,MATCH($C43,'Saisie Planning'!$D$4:$NJ$4,0)+2)="ABS INJ","Absence Injustifié",IF(INDEX('Saisie Planning'!$B$4:$NJ$12,MATCH(E$3,'Saisie Planning'!$B$6:$B$12,0)+2,MATCH($C43,'Saisie Planning'!$D$4:$NJ$4,0)+2)="R","Repos",IF(INDEX('Saisie Planning'!$B$4:$NJ$12,MATCH(E$3,'Saisie Planning'!$B$6:$B$12,0)+2,MATCH($C43,'Saisie Planning'!$D$4:$NJ$4,0)+2)="RH","Récupération d'heures",IF(INDEX('Saisie Planning'!$B$4:$NJ$12,MATCH(E$3,'Saisie Planning'!$B$6:$B$12,0)+2,MATCH($C43,'Saisie Planning'!$D$4:$NJ$4,0)+2)="MAL","Maladie",IF(INDEX('Saisie Planning'!$B$4:$NJ$12,MATCH(E$3,'Saisie Planning'!$B$6:$B$12,0)+2,MATCH($C43,'Saisie Planning'!$D$4:$NJ$4,0)+2)="AT","Accident du travail","")))))))))))))</f>
        <v/>
      </c>
      <c r="F43" s="12" t="str">
        <f>IF(INDEX('Saisie Planning'!$B$4:$NJ$12,MATCH(F$3,'Saisie Planning'!$B$6:$B$12,0)+2,MATCH($C43,'Saisie Planning'!$D$4:$NJ$4,0)+2)="J","Journée",IF(INDEX('Saisie Planning'!$B$4:$NJ$12,MATCH(F$3,'Saisie Planning'!$B$6:$B$12,0)+2,MATCH($C43,'Saisie Planning'!$D$4:$NJ$4,0)+2)="M","Matin",IF(INDEX('Saisie Planning'!$B$4:$NJ$12,MATCH(F$3,'Saisie Planning'!$B$6:$B$12,0)+2,MATCH($C43,'Saisie Planning'!$D$4:$NJ$4,0)+2)="A","Après-midi",IF(INDEX('Saisie Planning'!$B$4:$NJ$12,MATCH(F$3,'Saisie Planning'!$B$6:$B$12,0)+2,MATCH($C43,'Saisie Planning'!$D$4:$NJ$4,0)+2)="N","Nuit",IF(INDEX('Saisie Planning'!$B$4:$NJ$12,MATCH(F$3,'Saisie Planning'!$B$6:$B$12,0)+2,MATCH($C43,'Saisie Planning'!$D$4:$NJ$4,0)+2)="CP","Congé Payé",IF(INDEX('Saisie Planning'!$B$4:$NJ$12,MATCH(F$3,'Saisie Planning'!$B$6:$B$12,0)+2,MATCH($C43,'Saisie Planning'!$D$4:$NJ$4,0)+2)="RTT","RTT",IF(INDEX('Saisie Planning'!$B$4:$NJ$12,MATCH(F$3,'Saisie Planning'!$B$6:$B$12,0)+2,MATCH($C43,'Saisie Planning'!$D$4:$NJ$4,0)+2)="CHP","Chômage partiel",IF(INDEX('Saisie Planning'!$B$4:$NJ$12,MATCH(F$3,'Saisie Planning'!$B$6:$B$12,0)+2,MATCH($C43,'Saisie Planning'!$D$4:$NJ$4,0)+2)="ABS JUS","Absence Justifié",IF(INDEX('Saisie Planning'!$B$4:$NJ$12,MATCH(F$3,'Saisie Planning'!$B$6:$B$12,0)+2,MATCH($C43,'Saisie Planning'!$D$4:$NJ$4,0)+2)="ABS INJ","Absence Injustifié",IF(INDEX('Saisie Planning'!$B$4:$NJ$12,MATCH(F$3,'Saisie Planning'!$B$6:$B$12,0)+2,MATCH($C43,'Saisie Planning'!$D$4:$NJ$4,0)+2)="R","Repos",IF(INDEX('Saisie Planning'!$B$4:$NJ$12,MATCH(F$3,'Saisie Planning'!$B$6:$B$12,0)+2,MATCH($C43,'Saisie Planning'!$D$4:$NJ$4,0)+2)="RH","Récupération d'heures",IF(INDEX('Saisie Planning'!$B$4:$NJ$12,MATCH(F$3,'Saisie Planning'!$B$6:$B$12,0)+2,MATCH($C43,'Saisie Planning'!$D$4:$NJ$4,0)+2)="MAL","Maladie",IF(INDEX('Saisie Planning'!$B$4:$NJ$12,MATCH(F$3,'Saisie Planning'!$B$6:$B$12,0)+2,MATCH($C43,'Saisie Planning'!$D$4:$NJ$4,0)+2)="AT","Accident du travail","")))))))))))))</f>
        <v/>
      </c>
      <c r="G43" s="12" t="str">
        <f>IF(INDEX('Saisie Planning'!$B$4:$NJ$12,MATCH(G$3,'Saisie Planning'!$B$6:$B$12,0)+2,MATCH($C43,'Saisie Planning'!$D$4:$NJ$4,0)+2)="J","Journée",IF(INDEX('Saisie Planning'!$B$4:$NJ$12,MATCH(G$3,'Saisie Planning'!$B$6:$B$12,0)+2,MATCH($C43,'Saisie Planning'!$D$4:$NJ$4,0)+2)="M","Matin",IF(INDEX('Saisie Planning'!$B$4:$NJ$12,MATCH(G$3,'Saisie Planning'!$B$6:$B$12,0)+2,MATCH($C43,'Saisie Planning'!$D$4:$NJ$4,0)+2)="A","Après-midi",IF(INDEX('Saisie Planning'!$B$4:$NJ$12,MATCH(G$3,'Saisie Planning'!$B$6:$B$12,0)+2,MATCH($C43,'Saisie Planning'!$D$4:$NJ$4,0)+2)="N","Nuit",IF(INDEX('Saisie Planning'!$B$4:$NJ$12,MATCH(G$3,'Saisie Planning'!$B$6:$B$12,0)+2,MATCH($C43,'Saisie Planning'!$D$4:$NJ$4,0)+2)="CP","Congé Payé",IF(INDEX('Saisie Planning'!$B$4:$NJ$12,MATCH(G$3,'Saisie Planning'!$B$6:$B$12,0)+2,MATCH($C43,'Saisie Planning'!$D$4:$NJ$4,0)+2)="RTT","RTT",IF(INDEX('Saisie Planning'!$B$4:$NJ$12,MATCH(G$3,'Saisie Planning'!$B$6:$B$12,0)+2,MATCH($C43,'Saisie Planning'!$D$4:$NJ$4,0)+2)="CHP","Chômage partiel",IF(INDEX('Saisie Planning'!$B$4:$NJ$12,MATCH(G$3,'Saisie Planning'!$B$6:$B$12,0)+2,MATCH($C43,'Saisie Planning'!$D$4:$NJ$4,0)+2)="ABS JUS","Absence Justifié",IF(INDEX('Saisie Planning'!$B$4:$NJ$12,MATCH(G$3,'Saisie Planning'!$B$6:$B$12,0)+2,MATCH($C43,'Saisie Planning'!$D$4:$NJ$4,0)+2)="ABS INJ","Absence Injustifié",IF(INDEX('Saisie Planning'!$B$4:$NJ$12,MATCH(G$3,'Saisie Planning'!$B$6:$B$12,0)+2,MATCH($C43,'Saisie Planning'!$D$4:$NJ$4,0)+2)="R","Repos",IF(INDEX('Saisie Planning'!$B$4:$NJ$12,MATCH(G$3,'Saisie Planning'!$B$6:$B$12,0)+2,MATCH($C43,'Saisie Planning'!$D$4:$NJ$4,0)+2)="RH","Récupération d'heures",IF(INDEX('Saisie Planning'!$B$4:$NJ$12,MATCH(G$3,'Saisie Planning'!$B$6:$B$12,0)+2,MATCH($C43,'Saisie Planning'!$D$4:$NJ$4,0)+2)="MAL","Maladie",IF(INDEX('Saisie Planning'!$B$4:$NJ$12,MATCH(G$3,'Saisie Planning'!$B$6:$B$12,0)+2,MATCH($C43,'Saisie Planning'!$D$4:$NJ$4,0)+2)="AT","Accident du travail","")))))))))))))</f>
        <v/>
      </c>
      <c r="H43" s="12" t="str">
        <f>IF(INDEX('Saisie Planning'!$B$4:$NJ$12,MATCH(H$3,'Saisie Planning'!$B$6:$B$12,0)+2,MATCH($C43,'Saisie Planning'!$D$4:$NJ$4,0)+2)="J","Journée",IF(INDEX('Saisie Planning'!$B$4:$NJ$12,MATCH(H$3,'Saisie Planning'!$B$6:$B$12,0)+2,MATCH($C43,'Saisie Planning'!$D$4:$NJ$4,0)+2)="M","Matin",IF(INDEX('Saisie Planning'!$B$4:$NJ$12,MATCH(H$3,'Saisie Planning'!$B$6:$B$12,0)+2,MATCH($C43,'Saisie Planning'!$D$4:$NJ$4,0)+2)="A","Après-midi",IF(INDEX('Saisie Planning'!$B$4:$NJ$12,MATCH(H$3,'Saisie Planning'!$B$6:$B$12,0)+2,MATCH($C43,'Saisie Planning'!$D$4:$NJ$4,0)+2)="N","Nuit",IF(INDEX('Saisie Planning'!$B$4:$NJ$12,MATCH(H$3,'Saisie Planning'!$B$6:$B$12,0)+2,MATCH($C43,'Saisie Planning'!$D$4:$NJ$4,0)+2)="CP","Congé Payé",IF(INDEX('Saisie Planning'!$B$4:$NJ$12,MATCH(H$3,'Saisie Planning'!$B$6:$B$12,0)+2,MATCH($C43,'Saisie Planning'!$D$4:$NJ$4,0)+2)="RTT","RTT",IF(INDEX('Saisie Planning'!$B$4:$NJ$12,MATCH(H$3,'Saisie Planning'!$B$6:$B$12,0)+2,MATCH($C43,'Saisie Planning'!$D$4:$NJ$4,0)+2)="CHP","Chômage partiel",IF(INDEX('Saisie Planning'!$B$4:$NJ$12,MATCH(H$3,'Saisie Planning'!$B$6:$B$12,0)+2,MATCH($C43,'Saisie Planning'!$D$4:$NJ$4,0)+2)="ABS JUS","Absence Justifié",IF(INDEX('Saisie Planning'!$B$4:$NJ$12,MATCH(H$3,'Saisie Planning'!$B$6:$B$12,0)+2,MATCH($C43,'Saisie Planning'!$D$4:$NJ$4,0)+2)="ABS INJ","Absence Injustifié",IF(INDEX('Saisie Planning'!$B$4:$NJ$12,MATCH(H$3,'Saisie Planning'!$B$6:$B$12,0)+2,MATCH($C43,'Saisie Planning'!$D$4:$NJ$4,0)+2)="R","Repos",IF(INDEX('Saisie Planning'!$B$4:$NJ$12,MATCH(H$3,'Saisie Planning'!$B$6:$B$12,0)+2,MATCH($C43,'Saisie Planning'!$D$4:$NJ$4,0)+2)="RH","Récupération d'heures",IF(INDEX('Saisie Planning'!$B$4:$NJ$12,MATCH(H$3,'Saisie Planning'!$B$6:$B$12,0)+2,MATCH($C43,'Saisie Planning'!$D$4:$NJ$4,0)+2)="MAL","Maladie",IF(INDEX('Saisie Planning'!$B$4:$NJ$12,MATCH(H$3,'Saisie Planning'!$B$6:$B$12,0)+2,MATCH($C43,'Saisie Planning'!$D$4:$NJ$4,0)+2)="AT","Accident du travail","")))))))))))))</f>
        <v/>
      </c>
      <c r="I43" s="12" t="str">
        <f>IF(INDEX('Saisie Planning'!$B$4:$NJ$12,MATCH(I$3,'Saisie Planning'!$B$6:$B$12,0)+2,MATCH($C43,'Saisie Planning'!$D$4:$NJ$4,0)+2)="J","Journée",IF(INDEX('Saisie Planning'!$B$4:$NJ$12,MATCH(I$3,'Saisie Planning'!$B$6:$B$12,0)+2,MATCH($C43,'Saisie Planning'!$D$4:$NJ$4,0)+2)="M","Matin",IF(INDEX('Saisie Planning'!$B$4:$NJ$12,MATCH(I$3,'Saisie Planning'!$B$6:$B$12,0)+2,MATCH($C43,'Saisie Planning'!$D$4:$NJ$4,0)+2)="A","Après-midi",IF(INDEX('Saisie Planning'!$B$4:$NJ$12,MATCH(I$3,'Saisie Planning'!$B$6:$B$12,0)+2,MATCH($C43,'Saisie Planning'!$D$4:$NJ$4,0)+2)="N","Nuit",IF(INDEX('Saisie Planning'!$B$4:$NJ$12,MATCH(I$3,'Saisie Planning'!$B$6:$B$12,0)+2,MATCH($C43,'Saisie Planning'!$D$4:$NJ$4,0)+2)="CP","Congé Payé",IF(INDEX('Saisie Planning'!$B$4:$NJ$12,MATCH(I$3,'Saisie Planning'!$B$6:$B$12,0)+2,MATCH($C43,'Saisie Planning'!$D$4:$NJ$4,0)+2)="RTT","RTT",IF(INDEX('Saisie Planning'!$B$4:$NJ$12,MATCH(I$3,'Saisie Planning'!$B$6:$B$12,0)+2,MATCH($C43,'Saisie Planning'!$D$4:$NJ$4,0)+2)="CHP","Chômage partiel",IF(INDEX('Saisie Planning'!$B$4:$NJ$12,MATCH(I$3,'Saisie Planning'!$B$6:$B$12,0)+2,MATCH($C43,'Saisie Planning'!$D$4:$NJ$4,0)+2)="ABS JUS","Absence Justifié",IF(INDEX('Saisie Planning'!$B$4:$NJ$12,MATCH(I$3,'Saisie Planning'!$B$6:$B$12,0)+2,MATCH($C43,'Saisie Planning'!$D$4:$NJ$4,0)+2)="ABS INJ","Absence Injustifié",IF(INDEX('Saisie Planning'!$B$4:$NJ$12,MATCH(I$3,'Saisie Planning'!$B$6:$B$12,0)+2,MATCH($C43,'Saisie Planning'!$D$4:$NJ$4,0)+2)="R","Repos",IF(INDEX('Saisie Planning'!$B$4:$NJ$12,MATCH(I$3,'Saisie Planning'!$B$6:$B$12,0)+2,MATCH($C43,'Saisie Planning'!$D$4:$NJ$4,0)+2)="RH","Récupération d'heures",IF(INDEX('Saisie Planning'!$B$4:$NJ$12,MATCH(I$3,'Saisie Planning'!$B$6:$B$12,0)+2,MATCH($C43,'Saisie Planning'!$D$4:$NJ$4,0)+2)="MAL","Maladie",IF(INDEX('Saisie Planning'!$B$4:$NJ$12,MATCH(I$3,'Saisie Planning'!$B$6:$B$12,0)+2,MATCH($C43,'Saisie Planning'!$D$4:$NJ$4,0)+2)="AT","Accident du travail","")))))))))))))</f>
        <v/>
      </c>
      <c r="J43" s="12" t="str">
        <f>IF(INDEX('Saisie Planning'!$B$4:$NJ$12,MATCH(J$3,'Saisie Planning'!$B$6:$B$12,0)+2,MATCH($C43,'Saisie Planning'!$D$4:$NJ$4,0)+2)="J","Journée",IF(INDEX('Saisie Planning'!$B$4:$NJ$12,MATCH(J$3,'Saisie Planning'!$B$6:$B$12,0)+2,MATCH($C43,'Saisie Planning'!$D$4:$NJ$4,0)+2)="M","Matin",IF(INDEX('Saisie Planning'!$B$4:$NJ$12,MATCH(J$3,'Saisie Planning'!$B$6:$B$12,0)+2,MATCH($C43,'Saisie Planning'!$D$4:$NJ$4,0)+2)="A","Après-midi",IF(INDEX('Saisie Planning'!$B$4:$NJ$12,MATCH(J$3,'Saisie Planning'!$B$6:$B$12,0)+2,MATCH($C43,'Saisie Planning'!$D$4:$NJ$4,0)+2)="N","Nuit",IF(INDEX('Saisie Planning'!$B$4:$NJ$12,MATCH(J$3,'Saisie Planning'!$B$6:$B$12,0)+2,MATCH($C43,'Saisie Planning'!$D$4:$NJ$4,0)+2)="CP","Congé Payé",IF(INDEX('Saisie Planning'!$B$4:$NJ$12,MATCH(J$3,'Saisie Planning'!$B$6:$B$12,0)+2,MATCH($C43,'Saisie Planning'!$D$4:$NJ$4,0)+2)="RTT","RTT",IF(INDEX('Saisie Planning'!$B$4:$NJ$12,MATCH(J$3,'Saisie Planning'!$B$6:$B$12,0)+2,MATCH($C43,'Saisie Planning'!$D$4:$NJ$4,0)+2)="CHP","Chômage partiel",IF(INDEX('Saisie Planning'!$B$4:$NJ$12,MATCH(J$3,'Saisie Planning'!$B$6:$B$12,0)+2,MATCH($C43,'Saisie Planning'!$D$4:$NJ$4,0)+2)="ABS JUS","Absence Justifié",IF(INDEX('Saisie Planning'!$B$4:$NJ$12,MATCH(J$3,'Saisie Planning'!$B$6:$B$12,0)+2,MATCH($C43,'Saisie Planning'!$D$4:$NJ$4,0)+2)="ABS INJ","Absence Injustifié",IF(INDEX('Saisie Planning'!$B$4:$NJ$12,MATCH(J$3,'Saisie Planning'!$B$6:$B$12,0)+2,MATCH($C43,'Saisie Planning'!$D$4:$NJ$4,0)+2)="R","Repos",IF(INDEX('Saisie Planning'!$B$4:$NJ$12,MATCH(J$3,'Saisie Planning'!$B$6:$B$12,0)+2,MATCH($C43,'Saisie Planning'!$D$4:$NJ$4,0)+2)="RH","Récupération d'heures",IF(INDEX('Saisie Planning'!$B$4:$NJ$12,MATCH(J$3,'Saisie Planning'!$B$6:$B$12,0)+2,MATCH($C43,'Saisie Planning'!$D$4:$NJ$4,0)+2)="MAL","Maladie",IF(INDEX('Saisie Planning'!$B$4:$NJ$12,MATCH(J$3,'Saisie Planning'!$B$6:$B$12,0)+2,MATCH($C43,'Saisie Planning'!$D$4:$NJ$4,0)+2)="AT","Accident du travail","")))))))))))))</f>
        <v/>
      </c>
    </row>
    <row r="44" spans="2:10" x14ac:dyDescent="0.25">
      <c r="B44" s="56">
        <f t="shared" si="1"/>
        <v>6</v>
      </c>
      <c r="C44" s="33">
        <v>43139</v>
      </c>
      <c r="D44" s="12" t="str">
        <f>IF(INDEX('Saisie Planning'!$B$4:$NJ$12,MATCH(D$3,'Saisie Planning'!$B$6:$B$12,0)+2,MATCH($C44,'Saisie Planning'!$D$4:$NJ$4,0)+2)="J","Journée",IF(INDEX('Saisie Planning'!$B$4:$NJ$12,MATCH(D$3,'Saisie Planning'!$B$6:$B$12,0)+2,MATCH($C44,'Saisie Planning'!$D$4:$NJ$4,0)+2)="M","Matin",IF(INDEX('Saisie Planning'!$B$4:$NJ$12,MATCH(D$3,'Saisie Planning'!$B$6:$B$12,0)+2,MATCH($C44,'Saisie Planning'!$D$4:$NJ$4,0)+2)="A","Après-midi",IF(INDEX('Saisie Planning'!$B$4:$NJ$12,MATCH(D$3,'Saisie Planning'!$B$6:$B$12,0)+2,MATCH($C44,'Saisie Planning'!$D$4:$NJ$4,0)+2)="N","Nuit",IF(INDEX('Saisie Planning'!$B$4:$NJ$12,MATCH(D$3,'Saisie Planning'!$B$6:$B$12,0)+2,MATCH($C44,'Saisie Planning'!$D$4:$NJ$4,0)+2)="CP","Congé Payé",IF(INDEX('Saisie Planning'!$B$4:$NJ$12,MATCH(D$3,'Saisie Planning'!$B$6:$B$12,0)+2,MATCH($C44,'Saisie Planning'!$D$4:$NJ$4,0)+2)="RTT","RTT",IF(INDEX('Saisie Planning'!$B$4:$NJ$12,MATCH(D$3,'Saisie Planning'!$B$6:$B$12,0)+2,MATCH($C44,'Saisie Planning'!$D$4:$NJ$4,0)+2)="CHP","Chômage partiel",IF(INDEX('Saisie Planning'!$B$4:$NJ$12,MATCH(D$3,'Saisie Planning'!$B$6:$B$12,0)+2,MATCH($C44,'Saisie Planning'!$D$4:$NJ$4,0)+2)="ABS JUS","Absence Justifié",IF(INDEX('Saisie Planning'!$B$4:$NJ$12,MATCH(D$3,'Saisie Planning'!$B$6:$B$12,0)+2,MATCH($C44,'Saisie Planning'!$D$4:$NJ$4,0)+2)="ABS INJ","Absence Injustifié",IF(INDEX('Saisie Planning'!$B$4:$NJ$12,MATCH(D$3,'Saisie Planning'!$B$6:$B$12,0)+2,MATCH($C44,'Saisie Planning'!$D$4:$NJ$4,0)+2)="R","Repos",IF(INDEX('Saisie Planning'!$B$4:$NJ$12,MATCH(D$3,'Saisie Planning'!$B$6:$B$12,0)+2,MATCH($C44,'Saisie Planning'!$D$4:$NJ$4,0)+2)="RH","Récupération d'heures",IF(INDEX('Saisie Planning'!$B$4:$NJ$12,MATCH(D$3,'Saisie Planning'!$B$6:$B$12,0)+2,MATCH($C44,'Saisie Planning'!$D$4:$NJ$4,0)+2)="MAL","Maladie",IF(INDEX('Saisie Planning'!$B$4:$NJ$12,MATCH(D$3,'Saisie Planning'!$B$6:$B$12,0)+2,MATCH($C44,'Saisie Planning'!$D$4:$NJ$4,0)+2)="AT","Accident du travail","")))))))))))))</f>
        <v/>
      </c>
      <c r="E44" s="12" t="str">
        <f>IF(INDEX('Saisie Planning'!$B$4:$NJ$12,MATCH(E$3,'Saisie Planning'!$B$6:$B$12,0)+2,MATCH($C44,'Saisie Planning'!$D$4:$NJ$4,0)+2)="J","Journée",IF(INDEX('Saisie Planning'!$B$4:$NJ$12,MATCH(E$3,'Saisie Planning'!$B$6:$B$12,0)+2,MATCH($C44,'Saisie Planning'!$D$4:$NJ$4,0)+2)="M","Matin",IF(INDEX('Saisie Planning'!$B$4:$NJ$12,MATCH(E$3,'Saisie Planning'!$B$6:$B$12,0)+2,MATCH($C44,'Saisie Planning'!$D$4:$NJ$4,0)+2)="A","Après-midi",IF(INDEX('Saisie Planning'!$B$4:$NJ$12,MATCH(E$3,'Saisie Planning'!$B$6:$B$12,0)+2,MATCH($C44,'Saisie Planning'!$D$4:$NJ$4,0)+2)="N","Nuit",IF(INDEX('Saisie Planning'!$B$4:$NJ$12,MATCH(E$3,'Saisie Planning'!$B$6:$B$12,0)+2,MATCH($C44,'Saisie Planning'!$D$4:$NJ$4,0)+2)="CP","Congé Payé",IF(INDEX('Saisie Planning'!$B$4:$NJ$12,MATCH(E$3,'Saisie Planning'!$B$6:$B$12,0)+2,MATCH($C44,'Saisie Planning'!$D$4:$NJ$4,0)+2)="RTT","RTT",IF(INDEX('Saisie Planning'!$B$4:$NJ$12,MATCH(E$3,'Saisie Planning'!$B$6:$B$12,0)+2,MATCH($C44,'Saisie Planning'!$D$4:$NJ$4,0)+2)="CHP","Chômage partiel",IF(INDEX('Saisie Planning'!$B$4:$NJ$12,MATCH(E$3,'Saisie Planning'!$B$6:$B$12,0)+2,MATCH($C44,'Saisie Planning'!$D$4:$NJ$4,0)+2)="ABS JUS","Absence Justifié",IF(INDEX('Saisie Planning'!$B$4:$NJ$12,MATCH(E$3,'Saisie Planning'!$B$6:$B$12,0)+2,MATCH($C44,'Saisie Planning'!$D$4:$NJ$4,0)+2)="ABS INJ","Absence Injustifié",IF(INDEX('Saisie Planning'!$B$4:$NJ$12,MATCH(E$3,'Saisie Planning'!$B$6:$B$12,0)+2,MATCH($C44,'Saisie Planning'!$D$4:$NJ$4,0)+2)="R","Repos",IF(INDEX('Saisie Planning'!$B$4:$NJ$12,MATCH(E$3,'Saisie Planning'!$B$6:$B$12,0)+2,MATCH($C44,'Saisie Planning'!$D$4:$NJ$4,0)+2)="RH","Récupération d'heures",IF(INDEX('Saisie Planning'!$B$4:$NJ$12,MATCH(E$3,'Saisie Planning'!$B$6:$B$12,0)+2,MATCH($C44,'Saisie Planning'!$D$4:$NJ$4,0)+2)="MAL","Maladie",IF(INDEX('Saisie Planning'!$B$4:$NJ$12,MATCH(E$3,'Saisie Planning'!$B$6:$B$12,0)+2,MATCH($C44,'Saisie Planning'!$D$4:$NJ$4,0)+2)="AT","Accident du travail","")))))))))))))</f>
        <v/>
      </c>
      <c r="F44" s="12" t="str">
        <f>IF(INDEX('Saisie Planning'!$B$4:$NJ$12,MATCH(F$3,'Saisie Planning'!$B$6:$B$12,0)+2,MATCH($C44,'Saisie Planning'!$D$4:$NJ$4,0)+2)="J","Journée",IF(INDEX('Saisie Planning'!$B$4:$NJ$12,MATCH(F$3,'Saisie Planning'!$B$6:$B$12,0)+2,MATCH($C44,'Saisie Planning'!$D$4:$NJ$4,0)+2)="M","Matin",IF(INDEX('Saisie Planning'!$B$4:$NJ$12,MATCH(F$3,'Saisie Planning'!$B$6:$B$12,0)+2,MATCH($C44,'Saisie Planning'!$D$4:$NJ$4,0)+2)="A","Après-midi",IF(INDEX('Saisie Planning'!$B$4:$NJ$12,MATCH(F$3,'Saisie Planning'!$B$6:$B$12,0)+2,MATCH($C44,'Saisie Planning'!$D$4:$NJ$4,0)+2)="N","Nuit",IF(INDEX('Saisie Planning'!$B$4:$NJ$12,MATCH(F$3,'Saisie Planning'!$B$6:$B$12,0)+2,MATCH($C44,'Saisie Planning'!$D$4:$NJ$4,0)+2)="CP","Congé Payé",IF(INDEX('Saisie Planning'!$B$4:$NJ$12,MATCH(F$3,'Saisie Planning'!$B$6:$B$12,0)+2,MATCH($C44,'Saisie Planning'!$D$4:$NJ$4,0)+2)="RTT","RTT",IF(INDEX('Saisie Planning'!$B$4:$NJ$12,MATCH(F$3,'Saisie Planning'!$B$6:$B$12,0)+2,MATCH($C44,'Saisie Planning'!$D$4:$NJ$4,0)+2)="CHP","Chômage partiel",IF(INDEX('Saisie Planning'!$B$4:$NJ$12,MATCH(F$3,'Saisie Planning'!$B$6:$B$12,0)+2,MATCH($C44,'Saisie Planning'!$D$4:$NJ$4,0)+2)="ABS JUS","Absence Justifié",IF(INDEX('Saisie Planning'!$B$4:$NJ$12,MATCH(F$3,'Saisie Planning'!$B$6:$B$12,0)+2,MATCH($C44,'Saisie Planning'!$D$4:$NJ$4,0)+2)="ABS INJ","Absence Injustifié",IF(INDEX('Saisie Planning'!$B$4:$NJ$12,MATCH(F$3,'Saisie Planning'!$B$6:$B$12,0)+2,MATCH($C44,'Saisie Planning'!$D$4:$NJ$4,0)+2)="R","Repos",IF(INDEX('Saisie Planning'!$B$4:$NJ$12,MATCH(F$3,'Saisie Planning'!$B$6:$B$12,0)+2,MATCH($C44,'Saisie Planning'!$D$4:$NJ$4,0)+2)="RH","Récupération d'heures",IF(INDEX('Saisie Planning'!$B$4:$NJ$12,MATCH(F$3,'Saisie Planning'!$B$6:$B$12,0)+2,MATCH($C44,'Saisie Planning'!$D$4:$NJ$4,0)+2)="MAL","Maladie",IF(INDEX('Saisie Planning'!$B$4:$NJ$12,MATCH(F$3,'Saisie Planning'!$B$6:$B$12,0)+2,MATCH($C44,'Saisie Planning'!$D$4:$NJ$4,0)+2)="AT","Accident du travail","")))))))))))))</f>
        <v/>
      </c>
      <c r="G44" s="12" t="str">
        <f>IF(INDEX('Saisie Planning'!$B$4:$NJ$12,MATCH(G$3,'Saisie Planning'!$B$6:$B$12,0)+2,MATCH($C44,'Saisie Planning'!$D$4:$NJ$4,0)+2)="J","Journée",IF(INDEX('Saisie Planning'!$B$4:$NJ$12,MATCH(G$3,'Saisie Planning'!$B$6:$B$12,0)+2,MATCH($C44,'Saisie Planning'!$D$4:$NJ$4,0)+2)="M","Matin",IF(INDEX('Saisie Planning'!$B$4:$NJ$12,MATCH(G$3,'Saisie Planning'!$B$6:$B$12,0)+2,MATCH($C44,'Saisie Planning'!$D$4:$NJ$4,0)+2)="A","Après-midi",IF(INDEX('Saisie Planning'!$B$4:$NJ$12,MATCH(G$3,'Saisie Planning'!$B$6:$B$12,0)+2,MATCH($C44,'Saisie Planning'!$D$4:$NJ$4,0)+2)="N","Nuit",IF(INDEX('Saisie Planning'!$B$4:$NJ$12,MATCH(G$3,'Saisie Planning'!$B$6:$B$12,0)+2,MATCH($C44,'Saisie Planning'!$D$4:$NJ$4,0)+2)="CP","Congé Payé",IF(INDEX('Saisie Planning'!$B$4:$NJ$12,MATCH(G$3,'Saisie Planning'!$B$6:$B$12,0)+2,MATCH($C44,'Saisie Planning'!$D$4:$NJ$4,0)+2)="RTT","RTT",IF(INDEX('Saisie Planning'!$B$4:$NJ$12,MATCH(G$3,'Saisie Planning'!$B$6:$B$12,0)+2,MATCH($C44,'Saisie Planning'!$D$4:$NJ$4,0)+2)="CHP","Chômage partiel",IF(INDEX('Saisie Planning'!$B$4:$NJ$12,MATCH(G$3,'Saisie Planning'!$B$6:$B$12,0)+2,MATCH($C44,'Saisie Planning'!$D$4:$NJ$4,0)+2)="ABS JUS","Absence Justifié",IF(INDEX('Saisie Planning'!$B$4:$NJ$12,MATCH(G$3,'Saisie Planning'!$B$6:$B$12,0)+2,MATCH($C44,'Saisie Planning'!$D$4:$NJ$4,0)+2)="ABS INJ","Absence Injustifié",IF(INDEX('Saisie Planning'!$B$4:$NJ$12,MATCH(G$3,'Saisie Planning'!$B$6:$B$12,0)+2,MATCH($C44,'Saisie Planning'!$D$4:$NJ$4,0)+2)="R","Repos",IF(INDEX('Saisie Planning'!$B$4:$NJ$12,MATCH(G$3,'Saisie Planning'!$B$6:$B$12,0)+2,MATCH($C44,'Saisie Planning'!$D$4:$NJ$4,0)+2)="RH","Récupération d'heures",IF(INDEX('Saisie Planning'!$B$4:$NJ$12,MATCH(G$3,'Saisie Planning'!$B$6:$B$12,0)+2,MATCH($C44,'Saisie Planning'!$D$4:$NJ$4,0)+2)="MAL","Maladie",IF(INDEX('Saisie Planning'!$B$4:$NJ$12,MATCH(G$3,'Saisie Planning'!$B$6:$B$12,0)+2,MATCH($C44,'Saisie Planning'!$D$4:$NJ$4,0)+2)="AT","Accident du travail","")))))))))))))</f>
        <v/>
      </c>
      <c r="H44" s="12" t="str">
        <f>IF(INDEX('Saisie Planning'!$B$4:$NJ$12,MATCH(H$3,'Saisie Planning'!$B$6:$B$12,0)+2,MATCH($C44,'Saisie Planning'!$D$4:$NJ$4,0)+2)="J","Journée",IF(INDEX('Saisie Planning'!$B$4:$NJ$12,MATCH(H$3,'Saisie Planning'!$B$6:$B$12,0)+2,MATCH($C44,'Saisie Planning'!$D$4:$NJ$4,0)+2)="M","Matin",IF(INDEX('Saisie Planning'!$B$4:$NJ$12,MATCH(H$3,'Saisie Planning'!$B$6:$B$12,0)+2,MATCH($C44,'Saisie Planning'!$D$4:$NJ$4,0)+2)="A","Après-midi",IF(INDEX('Saisie Planning'!$B$4:$NJ$12,MATCH(H$3,'Saisie Planning'!$B$6:$B$12,0)+2,MATCH($C44,'Saisie Planning'!$D$4:$NJ$4,0)+2)="N","Nuit",IF(INDEX('Saisie Planning'!$B$4:$NJ$12,MATCH(H$3,'Saisie Planning'!$B$6:$B$12,0)+2,MATCH($C44,'Saisie Planning'!$D$4:$NJ$4,0)+2)="CP","Congé Payé",IF(INDEX('Saisie Planning'!$B$4:$NJ$12,MATCH(H$3,'Saisie Planning'!$B$6:$B$12,0)+2,MATCH($C44,'Saisie Planning'!$D$4:$NJ$4,0)+2)="RTT","RTT",IF(INDEX('Saisie Planning'!$B$4:$NJ$12,MATCH(H$3,'Saisie Planning'!$B$6:$B$12,0)+2,MATCH($C44,'Saisie Planning'!$D$4:$NJ$4,0)+2)="CHP","Chômage partiel",IF(INDEX('Saisie Planning'!$B$4:$NJ$12,MATCH(H$3,'Saisie Planning'!$B$6:$B$12,0)+2,MATCH($C44,'Saisie Planning'!$D$4:$NJ$4,0)+2)="ABS JUS","Absence Justifié",IF(INDEX('Saisie Planning'!$B$4:$NJ$12,MATCH(H$3,'Saisie Planning'!$B$6:$B$12,0)+2,MATCH($C44,'Saisie Planning'!$D$4:$NJ$4,0)+2)="ABS INJ","Absence Injustifié",IF(INDEX('Saisie Planning'!$B$4:$NJ$12,MATCH(H$3,'Saisie Planning'!$B$6:$B$12,0)+2,MATCH($C44,'Saisie Planning'!$D$4:$NJ$4,0)+2)="R","Repos",IF(INDEX('Saisie Planning'!$B$4:$NJ$12,MATCH(H$3,'Saisie Planning'!$B$6:$B$12,0)+2,MATCH($C44,'Saisie Planning'!$D$4:$NJ$4,0)+2)="RH","Récupération d'heures",IF(INDEX('Saisie Planning'!$B$4:$NJ$12,MATCH(H$3,'Saisie Planning'!$B$6:$B$12,0)+2,MATCH($C44,'Saisie Planning'!$D$4:$NJ$4,0)+2)="MAL","Maladie",IF(INDEX('Saisie Planning'!$B$4:$NJ$12,MATCH(H$3,'Saisie Planning'!$B$6:$B$12,0)+2,MATCH($C44,'Saisie Planning'!$D$4:$NJ$4,0)+2)="AT","Accident du travail","")))))))))))))</f>
        <v/>
      </c>
      <c r="I44" s="12" t="str">
        <f>IF(INDEX('Saisie Planning'!$B$4:$NJ$12,MATCH(I$3,'Saisie Planning'!$B$6:$B$12,0)+2,MATCH($C44,'Saisie Planning'!$D$4:$NJ$4,0)+2)="J","Journée",IF(INDEX('Saisie Planning'!$B$4:$NJ$12,MATCH(I$3,'Saisie Planning'!$B$6:$B$12,0)+2,MATCH($C44,'Saisie Planning'!$D$4:$NJ$4,0)+2)="M","Matin",IF(INDEX('Saisie Planning'!$B$4:$NJ$12,MATCH(I$3,'Saisie Planning'!$B$6:$B$12,0)+2,MATCH($C44,'Saisie Planning'!$D$4:$NJ$4,0)+2)="A","Après-midi",IF(INDEX('Saisie Planning'!$B$4:$NJ$12,MATCH(I$3,'Saisie Planning'!$B$6:$B$12,0)+2,MATCH($C44,'Saisie Planning'!$D$4:$NJ$4,0)+2)="N","Nuit",IF(INDEX('Saisie Planning'!$B$4:$NJ$12,MATCH(I$3,'Saisie Planning'!$B$6:$B$12,0)+2,MATCH($C44,'Saisie Planning'!$D$4:$NJ$4,0)+2)="CP","Congé Payé",IF(INDEX('Saisie Planning'!$B$4:$NJ$12,MATCH(I$3,'Saisie Planning'!$B$6:$B$12,0)+2,MATCH($C44,'Saisie Planning'!$D$4:$NJ$4,0)+2)="RTT","RTT",IF(INDEX('Saisie Planning'!$B$4:$NJ$12,MATCH(I$3,'Saisie Planning'!$B$6:$B$12,0)+2,MATCH($C44,'Saisie Planning'!$D$4:$NJ$4,0)+2)="CHP","Chômage partiel",IF(INDEX('Saisie Planning'!$B$4:$NJ$12,MATCH(I$3,'Saisie Planning'!$B$6:$B$12,0)+2,MATCH($C44,'Saisie Planning'!$D$4:$NJ$4,0)+2)="ABS JUS","Absence Justifié",IF(INDEX('Saisie Planning'!$B$4:$NJ$12,MATCH(I$3,'Saisie Planning'!$B$6:$B$12,0)+2,MATCH($C44,'Saisie Planning'!$D$4:$NJ$4,0)+2)="ABS INJ","Absence Injustifié",IF(INDEX('Saisie Planning'!$B$4:$NJ$12,MATCH(I$3,'Saisie Planning'!$B$6:$B$12,0)+2,MATCH($C44,'Saisie Planning'!$D$4:$NJ$4,0)+2)="R","Repos",IF(INDEX('Saisie Planning'!$B$4:$NJ$12,MATCH(I$3,'Saisie Planning'!$B$6:$B$12,0)+2,MATCH($C44,'Saisie Planning'!$D$4:$NJ$4,0)+2)="RH","Récupération d'heures",IF(INDEX('Saisie Planning'!$B$4:$NJ$12,MATCH(I$3,'Saisie Planning'!$B$6:$B$12,0)+2,MATCH($C44,'Saisie Planning'!$D$4:$NJ$4,0)+2)="MAL","Maladie",IF(INDEX('Saisie Planning'!$B$4:$NJ$12,MATCH(I$3,'Saisie Planning'!$B$6:$B$12,0)+2,MATCH($C44,'Saisie Planning'!$D$4:$NJ$4,0)+2)="AT","Accident du travail","")))))))))))))</f>
        <v/>
      </c>
      <c r="J44" s="12" t="str">
        <f>IF(INDEX('Saisie Planning'!$B$4:$NJ$12,MATCH(J$3,'Saisie Planning'!$B$6:$B$12,0)+2,MATCH($C44,'Saisie Planning'!$D$4:$NJ$4,0)+2)="J","Journée",IF(INDEX('Saisie Planning'!$B$4:$NJ$12,MATCH(J$3,'Saisie Planning'!$B$6:$B$12,0)+2,MATCH($C44,'Saisie Planning'!$D$4:$NJ$4,0)+2)="M","Matin",IF(INDEX('Saisie Planning'!$B$4:$NJ$12,MATCH(J$3,'Saisie Planning'!$B$6:$B$12,0)+2,MATCH($C44,'Saisie Planning'!$D$4:$NJ$4,0)+2)="A","Après-midi",IF(INDEX('Saisie Planning'!$B$4:$NJ$12,MATCH(J$3,'Saisie Planning'!$B$6:$B$12,0)+2,MATCH($C44,'Saisie Planning'!$D$4:$NJ$4,0)+2)="N","Nuit",IF(INDEX('Saisie Planning'!$B$4:$NJ$12,MATCH(J$3,'Saisie Planning'!$B$6:$B$12,0)+2,MATCH($C44,'Saisie Planning'!$D$4:$NJ$4,0)+2)="CP","Congé Payé",IF(INDEX('Saisie Planning'!$B$4:$NJ$12,MATCH(J$3,'Saisie Planning'!$B$6:$B$12,0)+2,MATCH($C44,'Saisie Planning'!$D$4:$NJ$4,0)+2)="RTT","RTT",IF(INDEX('Saisie Planning'!$B$4:$NJ$12,MATCH(J$3,'Saisie Planning'!$B$6:$B$12,0)+2,MATCH($C44,'Saisie Planning'!$D$4:$NJ$4,0)+2)="CHP","Chômage partiel",IF(INDEX('Saisie Planning'!$B$4:$NJ$12,MATCH(J$3,'Saisie Planning'!$B$6:$B$12,0)+2,MATCH($C44,'Saisie Planning'!$D$4:$NJ$4,0)+2)="ABS JUS","Absence Justifié",IF(INDEX('Saisie Planning'!$B$4:$NJ$12,MATCH(J$3,'Saisie Planning'!$B$6:$B$12,0)+2,MATCH($C44,'Saisie Planning'!$D$4:$NJ$4,0)+2)="ABS INJ","Absence Injustifié",IF(INDEX('Saisie Planning'!$B$4:$NJ$12,MATCH(J$3,'Saisie Planning'!$B$6:$B$12,0)+2,MATCH($C44,'Saisie Planning'!$D$4:$NJ$4,0)+2)="R","Repos",IF(INDEX('Saisie Planning'!$B$4:$NJ$12,MATCH(J$3,'Saisie Planning'!$B$6:$B$12,0)+2,MATCH($C44,'Saisie Planning'!$D$4:$NJ$4,0)+2)="RH","Récupération d'heures",IF(INDEX('Saisie Planning'!$B$4:$NJ$12,MATCH(J$3,'Saisie Planning'!$B$6:$B$12,0)+2,MATCH($C44,'Saisie Planning'!$D$4:$NJ$4,0)+2)="MAL","Maladie",IF(INDEX('Saisie Planning'!$B$4:$NJ$12,MATCH(J$3,'Saisie Planning'!$B$6:$B$12,0)+2,MATCH($C44,'Saisie Planning'!$D$4:$NJ$4,0)+2)="AT","Accident du travail","")))))))))))))</f>
        <v/>
      </c>
    </row>
    <row r="45" spans="2:10" x14ac:dyDescent="0.25">
      <c r="B45" s="56">
        <f t="shared" si="1"/>
        <v>6</v>
      </c>
      <c r="C45" s="33">
        <v>43140</v>
      </c>
      <c r="D45" s="12" t="str">
        <f>IF(INDEX('Saisie Planning'!$B$4:$NJ$12,MATCH(D$3,'Saisie Planning'!$B$6:$B$12,0)+2,MATCH($C45,'Saisie Planning'!$D$4:$NJ$4,0)+2)="J","Journée",IF(INDEX('Saisie Planning'!$B$4:$NJ$12,MATCH(D$3,'Saisie Planning'!$B$6:$B$12,0)+2,MATCH($C45,'Saisie Planning'!$D$4:$NJ$4,0)+2)="M","Matin",IF(INDEX('Saisie Planning'!$B$4:$NJ$12,MATCH(D$3,'Saisie Planning'!$B$6:$B$12,0)+2,MATCH($C45,'Saisie Planning'!$D$4:$NJ$4,0)+2)="A","Après-midi",IF(INDEX('Saisie Planning'!$B$4:$NJ$12,MATCH(D$3,'Saisie Planning'!$B$6:$B$12,0)+2,MATCH($C45,'Saisie Planning'!$D$4:$NJ$4,0)+2)="N","Nuit",IF(INDEX('Saisie Planning'!$B$4:$NJ$12,MATCH(D$3,'Saisie Planning'!$B$6:$B$12,0)+2,MATCH($C45,'Saisie Planning'!$D$4:$NJ$4,0)+2)="CP","Congé Payé",IF(INDEX('Saisie Planning'!$B$4:$NJ$12,MATCH(D$3,'Saisie Planning'!$B$6:$B$12,0)+2,MATCH($C45,'Saisie Planning'!$D$4:$NJ$4,0)+2)="RTT","RTT",IF(INDEX('Saisie Planning'!$B$4:$NJ$12,MATCH(D$3,'Saisie Planning'!$B$6:$B$12,0)+2,MATCH($C45,'Saisie Planning'!$D$4:$NJ$4,0)+2)="CHP","Chômage partiel",IF(INDEX('Saisie Planning'!$B$4:$NJ$12,MATCH(D$3,'Saisie Planning'!$B$6:$B$12,0)+2,MATCH($C45,'Saisie Planning'!$D$4:$NJ$4,0)+2)="ABS JUS","Absence Justifié",IF(INDEX('Saisie Planning'!$B$4:$NJ$12,MATCH(D$3,'Saisie Planning'!$B$6:$B$12,0)+2,MATCH($C45,'Saisie Planning'!$D$4:$NJ$4,0)+2)="ABS INJ","Absence Injustifié",IF(INDEX('Saisie Planning'!$B$4:$NJ$12,MATCH(D$3,'Saisie Planning'!$B$6:$B$12,0)+2,MATCH($C45,'Saisie Planning'!$D$4:$NJ$4,0)+2)="R","Repos",IF(INDEX('Saisie Planning'!$B$4:$NJ$12,MATCH(D$3,'Saisie Planning'!$B$6:$B$12,0)+2,MATCH($C45,'Saisie Planning'!$D$4:$NJ$4,0)+2)="RH","Récupération d'heures",IF(INDEX('Saisie Planning'!$B$4:$NJ$12,MATCH(D$3,'Saisie Planning'!$B$6:$B$12,0)+2,MATCH($C45,'Saisie Planning'!$D$4:$NJ$4,0)+2)="MAL","Maladie",IF(INDEX('Saisie Planning'!$B$4:$NJ$12,MATCH(D$3,'Saisie Planning'!$B$6:$B$12,0)+2,MATCH($C45,'Saisie Planning'!$D$4:$NJ$4,0)+2)="AT","Accident du travail","")))))))))))))</f>
        <v/>
      </c>
      <c r="E45" s="12" t="str">
        <f>IF(INDEX('Saisie Planning'!$B$4:$NJ$12,MATCH(E$3,'Saisie Planning'!$B$6:$B$12,0)+2,MATCH($C45,'Saisie Planning'!$D$4:$NJ$4,0)+2)="J","Journée",IF(INDEX('Saisie Planning'!$B$4:$NJ$12,MATCH(E$3,'Saisie Planning'!$B$6:$B$12,0)+2,MATCH($C45,'Saisie Planning'!$D$4:$NJ$4,0)+2)="M","Matin",IF(INDEX('Saisie Planning'!$B$4:$NJ$12,MATCH(E$3,'Saisie Planning'!$B$6:$B$12,0)+2,MATCH($C45,'Saisie Planning'!$D$4:$NJ$4,0)+2)="A","Après-midi",IF(INDEX('Saisie Planning'!$B$4:$NJ$12,MATCH(E$3,'Saisie Planning'!$B$6:$B$12,0)+2,MATCH($C45,'Saisie Planning'!$D$4:$NJ$4,0)+2)="N","Nuit",IF(INDEX('Saisie Planning'!$B$4:$NJ$12,MATCH(E$3,'Saisie Planning'!$B$6:$B$12,0)+2,MATCH($C45,'Saisie Planning'!$D$4:$NJ$4,0)+2)="CP","Congé Payé",IF(INDEX('Saisie Planning'!$B$4:$NJ$12,MATCH(E$3,'Saisie Planning'!$B$6:$B$12,0)+2,MATCH($C45,'Saisie Planning'!$D$4:$NJ$4,0)+2)="RTT","RTT",IF(INDEX('Saisie Planning'!$B$4:$NJ$12,MATCH(E$3,'Saisie Planning'!$B$6:$B$12,0)+2,MATCH($C45,'Saisie Planning'!$D$4:$NJ$4,0)+2)="CHP","Chômage partiel",IF(INDEX('Saisie Planning'!$B$4:$NJ$12,MATCH(E$3,'Saisie Planning'!$B$6:$B$12,0)+2,MATCH($C45,'Saisie Planning'!$D$4:$NJ$4,0)+2)="ABS JUS","Absence Justifié",IF(INDEX('Saisie Planning'!$B$4:$NJ$12,MATCH(E$3,'Saisie Planning'!$B$6:$B$12,0)+2,MATCH($C45,'Saisie Planning'!$D$4:$NJ$4,0)+2)="ABS INJ","Absence Injustifié",IF(INDEX('Saisie Planning'!$B$4:$NJ$12,MATCH(E$3,'Saisie Planning'!$B$6:$B$12,0)+2,MATCH($C45,'Saisie Planning'!$D$4:$NJ$4,0)+2)="R","Repos",IF(INDEX('Saisie Planning'!$B$4:$NJ$12,MATCH(E$3,'Saisie Planning'!$B$6:$B$12,0)+2,MATCH($C45,'Saisie Planning'!$D$4:$NJ$4,0)+2)="RH","Récupération d'heures",IF(INDEX('Saisie Planning'!$B$4:$NJ$12,MATCH(E$3,'Saisie Planning'!$B$6:$B$12,0)+2,MATCH($C45,'Saisie Planning'!$D$4:$NJ$4,0)+2)="MAL","Maladie",IF(INDEX('Saisie Planning'!$B$4:$NJ$12,MATCH(E$3,'Saisie Planning'!$B$6:$B$12,0)+2,MATCH($C45,'Saisie Planning'!$D$4:$NJ$4,0)+2)="AT","Accident du travail","")))))))))))))</f>
        <v/>
      </c>
      <c r="F45" s="12" t="str">
        <f>IF(INDEX('Saisie Planning'!$B$4:$NJ$12,MATCH(F$3,'Saisie Planning'!$B$6:$B$12,0)+2,MATCH($C45,'Saisie Planning'!$D$4:$NJ$4,0)+2)="J","Journée",IF(INDEX('Saisie Planning'!$B$4:$NJ$12,MATCH(F$3,'Saisie Planning'!$B$6:$B$12,0)+2,MATCH($C45,'Saisie Planning'!$D$4:$NJ$4,0)+2)="M","Matin",IF(INDEX('Saisie Planning'!$B$4:$NJ$12,MATCH(F$3,'Saisie Planning'!$B$6:$B$12,0)+2,MATCH($C45,'Saisie Planning'!$D$4:$NJ$4,0)+2)="A","Après-midi",IF(INDEX('Saisie Planning'!$B$4:$NJ$12,MATCH(F$3,'Saisie Planning'!$B$6:$B$12,0)+2,MATCH($C45,'Saisie Planning'!$D$4:$NJ$4,0)+2)="N","Nuit",IF(INDEX('Saisie Planning'!$B$4:$NJ$12,MATCH(F$3,'Saisie Planning'!$B$6:$B$12,0)+2,MATCH($C45,'Saisie Planning'!$D$4:$NJ$4,0)+2)="CP","Congé Payé",IF(INDEX('Saisie Planning'!$B$4:$NJ$12,MATCH(F$3,'Saisie Planning'!$B$6:$B$12,0)+2,MATCH($C45,'Saisie Planning'!$D$4:$NJ$4,0)+2)="RTT","RTT",IF(INDEX('Saisie Planning'!$B$4:$NJ$12,MATCH(F$3,'Saisie Planning'!$B$6:$B$12,0)+2,MATCH($C45,'Saisie Planning'!$D$4:$NJ$4,0)+2)="CHP","Chômage partiel",IF(INDEX('Saisie Planning'!$B$4:$NJ$12,MATCH(F$3,'Saisie Planning'!$B$6:$B$12,0)+2,MATCH($C45,'Saisie Planning'!$D$4:$NJ$4,0)+2)="ABS JUS","Absence Justifié",IF(INDEX('Saisie Planning'!$B$4:$NJ$12,MATCH(F$3,'Saisie Planning'!$B$6:$B$12,0)+2,MATCH($C45,'Saisie Planning'!$D$4:$NJ$4,0)+2)="ABS INJ","Absence Injustifié",IF(INDEX('Saisie Planning'!$B$4:$NJ$12,MATCH(F$3,'Saisie Planning'!$B$6:$B$12,0)+2,MATCH($C45,'Saisie Planning'!$D$4:$NJ$4,0)+2)="R","Repos",IF(INDEX('Saisie Planning'!$B$4:$NJ$12,MATCH(F$3,'Saisie Planning'!$B$6:$B$12,0)+2,MATCH($C45,'Saisie Planning'!$D$4:$NJ$4,0)+2)="RH","Récupération d'heures",IF(INDEX('Saisie Planning'!$B$4:$NJ$12,MATCH(F$3,'Saisie Planning'!$B$6:$B$12,0)+2,MATCH($C45,'Saisie Planning'!$D$4:$NJ$4,0)+2)="MAL","Maladie",IF(INDEX('Saisie Planning'!$B$4:$NJ$12,MATCH(F$3,'Saisie Planning'!$B$6:$B$12,0)+2,MATCH($C45,'Saisie Planning'!$D$4:$NJ$4,0)+2)="AT","Accident du travail","")))))))))))))</f>
        <v/>
      </c>
      <c r="G45" s="12" t="str">
        <f>IF(INDEX('Saisie Planning'!$B$4:$NJ$12,MATCH(G$3,'Saisie Planning'!$B$6:$B$12,0)+2,MATCH($C45,'Saisie Planning'!$D$4:$NJ$4,0)+2)="J","Journée",IF(INDEX('Saisie Planning'!$B$4:$NJ$12,MATCH(G$3,'Saisie Planning'!$B$6:$B$12,0)+2,MATCH($C45,'Saisie Planning'!$D$4:$NJ$4,0)+2)="M","Matin",IF(INDEX('Saisie Planning'!$B$4:$NJ$12,MATCH(G$3,'Saisie Planning'!$B$6:$B$12,0)+2,MATCH($C45,'Saisie Planning'!$D$4:$NJ$4,0)+2)="A","Après-midi",IF(INDEX('Saisie Planning'!$B$4:$NJ$12,MATCH(G$3,'Saisie Planning'!$B$6:$B$12,0)+2,MATCH($C45,'Saisie Planning'!$D$4:$NJ$4,0)+2)="N","Nuit",IF(INDEX('Saisie Planning'!$B$4:$NJ$12,MATCH(G$3,'Saisie Planning'!$B$6:$B$12,0)+2,MATCH($C45,'Saisie Planning'!$D$4:$NJ$4,0)+2)="CP","Congé Payé",IF(INDEX('Saisie Planning'!$B$4:$NJ$12,MATCH(G$3,'Saisie Planning'!$B$6:$B$12,0)+2,MATCH($C45,'Saisie Planning'!$D$4:$NJ$4,0)+2)="RTT","RTT",IF(INDEX('Saisie Planning'!$B$4:$NJ$12,MATCH(G$3,'Saisie Planning'!$B$6:$B$12,0)+2,MATCH($C45,'Saisie Planning'!$D$4:$NJ$4,0)+2)="CHP","Chômage partiel",IF(INDEX('Saisie Planning'!$B$4:$NJ$12,MATCH(G$3,'Saisie Planning'!$B$6:$B$12,0)+2,MATCH($C45,'Saisie Planning'!$D$4:$NJ$4,0)+2)="ABS JUS","Absence Justifié",IF(INDEX('Saisie Planning'!$B$4:$NJ$12,MATCH(G$3,'Saisie Planning'!$B$6:$B$12,0)+2,MATCH($C45,'Saisie Planning'!$D$4:$NJ$4,0)+2)="ABS INJ","Absence Injustifié",IF(INDEX('Saisie Planning'!$B$4:$NJ$12,MATCH(G$3,'Saisie Planning'!$B$6:$B$12,0)+2,MATCH($C45,'Saisie Planning'!$D$4:$NJ$4,0)+2)="R","Repos",IF(INDEX('Saisie Planning'!$B$4:$NJ$12,MATCH(G$3,'Saisie Planning'!$B$6:$B$12,0)+2,MATCH($C45,'Saisie Planning'!$D$4:$NJ$4,0)+2)="RH","Récupération d'heures",IF(INDEX('Saisie Planning'!$B$4:$NJ$12,MATCH(G$3,'Saisie Planning'!$B$6:$B$12,0)+2,MATCH($C45,'Saisie Planning'!$D$4:$NJ$4,0)+2)="MAL","Maladie",IF(INDEX('Saisie Planning'!$B$4:$NJ$12,MATCH(G$3,'Saisie Planning'!$B$6:$B$12,0)+2,MATCH($C45,'Saisie Planning'!$D$4:$NJ$4,0)+2)="AT","Accident du travail","")))))))))))))</f>
        <v/>
      </c>
      <c r="H45" s="12" t="str">
        <f>IF(INDEX('Saisie Planning'!$B$4:$NJ$12,MATCH(H$3,'Saisie Planning'!$B$6:$B$12,0)+2,MATCH($C45,'Saisie Planning'!$D$4:$NJ$4,0)+2)="J","Journée",IF(INDEX('Saisie Planning'!$B$4:$NJ$12,MATCH(H$3,'Saisie Planning'!$B$6:$B$12,0)+2,MATCH($C45,'Saisie Planning'!$D$4:$NJ$4,0)+2)="M","Matin",IF(INDEX('Saisie Planning'!$B$4:$NJ$12,MATCH(H$3,'Saisie Planning'!$B$6:$B$12,0)+2,MATCH($C45,'Saisie Planning'!$D$4:$NJ$4,0)+2)="A","Après-midi",IF(INDEX('Saisie Planning'!$B$4:$NJ$12,MATCH(H$3,'Saisie Planning'!$B$6:$B$12,0)+2,MATCH($C45,'Saisie Planning'!$D$4:$NJ$4,0)+2)="N","Nuit",IF(INDEX('Saisie Planning'!$B$4:$NJ$12,MATCH(H$3,'Saisie Planning'!$B$6:$B$12,0)+2,MATCH($C45,'Saisie Planning'!$D$4:$NJ$4,0)+2)="CP","Congé Payé",IF(INDEX('Saisie Planning'!$B$4:$NJ$12,MATCH(H$3,'Saisie Planning'!$B$6:$B$12,0)+2,MATCH($C45,'Saisie Planning'!$D$4:$NJ$4,0)+2)="RTT","RTT",IF(INDEX('Saisie Planning'!$B$4:$NJ$12,MATCH(H$3,'Saisie Planning'!$B$6:$B$12,0)+2,MATCH($C45,'Saisie Planning'!$D$4:$NJ$4,0)+2)="CHP","Chômage partiel",IF(INDEX('Saisie Planning'!$B$4:$NJ$12,MATCH(H$3,'Saisie Planning'!$B$6:$B$12,0)+2,MATCH($C45,'Saisie Planning'!$D$4:$NJ$4,0)+2)="ABS JUS","Absence Justifié",IF(INDEX('Saisie Planning'!$B$4:$NJ$12,MATCH(H$3,'Saisie Planning'!$B$6:$B$12,0)+2,MATCH($C45,'Saisie Planning'!$D$4:$NJ$4,0)+2)="ABS INJ","Absence Injustifié",IF(INDEX('Saisie Planning'!$B$4:$NJ$12,MATCH(H$3,'Saisie Planning'!$B$6:$B$12,0)+2,MATCH($C45,'Saisie Planning'!$D$4:$NJ$4,0)+2)="R","Repos",IF(INDEX('Saisie Planning'!$B$4:$NJ$12,MATCH(H$3,'Saisie Planning'!$B$6:$B$12,0)+2,MATCH($C45,'Saisie Planning'!$D$4:$NJ$4,0)+2)="RH","Récupération d'heures",IF(INDEX('Saisie Planning'!$B$4:$NJ$12,MATCH(H$3,'Saisie Planning'!$B$6:$B$12,0)+2,MATCH($C45,'Saisie Planning'!$D$4:$NJ$4,0)+2)="MAL","Maladie",IF(INDEX('Saisie Planning'!$B$4:$NJ$12,MATCH(H$3,'Saisie Planning'!$B$6:$B$12,0)+2,MATCH($C45,'Saisie Planning'!$D$4:$NJ$4,0)+2)="AT","Accident du travail","")))))))))))))</f>
        <v/>
      </c>
      <c r="I45" s="12" t="str">
        <f>IF(INDEX('Saisie Planning'!$B$4:$NJ$12,MATCH(I$3,'Saisie Planning'!$B$6:$B$12,0)+2,MATCH($C45,'Saisie Planning'!$D$4:$NJ$4,0)+2)="J","Journée",IF(INDEX('Saisie Planning'!$B$4:$NJ$12,MATCH(I$3,'Saisie Planning'!$B$6:$B$12,0)+2,MATCH($C45,'Saisie Planning'!$D$4:$NJ$4,0)+2)="M","Matin",IF(INDEX('Saisie Planning'!$B$4:$NJ$12,MATCH(I$3,'Saisie Planning'!$B$6:$B$12,0)+2,MATCH($C45,'Saisie Planning'!$D$4:$NJ$4,0)+2)="A","Après-midi",IF(INDEX('Saisie Planning'!$B$4:$NJ$12,MATCH(I$3,'Saisie Planning'!$B$6:$B$12,0)+2,MATCH($C45,'Saisie Planning'!$D$4:$NJ$4,0)+2)="N","Nuit",IF(INDEX('Saisie Planning'!$B$4:$NJ$12,MATCH(I$3,'Saisie Planning'!$B$6:$B$12,0)+2,MATCH($C45,'Saisie Planning'!$D$4:$NJ$4,0)+2)="CP","Congé Payé",IF(INDEX('Saisie Planning'!$B$4:$NJ$12,MATCH(I$3,'Saisie Planning'!$B$6:$B$12,0)+2,MATCH($C45,'Saisie Planning'!$D$4:$NJ$4,0)+2)="RTT","RTT",IF(INDEX('Saisie Planning'!$B$4:$NJ$12,MATCH(I$3,'Saisie Planning'!$B$6:$B$12,0)+2,MATCH($C45,'Saisie Planning'!$D$4:$NJ$4,0)+2)="CHP","Chômage partiel",IF(INDEX('Saisie Planning'!$B$4:$NJ$12,MATCH(I$3,'Saisie Planning'!$B$6:$B$12,0)+2,MATCH($C45,'Saisie Planning'!$D$4:$NJ$4,0)+2)="ABS JUS","Absence Justifié",IF(INDEX('Saisie Planning'!$B$4:$NJ$12,MATCH(I$3,'Saisie Planning'!$B$6:$B$12,0)+2,MATCH($C45,'Saisie Planning'!$D$4:$NJ$4,0)+2)="ABS INJ","Absence Injustifié",IF(INDEX('Saisie Planning'!$B$4:$NJ$12,MATCH(I$3,'Saisie Planning'!$B$6:$B$12,0)+2,MATCH($C45,'Saisie Planning'!$D$4:$NJ$4,0)+2)="R","Repos",IF(INDEX('Saisie Planning'!$B$4:$NJ$12,MATCH(I$3,'Saisie Planning'!$B$6:$B$12,0)+2,MATCH($C45,'Saisie Planning'!$D$4:$NJ$4,0)+2)="RH","Récupération d'heures",IF(INDEX('Saisie Planning'!$B$4:$NJ$12,MATCH(I$3,'Saisie Planning'!$B$6:$B$12,0)+2,MATCH($C45,'Saisie Planning'!$D$4:$NJ$4,0)+2)="MAL","Maladie",IF(INDEX('Saisie Planning'!$B$4:$NJ$12,MATCH(I$3,'Saisie Planning'!$B$6:$B$12,0)+2,MATCH($C45,'Saisie Planning'!$D$4:$NJ$4,0)+2)="AT","Accident du travail","")))))))))))))</f>
        <v/>
      </c>
      <c r="J45" s="12" t="str">
        <f>IF(INDEX('Saisie Planning'!$B$4:$NJ$12,MATCH(J$3,'Saisie Planning'!$B$6:$B$12,0)+2,MATCH($C45,'Saisie Planning'!$D$4:$NJ$4,0)+2)="J","Journée",IF(INDEX('Saisie Planning'!$B$4:$NJ$12,MATCH(J$3,'Saisie Planning'!$B$6:$B$12,0)+2,MATCH($C45,'Saisie Planning'!$D$4:$NJ$4,0)+2)="M","Matin",IF(INDEX('Saisie Planning'!$B$4:$NJ$12,MATCH(J$3,'Saisie Planning'!$B$6:$B$12,0)+2,MATCH($C45,'Saisie Planning'!$D$4:$NJ$4,0)+2)="A","Après-midi",IF(INDEX('Saisie Planning'!$B$4:$NJ$12,MATCH(J$3,'Saisie Planning'!$B$6:$B$12,0)+2,MATCH($C45,'Saisie Planning'!$D$4:$NJ$4,0)+2)="N","Nuit",IF(INDEX('Saisie Planning'!$B$4:$NJ$12,MATCH(J$3,'Saisie Planning'!$B$6:$B$12,0)+2,MATCH($C45,'Saisie Planning'!$D$4:$NJ$4,0)+2)="CP","Congé Payé",IF(INDEX('Saisie Planning'!$B$4:$NJ$12,MATCH(J$3,'Saisie Planning'!$B$6:$B$12,0)+2,MATCH($C45,'Saisie Planning'!$D$4:$NJ$4,0)+2)="RTT","RTT",IF(INDEX('Saisie Planning'!$B$4:$NJ$12,MATCH(J$3,'Saisie Planning'!$B$6:$B$12,0)+2,MATCH($C45,'Saisie Planning'!$D$4:$NJ$4,0)+2)="CHP","Chômage partiel",IF(INDEX('Saisie Planning'!$B$4:$NJ$12,MATCH(J$3,'Saisie Planning'!$B$6:$B$12,0)+2,MATCH($C45,'Saisie Planning'!$D$4:$NJ$4,0)+2)="ABS JUS","Absence Justifié",IF(INDEX('Saisie Planning'!$B$4:$NJ$12,MATCH(J$3,'Saisie Planning'!$B$6:$B$12,0)+2,MATCH($C45,'Saisie Planning'!$D$4:$NJ$4,0)+2)="ABS INJ","Absence Injustifié",IF(INDEX('Saisie Planning'!$B$4:$NJ$12,MATCH(J$3,'Saisie Planning'!$B$6:$B$12,0)+2,MATCH($C45,'Saisie Planning'!$D$4:$NJ$4,0)+2)="R","Repos",IF(INDEX('Saisie Planning'!$B$4:$NJ$12,MATCH(J$3,'Saisie Planning'!$B$6:$B$12,0)+2,MATCH($C45,'Saisie Planning'!$D$4:$NJ$4,0)+2)="RH","Récupération d'heures",IF(INDEX('Saisie Planning'!$B$4:$NJ$12,MATCH(J$3,'Saisie Planning'!$B$6:$B$12,0)+2,MATCH($C45,'Saisie Planning'!$D$4:$NJ$4,0)+2)="MAL","Maladie",IF(INDEX('Saisie Planning'!$B$4:$NJ$12,MATCH(J$3,'Saisie Planning'!$B$6:$B$12,0)+2,MATCH($C45,'Saisie Planning'!$D$4:$NJ$4,0)+2)="AT","Accident du travail","")))))))))))))</f>
        <v/>
      </c>
    </row>
    <row r="46" spans="2:10" x14ac:dyDescent="0.25">
      <c r="B46" s="56">
        <f t="shared" si="1"/>
        <v>6</v>
      </c>
      <c r="C46" s="33">
        <v>43141</v>
      </c>
      <c r="D46" s="12" t="str">
        <f>IF(INDEX('Saisie Planning'!$B$4:$NJ$12,MATCH(D$3,'Saisie Planning'!$B$6:$B$12,0)+2,MATCH($C46,'Saisie Planning'!$D$4:$NJ$4,0)+2)="J","Journée",IF(INDEX('Saisie Planning'!$B$4:$NJ$12,MATCH(D$3,'Saisie Planning'!$B$6:$B$12,0)+2,MATCH($C46,'Saisie Planning'!$D$4:$NJ$4,0)+2)="M","Matin",IF(INDEX('Saisie Planning'!$B$4:$NJ$12,MATCH(D$3,'Saisie Planning'!$B$6:$B$12,0)+2,MATCH($C46,'Saisie Planning'!$D$4:$NJ$4,0)+2)="A","Après-midi",IF(INDEX('Saisie Planning'!$B$4:$NJ$12,MATCH(D$3,'Saisie Planning'!$B$6:$B$12,0)+2,MATCH($C46,'Saisie Planning'!$D$4:$NJ$4,0)+2)="N","Nuit",IF(INDEX('Saisie Planning'!$B$4:$NJ$12,MATCH(D$3,'Saisie Planning'!$B$6:$B$12,0)+2,MATCH($C46,'Saisie Planning'!$D$4:$NJ$4,0)+2)="CP","Congé Payé",IF(INDEX('Saisie Planning'!$B$4:$NJ$12,MATCH(D$3,'Saisie Planning'!$B$6:$B$12,0)+2,MATCH($C46,'Saisie Planning'!$D$4:$NJ$4,0)+2)="RTT","RTT",IF(INDEX('Saisie Planning'!$B$4:$NJ$12,MATCH(D$3,'Saisie Planning'!$B$6:$B$12,0)+2,MATCH($C46,'Saisie Planning'!$D$4:$NJ$4,0)+2)="CHP","Chômage partiel",IF(INDEX('Saisie Planning'!$B$4:$NJ$12,MATCH(D$3,'Saisie Planning'!$B$6:$B$12,0)+2,MATCH($C46,'Saisie Planning'!$D$4:$NJ$4,0)+2)="ABS JUS","Absence Justifié",IF(INDEX('Saisie Planning'!$B$4:$NJ$12,MATCH(D$3,'Saisie Planning'!$B$6:$B$12,0)+2,MATCH($C46,'Saisie Planning'!$D$4:$NJ$4,0)+2)="ABS INJ","Absence Injustifié",IF(INDEX('Saisie Planning'!$B$4:$NJ$12,MATCH(D$3,'Saisie Planning'!$B$6:$B$12,0)+2,MATCH($C46,'Saisie Planning'!$D$4:$NJ$4,0)+2)="R","Repos",IF(INDEX('Saisie Planning'!$B$4:$NJ$12,MATCH(D$3,'Saisie Planning'!$B$6:$B$12,0)+2,MATCH($C46,'Saisie Planning'!$D$4:$NJ$4,0)+2)="RH","Récupération d'heures",IF(INDEX('Saisie Planning'!$B$4:$NJ$12,MATCH(D$3,'Saisie Planning'!$B$6:$B$12,0)+2,MATCH($C46,'Saisie Planning'!$D$4:$NJ$4,0)+2)="MAL","Maladie",IF(INDEX('Saisie Planning'!$B$4:$NJ$12,MATCH(D$3,'Saisie Planning'!$B$6:$B$12,0)+2,MATCH($C46,'Saisie Planning'!$D$4:$NJ$4,0)+2)="AT","Accident du travail","")))))))))))))</f>
        <v/>
      </c>
      <c r="E46" s="12" t="str">
        <f>IF(INDEX('Saisie Planning'!$B$4:$NJ$12,MATCH(E$3,'Saisie Planning'!$B$6:$B$12,0)+2,MATCH($C46,'Saisie Planning'!$D$4:$NJ$4,0)+2)="J","Journée",IF(INDEX('Saisie Planning'!$B$4:$NJ$12,MATCH(E$3,'Saisie Planning'!$B$6:$B$12,0)+2,MATCH($C46,'Saisie Planning'!$D$4:$NJ$4,0)+2)="M","Matin",IF(INDEX('Saisie Planning'!$B$4:$NJ$12,MATCH(E$3,'Saisie Planning'!$B$6:$B$12,0)+2,MATCH($C46,'Saisie Planning'!$D$4:$NJ$4,0)+2)="A","Après-midi",IF(INDEX('Saisie Planning'!$B$4:$NJ$12,MATCH(E$3,'Saisie Planning'!$B$6:$B$12,0)+2,MATCH($C46,'Saisie Planning'!$D$4:$NJ$4,0)+2)="N","Nuit",IF(INDEX('Saisie Planning'!$B$4:$NJ$12,MATCH(E$3,'Saisie Planning'!$B$6:$B$12,0)+2,MATCH($C46,'Saisie Planning'!$D$4:$NJ$4,0)+2)="CP","Congé Payé",IF(INDEX('Saisie Planning'!$B$4:$NJ$12,MATCH(E$3,'Saisie Planning'!$B$6:$B$12,0)+2,MATCH($C46,'Saisie Planning'!$D$4:$NJ$4,0)+2)="RTT","RTT",IF(INDEX('Saisie Planning'!$B$4:$NJ$12,MATCH(E$3,'Saisie Planning'!$B$6:$B$12,0)+2,MATCH($C46,'Saisie Planning'!$D$4:$NJ$4,0)+2)="CHP","Chômage partiel",IF(INDEX('Saisie Planning'!$B$4:$NJ$12,MATCH(E$3,'Saisie Planning'!$B$6:$B$12,0)+2,MATCH($C46,'Saisie Planning'!$D$4:$NJ$4,0)+2)="ABS JUS","Absence Justifié",IF(INDEX('Saisie Planning'!$B$4:$NJ$12,MATCH(E$3,'Saisie Planning'!$B$6:$B$12,0)+2,MATCH($C46,'Saisie Planning'!$D$4:$NJ$4,0)+2)="ABS INJ","Absence Injustifié",IF(INDEX('Saisie Planning'!$B$4:$NJ$12,MATCH(E$3,'Saisie Planning'!$B$6:$B$12,0)+2,MATCH($C46,'Saisie Planning'!$D$4:$NJ$4,0)+2)="R","Repos",IF(INDEX('Saisie Planning'!$B$4:$NJ$12,MATCH(E$3,'Saisie Planning'!$B$6:$B$12,0)+2,MATCH($C46,'Saisie Planning'!$D$4:$NJ$4,0)+2)="RH","Récupération d'heures",IF(INDEX('Saisie Planning'!$B$4:$NJ$12,MATCH(E$3,'Saisie Planning'!$B$6:$B$12,0)+2,MATCH($C46,'Saisie Planning'!$D$4:$NJ$4,0)+2)="MAL","Maladie",IF(INDEX('Saisie Planning'!$B$4:$NJ$12,MATCH(E$3,'Saisie Planning'!$B$6:$B$12,0)+2,MATCH($C46,'Saisie Planning'!$D$4:$NJ$4,0)+2)="AT","Accident du travail","")))))))))))))</f>
        <v/>
      </c>
      <c r="F46" s="12" t="str">
        <f>IF(INDEX('Saisie Planning'!$B$4:$NJ$12,MATCH(F$3,'Saisie Planning'!$B$6:$B$12,0)+2,MATCH($C46,'Saisie Planning'!$D$4:$NJ$4,0)+2)="J","Journée",IF(INDEX('Saisie Planning'!$B$4:$NJ$12,MATCH(F$3,'Saisie Planning'!$B$6:$B$12,0)+2,MATCH($C46,'Saisie Planning'!$D$4:$NJ$4,0)+2)="M","Matin",IF(INDEX('Saisie Planning'!$B$4:$NJ$12,MATCH(F$3,'Saisie Planning'!$B$6:$B$12,0)+2,MATCH($C46,'Saisie Planning'!$D$4:$NJ$4,0)+2)="A","Après-midi",IF(INDEX('Saisie Planning'!$B$4:$NJ$12,MATCH(F$3,'Saisie Planning'!$B$6:$B$12,0)+2,MATCH($C46,'Saisie Planning'!$D$4:$NJ$4,0)+2)="N","Nuit",IF(INDEX('Saisie Planning'!$B$4:$NJ$12,MATCH(F$3,'Saisie Planning'!$B$6:$B$12,0)+2,MATCH($C46,'Saisie Planning'!$D$4:$NJ$4,0)+2)="CP","Congé Payé",IF(INDEX('Saisie Planning'!$B$4:$NJ$12,MATCH(F$3,'Saisie Planning'!$B$6:$B$12,0)+2,MATCH($C46,'Saisie Planning'!$D$4:$NJ$4,0)+2)="RTT","RTT",IF(INDEX('Saisie Planning'!$B$4:$NJ$12,MATCH(F$3,'Saisie Planning'!$B$6:$B$12,0)+2,MATCH($C46,'Saisie Planning'!$D$4:$NJ$4,0)+2)="CHP","Chômage partiel",IF(INDEX('Saisie Planning'!$B$4:$NJ$12,MATCH(F$3,'Saisie Planning'!$B$6:$B$12,0)+2,MATCH($C46,'Saisie Planning'!$D$4:$NJ$4,0)+2)="ABS JUS","Absence Justifié",IF(INDEX('Saisie Planning'!$B$4:$NJ$12,MATCH(F$3,'Saisie Planning'!$B$6:$B$12,0)+2,MATCH($C46,'Saisie Planning'!$D$4:$NJ$4,0)+2)="ABS INJ","Absence Injustifié",IF(INDEX('Saisie Planning'!$B$4:$NJ$12,MATCH(F$3,'Saisie Planning'!$B$6:$B$12,0)+2,MATCH($C46,'Saisie Planning'!$D$4:$NJ$4,0)+2)="R","Repos",IF(INDEX('Saisie Planning'!$B$4:$NJ$12,MATCH(F$3,'Saisie Planning'!$B$6:$B$12,0)+2,MATCH($C46,'Saisie Planning'!$D$4:$NJ$4,0)+2)="RH","Récupération d'heures",IF(INDEX('Saisie Planning'!$B$4:$NJ$12,MATCH(F$3,'Saisie Planning'!$B$6:$B$12,0)+2,MATCH($C46,'Saisie Planning'!$D$4:$NJ$4,0)+2)="MAL","Maladie",IF(INDEX('Saisie Planning'!$B$4:$NJ$12,MATCH(F$3,'Saisie Planning'!$B$6:$B$12,0)+2,MATCH($C46,'Saisie Planning'!$D$4:$NJ$4,0)+2)="AT","Accident du travail","")))))))))))))</f>
        <v/>
      </c>
      <c r="G46" s="12" t="str">
        <f>IF(INDEX('Saisie Planning'!$B$4:$NJ$12,MATCH(G$3,'Saisie Planning'!$B$6:$B$12,0)+2,MATCH($C46,'Saisie Planning'!$D$4:$NJ$4,0)+2)="J","Journée",IF(INDEX('Saisie Planning'!$B$4:$NJ$12,MATCH(G$3,'Saisie Planning'!$B$6:$B$12,0)+2,MATCH($C46,'Saisie Planning'!$D$4:$NJ$4,0)+2)="M","Matin",IF(INDEX('Saisie Planning'!$B$4:$NJ$12,MATCH(G$3,'Saisie Planning'!$B$6:$B$12,0)+2,MATCH($C46,'Saisie Planning'!$D$4:$NJ$4,0)+2)="A","Après-midi",IF(INDEX('Saisie Planning'!$B$4:$NJ$12,MATCH(G$3,'Saisie Planning'!$B$6:$B$12,0)+2,MATCH($C46,'Saisie Planning'!$D$4:$NJ$4,0)+2)="N","Nuit",IF(INDEX('Saisie Planning'!$B$4:$NJ$12,MATCH(G$3,'Saisie Planning'!$B$6:$B$12,0)+2,MATCH($C46,'Saisie Planning'!$D$4:$NJ$4,0)+2)="CP","Congé Payé",IF(INDEX('Saisie Planning'!$B$4:$NJ$12,MATCH(G$3,'Saisie Planning'!$B$6:$B$12,0)+2,MATCH($C46,'Saisie Planning'!$D$4:$NJ$4,0)+2)="RTT","RTT",IF(INDEX('Saisie Planning'!$B$4:$NJ$12,MATCH(G$3,'Saisie Planning'!$B$6:$B$12,0)+2,MATCH($C46,'Saisie Planning'!$D$4:$NJ$4,0)+2)="CHP","Chômage partiel",IF(INDEX('Saisie Planning'!$B$4:$NJ$12,MATCH(G$3,'Saisie Planning'!$B$6:$B$12,0)+2,MATCH($C46,'Saisie Planning'!$D$4:$NJ$4,0)+2)="ABS JUS","Absence Justifié",IF(INDEX('Saisie Planning'!$B$4:$NJ$12,MATCH(G$3,'Saisie Planning'!$B$6:$B$12,0)+2,MATCH($C46,'Saisie Planning'!$D$4:$NJ$4,0)+2)="ABS INJ","Absence Injustifié",IF(INDEX('Saisie Planning'!$B$4:$NJ$12,MATCH(G$3,'Saisie Planning'!$B$6:$B$12,0)+2,MATCH($C46,'Saisie Planning'!$D$4:$NJ$4,0)+2)="R","Repos",IF(INDEX('Saisie Planning'!$B$4:$NJ$12,MATCH(G$3,'Saisie Planning'!$B$6:$B$12,0)+2,MATCH($C46,'Saisie Planning'!$D$4:$NJ$4,0)+2)="RH","Récupération d'heures",IF(INDEX('Saisie Planning'!$B$4:$NJ$12,MATCH(G$3,'Saisie Planning'!$B$6:$B$12,0)+2,MATCH($C46,'Saisie Planning'!$D$4:$NJ$4,0)+2)="MAL","Maladie",IF(INDEX('Saisie Planning'!$B$4:$NJ$12,MATCH(G$3,'Saisie Planning'!$B$6:$B$12,0)+2,MATCH($C46,'Saisie Planning'!$D$4:$NJ$4,0)+2)="AT","Accident du travail","")))))))))))))</f>
        <v/>
      </c>
      <c r="H46" s="12" t="str">
        <f>IF(INDEX('Saisie Planning'!$B$4:$NJ$12,MATCH(H$3,'Saisie Planning'!$B$6:$B$12,0)+2,MATCH($C46,'Saisie Planning'!$D$4:$NJ$4,0)+2)="J","Journée",IF(INDEX('Saisie Planning'!$B$4:$NJ$12,MATCH(H$3,'Saisie Planning'!$B$6:$B$12,0)+2,MATCH($C46,'Saisie Planning'!$D$4:$NJ$4,0)+2)="M","Matin",IF(INDEX('Saisie Planning'!$B$4:$NJ$12,MATCH(H$3,'Saisie Planning'!$B$6:$B$12,0)+2,MATCH($C46,'Saisie Planning'!$D$4:$NJ$4,0)+2)="A","Après-midi",IF(INDEX('Saisie Planning'!$B$4:$NJ$12,MATCH(H$3,'Saisie Planning'!$B$6:$B$12,0)+2,MATCH($C46,'Saisie Planning'!$D$4:$NJ$4,0)+2)="N","Nuit",IF(INDEX('Saisie Planning'!$B$4:$NJ$12,MATCH(H$3,'Saisie Planning'!$B$6:$B$12,0)+2,MATCH($C46,'Saisie Planning'!$D$4:$NJ$4,0)+2)="CP","Congé Payé",IF(INDEX('Saisie Planning'!$B$4:$NJ$12,MATCH(H$3,'Saisie Planning'!$B$6:$B$12,0)+2,MATCH($C46,'Saisie Planning'!$D$4:$NJ$4,0)+2)="RTT","RTT",IF(INDEX('Saisie Planning'!$B$4:$NJ$12,MATCH(H$3,'Saisie Planning'!$B$6:$B$12,0)+2,MATCH($C46,'Saisie Planning'!$D$4:$NJ$4,0)+2)="CHP","Chômage partiel",IF(INDEX('Saisie Planning'!$B$4:$NJ$12,MATCH(H$3,'Saisie Planning'!$B$6:$B$12,0)+2,MATCH($C46,'Saisie Planning'!$D$4:$NJ$4,0)+2)="ABS JUS","Absence Justifié",IF(INDEX('Saisie Planning'!$B$4:$NJ$12,MATCH(H$3,'Saisie Planning'!$B$6:$B$12,0)+2,MATCH($C46,'Saisie Planning'!$D$4:$NJ$4,0)+2)="ABS INJ","Absence Injustifié",IF(INDEX('Saisie Planning'!$B$4:$NJ$12,MATCH(H$3,'Saisie Planning'!$B$6:$B$12,0)+2,MATCH($C46,'Saisie Planning'!$D$4:$NJ$4,0)+2)="R","Repos",IF(INDEX('Saisie Planning'!$B$4:$NJ$12,MATCH(H$3,'Saisie Planning'!$B$6:$B$12,0)+2,MATCH($C46,'Saisie Planning'!$D$4:$NJ$4,0)+2)="RH","Récupération d'heures",IF(INDEX('Saisie Planning'!$B$4:$NJ$12,MATCH(H$3,'Saisie Planning'!$B$6:$B$12,0)+2,MATCH($C46,'Saisie Planning'!$D$4:$NJ$4,0)+2)="MAL","Maladie",IF(INDEX('Saisie Planning'!$B$4:$NJ$12,MATCH(H$3,'Saisie Planning'!$B$6:$B$12,0)+2,MATCH($C46,'Saisie Planning'!$D$4:$NJ$4,0)+2)="AT","Accident du travail","")))))))))))))</f>
        <v/>
      </c>
      <c r="I46" s="12" t="str">
        <f>IF(INDEX('Saisie Planning'!$B$4:$NJ$12,MATCH(I$3,'Saisie Planning'!$B$6:$B$12,0)+2,MATCH($C46,'Saisie Planning'!$D$4:$NJ$4,0)+2)="J","Journée",IF(INDEX('Saisie Planning'!$B$4:$NJ$12,MATCH(I$3,'Saisie Planning'!$B$6:$B$12,0)+2,MATCH($C46,'Saisie Planning'!$D$4:$NJ$4,0)+2)="M","Matin",IF(INDEX('Saisie Planning'!$B$4:$NJ$12,MATCH(I$3,'Saisie Planning'!$B$6:$B$12,0)+2,MATCH($C46,'Saisie Planning'!$D$4:$NJ$4,0)+2)="A","Après-midi",IF(INDEX('Saisie Planning'!$B$4:$NJ$12,MATCH(I$3,'Saisie Planning'!$B$6:$B$12,0)+2,MATCH($C46,'Saisie Planning'!$D$4:$NJ$4,0)+2)="N","Nuit",IF(INDEX('Saisie Planning'!$B$4:$NJ$12,MATCH(I$3,'Saisie Planning'!$B$6:$B$12,0)+2,MATCH($C46,'Saisie Planning'!$D$4:$NJ$4,0)+2)="CP","Congé Payé",IF(INDEX('Saisie Planning'!$B$4:$NJ$12,MATCH(I$3,'Saisie Planning'!$B$6:$B$12,0)+2,MATCH($C46,'Saisie Planning'!$D$4:$NJ$4,0)+2)="RTT","RTT",IF(INDEX('Saisie Planning'!$B$4:$NJ$12,MATCH(I$3,'Saisie Planning'!$B$6:$B$12,0)+2,MATCH($C46,'Saisie Planning'!$D$4:$NJ$4,0)+2)="CHP","Chômage partiel",IF(INDEX('Saisie Planning'!$B$4:$NJ$12,MATCH(I$3,'Saisie Planning'!$B$6:$B$12,0)+2,MATCH($C46,'Saisie Planning'!$D$4:$NJ$4,0)+2)="ABS JUS","Absence Justifié",IF(INDEX('Saisie Planning'!$B$4:$NJ$12,MATCH(I$3,'Saisie Planning'!$B$6:$B$12,0)+2,MATCH($C46,'Saisie Planning'!$D$4:$NJ$4,0)+2)="ABS INJ","Absence Injustifié",IF(INDEX('Saisie Planning'!$B$4:$NJ$12,MATCH(I$3,'Saisie Planning'!$B$6:$B$12,0)+2,MATCH($C46,'Saisie Planning'!$D$4:$NJ$4,0)+2)="R","Repos",IF(INDEX('Saisie Planning'!$B$4:$NJ$12,MATCH(I$3,'Saisie Planning'!$B$6:$B$12,0)+2,MATCH($C46,'Saisie Planning'!$D$4:$NJ$4,0)+2)="RH","Récupération d'heures",IF(INDEX('Saisie Planning'!$B$4:$NJ$12,MATCH(I$3,'Saisie Planning'!$B$6:$B$12,0)+2,MATCH($C46,'Saisie Planning'!$D$4:$NJ$4,0)+2)="MAL","Maladie",IF(INDEX('Saisie Planning'!$B$4:$NJ$12,MATCH(I$3,'Saisie Planning'!$B$6:$B$12,0)+2,MATCH($C46,'Saisie Planning'!$D$4:$NJ$4,0)+2)="AT","Accident du travail","")))))))))))))</f>
        <v/>
      </c>
      <c r="J46" s="12" t="str">
        <f>IF(INDEX('Saisie Planning'!$B$4:$NJ$12,MATCH(J$3,'Saisie Planning'!$B$6:$B$12,0)+2,MATCH($C46,'Saisie Planning'!$D$4:$NJ$4,0)+2)="J","Journée",IF(INDEX('Saisie Planning'!$B$4:$NJ$12,MATCH(J$3,'Saisie Planning'!$B$6:$B$12,0)+2,MATCH($C46,'Saisie Planning'!$D$4:$NJ$4,0)+2)="M","Matin",IF(INDEX('Saisie Planning'!$B$4:$NJ$12,MATCH(J$3,'Saisie Planning'!$B$6:$B$12,0)+2,MATCH($C46,'Saisie Planning'!$D$4:$NJ$4,0)+2)="A","Après-midi",IF(INDEX('Saisie Planning'!$B$4:$NJ$12,MATCH(J$3,'Saisie Planning'!$B$6:$B$12,0)+2,MATCH($C46,'Saisie Planning'!$D$4:$NJ$4,0)+2)="N","Nuit",IF(INDEX('Saisie Planning'!$B$4:$NJ$12,MATCH(J$3,'Saisie Planning'!$B$6:$B$12,0)+2,MATCH($C46,'Saisie Planning'!$D$4:$NJ$4,0)+2)="CP","Congé Payé",IF(INDEX('Saisie Planning'!$B$4:$NJ$12,MATCH(J$3,'Saisie Planning'!$B$6:$B$12,0)+2,MATCH($C46,'Saisie Planning'!$D$4:$NJ$4,0)+2)="RTT","RTT",IF(INDEX('Saisie Planning'!$B$4:$NJ$12,MATCH(J$3,'Saisie Planning'!$B$6:$B$12,0)+2,MATCH($C46,'Saisie Planning'!$D$4:$NJ$4,0)+2)="CHP","Chômage partiel",IF(INDEX('Saisie Planning'!$B$4:$NJ$12,MATCH(J$3,'Saisie Planning'!$B$6:$B$12,0)+2,MATCH($C46,'Saisie Planning'!$D$4:$NJ$4,0)+2)="ABS JUS","Absence Justifié",IF(INDEX('Saisie Planning'!$B$4:$NJ$12,MATCH(J$3,'Saisie Planning'!$B$6:$B$12,0)+2,MATCH($C46,'Saisie Planning'!$D$4:$NJ$4,0)+2)="ABS INJ","Absence Injustifié",IF(INDEX('Saisie Planning'!$B$4:$NJ$12,MATCH(J$3,'Saisie Planning'!$B$6:$B$12,0)+2,MATCH($C46,'Saisie Planning'!$D$4:$NJ$4,0)+2)="R","Repos",IF(INDEX('Saisie Planning'!$B$4:$NJ$12,MATCH(J$3,'Saisie Planning'!$B$6:$B$12,0)+2,MATCH($C46,'Saisie Planning'!$D$4:$NJ$4,0)+2)="RH","Récupération d'heures",IF(INDEX('Saisie Planning'!$B$4:$NJ$12,MATCH(J$3,'Saisie Planning'!$B$6:$B$12,0)+2,MATCH($C46,'Saisie Planning'!$D$4:$NJ$4,0)+2)="MAL","Maladie",IF(INDEX('Saisie Planning'!$B$4:$NJ$12,MATCH(J$3,'Saisie Planning'!$B$6:$B$12,0)+2,MATCH($C46,'Saisie Planning'!$D$4:$NJ$4,0)+2)="AT","Accident du travail","")))))))))))))</f>
        <v/>
      </c>
    </row>
    <row r="47" spans="2:10" x14ac:dyDescent="0.25">
      <c r="B47" s="56">
        <f t="shared" si="1"/>
        <v>7</v>
      </c>
      <c r="C47" s="34">
        <v>43142</v>
      </c>
      <c r="D47" s="35" t="str">
        <f>IF(INDEX('Saisie Planning'!$B$4:$NJ$12,MATCH(D$3,'Saisie Planning'!$B$6:$B$12,0)+2,MATCH($C47,'Saisie Planning'!$D$4:$NJ$4,0)+2)="J","Journée",IF(INDEX('Saisie Planning'!$B$4:$NJ$12,MATCH(D$3,'Saisie Planning'!$B$6:$B$12,0)+2,MATCH($C47,'Saisie Planning'!$D$4:$NJ$4,0)+2)="M","Matin",IF(INDEX('Saisie Planning'!$B$4:$NJ$12,MATCH(D$3,'Saisie Planning'!$B$6:$B$12,0)+2,MATCH($C47,'Saisie Planning'!$D$4:$NJ$4,0)+2)="A","Après-midi",IF(INDEX('Saisie Planning'!$B$4:$NJ$12,MATCH(D$3,'Saisie Planning'!$B$6:$B$12,0)+2,MATCH($C47,'Saisie Planning'!$D$4:$NJ$4,0)+2)="N","Nuit",IF(INDEX('Saisie Planning'!$B$4:$NJ$12,MATCH(D$3,'Saisie Planning'!$B$6:$B$12,0)+2,MATCH($C47,'Saisie Planning'!$D$4:$NJ$4,0)+2)="CP","Congé Payé",IF(INDEX('Saisie Planning'!$B$4:$NJ$12,MATCH(D$3,'Saisie Planning'!$B$6:$B$12,0)+2,MATCH($C47,'Saisie Planning'!$D$4:$NJ$4,0)+2)="RTT","RTT",IF(INDEX('Saisie Planning'!$B$4:$NJ$12,MATCH(D$3,'Saisie Planning'!$B$6:$B$12,0)+2,MATCH($C47,'Saisie Planning'!$D$4:$NJ$4,0)+2)="CHP","Chômage partiel",IF(INDEX('Saisie Planning'!$B$4:$NJ$12,MATCH(D$3,'Saisie Planning'!$B$6:$B$12,0)+2,MATCH($C47,'Saisie Planning'!$D$4:$NJ$4,0)+2)="ABS JUS","Absence Justifié",IF(INDEX('Saisie Planning'!$B$4:$NJ$12,MATCH(D$3,'Saisie Planning'!$B$6:$B$12,0)+2,MATCH($C47,'Saisie Planning'!$D$4:$NJ$4,0)+2)="ABS INJ","Absence Injustifié",IF(INDEX('Saisie Planning'!$B$4:$NJ$12,MATCH(D$3,'Saisie Planning'!$B$6:$B$12,0)+2,MATCH($C47,'Saisie Planning'!$D$4:$NJ$4,0)+2)="R","Repos",IF(INDEX('Saisie Planning'!$B$4:$NJ$12,MATCH(D$3,'Saisie Planning'!$B$6:$B$12,0)+2,MATCH($C47,'Saisie Planning'!$D$4:$NJ$4,0)+2)="RH","Récupération d'heures",IF(INDEX('Saisie Planning'!$B$4:$NJ$12,MATCH(D$3,'Saisie Planning'!$B$6:$B$12,0)+2,MATCH($C47,'Saisie Planning'!$D$4:$NJ$4,0)+2)="MAL","Maladie",IF(INDEX('Saisie Planning'!$B$4:$NJ$12,MATCH(D$3,'Saisie Planning'!$B$6:$B$12,0)+2,MATCH($C47,'Saisie Planning'!$D$4:$NJ$4,0)+2)="AT","Accident du travail","")))))))))))))</f>
        <v/>
      </c>
      <c r="E47" s="35" t="str">
        <f>IF(INDEX('Saisie Planning'!$B$4:$NJ$12,MATCH(E$3,'Saisie Planning'!$B$6:$B$12,0)+2,MATCH($C47,'Saisie Planning'!$D$4:$NJ$4,0)+2)="J","Journée",IF(INDEX('Saisie Planning'!$B$4:$NJ$12,MATCH(E$3,'Saisie Planning'!$B$6:$B$12,0)+2,MATCH($C47,'Saisie Planning'!$D$4:$NJ$4,0)+2)="M","Matin",IF(INDEX('Saisie Planning'!$B$4:$NJ$12,MATCH(E$3,'Saisie Planning'!$B$6:$B$12,0)+2,MATCH($C47,'Saisie Planning'!$D$4:$NJ$4,0)+2)="A","Après-midi",IF(INDEX('Saisie Planning'!$B$4:$NJ$12,MATCH(E$3,'Saisie Planning'!$B$6:$B$12,0)+2,MATCH($C47,'Saisie Planning'!$D$4:$NJ$4,0)+2)="N","Nuit",IF(INDEX('Saisie Planning'!$B$4:$NJ$12,MATCH(E$3,'Saisie Planning'!$B$6:$B$12,0)+2,MATCH($C47,'Saisie Planning'!$D$4:$NJ$4,0)+2)="CP","Congé Payé",IF(INDEX('Saisie Planning'!$B$4:$NJ$12,MATCH(E$3,'Saisie Planning'!$B$6:$B$12,0)+2,MATCH($C47,'Saisie Planning'!$D$4:$NJ$4,0)+2)="RTT","RTT",IF(INDEX('Saisie Planning'!$B$4:$NJ$12,MATCH(E$3,'Saisie Planning'!$B$6:$B$12,0)+2,MATCH($C47,'Saisie Planning'!$D$4:$NJ$4,0)+2)="CHP","Chômage partiel",IF(INDEX('Saisie Planning'!$B$4:$NJ$12,MATCH(E$3,'Saisie Planning'!$B$6:$B$12,0)+2,MATCH($C47,'Saisie Planning'!$D$4:$NJ$4,0)+2)="ABS JUS","Absence Justifié",IF(INDEX('Saisie Planning'!$B$4:$NJ$12,MATCH(E$3,'Saisie Planning'!$B$6:$B$12,0)+2,MATCH($C47,'Saisie Planning'!$D$4:$NJ$4,0)+2)="ABS INJ","Absence Injustifié",IF(INDEX('Saisie Planning'!$B$4:$NJ$12,MATCH(E$3,'Saisie Planning'!$B$6:$B$12,0)+2,MATCH($C47,'Saisie Planning'!$D$4:$NJ$4,0)+2)="R","Repos",IF(INDEX('Saisie Planning'!$B$4:$NJ$12,MATCH(E$3,'Saisie Planning'!$B$6:$B$12,0)+2,MATCH($C47,'Saisie Planning'!$D$4:$NJ$4,0)+2)="RH","Récupération d'heures",IF(INDEX('Saisie Planning'!$B$4:$NJ$12,MATCH(E$3,'Saisie Planning'!$B$6:$B$12,0)+2,MATCH($C47,'Saisie Planning'!$D$4:$NJ$4,0)+2)="MAL","Maladie",IF(INDEX('Saisie Planning'!$B$4:$NJ$12,MATCH(E$3,'Saisie Planning'!$B$6:$B$12,0)+2,MATCH($C47,'Saisie Planning'!$D$4:$NJ$4,0)+2)="AT","Accident du travail","")))))))))))))</f>
        <v/>
      </c>
      <c r="F47" s="35" t="str">
        <f>IF(INDEX('Saisie Planning'!$B$4:$NJ$12,MATCH(F$3,'Saisie Planning'!$B$6:$B$12,0)+2,MATCH($C47,'Saisie Planning'!$D$4:$NJ$4,0)+2)="J","Journée",IF(INDEX('Saisie Planning'!$B$4:$NJ$12,MATCH(F$3,'Saisie Planning'!$B$6:$B$12,0)+2,MATCH($C47,'Saisie Planning'!$D$4:$NJ$4,0)+2)="M","Matin",IF(INDEX('Saisie Planning'!$B$4:$NJ$12,MATCH(F$3,'Saisie Planning'!$B$6:$B$12,0)+2,MATCH($C47,'Saisie Planning'!$D$4:$NJ$4,0)+2)="A","Après-midi",IF(INDEX('Saisie Planning'!$B$4:$NJ$12,MATCH(F$3,'Saisie Planning'!$B$6:$B$12,0)+2,MATCH($C47,'Saisie Planning'!$D$4:$NJ$4,0)+2)="N","Nuit",IF(INDEX('Saisie Planning'!$B$4:$NJ$12,MATCH(F$3,'Saisie Planning'!$B$6:$B$12,0)+2,MATCH($C47,'Saisie Planning'!$D$4:$NJ$4,0)+2)="CP","Congé Payé",IF(INDEX('Saisie Planning'!$B$4:$NJ$12,MATCH(F$3,'Saisie Planning'!$B$6:$B$12,0)+2,MATCH($C47,'Saisie Planning'!$D$4:$NJ$4,0)+2)="RTT","RTT",IF(INDEX('Saisie Planning'!$B$4:$NJ$12,MATCH(F$3,'Saisie Planning'!$B$6:$B$12,0)+2,MATCH($C47,'Saisie Planning'!$D$4:$NJ$4,0)+2)="CHP","Chômage partiel",IF(INDEX('Saisie Planning'!$B$4:$NJ$12,MATCH(F$3,'Saisie Planning'!$B$6:$B$12,0)+2,MATCH($C47,'Saisie Planning'!$D$4:$NJ$4,0)+2)="ABS JUS","Absence Justifié",IF(INDEX('Saisie Planning'!$B$4:$NJ$12,MATCH(F$3,'Saisie Planning'!$B$6:$B$12,0)+2,MATCH($C47,'Saisie Planning'!$D$4:$NJ$4,0)+2)="ABS INJ","Absence Injustifié",IF(INDEX('Saisie Planning'!$B$4:$NJ$12,MATCH(F$3,'Saisie Planning'!$B$6:$B$12,0)+2,MATCH($C47,'Saisie Planning'!$D$4:$NJ$4,0)+2)="R","Repos",IF(INDEX('Saisie Planning'!$B$4:$NJ$12,MATCH(F$3,'Saisie Planning'!$B$6:$B$12,0)+2,MATCH($C47,'Saisie Planning'!$D$4:$NJ$4,0)+2)="RH","Récupération d'heures",IF(INDEX('Saisie Planning'!$B$4:$NJ$12,MATCH(F$3,'Saisie Planning'!$B$6:$B$12,0)+2,MATCH($C47,'Saisie Planning'!$D$4:$NJ$4,0)+2)="MAL","Maladie",IF(INDEX('Saisie Planning'!$B$4:$NJ$12,MATCH(F$3,'Saisie Planning'!$B$6:$B$12,0)+2,MATCH($C47,'Saisie Planning'!$D$4:$NJ$4,0)+2)="AT","Accident du travail","")))))))))))))</f>
        <v/>
      </c>
      <c r="G47" s="35" t="str">
        <f>IF(INDEX('Saisie Planning'!$B$4:$NJ$12,MATCH(G$3,'Saisie Planning'!$B$6:$B$12,0)+2,MATCH($C47,'Saisie Planning'!$D$4:$NJ$4,0)+2)="J","Journée",IF(INDEX('Saisie Planning'!$B$4:$NJ$12,MATCH(G$3,'Saisie Planning'!$B$6:$B$12,0)+2,MATCH($C47,'Saisie Planning'!$D$4:$NJ$4,0)+2)="M","Matin",IF(INDEX('Saisie Planning'!$B$4:$NJ$12,MATCH(G$3,'Saisie Planning'!$B$6:$B$12,0)+2,MATCH($C47,'Saisie Planning'!$D$4:$NJ$4,0)+2)="A","Après-midi",IF(INDEX('Saisie Planning'!$B$4:$NJ$12,MATCH(G$3,'Saisie Planning'!$B$6:$B$12,0)+2,MATCH($C47,'Saisie Planning'!$D$4:$NJ$4,0)+2)="N","Nuit",IF(INDEX('Saisie Planning'!$B$4:$NJ$12,MATCH(G$3,'Saisie Planning'!$B$6:$B$12,0)+2,MATCH($C47,'Saisie Planning'!$D$4:$NJ$4,0)+2)="CP","Congé Payé",IF(INDEX('Saisie Planning'!$B$4:$NJ$12,MATCH(G$3,'Saisie Planning'!$B$6:$B$12,0)+2,MATCH($C47,'Saisie Planning'!$D$4:$NJ$4,0)+2)="RTT","RTT",IF(INDEX('Saisie Planning'!$B$4:$NJ$12,MATCH(G$3,'Saisie Planning'!$B$6:$B$12,0)+2,MATCH($C47,'Saisie Planning'!$D$4:$NJ$4,0)+2)="CHP","Chômage partiel",IF(INDEX('Saisie Planning'!$B$4:$NJ$12,MATCH(G$3,'Saisie Planning'!$B$6:$B$12,0)+2,MATCH($C47,'Saisie Planning'!$D$4:$NJ$4,0)+2)="ABS JUS","Absence Justifié",IF(INDEX('Saisie Planning'!$B$4:$NJ$12,MATCH(G$3,'Saisie Planning'!$B$6:$B$12,0)+2,MATCH($C47,'Saisie Planning'!$D$4:$NJ$4,0)+2)="ABS INJ","Absence Injustifié",IF(INDEX('Saisie Planning'!$B$4:$NJ$12,MATCH(G$3,'Saisie Planning'!$B$6:$B$12,0)+2,MATCH($C47,'Saisie Planning'!$D$4:$NJ$4,0)+2)="R","Repos",IF(INDEX('Saisie Planning'!$B$4:$NJ$12,MATCH(G$3,'Saisie Planning'!$B$6:$B$12,0)+2,MATCH($C47,'Saisie Planning'!$D$4:$NJ$4,0)+2)="RH","Récupération d'heures",IF(INDEX('Saisie Planning'!$B$4:$NJ$12,MATCH(G$3,'Saisie Planning'!$B$6:$B$12,0)+2,MATCH($C47,'Saisie Planning'!$D$4:$NJ$4,0)+2)="MAL","Maladie",IF(INDEX('Saisie Planning'!$B$4:$NJ$12,MATCH(G$3,'Saisie Planning'!$B$6:$B$12,0)+2,MATCH($C47,'Saisie Planning'!$D$4:$NJ$4,0)+2)="AT","Accident du travail","")))))))))))))</f>
        <v/>
      </c>
      <c r="H47" s="35" t="str">
        <f>IF(INDEX('Saisie Planning'!$B$4:$NJ$12,MATCH(H$3,'Saisie Planning'!$B$6:$B$12,0)+2,MATCH($C47,'Saisie Planning'!$D$4:$NJ$4,0)+2)="J","Journée",IF(INDEX('Saisie Planning'!$B$4:$NJ$12,MATCH(H$3,'Saisie Planning'!$B$6:$B$12,0)+2,MATCH($C47,'Saisie Planning'!$D$4:$NJ$4,0)+2)="M","Matin",IF(INDEX('Saisie Planning'!$B$4:$NJ$12,MATCH(H$3,'Saisie Planning'!$B$6:$B$12,0)+2,MATCH($C47,'Saisie Planning'!$D$4:$NJ$4,0)+2)="A","Après-midi",IF(INDEX('Saisie Planning'!$B$4:$NJ$12,MATCH(H$3,'Saisie Planning'!$B$6:$B$12,0)+2,MATCH($C47,'Saisie Planning'!$D$4:$NJ$4,0)+2)="N","Nuit",IF(INDEX('Saisie Planning'!$B$4:$NJ$12,MATCH(H$3,'Saisie Planning'!$B$6:$B$12,0)+2,MATCH($C47,'Saisie Planning'!$D$4:$NJ$4,0)+2)="CP","Congé Payé",IF(INDEX('Saisie Planning'!$B$4:$NJ$12,MATCH(H$3,'Saisie Planning'!$B$6:$B$12,0)+2,MATCH($C47,'Saisie Planning'!$D$4:$NJ$4,0)+2)="RTT","RTT",IF(INDEX('Saisie Planning'!$B$4:$NJ$12,MATCH(H$3,'Saisie Planning'!$B$6:$B$12,0)+2,MATCH($C47,'Saisie Planning'!$D$4:$NJ$4,0)+2)="CHP","Chômage partiel",IF(INDEX('Saisie Planning'!$B$4:$NJ$12,MATCH(H$3,'Saisie Planning'!$B$6:$B$12,0)+2,MATCH($C47,'Saisie Planning'!$D$4:$NJ$4,0)+2)="ABS JUS","Absence Justifié",IF(INDEX('Saisie Planning'!$B$4:$NJ$12,MATCH(H$3,'Saisie Planning'!$B$6:$B$12,0)+2,MATCH($C47,'Saisie Planning'!$D$4:$NJ$4,0)+2)="ABS INJ","Absence Injustifié",IF(INDEX('Saisie Planning'!$B$4:$NJ$12,MATCH(H$3,'Saisie Planning'!$B$6:$B$12,0)+2,MATCH($C47,'Saisie Planning'!$D$4:$NJ$4,0)+2)="R","Repos",IF(INDEX('Saisie Planning'!$B$4:$NJ$12,MATCH(H$3,'Saisie Planning'!$B$6:$B$12,0)+2,MATCH($C47,'Saisie Planning'!$D$4:$NJ$4,0)+2)="RH","Récupération d'heures",IF(INDEX('Saisie Planning'!$B$4:$NJ$12,MATCH(H$3,'Saisie Planning'!$B$6:$B$12,0)+2,MATCH($C47,'Saisie Planning'!$D$4:$NJ$4,0)+2)="MAL","Maladie",IF(INDEX('Saisie Planning'!$B$4:$NJ$12,MATCH(H$3,'Saisie Planning'!$B$6:$B$12,0)+2,MATCH($C47,'Saisie Planning'!$D$4:$NJ$4,0)+2)="AT","Accident du travail","")))))))))))))</f>
        <v/>
      </c>
      <c r="I47" s="35" t="str">
        <f>IF(INDEX('Saisie Planning'!$B$4:$NJ$12,MATCH(I$3,'Saisie Planning'!$B$6:$B$12,0)+2,MATCH($C47,'Saisie Planning'!$D$4:$NJ$4,0)+2)="J","Journée",IF(INDEX('Saisie Planning'!$B$4:$NJ$12,MATCH(I$3,'Saisie Planning'!$B$6:$B$12,0)+2,MATCH($C47,'Saisie Planning'!$D$4:$NJ$4,0)+2)="M","Matin",IF(INDEX('Saisie Planning'!$B$4:$NJ$12,MATCH(I$3,'Saisie Planning'!$B$6:$B$12,0)+2,MATCH($C47,'Saisie Planning'!$D$4:$NJ$4,0)+2)="A","Après-midi",IF(INDEX('Saisie Planning'!$B$4:$NJ$12,MATCH(I$3,'Saisie Planning'!$B$6:$B$12,0)+2,MATCH($C47,'Saisie Planning'!$D$4:$NJ$4,0)+2)="N","Nuit",IF(INDEX('Saisie Planning'!$B$4:$NJ$12,MATCH(I$3,'Saisie Planning'!$B$6:$B$12,0)+2,MATCH($C47,'Saisie Planning'!$D$4:$NJ$4,0)+2)="CP","Congé Payé",IF(INDEX('Saisie Planning'!$B$4:$NJ$12,MATCH(I$3,'Saisie Planning'!$B$6:$B$12,0)+2,MATCH($C47,'Saisie Planning'!$D$4:$NJ$4,0)+2)="RTT","RTT",IF(INDEX('Saisie Planning'!$B$4:$NJ$12,MATCH(I$3,'Saisie Planning'!$B$6:$B$12,0)+2,MATCH($C47,'Saisie Planning'!$D$4:$NJ$4,0)+2)="CHP","Chômage partiel",IF(INDEX('Saisie Planning'!$B$4:$NJ$12,MATCH(I$3,'Saisie Planning'!$B$6:$B$12,0)+2,MATCH($C47,'Saisie Planning'!$D$4:$NJ$4,0)+2)="ABS JUS","Absence Justifié",IF(INDEX('Saisie Planning'!$B$4:$NJ$12,MATCH(I$3,'Saisie Planning'!$B$6:$B$12,0)+2,MATCH($C47,'Saisie Planning'!$D$4:$NJ$4,0)+2)="ABS INJ","Absence Injustifié",IF(INDEX('Saisie Planning'!$B$4:$NJ$12,MATCH(I$3,'Saisie Planning'!$B$6:$B$12,0)+2,MATCH($C47,'Saisie Planning'!$D$4:$NJ$4,0)+2)="R","Repos",IF(INDEX('Saisie Planning'!$B$4:$NJ$12,MATCH(I$3,'Saisie Planning'!$B$6:$B$12,0)+2,MATCH($C47,'Saisie Planning'!$D$4:$NJ$4,0)+2)="RH","Récupération d'heures",IF(INDEX('Saisie Planning'!$B$4:$NJ$12,MATCH(I$3,'Saisie Planning'!$B$6:$B$12,0)+2,MATCH($C47,'Saisie Planning'!$D$4:$NJ$4,0)+2)="MAL","Maladie",IF(INDEX('Saisie Planning'!$B$4:$NJ$12,MATCH(I$3,'Saisie Planning'!$B$6:$B$12,0)+2,MATCH($C47,'Saisie Planning'!$D$4:$NJ$4,0)+2)="AT","Accident du travail","")))))))))))))</f>
        <v/>
      </c>
      <c r="J47" s="35" t="str">
        <f>IF(INDEX('Saisie Planning'!$B$4:$NJ$12,MATCH(J$3,'Saisie Planning'!$B$6:$B$12,0)+2,MATCH($C47,'Saisie Planning'!$D$4:$NJ$4,0)+2)="J","Journée",IF(INDEX('Saisie Planning'!$B$4:$NJ$12,MATCH(J$3,'Saisie Planning'!$B$6:$B$12,0)+2,MATCH($C47,'Saisie Planning'!$D$4:$NJ$4,0)+2)="M","Matin",IF(INDEX('Saisie Planning'!$B$4:$NJ$12,MATCH(J$3,'Saisie Planning'!$B$6:$B$12,0)+2,MATCH($C47,'Saisie Planning'!$D$4:$NJ$4,0)+2)="A","Après-midi",IF(INDEX('Saisie Planning'!$B$4:$NJ$12,MATCH(J$3,'Saisie Planning'!$B$6:$B$12,0)+2,MATCH($C47,'Saisie Planning'!$D$4:$NJ$4,0)+2)="N","Nuit",IF(INDEX('Saisie Planning'!$B$4:$NJ$12,MATCH(J$3,'Saisie Planning'!$B$6:$B$12,0)+2,MATCH($C47,'Saisie Planning'!$D$4:$NJ$4,0)+2)="CP","Congé Payé",IF(INDEX('Saisie Planning'!$B$4:$NJ$12,MATCH(J$3,'Saisie Planning'!$B$6:$B$12,0)+2,MATCH($C47,'Saisie Planning'!$D$4:$NJ$4,0)+2)="RTT","RTT",IF(INDEX('Saisie Planning'!$B$4:$NJ$12,MATCH(J$3,'Saisie Planning'!$B$6:$B$12,0)+2,MATCH($C47,'Saisie Planning'!$D$4:$NJ$4,0)+2)="CHP","Chômage partiel",IF(INDEX('Saisie Planning'!$B$4:$NJ$12,MATCH(J$3,'Saisie Planning'!$B$6:$B$12,0)+2,MATCH($C47,'Saisie Planning'!$D$4:$NJ$4,0)+2)="ABS JUS","Absence Justifié",IF(INDEX('Saisie Planning'!$B$4:$NJ$12,MATCH(J$3,'Saisie Planning'!$B$6:$B$12,0)+2,MATCH($C47,'Saisie Planning'!$D$4:$NJ$4,0)+2)="ABS INJ","Absence Injustifié",IF(INDEX('Saisie Planning'!$B$4:$NJ$12,MATCH(J$3,'Saisie Planning'!$B$6:$B$12,0)+2,MATCH($C47,'Saisie Planning'!$D$4:$NJ$4,0)+2)="R","Repos",IF(INDEX('Saisie Planning'!$B$4:$NJ$12,MATCH(J$3,'Saisie Planning'!$B$6:$B$12,0)+2,MATCH($C47,'Saisie Planning'!$D$4:$NJ$4,0)+2)="RH","Récupération d'heures",IF(INDEX('Saisie Planning'!$B$4:$NJ$12,MATCH(J$3,'Saisie Planning'!$B$6:$B$12,0)+2,MATCH($C47,'Saisie Planning'!$D$4:$NJ$4,0)+2)="MAL","Maladie",IF(INDEX('Saisie Planning'!$B$4:$NJ$12,MATCH(J$3,'Saisie Planning'!$B$6:$B$12,0)+2,MATCH($C47,'Saisie Planning'!$D$4:$NJ$4,0)+2)="AT","Accident du travail","")))))))))))))</f>
        <v/>
      </c>
    </row>
    <row r="48" spans="2:10" x14ac:dyDescent="0.25">
      <c r="B48" s="56">
        <f t="shared" si="1"/>
        <v>7</v>
      </c>
      <c r="C48" s="34">
        <v>43143</v>
      </c>
      <c r="D48" s="35" t="str">
        <f>IF(INDEX('Saisie Planning'!$B$4:$NJ$12,MATCH(D$3,'Saisie Planning'!$B$6:$B$12,0)+2,MATCH($C48,'Saisie Planning'!$D$4:$NJ$4,0)+2)="J","Journée",IF(INDEX('Saisie Planning'!$B$4:$NJ$12,MATCH(D$3,'Saisie Planning'!$B$6:$B$12,0)+2,MATCH($C48,'Saisie Planning'!$D$4:$NJ$4,0)+2)="M","Matin",IF(INDEX('Saisie Planning'!$B$4:$NJ$12,MATCH(D$3,'Saisie Planning'!$B$6:$B$12,0)+2,MATCH($C48,'Saisie Planning'!$D$4:$NJ$4,0)+2)="A","Après-midi",IF(INDEX('Saisie Planning'!$B$4:$NJ$12,MATCH(D$3,'Saisie Planning'!$B$6:$B$12,0)+2,MATCH($C48,'Saisie Planning'!$D$4:$NJ$4,0)+2)="N","Nuit",IF(INDEX('Saisie Planning'!$B$4:$NJ$12,MATCH(D$3,'Saisie Planning'!$B$6:$B$12,0)+2,MATCH($C48,'Saisie Planning'!$D$4:$NJ$4,0)+2)="CP","Congé Payé",IF(INDEX('Saisie Planning'!$B$4:$NJ$12,MATCH(D$3,'Saisie Planning'!$B$6:$B$12,0)+2,MATCH($C48,'Saisie Planning'!$D$4:$NJ$4,0)+2)="RTT","RTT",IF(INDEX('Saisie Planning'!$B$4:$NJ$12,MATCH(D$3,'Saisie Planning'!$B$6:$B$12,0)+2,MATCH($C48,'Saisie Planning'!$D$4:$NJ$4,0)+2)="CHP","Chômage partiel",IF(INDEX('Saisie Planning'!$B$4:$NJ$12,MATCH(D$3,'Saisie Planning'!$B$6:$B$12,0)+2,MATCH($C48,'Saisie Planning'!$D$4:$NJ$4,0)+2)="ABS JUS","Absence Justifié",IF(INDEX('Saisie Planning'!$B$4:$NJ$12,MATCH(D$3,'Saisie Planning'!$B$6:$B$12,0)+2,MATCH($C48,'Saisie Planning'!$D$4:$NJ$4,0)+2)="ABS INJ","Absence Injustifié",IF(INDEX('Saisie Planning'!$B$4:$NJ$12,MATCH(D$3,'Saisie Planning'!$B$6:$B$12,0)+2,MATCH($C48,'Saisie Planning'!$D$4:$NJ$4,0)+2)="R","Repos",IF(INDEX('Saisie Planning'!$B$4:$NJ$12,MATCH(D$3,'Saisie Planning'!$B$6:$B$12,0)+2,MATCH($C48,'Saisie Planning'!$D$4:$NJ$4,0)+2)="RH","Récupération d'heures",IF(INDEX('Saisie Planning'!$B$4:$NJ$12,MATCH(D$3,'Saisie Planning'!$B$6:$B$12,0)+2,MATCH($C48,'Saisie Planning'!$D$4:$NJ$4,0)+2)="MAL","Maladie",IF(INDEX('Saisie Planning'!$B$4:$NJ$12,MATCH(D$3,'Saisie Planning'!$B$6:$B$12,0)+2,MATCH($C48,'Saisie Planning'!$D$4:$NJ$4,0)+2)="AT","Accident du travail","")))))))))))))</f>
        <v/>
      </c>
      <c r="E48" s="35" t="str">
        <f>IF(INDEX('Saisie Planning'!$B$4:$NJ$12,MATCH(E$3,'Saisie Planning'!$B$6:$B$12,0)+2,MATCH($C48,'Saisie Planning'!$D$4:$NJ$4,0)+2)="J","Journée",IF(INDEX('Saisie Planning'!$B$4:$NJ$12,MATCH(E$3,'Saisie Planning'!$B$6:$B$12,0)+2,MATCH($C48,'Saisie Planning'!$D$4:$NJ$4,0)+2)="M","Matin",IF(INDEX('Saisie Planning'!$B$4:$NJ$12,MATCH(E$3,'Saisie Planning'!$B$6:$B$12,0)+2,MATCH($C48,'Saisie Planning'!$D$4:$NJ$4,0)+2)="A","Après-midi",IF(INDEX('Saisie Planning'!$B$4:$NJ$12,MATCH(E$3,'Saisie Planning'!$B$6:$B$12,0)+2,MATCH($C48,'Saisie Planning'!$D$4:$NJ$4,0)+2)="N","Nuit",IF(INDEX('Saisie Planning'!$B$4:$NJ$12,MATCH(E$3,'Saisie Planning'!$B$6:$B$12,0)+2,MATCH($C48,'Saisie Planning'!$D$4:$NJ$4,0)+2)="CP","Congé Payé",IF(INDEX('Saisie Planning'!$B$4:$NJ$12,MATCH(E$3,'Saisie Planning'!$B$6:$B$12,0)+2,MATCH($C48,'Saisie Planning'!$D$4:$NJ$4,0)+2)="RTT","RTT",IF(INDEX('Saisie Planning'!$B$4:$NJ$12,MATCH(E$3,'Saisie Planning'!$B$6:$B$12,0)+2,MATCH($C48,'Saisie Planning'!$D$4:$NJ$4,0)+2)="CHP","Chômage partiel",IF(INDEX('Saisie Planning'!$B$4:$NJ$12,MATCH(E$3,'Saisie Planning'!$B$6:$B$12,0)+2,MATCH($C48,'Saisie Planning'!$D$4:$NJ$4,0)+2)="ABS JUS","Absence Justifié",IF(INDEX('Saisie Planning'!$B$4:$NJ$12,MATCH(E$3,'Saisie Planning'!$B$6:$B$12,0)+2,MATCH($C48,'Saisie Planning'!$D$4:$NJ$4,0)+2)="ABS INJ","Absence Injustifié",IF(INDEX('Saisie Planning'!$B$4:$NJ$12,MATCH(E$3,'Saisie Planning'!$B$6:$B$12,0)+2,MATCH($C48,'Saisie Planning'!$D$4:$NJ$4,0)+2)="R","Repos",IF(INDEX('Saisie Planning'!$B$4:$NJ$12,MATCH(E$3,'Saisie Planning'!$B$6:$B$12,0)+2,MATCH($C48,'Saisie Planning'!$D$4:$NJ$4,0)+2)="RH","Récupération d'heures",IF(INDEX('Saisie Planning'!$B$4:$NJ$12,MATCH(E$3,'Saisie Planning'!$B$6:$B$12,0)+2,MATCH($C48,'Saisie Planning'!$D$4:$NJ$4,0)+2)="MAL","Maladie",IF(INDEX('Saisie Planning'!$B$4:$NJ$12,MATCH(E$3,'Saisie Planning'!$B$6:$B$12,0)+2,MATCH($C48,'Saisie Planning'!$D$4:$NJ$4,0)+2)="AT","Accident du travail","")))))))))))))</f>
        <v/>
      </c>
      <c r="F48" s="35" t="str">
        <f>IF(INDEX('Saisie Planning'!$B$4:$NJ$12,MATCH(F$3,'Saisie Planning'!$B$6:$B$12,0)+2,MATCH($C48,'Saisie Planning'!$D$4:$NJ$4,0)+2)="J","Journée",IF(INDEX('Saisie Planning'!$B$4:$NJ$12,MATCH(F$3,'Saisie Planning'!$B$6:$B$12,0)+2,MATCH($C48,'Saisie Planning'!$D$4:$NJ$4,0)+2)="M","Matin",IF(INDEX('Saisie Planning'!$B$4:$NJ$12,MATCH(F$3,'Saisie Planning'!$B$6:$B$12,0)+2,MATCH($C48,'Saisie Planning'!$D$4:$NJ$4,0)+2)="A","Après-midi",IF(INDEX('Saisie Planning'!$B$4:$NJ$12,MATCH(F$3,'Saisie Planning'!$B$6:$B$12,0)+2,MATCH($C48,'Saisie Planning'!$D$4:$NJ$4,0)+2)="N","Nuit",IF(INDEX('Saisie Planning'!$B$4:$NJ$12,MATCH(F$3,'Saisie Planning'!$B$6:$B$12,0)+2,MATCH($C48,'Saisie Planning'!$D$4:$NJ$4,0)+2)="CP","Congé Payé",IF(INDEX('Saisie Planning'!$B$4:$NJ$12,MATCH(F$3,'Saisie Planning'!$B$6:$B$12,0)+2,MATCH($C48,'Saisie Planning'!$D$4:$NJ$4,0)+2)="RTT","RTT",IF(INDEX('Saisie Planning'!$B$4:$NJ$12,MATCH(F$3,'Saisie Planning'!$B$6:$B$12,0)+2,MATCH($C48,'Saisie Planning'!$D$4:$NJ$4,0)+2)="CHP","Chômage partiel",IF(INDEX('Saisie Planning'!$B$4:$NJ$12,MATCH(F$3,'Saisie Planning'!$B$6:$B$12,0)+2,MATCH($C48,'Saisie Planning'!$D$4:$NJ$4,0)+2)="ABS JUS","Absence Justifié",IF(INDEX('Saisie Planning'!$B$4:$NJ$12,MATCH(F$3,'Saisie Planning'!$B$6:$B$12,0)+2,MATCH($C48,'Saisie Planning'!$D$4:$NJ$4,0)+2)="ABS INJ","Absence Injustifié",IF(INDEX('Saisie Planning'!$B$4:$NJ$12,MATCH(F$3,'Saisie Planning'!$B$6:$B$12,0)+2,MATCH($C48,'Saisie Planning'!$D$4:$NJ$4,0)+2)="R","Repos",IF(INDEX('Saisie Planning'!$B$4:$NJ$12,MATCH(F$3,'Saisie Planning'!$B$6:$B$12,0)+2,MATCH($C48,'Saisie Planning'!$D$4:$NJ$4,0)+2)="RH","Récupération d'heures",IF(INDEX('Saisie Planning'!$B$4:$NJ$12,MATCH(F$3,'Saisie Planning'!$B$6:$B$12,0)+2,MATCH($C48,'Saisie Planning'!$D$4:$NJ$4,0)+2)="MAL","Maladie",IF(INDEX('Saisie Planning'!$B$4:$NJ$12,MATCH(F$3,'Saisie Planning'!$B$6:$B$12,0)+2,MATCH($C48,'Saisie Planning'!$D$4:$NJ$4,0)+2)="AT","Accident du travail","")))))))))))))</f>
        <v/>
      </c>
      <c r="G48" s="35" t="str">
        <f>IF(INDEX('Saisie Planning'!$B$4:$NJ$12,MATCH(G$3,'Saisie Planning'!$B$6:$B$12,0)+2,MATCH($C48,'Saisie Planning'!$D$4:$NJ$4,0)+2)="J","Journée",IF(INDEX('Saisie Planning'!$B$4:$NJ$12,MATCH(G$3,'Saisie Planning'!$B$6:$B$12,0)+2,MATCH($C48,'Saisie Planning'!$D$4:$NJ$4,0)+2)="M","Matin",IF(INDEX('Saisie Planning'!$B$4:$NJ$12,MATCH(G$3,'Saisie Planning'!$B$6:$B$12,0)+2,MATCH($C48,'Saisie Planning'!$D$4:$NJ$4,0)+2)="A","Après-midi",IF(INDEX('Saisie Planning'!$B$4:$NJ$12,MATCH(G$3,'Saisie Planning'!$B$6:$B$12,0)+2,MATCH($C48,'Saisie Planning'!$D$4:$NJ$4,0)+2)="N","Nuit",IF(INDEX('Saisie Planning'!$B$4:$NJ$12,MATCH(G$3,'Saisie Planning'!$B$6:$B$12,0)+2,MATCH($C48,'Saisie Planning'!$D$4:$NJ$4,0)+2)="CP","Congé Payé",IF(INDEX('Saisie Planning'!$B$4:$NJ$12,MATCH(G$3,'Saisie Planning'!$B$6:$B$12,0)+2,MATCH($C48,'Saisie Planning'!$D$4:$NJ$4,0)+2)="RTT","RTT",IF(INDEX('Saisie Planning'!$B$4:$NJ$12,MATCH(G$3,'Saisie Planning'!$B$6:$B$12,0)+2,MATCH($C48,'Saisie Planning'!$D$4:$NJ$4,0)+2)="CHP","Chômage partiel",IF(INDEX('Saisie Planning'!$B$4:$NJ$12,MATCH(G$3,'Saisie Planning'!$B$6:$B$12,0)+2,MATCH($C48,'Saisie Planning'!$D$4:$NJ$4,0)+2)="ABS JUS","Absence Justifié",IF(INDEX('Saisie Planning'!$B$4:$NJ$12,MATCH(G$3,'Saisie Planning'!$B$6:$B$12,0)+2,MATCH($C48,'Saisie Planning'!$D$4:$NJ$4,0)+2)="ABS INJ","Absence Injustifié",IF(INDEX('Saisie Planning'!$B$4:$NJ$12,MATCH(G$3,'Saisie Planning'!$B$6:$B$12,0)+2,MATCH($C48,'Saisie Planning'!$D$4:$NJ$4,0)+2)="R","Repos",IF(INDEX('Saisie Planning'!$B$4:$NJ$12,MATCH(G$3,'Saisie Planning'!$B$6:$B$12,0)+2,MATCH($C48,'Saisie Planning'!$D$4:$NJ$4,0)+2)="RH","Récupération d'heures",IF(INDEX('Saisie Planning'!$B$4:$NJ$12,MATCH(G$3,'Saisie Planning'!$B$6:$B$12,0)+2,MATCH($C48,'Saisie Planning'!$D$4:$NJ$4,0)+2)="MAL","Maladie",IF(INDEX('Saisie Planning'!$B$4:$NJ$12,MATCH(G$3,'Saisie Planning'!$B$6:$B$12,0)+2,MATCH($C48,'Saisie Planning'!$D$4:$NJ$4,0)+2)="AT","Accident du travail","")))))))))))))</f>
        <v/>
      </c>
      <c r="H48" s="35" t="str">
        <f>IF(INDEX('Saisie Planning'!$B$4:$NJ$12,MATCH(H$3,'Saisie Planning'!$B$6:$B$12,0)+2,MATCH($C48,'Saisie Planning'!$D$4:$NJ$4,0)+2)="J","Journée",IF(INDEX('Saisie Planning'!$B$4:$NJ$12,MATCH(H$3,'Saisie Planning'!$B$6:$B$12,0)+2,MATCH($C48,'Saisie Planning'!$D$4:$NJ$4,0)+2)="M","Matin",IF(INDEX('Saisie Planning'!$B$4:$NJ$12,MATCH(H$3,'Saisie Planning'!$B$6:$B$12,0)+2,MATCH($C48,'Saisie Planning'!$D$4:$NJ$4,0)+2)="A","Après-midi",IF(INDEX('Saisie Planning'!$B$4:$NJ$12,MATCH(H$3,'Saisie Planning'!$B$6:$B$12,0)+2,MATCH($C48,'Saisie Planning'!$D$4:$NJ$4,0)+2)="N","Nuit",IF(INDEX('Saisie Planning'!$B$4:$NJ$12,MATCH(H$3,'Saisie Planning'!$B$6:$B$12,0)+2,MATCH($C48,'Saisie Planning'!$D$4:$NJ$4,0)+2)="CP","Congé Payé",IF(INDEX('Saisie Planning'!$B$4:$NJ$12,MATCH(H$3,'Saisie Planning'!$B$6:$B$12,0)+2,MATCH($C48,'Saisie Planning'!$D$4:$NJ$4,0)+2)="RTT","RTT",IF(INDEX('Saisie Planning'!$B$4:$NJ$12,MATCH(H$3,'Saisie Planning'!$B$6:$B$12,0)+2,MATCH($C48,'Saisie Planning'!$D$4:$NJ$4,0)+2)="CHP","Chômage partiel",IF(INDEX('Saisie Planning'!$B$4:$NJ$12,MATCH(H$3,'Saisie Planning'!$B$6:$B$12,0)+2,MATCH($C48,'Saisie Planning'!$D$4:$NJ$4,0)+2)="ABS JUS","Absence Justifié",IF(INDEX('Saisie Planning'!$B$4:$NJ$12,MATCH(H$3,'Saisie Planning'!$B$6:$B$12,0)+2,MATCH($C48,'Saisie Planning'!$D$4:$NJ$4,0)+2)="ABS INJ","Absence Injustifié",IF(INDEX('Saisie Planning'!$B$4:$NJ$12,MATCH(H$3,'Saisie Planning'!$B$6:$B$12,0)+2,MATCH($C48,'Saisie Planning'!$D$4:$NJ$4,0)+2)="R","Repos",IF(INDEX('Saisie Planning'!$B$4:$NJ$12,MATCH(H$3,'Saisie Planning'!$B$6:$B$12,0)+2,MATCH($C48,'Saisie Planning'!$D$4:$NJ$4,0)+2)="RH","Récupération d'heures",IF(INDEX('Saisie Planning'!$B$4:$NJ$12,MATCH(H$3,'Saisie Planning'!$B$6:$B$12,0)+2,MATCH($C48,'Saisie Planning'!$D$4:$NJ$4,0)+2)="MAL","Maladie",IF(INDEX('Saisie Planning'!$B$4:$NJ$12,MATCH(H$3,'Saisie Planning'!$B$6:$B$12,0)+2,MATCH($C48,'Saisie Planning'!$D$4:$NJ$4,0)+2)="AT","Accident du travail","")))))))))))))</f>
        <v/>
      </c>
      <c r="I48" s="35" t="str">
        <f>IF(INDEX('Saisie Planning'!$B$4:$NJ$12,MATCH(I$3,'Saisie Planning'!$B$6:$B$12,0)+2,MATCH($C48,'Saisie Planning'!$D$4:$NJ$4,0)+2)="J","Journée",IF(INDEX('Saisie Planning'!$B$4:$NJ$12,MATCH(I$3,'Saisie Planning'!$B$6:$B$12,0)+2,MATCH($C48,'Saisie Planning'!$D$4:$NJ$4,0)+2)="M","Matin",IF(INDEX('Saisie Planning'!$B$4:$NJ$12,MATCH(I$3,'Saisie Planning'!$B$6:$B$12,0)+2,MATCH($C48,'Saisie Planning'!$D$4:$NJ$4,0)+2)="A","Après-midi",IF(INDEX('Saisie Planning'!$B$4:$NJ$12,MATCH(I$3,'Saisie Planning'!$B$6:$B$12,0)+2,MATCH($C48,'Saisie Planning'!$D$4:$NJ$4,0)+2)="N","Nuit",IF(INDEX('Saisie Planning'!$B$4:$NJ$12,MATCH(I$3,'Saisie Planning'!$B$6:$B$12,0)+2,MATCH($C48,'Saisie Planning'!$D$4:$NJ$4,0)+2)="CP","Congé Payé",IF(INDEX('Saisie Planning'!$B$4:$NJ$12,MATCH(I$3,'Saisie Planning'!$B$6:$B$12,0)+2,MATCH($C48,'Saisie Planning'!$D$4:$NJ$4,0)+2)="RTT","RTT",IF(INDEX('Saisie Planning'!$B$4:$NJ$12,MATCH(I$3,'Saisie Planning'!$B$6:$B$12,0)+2,MATCH($C48,'Saisie Planning'!$D$4:$NJ$4,0)+2)="CHP","Chômage partiel",IF(INDEX('Saisie Planning'!$B$4:$NJ$12,MATCH(I$3,'Saisie Planning'!$B$6:$B$12,0)+2,MATCH($C48,'Saisie Planning'!$D$4:$NJ$4,0)+2)="ABS JUS","Absence Justifié",IF(INDEX('Saisie Planning'!$B$4:$NJ$12,MATCH(I$3,'Saisie Planning'!$B$6:$B$12,0)+2,MATCH($C48,'Saisie Planning'!$D$4:$NJ$4,0)+2)="ABS INJ","Absence Injustifié",IF(INDEX('Saisie Planning'!$B$4:$NJ$12,MATCH(I$3,'Saisie Planning'!$B$6:$B$12,0)+2,MATCH($C48,'Saisie Planning'!$D$4:$NJ$4,0)+2)="R","Repos",IF(INDEX('Saisie Planning'!$B$4:$NJ$12,MATCH(I$3,'Saisie Planning'!$B$6:$B$12,0)+2,MATCH($C48,'Saisie Planning'!$D$4:$NJ$4,0)+2)="RH","Récupération d'heures",IF(INDEX('Saisie Planning'!$B$4:$NJ$12,MATCH(I$3,'Saisie Planning'!$B$6:$B$12,0)+2,MATCH($C48,'Saisie Planning'!$D$4:$NJ$4,0)+2)="MAL","Maladie",IF(INDEX('Saisie Planning'!$B$4:$NJ$12,MATCH(I$3,'Saisie Planning'!$B$6:$B$12,0)+2,MATCH($C48,'Saisie Planning'!$D$4:$NJ$4,0)+2)="AT","Accident du travail","")))))))))))))</f>
        <v/>
      </c>
      <c r="J48" s="35" t="str">
        <f>IF(INDEX('Saisie Planning'!$B$4:$NJ$12,MATCH(J$3,'Saisie Planning'!$B$6:$B$12,0)+2,MATCH($C48,'Saisie Planning'!$D$4:$NJ$4,0)+2)="J","Journée",IF(INDEX('Saisie Planning'!$B$4:$NJ$12,MATCH(J$3,'Saisie Planning'!$B$6:$B$12,0)+2,MATCH($C48,'Saisie Planning'!$D$4:$NJ$4,0)+2)="M","Matin",IF(INDEX('Saisie Planning'!$B$4:$NJ$12,MATCH(J$3,'Saisie Planning'!$B$6:$B$12,0)+2,MATCH($C48,'Saisie Planning'!$D$4:$NJ$4,0)+2)="A","Après-midi",IF(INDEX('Saisie Planning'!$B$4:$NJ$12,MATCH(J$3,'Saisie Planning'!$B$6:$B$12,0)+2,MATCH($C48,'Saisie Planning'!$D$4:$NJ$4,0)+2)="N","Nuit",IF(INDEX('Saisie Planning'!$B$4:$NJ$12,MATCH(J$3,'Saisie Planning'!$B$6:$B$12,0)+2,MATCH($C48,'Saisie Planning'!$D$4:$NJ$4,0)+2)="CP","Congé Payé",IF(INDEX('Saisie Planning'!$B$4:$NJ$12,MATCH(J$3,'Saisie Planning'!$B$6:$B$12,0)+2,MATCH($C48,'Saisie Planning'!$D$4:$NJ$4,0)+2)="RTT","RTT",IF(INDEX('Saisie Planning'!$B$4:$NJ$12,MATCH(J$3,'Saisie Planning'!$B$6:$B$12,0)+2,MATCH($C48,'Saisie Planning'!$D$4:$NJ$4,0)+2)="CHP","Chômage partiel",IF(INDEX('Saisie Planning'!$B$4:$NJ$12,MATCH(J$3,'Saisie Planning'!$B$6:$B$12,0)+2,MATCH($C48,'Saisie Planning'!$D$4:$NJ$4,0)+2)="ABS JUS","Absence Justifié",IF(INDEX('Saisie Planning'!$B$4:$NJ$12,MATCH(J$3,'Saisie Planning'!$B$6:$B$12,0)+2,MATCH($C48,'Saisie Planning'!$D$4:$NJ$4,0)+2)="ABS INJ","Absence Injustifié",IF(INDEX('Saisie Planning'!$B$4:$NJ$12,MATCH(J$3,'Saisie Planning'!$B$6:$B$12,0)+2,MATCH($C48,'Saisie Planning'!$D$4:$NJ$4,0)+2)="R","Repos",IF(INDEX('Saisie Planning'!$B$4:$NJ$12,MATCH(J$3,'Saisie Planning'!$B$6:$B$12,0)+2,MATCH($C48,'Saisie Planning'!$D$4:$NJ$4,0)+2)="RH","Récupération d'heures",IF(INDEX('Saisie Planning'!$B$4:$NJ$12,MATCH(J$3,'Saisie Planning'!$B$6:$B$12,0)+2,MATCH($C48,'Saisie Planning'!$D$4:$NJ$4,0)+2)="MAL","Maladie",IF(INDEX('Saisie Planning'!$B$4:$NJ$12,MATCH(J$3,'Saisie Planning'!$B$6:$B$12,0)+2,MATCH($C48,'Saisie Planning'!$D$4:$NJ$4,0)+2)="AT","Accident du travail","")))))))))))))</f>
        <v/>
      </c>
    </row>
    <row r="49" spans="2:10" x14ac:dyDescent="0.25">
      <c r="B49" s="56">
        <f t="shared" si="1"/>
        <v>7</v>
      </c>
      <c r="C49" s="33">
        <v>43144</v>
      </c>
      <c r="D49" s="12" t="str">
        <f>IF(INDEX('Saisie Planning'!$B$4:$NJ$12,MATCH(D$3,'Saisie Planning'!$B$6:$B$12,0)+2,MATCH($C49,'Saisie Planning'!$D$4:$NJ$4,0)+2)="J","Journée",IF(INDEX('Saisie Planning'!$B$4:$NJ$12,MATCH(D$3,'Saisie Planning'!$B$6:$B$12,0)+2,MATCH($C49,'Saisie Planning'!$D$4:$NJ$4,0)+2)="M","Matin",IF(INDEX('Saisie Planning'!$B$4:$NJ$12,MATCH(D$3,'Saisie Planning'!$B$6:$B$12,0)+2,MATCH($C49,'Saisie Planning'!$D$4:$NJ$4,0)+2)="A","Après-midi",IF(INDEX('Saisie Planning'!$B$4:$NJ$12,MATCH(D$3,'Saisie Planning'!$B$6:$B$12,0)+2,MATCH($C49,'Saisie Planning'!$D$4:$NJ$4,0)+2)="N","Nuit",IF(INDEX('Saisie Planning'!$B$4:$NJ$12,MATCH(D$3,'Saisie Planning'!$B$6:$B$12,0)+2,MATCH($C49,'Saisie Planning'!$D$4:$NJ$4,0)+2)="CP","Congé Payé",IF(INDEX('Saisie Planning'!$B$4:$NJ$12,MATCH(D$3,'Saisie Planning'!$B$6:$B$12,0)+2,MATCH($C49,'Saisie Planning'!$D$4:$NJ$4,0)+2)="RTT","RTT",IF(INDEX('Saisie Planning'!$B$4:$NJ$12,MATCH(D$3,'Saisie Planning'!$B$6:$B$12,0)+2,MATCH($C49,'Saisie Planning'!$D$4:$NJ$4,0)+2)="CHP","Chômage partiel",IF(INDEX('Saisie Planning'!$B$4:$NJ$12,MATCH(D$3,'Saisie Planning'!$B$6:$B$12,0)+2,MATCH($C49,'Saisie Planning'!$D$4:$NJ$4,0)+2)="ABS JUS","Absence Justifié",IF(INDEX('Saisie Planning'!$B$4:$NJ$12,MATCH(D$3,'Saisie Planning'!$B$6:$B$12,0)+2,MATCH($C49,'Saisie Planning'!$D$4:$NJ$4,0)+2)="ABS INJ","Absence Injustifié",IF(INDEX('Saisie Planning'!$B$4:$NJ$12,MATCH(D$3,'Saisie Planning'!$B$6:$B$12,0)+2,MATCH($C49,'Saisie Planning'!$D$4:$NJ$4,0)+2)="R","Repos",IF(INDEX('Saisie Planning'!$B$4:$NJ$12,MATCH(D$3,'Saisie Planning'!$B$6:$B$12,0)+2,MATCH($C49,'Saisie Planning'!$D$4:$NJ$4,0)+2)="RH","Récupération d'heures",IF(INDEX('Saisie Planning'!$B$4:$NJ$12,MATCH(D$3,'Saisie Planning'!$B$6:$B$12,0)+2,MATCH($C49,'Saisie Planning'!$D$4:$NJ$4,0)+2)="MAL","Maladie",IF(INDEX('Saisie Planning'!$B$4:$NJ$12,MATCH(D$3,'Saisie Planning'!$B$6:$B$12,0)+2,MATCH($C49,'Saisie Planning'!$D$4:$NJ$4,0)+2)="AT","Accident du travail","")))))))))))))</f>
        <v>Après-midi</v>
      </c>
      <c r="E49" s="12" t="str">
        <f>IF(INDEX('Saisie Planning'!$B$4:$NJ$12,MATCH(E$3,'Saisie Planning'!$B$6:$B$12,0)+2,MATCH($C49,'Saisie Planning'!$D$4:$NJ$4,0)+2)="J","Journée",IF(INDEX('Saisie Planning'!$B$4:$NJ$12,MATCH(E$3,'Saisie Planning'!$B$6:$B$12,0)+2,MATCH($C49,'Saisie Planning'!$D$4:$NJ$4,0)+2)="M","Matin",IF(INDEX('Saisie Planning'!$B$4:$NJ$12,MATCH(E$3,'Saisie Planning'!$B$6:$B$12,0)+2,MATCH($C49,'Saisie Planning'!$D$4:$NJ$4,0)+2)="A","Après-midi",IF(INDEX('Saisie Planning'!$B$4:$NJ$12,MATCH(E$3,'Saisie Planning'!$B$6:$B$12,0)+2,MATCH($C49,'Saisie Planning'!$D$4:$NJ$4,0)+2)="N","Nuit",IF(INDEX('Saisie Planning'!$B$4:$NJ$12,MATCH(E$3,'Saisie Planning'!$B$6:$B$12,0)+2,MATCH($C49,'Saisie Planning'!$D$4:$NJ$4,0)+2)="CP","Congé Payé",IF(INDEX('Saisie Planning'!$B$4:$NJ$12,MATCH(E$3,'Saisie Planning'!$B$6:$B$12,0)+2,MATCH($C49,'Saisie Planning'!$D$4:$NJ$4,0)+2)="RTT","RTT",IF(INDEX('Saisie Planning'!$B$4:$NJ$12,MATCH(E$3,'Saisie Planning'!$B$6:$B$12,0)+2,MATCH($C49,'Saisie Planning'!$D$4:$NJ$4,0)+2)="CHP","Chômage partiel",IF(INDEX('Saisie Planning'!$B$4:$NJ$12,MATCH(E$3,'Saisie Planning'!$B$6:$B$12,0)+2,MATCH($C49,'Saisie Planning'!$D$4:$NJ$4,0)+2)="ABS JUS","Absence Justifié",IF(INDEX('Saisie Planning'!$B$4:$NJ$12,MATCH(E$3,'Saisie Planning'!$B$6:$B$12,0)+2,MATCH($C49,'Saisie Planning'!$D$4:$NJ$4,0)+2)="ABS INJ","Absence Injustifié",IF(INDEX('Saisie Planning'!$B$4:$NJ$12,MATCH(E$3,'Saisie Planning'!$B$6:$B$12,0)+2,MATCH($C49,'Saisie Planning'!$D$4:$NJ$4,0)+2)="R","Repos",IF(INDEX('Saisie Planning'!$B$4:$NJ$12,MATCH(E$3,'Saisie Planning'!$B$6:$B$12,0)+2,MATCH($C49,'Saisie Planning'!$D$4:$NJ$4,0)+2)="RH","Récupération d'heures",IF(INDEX('Saisie Planning'!$B$4:$NJ$12,MATCH(E$3,'Saisie Planning'!$B$6:$B$12,0)+2,MATCH($C49,'Saisie Planning'!$D$4:$NJ$4,0)+2)="MAL","Maladie",IF(INDEX('Saisie Planning'!$B$4:$NJ$12,MATCH(E$3,'Saisie Planning'!$B$6:$B$12,0)+2,MATCH($C49,'Saisie Planning'!$D$4:$NJ$4,0)+2)="AT","Accident du travail","")))))))))))))</f>
        <v/>
      </c>
      <c r="F49" s="12" t="str">
        <f>IF(INDEX('Saisie Planning'!$B$4:$NJ$12,MATCH(F$3,'Saisie Planning'!$B$6:$B$12,0)+2,MATCH($C49,'Saisie Planning'!$D$4:$NJ$4,0)+2)="J","Journée",IF(INDEX('Saisie Planning'!$B$4:$NJ$12,MATCH(F$3,'Saisie Planning'!$B$6:$B$12,0)+2,MATCH($C49,'Saisie Planning'!$D$4:$NJ$4,0)+2)="M","Matin",IF(INDEX('Saisie Planning'!$B$4:$NJ$12,MATCH(F$3,'Saisie Planning'!$B$6:$B$12,0)+2,MATCH($C49,'Saisie Planning'!$D$4:$NJ$4,0)+2)="A","Après-midi",IF(INDEX('Saisie Planning'!$B$4:$NJ$12,MATCH(F$3,'Saisie Planning'!$B$6:$B$12,0)+2,MATCH($C49,'Saisie Planning'!$D$4:$NJ$4,0)+2)="N","Nuit",IF(INDEX('Saisie Planning'!$B$4:$NJ$12,MATCH(F$3,'Saisie Planning'!$B$6:$B$12,0)+2,MATCH($C49,'Saisie Planning'!$D$4:$NJ$4,0)+2)="CP","Congé Payé",IF(INDEX('Saisie Planning'!$B$4:$NJ$12,MATCH(F$3,'Saisie Planning'!$B$6:$B$12,0)+2,MATCH($C49,'Saisie Planning'!$D$4:$NJ$4,0)+2)="RTT","RTT",IF(INDEX('Saisie Planning'!$B$4:$NJ$12,MATCH(F$3,'Saisie Planning'!$B$6:$B$12,0)+2,MATCH($C49,'Saisie Planning'!$D$4:$NJ$4,0)+2)="CHP","Chômage partiel",IF(INDEX('Saisie Planning'!$B$4:$NJ$12,MATCH(F$3,'Saisie Planning'!$B$6:$B$12,0)+2,MATCH($C49,'Saisie Planning'!$D$4:$NJ$4,0)+2)="ABS JUS","Absence Justifié",IF(INDEX('Saisie Planning'!$B$4:$NJ$12,MATCH(F$3,'Saisie Planning'!$B$6:$B$12,0)+2,MATCH($C49,'Saisie Planning'!$D$4:$NJ$4,0)+2)="ABS INJ","Absence Injustifié",IF(INDEX('Saisie Planning'!$B$4:$NJ$12,MATCH(F$3,'Saisie Planning'!$B$6:$B$12,0)+2,MATCH($C49,'Saisie Planning'!$D$4:$NJ$4,0)+2)="R","Repos",IF(INDEX('Saisie Planning'!$B$4:$NJ$12,MATCH(F$3,'Saisie Planning'!$B$6:$B$12,0)+2,MATCH($C49,'Saisie Planning'!$D$4:$NJ$4,0)+2)="RH","Récupération d'heures",IF(INDEX('Saisie Planning'!$B$4:$NJ$12,MATCH(F$3,'Saisie Planning'!$B$6:$B$12,0)+2,MATCH($C49,'Saisie Planning'!$D$4:$NJ$4,0)+2)="MAL","Maladie",IF(INDEX('Saisie Planning'!$B$4:$NJ$12,MATCH(F$3,'Saisie Planning'!$B$6:$B$12,0)+2,MATCH($C49,'Saisie Planning'!$D$4:$NJ$4,0)+2)="AT","Accident du travail","")))))))))))))</f>
        <v/>
      </c>
      <c r="G49" s="12" t="str">
        <f>IF(INDEX('Saisie Planning'!$B$4:$NJ$12,MATCH(G$3,'Saisie Planning'!$B$6:$B$12,0)+2,MATCH($C49,'Saisie Planning'!$D$4:$NJ$4,0)+2)="J","Journée",IF(INDEX('Saisie Planning'!$B$4:$NJ$12,MATCH(G$3,'Saisie Planning'!$B$6:$B$12,0)+2,MATCH($C49,'Saisie Planning'!$D$4:$NJ$4,0)+2)="M","Matin",IF(INDEX('Saisie Planning'!$B$4:$NJ$12,MATCH(G$3,'Saisie Planning'!$B$6:$B$12,0)+2,MATCH($C49,'Saisie Planning'!$D$4:$NJ$4,0)+2)="A","Après-midi",IF(INDEX('Saisie Planning'!$B$4:$NJ$12,MATCH(G$3,'Saisie Planning'!$B$6:$B$12,0)+2,MATCH($C49,'Saisie Planning'!$D$4:$NJ$4,0)+2)="N","Nuit",IF(INDEX('Saisie Planning'!$B$4:$NJ$12,MATCH(G$3,'Saisie Planning'!$B$6:$B$12,0)+2,MATCH($C49,'Saisie Planning'!$D$4:$NJ$4,0)+2)="CP","Congé Payé",IF(INDEX('Saisie Planning'!$B$4:$NJ$12,MATCH(G$3,'Saisie Planning'!$B$6:$B$12,0)+2,MATCH($C49,'Saisie Planning'!$D$4:$NJ$4,0)+2)="RTT","RTT",IF(INDEX('Saisie Planning'!$B$4:$NJ$12,MATCH(G$3,'Saisie Planning'!$B$6:$B$12,0)+2,MATCH($C49,'Saisie Planning'!$D$4:$NJ$4,0)+2)="CHP","Chômage partiel",IF(INDEX('Saisie Planning'!$B$4:$NJ$12,MATCH(G$3,'Saisie Planning'!$B$6:$B$12,0)+2,MATCH($C49,'Saisie Planning'!$D$4:$NJ$4,0)+2)="ABS JUS","Absence Justifié",IF(INDEX('Saisie Planning'!$B$4:$NJ$12,MATCH(G$3,'Saisie Planning'!$B$6:$B$12,0)+2,MATCH($C49,'Saisie Planning'!$D$4:$NJ$4,0)+2)="ABS INJ","Absence Injustifié",IF(INDEX('Saisie Planning'!$B$4:$NJ$12,MATCH(G$3,'Saisie Planning'!$B$6:$B$12,0)+2,MATCH($C49,'Saisie Planning'!$D$4:$NJ$4,0)+2)="R","Repos",IF(INDEX('Saisie Planning'!$B$4:$NJ$12,MATCH(G$3,'Saisie Planning'!$B$6:$B$12,0)+2,MATCH($C49,'Saisie Planning'!$D$4:$NJ$4,0)+2)="RH","Récupération d'heures",IF(INDEX('Saisie Planning'!$B$4:$NJ$12,MATCH(G$3,'Saisie Planning'!$B$6:$B$12,0)+2,MATCH($C49,'Saisie Planning'!$D$4:$NJ$4,0)+2)="MAL","Maladie",IF(INDEX('Saisie Planning'!$B$4:$NJ$12,MATCH(G$3,'Saisie Planning'!$B$6:$B$12,0)+2,MATCH($C49,'Saisie Planning'!$D$4:$NJ$4,0)+2)="AT","Accident du travail","")))))))))))))</f>
        <v/>
      </c>
      <c r="H49" s="12" t="str">
        <f>IF(INDEX('Saisie Planning'!$B$4:$NJ$12,MATCH(H$3,'Saisie Planning'!$B$6:$B$12,0)+2,MATCH($C49,'Saisie Planning'!$D$4:$NJ$4,0)+2)="J","Journée",IF(INDEX('Saisie Planning'!$B$4:$NJ$12,MATCH(H$3,'Saisie Planning'!$B$6:$B$12,0)+2,MATCH($C49,'Saisie Planning'!$D$4:$NJ$4,0)+2)="M","Matin",IF(INDEX('Saisie Planning'!$B$4:$NJ$12,MATCH(H$3,'Saisie Planning'!$B$6:$B$12,0)+2,MATCH($C49,'Saisie Planning'!$D$4:$NJ$4,0)+2)="A","Après-midi",IF(INDEX('Saisie Planning'!$B$4:$NJ$12,MATCH(H$3,'Saisie Planning'!$B$6:$B$12,0)+2,MATCH($C49,'Saisie Planning'!$D$4:$NJ$4,0)+2)="N","Nuit",IF(INDEX('Saisie Planning'!$B$4:$NJ$12,MATCH(H$3,'Saisie Planning'!$B$6:$B$12,0)+2,MATCH($C49,'Saisie Planning'!$D$4:$NJ$4,0)+2)="CP","Congé Payé",IF(INDEX('Saisie Planning'!$B$4:$NJ$12,MATCH(H$3,'Saisie Planning'!$B$6:$B$12,0)+2,MATCH($C49,'Saisie Planning'!$D$4:$NJ$4,0)+2)="RTT","RTT",IF(INDEX('Saisie Planning'!$B$4:$NJ$12,MATCH(H$3,'Saisie Planning'!$B$6:$B$12,0)+2,MATCH($C49,'Saisie Planning'!$D$4:$NJ$4,0)+2)="CHP","Chômage partiel",IF(INDEX('Saisie Planning'!$B$4:$NJ$12,MATCH(H$3,'Saisie Planning'!$B$6:$B$12,0)+2,MATCH($C49,'Saisie Planning'!$D$4:$NJ$4,0)+2)="ABS JUS","Absence Justifié",IF(INDEX('Saisie Planning'!$B$4:$NJ$12,MATCH(H$3,'Saisie Planning'!$B$6:$B$12,0)+2,MATCH($C49,'Saisie Planning'!$D$4:$NJ$4,0)+2)="ABS INJ","Absence Injustifié",IF(INDEX('Saisie Planning'!$B$4:$NJ$12,MATCH(H$3,'Saisie Planning'!$B$6:$B$12,0)+2,MATCH($C49,'Saisie Planning'!$D$4:$NJ$4,0)+2)="R","Repos",IF(INDEX('Saisie Planning'!$B$4:$NJ$12,MATCH(H$3,'Saisie Planning'!$B$6:$B$12,0)+2,MATCH($C49,'Saisie Planning'!$D$4:$NJ$4,0)+2)="RH","Récupération d'heures",IF(INDEX('Saisie Planning'!$B$4:$NJ$12,MATCH(H$3,'Saisie Planning'!$B$6:$B$12,0)+2,MATCH($C49,'Saisie Planning'!$D$4:$NJ$4,0)+2)="MAL","Maladie",IF(INDEX('Saisie Planning'!$B$4:$NJ$12,MATCH(H$3,'Saisie Planning'!$B$6:$B$12,0)+2,MATCH($C49,'Saisie Planning'!$D$4:$NJ$4,0)+2)="AT","Accident du travail","")))))))))))))</f>
        <v/>
      </c>
      <c r="I49" s="12" t="str">
        <f>IF(INDEX('Saisie Planning'!$B$4:$NJ$12,MATCH(I$3,'Saisie Planning'!$B$6:$B$12,0)+2,MATCH($C49,'Saisie Planning'!$D$4:$NJ$4,0)+2)="J","Journée",IF(INDEX('Saisie Planning'!$B$4:$NJ$12,MATCH(I$3,'Saisie Planning'!$B$6:$B$12,0)+2,MATCH($C49,'Saisie Planning'!$D$4:$NJ$4,0)+2)="M","Matin",IF(INDEX('Saisie Planning'!$B$4:$NJ$12,MATCH(I$3,'Saisie Planning'!$B$6:$B$12,0)+2,MATCH($C49,'Saisie Planning'!$D$4:$NJ$4,0)+2)="A","Après-midi",IF(INDEX('Saisie Planning'!$B$4:$NJ$12,MATCH(I$3,'Saisie Planning'!$B$6:$B$12,0)+2,MATCH($C49,'Saisie Planning'!$D$4:$NJ$4,0)+2)="N","Nuit",IF(INDEX('Saisie Planning'!$B$4:$NJ$12,MATCH(I$3,'Saisie Planning'!$B$6:$B$12,0)+2,MATCH($C49,'Saisie Planning'!$D$4:$NJ$4,0)+2)="CP","Congé Payé",IF(INDEX('Saisie Planning'!$B$4:$NJ$12,MATCH(I$3,'Saisie Planning'!$B$6:$B$12,0)+2,MATCH($C49,'Saisie Planning'!$D$4:$NJ$4,0)+2)="RTT","RTT",IF(INDEX('Saisie Planning'!$B$4:$NJ$12,MATCH(I$3,'Saisie Planning'!$B$6:$B$12,0)+2,MATCH($C49,'Saisie Planning'!$D$4:$NJ$4,0)+2)="CHP","Chômage partiel",IF(INDEX('Saisie Planning'!$B$4:$NJ$12,MATCH(I$3,'Saisie Planning'!$B$6:$B$12,0)+2,MATCH($C49,'Saisie Planning'!$D$4:$NJ$4,0)+2)="ABS JUS","Absence Justifié",IF(INDEX('Saisie Planning'!$B$4:$NJ$12,MATCH(I$3,'Saisie Planning'!$B$6:$B$12,0)+2,MATCH($C49,'Saisie Planning'!$D$4:$NJ$4,0)+2)="ABS INJ","Absence Injustifié",IF(INDEX('Saisie Planning'!$B$4:$NJ$12,MATCH(I$3,'Saisie Planning'!$B$6:$B$12,0)+2,MATCH($C49,'Saisie Planning'!$D$4:$NJ$4,0)+2)="R","Repos",IF(INDEX('Saisie Planning'!$B$4:$NJ$12,MATCH(I$3,'Saisie Planning'!$B$6:$B$12,0)+2,MATCH($C49,'Saisie Planning'!$D$4:$NJ$4,0)+2)="RH","Récupération d'heures",IF(INDEX('Saisie Planning'!$B$4:$NJ$12,MATCH(I$3,'Saisie Planning'!$B$6:$B$12,0)+2,MATCH($C49,'Saisie Planning'!$D$4:$NJ$4,0)+2)="MAL","Maladie",IF(INDEX('Saisie Planning'!$B$4:$NJ$12,MATCH(I$3,'Saisie Planning'!$B$6:$B$12,0)+2,MATCH($C49,'Saisie Planning'!$D$4:$NJ$4,0)+2)="AT","Accident du travail","")))))))))))))</f>
        <v/>
      </c>
      <c r="J49" s="12" t="str">
        <f>IF(INDEX('Saisie Planning'!$B$4:$NJ$12,MATCH(J$3,'Saisie Planning'!$B$6:$B$12,0)+2,MATCH($C49,'Saisie Planning'!$D$4:$NJ$4,0)+2)="J","Journée",IF(INDEX('Saisie Planning'!$B$4:$NJ$12,MATCH(J$3,'Saisie Planning'!$B$6:$B$12,0)+2,MATCH($C49,'Saisie Planning'!$D$4:$NJ$4,0)+2)="M","Matin",IF(INDEX('Saisie Planning'!$B$4:$NJ$12,MATCH(J$3,'Saisie Planning'!$B$6:$B$12,0)+2,MATCH($C49,'Saisie Planning'!$D$4:$NJ$4,0)+2)="A","Après-midi",IF(INDEX('Saisie Planning'!$B$4:$NJ$12,MATCH(J$3,'Saisie Planning'!$B$6:$B$12,0)+2,MATCH($C49,'Saisie Planning'!$D$4:$NJ$4,0)+2)="N","Nuit",IF(INDEX('Saisie Planning'!$B$4:$NJ$12,MATCH(J$3,'Saisie Planning'!$B$6:$B$12,0)+2,MATCH($C49,'Saisie Planning'!$D$4:$NJ$4,0)+2)="CP","Congé Payé",IF(INDEX('Saisie Planning'!$B$4:$NJ$12,MATCH(J$3,'Saisie Planning'!$B$6:$B$12,0)+2,MATCH($C49,'Saisie Planning'!$D$4:$NJ$4,0)+2)="RTT","RTT",IF(INDEX('Saisie Planning'!$B$4:$NJ$12,MATCH(J$3,'Saisie Planning'!$B$6:$B$12,0)+2,MATCH($C49,'Saisie Planning'!$D$4:$NJ$4,0)+2)="CHP","Chômage partiel",IF(INDEX('Saisie Planning'!$B$4:$NJ$12,MATCH(J$3,'Saisie Planning'!$B$6:$B$12,0)+2,MATCH($C49,'Saisie Planning'!$D$4:$NJ$4,0)+2)="ABS JUS","Absence Justifié",IF(INDEX('Saisie Planning'!$B$4:$NJ$12,MATCH(J$3,'Saisie Planning'!$B$6:$B$12,0)+2,MATCH($C49,'Saisie Planning'!$D$4:$NJ$4,0)+2)="ABS INJ","Absence Injustifié",IF(INDEX('Saisie Planning'!$B$4:$NJ$12,MATCH(J$3,'Saisie Planning'!$B$6:$B$12,0)+2,MATCH($C49,'Saisie Planning'!$D$4:$NJ$4,0)+2)="R","Repos",IF(INDEX('Saisie Planning'!$B$4:$NJ$12,MATCH(J$3,'Saisie Planning'!$B$6:$B$12,0)+2,MATCH($C49,'Saisie Planning'!$D$4:$NJ$4,0)+2)="RH","Récupération d'heures",IF(INDEX('Saisie Planning'!$B$4:$NJ$12,MATCH(J$3,'Saisie Planning'!$B$6:$B$12,0)+2,MATCH($C49,'Saisie Planning'!$D$4:$NJ$4,0)+2)="MAL","Maladie",IF(INDEX('Saisie Planning'!$B$4:$NJ$12,MATCH(J$3,'Saisie Planning'!$B$6:$B$12,0)+2,MATCH($C49,'Saisie Planning'!$D$4:$NJ$4,0)+2)="AT","Accident du travail","")))))))))))))</f>
        <v/>
      </c>
    </row>
    <row r="50" spans="2:10" x14ac:dyDescent="0.25">
      <c r="B50" s="56">
        <f t="shared" si="1"/>
        <v>7</v>
      </c>
      <c r="C50" s="33">
        <v>43145</v>
      </c>
      <c r="D50" s="12" t="str">
        <f>IF(INDEX('Saisie Planning'!$B$4:$NJ$12,MATCH(D$3,'Saisie Planning'!$B$6:$B$12,0)+2,MATCH($C50,'Saisie Planning'!$D$4:$NJ$4,0)+2)="J","Journée",IF(INDEX('Saisie Planning'!$B$4:$NJ$12,MATCH(D$3,'Saisie Planning'!$B$6:$B$12,0)+2,MATCH($C50,'Saisie Planning'!$D$4:$NJ$4,0)+2)="M","Matin",IF(INDEX('Saisie Planning'!$B$4:$NJ$12,MATCH(D$3,'Saisie Planning'!$B$6:$B$12,0)+2,MATCH($C50,'Saisie Planning'!$D$4:$NJ$4,0)+2)="A","Après-midi",IF(INDEX('Saisie Planning'!$B$4:$NJ$12,MATCH(D$3,'Saisie Planning'!$B$6:$B$12,0)+2,MATCH($C50,'Saisie Planning'!$D$4:$NJ$4,0)+2)="N","Nuit",IF(INDEX('Saisie Planning'!$B$4:$NJ$12,MATCH(D$3,'Saisie Planning'!$B$6:$B$12,0)+2,MATCH($C50,'Saisie Planning'!$D$4:$NJ$4,0)+2)="CP","Congé Payé",IF(INDEX('Saisie Planning'!$B$4:$NJ$12,MATCH(D$3,'Saisie Planning'!$B$6:$B$12,0)+2,MATCH($C50,'Saisie Planning'!$D$4:$NJ$4,0)+2)="RTT","RTT",IF(INDEX('Saisie Planning'!$B$4:$NJ$12,MATCH(D$3,'Saisie Planning'!$B$6:$B$12,0)+2,MATCH($C50,'Saisie Planning'!$D$4:$NJ$4,0)+2)="CHP","Chômage partiel",IF(INDEX('Saisie Planning'!$B$4:$NJ$12,MATCH(D$3,'Saisie Planning'!$B$6:$B$12,0)+2,MATCH($C50,'Saisie Planning'!$D$4:$NJ$4,0)+2)="ABS JUS","Absence Justifié",IF(INDEX('Saisie Planning'!$B$4:$NJ$12,MATCH(D$3,'Saisie Planning'!$B$6:$B$12,0)+2,MATCH($C50,'Saisie Planning'!$D$4:$NJ$4,0)+2)="ABS INJ","Absence Injustifié",IF(INDEX('Saisie Planning'!$B$4:$NJ$12,MATCH(D$3,'Saisie Planning'!$B$6:$B$12,0)+2,MATCH($C50,'Saisie Planning'!$D$4:$NJ$4,0)+2)="R","Repos",IF(INDEX('Saisie Planning'!$B$4:$NJ$12,MATCH(D$3,'Saisie Planning'!$B$6:$B$12,0)+2,MATCH($C50,'Saisie Planning'!$D$4:$NJ$4,0)+2)="RH","Récupération d'heures",IF(INDEX('Saisie Planning'!$B$4:$NJ$12,MATCH(D$3,'Saisie Planning'!$B$6:$B$12,0)+2,MATCH($C50,'Saisie Planning'!$D$4:$NJ$4,0)+2)="MAL","Maladie",IF(INDEX('Saisie Planning'!$B$4:$NJ$12,MATCH(D$3,'Saisie Planning'!$B$6:$B$12,0)+2,MATCH($C50,'Saisie Planning'!$D$4:$NJ$4,0)+2)="AT","Accident du travail","")))))))))))))</f>
        <v>Nuit</v>
      </c>
      <c r="E50" s="12" t="str">
        <f>IF(INDEX('Saisie Planning'!$B$4:$NJ$12,MATCH(E$3,'Saisie Planning'!$B$6:$B$12,0)+2,MATCH($C50,'Saisie Planning'!$D$4:$NJ$4,0)+2)="J","Journée",IF(INDEX('Saisie Planning'!$B$4:$NJ$12,MATCH(E$3,'Saisie Planning'!$B$6:$B$12,0)+2,MATCH($C50,'Saisie Planning'!$D$4:$NJ$4,0)+2)="M","Matin",IF(INDEX('Saisie Planning'!$B$4:$NJ$12,MATCH(E$3,'Saisie Planning'!$B$6:$B$12,0)+2,MATCH($C50,'Saisie Planning'!$D$4:$NJ$4,0)+2)="A","Après-midi",IF(INDEX('Saisie Planning'!$B$4:$NJ$12,MATCH(E$3,'Saisie Planning'!$B$6:$B$12,0)+2,MATCH($C50,'Saisie Planning'!$D$4:$NJ$4,0)+2)="N","Nuit",IF(INDEX('Saisie Planning'!$B$4:$NJ$12,MATCH(E$3,'Saisie Planning'!$B$6:$B$12,0)+2,MATCH($C50,'Saisie Planning'!$D$4:$NJ$4,0)+2)="CP","Congé Payé",IF(INDEX('Saisie Planning'!$B$4:$NJ$12,MATCH(E$3,'Saisie Planning'!$B$6:$B$12,0)+2,MATCH($C50,'Saisie Planning'!$D$4:$NJ$4,0)+2)="RTT","RTT",IF(INDEX('Saisie Planning'!$B$4:$NJ$12,MATCH(E$3,'Saisie Planning'!$B$6:$B$12,0)+2,MATCH($C50,'Saisie Planning'!$D$4:$NJ$4,0)+2)="CHP","Chômage partiel",IF(INDEX('Saisie Planning'!$B$4:$NJ$12,MATCH(E$3,'Saisie Planning'!$B$6:$B$12,0)+2,MATCH($C50,'Saisie Planning'!$D$4:$NJ$4,0)+2)="ABS JUS","Absence Justifié",IF(INDEX('Saisie Planning'!$B$4:$NJ$12,MATCH(E$3,'Saisie Planning'!$B$6:$B$12,0)+2,MATCH($C50,'Saisie Planning'!$D$4:$NJ$4,0)+2)="ABS INJ","Absence Injustifié",IF(INDEX('Saisie Planning'!$B$4:$NJ$12,MATCH(E$3,'Saisie Planning'!$B$6:$B$12,0)+2,MATCH($C50,'Saisie Planning'!$D$4:$NJ$4,0)+2)="R","Repos",IF(INDEX('Saisie Planning'!$B$4:$NJ$12,MATCH(E$3,'Saisie Planning'!$B$6:$B$12,0)+2,MATCH($C50,'Saisie Planning'!$D$4:$NJ$4,0)+2)="RH","Récupération d'heures",IF(INDEX('Saisie Planning'!$B$4:$NJ$12,MATCH(E$3,'Saisie Planning'!$B$6:$B$12,0)+2,MATCH($C50,'Saisie Planning'!$D$4:$NJ$4,0)+2)="MAL","Maladie",IF(INDEX('Saisie Planning'!$B$4:$NJ$12,MATCH(E$3,'Saisie Planning'!$B$6:$B$12,0)+2,MATCH($C50,'Saisie Planning'!$D$4:$NJ$4,0)+2)="AT","Accident du travail","")))))))))))))</f>
        <v/>
      </c>
      <c r="F50" s="12" t="str">
        <f>IF(INDEX('Saisie Planning'!$B$4:$NJ$12,MATCH(F$3,'Saisie Planning'!$B$6:$B$12,0)+2,MATCH($C50,'Saisie Planning'!$D$4:$NJ$4,0)+2)="J","Journée",IF(INDEX('Saisie Planning'!$B$4:$NJ$12,MATCH(F$3,'Saisie Planning'!$B$6:$B$12,0)+2,MATCH($C50,'Saisie Planning'!$D$4:$NJ$4,0)+2)="M","Matin",IF(INDEX('Saisie Planning'!$B$4:$NJ$12,MATCH(F$3,'Saisie Planning'!$B$6:$B$12,0)+2,MATCH($C50,'Saisie Planning'!$D$4:$NJ$4,0)+2)="A","Après-midi",IF(INDEX('Saisie Planning'!$B$4:$NJ$12,MATCH(F$3,'Saisie Planning'!$B$6:$B$12,0)+2,MATCH($C50,'Saisie Planning'!$D$4:$NJ$4,0)+2)="N","Nuit",IF(INDEX('Saisie Planning'!$B$4:$NJ$12,MATCH(F$3,'Saisie Planning'!$B$6:$B$12,0)+2,MATCH($C50,'Saisie Planning'!$D$4:$NJ$4,0)+2)="CP","Congé Payé",IF(INDEX('Saisie Planning'!$B$4:$NJ$12,MATCH(F$3,'Saisie Planning'!$B$6:$B$12,0)+2,MATCH($C50,'Saisie Planning'!$D$4:$NJ$4,0)+2)="RTT","RTT",IF(INDEX('Saisie Planning'!$B$4:$NJ$12,MATCH(F$3,'Saisie Planning'!$B$6:$B$12,0)+2,MATCH($C50,'Saisie Planning'!$D$4:$NJ$4,0)+2)="CHP","Chômage partiel",IF(INDEX('Saisie Planning'!$B$4:$NJ$12,MATCH(F$3,'Saisie Planning'!$B$6:$B$12,0)+2,MATCH($C50,'Saisie Planning'!$D$4:$NJ$4,0)+2)="ABS JUS","Absence Justifié",IF(INDEX('Saisie Planning'!$B$4:$NJ$12,MATCH(F$3,'Saisie Planning'!$B$6:$B$12,0)+2,MATCH($C50,'Saisie Planning'!$D$4:$NJ$4,0)+2)="ABS INJ","Absence Injustifié",IF(INDEX('Saisie Planning'!$B$4:$NJ$12,MATCH(F$3,'Saisie Planning'!$B$6:$B$12,0)+2,MATCH($C50,'Saisie Planning'!$D$4:$NJ$4,0)+2)="R","Repos",IF(INDEX('Saisie Planning'!$B$4:$NJ$12,MATCH(F$3,'Saisie Planning'!$B$6:$B$12,0)+2,MATCH($C50,'Saisie Planning'!$D$4:$NJ$4,0)+2)="RH","Récupération d'heures",IF(INDEX('Saisie Planning'!$B$4:$NJ$12,MATCH(F$3,'Saisie Planning'!$B$6:$B$12,0)+2,MATCH($C50,'Saisie Planning'!$D$4:$NJ$4,0)+2)="MAL","Maladie",IF(INDEX('Saisie Planning'!$B$4:$NJ$12,MATCH(F$3,'Saisie Planning'!$B$6:$B$12,0)+2,MATCH($C50,'Saisie Planning'!$D$4:$NJ$4,0)+2)="AT","Accident du travail","")))))))))))))</f>
        <v/>
      </c>
      <c r="G50" s="12" t="str">
        <f>IF(INDEX('Saisie Planning'!$B$4:$NJ$12,MATCH(G$3,'Saisie Planning'!$B$6:$B$12,0)+2,MATCH($C50,'Saisie Planning'!$D$4:$NJ$4,0)+2)="J","Journée",IF(INDEX('Saisie Planning'!$B$4:$NJ$12,MATCH(G$3,'Saisie Planning'!$B$6:$B$12,0)+2,MATCH($C50,'Saisie Planning'!$D$4:$NJ$4,0)+2)="M","Matin",IF(INDEX('Saisie Planning'!$B$4:$NJ$12,MATCH(G$3,'Saisie Planning'!$B$6:$B$12,0)+2,MATCH($C50,'Saisie Planning'!$D$4:$NJ$4,0)+2)="A","Après-midi",IF(INDEX('Saisie Planning'!$B$4:$NJ$12,MATCH(G$3,'Saisie Planning'!$B$6:$B$12,0)+2,MATCH($C50,'Saisie Planning'!$D$4:$NJ$4,0)+2)="N","Nuit",IF(INDEX('Saisie Planning'!$B$4:$NJ$12,MATCH(G$3,'Saisie Planning'!$B$6:$B$12,0)+2,MATCH($C50,'Saisie Planning'!$D$4:$NJ$4,0)+2)="CP","Congé Payé",IF(INDEX('Saisie Planning'!$B$4:$NJ$12,MATCH(G$3,'Saisie Planning'!$B$6:$B$12,0)+2,MATCH($C50,'Saisie Planning'!$D$4:$NJ$4,0)+2)="RTT","RTT",IF(INDEX('Saisie Planning'!$B$4:$NJ$12,MATCH(G$3,'Saisie Planning'!$B$6:$B$12,0)+2,MATCH($C50,'Saisie Planning'!$D$4:$NJ$4,0)+2)="CHP","Chômage partiel",IF(INDEX('Saisie Planning'!$B$4:$NJ$12,MATCH(G$3,'Saisie Planning'!$B$6:$B$12,0)+2,MATCH($C50,'Saisie Planning'!$D$4:$NJ$4,0)+2)="ABS JUS","Absence Justifié",IF(INDEX('Saisie Planning'!$B$4:$NJ$12,MATCH(G$3,'Saisie Planning'!$B$6:$B$12,0)+2,MATCH($C50,'Saisie Planning'!$D$4:$NJ$4,0)+2)="ABS INJ","Absence Injustifié",IF(INDEX('Saisie Planning'!$B$4:$NJ$12,MATCH(G$3,'Saisie Planning'!$B$6:$B$12,0)+2,MATCH($C50,'Saisie Planning'!$D$4:$NJ$4,0)+2)="R","Repos",IF(INDEX('Saisie Planning'!$B$4:$NJ$12,MATCH(G$3,'Saisie Planning'!$B$6:$B$12,0)+2,MATCH($C50,'Saisie Planning'!$D$4:$NJ$4,0)+2)="RH","Récupération d'heures",IF(INDEX('Saisie Planning'!$B$4:$NJ$12,MATCH(G$3,'Saisie Planning'!$B$6:$B$12,0)+2,MATCH($C50,'Saisie Planning'!$D$4:$NJ$4,0)+2)="MAL","Maladie",IF(INDEX('Saisie Planning'!$B$4:$NJ$12,MATCH(G$3,'Saisie Planning'!$B$6:$B$12,0)+2,MATCH($C50,'Saisie Planning'!$D$4:$NJ$4,0)+2)="AT","Accident du travail","")))))))))))))</f>
        <v/>
      </c>
      <c r="H50" s="12" t="str">
        <f>IF(INDEX('Saisie Planning'!$B$4:$NJ$12,MATCH(H$3,'Saisie Planning'!$B$6:$B$12,0)+2,MATCH($C50,'Saisie Planning'!$D$4:$NJ$4,0)+2)="J","Journée",IF(INDEX('Saisie Planning'!$B$4:$NJ$12,MATCH(H$3,'Saisie Planning'!$B$6:$B$12,0)+2,MATCH($C50,'Saisie Planning'!$D$4:$NJ$4,0)+2)="M","Matin",IF(INDEX('Saisie Planning'!$B$4:$NJ$12,MATCH(H$3,'Saisie Planning'!$B$6:$B$12,0)+2,MATCH($C50,'Saisie Planning'!$D$4:$NJ$4,0)+2)="A","Après-midi",IF(INDEX('Saisie Planning'!$B$4:$NJ$12,MATCH(H$3,'Saisie Planning'!$B$6:$B$12,0)+2,MATCH($C50,'Saisie Planning'!$D$4:$NJ$4,0)+2)="N","Nuit",IF(INDEX('Saisie Planning'!$B$4:$NJ$12,MATCH(H$3,'Saisie Planning'!$B$6:$B$12,0)+2,MATCH($C50,'Saisie Planning'!$D$4:$NJ$4,0)+2)="CP","Congé Payé",IF(INDEX('Saisie Planning'!$B$4:$NJ$12,MATCH(H$3,'Saisie Planning'!$B$6:$B$12,0)+2,MATCH($C50,'Saisie Planning'!$D$4:$NJ$4,0)+2)="RTT","RTT",IF(INDEX('Saisie Planning'!$B$4:$NJ$12,MATCH(H$3,'Saisie Planning'!$B$6:$B$12,0)+2,MATCH($C50,'Saisie Planning'!$D$4:$NJ$4,0)+2)="CHP","Chômage partiel",IF(INDEX('Saisie Planning'!$B$4:$NJ$12,MATCH(H$3,'Saisie Planning'!$B$6:$B$12,0)+2,MATCH($C50,'Saisie Planning'!$D$4:$NJ$4,0)+2)="ABS JUS","Absence Justifié",IF(INDEX('Saisie Planning'!$B$4:$NJ$12,MATCH(H$3,'Saisie Planning'!$B$6:$B$12,0)+2,MATCH($C50,'Saisie Planning'!$D$4:$NJ$4,0)+2)="ABS INJ","Absence Injustifié",IF(INDEX('Saisie Planning'!$B$4:$NJ$12,MATCH(H$3,'Saisie Planning'!$B$6:$B$12,0)+2,MATCH($C50,'Saisie Planning'!$D$4:$NJ$4,0)+2)="R","Repos",IF(INDEX('Saisie Planning'!$B$4:$NJ$12,MATCH(H$3,'Saisie Planning'!$B$6:$B$12,0)+2,MATCH($C50,'Saisie Planning'!$D$4:$NJ$4,0)+2)="RH","Récupération d'heures",IF(INDEX('Saisie Planning'!$B$4:$NJ$12,MATCH(H$3,'Saisie Planning'!$B$6:$B$12,0)+2,MATCH($C50,'Saisie Planning'!$D$4:$NJ$4,0)+2)="MAL","Maladie",IF(INDEX('Saisie Planning'!$B$4:$NJ$12,MATCH(H$3,'Saisie Planning'!$B$6:$B$12,0)+2,MATCH($C50,'Saisie Planning'!$D$4:$NJ$4,0)+2)="AT","Accident du travail","")))))))))))))</f>
        <v/>
      </c>
      <c r="I50" s="12" t="str">
        <f>IF(INDEX('Saisie Planning'!$B$4:$NJ$12,MATCH(I$3,'Saisie Planning'!$B$6:$B$12,0)+2,MATCH($C50,'Saisie Planning'!$D$4:$NJ$4,0)+2)="J","Journée",IF(INDEX('Saisie Planning'!$B$4:$NJ$12,MATCH(I$3,'Saisie Planning'!$B$6:$B$12,0)+2,MATCH($C50,'Saisie Planning'!$D$4:$NJ$4,0)+2)="M","Matin",IF(INDEX('Saisie Planning'!$B$4:$NJ$12,MATCH(I$3,'Saisie Planning'!$B$6:$B$12,0)+2,MATCH($C50,'Saisie Planning'!$D$4:$NJ$4,0)+2)="A","Après-midi",IF(INDEX('Saisie Planning'!$B$4:$NJ$12,MATCH(I$3,'Saisie Planning'!$B$6:$B$12,0)+2,MATCH($C50,'Saisie Planning'!$D$4:$NJ$4,0)+2)="N","Nuit",IF(INDEX('Saisie Planning'!$B$4:$NJ$12,MATCH(I$3,'Saisie Planning'!$B$6:$B$12,0)+2,MATCH($C50,'Saisie Planning'!$D$4:$NJ$4,0)+2)="CP","Congé Payé",IF(INDEX('Saisie Planning'!$B$4:$NJ$12,MATCH(I$3,'Saisie Planning'!$B$6:$B$12,0)+2,MATCH($C50,'Saisie Planning'!$D$4:$NJ$4,0)+2)="RTT","RTT",IF(INDEX('Saisie Planning'!$B$4:$NJ$12,MATCH(I$3,'Saisie Planning'!$B$6:$B$12,0)+2,MATCH($C50,'Saisie Planning'!$D$4:$NJ$4,0)+2)="CHP","Chômage partiel",IF(INDEX('Saisie Planning'!$B$4:$NJ$12,MATCH(I$3,'Saisie Planning'!$B$6:$B$12,0)+2,MATCH($C50,'Saisie Planning'!$D$4:$NJ$4,0)+2)="ABS JUS","Absence Justifié",IF(INDEX('Saisie Planning'!$B$4:$NJ$12,MATCH(I$3,'Saisie Planning'!$B$6:$B$12,0)+2,MATCH($C50,'Saisie Planning'!$D$4:$NJ$4,0)+2)="ABS INJ","Absence Injustifié",IF(INDEX('Saisie Planning'!$B$4:$NJ$12,MATCH(I$3,'Saisie Planning'!$B$6:$B$12,0)+2,MATCH($C50,'Saisie Planning'!$D$4:$NJ$4,0)+2)="R","Repos",IF(INDEX('Saisie Planning'!$B$4:$NJ$12,MATCH(I$3,'Saisie Planning'!$B$6:$B$12,0)+2,MATCH($C50,'Saisie Planning'!$D$4:$NJ$4,0)+2)="RH","Récupération d'heures",IF(INDEX('Saisie Planning'!$B$4:$NJ$12,MATCH(I$3,'Saisie Planning'!$B$6:$B$12,0)+2,MATCH($C50,'Saisie Planning'!$D$4:$NJ$4,0)+2)="MAL","Maladie",IF(INDEX('Saisie Planning'!$B$4:$NJ$12,MATCH(I$3,'Saisie Planning'!$B$6:$B$12,0)+2,MATCH($C50,'Saisie Planning'!$D$4:$NJ$4,0)+2)="AT","Accident du travail","")))))))))))))</f>
        <v/>
      </c>
      <c r="J50" s="12" t="str">
        <f>IF(INDEX('Saisie Planning'!$B$4:$NJ$12,MATCH(J$3,'Saisie Planning'!$B$6:$B$12,0)+2,MATCH($C50,'Saisie Planning'!$D$4:$NJ$4,0)+2)="J","Journée",IF(INDEX('Saisie Planning'!$B$4:$NJ$12,MATCH(J$3,'Saisie Planning'!$B$6:$B$12,0)+2,MATCH($C50,'Saisie Planning'!$D$4:$NJ$4,0)+2)="M","Matin",IF(INDEX('Saisie Planning'!$B$4:$NJ$12,MATCH(J$3,'Saisie Planning'!$B$6:$B$12,0)+2,MATCH($C50,'Saisie Planning'!$D$4:$NJ$4,0)+2)="A","Après-midi",IF(INDEX('Saisie Planning'!$B$4:$NJ$12,MATCH(J$3,'Saisie Planning'!$B$6:$B$12,0)+2,MATCH($C50,'Saisie Planning'!$D$4:$NJ$4,0)+2)="N","Nuit",IF(INDEX('Saisie Planning'!$B$4:$NJ$12,MATCH(J$3,'Saisie Planning'!$B$6:$B$12,0)+2,MATCH($C50,'Saisie Planning'!$D$4:$NJ$4,0)+2)="CP","Congé Payé",IF(INDEX('Saisie Planning'!$B$4:$NJ$12,MATCH(J$3,'Saisie Planning'!$B$6:$B$12,0)+2,MATCH($C50,'Saisie Planning'!$D$4:$NJ$4,0)+2)="RTT","RTT",IF(INDEX('Saisie Planning'!$B$4:$NJ$12,MATCH(J$3,'Saisie Planning'!$B$6:$B$12,0)+2,MATCH($C50,'Saisie Planning'!$D$4:$NJ$4,0)+2)="CHP","Chômage partiel",IF(INDEX('Saisie Planning'!$B$4:$NJ$12,MATCH(J$3,'Saisie Planning'!$B$6:$B$12,0)+2,MATCH($C50,'Saisie Planning'!$D$4:$NJ$4,0)+2)="ABS JUS","Absence Justifié",IF(INDEX('Saisie Planning'!$B$4:$NJ$12,MATCH(J$3,'Saisie Planning'!$B$6:$B$12,0)+2,MATCH($C50,'Saisie Planning'!$D$4:$NJ$4,0)+2)="ABS INJ","Absence Injustifié",IF(INDEX('Saisie Planning'!$B$4:$NJ$12,MATCH(J$3,'Saisie Planning'!$B$6:$B$12,0)+2,MATCH($C50,'Saisie Planning'!$D$4:$NJ$4,0)+2)="R","Repos",IF(INDEX('Saisie Planning'!$B$4:$NJ$12,MATCH(J$3,'Saisie Planning'!$B$6:$B$12,0)+2,MATCH($C50,'Saisie Planning'!$D$4:$NJ$4,0)+2)="RH","Récupération d'heures",IF(INDEX('Saisie Planning'!$B$4:$NJ$12,MATCH(J$3,'Saisie Planning'!$B$6:$B$12,0)+2,MATCH($C50,'Saisie Planning'!$D$4:$NJ$4,0)+2)="MAL","Maladie",IF(INDEX('Saisie Planning'!$B$4:$NJ$12,MATCH(J$3,'Saisie Planning'!$B$6:$B$12,0)+2,MATCH($C50,'Saisie Planning'!$D$4:$NJ$4,0)+2)="AT","Accident du travail","")))))))))))))</f>
        <v/>
      </c>
    </row>
    <row r="51" spans="2:10" x14ac:dyDescent="0.25">
      <c r="B51" s="56">
        <f t="shared" si="1"/>
        <v>7</v>
      </c>
      <c r="C51" s="33">
        <v>43146</v>
      </c>
      <c r="D51" s="12" t="str">
        <f>IF(INDEX('Saisie Planning'!$B$4:$NJ$12,MATCH(D$3,'Saisie Planning'!$B$6:$B$12,0)+2,MATCH($C51,'Saisie Planning'!$D$4:$NJ$4,0)+2)="J","Journée",IF(INDEX('Saisie Planning'!$B$4:$NJ$12,MATCH(D$3,'Saisie Planning'!$B$6:$B$12,0)+2,MATCH($C51,'Saisie Planning'!$D$4:$NJ$4,0)+2)="M","Matin",IF(INDEX('Saisie Planning'!$B$4:$NJ$12,MATCH(D$3,'Saisie Planning'!$B$6:$B$12,0)+2,MATCH($C51,'Saisie Planning'!$D$4:$NJ$4,0)+2)="A","Après-midi",IF(INDEX('Saisie Planning'!$B$4:$NJ$12,MATCH(D$3,'Saisie Planning'!$B$6:$B$12,0)+2,MATCH($C51,'Saisie Planning'!$D$4:$NJ$4,0)+2)="N","Nuit",IF(INDEX('Saisie Planning'!$B$4:$NJ$12,MATCH(D$3,'Saisie Planning'!$B$6:$B$12,0)+2,MATCH($C51,'Saisie Planning'!$D$4:$NJ$4,0)+2)="CP","Congé Payé",IF(INDEX('Saisie Planning'!$B$4:$NJ$12,MATCH(D$3,'Saisie Planning'!$B$6:$B$12,0)+2,MATCH($C51,'Saisie Planning'!$D$4:$NJ$4,0)+2)="RTT","RTT",IF(INDEX('Saisie Planning'!$B$4:$NJ$12,MATCH(D$3,'Saisie Planning'!$B$6:$B$12,0)+2,MATCH($C51,'Saisie Planning'!$D$4:$NJ$4,0)+2)="CHP","Chômage partiel",IF(INDEX('Saisie Planning'!$B$4:$NJ$12,MATCH(D$3,'Saisie Planning'!$B$6:$B$12,0)+2,MATCH($C51,'Saisie Planning'!$D$4:$NJ$4,0)+2)="ABS JUS","Absence Justifié",IF(INDEX('Saisie Planning'!$B$4:$NJ$12,MATCH(D$3,'Saisie Planning'!$B$6:$B$12,0)+2,MATCH($C51,'Saisie Planning'!$D$4:$NJ$4,0)+2)="ABS INJ","Absence Injustifié",IF(INDEX('Saisie Planning'!$B$4:$NJ$12,MATCH(D$3,'Saisie Planning'!$B$6:$B$12,0)+2,MATCH($C51,'Saisie Planning'!$D$4:$NJ$4,0)+2)="R","Repos",IF(INDEX('Saisie Planning'!$B$4:$NJ$12,MATCH(D$3,'Saisie Planning'!$B$6:$B$12,0)+2,MATCH($C51,'Saisie Planning'!$D$4:$NJ$4,0)+2)="RH","Récupération d'heures",IF(INDEX('Saisie Planning'!$B$4:$NJ$12,MATCH(D$3,'Saisie Planning'!$B$6:$B$12,0)+2,MATCH($C51,'Saisie Planning'!$D$4:$NJ$4,0)+2)="MAL","Maladie",IF(INDEX('Saisie Planning'!$B$4:$NJ$12,MATCH(D$3,'Saisie Planning'!$B$6:$B$12,0)+2,MATCH($C51,'Saisie Planning'!$D$4:$NJ$4,0)+2)="AT","Accident du travail","")))))))))))))</f>
        <v>Journée</v>
      </c>
      <c r="E51" s="12" t="str">
        <f>IF(INDEX('Saisie Planning'!$B$4:$NJ$12,MATCH(E$3,'Saisie Planning'!$B$6:$B$12,0)+2,MATCH($C51,'Saisie Planning'!$D$4:$NJ$4,0)+2)="J","Journée",IF(INDEX('Saisie Planning'!$B$4:$NJ$12,MATCH(E$3,'Saisie Planning'!$B$6:$B$12,0)+2,MATCH($C51,'Saisie Planning'!$D$4:$NJ$4,0)+2)="M","Matin",IF(INDEX('Saisie Planning'!$B$4:$NJ$12,MATCH(E$3,'Saisie Planning'!$B$6:$B$12,0)+2,MATCH($C51,'Saisie Planning'!$D$4:$NJ$4,0)+2)="A","Après-midi",IF(INDEX('Saisie Planning'!$B$4:$NJ$12,MATCH(E$3,'Saisie Planning'!$B$6:$B$12,0)+2,MATCH($C51,'Saisie Planning'!$D$4:$NJ$4,0)+2)="N","Nuit",IF(INDEX('Saisie Planning'!$B$4:$NJ$12,MATCH(E$3,'Saisie Planning'!$B$6:$B$12,0)+2,MATCH($C51,'Saisie Planning'!$D$4:$NJ$4,0)+2)="CP","Congé Payé",IF(INDEX('Saisie Planning'!$B$4:$NJ$12,MATCH(E$3,'Saisie Planning'!$B$6:$B$12,0)+2,MATCH($C51,'Saisie Planning'!$D$4:$NJ$4,0)+2)="RTT","RTT",IF(INDEX('Saisie Planning'!$B$4:$NJ$12,MATCH(E$3,'Saisie Planning'!$B$6:$B$12,0)+2,MATCH($C51,'Saisie Planning'!$D$4:$NJ$4,0)+2)="CHP","Chômage partiel",IF(INDEX('Saisie Planning'!$B$4:$NJ$12,MATCH(E$3,'Saisie Planning'!$B$6:$B$12,0)+2,MATCH($C51,'Saisie Planning'!$D$4:$NJ$4,0)+2)="ABS JUS","Absence Justifié",IF(INDEX('Saisie Planning'!$B$4:$NJ$12,MATCH(E$3,'Saisie Planning'!$B$6:$B$12,0)+2,MATCH($C51,'Saisie Planning'!$D$4:$NJ$4,0)+2)="ABS INJ","Absence Injustifié",IF(INDEX('Saisie Planning'!$B$4:$NJ$12,MATCH(E$3,'Saisie Planning'!$B$6:$B$12,0)+2,MATCH($C51,'Saisie Planning'!$D$4:$NJ$4,0)+2)="R","Repos",IF(INDEX('Saisie Planning'!$B$4:$NJ$12,MATCH(E$3,'Saisie Planning'!$B$6:$B$12,0)+2,MATCH($C51,'Saisie Planning'!$D$4:$NJ$4,0)+2)="RH","Récupération d'heures",IF(INDEX('Saisie Planning'!$B$4:$NJ$12,MATCH(E$3,'Saisie Planning'!$B$6:$B$12,0)+2,MATCH($C51,'Saisie Planning'!$D$4:$NJ$4,0)+2)="MAL","Maladie",IF(INDEX('Saisie Planning'!$B$4:$NJ$12,MATCH(E$3,'Saisie Planning'!$B$6:$B$12,0)+2,MATCH($C51,'Saisie Planning'!$D$4:$NJ$4,0)+2)="AT","Accident du travail","")))))))))))))</f>
        <v>Matin</v>
      </c>
      <c r="F51" s="12" t="str">
        <f>IF(INDEX('Saisie Planning'!$B$4:$NJ$12,MATCH(F$3,'Saisie Planning'!$B$6:$B$12,0)+2,MATCH($C51,'Saisie Planning'!$D$4:$NJ$4,0)+2)="J","Journée",IF(INDEX('Saisie Planning'!$B$4:$NJ$12,MATCH(F$3,'Saisie Planning'!$B$6:$B$12,0)+2,MATCH($C51,'Saisie Planning'!$D$4:$NJ$4,0)+2)="M","Matin",IF(INDEX('Saisie Planning'!$B$4:$NJ$12,MATCH(F$3,'Saisie Planning'!$B$6:$B$12,0)+2,MATCH($C51,'Saisie Planning'!$D$4:$NJ$4,0)+2)="A","Après-midi",IF(INDEX('Saisie Planning'!$B$4:$NJ$12,MATCH(F$3,'Saisie Planning'!$B$6:$B$12,0)+2,MATCH($C51,'Saisie Planning'!$D$4:$NJ$4,0)+2)="N","Nuit",IF(INDEX('Saisie Planning'!$B$4:$NJ$12,MATCH(F$3,'Saisie Planning'!$B$6:$B$12,0)+2,MATCH($C51,'Saisie Planning'!$D$4:$NJ$4,0)+2)="CP","Congé Payé",IF(INDEX('Saisie Planning'!$B$4:$NJ$12,MATCH(F$3,'Saisie Planning'!$B$6:$B$12,0)+2,MATCH($C51,'Saisie Planning'!$D$4:$NJ$4,0)+2)="RTT","RTT",IF(INDEX('Saisie Planning'!$B$4:$NJ$12,MATCH(F$3,'Saisie Planning'!$B$6:$B$12,0)+2,MATCH($C51,'Saisie Planning'!$D$4:$NJ$4,0)+2)="CHP","Chômage partiel",IF(INDEX('Saisie Planning'!$B$4:$NJ$12,MATCH(F$3,'Saisie Planning'!$B$6:$B$12,0)+2,MATCH($C51,'Saisie Planning'!$D$4:$NJ$4,0)+2)="ABS JUS","Absence Justifié",IF(INDEX('Saisie Planning'!$B$4:$NJ$12,MATCH(F$3,'Saisie Planning'!$B$6:$B$12,0)+2,MATCH($C51,'Saisie Planning'!$D$4:$NJ$4,0)+2)="ABS INJ","Absence Injustifié",IF(INDEX('Saisie Planning'!$B$4:$NJ$12,MATCH(F$3,'Saisie Planning'!$B$6:$B$12,0)+2,MATCH($C51,'Saisie Planning'!$D$4:$NJ$4,0)+2)="R","Repos",IF(INDEX('Saisie Planning'!$B$4:$NJ$12,MATCH(F$3,'Saisie Planning'!$B$6:$B$12,0)+2,MATCH($C51,'Saisie Planning'!$D$4:$NJ$4,0)+2)="RH","Récupération d'heures",IF(INDEX('Saisie Planning'!$B$4:$NJ$12,MATCH(F$3,'Saisie Planning'!$B$6:$B$12,0)+2,MATCH($C51,'Saisie Planning'!$D$4:$NJ$4,0)+2)="MAL","Maladie",IF(INDEX('Saisie Planning'!$B$4:$NJ$12,MATCH(F$3,'Saisie Planning'!$B$6:$B$12,0)+2,MATCH($C51,'Saisie Planning'!$D$4:$NJ$4,0)+2)="AT","Accident du travail","")))))))))))))</f>
        <v>Nuit</v>
      </c>
      <c r="G51" s="12" t="str">
        <f>IF(INDEX('Saisie Planning'!$B$4:$NJ$12,MATCH(G$3,'Saisie Planning'!$B$6:$B$12,0)+2,MATCH($C51,'Saisie Planning'!$D$4:$NJ$4,0)+2)="J","Journée",IF(INDEX('Saisie Planning'!$B$4:$NJ$12,MATCH(G$3,'Saisie Planning'!$B$6:$B$12,0)+2,MATCH($C51,'Saisie Planning'!$D$4:$NJ$4,0)+2)="M","Matin",IF(INDEX('Saisie Planning'!$B$4:$NJ$12,MATCH(G$3,'Saisie Planning'!$B$6:$B$12,0)+2,MATCH($C51,'Saisie Planning'!$D$4:$NJ$4,0)+2)="A","Après-midi",IF(INDEX('Saisie Planning'!$B$4:$NJ$12,MATCH(G$3,'Saisie Planning'!$B$6:$B$12,0)+2,MATCH($C51,'Saisie Planning'!$D$4:$NJ$4,0)+2)="N","Nuit",IF(INDEX('Saisie Planning'!$B$4:$NJ$12,MATCH(G$3,'Saisie Planning'!$B$6:$B$12,0)+2,MATCH($C51,'Saisie Planning'!$D$4:$NJ$4,0)+2)="CP","Congé Payé",IF(INDEX('Saisie Planning'!$B$4:$NJ$12,MATCH(G$3,'Saisie Planning'!$B$6:$B$12,0)+2,MATCH($C51,'Saisie Planning'!$D$4:$NJ$4,0)+2)="RTT","RTT",IF(INDEX('Saisie Planning'!$B$4:$NJ$12,MATCH(G$3,'Saisie Planning'!$B$6:$B$12,0)+2,MATCH($C51,'Saisie Planning'!$D$4:$NJ$4,0)+2)="CHP","Chômage partiel",IF(INDEX('Saisie Planning'!$B$4:$NJ$12,MATCH(G$3,'Saisie Planning'!$B$6:$B$12,0)+2,MATCH($C51,'Saisie Planning'!$D$4:$NJ$4,0)+2)="ABS JUS","Absence Justifié",IF(INDEX('Saisie Planning'!$B$4:$NJ$12,MATCH(G$3,'Saisie Planning'!$B$6:$B$12,0)+2,MATCH($C51,'Saisie Planning'!$D$4:$NJ$4,0)+2)="ABS INJ","Absence Injustifié",IF(INDEX('Saisie Planning'!$B$4:$NJ$12,MATCH(G$3,'Saisie Planning'!$B$6:$B$12,0)+2,MATCH($C51,'Saisie Planning'!$D$4:$NJ$4,0)+2)="R","Repos",IF(INDEX('Saisie Planning'!$B$4:$NJ$12,MATCH(G$3,'Saisie Planning'!$B$6:$B$12,0)+2,MATCH($C51,'Saisie Planning'!$D$4:$NJ$4,0)+2)="RH","Récupération d'heures",IF(INDEX('Saisie Planning'!$B$4:$NJ$12,MATCH(G$3,'Saisie Planning'!$B$6:$B$12,0)+2,MATCH($C51,'Saisie Planning'!$D$4:$NJ$4,0)+2)="MAL","Maladie",IF(INDEX('Saisie Planning'!$B$4:$NJ$12,MATCH(G$3,'Saisie Planning'!$B$6:$B$12,0)+2,MATCH($C51,'Saisie Planning'!$D$4:$NJ$4,0)+2)="AT","Accident du travail","")))))))))))))</f>
        <v/>
      </c>
      <c r="H51" s="12" t="str">
        <f>IF(INDEX('Saisie Planning'!$B$4:$NJ$12,MATCH(H$3,'Saisie Planning'!$B$6:$B$12,0)+2,MATCH($C51,'Saisie Planning'!$D$4:$NJ$4,0)+2)="J","Journée",IF(INDEX('Saisie Planning'!$B$4:$NJ$12,MATCH(H$3,'Saisie Planning'!$B$6:$B$12,0)+2,MATCH($C51,'Saisie Planning'!$D$4:$NJ$4,0)+2)="M","Matin",IF(INDEX('Saisie Planning'!$B$4:$NJ$12,MATCH(H$3,'Saisie Planning'!$B$6:$B$12,0)+2,MATCH($C51,'Saisie Planning'!$D$4:$NJ$4,0)+2)="A","Après-midi",IF(INDEX('Saisie Planning'!$B$4:$NJ$12,MATCH(H$3,'Saisie Planning'!$B$6:$B$12,0)+2,MATCH($C51,'Saisie Planning'!$D$4:$NJ$4,0)+2)="N","Nuit",IF(INDEX('Saisie Planning'!$B$4:$NJ$12,MATCH(H$3,'Saisie Planning'!$B$6:$B$12,0)+2,MATCH($C51,'Saisie Planning'!$D$4:$NJ$4,0)+2)="CP","Congé Payé",IF(INDEX('Saisie Planning'!$B$4:$NJ$12,MATCH(H$3,'Saisie Planning'!$B$6:$B$12,0)+2,MATCH($C51,'Saisie Planning'!$D$4:$NJ$4,0)+2)="RTT","RTT",IF(INDEX('Saisie Planning'!$B$4:$NJ$12,MATCH(H$3,'Saisie Planning'!$B$6:$B$12,0)+2,MATCH($C51,'Saisie Planning'!$D$4:$NJ$4,0)+2)="CHP","Chômage partiel",IF(INDEX('Saisie Planning'!$B$4:$NJ$12,MATCH(H$3,'Saisie Planning'!$B$6:$B$12,0)+2,MATCH($C51,'Saisie Planning'!$D$4:$NJ$4,0)+2)="ABS JUS","Absence Justifié",IF(INDEX('Saisie Planning'!$B$4:$NJ$12,MATCH(H$3,'Saisie Planning'!$B$6:$B$12,0)+2,MATCH($C51,'Saisie Planning'!$D$4:$NJ$4,0)+2)="ABS INJ","Absence Injustifié",IF(INDEX('Saisie Planning'!$B$4:$NJ$12,MATCH(H$3,'Saisie Planning'!$B$6:$B$12,0)+2,MATCH($C51,'Saisie Planning'!$D$4:$NJ$4,0)+2)="R","Repos",IF(INDEX('Saisie Planning'!$B$4:$NJ$12,MATCH(H$3,'Saisie Planning'!$B$6:$B$12,0)+2,MATCH($C51,'Saisie Planning'!$D$4:$NJ$4,0)+2)="RH","Récupération d'heures",IF(INDEX('Saisie Planning'!$B$4:$NJ$12,MATCH(H$3,'Saisie Planning'!$B$6:$B$12,0)+2,MATCH($C51,'Saisie Planning'!$D$4:$NJ$4,0)+2)="MAL","Maladie",IF(INDEX('Saisie Planning'!$B$4:$NJ$12,MATCH(H$3,'Saisie Planning'!$B$6:$B$12,0)+2,MATCH($C51,'Saisie Planning'!$D$4:$NJ$4,0)+2)="AT","Accident du travail","")))))))))))))</f>
        <v/>
      </c>
      <c r="I51" s="12" t="str">
        <f>IF(INDEX('Saisie Planning'!$B$4:$NJ$12,MATCH(I$3,'Saisie Planning'!$B$6:$B$12,0)+2,MATCH($C51,'Saisie Planning'!$D$4:$NJ$4,0)+2)="J","Journée",IF(INDEX('Saisie Planning'!$B$4:$NJ$12,MATCH(I$3,'Saisie Planning'!$B$6:$B$12,0)+2,MATCH($C51,'Saisie Planning'!$D$4:$NJ$4,0)+2)="M","Matin",IF(INDEX('Saisie Planning'!$B$4:$NJ$12,MATCH(I$3,'Saisie Planning'!$B$6:$B$12,0)+2,MATCH($C51,'Saisie Planning'!$D$4:$NJ$4,0)+2)="A","Après-midi",IF(INDEX('Saisie Planning'!$B$4:$NJ$12,MATCH(I$3,'Saisie Planning'!$B$6:$B$12,0)+2,MATCH($C51,'Saisie Planning'!$D$4:$NJ$4,0)+2)="N","Nuit",IF(INDEX('Saisie Planning'!$B$4:$NJ$12,MATCH(I$3,'Saisie Planning'!$B$6:$B$12,0)+2,MATCH($C51,'Saisie Planning'!$D$4:$NJ$4,0)+2)="CP","Congé Payé",IF(INDEX('Saisie Planning'!$B$4:$NJ$12,MATCH(I$3,'Saisie Planning'!$B$6:$B$12,0)+2,MATCH($C51,'Saisie Planning'!$D$4:$NJ$4,0)+2)="RTT","RTT",IF(INDEX('Saisie Planning'!$B$4:$NJ$12,MATCH(I$3,'Saisie Planning'!$B$6:$B$12,0)+2,MATCH($C51,'Saisie Planning'!$D$4:$NJ$4,0)+2)="CHP","Chômage partiel",IF(INDEX('Saisie Planning'!$B$4:$NJ$12,MATCH(I$3,'Saisie Planning'!$B$6:$B$12,0)+2,MATCH($C51,'Saisie Planning'!$D$4:$NJ$4,0)+2)="ABS JUS","Absence Justifié",IF(INDEX('Saisie Planning'!$B$4:$NJ$12,MATCH(I$3,'Saisie Planning'!$B$6:$B$12,0)+2,MATCH($C51,'Saisie Planning'!$D$4:$NJ$4,0)+2)="ABS INJ","Absence Injustifié",IF(INDEX('Saisie Planning'!$B$4:$NJ$12,MATCH(I$3,'Saisie Planning'!$B$6:$B$12,0)+2,MATCH($C51,'Saisie Planning'!$D$4:$NJ$4,0)+2)="R","Repos",IF(INDEX('Saisie Planning'!$B$4:$NJ$12,MATCH(I$3,'Saisie Planning'!$B$6:$B$12,0)+2,MATCH($C51,'Saisie Planning'!$D$4:$NJ$4,0)+2)="RH","Récupération d'heures",IF(INDEX('Saisie Planning'!$B$4:$NJ$12,MATCH(I$3,'Saisie Planning'!$B$6:$B$12,0)+2,MATCH($C51,'Saisie Planning'!$D$4:$NJ$4,0)+2)="MAL","Maladie",IF(INDEX('Saisie Planning'!$B$4:$NJ$12,MATCH(I$3,'Saisie Planning'!$B$6:$B$12,0)+2,MATCH($C51,'Saisie Planning'!$D$4:$NJ$4,0)+2)="AT","Accident du travail","")))))))))))))</f>
        <v/>
      </c>
      <c r="J51" s="12" t="str">
        <f>IF(INDEX('Saisie Planning'!$B$4:$NJ$12,MATCH(J$3,'Saisie Planning'!$B$6:$B$12,0)+2,MATCH($C51,'Saisie Planning'!$D$4:$NJ$4,0)+2)="J","Journée",IF(INDEX('Saisie Planning'!$B$4:$NJ$12,MATCH(J$3,'Saisie Planning'!$B$6:$B$12,0)+2,MATCH($C51,'Saisie Planning'!$D$4:$NJ$4,0)+2)="M","Matin",IF(INDEX('Saisie Planning'!$B$4:$NJ$12,MATCH(J$3,'Saisie Planning'!$B$6:$B$12,0)+2,MATCH($C51,'Saisie Planning'!$D$4:$NJ$4,0)+2)="A","Après-midi",IF(INDEX('Saisie Planning'!$B$4:$NJ$12,MATCH(J$3,'Saisie Planning'!$B$6:$B$12,0)+2,MATCH($C51,'Saisie Planning'!$D$4:$NJ$4,0)+2)="N","Nuit",IF(INDEX('Saisie Planning'!$B$4:$NJ$12,MATCH(J$3,'Saisie Planning'!$B$6:$B$12,0)+2,MATCH($C51,'Saisie Planning'!$D$4:$NJ$4,0)+2)="CP","Congé Payé",IF(INDEX('Saisie Planning'!$B$4:$NJ$12,MATCH(J$3,'Saisie Planning'!$B$6:$B$12,0)+2,MATCH($C51,'Saisie Planning'!$D$4:$NJ$4,0)+2)="RTT","RTT",IF(INDEX('Saisie Planning'!$B$4:$NJ$12,MATCH(J$3,'Saisie Planning'!$B$6:$B$12,0)+2,MATCH($C51,'Saisie Planning'!$D$4:$NJ$4,0)+2)="CHP","Chômage partiel",IF(INDEX('Saisie Planning'!$B$4:$NJ$12,MATCH(J$3,'Saisie Planning'!$B$6:$B$12,0)+2,MATCH($C51,'Saisie Planning'!$D$4:$NJ$4,0)+2)="ABS JUS","Absence Justifié",IF(INDEX('Saisie Planning'!$B$4:$NJ$12,MATCH(J$3,'Saisie Planning'!$B$6:$B$12,0)+2,MATCH($C51,'Saisie Planning'!$D$4:$NJ$4,0)+2)="ABS INJ","Absence Injustifié",IF(INDEX('Saisie Planning'!$B$4:$NJ$12,MATCH(J$3,'Saisie Planning'!$B$6:$B$12,0)+2,MATCH($C51,'Saisie Planning'!$D$4:$NJ$4,0)+2)="R","Repos",IF(INDEX('Saisie Planning'!$B$4:$NJ$12,MATCH(J$3,'Saisie Planning'!$B$6:$B$12,0)+2,MATCH($C51,'Saisie Planning'!$D$4:$NJ$4,0)+2)="RH","Récupération d'heures",IF(INDEX('Saisie Planning'!$B$4:$NJ$12,MATCH(J$3,'Saisie Planning'!$B$6:$B$12,0)+2,MATCH($C51,'Saisie Planning'!$D$4:$NJ$4,0)+2)="MAL","Maladie",IF(INDEX('Saisie Planning'!$B$4:$NJ$12,MATCH(J$3,'Saisie Planning'!$B$6:$B$12,0)+2,MATCH($C51,'Saisie Planning'!$D$4:$NJ$4,0)+2)="AT","Accident du travail","")))))))))))))</f>
        <v/>
      </c>
    </row>
    <row r="52" spans="2:10" x14ac:dyDescent="0.25">
      <c r="B52" s="56">
        <f t="shared" si="1"/>
        <v>7</v>
      </c>
      <c r="C52" s="33">
        <v>43147</v>
      </c>
      <c r="D52" s="12" t="str">
        <f>IF(INDEX('Saisie Planning'!$B$4:$NJ$12,MATCH(D$3,'Saisie Planning'!$B$6:$B$12,0)+2,MATCH($C52,'Saisie Planning'!$D$4:$NJ$4,0)+2)="J","Journée",IF(INDEX('Saisie Planning'!$B$4:$NJ$12,MATCH(D$3,'Saisie Planning'!$B$6:$B$12,0)+2,MATCH($C52,'Saisie Planning'!$D$4:$NJ$4,0)+2)="M","Matin",IF(INDEX('Saisie Planning'!$B$4:$NJ$12,MATCH(D$3,'Saisie Planning'!$B$6:$B$12,0)+2,MATCH($C52,'Saisie Planning'!$D$4:$NJ$4,0)+2)="A","Après-midi",IF(INDEX('Saisie Planning'!$B$4:$NJ$12,MATCH(D$3,'Saisie Planning'!$B$6:$B$12,0)+2,MATCH($C52,'Saisie Planning'!$D$4:$NJ$4,0)+2)="N","Nuit",IF(INDEX('Saisie Planning'!$B$4:$NJ$12,MATCH(D$3,'Saisie Planning'!$B$6:$B$12,0)+2,MATCH($C52,'Saisie Planning'!$D$4:$NJ$4,0)+2)="CP","Congé Payé",IF(INDEX('Saisie Planning'!$B$4:$NJ$12,MATCH(D$3,'Saisie Planning'!$B$6:$B$12,0)+2,MATCH($C52,'Saisie Planning'!$D$4:$NJ$4,0)+2)="RTT","RTT",IF(INDEX('Saisie Planning'!$B$4:$NJ$12,MATCH(D$3,'Saisie Planning'!$B$6:$B$12,0)+2,MATCH($C52,'Saisie Planning'!$D$4:$NJ$4,0)+2)="CHP","Chômage partiel",IF(INDEX('Saisie Planning'!$B$4:$NJ$12,MATCH(D$3,'Saisie Planning'!$B$6:$B$12,0)+2,MATCH($C52,'Saisie Planning'!$D$4:$NJ$4,0)+2)="ABS JUS","Absence Justifié",IF(INDEX('Saisie Planning'!$B$4:$NJ$12,MATCH(D$3,'Saisie Planning'!$B$6:$B$12,0)+2,MATCH($C52,'Saisie Planning'!$D$4:$NJ$4,0)+2)="ABS INJ","Absence Injustifié",IF(INDEX('Saisie Planning'!$B$4:$NJ$12,MATCH(D$3,'Saisie Planning'!$B$6:$B$12,0)+2,MATCH($C52,'Saisie Planning'!$D$4:$NJ$4,0)+2)="R","Repos",IF(INDEX('Saisie Planning'!$B$4:$NJ$12,MATCH(D$3,'Saisie Planning'!$B$6:$B$12,0)+2,MATCH($C52,'Saisie Planning'!$D$4:$NJ$4,0)+2)="RH","Récupération d'heures",IF(INDEX('Saisie Planning'!$B$4:$NJ$12,MATCH(D$3,'Saisie Planning'!$B$6:$B$12,0)+2,MATCH($C52,'Saisie Planning'!$D$4:$NJ$4,0)+2)="MAL","Maladie",IF(INDEX('Saisie Planning'!$B$4:$NJ$12,MATCH(D$3,'Saisie Planning'!$B$6:$B$12,0)+2,MATCH($C52,'Saisie Planning'!$D$4:$NJ$4,0)+2)="AT","Accident du travail","")))))))))))))</f>
        <v>Matin</v>
      </c>
      <c r="E52" s="12" t="str">
        <f>IF(INDEX('Saisie Planning'!$B$4:$NJ$12,MATCH(E$3,'Saisie Planning'!$B$6:$B$12,0)+2,MATCH($C52,'Saisie Planning'!$D$4:$NJ$4,0)+2)="J","Journée",IF(INDEX('Saisie Planning'!$B$4:$NJ$12,MATCH(E$3,'Saisie Planning'!$B$6:$B$12,0)+2,MATCH($C52,'Saisie Planning'!$D$4:$NJ$4,0)+2)="M","Matin",IF(INDEX('Saisie Planning'!$B$4:$NJ$12,MATCH(E$3,'Saisie Planning'!$B$6:$B$12,0)+2,MATCH($C52,'Saisie Planning'!$D$4:$NJ$4,0)+2)="A","Après-midi",IF(INDEX('Saisie Planning'!$B$4:$NJ$12,MATCH(E$3,'Saisie Planning'!$B$6:$B$12,0)+2,MATCH($C52,'Saisie Planning'!$D$4:$NJ$4,0)+2)="N","Nuit",IF(INDEX('Saisie Planning'!$B$4:$NJ$12,MATCH(E$3,'Saisie Planning'!$B$6:$B$12,0)+2,MATCH($C52,'Saisie Planning'!$D$4:$NJ$4,0)+2)="CP","Congé Payé",IF(INDEX('Saisie Planning'!$B$4:$NJ$12,MATCH(E$3,'Saisie Planning'!$B$6:$B$12,0)+2,MATCH($C52,'Saisie Planning'!$D$4:$NJ$4,0)+2)="RTT","RTT",IF(INDEX('Saisie Planning'!$B$4:$NJ$12,MATCH(E$3,'Saisie Planning'!$B$6:$B$12,0)+2,MATCH($C52,'Saisie Planning'!$D$4:$NJ$4,0)+2)="CHP","Chômage partiel",IF(INDEX('Saisie Planning'!$B$4:$NJ$12,MATCH(E$3,'Saisie Planning'!$B$6:$B$12,0)+2,MATCH($C52,'Saisie Planning'!$D$4:$NJ$4,0)+2)="ABS JUS","Absence Justifié",IF(INDEX('Saisie Planning'!$B$4:$NJ$12,MATCH(E$3,'Saisie Planning'!$B$6:$B$12,0)+2,MATCH($C52,'Saisie Planning'!$D$4:$NJ$4,0)+2)="ABS INJ","Absence Injustifié",IF(INDEX('Saisie Planning'!$B$4:$NJ$12,MATCH(E$3,'Saisie Planning'!$B$6:$B$12,0)+2,MATCH($C52,'Saisie Planning'!$D$4:$NJ$4,0)+2)="R","Repos",IF(INDEX('Saisie Planning'!$B$4:$NJ$12,MATCH(E$3,'Saisie Planning'!$B$6:$B$12,0)+2,MATCH($C52,'Saisie Planning'!$D$4:$NJ$4,0)+2)="RH","Récupération d'heures",IF(INDEX('Saisie Planning'!$B$4:$NJ$12,MATCH(E$3,'Saisie Planning'!$B$6:$B$12,0)+2,MATCH($C52,'Saisie Planning'!$D$4:$NJ$4,0)+2)="MAL","Maladie",IF(INDEX('Saisie Planning'!$B$4:$NJ$12,MATCH(E$3,'Saisie Planning'!$B$6:$B$12,0)+2,MATCH($C52,'Saisie Planning'!$D$4:$NJ$4,0)+2)="AT","Accident du travail","")))))))))))))</f>
        <v/>
      </c>
      <c r="F52" s="12" t="str">
        <f>IF(INDEX('Saisie Planning'!$B$4:$NJ$12,MATCH(F$3,'Saisie Planning'!$B$6:$B$12,0)+2,MATCH($C52,'Saisie Planning'!$D$4:$NJ$4,0)+2)="J","Journée",IF(INDEX('Saisie Planning'!$B$4:$NJ$12,MATCH(F$3,'Saisie Planning'!$B$6:$B$12,0)+2,MATCH($C52,'Saisie Planning'!$D$4:$NJ$4,0)+2)="M","Matin",IF(INDEX('Saisie Planning'!$B$4:$NJ$12,MATCH(F$3,'Saisie Planning'!$B$6:$B$12,0)+2,MATCH($C52,'Saisie Planning'!$D$4:$NJ$4,0)+2)="A","Après-midi",IF(INDEX('Saisie Planning'!$B$4:$NJ$12,MATCH(F$3,'Saisie Planning'!$B$6:$B$12,0)+2,MATCH($C52,'Saisie Planning'!$D$4:$NJ$4,0)+2)="N","Nuit",IF(INDEX('Saisie Planning'!$B$4:$NJ$12,MATCH(F$3,'Saisie Planning'!$B$6:$B$12,0)+2,MATCH($C52,'Saisie Planning'!$D$4:$NJ$4,0)+2)="CP","Congé Payé",IF(INDEX('Saisie Planning'!$B$4:$NJ$12,MATCH(F$3,'Saisie Planning'!$B$6:$B$12,0)+2,MATCH($C52,'Saisie Planning'!$D$4:$NJ$4,0)+2)="RTT","RTT",IF(INDEX('Saisie Planning'!$B$4:$NJ$12,MATCH(F$3,'Saisie Planning'!$B$6:$B$12,0)+2,MATCH($C52,'Saisie Planning'!$D$4:$NJ$4,0)+2)="CHP","Chômage partiel",IF(INDEX('Saisie Planning'!$B$4:$NJ$12,MATCH(F$3,'Saisie Planning'!$B$6:$B$12,0)+2,MATCH($C52,'Saisie Planning'!$D$4:$NJ$4,0)+2)="ABS JUS","Absence Justifié",IF(INDEX('Saisie Planning'!$B$4:$NJ$12,MATCH(F$3,'Saisie Planning'!$B$6:$B$12,0)+2,MATCH($C52,'Saisie Planning'!$D$4:$NJ$4,0)+2)="ABS INJ","Absence Injustifié",IF(INDEX('Saisie Planning'!$B$4:$NJ$12,MATCH(F$3,'Saisie Planning'!$B$6:$B$12,0)+2,MATCH($C52,'Saisie Planning'!$D$4:$NJ$4,0)+2)="R","Repos",IF(INDEX('Saisie Planning'!$B$4:$NJ$12,MATCH(F$3,'Saisie Planning'!$B$6:$B$12,0)+2,MATCH($C52,'Saisie Planning'!$D$4:$NJ$4,0)+2)="RH","Récupération d'heures",IF(INDEX('Saisie Planning'!$B$4:$NJ$12,MATCH(F$3,'Saisie Planning'!$B$6:$B$12,0)+2,MATCH($C52,'Saisie Planning'!$D$4:$NJ$4,0)+2)="MAL","Maladie",IF(INDEX('Saisie Planning'!$B$4:$NJ$12,MATCH(F$3,'Saisie Planning'!$B$6:$B$12,0)+2,MATCH($C52,'Saisie Planning'!$D$4:$NJ$4,0)+2)="AT","Accident du travail","")))))))))))))</f>
        <v/>
      </c>
      <c r="G52" s="12" t="str">
        <f>IF(INDEX('Saisie Planning'!$B$4:$NJ$12,MATCH(G$3,'Saisie Planning'!$B$6:$B$12,0)+2,MATCH($C52,'Saisie Planning'!$D$4:$NJ$4,0)+2)="J","Journée",IF(INDEX('Saisie Planning'!$B$4:$NJ$12,MATCH(G$3,'Saisie Planning'!$B$6:$B$12,0)+2,MATCH($C52,'Saisie Planning'!$D$4:$NJ$4,0)+2)="M","Matin",IF(INDEX('Saisie Planning'!$B$4:$NJ$12,MATCH(G$3,'Saisie Planning'!$B$6:$B$12,0)+2,MATCH($C52,'Saisie Planning'!$D$4:$NJ$4,0)+2)="A","Après-midi",IF(INDEX('Saisie Planning'!$B$4:$NJ$12,MATCH(G$3,'Saisie Planning'!$B$6:$B$12,0)+2,MATCH($C52,'Saisie Planning'!$D$4:$NJ$4,0)+2)="N","Nuit",IF(INDEX('Saisie Planning'!$B$4:$NJ$12,MATCH(G$3,'Saisie Planning'!$B$6:$B$12,0)+2,MATCH($C52,'Saisie Planning'!$D$4:$NJ$4,0)+2)="CP","Congé Payé",IF(INDEX('Saisie Planning'!$B$4:$NJ$12,MATCH(G$3,'Saisie Planning'!$B$6:$B$12,0)+2,MATCH($C52,'Saisie Planning'!$D$4:$NJ$4,0)+2)="RTT","RTT",IF(INDEX('Saisie Planning'!$B$4:$NJ$12,MATCH(G$3,'Saisie Planning'!$B$6:$B$12,0)+2,MATCH($C52,'Saisie Planning'!$D$4:$NJ$4,0)+2)="CHP","Chômage partiel",IF(INDEX('Saisie Planning'!$B$4:$NJ$12,MATCH(G$3,'Saisie Planning'!$B$6:$B$12,0)+2,MATCH($C52,'Saisie Planning'!$D$4:$NJ$4,0)+2)="ABS JUS","Absence Justifié",IF(INDEX('Saisie Planning'!$B$4:$NJ$12,MATCH(G$3,'Saisie Planning'!$B$6:$B$12,0)+2,MATCH($C52,'Saisie Planning'!$D$4:$NJ$4,0)+2)="ABS INJ","Absence Injustifié",IF(INDEX('Saisie Planning'!$B$4:$NJ$12,MATCH(G$3,'Saisie Planning'!$B$6:$B$12,0)+2,MATCH($C52,'Saisie Planning'!$D$4:$NJ$4,0)+2)="R","Repos",IF(INDEX('Saisie Planning'!$B$4:$NJ$12,MATCH(G$3,'Saisie Planning'!$B$6:$B$12,0)+2,MATCH($C52,'Saisie Planning'!$D$4:$NJ$4,0)+2)="RH","Récupération d'heures",IF(INDEX('Saisie Planning'!$B$4:$NJ$12,MATCH(G$3,'Saisie Planning'!$B$6:$B$12,0)+2,MATCH($C52,'Saisie Planning'!$D$4:$NJ$4,0)+2)="MAL","Maladie",IF(INDEX('Saisie Planning'!$B$4:$NJ$12,MATCH(G$3,'Saisie Planning'!$B$6:$B$12,0)+2,MATCH($C52,'Saisie Planning'!$D$4:$NJ$4,0)+2)="AT","Accident du travail","")))))))))))))</f>
        <v/>
      </c>
      <c r="H52" s="12" t="str">
        <f>IF(INDEX('Saisie Planning'!$B$4:$NJ$12,MATCH(H$3,'Saisie Planning'!$B$6:$B$12,0)+2,MATCH($C52,'Saisie Planning'!$D$4:$NJ$4,0)+2)="J","Journée",IF(INDEX('Saisie Planning'!$B$4:$NJ$12,MATCH(H$3,'Saisie Planning'!$B$6:$B$12,0)+2,MATCH($C52,'Saisie Planning'!$D$4:$NJ$4,0)+2)="M","Matin",IF(INDEX('Saisie Planning'!$B$4:$NJ$12,MATCH(H$3,'Saisie Planning'!$B$6:$B$12,0)+2,MATCH($C52,'Saisie Planning'!$D$4:$NJ$4,0)+2)="A","Après-midi",IF(INDEX('Saisie Planning'!$B$4:$NJ$12,MATCH(H$3,'Saisie Planning'!$B$6:$B$12,0)+2,MATCH($C52,'Saisie Planning'!$D$4:$NJ$4,0)+2)="N","Nuit",IF(INDEX('Saisie Planning'!$B$4:$NJ$12,MATCH(H$3,'Saisie Planning'!$B$6:$B$12,0)+2,MATCH($C52,'Saisie Planning'!$D$4:$NJ$4,0)+2)="CP","Congé Payé",IF(INDEX('Saisie Planning'!$B$4:$NJ$12,MATCH(H$3,'Saisie Planning'!$B$6:$B$12,0)+2,MATCH($C52,'Saisie Planning'!$D$4:$NJ$4,0)+2)="RTT","RTT",IF(INDEX('Saisie Planning'!$B$4:$NJ$12,MATCH(H$3,'Saisie Planning'!$B$6:$B$12,0)+2,MATCH($C52,'Saisie Planning'!$D$4:$NJ$4,0)+2)="CHP","Chômage partiel",IF(INDEX('Saisie Planning'!$B$4:$NJ$12,MATCH(H$3,'Saisie Planning'!$B$6:$B$12,0)+2,MATCH($C52,'Saisie Planning'!$D$4:$NJ$4,0)+2)="ABS JUS","Absence Justifié",IF(INDEX('Saisie Planning'!$B$4:$NJ$12,MATCH(H$3,'Saisie Planning'!$B$6:$B$12,0)+2,MATCH($C52,'Saisie Planning'!$D$4:$NJ$4,0)+2)="ABS INJ","Absence Injustifié",IF(INDEX('Saisie Planning'!$B$4:$NJ$12,MATCH(H$3,'Saisie Planning'!$B$6:$B$12,0)+2,MATCH($C52,'Saisie Planning'!$D$4:$NJ$4,0)+2)="R","Repos",IF(INDEX('Saisie Planning'!$B$4:$NJ$12,MATCH(H$3,'Saisie Planning'!$B$6:$B$12,0)+2,MATCH($C52,'Saisie Planning'!$D$4:$NJ$4,0)+2)="RH","Récupération d'heures",IF(INDEX('Saisie Planning'!$B$4:$NJ$12,MATCH(H$3,'Saisie Planning'!$B$6:$B$12,0)+2,MATCH($C52,'Saisie Planning'!$D$4:$NJ$4,0)+2)="MAL","Maladie",IF(INDEX('Saisie Planning'!$B$4:$NJ$12,MATCH(H$3,'Saisie Planning'!$B$6:$B$12,0)+2,MATCH($C52,'Saisie Planning'!$D$4:$NJ$4,0)+2)="AT","Accident du travail","")))))))))))))</f>
        <v/>
      </c>
      <c r="I52" s="12" t="str">
        <f>IF(INDEX('Saisie Planning'!$B$4:$NJ$12,MATCH(I$3,'Saisie Planning'!$B$6:$B$12,0)+2,MATCH($C52,'Saisie Planning'!$D$4:$NJ$4,0)+2)="J","Journée",IF(INDEX('Saisie Planning'!$B$4:$NJ$12,MATCH(I$3,'Saisie Planning'!$B$6:$B$12,0)+2,MATCH($C52,'Saisie Planning'!$D$4:$NJ$4,0)+2)="M","Matin",IF(INDEX('Saisie Planning'!$B$4:$NJ$12,MATCH(I$3,'Saisie Planning'!$B$6:$B$12,0)+2,MATCH($C52,'Saisie Planning'!$D$4:$NJ$4,0)+2)="A","Après-midi",IF(INDEX('Saisie Planning'!$B$4:$NJ$12,MATCH(I$3,'Saisie Planning'!$B$6:$B$12,0)+2,MATCH($C52,'Saisie Planning'!$D$4:$NJ$4,0)+2)="N","Nuit",IF(INDEX('Saisie Planning'!$B$4:$NJ$12,MATCH(I$3,'Saisie Planning'!$B$6:$B$12,0)+2,MATCH($C52,'Saisie Planning'!$D$4:$NJ$4,0)+2)="CP","Congé Payé",IF(INDEX('Saisie Planning'!$B$4:$NJ$12,MATCH(I$3,'Saisie Planning'!$B$6:$B$12,0)+2,MATCH($C52,'Saisie Planning'!$D$4:$NJ$4,0)+2)="RTT","RTT",IF(INDEX('Saisie Planning'!$B$4:$NJ$12,MATCH(I$3,'Saisie Planning'!$B$6:$B$12,0)+2,MATCH($C52,'Saisie Planning'!$D$4:$NJ$4,0)+2)="CHP","Chômage partiel",IF(INDEX('Saisie Planning'!$B$4:$NJ$12,MATCH(I$3,'Saisie Planning'!$B$6:$B$12,0)+2,MATCH($C52,'Saisie Planning'!$D$4:$NJ$4,0)+2)="ABS JUS","Absence Justifié",IF(INDEX('Saisie Planning'!$B$4:$NJ$12,MATCH(I$3,'Saisie Planning'!$B$6:$B$12,0)+2,MATCH($C52,'Saisie Planning'!$D$4:$NJ$4,0)+2)="ABS INJ","Absence Injustifié",IF(INDEX('Saisie Planning'!$B$4:$NJ$12,MATCH(I$3,'Saisie Planning'!$B$6:$B$12,0)+2,MATCH($C52,'Saisie Planning'!$D$4:$NJ$4,0)+2)="R","Repos",IF(INDEX('Saisie Planning'!$B$4:$NJ$12,MATCH(I$3,'Saisie Planning'!$B$6:$B$12,0)+2,MATCH($C52,'Saisie Planning'!$D$4:$NJ$4,0)+2)="RH","Récupération d'heures",IF(INDEX('Saisie Planning'!$B$4:$NJ$12,MATCH(I$3,'Saisie Planning'!$B$6:$B$12,0)+2,MATCH($C52,'Saisie Planning'!$D$4:$NJ$4,0)+2)="MAL","Maladie",IF(INDEX('Saisie Planning'!$B$4:$NJ$12,MATCH(I$3,'Saisie Planning'!$B$6:$B$12,0)+2,MATCH($C52,'Saisie Planning'!$D$4:$NJ$4,0)+2)="AT","Accident du travail","")))))))))))))</f>
        <v/>
      </c>
      <c r="J52" s="12" t="str">
        <f>IF(INDEX('Saisie Planning'!$B$4:$NJ$12,MATCH(J$3,'Saisie Planning'!$B$6:$B$12,0)+2,MATCH($C52,'Saisie Planning'!$D$4:$NJ$4,0)+2)="J","Journée",IF(INDEX('Saisie Planning'!$B$4:$NJ$12,MATCH(J$3,'Saisie Planning'!$B$6:$B$12,0)+2,MATCH($C52,'Saisie Planning'!$D$4:$NJ$4,0)+2)="M","Matin",IF(INDEX('Saisie Planning'!$B$4:$NJ$12,MATCH(J$3,'Saisie Planning'!$B$6:$B$12,0)+2,MATCH($C52,'Saisie Planning'!$D$4:$NJ$4,0)+2)="A","Après-midi",IF(INDEX('Saisie Planning'!$B$4:$NJ$12,MATCH(J$3,'Saisie Planning'!$B$6:$B$12,0)+2,MATCH($C52,'Saisie Planning'!$D$4:$NJ$4,0)+2)="N","Nuit",IF(INDEX('Saisie Planning'!$B$4:$NJ$12,MATCH(J$3,'Saisie Planning'!$B$6:$B$12,0)+2,MATCH($C52,'Saisie Planning'!$D$4:$NJ$4,0)+2)="CP","Congé Payé",IF(INDEX('Saisie Planning'!$B$4:$NJ$12,MATCH(J$3,'Saisie Planning'!$B$6:$B$12,0)+2,MATCH($C52,'Saisie Planning'!$D$4:$NJ$4,0)+2)="RTT","RTT",IF(INDEX('Saisie Planning'!$B$4:$NJ$12,MATCH(J$3,'Saisie Planning'!$B$6:$B$12,0)+2,MATCH($C52,'Saisie Planning'!$D$4:$NJ$4,0)+2)="CHP","Chômage partiel",IF(INDEX('Saisie Planning'!$B$4:$NJ$12,MATCH(J$3,'Saisie Planning'!$B$6:$B$12,0)+2,MATCH($C52,'Saisie Planning'!$D$4:$NJ$4,0)+2)="ABS JUS","Absence Justifié",IF(INDEX('Saisie Planning'!$B$4:$NJ$12,MATCH(J$3,'Saisie Planning'!$B$6:$B$12,0)+2,MATCH($C52,'Saisie Planning'!$D$4:$NJ$4,0)+2)="ABS INJ","Absence Injustifié",IF(INDEX('Saisie Planning'!$B$4:$NJ$12,MATCH(J$3,'Saisie Planning'!$B$6:$B$12,0)+2,MATCH($C52,'Saisie Planning'!$D$4:$NJ$4,0)+2)="R","Repos",IF(INDEX('Saisie Planning'!$B$4:$NJ$12,MATCH(J$3,'Saisie Planning'!$B$6:$B$12,0)+2,MATCH($C52,'Saisie Planning'!$D$4:$NJ$4,0)+2)="RH","Récupération d'heures",IF(INDEX('Saisie Planning'!$B$4:$NJ$12,MATCH(J$3,'Saisie Planning'!$B$6:$B$12,0)+2,MATCH($C52,'Saisie Planning'!$D$4:$NJ$4,0)+2)="MAL","Maladie",IF(INDEX('Saisie Planning'!$B$4:$NJ$12,MATCH(J$3,'Saisie Planning'!$B$6:$B$12,0)+2,MATCH($C52,'Saisie Planning'!$D$4:$NJ$4,0)+2)="AT","Accident du travail","")))))))))))))</f>
        <v/>
      </c>
    </row>
    <row r="53" spans="2:10" x14ac:dyDescent="0.25">
      <c r="B53" s="56">
        <f t="shared" si="1"/>
        <v>7</v>
      </c>
      <c r="C53" s="33">
        <v>43148</v>
      </c>
      <c r="D53" s="12" t="str">
        <f>IF(INDEX('Saisie Planning'!$B$4:$NJ$12,MATCH(D$3,'Saisie Planning'!$B$6:$B$12,0)+2,MATCH($C53,'Saisie Planning'!$D$4:$NJ$4,0)+2)="J","Journée",IF(INDEX('Saisie Planning'!$B$4:$NJ$12,MATCH(D$3,'Saisie Planning'!$B$6:$B$12,0)+2,MATCH($C53,'Saisie Planning'!$D$4:$NJ$4,0)+2)="M","Matin",IF(INDEX('Saisie Planning'!$B$4:$NJ$12,MATCH(D$3,'Saisie Planning'!$B$6:$B$12,0)+2,MATCH($C53,'Saisie Planning'!$D$4:$NJ$4,0)+2)="A","Après-midi",IF(INDEX('Saisie Planning'!$B$4:$NJ$12,MATCH(D$3,'Saisie Planning'!$B$6:$B$12,0)+2,MATCH($C53,'Saisie Planning'!$D$4:$NJ$4,0)+2)="N","Nuit",IF(INDEX('Saisie Planning'!$B$4:$NJ$12,MATCH(D$3,'Saisie Planning'!$B$6:$B$12,0)+2,MATCH($C53,'Saisie Planning'!$D$4:$NJ$4,0)+2)="CP","Congé Payé",IF(INDEX('Saisie Planning'!$B$4:$NJ$12,MATCH(D$3,'Saisie Planning'!$B$6:$B$12,0)+2,MATCH($C53,'Saisie Planning'!$D$4:$NJ$4,0)+2)="RTT","RTT",IF(INDEX('Saisie Planning'!$B$4:$NJ$12,MATCH(D$3,'Saisie Planning'!$B$6:$B$12,0)+2,MATCH($C53,'Saisie Planning'!$D$4:$NJ$4,0)+2)="CHP","Chômage partiel",IF(INDEX('Saisie Planning'!$B$4:$NJ$12,MATCH(D$3,'Saisie Planning'!$B$6:$B$12,0)+2,MATCH($C53,'Saisie Planning'!$D$4:$NJ$4,0)+2)="ABS JUS","Absence Justifié",IF(INDEX('Saisie Planning'!$B$4:$NJ$12,MATCH(D$3,'Saisie Planning'!$B$6:$B$12,0)+2,MATCH($C53,'Saisie Planning'!$D$4:$NJ$4,0)+2)="ABS INJ","Absence Injustifié",IF(INDEX('Saisie Planning'!$B$4:$NJ$12,MATCH(D$3,'Saisie Planning'!$B$6:$B$12,0)+2,MATCH($C53,'Saisie Planning'!$D$4:$NJ$4,0)+2)="R","Repos",IF(INDEX('Saisie Planning'!$B$4:$NJ$12,MATCH(D$3,'Saisie Planning'!$B$6:$B$12,0)+2,MATCH($C53,'Saisie Planning'!$D$4:$NJ$4,0)+2)="RH","Récupération d'heures",IF(INDEX('Saisie Planning'!$B$4:$NJ$12,MATCH(D$3,'Saisie Planning'!$B$6:$B$12,0)+2,MATCH($C53,'Saisie Planning'!$D$4:$NJ$4,0)+2)="MAL","Maladie",IF(INDEX('Saisie Planning'!$B$4:$NJ$12,MATCH(D$3,'Saisie Planning'!$B$6:$B$12,0)+2,MATCH($C53,'Saisie Planning'!$D$4:$NJ$4,0)+2)="AT","Accident du travail","")))))))))))))</f>
        <v/>
      </c>
      <c r="E53" s="12" t="str">
        <f>IF(INDEX('Saisie Planning'!$B$4:$NJ$12,MATCH(E$3,'Saisie Planning'!$B$6:$B$12,0)+2,MATCH($C53,'Saisie Planning'!$D$4:$NJ$4,0)+2)="J","Journée",IF(INDEX('Saisie Planning'!$B$4:$NJ$12,MATCH(E$3,'Saisie Planning'!$B$6:$B$12,0)+2,MATCH($C53,'Saisie Planning'!$D$4:$NJ$4,0)+2)="M","Matin",IF(INDEX('Saisie Planning'!$B$4:$NJ$12,MATCH(E$3,'Saisie Planning'!$B$6:$B$12,0)+2,MATCH($C53,'Saisie Planning'!$D$4:$NJ$4,0)+2)="A","Après-midi",IF(INDEX('Saisie Planning'!$B$4:$NJ$12,MATCH(E$3,'Saisie Planning'!$B$6:$B$12,0)+2,MATCH($C53,'Saisie Planning'!$D$4:$NJ$4,0)+2)="N","Nuit",IF(INDEX('Saisie Planning'!$B$4:$NJ$12,MATCH(E$3,'Saisie Planning'!$B$6:$B$12,0)+2,MATCH($C53,'Saisie Planning'!$D$4:$NJ$4,0)+2)="CP","Congé Payé",IF(INDEX('Saisie Planning'!$B$4:$NJ$12,MATCH(E$3,'Saisie Planning'!$B$6:$B$12,0)+2,MATCH($C53,'Saisie Planning'!$D$4:$NJ$4,0)+2)="RTT","RTT",IF(INDEX('Saisie Planning'!$B$4:$NJ$12,MATCH(E$3,'Saisie Planning'!$B$6:$B$12,0)+2,MATCH($C53,'Saisie Planning'!$D$4:$NJ$4,0)+2)="CHP","Chômage partiel",IF(INDEX('Saisie Planning'!$B$4:$NJ$12,MATCH(E$3,'Saisie Planning'!$B$6:$B$12,0)+2,MATCH($C53,'Saisie Planning'!$D$4:$NJ$4,0)+2)="ABS JUS","Absence Justifié",IF(INDEX('Saisie Planning'!$B$4:$NJ$12,MATCH(E$3,'Saisie Planning'!$B$6:$B$12,0)+2,MATCH($C53,'Saisie Planning'!$D$4:$NJ$4,0)+2)="ABS INJ","Absence Injustifié",IF(INDEX('Saisie Planning'!$B$4:$NJ$12,MATCH(E$3,'Saisie Planning'!$B$6:$B$12,0)+2,MATCH($C53,'Saisie Planning'!$D$4:$NJ$4,0)+2)="R","Repos",IF(INDEX('Saisie Planning'!$B$4:$NJ$12,MATCH(E$3,'Saisie Planning'!$B$6:$B$12,0)+2,MATCH($C53,'Saisie Planning'!$D$4:$NJ$4,0)+2)="RH","Récupération d'heures",IF(INDEX('Saisie Planning'!$B$4:$NJ$12,MATCH(E$3,'Saisie Planning'!$B$6:$B$12,0)+2,MATCH($C53,'Saisie Planning'!$D$4:$NJ$4,0)+2)="MAL","Maladie",IF(INDEX('Saisie Planning'!$B$4:$NJ$12,MATCH(E$3,'Saisie Planning'!$B$6:$B$12,0)+2,MATCH($C53,'Saisie Planning'!$D$4:$NJ$4,0)+2)="AT","Accident du travail","")))))))))))))</f>
        <v/>
      </c>
      <c r="F53" s="12" t="str">
        <f>IF(INDEX('Saisie Planning'!$B$4:$NJ$12,MATCH(F$3,'Saisie Planning'!$B$6:$B$12,0)+2,MATCH($C53,'Saisie Planning'!$D$4:$NJ$4,0)+2)="J","Journée",IF(INDEX('Saisie Planning'!$B$4:$NJ$12,MATCH(F$3,'Saisie Planning'!$B$6:$B$12,0)+2,MATCH($C53,'Saisie Planning'!$D$4:$NJ$4,0)+2)="M","Matin",IF(INDEX('Saisie Planning'!$B$4:$NJ$12,MATCH(F$3,'Saisie Planning'!$B$6:$B$12,0)+2,MATCH($C53,'Saisie Planning'!$D$4:$NJ$4,0)+2)="A","Après-midi",IF(INDEX('Saisie Planning'!$B$4:$NJ$12,MATCH(F$3,'Saisie Planning'!$B$6:$B$12,0)+2,MATCH($C53,'Saisie Planning'!$D$4:$NJ$4,0)+2)="N","Nuit",IF(INDEX('Saisie Planning'!$B$4:$NJ$12,MATCH(F$3,'Saisie Planning'!$B$6:$B$12,0)+2,MATCH($C53,'Saisie Planning'!$D$4:$NJ$4,0)+2)="CP","Congé Payé",IF(INDEX('Saisie Planning'!$B$4:$NJ$12,MATCH(F$3,'Saisie Planning'!$B$6:$B$12,0)+2,MATCH($C53,'Saisie Planning'!$D$4:$NJ$4,0)+2)="RTT","RTT",IF(INDEX('Saisie Planning'!$B$4:$NJ$12,MATCH(F$3,'Saisie Planning'!$B$6:$B$12,0)+2,MATCH($C53,'Saisie Planning'!$D$4:$NJ$4,0)+2)="CHP","Chômage partiel",IF(INDEX('Saisie Planning'!$B$4:$NJ$12,MATCH(F$3,'Saisie Planning'!$B$6:$B$12,0)+2,MATCH($C53,'Saisie Planning'!$D$4:$NJ$4,0)+2)="ABS JUS","Absence Justifié",IF(INDEX('Saisie Planning'!$B$4:$NJ$12,MATCH(F$3,'Saisie Planning'!$B$6:$B$12,0)+2,MATCH($C53,'Saisie Planning'!$D$4:$NJ$4,0)+2)="ABS INJ","Absence Injustifié",IF(INDEX('Saisie Planning'!$B$4:$NJ$12,MATCH(F$3,'Saisie Planning'!$B$6:$B$12,0)+2,MATCH($C53,'Saisie Planning'!$D$4:$NJ$4,0)+2)="R","Repos",IF(INDEX('Saisie Planning'!$B$4:$NJ$12,MATCH(F$3,'Saisie Planning'!$B$6:$B$12,0)+2,MATCH($C53,'Saisie Planning'!$D$4:$NJ$4,0)+2)="RH","Récupération d'heures",IF(INDEX('Saisie Planning'!$B$4:$NJ$12,MATCH(F$3,'Saisie Planning'!$B$6:$B$12,0)+2,MATCH($C53,'Saisie Planning'!$D$4:$NJ$4,0)+2)="MAL","Maladie",IF(INDEX('Saisie Planning'!$B$4:$NJ$12,MATCH(F$3,'Saisie Planning'!$B$6:$B$12,0)+2,MATCH($C53,'Saisie Planning'!$D$4:$NJ$4,0)+2)="AT","Accident du travail","")))))))))))))</f>
        <v/>
      </c>
      <c r="G53" s="12" t="str">
        <f>IF(INDEX('Saisie Planning'!$B$4:$NJ$12,MATCH(G$3,'Saisie Planning'!$B$6:$B$12,0)+2,MATCH($C53,'Saisie Planning'!$D$4:$NJ$4,0)+2)="J","Journée",IF(INDEX('Saisie Planning'!$B$4:$NJ$12,MATCH(G$3,'Saisie Planning'!$B$6:$B$12,0)+2,MATCH($C53,'Saisie Planning'!$D$4:$NJ$4,0)+2)="M","Matin",IF(INDEX('Saisie Planning'!$B$4:$NJ$12,MATCH(G$3,'Saisie Planning'!$B$6:$B$12,0)+2,MATCH($C53,'Saisie Planning'!$D$4:$NJ$4,0)+2)="A","Après-midi",IF(INDEX('Saisie Planning'!$B$4:$NJ$12,MATCH(G$3,'Saisie Planning'!$B$6:$B$12,0)+2,MATCH($C53,'Saisie Planning'!$D$4:$NJ$4,0)+2)="N","Nuit",IF(INDEX('Saisie Planning'!$B$4:$NJ$12,MATCH(G$3,'Saisie Planning'!$B$6:$B$12,0)+2,MATCH($C53,'Saisie Planning'!$D$4:$NJ$4,0)+2)="CP","Congé Payé",IF(INDEX('Saisie Planning'!$B$4:$NJ$12,MATCH(G$3,'Saisie Planning'!$B$6:$B$12,0)+2,MATCH($C53,'Saisie Planning'!$D$4:$NJ$4,0)+2)="RTT","RTT",IF(INDEX('Saisie Planning'!$B$4:$NJ$12,MATCH(G$3,'Saisie Planning'!$B$6:$B$12,0)+2,MATCH($C53,'Saisie Planning'!$D$4:$NJ$4,0)+2)="CHP","Chômage partiel",IF(INDEX('Saisie Planning'!$B$4:$NJ$12,MATCH(G$3,'Saisie Planning'!$B$6:$B$12,0)+2,MATCH($C53,'Saisie Planning'!$D$4:$NJ$4,0)+2)="ABS JUS","Absence Justifié",IF(INDEX('Saisie Planning'!$B$4:$NJ$12,MATCH(G$3,'Saisie Planning'!$B$6:$B$12,0)+2,MATCH($C53,'Saisie Planning'!$D$4:$NJ$4,0)+2)="ABS INJ","Absence Injustifié",IF(INDEX('Saisie Planning'!$B$4:$NJ$12,MATCH(G$3,'Saisie Planning'!$B$6:$B$12,0)+2,MATCH($C53,'Saisie Planning'!$D$4:$NJ$4,0)+2)="R","Repos",IF(INDEX('Saisie Planning'!$B$4:$NJ$12,MATCH(G$3,'Saisie Planning'!$B$6:$B$12,0)+2,MATCH($C53,'Saisie Planning'!$D$4:$NJ$4,0)+2)="RH","Récupération d'heures",IF(INDEX('Saisie Planning'!$B$4:$NJ$12,MATCH(G$3,'Saisie Planning'!$B$6:$B$12,0)+2,MATCH($C53,'Saisie Planning'!$D$4:$NJ$4,0)+2)="MAL","Maladie",IF(INDEX('Saisie Planning'!$B$4:$NJ$12,MATCH(G$3,'Saisie Planning'!$B$6:$B$12,0)+2,MATCH($C53,'Saisie Planning'!$D$4:$NJ$4,0)+2)="AT","Accident du travail","")))))))))))))</f>
        <v/>
      </c>
      <c r="H53" s="12" t="str">
        <f>IF(INDEX('Saisie Planning'!$B$4:$NJ$12,MATCH(H$3,'Saisie Planning'!$B$6:$B$12,0)+2,MATCH($C53,'Saisie Planning'!$D$4:$NJ$4,0)+2)="J","Journée",IF(INDEX('Saisie Planning'!$B$4:$NJ$12,MATCH(H$3,'Saisie Planning'!$B$6:$B$12,0)+2,MATCH($C53,'Saisie Planning'!$D$4:$NJ$4,0)+2)="M","Matin",IF(INDEX('Saisie Planning'!$B$4:$NJ$12,MATCH(H$3,'Saisie Planning'!$B$6:$B$12,0)+2,MATCH($C53,'Saisie Planning'!$D$4:$NJ$4,0)+2)="A","Après-midi",IF(INDEX('Saisie Planning'!$B$4:$NJ$12,MATCH(H$3,'Saisie Planning'!$B$6:$B$12,0)+2,MATCH($C53,'Saisie Planning'!$D$4:$NJ$4,0)+2)="N","Nuit",IF(INDEX('Saisie Planning'!$B$4:$NJ$12,MATCH(H$3,'Saisie Planning'!$B$6:$B$12,0)+2,MATCH($C53,'Saisie Planning'!$D$4:$NJ$4,0)+2)="CP","Congé Payé",IF(INDEX('Saisie Planning'!$B$4:$NJ$12,MATCH(H$3,'Saisie Planning'!$B$6:$B$12,0)+2,MATCH($C53,'Saisie Planning'!$D$4:$NJ$4,0)+2)="RTT","RTT",IF(INDEX('Saisie Planning'!$B$4:$NJ$12,MATCH(H$3,'Saisie Planning'!$B$6:$B$12,0)+2,MATCH($C53,'Saisie Planning'!$D$4:$NJ$4,0)+2)="CHP","Chômage partiel",IF(INDEX('Saisie Planning'!$B$4:$NJ$12,MATCH(H$3,'Saisie Planning'!$B$6:$B$12,0)+2,MATCH($C53,'Saisie Planning'!$D$4:$NJ$4,0)+2)="ABS JUS","Absence Justifié",IF(INDEX('Saisie Planning'!$B$4:$NJ$12,MATCH(H$3,'Saisie Planning'!$B$6:$B$12,0)+2,MATCH($C53,'Saisie Planning'!$D$4:$NJ$4,0)+2)="ABS INJ","Absence Injustifié",IF(INDEX('Saisie Planning'!$B$4:$NJ$12,MATCH(H$3,'Saisie Planning'!$B$6:$B$12,0)+2,MATCH($C53,'Saisie Planning'!$D$4:$NJ$4,0)+2)="R","Repos",IF(INDEX('Saisie Planning'!$B$4:$NJ$12,MATCH(H$3,'Saisie Planning'!$B$6:$B$12,0)+2,MATCH($C53,'Saisie Planning'!$D$4:$NJ$4,0)+2)="RH","Récupération d'heures",IF(INDEX('Saisie Planning'!$B$4:$NJ$12,MATCH(H$3,'Saisie Planning'!$B$6:$B$12,0)+2,MATCH($C53,'Saisie Planning'!$D$4:$NJ$4,0)+2)="MAL","Maladie",IF(INDEX('Saisie Planning'!$B$4:$NJ$12,MATCH(H$3,'Saisie Planning'!$B$6:$B$12,0)+2,MATCH($C53,'Saisie Planning'!$D$4:$NJ$4,0)+2)="AT","Accident du travail","")))))))))))))</f>
        <v/>
      </c>
      <c r="I53" s="12" t="str">
        <f>IF(INDEX('Saisie Planning'!$B$4:$NJ$12,MATCH(I$3,'Saisie Planning'!$B$6:$B$12,0)+2,MATCH($C53,'Saisie Planning'!$D$4:$NJ$4,0)+2)="J","Journée",IF(INDEX('Saisie Planning'!$B$4:$NJ$12,MATCH(I$3,'Saisie Planning'!$B$6:$B$12,0)+2,MATCH($C53,'Saisie Planning'!$D$4:$NJ$4,0)+2)="M","Matin",IF(INDEX('Saisie Planning'!$B$4:$NJ$12,MATCH(I$3,'Saisie Planning'!$B$6:$B$12,0)+2,MATCH($C53,'Saisie Planning'!$D$4:$NJ$4,0)+2)="A","Après-midi",IF(INDEX('Saisie Planning'!$B$4:$NJ$12,MATCH(I$3,'Saisie Planning'!$B$6:$B$12,0)+2,MATCH($C53,'Saisie Planning'!$D$4:$NJ$4,0)+2)="N","Nuit",IF(INDEX('Saisie Planning'!$B$4:$NJ$12,MATCH(I$3,'Saisie Planning'!$B$6:$B$12,0)+2,MATCH($C53,'Saisie Planning'!$D$4:$NJ$4,0)+2)="CP","Congé Payé",IF(INDEX('Saisie Planning'!$B$4:$NJ$12,MATCH(I$3,'Saisie Planning'!$B$6:$B$12,0)+2,MATCH($C53,'Saisie Planning'!$D$4:$NJ$4,0)+2)="RTT","RTT",IF(INDEX('Saisie Planning'!$B$4:$NJ$12,MATCH(I$3,'Saisie Planning'!$B$6:$B$12,0)+2,MATCH($C53,'Saisie Planning'!$D$4:$NJ$4,0)+2)="CHP","Chômage partiel",IF(INDEX('Saisie Planning'!$B$4:$NJ$12,MATCH(I$3,'Saisie Planning'!$B$6:$B$12,0)+2,MATCH($C53,'Saisie Planning'!$D$4:$NJ$4,0)+2)="ABS JUS","Absence Justifié",IF(INDEX('Saisie Planning'!$B$4:$NJ$12,MATCH(I$3,'Saisie Planning'!$B$6:$B$12,0)+2,MATCH($C53,'Saisie Planning'!$D$4:$NJ$4,0)+2)="ABS INJ","Absence Injustifié",IF(INDEX('Saisie Planning'!$B$4:$NJ$12,MATCH(I$3,'Saisie Planning'!$B$6:$B$12,0)+2,MATCH($C53,'Saisie Planning'!$D$4:$NJ$4,0)+2)="R","Repos",IF(INDEX('Saisie Planning'!$B$4:$NJ$12,MATCH(I$3,'Saisie Planning'!$B$6:$B$12,0)+2,MATCH($C53,'Saisie Planning'!$D$4:$NJ$4,0)+2)="RH","Récupération d'heures",IF(INDEX('Saisie Planning'!$B$4:$NJ$12,MATCH(I$3,'Saisie Planning'!$B$6:$B$12,0)+2,MATCH($C53,'Saisie Planning'!$D$4:$NJ$4,0)+2)="MAL","Maladie",IF(INDEX('Saisie Planning'!$B$4:$NJ$12,MATCH(I$3,'Saisie Planning'!$B$6:$B$12,0)+2,MATCH($C53,'Saisie Planning'!$D$4:$NJ$4,0)+2)="AT","Accident du travail","")))))))))))))</f>
        <v/>
      </c>
      <c r="J53" s="12" t="str">
        <f>IF(INDEX('Saisie Planning'!$B$4:$NJ$12,MATCH(J$3,'Saisie Planning'!$B$6:$B$12,0)+2,MATCH($C53,'Saisie Planning'!$D$4:$NJ$4,0)+2)="J","Journée",IF(INDEX('Saisie Planning'!$B$4:$NJ$12,MATCH(J$3,'Saisie Planning'!$B$6:$B$12,0)+2,MATCH($C53,'Saisie Planning'!$D$4:$NJ$4,0)+2)="M","Matin",IF(INDEX('Saisie Planning'!$B$4:$NJ$12,MATCH(J$3,'Saisie Planning'!$B$6:$B$12,0)+2,MATCH($C53,'Saisie Planning'!$D$4:$NJ$4,0)+2)="A","Après-midi",IF(INDEX('Saisie Planning'!$B$4:$NJ$12,MATCH(J$3,'Saisie Planning'!$B$6:$B$12,0)+2,MATCH($C53,'Saisie Planning'!$D$4:$NJ$4,0)+2)="N","Nuit",IF(INDEX('Saisie Planning'!$B$4:$NJ$12,MATCH(J$3,'Saisie Planning'!$B$6:$B$12,0)+2,MATCH($C53,'Saisie Planning'!$D$4:$NJ$4,0)+2)="CP","Congé Payé",IF(INDEX('Saisie Planning'!$B$4:$NJ$12,MATCH(J$3,'Saisie Planning'!$B$6:$B$12,0)+2,MATCH($C53,'Saisie Planning'!$D$4:$NJ$4,0)+2)="RTT","RTT",IF(INDEX('Saisie Planning'!$B$4:$NJ$12,MATCH(J$3,'Saisie Planning'!$B$6:$B$12,0)+2,MATCH($C53,'Saisie Planning'!$D$4:$NJ$4,0)+2)="CHP","Chômage partiel",IF(INDEX('Saisie Planning'!$B$4:$NJ$12,MATCH(J$3,'Saisie Planning'!$B$6:$B$12,0)+2,MATCH($C53,'Saisie Planning'!$D$4:$NJ$4,0)+2)="ABS JUS","Absence Justifié",IF(INDEX('Saisie Planning'!$B$4:$NJ$12,MATCH(J$3,'Saisie Planning'!$B$6:$B$12,0)+2,MATCH($C53,'Saisie Planning'!$D$4:$NJ$4,0)+2)="ABS INJ","Absence Injustifié",IF(INDEX('Saisie Planning'!$B$4:$NJ$12,MATCH(J$3,'Saisie Planning'!$B$6:$B$12,0)+2,MATCH($C53,'Saisie Planning'!$D$4:$NJ$4,0)+2)="R","Repos",IF(INDEX('Saisie Planning'!$B$4:$NJ$12,MATCH(J$3,'Saisie Planning'!$B$6:$B$12,0)+2,MATCH($C53,'Saisie Planning'!$D$4:$NJ$4,0)+2)="RH","Récupération d'heures",IF(INDEX('Saisie Planning'!$B$4:$NJ$12,MATCH(J$3,'Saisie Planning'!$B$6:$B$12,0)+2,MATCH($C53,'Saisie Planning'!$D$4:$NJ$4,0)+2)="MAL","Maladie",IF(INDEX('Saisie Planning'!$B$4:$NJ$12,MATCH(J$3,'Saisie Planning'!$B$6:$B$12,0)+2,MATCH($C53,'Saisie Planning'!$D$4:$NJ$4,0)+2)="AT","Accident du travail","")))))))))))))</f>
        <v/>
      </c>
    </row>
    <row r="54" spans="2:10" x14ac:dyDescent="0.25">
      <c r="B54" s="56">
        <f t="shared" si="1"/>
        <v>8</v>
      </c>
      <c r="C54" s="34">
        <v>43149</v>
      </c>
      <c r="D54" s="35" t="str">
        <f>IF(INDEX('Saisie Planning'!$B$4:$NJ$12,MATCH(D$3,'Saisie Planning'!$B$6:$B$12,0)+2,MATCH($C54,'Saisie Planning'!$D$4:$NJ$4,0)+2)="J","Journée",IF(INDEX('Saisie Planning'!$B$4:$NJ$12,MATCH(D$3,'Saisie Planning'!$B$6:$B$12,0)+2,MATCH($C54,'Saisie Planning'!$D$4:$NJ$4,0)+2)="M","Matin",IF(INDEX('Saisie Planning'!$B$4:$NJ$12,MATCH(D$3,'Saisie Planning'!$B$6:$B$12,0)+2,MATCH($C54,'Saisie Planning'!$D$4:$NJ$4,0)+2)="A","Après-midi",IF(INDEX('Saisie Planning'!$B$4:$NJ$12,MATCH(D$3,'Saisie Planning'!$B$6:$B$12,0)+2,MATCH($C54,'Saisie Planning'!$D$4:$NJ$4,0)+2)="N","Nuit",IF(INDEX('Saisie Planning'!$B$4:$NJ$12,MATCH(D$3,'Saisie Planning'!$B$6:$B$12,0)+2,MATCH($C54,'Saisie Planning'!$D$4:$NJ$4,0)+2)="CP","Congé Payé",IF(INDEX('Saisie Planning'!$B$4:$NJ$12,MATCH(D$3,'Saisie Planning'!$B$6:$B$12,0)+2,MATCH($C54,'Saisie Planning'!$D$4:$NJ$4,0)+2)="RTT","RTT",IF(INDEX('Saisie Planning'!$B$4:$NJ$12,MATCH(D$3,'Saisie Planning'!$B$6:$B$12,0)+2,MATCH($C54,'Saisie Planning'!$D$4:$NJ$4,0)+2)="CHP","Chômage partiel",IF(INDEX('Saisie Planning'!$B$4:$NJ$12,MATCH(D$3,'Saisie Planning'!$B$6:$B$12,0)+2,MATCH($C54,'Saisie Planning'!$D$4:$NJ$4,0)+2)="ABS JUS","Absence Justifié",IF(INDEX('Saisie Planning'!$B$4:$NJ$12,MATCH(D$3,'Saisie Planning'!$B$6:$B$12,0)+2,MATCH($C54,'Saisie Planning'!$D$4:$NJ$4,0)+2)="ABS INJ","Absence Injustifié",IF(INDEX('Saisie Planning'!$B$4:$NJ$12,MATCH(D$3,'Saisie Planning'!$B$6:$B$12,0)+2,MATCH($C54,'Saisie Planning'!$D$4:$NJ$4,0)+2)="R","Repos",IF(INDEX('Saisie Planning'!$B$4:$NJ$12,MATCH(D$3,'Saisie Planning'!$B$6:$B$12,0)+2,MATCH($C54,'Saisie Planning'!$D$4:$NJ$4,0)+2)="RH","Récupération d'heures",IF(INDEX('Saisie Planning'!$B$4:$NJ$12,MATCH(D$3,'Saisie Planning'!$B$6:$B$12,0)+2,MATCH($C54,'Saisie Planning'!$D$4:$NJ$4,0)+2)="MAL","Maladie",IF(INDEX('Saisie Planning'!$B$4:$NJ$12,MATCH(D$3,'Saisie Planning'!$B$6:$B$12,0)+2,MATCH($C54,'Saisie Planning'!$D$4:$NJ$4,0)+2)="AT","Accident du travail","")))))))))))))</f>
        <v/>
      </c>
      <c r="E54" s="35" t="str">
        <f>IF(INDEX('Saisie Planning'!$B$4:$NJ$12,MATCH(E$3,'Saisie Planning'!$B$6:$B$12,0)+2,MATCH($C54,'Saisie Planning'!$D$4:$NJ$4,0)+2)="J","Journée",IF(INDEX('Saisie Planning'!$B$4:$NJ$12,MATCH(E$3,'Saisie Planning'!$B$6:$B$12,0)+2,MATCH($C54,'Saisie Planning'!$D$4:$NJ$4,0)+2)="M","Matin",IF(INDEX('Saisie Planning'!$B$4:$NJ$12,MATCH(E$3,'Saisie Planning'!$B$6:$B$12,0)+2,MATCH($C54,'Saisie Planning'!$D$4:$NJ$4,0)+2)="A","Après-midi",IF(INDEX('Saisie Planning'!$B$4:$NJ$12,MATCH(E$3,'Saisie Planning'!$B$6:$B$12,0)+2,MATCH($C54,'Saisie Planning'!$D$4:$NJ$4,0)+2)="N","Nuit",IF(INDEX('Saisie Planning'!$B$4:$NJ$12,MATCH(E$3,'Saisie Planning'!$B$6:$B$12,0)+2,MATCH($C54,'Saisie Planning'!$D$4:$NJ$4,0)+2)="CP","Congé Payé",IF(INDEX('Saisie Planning'!$B$4:$NJ$12,MATCH(E$3,'Saisie Planning'!$B$6:$B$12,0)+2,MATCH($C54,'Saisie Planning'!$D$4:$NJ$4,0)+2)="RTT","RTT",IF(INDEX('Saisie Planning'!$B$4:$NJ$12,MATCH(E$3,'Saisie Planning'!$B$6:$B$12,0)+2,MATCH($C54,'Saisie Planning'!$D$4:$NJ$4,0)+2)="CHP","Chômage partiel",IF(INDEX('Saisie Planning'!$B$4:$NJ$12,MATCH(E$3,'Saisie Planning'!$B$6:$B$12,0)+2,MATCH($C54,'Saisie Planning'!$D$4:$NJ$4,0)+2)="ABS JUS","Absence Justifié",IF(INDEX('Saisie Planning'!$B$4:$NJ$12,MATCH(E$3,'Saisie Planning'!$B$6:$B$12,0)+2,MATCH($C54,'Saisie Planning'!$D$4:$NJ$4,0)+2)="ABS INJ","Absence Injustifié",IF(INDEX('Saisie Planning'!$B$4:$NJ$12,MATCH(E$3,'Saisie Planning'!$B$6:$B$12,0)+2,MATCH($C54,'Saisie Planning'!$D$4:$NJ$4,0)+2)="R","Repos",IF(INDEX('Saisie Planning'!$B$4:$NJ$12,MATCH(E$3,'Saisie Planning'!$B$6:$B$12,0)+2,MATCH($C54,'Saisie Planning'!$D$4:$NJ$4,0)+2)="RH","Récupération d'heures",IF(INDEX('Saisie Planning'!$B$4:$NJ$12,MATCH(E$3,'Saisie Planning'!$B$6:$B$12,0)+2,MATCH($C54,'Saisie Planning'!$D$4:$NJ$4,0)+2)="MAL","Maladie",IF(INDEX('Saisie Planning'!$B$4:$NJ$12,MATCH(E$3,'Saisie Planning'!$B$6:$B$12,0)+2,MATCH($C54,'Saisie Planning'!$D$4:$NJ$4,0)+2)="AT","Accident du travail","")))))))))))))</f>
        <v/>
      </c>
      <c r="F54" s="35" t="str">
        <f>IF(INDEX('Saisie Planning'!$B$4:$NJ$12,MATCH(F$3,'Saisie Planning'!$B$6:$B$12,0)+2,MATCH($C54,'Saisie Planning'!$D$4:$NJ$4,0)+2)="J","Journée",IF(INDEX('Saisie Planning'!$B$4:$NJ$12,MATCH(F$3,'Saisie Planning'!$B$6:$B$12,0)+2,MATCH($C54,'Saisie Planning'!$D$4:$NJ$4,0)+2)="M","Matin",IF(INDEX('Saisie Planning'!$B$4:$NJ$12,MATCH(F$3,'Saisie Planning'!$B$6:$B$12,0)+2,MATCH($C54,'Saisie Planning'!$D$4:$NJ$4,0)+2)="A","Après-midi",IF(INDEX('Saisie Planning'!$B$4:$NJ$12,MATCH(F$3,'Saisie Planning'!$B$6:$B$12,0)+2,MATCH($C54,'Saisie Planning'!$D$4:$NJ$4,0)+2)="N","Nuit",IF(INDEX('Saisie Planning'!$B$4:$NJ$12,MATCH(F$3,'Saisie Planning'!$B$6:$B$12,0)+2,MATCH($C54,'Saisie Planning'!$D$4:$NJ$4,0)+2)="CP","Congé Payé",IF(INDEX('Saisie Planning'!$B$4:$NJ$12,MATCH(F$3,'Saisie Planning'!$B$6:$B$12,0)+2,MATCH($C54,'Saisie Planning'!$D$4:$NJ$4,0)+2)="RTT","RTT",IF(INDEX('Saisie Planning'!$B$4:$NJ$12,MATCH(F$3,'Saisie Planning'!$B$6:$B$12,0)+2,MATCH($C54,'Saisie Planning'!$D$4:$NJ$4,0)+2)="CHP","Chômage partiel",IF(INDEX('Saisie Planning'!$B$4:$NJ$12,MATCH(F$3,'Saisie Planning'!$B$6:$B$12,0)+2,MATCH($C54,'Saisie Planning'!$D$4:$NJ$4,0)+2)="ABS JUS","Absence Justifié",IF(INDEX('Saisie Planning'!$B$4:$NJ$12,MATCH(F$3,'Saisie Planning'!$B$6:$B$12,0)+2,MATCH($C54,'Saisie Planning'!$D$4:$NJ$4,0)+2)="ABS INJ","Absence Injustifié",IF(INDEX('Saisie Planning'!$B$4:$NJ$12,MATCH(F$3,'Saisie Planning'!$B$6:$B$12,0)+2,MATCH($C54,'Saisie Planning'!$D$4:$NJ$4,0)+2)="R","Repos",IF(INDEX('Saisie Planning'!$B$4:$NJ$12,MATCH(F$3,'Saisie Planning'!$B$6:$B$12,0)+2,MATCH($C54,'Saisie Planning'!$D$4:$NJ$4,0)+2)="RH","Récupération d'heures",IF(INDEX('Saisie Planning'!$B$4:$NJ$12,MATCH(F$3,'Saisie Planning'!$B$6:$B$12,0)+2,MATCH($C54,'Saisie Planning'!$D$4:$NJ$4,0)+2)="MAL","Maladie",IF(INDEX('Saisie Planning'!$B$4:$NJ$12,MATCH(F$3,'Saisie Planning'!$B$6:$B$12,0)+2,MATCH($C54,'Saisie Planning'!$D$4:$NJ$4,0)+2)="AT","Accident du travail","")))))))))))))</f>
        <v/>
      </c>
      <c r="G54" s="35" t="str">
        <f>IF(INDEX('Saisie Planning'!$B$4:$NJ$12,MATCH(G$3,'Saisie Planning'!$B$6:$B$12,0)+2,MATCH($C54,'Saisie Planning'!$D$4:$NJ$4,0)+2)="J","Journée",IF(INDEX('Saisie Planning'!$B$4:$NJ$12,MATCH(G$3,'Saisie Planning'!$B$6:$B$12,0)+2,MATCH($C54,'Saisie Planning'!$D$4:$NJ$4,0)+2)="M","Matin",IF(INDEX('Saisie Planning'!$B$4:$NJ$12,MATCH(G$3,'Saisie Planning'!$B$6:$B$12,0)+2,MATCH($C54,'Saisie Planning'!$D$4:$NJ$4,0)+2)="A","Après-midi",IF(INDEX('Saisie Planning'!$B$4:$NJ$12,MATCH(G$3,'Saisie Planning'!$B$6:$B$12,0)+2,MATCH($C54,'Saisie Planning'!$D$4:$NJ$4,0)+2)="N","Nuit",IF(INDEX('Saisie Planning'!$B$4:$NJ$12,MATCH(G$3,'Saisie Planning'!$B$6:$B$12,0)+2,MATCH($C54,'Saisie Planning'!$D$4:$NJ$4,0)+2)="CP","Congé Payé",IF(INDEX('Saisie Planning'!$B$4:$NJ$12,MATCH(G$3,'Saisie Planning'!$B$6:$B$12,0)+2,MATCH($C54,'Saisie Planning'!$D$4:$NJ$4,0)+2)="RTT","RTT",IF(INDEX('Saisie Planning'!$B$4:$NJ$12,MATCH(G$3,'Saisie Planning'!$B$6:$B$12,0)+2,MATCH($C54,'Saisie Planning'!$D$4:$NJ$4,0)+2)="CHP","Chômage partiel",IF(INDEX('Saisie Planning'!$B$4:$NJ$12,MATCH(G$3,'Saisie Planning'!$B$6:$B$12,0)+2,MATCH($C54,'Saisie Planning'!$D$4:$NJ$4,0)+2)="ABS JUS","Absence Justifié",IF(INDEX('Saisie Planning'!$B$4:$NJ$12,MATCH(G$3,'Saisie Planning'!$B$6:$B$12,0)+2,MATCH($C54,'Saisie Planning'!$D$4:$NJ$4,0)+2)="ABS INJ","Absence Injustifié",IF(INDEX('Saisie Planning'!$B$4:$NJ$12,MATCH(G$3,'Saisie Planning'!$B$6:$B$12,0)+2,MATCH($C54,'Saisie Planning'!$D$4:$NJ$4,0)+2)="R","Repos",IF(INDEX('Saisie Planning'!$B$4:$NJ$12,MATCH(G$3,'Saisie Planning'!$B$6:$B$12,0)+2,MATCH($C54,'Saisie Planning'!$D$4:$NJ$4,0)+2)="RH","Récupération d'heures",IF(INDEX('Saisie Planning'!$B$4:$NJ$12,MATCH(G$3,'Saisie Planning'!$B$6:$B$12,0)+2,MATCH($C54,'Saisie Planning'!$D$4:$NJ$4,0)+2)="MAL","Maladie",IF(INDEX('Saisie Planning'!$B$4:$NJ$12,MATCH(G$3,'Saisie Planning'!$B$6:$B$12,0)+2,MATCH($C54,'Saisie Planning'!$D$4:$NJ$4,0)+2)="AT","Accident du travail","")))))))))))))</f>
        <v/>
      </c>
      <c r="H54" s="35" t="str">
        <f>IF(INDEX('Saisie Planning'!$B$4:$NJ$12,MATCH(H$3,'Saisie Planning'!$B$6:$B$12,0)+2,MATCH($C54,'Saisie Planning'!$D$4:$NJ$4,0)+2)="J","Journée",IF(INDEX('Saisie Planning'!$B$4:$NJ$12,MATCH(H$3,'Saisie Planning'!$B$6:$B$12,0)+2,MATCH($C54,'Saisie Planning'!$D$4:$NJ$4,0)+2)="M","Matin",IF(INDEX('Saisie Planning'!$B$4:$NJ$12,MATCH(H$3,'Saisie Planning'!$B$6:$B$12,0)+2,MATCH($C54,'Saisie Planning'!$D$4:$NJ$4,0)+2)="A","Après-midi",IF(INDEX('Saisie Planning'!$B$4:$NJ$12,MATCH(H$3,'Saisie Planning'!$B$6:$B$12,0)+2,MATCH($C54,'Saisie Planning'!$D$4:$NJ$4,0)+2)="N","Nuit",IF(INDEX('Saisie Planning'!$B$4:$NJ$12,MATCH(H$3,'Saisie Planning'!$B$6:$B$12,0)+2,MATCH($C54,'Saisie Planning'!$D$4:$NJ$4,0)+2)="CP","Congé Payé",IF(INDEX('Saisie Planning'!$B$4:$NJ$12,MATCH(H$3,'Saisie Planning'!$B$6:$B$12,0)+2,MATCH($C54,'Saisie Planning'!$D$4:$NJ$4,0)+2)="RTT","RTT",IF(INDEX('Saisie Planning'!$B$4:$NJ$12,MATCH(H$3,'Saisie Planning'!$B$6:$B$12,0)+2,MATCH($C54,'Saisie Planning'!$D$4:$NJ$4,0)+2)="CHP","Chômage partiel",IF(INDEX('Saisie Planning'!$B$4:$NJ$12,MATCH(H$3,'Saisie Planning'!$B$6:$B$12,0)+2,MATCH($C54,'Saisie Planning'!$D$4:$NJ$4,0)+2)="ABS JUS","Absence Justifié",IF(INDEX('Saisie Planning'!$B$4:$NJ$12,MATCH(H$3,'Saisie Planning'!$B$6:$B$12,0)+2,MATCH($C54,'Saisie Planning'!$D$4:$NJ$4,0)+2)="ABS INJ","Absence Injustifié",IF(INDEX('Saisie Planning'!$B$4:$NJ$12,MATCH(H$3,'Saisie Planning'!$B$6:$B$12,0)+2,MATCH($C54,'Saisie Planning'!$D$4:$NJ$4,0)+2)="R","Repos",IF(INDEX('Saisie Planning'!$B$4:$NJ$12,MATCH(H$3,'Saisie Planning'!$B$6:$B$12,0)+2,MATCH($C54,'Saisie Planning'!$D$4:$NJ$4,0)+2)="RH","Récupération d'heures",IF(INDEX('Saisie Planning'!$B$4:$NJ$12,MATCH(H$3,'Saisie Planning'!$B$6:$B$12,0)+2,MATCH($C54,'Saisie Planning'!$D$4:$NJ$4,0)+2)="MAL","Maladie",IF(INDEX('Saisie Planning'!$B$4:$NJ$12,MATCH(H$3,'Saisie Planning'!$B$6:$B$12,0)+2,MATCH($C54,'Saisie Planning'!$D$4:$NJ$4,0)+2)="AT","Accident du travail","")))))))))))))</f>
        <v/>
      </c>
      <c r="I54" s="35" t="str">
        <f>IF(INDEX('Saisie Planning'!$B$4:$NJ$12,MATCH(I$3,'Saisie Planning'!$B$6:$B$12,0)+2,MATCH($C54,'Saisie Planning'!$D$4:$NJ$4,0)+2)="J","Journée",IF(INDEX('Saisie Planning'!$B$4:$NJ$12,MATCH(I$3,'Saisie Planning'!$B$6:$B$12,0)+2,MATCH($C54,'Saisie Planning'!$D$4:$NJ$4,0)+2)="M","Matin",IF(INDEX('Saisie Planning'!$B$4:$NJ$12,MATCH(I$3,'Saisie Planning'!$B$6:$B$12,0)+2,MATCH($C54,'Saisie Planning'!$D$4:$NJ$4,0)+2)="A","Après-midi",IF(INDEX('Saisie Planning'!$B$4:$NJ$12,MATCH(I$3,'Saisie Planning'!$B$6:$B$12,0)+2,MATCH($C54,'Saisie Planning'!$D$4:$NJ$4,0)+2)="N","Nuit",IF(INDEX('Saisie Planning'!$B$4:$NJ$12,MATCH(I$3,'Saisie Planning'!$B$6:$B$12,0)+2,MATCH($C54,'Saisie Planning'!$D$4:$NJ$4,0)+2)="CP","Congé Payé",IF(INDEX('Saisie Planning'!$B$4:$NJ$12,MATCH(I$3,'Saisie Planning'!$B$6:$B$12,0)+2,MATCH($C54,'Saisie Planning'!$D$4:$NJ$4,0)+2)="RTT","RTT",IF(INDEX('Saisie Planning'!$B$4:$NJ$12,MATCH(I$3,'Saisie Planning'!$B$6:$B$12,0)+2,MATCH($C54,'Saisie Planning'!$D$4:$NJ$4,0)+2)="CHP","Chômage partiel",IF(INDEX('Saisie Planning'!$B$4:$NJ$12,MATCH(I$3,'Saisie Planning'!$B$6:$B$12,0)+2,MATCH($C54,'Saisie Planning'!$D$4:$NJ$4,0)+2)="ABS JUS","Absence Justifié",IF(INDEX('Saisie Planning'!$B$4:$NJ$12,MATCH(I$3,'Saisie Planning'!$B$6:$B$12,0)+2,MATCH($C54,'Saisie Planning'!$D$4:$NJ$4,0)+2)="ABS INJ","Absence Injustifié",IF(INDEX('Saisie Planning'!$B$4:$NJ$12,MATCH(I$3,'Saisie Planning'!$B$6:$B$12,0)+2,MATCH($C54,'Saisie Planning'!$D$4:$NJ$4,0)+2)="R","Repos",IF(INDEX('Saisie Planning'!$B$4:$NJ$12,MATCH(I$3,'Saisie Planning'!$B$6:$B$12,0)+2,MATCH($C54,'Saisie Planning'!$D$4:$NJ$4,0)+2)="RH","Récupération d'heures",IF(INDEX('Saisie Planning'!$B$4:$NJ$12,MATCH(I$3,'Saisie Planning'!$B$6:$B$12,0)+2,MATCH($C54,'Saisie Planning'!$D$4:$NJ$4,0)+2)="MAL","Maladie",IF(INDEX('Saisie Planning'!$B$4:$NJ$12,MATCH(I$3,'Saisie Planning'!$B$6:$B$12,0)+2,MATCH($C54,'Saisie Planning'!$D$4:$NJ$4,0)+2)="AT","Accident du travail","")))))))))))))</f>
        <v/>
      </c>
      <c r="J54" s="35" t="str">
        <f>IF(INDEX('Saisie Planning'!$B$4:$NJ$12,MATCH(J$3,'Saisie Planning'!$B$6:$B$12,0)+2,MATCH($C54,'Saisie Planning'!$D$4:$NJ$4,0)+2)="J","Journée",IF(INDEX('Saisie Planning'!$B$4:$NJ$12,MATCH(J$3,'Saisie Planning'!$B$6:$B$12,0)+2,MATCH($C54,'Saisie Planning'!$D$4:$NJ$4,0)+2)="M","Matin",IF(INDEX('Saisie Planning'!$B$4:$NJ$12,MATCH(J$3,'Saisie Planning'!$B$6:$B$12,0)+2,MATCH($C54,'Saisie Planning'!$D$4:$NJ$4,0)+2)="A","Après-midi",IF(INDEX('Saisie Planning'!$B$4:$NJ$12,MATCH(J$3,'Saisie Planning'!$B$6:$B$12,0)+2,MATCH($C54,'Saisie Planning'!$D$4:$NJ$4,0)+2)="N","Nuit",IF(INDEX('Saisie Planning'!$B$4:$NJ$12,MATCH(J$3,'Saisie Planning'!$B$6:$B$12,0)+2,MATCH($C54,'Saisie Planning'!$D$4:$NJ$4,0)+2)="CP","Congé Payé",IF(INDEX('Saisie Planning'!$B$4:$NJ$12,MATCH(J$3,'Saisie Planning'!$B$6:$B$12,0)+2,MATCH($C54,'Saisie Planning'!$D$4:$NJ$4,0)+2)="RTT","RTT",IF(INDEX('Saisie Planning'!$B$4:$NJ$12,MATCH(J$3,'Saisie Planning'!$B$6:$B$12,0)+2,MATCH($C54,'Saisie Planning'!$D$4:$NJ$4,0)+2)="CHP","Chômage partiel",IF(INDEX('Saisie Planning'!$B$4:$NJ$12,MATCH(J$3,'Saisie Planning'!$B$6:$B$12,0)+2,MATCH($C54,'Saisie Planning'!$D$4:$NJ$4,0)+2)="ABS JUS","Absence Justifié",IF(INDEX('Saisie Planning'!$B$4:$NJ$12,MATCH(J$3,'Saisie Planning'!$B$6:$B$12,0)+2,MATCH($C54,'Saisie Planning'!$D$4:$NJ$4,0)+2)="ABS INJ","Absence Injustifié",IF(INDEX('Saisie Planning'!$B$4:$NJ$12,MATCH(J$3,'Saisie Planning'!$B$6:$B$12,0)+2,MATCH($C54,'Saisie Planning'!$D$4:$NJ$4,0)+2)="R","Repos",IF(INDEX('Saisie Planning'!$B$4:$NJ$12,MATCH(J$3,'Saisie Planning'!$B$6:$B$12,0)+2,MATCH($C54,'Saisie Planning'!$D$4:$NJ$4,0)+2)="RH","Récupération d'heures",IF(INDEX('Saisie Planning'!$B$4:$NJ$12,MATCH(J$3,'Saisie Planning'!$B$6:$B$12,0)+2,MATCH($C54,'Saisie Planning'!$D$4:$NJ$4,0)+2)="MAL","Maladie",IF(INDEX('Saisie Planning'!$B$4:$NJ$12,MATCH(J$3,'Saisie Planning'!$B$6:$B$12,0)+2,MATCH($C54,'Saisie Planning'!$D$4:$NJ$4,0)+2)="AT","Accident du travail","")))))))))))))</f>
        <v/>
      </c>
    </row>
    <row r="55" spans="2:10" x14ac:dyDescent="0.25">
      <c r="B55" s="56">
        <f t="shared" si="1"/>
        <v>8</v>
      </c>
      <c r="C55" s="34">
        <v>43150</v>
      </c>
      <c r="D55" s="35" t="str">
        <f>IF(INDEX('Saisie Planning'!$B$4:$NJ$12,MATCH(D$3,'Saisie Planning'!$B$6:$B$12,0)+2,MATCH($C55,'Saisie Planning'!$D$4:$NJ$4,0)+2)="J","Journée",IF(INDEX('Saisie Planning'!$B$4:$NJ$12,MATCH(D$3,'Saisie Planning'!$B$6:$B$12,0)+2,MATCH($C55,'Saisie Planning'!$D$4:$NJ$4,0)+2)="M","Matin",IF(INDEX('Saisie Planning'!$B$4:$NJ$12,MATCH(D$3,'Saisie Planning'!$B$6:$B$12,0)+2,MATCH($C55,'Saisie Planning'!$D$4:$NJ$4,0)+2)="A","Après-midi",IF(INDEX('Saisie Planning'!$B$4:$NJ$12,MATCH(D$3,'Saisie Planning'!$B$6:$B$12,0)+2,MATCH($C55,'Saisie Planning'!$D$4:$NJ$4,0)+2)="N","Nuit",IF(INDEX('Saisie Planning'!$B$4:$NJ$12,MATCH(D$3,'Saisie Planning'!$B$6:$B$12,0)+2,MATCH($C55,'Saisie Planning'!$D$4:$NJ$4,0)+2)="CP","Congé Payé",IF(INDEX('Saisie Planning'!$B$4:$NJ$12,MATCH(D$3,'Saisie Planning'!$B$6:$B$12,0)+2,MATCH($C55,'Saisie Planning'!$D$4:$NJ$4,0)+2)="RTT","RTT",IF(INDEX('Saisie Planning'!$B$4:$NJ$12,MATCH(D$3,'Saisie Planning'!$B$6:$B$12,0)+2,MATCH($C55,'Saisie Planning'!$D$4:$NJ$4,0)+2)="CHP","Chômage partiel",IF(INDEX('Saisie Planning'!$B$4:$NJ$12,MATCH(D$3,'Saisie Planning'!$B$6:$B$12,0)+2,MATCH($C55,'Saisie Planning'!$D$4:$NJ$4,0)+2)="ABS JUS","Absence Justifié",IF(INDEX('Saisie Planning'!$B$4:$NJ$12,MATCH(D$3,'Saisie Planning'!$B$6:$B$12,0)+2,MATCH($C55,'Saisie Planning'!$D$4:$NJ$4,0)+2)="ABS INJ","Absence Injustifié",IF(INDEX('Saisie Planning'!$B$4:$NJ$12,MATCH(D$3,'Saisie Planning'!$B$6:$B$12,0)+2,MATCH($C55,'Saisie Planning'!$D$4:$NJ$4,0)+2)="R","Repos",IF(INDEX('Saisie Planning'!$B$4:$NJ$12,MATCH(D$3,'Saisie Planning'!$B$6:$B$12,0)+2,MATCH($C55,'Saisie Planning'!$D$4:$NJ$4,0)+2)="RH","Récupération d'heures",IF(INDEX('Saisie Planning'!$B$4:$NJ$12,MATCH(D$3,'Saisie Planning'!$B$6:$B$12,0)+2,MATCH($C55,'Saisie Planning'!$D$4:$NJ$4,0)+2)="MAL","Maladie",IF(INDEX('Saisie Planning'!$B$4:$NJ$12,MATCH(D$3,'Saisie Planning'!$B$6:$B$12,0)+2,MATCH($C55,'Saisie Planning'!$D$4:$NJ$4,0)+2)="AT","Accident du travail","")))))))))))))</f>
        <v/>
      </c>
      <c r="E55" s="35" t="str">
        <f>IF(INDEX('Saisie Planning'!$B$4:$NJ$12,MATCH(E$3,'Saisie Planning'!$B$6:$B$12,0)+2,MATCH($C55,'Saisie Planning'!$D$4:$NJ$4,0)+2)="J","Journée",IF(INDEX('Saisie Planning'!$B$4:$NJ$12,MATCH(E$3,'Saisie Planning'!$B$6:$B$12,0)+2,MATCH($C55,'Saisie Planning'!$D$4:$NJ$4,0)+2)="M","Matin",IF(INDEX('Saisie Planning'!$B$4:$NJ$12,MATCH(E$3,'Saisie Planning'!$B$6:$B$12,0)+2,MATCH($C55,'Saisie Planning'!$D$4:$NJ$4,0)+2)="A","Après-midi",IF(INDEX('Saisie Planning'!$B$4:$NJ$12,MATCH(E$3,'Saisie Planning'!$B$6:$B$12,0)+2,MATCH($C55,'Saisie Planning'!$D$4:$NJ$4,0)+2)="N","Nuit",IF(INDEX('Saisie Planning'!$B$4:$NJ$12,MATCH(E$3,'Saisie Planning'!$B$6:$B$12,0)+2,MATCH($C55,'Saisie Planning'!$D$4:$NJ$4,0)+2)="CP","Congé Payé",IF(INDEX('Saisie Planning'!$B$4:$NJ$12,MATCH(E$3,'Saisie Planning'!$B$6:$B$12,0)+2,MATCH($C55,'Saisie Planning'!$D$4:$NJ$4,0)+2)="RTT","RTT",IF(INDEX('Saisie Planning'!$B$4:$NJ$12,MATCH(E$3,'Saisie Planning'!$B$6:$B$12,0)+2,MATCH($C55,'Saisie Planning'!$D$4:$NJ$4,0)+2)="CHP","Chômage partiel",IF(INDEX('Saisie Planning'!$B$4:$NJ$12,MATCH(E$3,'Saisie Planning'!$B$6:$B$12,0)+2,MATCH($C55,'Saisie Planning'!$D$4:$NJ$4,0)+2)="ABS JUS","Absence Justifié",IF(INDEX('Saisie Planning'!$B$4:$NJ$12,MATCH(E$3,'Saisie Planning'!$B$6:$B$12,0)+2,MATCH($C55,'Saisie Planning'!$D$4:$NJ$4,0)+2)="ABS INJ","Absence Injustifié",IF(INDEX('Saisie Planning'!$B$4:$NJ$12,MATCH(E$3,'Saisie Planning'!$B$6:$B$12,0)+2,MATCH($C55,'Saisie Planning'!$D$4:$NJ$4,0)+2)="R","Repos",IF(INDEX('Saisie Planning'!$B$4:$NJ$12,MATCH(E$3,'Saisie Planning'!$B$6:$B$12,0)+2,MATCH($C55,'Saisie Planning'!$D$4:$NJ$4,0)+2)="RH","Récupération d'heures",IF(INDEX('Saisie Planning'!$B$4:$NJ$12,MATCH(E$3,'Saisie Planning'!$B$6:$B$12,0)+2,MATCH($C55,'Saisie Planning'!$D$4:$NJ$4,0)+2)="MAL","Maladie",IF(INDEX('Saisie Planning'!$B$4:$NJ$12,MATCH(E$3,'Saisie Planning'!$B$6:$B$12,0)+2,MATCH($C55,'Saisie Planning'!$D$4:$NJ$4,0)+2)="AT","Accident du travail","")))))))))))))</f>
        <v/>
      </c>
      <c r="F55" s="35" t="str">
        <f>IF(INDEX('Saisie Planning'!$B$4:$NJ$12,MATCH(F$3,'Saisie Planning'!$B$6:$B$12,0)+2,MATCH($C55,'Saisie Planning'!$D$4:$NJ$4,0)+2)="J","Journée",IF(INDEX('Saisie Planning'!$B$4:$NJ$12,MATCH(F$3,'Saisie Planning'!$B$6:$B$12,0)+2,MATCH($C55,'Saisie Planning'!$D$4:$NJ$4,0)+2)="M","Matin",IF(INDEX('Saisie Planning'!$B$4:$NJ$12,MATCH(F$3,'Saisie Planning'!$B$6:$B$12,0)+2,MATCH($C55,'Saisie Planning'!$D$4:$NJ$4,0)+2)="A","Après-midi",IF(INDEX('Saisie Planning'!$B$4:$NJ$12,MATCH(F$3,'Saisie Planning'!$B$6:$B$12,0)+2,MATCH($C55,'Saisie Planning'!$D$4:$NJ$4,0)+2)="N","Nuit",IF(INDEX('Saisie Planning'!$B$4:$NJ$12,MATCH(F$3,'Saisie Planning'!$B$6:$B$12,0)+2,MATCH($C55,'Saisie Planning'!$D$4:$NJ$4,0)+2)="CP","Congé Payé",IF(INDEX('Saisie Planning'!$B$4:$NJ$12,MATCH(F$3,'Saisie Planning'!$B$6:$B$12,0)+2,MATCH($C55,'Saisie Planning'!$D$4:$NJ$4,0)+2)="RTT","RTT",IF(INDEX('Saisie Planning'!$B$4:$NJ$12,MATCH(F$3,'Saisie Planning'!$B$6:$B$12,0)+2,MATCH($C55,'Saisie Planning'!$D$4:$NJ$4,0)+2)="CHP","Chômage partiel",IF(INDEX('Saisie Planning'!$B$4:$NJ$12,MATCH(F$3,'Saisie Planning'!$B$6:$B$12,0)+2,MATCH($C55,'Saisie Planning'!$D$4:$NJ$4,0)+2)="ABS JUS","Absence Justifié",IF(INDEX('Saisie Planning'!$B$4:$NJ$12,MATCH(F$3,'Saisie Planning'!$B$6:$B$12,0)+2,MATCH($C55,'Saisie Planning'!$D$4:$NJ$4,0)+2)="ABS INJ","Absence Injustifié",IF(INDEX('Saisie Planning'!$B$4:$NJ$12,MATCH(F$3,'Saisie Planning'!$B$6:$B$12,0)+2,MATCH($C55,'Saisie Planning'!$D$4:$NJ$4,0)+2)="R","Repos",IF(INDEX('Saisie Planning'!$B$4:$NJ$12,MATCH(F$3,'Saisie Planning'!$B$6:$B$12,0)+2,MATCH($C55,'Saisie Planning'!$D$4:$NJ$4,0)+2)="RH","Récupération d'heures",IF(INDEX('Saisie Planning'!$B$4:$NJ$12,MATCH(F$3,'Saisie Planning'!$B$6:$B$12,0)+2,MATCH($C55,'Saisie Planning'!$D$4:$NJ$4,0)+2)="MAL","Maladie",IF(INDEX('Saisie Planning'!$B$4:$NJ$12,MATCH(F$3,'Saisie Planning'!$B$6:$B$12,0)+2,MATCH($C55,'Saisie Planning'!$D$4:$NJ$4,0)+2)="AT","Accident du travail","")))))))))))))</f>
        <v/>
      </c>
      <c r="G55" s="35" t="str">
        <f>IF(INDEX('Saisie Planning'!$B$4:$NJ$12,MATCH(G$3,'Saisie Planning'!$B$6:$B$12,0)+2,MATCH($C55,'Saisie Planning'!$D$4:$NJ$4,0)+2)="J","Journée",IF(INDEX('Saisie Planning'!$B$4:$NJ$12,MATCH(G$3,'Saisie Planning'!$B$6:$B$12,0)+2,MATCH($C55,'Saisie Planning'!$D$4:$NJ$4,0)+2)="M","Matin",IF(INDEX('Saisie Planning'!$B$4:$NJ$12,MATCH(G$3,'Saisie Planning'!$B$6:$B$12,0)+2,MATCH($C55,'Saisie Planning'!$D$4:$NJ$4,0)+2)="A","Après-midi",IF(INDEX('Saisie Planning'!$B$4:$NJ$12,MATCH(G$3,'Saisie Planning'!$B$6:$B$12,0)+2,MATCH($C55,'Saisie Planning'!$D$4:$NJ$4,0)+2)="N","Nuit",IF(INDEX('Saisie Planning'!$B$4:$NJ$12,MATCH(G$3,'Saisie Planning'!$B$6:$B$12,0)+2,MATCH($C55,'Saisie Planning'!$D$4:$NJ$4,0)+2)="CP","Congé Payé",IF(INDEX('Saisie Planning'!$B$4:$NJ$12,MATCH(G$3,'Saisie Planning'!$B$6:$B$12,0)+2,MATCH($C55,'Saisie Planning'!$D$4:$NJ$4,0)+2)="RTT","RTT",IF(INDEX('Saisie Planning'!$B$4:$NJ$12,MATCH(G$3,'Saisie Planning'!$B$6:$B$12,0)+2,MATCH($C55,'Saisie Planning'!$D$4:$NJ$4,0)+2)="CHP","Chômage partiel",IF(INDEX('Saisie Planning'!$B$4:$NJ$12,MATCH(G$3,'Saisie Planning'!$B$6:$B$12,0)+2,MATCH($C55,'Saisie Planning'!$D$4:$NJ$4,0)+2)="ABS JUS","Absence Justifié",IF(INDEX('Saisie Planning'!$B$4:$NJ$12,MATCH(G$3,'Saisie Planning'!$B$6:$B$12,0)+2,MATCH($C55,'Saisie Planning'!$D$4:$NJ$4,0)+2)="ABS INJ","Absence Injustifié",IF(INDEX('Saisie Planning'!$B$4:$NJ$12,MATCH(G$3,'Saisie Planning'!$B$6:$B$12,0)+2,MATCH($C55,'Saisie Planning'!$D$4:$NJ$4,0)+2)="R","Repos",IF(INDEX('Saisie Planning'!$B$4:$NJ$12,MATCH(G$3,'Saisie Planning'!$B$6:$B$12,0)+2,MATCH($C55,'Saisie Planning'!$D$4:$NJ$4,0)+2)="RH","Récupération d'heures",IF(INDEX('Saisie Planning'!$B$4:$NJ$12,MATCH(G$3,'Saisie Planning'!$B$6:$B$12,0)+2,MATCH($C55,'Saisie Planning'!$D$4:$NJ$4,0)+2)="MAL","Maladie",IF(INDEX('Saisie Planning'!$B$4:$NJ$12,MATCH(G$3,'Saisie Planning'!$B$6:$B$12,0)+2,MATCH($C55,'Saisie Planning'!$D$4:$NJ$4,0)+2)="AT","Accident du travail","")))))))))))))</f>
        <v/>
      </c>
      <c r="H55" s="35" t="str">
        <f>IF(INDEX('Saisie Planning'!$B$4:$NJ$12,MATCH(H$3,'Saisie Planning'!$B$6:$B$12,0)+2,MATCH($C55,'Saisie Planning'!$D$4:$NJ$4,0)+2)="J","Journée",IF(INDEX('Saisie Planning'!$B$4:$NJ$12,MATCH(H$3,'Saisie Planning'!$B$6:$B$12,0)+2,MATCH($C55,'Saisie Planning'!$D$4:$NJ$4,0)+2)="M","Matin",IF(INDEX('Saisie Planning'!$B$4:$NJ$12,MATCH(H$3,'Saisie Planning'!$B$6:$B$12,0)+2,MATCH($C55,'Saisie Planning'!$D$4:$NJ$4,0)+2)="A","Après-midi",IF(INDEX('Saisie Planning'!$B$4:$NJ$12,MATCH(H$3,'Saisie Planning'!$B$6:$B$12,0)+2,MATCH($C55,'Saisie Planning'!$D$4:$NJ$4,0)+2)="N","Nuit",IF(INDEX('Saisie Planning'!$B$4:$NJ$12,MATCH(H$3,'Saisie Planning'!$B$6:$B$12,0)+2,MATCH($C55,'Saisie Planning'!$D$4:$NJ$4,0)+2)="CP","Congé Payé",IF(INDEX('Saisie Planning'!$B$4:$NJ$12,MATCH(H$3,'Saisie Planning'!$B$6:$B$12,0)+2,MATCH($C55,'Saisie Planning'!$D$4:$NJ$4,0)+2)="RTT","RTT",IF(INDEX('Saisie Planning'!$B$4:$NJ$12,MATCH(H$3,'Saisie Planning'!$B$6:$B$12,0)+2,MATCH($C55,'Saisie Planning'!$D$4:$NJ$4,0)+2)="CHP","Chômage partiel",IF(INDEX('Saisie Planning'!$B$4:$NJ$12,MATCH(H$3,'Saisie Planning'!$B$6:$B$12,0)+2,MATCH($C55,'Saisie Planning'!$D$4:$NJ$4,0)+2)="ABS JUS","Absence Justifié",IF(INDEX('Saisie Planning'!$B$4:$NJ$12,MATCH(H$3,'Saisie Planning'!$B$6:$B$12,0)+2,MATCH($C55,'Saisie Planning'!$D$4:$NJ$4,0)+2)="ABS INJ","Absence Injustifié",IF(INDEX('Saisie Planning'!$B$4:$NJ$12,MATCH(H$3,'Saisie Planning'!$B$6:$B$12,0)+2,MATCH($C55,'Saisie Planning'!$D$4:$NJ$4,0)+2)="R","Repos",IF(INDEX('Saisie Planning'!$B$4:$NJ$12,MATCH(H$3,'Saisie Planning'!$B$6:$B$12,0)+2,MATCH($C55,'Saisie Planning'!$D$4:$NJ$4,0)+2)="RH","Récupération d'heures",IF(INDEX('Saisie Planning'!$B$4:$NJ$12,MATCH(H$3,'Saisie Planning'!$B$6:$B$12,0)+2,MATCH($C55,'Saisie Planning'!$D$4:$NJ$4,0)+2)="MAL","Maladie",IF(INDEX('Saisie Planning'!$B$4:$NJ$12,MATCH(H$3,'Saisie Planning'!$B$6:$B$12,0)+2,MATCH($C55,'Saisie Planning'!$D$4:$NJ$4,0)+2)="AT","Accident du travail","")))))))))))))</f>
        <v/>
      </c>
      <c r="I55" s="35" t="str">
        <f>IF(INDEX('Saisie Planning'!$B$4:$NJ$12,MATCH(I$3,'Saisie Planning'!$B$6:$B$12,0)+2,MATCH($C55,'Saisie Planning'!$D$4:$NJ$4,0)+2)="J","Journée",IF(INDEX('Saisie Planning'!$B$4:$NJ$12,MATCH(I$3,'Saisie Planning'!$B$6:$B$12,0)+2,MATCH($C55,'Saisie Planning'!$D$4:$NJ$4,0)+2)="M","Matin",IF(INDEX('Saisie Planning'!$B$4:$NJ$12,MATCH(I$3,'Saisie Planning'!$B$6:$B$12,0)+2,MATCH($C55,'Saisie Planning'!$D$4:$NJ$4,0)+2)="A","Après-midi",IF(INDEX('Saisie Planning'!$B$4:$NJ$12,MATCH(I$3,'Saisie Planning'!$B$6:$B$12,0)+2,MATCH($C55,'Saisie Planning'!$D$4:$NJ$4,0)+2)="N","Nuit",IF(INDEX('Saisie Planning'!$B$4:$NJ$12,MATCH(I$3,'Saisie Planning'!$B$6:$B$12,0)+2,MATCH($C55,'Saisie Planning'!$D$4:$NJ$4,0)+2)="CP","Congé Payé",IF(INDEX('Saisie Planning'!$B$4:$NJ$12,MATCH(I$3,'Saisie Planning'!$B$6:$B$12,0)+2,MATCH($C55,'Saisie Planning'!$D$4:$NJ$4,0)+2)="RTT","RTT",IF(INDEX('Saisie Planning'!$B$4:$NJ$12,MATCH(I$3,'Saisie Planning'!$B$6:$B$12,0)+2,MATCH($C55,'Saisie Planning'!$D$4:$NJ$4,0)+2)="CHP","Chômage partiel",IF(INDEX('Saisie Planning'!$B$4:$NJ$12,MATCH(I$3,'Saisie Planning'!$B$6:$B$12,0)+2,MATCH($C55,'Saisie Planning'!$D$4:$NJ$4,0)+2)="ABS JUS","Absence Justifié",IF(INDEX('Saisie Planning'!$B$4:$NJ$12,MATCH(I$3,'Saisie Planning'!$B$6:$B$12,0)+2,MATCH($C55,'Saisie Planning'!$D$4:$NJ$4,0)+2)="ABS INJ","Absence Injustifié",IF(INDEX('Saisie Planning'!$B$4:$NJ$12,MATCH(I$3,'Saisie Planning'!$B$6:$B$12,0)+2,MATCH($C55,'Saisie Planning'!$D$4:$NJ$4,0)+2)="R","Repos",IF(INDEX('Saisie Planning'!$B$4:$NJ$12,MATCH(I$3,'Saisie Planning'!$B$6:$B$12,0)+2,MATCH($C55,'Saisie Planning'!$D$4:$NJ$4,0)+2)="RH","Récupération d'heures",IF(INDEX('Saisie Planning'!$B$4:$NJ$12,MATCH(I$3,'Saisie Planning'!$B$6:$B$12,0)+2,MATCH($C55,'Saisie Planning'!$D$4:$NJ$4,0)+2)="MAL","Maladie",IF(INDEX('Saisie Planning'!$B$4:$NJ$12,MATCH(I$3,'Saisie Planning'!$B$6:$B$12,0)+2,MATCH($C55,'Saisie Planning'!$D$4:$NJ$4,0)+2)="AT","Accident du travail","")))))))))))))</f>
        <v/>
      </c>
      <c r="J55" s="35" t="str">
        <f>IF(INDEX('Saisie Planning'!$B$4:$NJ$12,MATCH(J$3,'Saisie Planning'!$B$6:$B$12,0)+2,MATCH($C55,'Saisie Planning'!$D$4:$NJ$4,0)+2)="J","Journée",IF(INDEX('Saisie Planning'!$B$4:$NJ$12,MATCH(J$3,'Saisie Planning'!$B$6:$B$12,0)+2,MATCH($C55,'Saisie Planning'!$D$4:$NJ$4,0)+2)="M","Matin",IF(INDEX('Saisie Planning'!$B$4:$NJ$12,MATCH(J$3,'Saisie Planning'!$B$6:$B$12,0)+2,MATCH($C55,'Saisie Planning'!$D$4:$NJ$4,0)+2)="A","Après-midi",IF(INDEX('Saisie Planning'!$B$4:$NJ$12,MATCH(J$3,'Saisie Planning'!$B$6:$B$12,0)+2,MATCH($C55,'Saisie Planning'!$D$4:$NJ$4,0)+2)="N","Nuit",IF(INDEX('Saisie Planning'!$B$4:$NJ$12,MATCH(J$3,'Saisie Planning'!$B$6:$B$12,0)+2,MATCH($C55,'Saisie Planning'!$D$4:$NJ$4,0)+2)="CP","Congé Payé",IF(INDEX('Saisie Planning'!$B$4:$NJ$12,MATCH(J$3,'Saisie Planning'!$B$6:$B$12,0)+2,MATCH($C55,'Saisie Planning'!$D$4:$NJ$4,0)+2)="RTT","RTT",IF(INDEX('Saisie Planning'!$B$4:$NJ$12,MATCH(J$3,'Saisie Planning'!$B$6:$B$12,0)+2,MATCH($C55,'Saisie Planning'!$D$4:$NJ$4,0)+2)="CHP","Chômage partiel",IF(INDEX('Saisie Planning'!$B$4:$NJ$12,MATCH(J$3,'Saisie Planning'!$B$6:$B$12,0)+2,MATCH($C55,'Saisie Planning'!$D$4:$NJ$4,0)+2)="ABS JUS","Absence Justifié",IF(INDEX('Saisie Planning'!$B$4:$NJ$12,MATCH(J$3,'Saisie Planning'!$B$6:$B$12,0)+2,MATCH($C55,'Saisie Planning'!$D$4:$NJ$4,0)+2)="ABS INJ","Absence Injustifié",IF(INDEX('Saisie Planning'!$B$4:$NJ$12,MATCH(J$3,'Saisie Planning'!$B$6:$B$12,0)+2,MATCH($C55,'Saisie Planning'!$D$4:$NJ$4,0)+2)="R","Repos",IF(INDEX('Saisie Planning'!$B$4:$NJ$12,MATCH(J$3,'Saisie Planning'!$B$6:$B$12,0)+2,MATCH($C55,'Saisie Planning'!$D$4:$NJ$4,0)+2)="RH","Récupération d'heures",IF(INDEX('Saisie Planning'!$B$4:$NJ$12,MATCH(J$3,'Saisie Planning'!$B$6:$B$12,0)+2,MATCH($C55,'Saisie Planning'!$D$4:$NJ$4,0)+2)="MAL","Maladie",IF(INDEX('Saisie Planning'!$B$4:$NJ$12,MATCH(J$3,'Saisie Planning'!$B$6:$B$12,0)+2,MATCH($C55,'Saisie Planning'!$D$4:$NJ$4,0)+2)="AT","Accident du travail","")))))))))))))</f>
        <v/>
      </c>
    </row>
    <row r="56" spans="2:10" x14ac:dyDescent="0.25">
      <c r="B56" s="56">
        <f t="shared" si="1"/>
        <v>8</v>
      </c>
      <c r="C56" s="33">
        <v>43151</v>
      </c>
      <c r="D56" s="12" t="str">
        <f>IF(INDEX('Saisie Planning'!$B$4:$NJ$12,MATCH(D$3,'Saisie Planning'!$B$6:$B$12,0)+2,MATCH($C56,'Saisie Planning'!$D$4:$NJ$4,0)+2)="J","Journée",IF(INDEX('Saisie Planning'!$B$4:$NJ$12,MATCH(D$3,'Saisie Planning'!$B$6:$B$12,0)+2,MATCH($C56,'Saisie Planning'!$D$4:$NJ$4,0)+2)="M","Matin",IF(INDEX('Saisie Planning'!$B$4:$NJ$12,MATCH(D$3,'Saisie Planning'!$B$6:$B$12,0)+2,MATCH($C56,'Saisie Planning'!$D$4:$NJ$4,0)+2)="A","Après-midi",IF(INDEX('Saisie Planning'!$B$4:$NJ$12,MATCH(D$3,'Saisie Planning'!$B$6:$B$12,0)+2,MATCH($C56,'Saisie Planning'!$D$4:$NJ$4,0)+2)="N","Nuit",IF(INDEX('Saisie Planning'!$B$4:$NJ$12,MATCH(D$3,'Saisie Planning'!$B$6:$B$12,0)+2,MATCH($C56,'Saisie Planning'!$D$4:$NJ$4,0)+2)="CP","Congé Payé",IF(INDEX('Saisie Planning'!$B$4:$NJ$12,MATCH(D$3,'Saisie Planning'!$B$6:$B$12,0)+2,MATCH($C56,'Saisie Planning'!$D$4:$NJ$4,0)+2)="RTT","RTT",IF(INDEX('Saisie Planning'!$B$4:$NJ$12,MATCH(D$3,'Saisie Planning'!$B$6:$B$12,0)+2,MATCH($C56,'Saisie Planning'!$D$4:$NJ$4,0)+2)="CHP","Chômage partiel",IF(INDEX('Saisie Planning'!$B$4:$NJ$12,MATCH(D$3,'Saisie Planning'!$B$6:$B$12,0)+2,MATCH($C56,'Saisie Planning'!$D$4:$NJ$4,0)+2)="ABS JUS","Absence Justifié",IF(INDEX('Saisie Planning'!$B$4:$NJ$12,MATCH(D$3,'Saisie Planning'!$B$6:$B$12,0)+2,MATCH($C56,'Saisie Planning'!$D$4:$NJ$4,0)+2)="ABS INJ","Absence Injustifié",IF(INDEX('Saisie Planning'!$B$4:$NJ$12,MATCH(D$3,'Saisie Planning'!$B$6:$B$12,0)+2,MATCH($C56,'Saisie Planning'!$D$4:$NJ$4,0)+2)="R","Repos",IF(INDEX('Saisie Planning'!$B$4:$NJ$12,MATCH(D$3,'Saisie Planning'!$B$6:$B$12,0)+2,MATCH($C56,'Saisie Planning'!$D$4:$NJ$4,0)+2)="RH","Récupération d'heures",IF(INDEX('Saisie Planning'!$B$4:$NJ$12,MATCH(D$3,'Saisie Planning'!$B$6:$B$12,0)+2,MATCH($C56,'Saisie Planning'!$D$4:$NJ$4,0)+2)="MAL","Maladie",IF(INDEX('Saisie Planning'!$B$4:$NJ$12,MATCH(D$3,'Saisie Planning'!$B$6:$B$12,0)+2,MATCH($C56,'Saisie Planning'!$D$4:$NJ$4,0)+2)="AT","Accident du travail","")))))))))))))</f>
        <v/>
      </c>
      <c r="E56" s="12" t="str">
        <f>IF(INDEX('Saisie Planning'!$B$4:$NJ$12,MATCH(E$3,'Saisie Planning'!$B$6:$B$12,0)+2,MATCH($C56,'Saisie Planning'!$D$4:$NJ$4,0)+2)="J","Journée",IF(INDEX('Saisie Planning'!$B$4:$NJ$12,MATCH(E$3,'Saisie Planning'!$B$6:$B$12,0)+2,MATCH($C56,'Saisie Planning'!$D$4:$NJ$4,0)+2)="M","Matin",IF(INDEX('Saisie Planning'!$B$4:$NJ$12,MATCH(E$3,'Saisie Planning'!$B$6:$B$12,0)+2,MATCH($C56,'Saisie Planning'!$D$4:$NJ$4,0)+2)="A","Après-midi",IF(INDEX('Saisie Planning'!$B$4:$NJ$12,MATCH(E$3,'Saisie Planning'!$B$6:$B$12,0)+2,MATCH($C56,'Saisie Planning'!$D$4:$NJ$4,0)+2)="N","Nuit",IF(INDEX('Saisie Planning'!$B$4:$NJ$12,MATCH(E$3,'Saisie Planning'!$B$6:$B$12,0)+2,MATCH($C56,'Saisie Planning'!$D$4:$NJ$4,0)+2)="CP","Congé Payé",IF(INDEX('Saisie Planning'!$B$4:$NJ$12,MATCH(E$3,'Saisie Planning'!$B$6:$B$12,0)+2,MATCH($C56,'Saisie Planning'!$D$4:$NJ$4,0)+2)="RTT","RTT",IF(INDEX('Saisie Planning'!$B$4:$NJ$12,MATCH(E$3,'Saisie Planning'!$B$6:$B$12,0)+2,MATCH($C56,'Saisie Planning'!$D$4:$NJ$4,0)+2)="CHP","Chômage partiel",IF(INDEX('Saisie Planning'!$B$4:$NJ$12,MATCH(E$3,'Saisie Planning'!$B$6:$B$12,0)+2,MATCH($C56,'Saisie Planning'!$D$4:$NJ$4,0)+2)="ABS JUS","Absence Justifié",IF(INDEX('Saisie Planning'!$B$4:$NJ$12,MATCH(E$3,'Saisie Planning'!$B$6:$B$12,0)+2,MATCH($C56,'Saisie Planning'!$D$4:$NJ$4,0)+2)="ABS INJ","Absence Injustifié",IF(INDEX('Saisie Planning'!$B$4:$NJ$12,MATCH(E$3,'Saisie Planning'!$B$6:$B$12,0)+2,MATCH($C56,'Saisie Planning'!$D$4:$NJ$4,0)+2)="R","Repos",IF(INDEX('Saisie Planning'!$B$4:$NJ$12,MATCH(E$3,'Saisie Planning'!$B$6:$B$12,0)+2,MATCH($C56,'Saisie Planning'!$D$4:$NJ$4,0)+2)="RH","Récupération d'heures",IF(INDEX('Saisie Planning'!$B$4:$NJ$12,MATCH(E$3,'Saisie Planning'!$B$6:$B$12,0)+2,MATCH($C56,'Saisie Planning'!$D$4:$NJ$4,0)+2)="MAL","Maladie",IF(INDEX('Saisie Planning'!$B$4:$NJ$12,MATCH(E$3,'Saisie Planning'!$B$6:$B$12,0)+2,MATCH($C56,'Saisie Planning'!$D$4:$NJ$4,0)+2)="AT","Accident du travail","")))))))))))))</f>
        <v/>
      </c>
      <c r="F56" s="12" t="str">
        <f>IF(INDEX('Saisie Planning'!$B$4:$NJ$12,MATCH(F$3,'Saisie Planning'!$B$6:$B$12,0)+2,MATCH($C56,'Saisie Planning'!$D$4:$NJ$4,0)+2)="J","Journée",IF(INDEX('Saisie Planning'!$B$4:$NJ$12,MATCH(F$3,'Saisie Planning'!$B$6:$B$12,0)+2,MATCH($C56,'Saisie Planning'!$D$4:$NJ$4,0)+2)="M","Matin",IF(INDEX('Saisie Planning'!$B$4:$NJ$12,MATCH(F$3,'Saisie Planning'!$B$6:$B$12,0)+2,MATCH($C56,'Saisie Planning'!$D$4:$NJ$4,0)+2)="A","Après-midi",IF(INDEX('Saisie Planning'!$B$4:$NJ$12,MATCH(F$3,'Saisie Planning'!$B$6:$B$12,0)+2,MATCH($C56,'Saisie Planning'!$D$4:$NJ$4,0)+2)="N","Nuit",IF(INDEX('Saisie Planning'!$B$4:$NJ$12,MATCH(F$3,'Saisie Planning'!$B$6:$B$12,0)+2,MATCH($C56,'Saisie Planning'!$D$4:$NJ$4,0)+2)="CP","Congé Payé",IF(INDEX('Saisie Planning'!$B$4:$NJ$12,MATCH(F$3,'Saisie Planning'!$B$6:$B$12,0)+2,MATCH($C56,'Saisie Planning'!$D$4:$NJ$4,0)+2)="RTT","RTT",IF(INDEX('Saisie Planning'!$B$4:$NJ$12,MATCH(F$3,'Saisie Planning'!$B$6:$B$12,0)+2,MATCH($C56,'Saisie Planning'!$D$4:$NJ$4,0)+2)="CHP","Chômage partiel",IF(INDEX('Saisie Planning'!$B$4:$NJ$12,MATCH(F$3,'Saisie Planning'!$B$6:$B$12,0)+2,MATCH($C56,'Saisie Planning'!$D$4:$NJ$4,0)+2)="ABS JUS","Absence Justifié",IF(INDEX('Saisie Planning'!$B$4:$NJ$12,MATCH(F$3,'Saisie Planning'!$B$6:$B$12,0)+2,MATCH($C56,'Saisie Planning'!$D$4:$NJ$4,0)+2)="ABS INJ","Absence Injustifié",IF(INDEX('Saisie Planning'!$B$4:$NJ$12,MATCH(F$3,'Saisie Planning'!$B$6:$B$12,0)+2,MATCH($C56,'Saisie Planning'!$D$4:$NJ$4,0)+2)="R","Repos",IF(INDEX('Saisie Planning'!$B$4:$NJ$12,MATCH(F$3,'Saisie Planning'!$B$6:$B$12,0)+2,MATCH($C56,'Saisie Planning'!$D$4:$NJ$4,0)+2)="RH","Récupération d'heures",IF(INDEX('Saisie Planning'!$B$4:$NJ$12,MATCH(F$3,'Saisie Planning'!$B$6:$B$12,0)+2,MATCH($C56,'Saisie Planning'!$D$4:$NJ$4,0)+2)="MAL","Maladie",IF(INDEX('Saisie Planning'!$B$4:$NJ$12,MATCH(F$3,'Saisie Planning'!$B$6:$B$12,0)+2,MATCH($C56,'Saisie Planning'!$D$4:$NJ$4,0)+2)="AT","Accident du travail","")))))))))))))</f>
        <v/>
      </c>
      <c r="G56" s="12" t="str">
        <f>IF(INDEX('Saisie Planning'!$B$4:$NJ$12,MATCH(G$3,'Saisie Planning'!$B$6:$B$12,0)+2,MATCH($C56,'Saisie Planning'!$D$4:$NJ$4,0)+2)="J","Journée",IF(INDEX('Saisie Planning'!$B$4:$NJ$12,MATCH(G$3,'Saisie Planning'!$B$6:$B$12,0)+2,MATCH($C56,'Saisie Planning'!$D$4:$NJ$4,0)+2)="M","Matin",IF(INDEX('Saisie Planning'!$B$4:$NJ$12,MATCH(G$3,'Saisie Planning'!$B$6:$B$12,0)+2,MATCH($C56,'Saisie Planning'!$D$4:$NJ$4,0)+2)="A","Après-midi",IF(INDEX('Saisie Planning'!$B$4:$NJ$12,MATCH(G$3,'Saisie Planning'!$B$6:$B$12,0)+2,MATCH($C56,'Saisie Planning'!$D$4:$NJ$4,0)+2)="N","Nuit",IF(INDEX('Saisie Planning'!$B$4:$NJ$12,MATCH(G$3,'Saisie Planning'!$B$6:$B$12,0)+2,MATCH($C56,'Saisie Planning'!$D$4:$NJ$4,0)+2)="CP","Congé Payé",IF(INDEX('Saisie Planning'!$B$4:$NJ$12,MATCH(G$3,'Saisie Planning'!$B$6:$B$12,0)+2,MATCH($C56,'Saisie Planning'!$D$4:$NJ$4,0)+2)="RTT","RTT",IF(INDEX('Saisie Planning'!$B$4:$NJ$12,MATCH(G$3,'Saisie Planning'!$B$6:$B$12,0)+2,MATCH($C56,'Saisie Planning'!$D$4:$NJ$4,0)+2)="CHP","Chômage partiel",IF(INDEX('Saisie Planning'!$B$4:$NJ$12,MATCH(G$3,'Saisie Planning'!$B$6:$B$12,0)+2,MATCH($C56,'Saisie Planning'!$D$4:$NJ$4,0)+2)="ABS JUS","Absence Justifié",IF(INDEX('Saisie Planning'!$B$4:$NJ$12,MATCH(G$3,'Saisie Planning'!$B$6:$B$12,0)+2,MATCH($C56,'Saisie Planning'!$D$4:$NJ$4,0)+2)="ABS INJ","Absence Injustifié",IF(INDEX('Saisie Planning'!$B$4:$NJ$12,MATCH(G$3,'Saisie Planning'!$B$6:$B$12,0)+2,MATCH($C56,'Saisie Planning'!$D$4:$NJ$4,0)+2)="R","Repos",IF(INDEX('Saisie Planning'!$B$4:$NJ$12,MATCH(G$3,'Saisie Planning'!$B$6:$B$12,0)+2,MATCH($C56,'Saisie Planning'!$D$4:$NJ$4,0)+2)="RH","Récupération d'heures",IF(INDEX('Saisie Planning'!$B$4:$NJ$12,MATCH(G$3,'Saisie Planning'!$B$6:$B$12,0)+2,MATCH($C56,'Saisie Planning'!$D$4:$NJ$4,0)+2)="MAL","Maladie",IF(INDEX('Saisie Planning'!$B$4:$NJ$12,MATCH(G$3,'Saisie Planning'!$B$6:$B$12,0)+2,MATCH($C56,'Saisie Planning'!$D$4:$NJ$4,0)+2)="AT","Accident du travail","")))))))))))))</f>
        <v/>
      </c>
      <c r="H56" s="12" t="str">
        <f>IF(INDEX('Saisie Planning'!$B$4:$NJ$12,MATCH(H$3,'Saisie Planning'!$B$6:$B$12,0)+2,MATCH($C56,'Saisie Planning'!$D$4:$NJ$4,0)+2)="J","Journée",IF(INDEX('Saisie Planning'!$B$4:$NJ$12,MATCH(H$3,'Saisie Planning'!$B$6:$B$12,0)+2,MATCH($C56,'Saisie Planning'!$D$4:$NJ$4,0)+2)="M","Matin",IF(INDEX('Saisie Planning'!$B$4:$NJ$12,MATCH(H$3,'Saisie Planning'!$B$6:$B$12,0)+2,MATCH($C56,'Saisie Planning'!$D$4:$NJ$4,0)+2)="A","Après-midi",IF(INDEX('Saisie Planning'!$B$4:$NJ$12,MATCH(H$3,'Saisie Planning'!$B$6:$B$12,0)+2,MATCH($C56,'Saisie Planning'!$D$4:$NJ$4,0)+2)="N","Nuit",IF(INDEX('Saisie Planning'!$B$4:$NJ$12,MATCH(H$3,'Saisie Planning'!$B$6:$B$12,0)+2,MATCH($C56,'Saisie Planning'!$D$4:$NJ$4,0)+2)="CP","Congé Payé",IF(INDEX('Saisie Planning'!$B$4:$NJ$12,MATCH(H$3,'Saisie Planning'!$B$6:$B$12,0)+2,MATCH($C56,'Saisie Planning'!$D$4:$NJ$4,0)+2)="RTT","RTT",IF(INDEX('Saisie Planning'!$B$4:$NJ$12,MATCH(H$3,'Saisie Planning'!$B$6:$B$12,0)+2,MATCH($C56,'Saisie Planning'!$D$4:$NJ$4,0)+2)="CHP","Chômage partiel",IF(INDEX('Saisie Planning'!$B$4:$NJ$12,MATCH(H$3,'Saisie Planning'!$B$6:$B$12,0)+2,MATCH($C56,'Saisie Planning'!$D$4:$NJ$4,0)+2)="ABS JUS","Absence Justifié",IF(INDEX('Saisie Planning'!$B$4:$NJ$12,MATCH(H$3,'Saisie Planning'!$B$6:$B$12,0)+2,MATCH($C56,'Saisie Planning'!$D$4:$NJ$4,0)+2)="ABS INJ","Absence Injustifié",IF(INDEX('Saisie Planning'!$B$4:$NJ$12,MATCH(H$3,'Saisie Planning'!$B$6:$B$12,0)+2,MATCH($C56,'Saisie Planning'!$D$4:$NJ$4,0)+2)="R","Repos",IF(INDEX('Saisie Planning'!$B$4:$NJ$12,MATCH(H$3,'Saisie Planning'!$B$6:$B$12,0)+2,MATCH($C56,'Saisie Planning'!$D$4:$NJ$4,0)+2)="RH","Récupération d'heures",IF(INDEX('Saisie Planning'!$B$4:$NJ$12,MATCH(H$3,'Saisie Planning'!$B$6:$B$12,0)+2,MATCH($C56,'Saisie Planning'!$D$4:$NJ$4,0)+2)="MAL","Maladie",IF(INDEX('Saisie Planning'!$B$4:$NJ$12,MATCH(H$3,'Saisie Planning'!$B$6:$B$12,0)+2,MATCH($C56,'Saisie Planning'!$D$4:$NJ$4,0)+2)="AT","Accident du travail","")))))))))))))</f>
        <v/>
      </c>
      <c r="I56" s="12" t="str">
        <f>IF(INDEX('Saisie Planning'!$B$4:$NJ$12,MATCH(I$3,'Saisie Planning'!$B$6:$B$12,0)+2,MATCH($C56,'Saisie Planning'!$D$4:$NJ$4,0)+2)="J","Journée",IF(INDEX('Saisie Planning'!$B$4:$NJ$12,MATCH(I$3,'Saisie Planning'!$B$6:$B$12,0)+2,MATCH($C56,'Saisie Planning'!$D$4:$NJ$4,0)+2)="M","Matin",IF(INDEX('Saisie Planning'!$B$4:$NJ$12,MATCH(I$3,'Saisie Planning'!$B$6:$B$12,0)+2,MATCH($C56,'Saisie Planning'!$D$4:$NJ$4,0)+2)="A","Après-midi",IF(INDEX('Saisie Planning'!$B$4:$NJ$12,MATCH(I$3,'Saisie Planning'!$B$6:$B$12,0)+2,MATCH($C56,'Saisie Planning'!$D$4:$NJ$4,0)+2)="N","Nuit",IF(INDEX('Saisie Planning'!$B$4:$NJ$12,MATCH(I$3,'Saisie Planning'!$B$6:$B$12,0)+2,MATCH($C56,'Saisie Planning'!$D$4:$NJ$4,0)+2)="CP","Congé Payé",IF(INDEX('Saisie Planning'!$B$4:$NJ$12,MATCH(I$3,'Saisie Planning'!$B$6:$B$12,0)+2,MATCH($C56,'Saisie Planning'!$D$4:$NJ$4,0)+2)="RTT","RTT",IF(INDEX('Saisie Planning'!$B$4:$NJ$12,MATCH(I$3,'Saisie Planning'!$B$6:$B$12,0)+2,MATCH($C56,'Saisie Planning'!$D$4:$NJ$4,0)+2)="CHP","Chômage partiel",IF(INDEX('Saisie Planning'!$B$4:$NJ$12,MATCH(I$3,'Saisie Planning'!$B$6:$B$12,0)+2,MATCH($C56,'Saisie Planning'!$D$4:$NJ$4,0)+2)="ABS JUS","Absence Justifié",IF(INDEX('Saisie Planning'!$B$4:$NJ$12,MATCH(I$3,'Saisie Planning'!$B$6:$B$12,0)+2,MATCH($C56,'Saisie Planning'!$D$4:$NJ$4,0)+2)="ABS INJ","Absence Injustifié",IF(INDEX('Saisie Planning'!$B$4:$NJ$12,MATCH(I$3,'Saisie Planning'!$B$6:$B$12,0)+2,MATCH($C56,'Saisie Planning'!$D$4:$NJ$4,0)+2)="R","Repos",IF(INDEX('Saisie Planning'!$B$4:$NJ$12,MATCH(I$3,'Saisie Planning'!$B$6:$B$12,0)+2,MATCH($C56,'Saisie Planning'!$D$4:$NJ$4,0)+2)="RH","Récupération d'heures",IF(INDEX('Saisie Planning'!$B$4:$NJ$12,MATCH(I$3,'Saisie Planning'!$B$6:$B$12,0)+2,MATCH($C56,'Saisie Planning'!$D$4:$NJ$4,0)+2)="MAL","Maladie",IF(INDEX('Saisie Planning'!$B$4:$NJ$12,MATCH(I$3,'Saisie Planning'!$B$6:$B$12,0)+2,MATCH($C56,'Saisie Planning'!$D$4:$NJ$4,0)+2)="AT","Accident du travail","")))))))))))))</f>
        <v/>
      </c>
      <c r="J56" s="12" t="str">
        <f>IF(INDEX('Saisie Planning'!$B$4:$NJ$12,MATCH(J$3,'Saisie Planning'!$B$6:$B$12,0)+2,MATCH($C56,'Saisie Planning'!$D$4:$NJ$4,0)+2)="J","Journée",IF(INDEX('Saisie Planning'!$B$4:$NJ$12,MATCH(J$3,'Saisie Planning'!$B$6:$B$12,0)+2,MATCH($C56,'Saisie Planning'!$D$4:$NJ$4,0)+2)="M","Matin",IF(INDEX('Saisie Planning'!$B$4:$NJ$12,MATCH(J$3,'Saisie Planning'!$B$6:$B$12,0)+2,MATCH($C56,'Saisie Planning'!$D$4:$NJ$4,0)+2)="A","Après-midi",IF(INDEX('Saisie Planning'!$B$4:$NJ$12,MATCH(J$3,'Saisie Planning'!$B$6:$B$12,0)+2,MATCH($C56,'Saisie Planning'!$D$4:$NJ$4,0)+2)="N","Nuit",IF(INDEX('Saisie Planning'!$B$4:$NJ$12,MATCH(J$3,'Saisie Planning'!$B$6:$B$12,0)+2,MATCH($C56,'Saisie Planning'!$D$4:$NJ$4,0)+2)="CP","Congé Payé",IF(INDEX('Saisie Planning'!$B$4:$NJ$12,MATCH(J$3,'Saisie Planning'!$B$6:$B$12,0)+2,MATCH($C56,'Saisie Planning'!$D$4:$NJ$4,0)+2)="RTT","RTT",IF(INDEX('Saisie Planning'!$B$4:$NJ$12,MATCH(J$3,'Saisie Planning'!$B$6:$B$12,0)+2,MATCH($C56,'Saisie Planning'!$D$4:$NJ$4,0)+2)="CHP","Chômage partiel",IF(INDEX('Saisie Planning'!$B$4:$NJ$12,MATCH(J$3,'Saisie Planning'!$B$6:$B$12,0)+2,MATCH($C56,'Saisie Planning'!$D$4:$NJ$4,0)+2)="ABS JUS","Absence Justifié",IF(INDEX('Saisie Planning'!$B$4:$NJ$12,MATCH(J$3,'Saisie Planning'!$B$6:$B$12,0)+2,MATCH($C56,'Saisie Planning'!$D$4:$NJ$4,0)+2)="ABS INJ","Absence Injustifié",IF(INDEX('Saisie Planning'!$B$4:$NJ$12,MATCH(J$3,'Saisie Planning'!$B$6:$B$12,0)+2,MATCH($C56,'Saisie Planning'!$D$4:$NJ$4,0)+2)="R","Repos",IF(INDEX('Saisie Planning'!$B$4:$NJ$12,MATCH(J$3,'Saisie Planning'!$B$6:$B$12,0)+2,MATCH($C56,'Saisie Planning'!$D$4:$NJ$4,0)+2)="RH","Récupération d'heures",IF(INDEX('Saisie Planning'!$B$4:$NJ$12,MATCH(J$3,'Saisie Planning'!$B$6:$B$12,0)+2,MATCH($C56,'Saisie Planning'!$D$4:$NJ$4,0)+2)="MAL","Maladie",IF(INDEX('Saisie Planning'!$B$4:$NJ$12,MATCH(J$3,'Saisie Planning'!$B$6:$B$12,0)+2,MATCH($C56,'Saisie Planning'!$D$4:$NJ$4,0)+2)="AT","Accident du travail","")))))))))))))</f>
        <v/>
      </c>
    </row>
    <row r="57" spans="2:10" x14ac:dyDescent="0.25">
      <c r="B57" s="56">
        <f t="shared" si="1"/>
        <v>8</v>
      </c>
      <c r="C57" s="33">
        <v>43152</v>
      </c>
      <c r="D57" s="12" t="str">
        <f>IF(INDEX('Saisie Planning'!$B$4:$NJ$12,MATCH(D$3,'Saisie Planning'!$B$6:$B$12,0)+2,MATCH($C57,'Saisie Planning'!$D$4:$NJ$4,0)+2)="J","Journée",IF(INDEX('Saisie Planning'!$B$4:$NJ$12,MATCH(D$3,'Saisie Planning'!$B$6:$B$12,0)+2,MATCH($C57,'Saisie Planning'!$D$4:$NJ$4,0)+2)="M","Matin",IF(INDEX('Saisie Planning'!$B$4:$NJ$12,MATCH(D$3,'Saisie Planning'!$B$6:$B$12,0)+2,MATCH($C57,'Saisie Planning'!$D$4:$NJ$4,0)+2)="A","Après-midi",IF(INDEX('Saisie Planning'!$B$4:$NJ$12,MATCH(D$3,'Saisie Planning'!$B$6:$B$12,0)+2,MATCH($C57,'Saisie Planning'!$D$4:$NJ$4,0)+2)="N","Nuit",IF(INDEX('Saisie Planning'!$B$4:$NJ$12,MATCH(D$3,'Saisie Planning'!$B$6:$B$12,0)+2,MATCH($C57,'Saisie Planning'!$D$4:$NJ$4,0)+2)="CP","Congé Payé",IF(INDEX('Saisie Planning'!$B$4:$NJ$12,MATCH(D$3,'Saisie Planning'!$B$6:$B$12,0)+2,MATCH($C57,'Saisie Planning'!$D$4:$NJ$4,0)+2)="RTT","RTT",IF(INDEX('Saisie Planning'!$B$4:$NJ$12,MATCH(D$3,'Saisie Planning'!$B$6:$B$12,0)+2,MATCH($C57,'Saisie Planning'!$D$4:$NJ$4,0)+2)="CHP","Chômage partiel",IF(INDEX('Saisie Planning'!$B$4:$NJ$12,MATCH(D$3,'Saisie Planning'!$B$6:$B$12,0)+2,MATCH($C57,'Saisie Planning'!$D$4:$NJ$4,0)+2)="ABS JUS","Absence Justifié",IF(INDEX('Saisie Planning'!$B$4:$NJ$12,MATCH(D$3,'Saisie Planning'!$B$6:$B$12,0)+2,MATCH($C57,'Saisie Planning'!$D$4:$NJ$4,0)+2)="ABS INJ","Absence Injustifié",IF(INDEX('Saisie Planning'!$B$4:$NJ$12,MATCH(D$3,'Saisie Planning'!$B$6:$B$12,0)+2,MATCH($C57,'Saisie Planning'!$D$4:$NJ$4,0)+2)="R","Repos",IF(INDEX('Saisie Planning'!$B$4:$NJ$12,MATCH(D$3,'Saisie Planning'!$B$6:$B$12,0)+2,MATCH($C57,'Saisie Planning'!$D$4:$NJ$4,0)+2)="RH","Récupération d'heures",IF(INDEX('Saisie Planning'!$B$4:$NJ$12,MATCH(D$3,'Saisie Planning'!$B$6:$B$12,0)+2,MATCH($C57,'Saisie Planning'!$D$4:$NJ$4,0)+2)="MAL","Maladie",IF(INDEX('Saisie Planning'!$B$4:$NJ$12,MATCH(D$3,'Saisie Planning'!$B$6:$B$12,0)+2,MATCH($C57,'Saisie Planning'!$D$4:$NJ$4,0)+2)="AT","Accident du travail","")))))))))))))</f>
        <v/>
      </c>
      <c r="E57" s="12" t="str">
        <f>IF(INDEX('Saisie Planning'!$B$4:$NJ$12,MATCH(E$3,'Saisie Planning'!$B$6:$B$12,0)+2,MATCH($C57,'Saisie Planning'!$D$4:$NJ$4,0)+2)="J","Journée",IF(INDEX('Saisie Planning'!$B$4:$NJ$12,MATCH(E$3,'Saisie Planning'!$B$6:$B$12,0)+2,MATCH($C57,'Saisie Planning'!$D$4:$NJ$4,0)+2)="M","Matin",IF(INDEX('Saisie Planning'!$B$4:$NJ$12,MATCH(E$3,'Saisie Planning'!$B$6:$B$12,0)+2,MATCH($C57,'Saisie Planning'!$D$4:$NJ$4,0)+2)="A","Après-midi",IF(INDEX('Saisie Planning'!$B$4:$NJ$12,MATCH(E$3,'Saisie Planning'!$B$6:$B$12,0)+2,MATCH($C57,'Saisie Planning'!$D$4:$NJ$4,0)+2)="N","Nuit",IF(INDEX('Saisie Planning'!$B$4:$NJ$12,MATCH(E$3,'Saisie Planning'!$B$6:$B$12,0)+2,MATCH($C57,'Saisie Planning'!$D$4:$NJ$4,0)+2)="CP","Congé Payé",IF(INDEX('Saisie Planning'!$B$4:$NJ$12,MATCH(E$3,'Saisie Planning'!$B$6:$B$12,0)+2,MATCH($C57,'Saisie Planning'!$D$4:$NJ$4,0)+2)="RTT","RTT",IF(INDEX('Saisie Planning'!$B$4:$NJ$12,MATCH(E$3,'Saisie Planning'!$B$6:$B$12,0)+2,MATCH($C57,'Saisie Planning'!$D$4:$NJ$4,0)+2)="CHP","Chômage partiel",IF(INDEX('Saisie Planning'!$B$4:$NJ$12,MATCH(E$3,'Saisie Planning'!$B$6:$B$12,0)+2,MATCH($C57,'Saisie Planning'!$D$4:$NJ$4,0)+2)="ABS JUS","Absence Justifié",IF(INDEX('Saisie Planning'!$B$4:$NJ$12,MATCH(E$3,'Saisie Planning'!$B$6:$B$12,0)+2,MATCH($C57,'Saisie Planning'!$D$4:$NJ$4,0)+2)="ABS INJ","Absence Injustifié",IF(INDEX('Saisie Planning'!$B$4:$NJ$12,MATCH(E$3,'Saisie Planning'!$B$6:$B$12,0)+2,MATCH($C57,'Saisie Planning'!$D$4:$NJ$4,0)+2)="R","Repos",IF(INDEX('Saisie Planning'!$B$4:$NJ$12,MATCH(E$3,'Saisie Planning'!$B$6:$B$12,0)+2,MATCH($C57,'Saisie Planning'!$D$4:$NJ$4,0)+2)="RH","Récupération d'heures",IF(INDEX('Saisie Planning'!$B$4:$NJ$12,MATCH(E$3,'Saisie Planning'!$B$6:$B$12,0)+2,MATCH($C57,'Saisie Planning'!$D$4:$NJ$4,0)+2)="MAL","Maladie",IF(INDEX('Saisie Planning'!$B$4:$NJ$12,MATCH(E$3,'Saisie Planning'!$B$6:$B$12,0)+2,MATCH($C57,'Saisie Planning'!$D$4:$NJ$4,0)+2)="AT","Accident du travail","")))))))))))))</f>
        <v/>
      </c>
      <c r="F57" s="12" t="str">
        <f>IF(INDEX('Saisie Planning'!$B$4:$NJ$12,MATCH(F$3,'Saisie Planning'!$B$6:$B$12,0)+2,MATCH($C57,'Saisie Planning'!$D$4:$NJ$4,0)+2)="J","Journée",IF(INDEX('Saisie Planning'!$B$4:$NJ$12,MATCH(F$3,'Saisie Planning'!$B$6:$B$12,0)+2,MATCH($C57,'Saisie Planning'!$D$4:$NJ$4,0)+2)="M","Matin",IF(INDEX('Saisie Planning'!$B$4:$NJ$12,MATCH(F$3,'Saisie Planning'!$B$6:$B$12,0)+2,MATCH($C57,'Saisie Planning'!$D$4:$NJ$4,0)+2)="A","Après-midi",IF(INDEX('Saisie Planning'!$B$4:$NJ$12,MATCH(F$3,'Saisie Planning'!$B$6:$B$12,0)+2,MATCH($C57,'Saisie Planning'!$D$4:$NJ$4,0)+2)="N","Nuit",IF(INDEX('Saisie Planning'!$B$4:$NJ$12,MATCH(F$3,'Saisie Planning'!$B$6:$B$12,0)+2,MATCH($C57,'Saisie Planning'!$D$4:$NJ$4,0)+2)="CP","Congé Payé",IF(INDEX('Saisie Planning'!$B$4:$NJ$12,MATCH(F$3,'Saisie Planning'!$B$6:$B$12,0)+2,MATCH($C57,'Saisie Planning'!$D$4:$NJ$4,0)+2)="RTT","RTT",IF(INDEX('Saisie Planning'!$B$4:$NJ$12,MATCH(F$3,'Saisie Planning'!$B$6:$B$12,0)+2,MATCH($C57,'Saisie Planning'!$D$4:$NJ$4,0)+2)="CHP","Chômage partiel",IF(INDEX('Saisie Planning'!$B$4:$NJ$12,MATCH(F$3,'Saisie Planning'!$B$6:$B$12,0)+2,MATCH($C57,'Saisie Planning'!$D$4:$NJ$4,0)+2)="ABS JUS","Absence Justifié",IF(INDEX('Saisie Planning'!$B$4:$NJ$12,MATCH(F$3,'Saisie Planning'!$B$6:$B$12,0)+2,MATCH($C57,'Saisie Planning'!$D$4:$NJ$4,0)+2)="ABS INJ","Absence Injustifié",IF(INDEX('Saisie Planning'!$B$4:$NJ$12,MATCH(F$3,'Saisie Planning'!$B$6:$B$12,0)+2,MATCH($C57,'Saisie Planning'!$D$4:$NJ$4,0)+2)="R","Repos",IF(INDEX('Saisie Planning'!$B$4:$NJ$12,MATCH(F$3,'Saisie Planning'!$B$6:$B$12,0)+2,MATCH($C57,'Saisie Planning'!$D$4:$NJ$4,0)+2)="RH","Récupération d'heures",IF(INDEX('Saisie Planning'!$B$4:$NJ$12,MATCH(F$3,'Saisie Planning'!$B$6:$B$12,0)+2,MATCH($C57,'Saisie Planning'!$D$4:$NJ$4,0)+2)="MAL","Maladie",IF(INDEX('Saisie Planning'!$B$4:$NJ$12,MATCH(F$3,'Saisie Planning'!$B$6:$B$12,0)+2,MATCH($C57,'Saisie Planning'!$D$4:$NJ$4,0)+2)="AT","Accident du travail","")))))))))))))</f>
        <v/>
      </c>
      <c r="G57" s="12" t="str">
        <f>IF(INDEX('Saisie Planning'!$B$4:$NJ$12,MATCH(G$3,'Saisie Planning'!$B$6:$B$12,0)+2,MATCH($C57,'Saisie Planning'!$D$4:$NJ$4,0)+2)="J","Journée",IF(INDEX('Saisie Planning'!$B$4:$NJ$12,MATCH(G$3,'Saisie Planning'!$B$6:$B$12,0)+2,MATCH($C57,'Saisie Planning'!$D$4:$NJ$4,0)+2)="M","Matin",IF(INDEX('Saisie Planning'!$B$4:$NJ$12,MATCH(G$3,'Saisie Planning'!$B$6:$B$12,0)+2,MATCH($C57,'Saisie Planning'!$D$4:$NJ$4,0)+2)="A","Après-midi",IF(INDEX('Saisie Planning'!$B$4:$NJ$12,MATCH(G$3,'Saisie Planning'!$B$6:$B$12,0)+2,MATCH($C57,'Saisie Planning'!$D$4:$NJ$4,0)+2)="N","Nuit",IF(INDEX('Saisie Planning'!$B$4:$NJ$12,MATCH(G$3,'Saisie Planning'!$B$6:$B$12,0)+2,MATCH($C57,'Saisie Planning'!$D$4:$NJ$4,0)+2)="CP","Congé Payé",IF(INDEX('Saisie Planning'!$B$4:$NJ$12,MATCH(G$3,'Saisie Planning'!$B$6:$B$12,0)+2,MATCH($C57,'Saisie Planning'!$D$4:$NJ$4,0)+2)="RTT","RTT",IF(INDEX('Saisie Planning'!$B$4:$NJ$12,MATCH(G$3,'Saisie Planning'!$B$6:$B$12,0)+2,MATCH($C57,'Saisie Planning'!$D$4:$NJ$4,0)+2)="CHP","Chômage partiel",IF(INDEX('Saisie Planning'!$B$4:$NJ$12,MATCH(G$3,'Saisie Planning'!$B$6:$B$12,0)+2,MATCH($C57,'Saisie Planning'!$D$4:$NJ$4,0)+2)="ABS JUS","Absence Justifié",IF(INDEX('Saisie Planning'!$B$4:$NJ$12,MATCH(G$3,'Saisie Planning'!$B$6:$B$12,0)+2,MATCH($C57,'Saisie Planning'!$D$4:$NJ$4,0)+2)="ABS INJ","Absence Injustifié",IF(INDEX('Saisie Planning'!$B$4:$NJ$12,MATCH(G$3,'Saisie Planning'!$B$6:$B$12,0)+2,MATCH($C57,'Saisie Planning'!$D$4:$NJ$4,0)+2)="R","Repos",IF(INDEX('Saisie Planning'!$B$4:$NJ$12,MATCH(G$3,'Saisie Planning'!$B$6:$B$12,0)+2,MATCH($C57,'Saisie Planning'!$D$4:$NJ$4,0)+2)="RH","Récupération d'heures",IF(INDEX('Saisie Planning'!$B$4:$NJ$12,MATCH(G$3,'Saisie Planning'!$B$6:$B$12,0)+2,MATCH($C57,'Saisie Planning'!$D$4:$NJ$4,0)+2)="MAL","Maladie",IF(INDEX('Saisie Planning'!$B$4:$NJ$12,MATCH(G$3,'Saisie Planning'!$B$6:$B$12,0)+2,MATCH($C57,'Saisie Planning'!$D$4:$NJ$4,0)+2)="AT","Accident du travail","")))))))))))))</f>
        <v/>
      </c>
      <c r="H57" s="12" t="str">
        <f>IF(INDEX('Saisie Planning'!$B$4:$NJ$12,MATCH(H$3,'Saisie Planning'!$B$6:$B$12,0)+2,MATCH($C57,'Saisie Planning'!$D$4:$NJ$4,0)+2)="J","Journée",IF(INDEX('Saisie Planning'!$B$4:$NJ$12,MATCH(H$3,'Saisie Planning'!$B$6:$B$12,0)+2,MATCH($C57,'Saisie Planning'!$D$4:$NJ$4,0)+2)="M","Matin",IF(INDEX('Saisie Planning'!$B$4:$NJ$12,MATCH(H$3,'Saisie Planning'!$B$6:$B$12,0)+2,MATCH($C57,'Saisie Planning'!$D$4:$NJ$4,0)+2)="A","Après-midi",IF(INDEX('Saisie Planning'!$B$4:$NJ$12,MATCH(H$3,'Saisie Planning'!$B$6:$B$12,0)+2,MATCH($C57,'Saisie Planning'!$D$4:$NJ$4,0)+2)="N","Nuit",IF(INDEX('Saisie Planning'!$B$4:$NJ$12,MATCH(H$3,'Saisie Planning'!$B$6:$B$12,0)+2,MATCH($C57,'Saisie Planning'!$D$4:$NJ$4,0)+2)="CP","Congé Payé",IF(INDEX('Saisie Planning'!$B$4:$NJ$12,MATCH(H$3,'Saisie Planning'!$B$6:$B$12,0)+2,MATCH($C57,'Saisie Planning'!$D$4:$NJ$4,0)+2)="RTT","RTT",IF(INDEX('Saisie Planning'!$B$4:$NJ$12,MATCH(H$3,'Saisie Planning'!$B$6:$B$12,0)+2,MATCH($C57,'Saisie Planning'!$D$4:$NJ$4,0)+2)="CHP","Chômage partiel",IF(INDEX('Saisie Planning'!$B$4:$NJ$12,MATCH(H$3,'Saisie Planning'!$B$6:$B$12,0)+2,MATCH($C57,'Saisie Planning'!$D$4:$NJ$4,0)+2)="ABS JUS","Absence Justifié",IF(INDEX('Saisie Planning'!$B$4:$NJ$12,MATCH(H$3,'Saisie Planning'!$B$6:$B$12,0)+2,MATCH($C57,'Saisie Planning'!$D$4:$NJ$4,0)+2)="ABS INJ","Absence Injustifié",IF(INDEX('Saisie Planning'!$B$4:$NJ$12,MATCH(H$3,'Saisie Planning'!$B$6:$B$12,0)+2,MATCH($C57,'Saisie Planning'!$D$4:$NJ$4,0)+2)="R","Repos",IF(INDEX('Saisie Planning'!$B$4:$NJ$12,MATCH(H$3,'Saisie Planning'!$B$6:$B$12,0)+2,MATCH($C57,'Saisie Planning'!$D$4:$NJ$4,0)+2)="RH","Récupération d'heures",IF(INDEX('Saisie Planning'!$B$4:$NJ$12,MATCH(H$3,'Saisie Planning'!$B$6:$B$12,0)+2,MATCH($C57,'Saisie Planning'!$D$4:$NJ$4,0)+2)="MAL","Maladie",IF(INDEX('Saisie Planning'!$B$4:$NJ$12,MATCH(H$3,'Saisie Planning'!$B$6:$B$12,0)+2,MATCH($C57,'Saisie Planning'!$D$4:$NJ$4,0)+2)="AT","Accident du travail","")))))))))))))</f>
        <v/>
      </c>
      <c r="I57" s="12" t="str">
        <f>IF(INDEX('Saisie Planning'!$B$4:$NJ$12,MATCH(I$3,'Saisie Planning'!$B$6:$B$12,0)+2,MATCH($C57,'Saisie Planning'!$D$4:$NJ$4,0)+2)="J","Journée",IF(INDEX('Saisie Planning'!$B$4:$NJ$12,MATCH(I$3,'Saisie Planning'!$B$6:$B$12,0)+2,MATCH($C57,'Saisie Planning'!$D$4:$NJ$4,0)+2)="M","Matin",IF(INDEX('Saisie Planning'!$B$4:$NJ$12,MATCH(I$3,'Saisie Planning'!$B$6:$B$12,0)+2,MATCH($C57,'Saisie Planning'!$D$4:$NJ$4,0)+2)="A","Après-midi",IF(INDEX('Saisie Planning'!$B$4:$NJ$12,MATCH(I$3,'Saisie Planning'!$B$6:$B$12,0)+2,MATCH($C57,'Saisie Planning'!$D$4:$NJ$4,0)+2)="N","Nuit",IF(INDEX('Saisie Planning'!$B$4:$NJ$12,MATCH(I$3,'Saisie Planning'!$B$6:$B$12,0)+2,MATCH($C57,'Saisie Planning'!$D$4:$NJ$4,0)+2)="CP","Congé Payé",IF(INDEX('Saisie Planning'!$B$4:$NJ$12,MATCH(I$3,'Saisie Planning'!$B$6:$B$12,0)+2,MATCH($C57,'Saisie Planning'!$D$4:$NJ$4,0)+2)="RTT","RTT",IF(INDEX('Saisie Planning'!$B$4:$NJ$12,MATCH(I$3,'Saisie Planning'!$B$6:$B$12,0)+2,MATCH($C57,'Saisie Planning'!$D$4:$NJ$4,0)+2)="CHP","Chômage partiel",IF(INDEX('Saisie Planning'!$B$4:$NJ$12,MATCH(I$3,'Saisie Planning'!$B$6:$B$12,0)+2,MATCH($C57,'Saisie Planning'!$D$4:$NJ$4,0)+2)="ABS JUS","Absence Justifié",IF(INDEX('Saisie Planning'!$B$4:$NJ$12,MATCH(I$3,'Saisie Planning'!$B$6:$B$12,0)+2,MATCH($C57,'Saisie Planning'!$D$4:$NJ$4,0)+2)="ABS INJ","Absence Injustifié",IF(INDEX('Saisie Planning'!$B$4:$NJ$12,MATCH(I$3,'Saisie Planning'!$B$6:$B$12,0)+2,MATCH($C57,'Saisie Planning'!$D$4:$NJ$4,0)+2)="R","Repos",IF(INDEX('Saisie Planning'!$B$4:$NJ$12,MATCH(I$3,'Saisie Planning'!$B$6:$B$12,0)+2,MATCH($C57,'Saisie Planning'!$D$4:$NJ$4,0)+2)="RH","Récupération d'heures",IF(INDEX('Saisie Planning'!$B$4:$NJ$12,MATCH(I$3,'Saisie Planning'!$B$6:$B$12,0)+2,MATCH($C57,'Saisie Planning'!$D$4:$NJ$4,0)+2)="MAL","Maladie",IF(INDEX('Saisie Planning'!$B$4:$NJ$12,MATCH(I$3,'Saisie Planning'!$B$6:$B$12,0)+2,MATCH($C57,'Saisie Planning'!$D$4:$NJ$4,0)+2)="AT","Accident du travail","")))))))))))))</f>
        <v/>
      </c>
      <c r="J57" s="12" t="str">
        <f>IF(INDEX('Saisie Planning'!$B$4:$NJ$12,MATCH(J$3,'Saisie Planning'!$B$6:$B$12,0)+2,MATCH($C57,'Saisie Planning'!$D$4:$NJ$4,0)+2)="J","Journée",IF(INDEX('Saisie Planning'!$B$4:$NJ$12,MATCH(J$3,'Saisie Planning'!$B$6:$B$12,0)+2,MATCH($C57,'Saisie Planning'!$D$4:$NJ$4,0)+2)="M","Matin",IF(INDEX('Saisie Planning'!$B$4:$NJ$12,MATCH(J$3,'Saisie Planning'!$B$6:$B$12,0)+2,MATCH($C57,'Saisie Planning'!$D$4:$NJ$4,0)+2)="A","Après-midi",IF(INDEX('Saisie Planning'!$B$4:$NJ$12,MATCH(J$3,'Saisie Planning'!$B$6:$B$12,0)+2,MATCH($C57,'Saisie Planning'!$D$4:$NJ$4,0)+2)="N","Nuit",IF(INDEX('Saisie Planning'!$B$4:$NJ$12,MATCH(J$3,'Saisie Planning'!$B$6:$B$12,0)+2,MATCH($C57,'Saisie Planning'!$D$4:$NJ$4,0)+2)="CP","Congé Payé",IF(INDEX('Saisie Planning'!$B$4:$NJ$12,MATCH(J$3,'Saisie Planning'!$B$6:$B$12,0)+2,MATCH($C57,'Saisie Planning'!$D$4:$NJ$4,0)+2)="RTT","RTT",IF(INDEX('Saisie Planning'!$B$4:$NJ$12,MATCH(J$3,'Saisie Planning'!$B$6:$B$12,0)+2,MATCH($C57,'Saisie Planning'!$D$4:$NJ$4,0)+2)="CHP","Chômage partiel",IF(INDEX('Saisie Planning'!$B$4:$NJ$12,MATCH(J$3,'Saisie Planning'!$B$6:$B$12,0)+2,MATCH($C57,'Saisie Planning'!$D$4:$NJ$4,0)+2)="ABS JUS","Absence Justifié",IF(INDEX('Saisie Planning'!$B$4:$NJ$12,MATCH(J$3,'Saisie Planning'!$B$6:$B$12,0)+2,MATCH($C57,'Saisie Planning'!$D$4:$NJ$4,0)+2)="ABS INJ","Absence Injustifié",IF(INDEX('Saisie Planning'!$B$4:$NJ$12,MATCH(J$3,'Saisie Planning'!$B$6:$B$12,0)+2,MATCH($C57,'Saisie Planning'!$D$4:$NJ$4,0)+2)="R","Repos",IF(INDEX('Saisie Planning'!$B$4:$NJ$12,MATCH(J$3,'Saisie Planning'!$B$6:$B$12,0)+2,MATCH($C57,'Saisie Planning'!$D$4:$NJ$4,0)+2)="RH","Récupération d'heures",IF(INDEX('Saisie Planning'!$B$4:$NJ$12,MATCH(J$3,'Saisie Planning'!$B$6:$B$12,0)+2,MATCH($C57,'Saisie Planning'!$D$4:$NJ$4,0)+2)="MAL","Maladie",IF(INDEX('Saisie Planning'!$B$4:$NJ$12,MATCH(J$3,'Saisie Planning'!$B$6:$B$12,0)+2,MATCH($C57,'Saisie Planning'!$D$4:$NJ$4,0)+2)="AT","Accident du travail","")))))))))))))</f>
        <v/>
      </c>
    </row>
    <row r="58" spans="2:10" x14ac:dyDescent="0.25">
      <c r="B58" s="56">
        <f t="shared" si="1"/>
        <v>8</v>
      </c>
      <c r="C58" s="33">
        <v>43153</v>
      </c>
      <c r="D58" s="12" t="str">
        <f>IF(INDEX('Saisie Planning'!$B$4:$NJ$12,MATCH(D$3,'Saisie Planning'!$B$6:$B$12,0)+2,MATCH($C58,'Saisie Planning'!$D$4:$NJ$4,0)+2)="J","Journée",IF(INDEX('Saisie Planning'!$B$4:$NJ$12,MATCH(D$3,'Saisie Planning'!$B$6:$B$12,0)+2,MATCH($C58,'Saisie Planning'!$D$4:$NJ$4,0)+2)="M","Matin",IF(INDEX('Saisie Planning'!$B$4:$NJ$12,MATCH(D$3,'Saisie Planning'!$B$6:$B$12,0)+2,MATCH($C58,'Saisie Planning'!$D$4:$NJ$4,0)+2)="A","Après-midi",IF(INDEX('Saisie Planning'!$B$4:$NJ$12,MATCH(D$3,'Saisie Planning'!$B$6:$B$12,0)+2,MATCH($C58,'Saisie Planning'!$D$4:$NJ$4,0)+2)="N","Nuit",IF(INDEX('Saisie Planning'!$B$4:$NJ$12,MATCH(D$3,'Saisie Planning'!$B$6:$B$12,0)+2,MATCH($C58,'Saisie Planning'!$D$4:$NJ$4,0)+2)="CP","Congé Payé",IF(INDEX('Saisie Planning'!$B$4:$NJ$12,MATCH(D$3,'Saisie Planning'!$B$6:$B$12,0)+2,MATCH($C58,'Saisie Planning'!$D$4:$NJ$4,0)+2)="RTT","RTT",IF(INDEX('Saisie Planning'!$B$4:$NJ$12,MATCH(D$3,'Saisie Planning'!$B$6:$B$12,0)+2,MATCH($C58,'Saisie Planning'!$D$4:$NJ$4,0)+2)="CHP","Chômage partiel",IF(INDEX('Saisie Planning'!$B$4:$NJ$12,MATCH(D$3,'Saisie Planning'!$B$6:$B$12,0)+2,MATCH($C58,'Saisie Planning'!$D$4:$NJ$4,0)+2)="ABS JUS","Absence Justifié",IF(INDEX('Saisie Planning'!$B$4:$NJ$12,MATCH(D$3,'Saisie Planning'!$B$6:$B$12,0)+2,MATCH($C58,'Saisie Planning'!$D$4:$NJ$4,0)+2)="ABS INJ","Absence Injustifié",IF(INDEX('Saisie Planning'!$B$4:$NJ$12,MATCH(D$3,'Saisie Planning'!$B$6:$B$12,0)+2,MATCH($C58,'Saisie Planning'!$D$4:$NJ$4,0)+2)="R","Repos",IF(INDEX('Saisie Planning'!$B$4:$NJ$12,MATCH(D$3,'Saisie Planning'!$B$6:$B$12,0)+2,MATCH($C58,'Saisie Planning'!$D$4:$NJ$4,0)+2)="RH","Récupération d'heures",IF(INDEX('Saisie Planning'!$B$4:$NJ$12,MATCH(D$3,'Saisie Planning'!$B$6:$B$12,0)+2,MATCH($C58,'Saisie Planning'!$D$4:$NJ$4,0)+2)="MAL","Maladie",IF(INDEX('Saisie Planning'!$B$4:$NJ$12,MATCH(D$3,'Saisie Planning'!$B$6:$B$12,0)+2,MATCH($C58,'Saisie Planning'!$D$4:$NJ$4,0)+2)="AT","Accident du travail","")))))))))))))</f>
        <v/>
      </c>
      <c r="E58" s="12" t="str">
        <f>IF(INDEX('Saisie Planning'!$B$4:$NJ$12,MATCH(E$3,'Saisie Planning'!$B$6:$B$12,0)+2,MATCH($C58,'Saisie Planning'!$D$4:$NJ$4,0)+2)="J","Journée",IF(INDEX('Saisie Planning'!$B$4:$NJ$12,MATCH(E$3,'Saisie Planning'!$B$6:$B$12,0)+2,MATCH($C58,'Saisie Planning'!$D$4:$NJ$4,0)+2)="M","Matin",IF(INDEX('Saisie Planning'!$B$4:$NJ$12,MATCH(E$3,'Saisie Planning'!$B$6:$B$12,0)+2,MATCH($C58,'Saisie Planning'!$D$4:$NJ$4,0)+2)="A","Après-midi",IF(INDEX('Saisie Planning'!$B$4:$NJ$12,MATCH(E$3,'Saisie Planning'!$B$6:$B$12,0)+2,MATCH($C58,'Saisie Planning'!$D$4:$NJ$4,0)+2)="N","Nuit",IF(INDEX('Saisie Planning'!$B$4:$NJ$12,MATCH(E$3,'Saisie Planning'!$B$6:$B$12,0)+2,MATCH($C58,'Saisie Planning'!$D$4:$NJ$4,0)+2)="CP","Congé Payé",IF(INDEX('Saisie Planning'!$B$4:$NJ$12,MATCH(E$3,'Saisie Planning'!$B$6:$B$12,0)+2,MATCH($C58,'Saisie Planning'!$D$4:$NJ$4,0)+2)="RTT","RTT",IF(INDEX('Saisie Planning'!$B$4:$NJ$12,MATCH(E$3,'Saisie Planning'!$B$6:$B$12,0)+2,MATCH($C58,'Saisie Planning'!$D$4:$NJ$4,0)+2)="CHP","Chômage partiel",IF(INDEX('Saisie Planning'!$B$4:$NJ$12,MATCH(E$3,'Saisie Planning'!$B$6:$B$12,0)+2,MATCH($C58,'Saisie Planning'!$D$4:$NJ$4,0)+2)="ABS JUS","Absence Justifié",IF(INDEX('Saisie Planning'!$B$4:$NJ$12,MATCH(E$3,'Saisie Planning'!$B$6:$B$12,0)+2,MATCH($C58,'Saisie Planning'!$D$4:$NJ$4,0)+2)="ABS INJ","Absence Injustifié",IF(INDEX('Saisie Planning'!$B$4:$NJ$12,MATCH(E$3,'Saisie Planning'!$B$6:$B$12,0)+2,MATCH($C58,'Saisie Planning'!$D$4:$NJ$4,0)+2)="R","Repos",IF(INDEX('Saisie Planning'!$B$4:$NJ$12,MATCH(E$3,'Saisie Planning'!$B$6:$B$12,0)+2,MATCH($C58,'Saisie Planning'!$D$4:$NJ$4,0)+2)="RH","Récupération d'heures",IF(INDEX('Saisie Planning'!$B$4:$NJ$12,MATCH(E$3,'Saisie Planning'!$B$6:$B$12,0)+2,MATCH($C58,'Saisie Planning'!$D$4:$NJ$4,0)+2)="MAL","Maladie",IF(INDEX('Saisie Planning'!$B$4:$NJ$12,MATCH(E$3,'Saisie Planning'!$B$6:$B$12,0)+2,MATCH($C58,'Saisie Planning'!$D$4:$NJ$4,0)+2)="AT","Accident du travail","")))))))))))))</f>
        <v/>
      </c>
      <c r="F58" s="12" t="str">
        <f>IF(INDEX('Saisie Planning'!$B$4:$NJ$12,MATCH(F$3,'Saisie Planning'!$B$6:$B$12,0)+2,MATCH($C58,'Saisie Planning'!$D$4:$NJ$4,0)+2)="J","Journée",IF(INDEX('Saisie Planning'!$B$4:$NJ$12,MATCH(F$3,'Saisie Planning'!$B$6:$B$12,0)+2,MATCH($C58,'Saisie Planning'!$D$4:$NJ$4,0)+2)="M","Matin",IF(INDEX('Saisie Planning'!$B$4:$NJ$12,MATCH(F$3,'Saisie Planning'!$B$6:$B$12,0)+2,MATCH($C58,'Saisie Planning'!$D$4:$NJ$4,0)+2)="A","Après-midi",IF(INDEX('Saisie Planning'!$B$4:$NJ$12,MATCH(F$3,'Saisie Planning'!$B$6:$B$12,0)+2,MATCH($C58,'Saisie Planning'!$D$4:$NJ$4,0)+2)="N","Nuit",IF(INDEX('Saisie Planning'!$B$4:$NJ$12,MATCH(F$3,'Saisie Planning'!$B$6:$B$12,0)+2,MATCH($C58,'Saisie Planning'!$D$4:$NJ$4,0)+2)="CP","Congé Payé",IF(INDEX('Saisie Planning'!$B$4:$NJ$12,MATCH(F$3,'Saisie Planning'!$B$6:$B$12,0)+2,MATCH($C58,'Saisie Planning'!$D$4:$NJ$4,0)+2)="RTT","RTT",IF(INDEX('Saisie Planning'!$B$4:$NJ$12,MATCH(F$3,'Saisie Planning'!$B$6:$B$12,0)+2,MATCH($C58,'Saisie Planning'!$D$4:$NJ$4,0)+2)="CHP","Chômage partiel",IF(INDEX('Saisie Planning'!$B$4:$NJ$12,MATCH(F$3,'Saisie Planning'!$B$6:$B$12,0)+2,MATCH($C58,'Saisie Planning'!$D$4:$NJ$4,0)+2)="ABS JUS","Absence Justifié",IF(INDEX('Saisie Planning'!$B$4:$NJ$12,MATCH(F$3,'Saisie Planning'!$B$6:$B$12,0)+2,MATCH($C58,'Saisie Planning'!$D$4:$NJ$4,0)+2)="ABS INJ","Absence Injustifié",IF(INDEX('Saisie Planning'!$B$4:$NJ$12,MATCH(F$3,'Saisie Planning'!$B$6:$B$12,0)+2,MATCH($C58,'Saisie Planning'!$D$4:$NJ$4,0)+2)="R","Repos",IF(INDEX('Saisie Planning'!$B$4:$NJ$12,MATCH(F$3,'Saisie Planning'!$B$6:$B$12,0)+2,MATCH($C58,'Saisie Planning'!$D$4:$NJ$4,0)+2)="RH","Récupération d'heures",IF(INDEX('Saisie Planning'!$B$4:$NJ$12,MATCH(F$3,'Saisie Planning'!$B$6:$B$12,0)+2,MATCH($C58,'Saisie Planning'!$D$4:$NJ$4,0)+2)="MAL","Maladie",IF(INDEX('Saisie Planning'!$B$4:$NJ$12,MATCH(F$3,'Saisie Planning'!$B$6:$B$12,0)+2,MATCH($C58,'Saisie Planning'!$D$4:$NJ$4,0)+2)="AT","Accident du travail","")))))))))))))</f>
        <v/>
      </c>
      <c r="G58" s="12" t="str">
        <f>IF(INDEX('Saisie Planning'!$B$4:$NJ$12,MATCH(G$3,'Saisie Planning'!$B$6:$B$12,0)+2,MATCH($C58,'Saisie Planning'!$D$4:$NJ$4,0)+2)="J","Journée",IF(INDEX('Saisie Planning'!$B$4:$NJ$12,MATCH(G$3,'Saisie Planning'!$B$6:$B$12,0)+2,MATCH($C58,'Saisie Planning'!$D$4:$NJ$4,0)+2)="M","Matin",IF(INDEX('Saisie Planning'!$B$4:$NJ$12,MATCH(G$3,'Saisie Planning'!$B$6:$B$12,0)+2,MATCH($C58,'Saisie Planning'!$D$4:$NJ$4,0)+2)="A","Après-midi",IF(INDEX('Saisie Planning'!$B$4:$NJ$12,MATCH(G$3,'Saisie Planning'!$B$6:$B$12,0)+2,MATCH($C58,'Saisie Planning'!$D$4:$NJ$4,0)+2)="N","Nuit",IF(INDEX('Saisie Planning'!$B$4:$NJ$12,MATCH(G$3,'Saisie Planning'!$B$6:$B$12,0)+2,MATCH($C58,'Saisie Planning'!$D$4:$NJ$4,0)+2)="CP","Congé Payé",IF(INDEX('Saisie Planning'!$B$4:$NJ$12,MATCH(G$3,'Saisie Planning'!$B$6:$B$12,0)+2,MATCH($C58,'Saisie Planning'!$D$4:$NJ$4,0)+2)="RTT","RTT",IF(INDEX('Saisie Planning'!$B$4:$NJ$12,MATCH(G$3,'Saisie Planning'!$B$6:$B$12,0)+2,MATCH($C58,'Saisie Planning'!$D$4:$NJ$4,0)+2)="CHP","Chômage partiel",IF(INDEX('Saisie Planning'!$B$4:$NJ$12,MATCH(G$3,'Saisie Planning'!$B$6:$B$12,0)+2,MATCH($C58,'Saisie Planning'!$D$4:$NJ$4,0)+2)="ABS JUS","Absence Justifié",IF(INDEX('Saisie Planning'!$B$4:$NJ$12,MATCH(G$3,'Saisie Planning'!$B$6:$B$12,0)+2,MATCH($C58,'Saisie Planning'!$D$4:$NJ$4,0)+2)="ABS INJ","Absence Injustifié",IF(INDEX('Saisie Planning'!$B$4:$NJ$12,MATCH(G$3,'Saisie Planning'!$B$6:$B$12,0)+2,MATCH($C58,'Saisie Planning'!$D$4:$NJ$4,0)+2)="R","Repos",IF(INDEX('Saisie Planning'!$B$4:$NJ$12,MATCH(G$3,'Saisie Planning'!$B$6:$B$12,0)+2,MATCH($C58,'Saisie Planning'!$D$4:$NJ$4,0)+2)="RH","Récupération d'heures",IF(INDEX('Saisie Planning'!$B$4:$NJ$12,MATCH(G$3,'Saisie Planning'!$B$6:$B$12,0)+2,MATCH($C58,'Saisie Planning'!$D$4:$NJ$4,0)+2)="MAL","Maladie",IF(INDEX('Saisie Planning'!$B$4:$NJ$12,MATCH(G$3,'Saisie Planning'!$B$6:$B$12,0)+2,MATCH($C58,'Saisie Planning'!$D$4:$NJ$4,0)+2)="AT","Accident du travail","")))))))))))))</f>
        <v/>
      </c>
      <c r="H58" s="12" t="str">
        <f>IF(INDEX('Saisie Planning'!$B$4:$NJ$12,MATCH(H$3,'Saisie Planning'!$B$6:$B$12,0)+2,MATCH($C58,'Saisie Planning'!$D$4:$NJ$4,0)+2)="J","Journée",IF(INDEX('Saisie Planning'!$B$4:$NJ$12,MATCH(H$3,'Saisie Planning'!$B$6:$B$12,0)+2,MATCH($C58,'Saisie Planning'!$D$4:$NJ$4,0)+2)="M","Matin",IF(INDEX('Saisie Planning'!$B$4:$NJ$12,MATCH(H$3,'Saisie Planning'!$B$6:$B$12,0)+2,MATCH($C58,'Saisie Planning'!$D$4:$NJ$4,0)+2)="A","Après-midi",IF(INDEX('Saisie Planning'!$B$4:$NJ$12,MATCH(H$3,'Saisie Planning'!$B$6:$B$12,0)+2,MATCH($C58,'Saisie Planning'!$D$4:$NJ$4,0)+2)="N","Nuit",IF(INDEX('Saisie Planning'!$B$4:$NJ$12,MATCH(H$3,'Saisie Planning'!$B$6:$B$12,0)+2,MATCH($C58,'Saisie Planning'!$D$4:$NJ$4,0)+2)="CP","Congé Payé",IF(INDEX('Saisie Planning'!$B$4:$NJ$12,MATCH(H$3,'Saisie Planning'!$B$6:$B$12,0)+2,MATCH($C58,'Saisie Planning'!$D$4:$NJ$4,0)+2)="RTT","RTT",IF(INDEX('Saisie Planning'!$B$4:$NJ$12,MATCH(H$3,'Saisie Planning'!$B$6:$B$12,0)+2,MATCH($C58,'Saisie Planning'!$D$4:$NJ$4,0)+2)="CHP","Chômage partiel",IF(INDEX('Saisie Planning'!$B$4:$NJ$12,MATCH(H$3,'Saisie Planning'!$B$6:$B$12,0)+2,MATCH($C58,'Saisie Planning'!$D$4:$NJ$4,0)+2)="ABS JUS","Absence Justifié",IF(INDEX('Saisie Planning'!$B$4:$NJ$12,MATCH(H$3,'Saisie Planning'!$B$6:$B$12,0)+2,MATCH($C58,'Saisie Planning'!$D$4:$NJ$4,0)+2)="ABS INJ","Absence Injustifié",IF(INDEX('Saisie Planning'!$B$4:$NJ$12,MATCH(H$3,'Saisie Planning'!$B$6:$B$12,0)+2,MATCH($C58,'Saisie Planning'!$D$4:$NJ$4,0)+2)="R","Repos",IF(INDEX('Saisie Planning'!$B$4:$NJ$12,MATCH(H$3,'Saisie Planning'!$B$6:$B$12,0)+2,MATCH($C58,'Saisie Planning'!$D$4:$NJ$4,0)+2)="RH","Récupération d'heures",IF(INDEX('Saisie Planning'!$B$4:$NJ$12,MATCH(H$3,'Saisie Planning'!$B$6:$B$12,0)+2,MATCH($C58,'Saisie Planning'!$D$4:$NJ$4,0)+2)="MAL","Maladie",IF(INDEX('Saisie Planning'!$B$4:$NJ$12,MATCH(H$3,'Saisie Planning'!$B$6:$B$12,0)+2,MATCH($C58,'Saisie Planning'!$D$4:$NJ$4,0)+2)="AT","Accident du travail","")))))))))))))</f>
        <v/>
      </c>
      <c r="I58" s="12" t="str">
        <f>IF(INDEX('Saisie Planning'!$B$4:$NJ$12,MATCH(I$3,'Saisie Planning'!$B$6:$B$12,0)+2,MATCH($C58,'Saisie Planning'!$D$4:$NJ$4,0)+2)="J","Journée",IF(INDEX('Saisie Planning'!$B$4:$NJ$12,MATCH(I$3,'Saisie Planning'!$B$6:$B$12,0)+2,MATCH($C58,'Saisie Planning'!$D$4:$NJ$4,0)+2)="M","Matin",IF(INDEX('Saisie Planning'!$B$4:$NJ$12,MATCH(I$3,'Saisie Planning'!$B$6:$B$12,0)+2,MATCH($C58,'Saisie Planning'!$D$4:$NJ$4,0)+2)="A","Après-midi",IF(INDEX('Saisie Planning'!$B$4:$NJ$12,MATCH(I$3,'Saisie Planning'!$B$6:$B$12,0)+2,MATCH($C58,'Saisie Planning'!$D$4:$NJ$4,0)+2)="N","Nuit",IF(INDEX('Saisie Planning'!$B$4:$NJ$12,MATCH(I$3,'Saisie Planning'!$B$6:$B$12,0)+2,MATCH($C58,'Saisie Planning'!$D$4:$NJ$4,0)+2)="CP","Congé Payé",IF(INDEX('Saisie Planning'!$B$4:$NJ$12,MATCH(I$3,'Saisie Planning'!$B$6:$B$12,0)+2,MATCH($C58,'Saisie Planning'!$D$4:$NJ$4,0)+2)="RTT","RTT",IF(INDEX('Saisie Planning'!$B$4:$NJ$12,MATCH(I$3,'Saisie Planning'!$B$6:$B$12,0)+2,MATCH($C58,'Saisie Planning'!$D$4:$NJ$4,0)+2)="CHP","Chômage partiel",IF(INDEX('Saisie Planning'!$B$4:$NJ$12,MATCH(I$3,'Saisie Planning'!$B$6:$B$12,0)+2,MATCH($C58,'Saisie Planning'!$D$4:$NJ$4,0)+2)="ABS JUS","Absence Justifié",IF(INDEX('Saisie Planning'!$B$4:$NJ$12,MATCH(I$3,'Saisie Planning'!$B$6:$B$12,0)+2,MATCH($C58,'Saisie Planning'!$D$4:$NJ$4,0)+2)="ABS INJ","Absence Injustifié",IF(INDEX('Saisie Planning'!$B$4:$NJ$12,MATCH(I$3,'Saisie Planning'!$B$6:$B$12,0)+2,MATCH($C58,'Saisie Planning'!$D$4:$NJ$4,0)+2)="R","Repos",IF(INDEX('Saisie Planning'!$B$4:$NJ$12,MATCH(I$3,'Saisie Planning'!$B$6:$B$12,0)+2,MATCH($C58,'Saisie Planning'!$D$4:$NJ$4,0)+2)="RH","Récupération d'heures",IF(INDEX('Saisie Planning'!$B$4:$NJ$12,MATCH(I$3,'Saisie Planning'!$B$6:$B$12,0)+2,MATCH($C58,'Saisie Planning'!$D$4:$NJ$4,0)+2)="MAL","Maladie",IF(INDEX('Saisie Planning'!$B$4:$NJ$12,MATCH(I$3,'Saisie Planning'!$B$6:$B$12,0)+2,MATCH($C58,'Saisie Planning'!$D$4:$NJ$4,0)+2)="AT","Accident du travail","")))))))))))))</f>
        <v/>
      </c>
      <c r="J58" s="12" t="str">
        <f>IF(INDEX('Saisie Planning'!$B$4:$NJ$12,MATCH(J$3,'Saisie Planning'!$B$6:$B$12,0)+2,MATCH($C58,'Saisie Planning'!$D$4:$NJ$4,0)+2)="J","Journée",IF(INDEX('Saisie Planning'!$B$4:$NJ$12,MATCH(J$3,'Saisie Planning'!$B$6:$B$12,0)+2,MATCH($C58,'Saisie Planning'!$D$4:$NJ$4,0)+2)="M","Matin",IF(INDEX('Saisie Planning'!$B$4:$NJ$12,MATCH(J$3,'Saisie Planning'!$B$6:$B$12,0)+2,MATCH($C58,'Saisie Planning'!$D$4:$NJ$4,0)+2)="A","Après-midi",IF(INDEX('Saisie Planning'!$B$4:$NJ$12,MATCH(J$3,'Saisie Planning'!$B$6:$B$12,0)+2,MATCH($C58,'Saisie Planning'!$D$4:$NJ$4,0)+2)="N","Nuit",IF(INDEX('Saisie Planning'!$B$4:$NJ$12,MATCH(J$3,'Saisie Planning'!$B$6:$B$12,0)+2,MATCH($C58,'Saisie Planning'!$D$4:$NJ$4,0)+2)="CP","Congé Payé",IF(INDEX('Saisie Planning'!$B$4:$NJ$12,MATCH(J$3,'Saisie Planning'!$B$6:$B$12,0)+2,MATCH($C58,'Saisie Planning'!$D$4:$NJ$4,0)+2)="RTT","RTT",IF(INDEX('Saisie Planning'!$B$4:$NJ$12,MATCH(J$3,'Saisie Planning'!$B$6:$B$12,0)+2,MATCH($C58,'Saisie Planning'!$D$4:$NJ$4,0)+2)="CHP","Chômage partiel",IF(INDEX('Saisie Planning'!$B$4:$NJ$12,MATCH(J$3,'Saisie Planning'!$B$6:$B$12,0)+2,MATCH($C58,'Saisie Planning'!$D$4:$NJ$4,0)+2)="ABS JUS","Absence Justifié",IF(INDEX('Saisie Planning'!$B$4:$NJ$12,MATCH(J$3,'Saisie Planning'!$B$6:$B$12,0)+2,MATCH($C58,'Saisie Planning'!$D$4:$NJ$4,0)+2)="ABS INJ","Absence Injustifié",IF(INDEX('Saisie Planning'!$B$4:$NJ$12,MATCH(J$3,'Saisie Planning'!$B$6:$B$12,0)+2,MATCH($C58,'Saisie Planning'!$D$4:$NJ$4,0)+2)="R","Repos",IF(INDEX('Saisie Planning'!$B$4:$NJ$12,MATCH(J$3,'Saisie Planning'!$B$6:$B$12,0)+2,MATCH($C58,'Saisie Planning'!$D$4:$NJ$4,0)+2)="RH","Récupération d'heures",IF(INDEX('Saisie Planning'!$B$4:$NJ$12,MATCH(J$3,'Saisie Planning'!$B$6:$B$12,0)+2,MATCH($C58,'Saisie Planning'!$D$4:$NJ$4,0)+2)="MAL","Maladie",IF(INDEX('Saisie Planning'!$B$4:$NJ$12,MATCH(J$3,'Saisie Planning'!$B$6:$B$12,0)+2,MATCH($C58,'Saisie Planning'!$D$4:$NJ$4,0)+2)="AT","Accident du travail","")))))))))))))</f>
        <v/>
      </c>
    </row>
    <row r="59" spans="2:10" x14ac:dyDescent="0.25">
      <c r="B59" s="56">
        <f t="shared" si="1"/>
        <v>8</v>
      </c>
      <c r="C59" s="33">
        <v>43154</v>
      </c>
      <c r="D59" s="12" t="str">
        <f>IF(INDEX('Saisie Planning'!$B$4:$NJ$12,MATCH(D$3,'Saisie Planning'!$B$6:$B$12,0)+2,MATCH($C59,'Saisie Planning'!$D$4:$NJ$4,0)+2)="J","Journée",IF(INDEX('Saisie Planning'!$B$4:$NJ$12,MATCH(D$3,'Saisie Planning'!$B$6:$B$12,0)+2,MATCH($C59,'Saisie Planning'!$D$4:$NJ$4,0)+2)="M","Matin",IF(INDEX('Saisie Planning'!$B$4:$NJ$12,MATCH(D$3,'Saisie Planning'!$B$6:$B$12,0)+2,MATCH($C59,'Saisie Planning'!$D$4:$NJ$4,0)+2)="A","Après-midi",IF(INDEX('Saisie Planning'!$B$4:$NJ$12,MATCH(D$3,'Saisie Planning'!$B$6:$B$12,0)+2,MATCH($C59,'Saisie Planning'!$D$4:$NJ$4,0)+2)="N","Nuit",IF(INDEX('Saisie Planning'!$B$4:$NJ$12,MATCH(D$3,'Saisie Planning'!$B$6:$B$12,0)+2,MATCH($C59,'Saisie Planning'!$D$4:$NJ$4,0)+2)="CP","Congé Payé",IF(INDEX('Saisie Planning'!$B$4:$NJ$12,MATCH(D$3,'Saisie Planning'!$B$6:$B$12,0)+2,MATCH($C59,'Saisie Planning'!$D$4:$NJ$4,0)+2)="RTT","RTT",IF(INDEX('Saisie Planning'!$B$4:$NJ$12,MATCH(D$3,'Saisie Planning'!$B$6:$B$12,0)+2,MATCH($C59,'Saisie Planning'!$D$4:$NJ$4,0)+2)="CHP","Chômage partiel",IF(INDEX('Saisie Planning'!$B$4:$NJ$12,MATCH(D$3,'Saisie Planning'!$B$6:$B$12,0)+2,MATCH($C59,'Saisie Planning'!$D$4:$NJ$4,0)+2)="ABS JUS","Absence Justifié",IF(INDEX('Saisie Planning'!$B$4:$NJ$12,MATCH(D$3,'Saisie Planning'!$B$6:$B$12,0)+2,MATCH($C59,'Saisie Planning'!$D$4:$NJ$4,0)+2)="ABS INJ","Absence Injustifié",IF(INDEX('Saisie Planning'!$B$4:$NJ$12,MATCH(D$3,'Saisie Planning'!$B$6:$B$12,0)+2,MATCH($C59,'Saisie Planning'!$D$4:$NJ$4,0)+2)="R","Repos",IF(INDEX('Saisie Planning'!$B$4:$NJ$12,MATCH(D$3,'Saisie Planning'!$B$6:$B$12,0)+2,MATCH($C59,'Saisie Planning'!$D$4:$NJ$4,0)+2)="RH","Récupération d'heures",IF(INDEX('Saisie Planning'!$B$4:$NJ$12,MATCH(D$3,'Saisie Planning'!$B$6:$B$12,0)+2,MATCH($C59,'Saisie Planning'!$D$4:$NJ$4,0)+2)="MAL","Maladie",IF(INDEX('Saisie Planning'!$B$4:$NJ$12,MATCH(D$3,'Saisie Planning'!$B$6:$B$12,0)+2,MATCH($C59,'Saisie Planning'!$D$4:$NJ$4,0)+2)="AT","Accident du travail","")))))))))))))</f>
        <v/>
      </c>
      <c r="E59" s="12" t="str">
        <f>IF(INDEX('Saisie Planning'!$B$4:$NJ$12,MATCH(E$3,'Saisie Planning'!$B$6:$B$12,0)+2,MATCH($C59,'Saisie Planning'!$D$4:$NJ$4,0)+2)="J","Journée",IF(INDEX('Saisie Planning'!$B$4:$NJ$12,MATCH(E$3,'Saisie Planning'!$B$6:$B$12,0)+2,MATCH($C59,'Saisie Planning'!$D$4:$NJ$4,0)+2)="M","Matin",IF(INDEX('Saisie Planning'!$B$4:$NJ$12,MATCH(E$3,'Saisie Planning'!$B$6:$B$12,0)+2,MATCH($C59,'Saisie Planning'!$D$4:$NJ$4,0)+2)="A","Après-midi",IF(INDEX('Saisie Planning'!$B$4:$NJ$12,MATCH(E$3,'Saisie Planning'!$B$6:$B$12,0)+2,MATCH($C59,'Saisie Planning'!$D$4:$NJ$4,0)+2)="N","Nuit",IF(INDEX('Saisie Planning'!$B$4:$NJ$12,MATCH(E$3,'Saisie Planning'!$B$6:$B$12,0)+2,MATCH($C59,'Saisie Planning'!$D$4:$NJ$4,0)+2)="CP","Congé Payé",IF(INDEX('Saisie Planning'!$B$4:$NJ$12,MATCH(E$3,'Saisie Planning'!$B$6:$B$12,0)+2,MATCH($C59,'Saisie Planning'!$D$4:$NJ$4,0)+2)="RTT","RTT",IF(INDEX('Saisie Planning'!$B$4:$NJ$12,MATCH(E$3,'Saisie Planning'!$B$6:$B$12,0)+2,MATCH($C59,'Saisie Planning'!$D$4:$NJ$4,0)+2)="CHP","Chômage partiel",IF(INDEX('Saisie Planning'!$B$4:$NJ$12,MATCH(E$3,'Saisie Planning'!$B$6:$B$12,0)+2,MATCH($C59,'Saisie Planning'!$D$4:$NJ$4,0)+2)="ABS JUS","Absence Justifié",IF(INDEX('Saisie Planning'!$B$4:$NJ$12,MATCH(E$3,'Saisie Planning'!$B$6:$B$12,0)+2,MATCH($C59,'Saisie Planning'!$D$4:$NJ$4,0)+2)="ABS INJ","Absence Injustifié",IF(INDEX('Saisie Planning'!$B$4:$NJ$12,MATCH(E$3,'Saisie Planning'!$B$6:$B$12,0)+2,MATCH($C59,'Saisie Planning'!$D$4:$NJ$4,0)+2)="R","Repos",IF(INDEX('Saisie Planning'!$B$4:$NJ$12,MATCH(E$3,'Saisie Planning'!$B$6:$B$12,0)+2,MATCH($C59,'Saisie Planning'!$D$4:$NJ$4,0)+2)="RH","Récupération d'heures",IF(INDEX('Saisie Planning'!$B$4:$NJ$12,MATCH(E$3,'Saisie Planning'!$B$6:$B$12,0)+2,MATCH($C59,'Saisie Planning'!$D$4:$NJ$4,0)+2)="MAL","Maladie",IF(INDEX('Saisie Planning'!$B$4:$NJ$12,MATCH(E$3,'Saisie Planning'!$B$6:$B$12,0)+2,MATCH($C59,'Saisie Planning'!$D$4:$NJ$4,0)+2)="AT","Accident du travail","")))))))))))))</f>
        <v/>
      </c>
      <c r="F59" s="12" t="str">
        <f>IF(INDEX('Saisie Planning'!$B$4:$NJ$12,MATCH(F$3,'Saisie Planning'!$B$6:$B$12,0)+2,MATCH($C59,'Saisie Planning'!$D$4:$NJ$4,0)+2)="J","Journée",IF(INDEX('Saisie Planning'!$B$4:$NJ$12,MATCH(F$3,'Saisie Planning'!$B$6:$B$12,0)+2,MATCH($C59,'Saisie Planning'!$D$4:$NJ$4,0)+2)="M","Matin",IF(INDEX('Saisie Planning'!$B$4:$NJ$12,MATCH(F$3,'Saisie Planning'!$B$6:$B$12,0)+2,MATCH($C59,'Saisie Planning'!$D$4:$NJ$4,0)+2)="A","Après-midi",IF(INDEX('Saisie Planning'!$B$4:$NJ$12,MATCH(F$3,'Saisie Planning'!$B$6:$B$12,0)+2,MATCH($C59,'Saisie Planning'!$D$4:$NJ$4,0)+2)="N","Nuit",IF(INDEX('Saisie Planning'!$B$4:$NJ$12,MATCH(F$3,'Saisie Planning'!$B$6:$B$12,0)+2,MATCH($C59,'Saisie Planning'!$D$4:$NJ$4,0)+2)="CP","Congé Payé",IF(INDEX('Saisie Planning'!$B$4:$NJ$12,MATCH(F$3,'Saisie Planning'!$B$6:$B$12,0)+2,MATCH($C59,'Saisie Planning'!$D$4:$NJ$4,0)+2)="RTT","RTT",IF(INDEX('Saisie Planning'!$B$4:$NJ$12,MATCH(F$3,'Saisie Planning'!$B$6:$B$12,0)+2,MATCH($C59,'Saisie Planning'!$D$4:$NJ$4,0)+2)="CHP","Chômage partiel",IF(INDEX('Saisie Planning'!$B$4:$NJ$12,MATCH(F$3,'Saisie Planning'!$B$6:$B$12,0)+2,MATCH($C59,'Saisie Planning'!$D$4:$NJ$4,0)+2)="ABS JUS","Absence Justifié",IF(INDEX('Saisie Planning'!$B$4:$NJ$12,MATCH(F$3,'Saisie Planning'!$B$6:$B$12,0)+2,MATCH($C59,'Saisie Planning'!$D$4:$NJ$4,0)+2)="ABS INJ","Absence Injustifié",IF(INDEX('Saisie Planning'!$B$4:$NJ$12,MATCH(F$3,'Saisie Planning'!$B$6:$B$12,0)+2,MATCH($C59,'Saisie Planning'!$D$4:$NJ$4,0)+2)="R","Repos",IF(INDEX('Saisie Planning'!$B$4:$NJ$12,MATCH(F$3,'Saisie Planning'!$B$6:$B$12,0)+2,MATCH($C59,'Saisie Planning'!$D$4:$NJ$4,0)+2)="RH","Récupération d'heures",IF(INDEX('Saisie Planning'!$B$4:$NJ$12,MATCH(F$3,'Saisie Planning'!$B$6:$B$12,0)+2,MATCH($C59,'Saisie Planning'!$D$4:$NJ$4,0)+2)="MAL","Maladie",IF(INDEX('Saisie Planning'!$B$4:$NJ$12,MATCH(F$3,'Saisie Planning'!$B$6:$B$12,0)+2,MATCH($C59,'Saisie Planning'!$D$4:$NJ$4,0)+2)="AT","Accident du travail","")))))))))))))</f>
        <v/>
      </c>
      <c r="G59" s="12" t="str">
        <f>IF(INDEX('Saisie Planning'!$B$4:$NJ$12,MATCH(G$3,'Saisie Planning'!$B$6:$B$12,0)+2,MATCH($C59,'Saisie Planning'!$D$4:$NJ$4,0)+2)="J","Journée",IF(INDEX('Saisie Planning'!$B$4:$NJ$12,MATCH(G$3,'Saisie Planning'!$B$6:$B$12,0)+2,MATCH($C59,'Saisie Planning'!$D$4:$NJ$4,0)+2)="M","Matin",IF(INDEX('Saisie Planning'!$B$4:$NJ$12,MATCH(G$3,'Saisie Planning'!$B$6:$B$12,0)+2,MATCH($C59,'Saisie Planning'!$D$4:$NJ$4,0)+2)="A","Après-midi",IF(INDEX('Saisie Planning'!$B$4:$NJ$12,MATCH(G$3,'Saisie Planning'!$B$6:$B$12,0)+2,MATCH($C59,'Saisie Planning'!$D$4:$NJ$4,0)+2)="N","Nuit",IF(INDEX('Saisie Planning'!$B$4:$NJ$12,MATCH(G$3,'Saisie Planning'!$B$6:$B$12,0)+2,MATCH($C59,'Saisie Planning'!$D$4:$NJ$4,0)+2)="CP","Congé Payé",IF(INDEX('Saisie Planning'!$B$4:$NJ$12,MATCH(G$3,'Saisie Planning'!$B$6:$B$12,0)+2,MATCH($C59,'Saisie Planning'!$D$4:$NJ$4,0)+2)="RTT","RTT",IF(INDEX('Saisie Planning'!$B$4:$NJ$12,MATCH(G$3,'Saisie Planning'!$B$6:$B$12,0)+2,MATCH($C59,'Saisie Planning'!$D$4:$NJ$4,0)+2)="CHP","Chômage partiel",IF(INDEX('Saisie Planning'!$B$4:$NJ$12,MATCH(G$3,'Saisie Planning'!$B$6:$B$12,0)+2,MATCH($C59,'Saisie Planning'!$D$4:$NJ$4,0)+2)="ABS JUS","Absence Justifié",IF(INDEX('Saisie Planning'!$B$4:$NJ$12,MATCH(G$3,'Saisie Planning'!$B$6:$B$12,0)+2,MATCH($C59,'Saisie Planning'!$D$4:$NJ$4,0)+2)="ABS INJ","Absence Injustifié",IF(INDEX('Saisie Planning'!$B$4:$NJ$12,MATCH(G$3,'Saisie Planning'!$B$6:$B$12,0)+2,MATCH($C59,'Saisie Planning'!$D$4:$NJ$4,0)+2)="R","Repos",IF(INDEX('Saisie Planning'!$B$4:$NJ$12,MATCH(G$3,'Saisie Planning'!$B$6:$B$12,0)+2,MATCH($C59,'Saisie Planning'!$D$4:$NJ$4,0)+2)="RH","Récupération d'heures",IF(INDEX('Saisie Planning'!$B$4:$NJ$12,MATCH(G$3,'Saisie Planning'!$B$6:$B$12,0)+2,MATCH($C59,'Saisie Planning'!$D$4:$NJ$4,0)+2)="MAL","Maladie",IF(INDEX('Saisie Planning'!$B$4:$NJ$12,MATCH(G$3,'Saisie Planning'!$B$6:$B$12,0)+2,MATCH($C59,'Saisie Planning'!$D$4:$NJ$4,0)+2)="AT","Accident du travail","")))))))))))))</f>
        <v/>
      </c>
      <c r="H59" s="12" t="str">
        <f>IF(INDEX('Saisie Planning'!$B$4:$NJ$12,MATCH(H$3,'Saisie Planning'!$B$6:$B$12,0)+2,MATCH($C59,'Saisie Planning'!$D$4:$NJ$4,0)+2)="J","Journée",IF(INDEX('Saisie Planning'!$B$4:$NJ$12,MATCH(H$3,'Saisie Planning'!$B$6:$B$12,0)+2,MATCH($C59,'Saisie Planning'!$D$4:$NJ$4,0)+2)="M","Matin",IF(INDEX('Saisie Planning'!$B$4:$NJ$12,MATCH(H$3,'Saisie Planning'!$B$6:$B$12,0)+2,MATCH($C59,'Saisie Planning'!$D$4:$NJ$4,0)+2)="A","Après-midi",IF(INDEX('Saisie Planning'!$B$4:$NJ$12,MATCH(H$3,'Saisie Planning'!$B$6:$B$12,0)+2,MATCH($C59,'Saisie Planning'!$D$4:$NJ$4,0)+2)="N","Nuit",IF(INDEX('Saisie Planning'!$B$4:$NJ$12,MATCH(H$3,'Saisie Planning'!$B$6:$B$12,0)+2,MATCH($C59,'Saisie Planning'!$D$4:$NJ$4,0)+2)="CP","Congé Payé",IF(INDEX('Saisie Planning'!$B$4:$NJ$12,MATCH(H$3,'Saisie Planning'!$B$6:$B$12,0)+2,MATCH($C59,'Saisie Planning'!$D$4:$NJ$4,0)+2)="RTT","RTT",IF(INDEX('Saisie Planning'!$B$4:$NJ$12,MATCH(H$3,'Saisie Planning'!$B$6:$B$12,0)+2,MATCH($C59,'Saisie Planning'!$D$4:$NJ$4,0)+2)="CHP","Chômage partiel",IF(INDEX('Saisie Planning'!$B$4:$NJ$12,MATCH(H$3,'Saisie Planning'!$B$6:$B$12,0)+2,MATCH($C59,'Saisie Planning'!$D$4:$NJ$4,0)+2)="ABS JUS","Absence Justifié",IF(INDEX('Saisie Planning'!$B$4:$NJ$12,MATCH(H$3,'Saisie Planning'!$B$6:$B$12,0)+2,MATCH($C59,'Saisie Planning'!$D$4:$NJ$4,0)+2)="ABS INJ","Absence Injustifié",IF(INDEX('Saisie Planning'!$B$4:$NJ$12,MATCH(H$3,'Saisie Planning'!$B$6:$B$12,0)+2,MATCH($C59,'Saisie Planning'!$D$4:$NJ$4,0)+2)="R","Repos",IF(INDEX('Saisie Planning'!$B$4:$NJ$12,MATCH(H$3,'Saisie Planning'!$B$6:$B$12,0)+2,MATCH($C59,'Saisie Planning'!$D$4:$NJ$4,0)+2)="RH","Récupération d'heures",IF(INDEX('Saisie Planning'!$B$4:$NJ$12,MATCH(H$3,'Saisie Planning'!$B$6:$B$12,0)+2,MATCH($C59,'Saisie Planning'!$D$4:$NJ$4,0)+2)="MAL","Maladie",IF(INDEX('Saisie Planning'!$B$4:$NJ$12,MATCH(H$3,'Saisie Planning'!$B$6:$B$12,0)+2,MATCH($C59,'Saisie Planning'!$D$4:$NJ$4,0)+2)="AT","Accident du travail","")))))))))))))</f>
        <v/>
      </c>
      <c r="I59" s="12" t="str">
        <f>IF(INDEX('Saisie Planning'!$B$4:$NJ$12,MATCH(I$3,'Saisie Planning'!$B$6:$B$12,0)+2,MATCH($C59,'Saisie Planning'!$D$4:$NJ$4,0)+2)="J","Journée",IF(INDEX('Saisie Planning'!$B$4:$NJ$12,MATCH(I$3,'Saisie Planning'!$B$6:$B$12,0)+2,MATCH($C59,'Saisie Planning'!$D$4:$NJ$4,0)+2)="M","Matin",IF(INDEX('Saisie Planning'!$B$4:$NJ$12,MATCH(I$3,'Saisie Planning'!$B$6:$B$12,0)+2,MATCH($C59,'Saisie Planning'!$D$4:$NJ$4,0)+2)="A","Après-midi",IF(INDEX('Saisie Planning'!$B$4:$NJ$12,MATCH(I$3,'Saisie Planning'!$B$6:$B$12,0)+2,MATCH($C59,'Saisie Planning'!$D$4:$NJ$4,0)+2)="N","Nuit",IF(INDEX('Saisie Planning'!$B$4:$NJ$12,MATCH(I$3,'Saisie Planning'!$B$6:$B$12,0)+2,MATCH($C59,'Saisie Planning'!$D$4:$NJ$4,0)+2)="CP","Congé Payé",IF(INDEX('Saisie Planning'!$B$4:$NJ$12,MATCH(I$3,'Saisie Planning'!$B$6:$B$12,0)+2,MATCH($C59,'Saisie Planning'!$D$4:$NJ$4,0)+2)="RTT","RTT",IF(INDEX('Saisie Planning'!$B$4:$NJ$12,MATCH(I$3,'Saisie Planning'!$B$6:$B$12,0)+2,MATCH($C59,'Saisie Planning'!$D$4:$NJ$4,0)+2)="CHP","Chômage partiel",IF(INDEX('Saisie Planning'!$B$4:$NJ$12,MATCH(I$3,'Saisie Planning'!$B$6:$B$12,0)+2,MATCH($C59,'Saisie Planning'!$D$4:$NJ$4,0)+2)="ABS JUS","Absence Justifié",IF(INDEX('Saisie Planning'!$B$4:$NJ$12,MATCH(I$3,'Saisie Planning'!$B$6:$B$12,0)+2,MATCH($C59,'Saisie Planning'!$D$4:$NJ$4,0)+2)="ABS INJ","Absence Injustifié",IF(INDEX('Saisie Planning'!$B$4:$NJ$12,MATCH(I$3,'Saisie Planning'!$B$6:$B$12,0)+2,MATCH($C59,'Saisie Planning'!$D$4:$NJ$4,0)+2)="R","Repos",IF(INDEX('Saisie Planning'!$B$4:$NJ$12,MATCH(I$3,'Saisie Planning'!$B$6:$B$12,0)+2,MATCH($C59,'Saisie Planning'!$D$4:$NJ$4,0)+2)="RH","Récupération d'heures",IF(INDEX('Saisie Planning'!$B$4:$NJ$12,MATCH(I$3,'Saisie Planning'!$B$6:$B$12,0)+2,MATCH($C59,'Saisie Planning'!$D$4:$NJ$4,0)+2)="MAL","Maladie",IF(INDEX('Saisie Planning'!$B$4:$NJ$12,MATCH(I$3,'Saisie Planning'!$B$6:$B$12,0)+2,MATCH($C59,'Saisie Planning'!$D$4:$NJ$4,0)+2)="AT","Accident du travail","")))))))))))))</f>
        <v/>
      </c>
      <c r="J59" s="12" t="str">
        <f>IF(INDEX('Saisie Planning'!$B$4:$NJ$12,MATCH(J$3,'Saisie Planning'!$B$6:$B$12,0)+2,MATCH($C59,'Saisie Planning'!$D$4:$NJ$4,0)+2)="J","Journée",IF(INDEX('Saisie Planning'!$B$4:$NJ$12,MATCH(J$3,'Saisie Planning'!$B$6:$B$12,0)+2,MATCH($C59,'Saisie Planning'!$D$4:$NJ$4,0)+2)="M","Matin",IF(INDEX('Saisie Planning'!$B$4:$NJ$12,MATCH(J$3,'Saisie Planning'!$B$6:$B$12,0)+2,MATCH($C59,'Saisie Planning'!$D$4:$NJ$4,0)+2)="A","Après-midi",IF(INDEX('Saisie Planning'!$B$4:$NJ$12,MATCH(J$3,'Saisie Planning'!$B$6:$B$12,0)+2,MATCH($C59,'Saisie Planning'!$D$4:$NJ$4,0)+2)="N","Nuit",IF(INDEX('Saisie Planning'!$B$4:$NJ$12,MATCH(J$3,'Saisie Planning'!$B$6:$B$12,0)+2,MATCH($C59,'Saisie Planning'!$D$4:$NJ$4,0)+2)="CP","Congé Payé",IF(INDEX('Saisie Planning'!$B$4:$NJ$12,MATCH(J$3,'Saisie Planning'!$B$6:$B$12,0)+2,MATCH($C59,'Saisie Planning'!$D$4:$NJ$4,0)+2)="RTT","RTT",IF(INDEX('Saisie Planning'!$B$4:$NJ$12,MATCH(J$3,'Saisie Planning'!$B$6:$B$12,0)+2,MATCH($C59,'Saisie Planning'!$D$4:$NJ$4,0)+2)="CHP","Chômage partiel",IF(INDEX('Saisie Planning'!$B$4:$NJ$12,MATCH(J$3,'Saisie Planning'!$B$6:$B$12,0)+2,MATCH($C59,'Saisie Planning'!$D$4:$NJ$4,0)+2)="ABS JUS","Absence Justifié",IF(INDEX('Saisie Planning'!$B$4:$NJ$12,MATCH(J$3,'Saisie Planning'!$B$6:$B$12,0)+2,MATCH($C59,'Saisie Planning'!$D$4:$NJ$4,0)+2)="ABS INJ","Absence Injustifié",IF(INDEX('Saisie Planning'!$B$4:$NJ$12,MATCH(J$3,'Saisie Planning'!$B$6:$B$12,0)+2,MATCH($C59,'Saisie Planning'!$D$4:$NJ$4,0)+2)="R","Repos",IF(INDEX('Saisie Planning'!$B$4:$NJ$12,MATCH(J$3,'Saisie Planning'!$B$6:$B$12,0)+2,MATCH($C59,'Saisie Planning'!$D$4:$NJ$4,0)+2)="RH","Récupération d'heures",IF(INDEX('Saisie Planning'!$B$4:$NJ$12,MATCH(J$3,'Saisie Planning'!$B$6:$B$12,0)+2,MATCH($C59,'Saisie Planning'!$D$4:$NJ$4,0)+2)="MAL","Maladie",IF(INDEX('Saisie Planning'!$B$4:$NJ$12,MATCH(J$3,'Saisie Planning'!$B$6:$B$12,0)+2,MATCH($C59,'Saisie Planning'!$D$4:$NJ$4,0)+2)="AT","Accident du travail","")))))))))))))</f>
        <v/>
      </c>
    </row>
    <row r="60" spans="2:10" x14ac:dyDescent="0.25">
      <c r="B60" s="56">
        <f t="shared" si="1"/>
        <v>8</v>
      </c>
      <c r="C60" s="33">
        <v>43155</v>
      </c>
      <c r="D60" s="12" t="str">
        <f>IF(INDEX('Saisie Planning'!$B$4:$NJ$12,MATCH(D$3,'Saisie Planning'!$B$6:$B$12,0)+2,MATCH($C60,'Saisie Planning'!$D$4:$NJ$4,0)+2)="J","Journée",IF(INDEX('Saisie Planning'!$B$4:$NJ$12,MATCH(D$3,'Saisie Planning'!$B$6:$B$12,0)+2,MATCH($C60,'Saisie Planning'!$D$4:$NJ$4,0)+2)="M","Matin",IF(INDEX('Saisie Planning'!$B$4:$NJ$12,MATCH(D$3,'Saisie Planning'!$B$6:$B$12,0)+2,MATCH($C60,'Saisie Planning'!$D$4:$NJ$4,0)+2)="A","Après-midi",IF(INDEX('Saisie Planning'!$B$4:$NJ$12,MATCH(D$3,'Saisie Planning'!$B$6:$B$12,0)+2,MATCH($C60,'Saisie Planning'!$D$4:$NJ$4,0)+2)="N","Nuit",IF(INDEX('Saisie Planning'!$B$4:$NJ$12,MATCH(D$3,'Saisie Planning'!$B$6:$B$12,0)+2,MATCH($C60,'Saisie Planning'!$D$4:$NJ$4,0)+2)="CP","Congé Payé",IF(INDEX('Saisie Planning'!$B$4:$NJ$12,MATCH(D$3,'Saisie Planning'!$B$6:$B$12,0)+2,MATCH($C60,'Saisie Planning'!$D$4:$NJ$4,0)+2)="RTT","RTT",IF(INDEX('Saisie Planning'!$B$4:$NJ$12,MATCH(D$3,'Saisie Planning'!$B$6:$B$12,0)+2,MATCH($C60,'Saisie Planning'!$D$4:$NJ$4,0)+2)="CHP","Chômage partiel",IF(INDEX('Saisie Planning'!$B$4:$NJ$12,MATCH(D$3,'Saisie Planning'!$B$6:$B$12,0)+2,MATCH($C60,'Saisie Planning'!$D$4:$NJ$4,0)+2)="ABS JUS","Absence Justifié",IF(INDEX('Saisie Planning'!$B$4:$NJ$12,MATCH(D$3,'Saisie Planning'!$B$6:$B$12,0)+2,MATCH($C60,'Saisie Planning'!$D$4:$NJ$4,0)+2)="ABS INJ","Absence Injustifié",IF(INDEX('Saisie Planning'!$B$4:$NJ$12,MATCH(D$3,'Saisie Planning'!$B$6:$B$12,0)+2,MATCH($C60,'Saisie Planning'!$D$4:$NJ$4,0)+2)="R","Repos",IF(INDEX('Saisie Planning'!$B$4:$NJ$12,MATCH(D$3,'Saisie Planning'!$B$6:$B$12,0)+2,MATCH($C60,'Saisie Planning'!$D$4:$NJ$4,0)+2)="RH","Récupération d'heures",IF(INDEX('Saisie Planning'!$B$4:$NJ$12,MATCH(D$3,'Saisie Planning'!$B$6:$B$12,0)+2,MATCH($C60,'Saisie Planning'!$D$4:$NJ$4,0)+2)="MAL","Maladie",IF(INDEX('Saisie Planning'!$B$4:$NJ$12,MATCH(D$3,'Saisie Planning'!$B$6:$B$12,0)+2,MATCH($C60,'Saisie Planning'!$D$4:$NJ$4,0)+2)="AT","Accident du travail","")))))))))))))</f>
        <v/>
      </c>
      <c r="E60" s="12" t="str">
        <f>IF(INDEX('Saisie Planning'!$B$4:$NJ$12,MATCH(E$3,'Saisie Planning'!$B$6:$B$12,0)+2,MATCH($C60,'Saisie Planning'!$D$4:$NJ$4,0)+2)="J","Journée",IF(INDEX('Saisie Planning'!$B$4:$NJ$12,MATCH(E$3,'Saisie Planning'!$B$6:$B$12,0)+2,MATCH($C60,'Saisie Planning'!$D$4:$NJ$4,0)+2)="M","Matin",IF(INDEX('Saisie Planning'!$B$4:$NJ$12,MATCH(E$3,'Saisie Planning'!$B$6:$B$12,0)+2,MATCH($C60,'Saisie Planning'!$D$4:$NJ$4,0)+2)="A","Après-midi",IF(INDEX('Saisie Planning'!$B$4:$NJ$12,MATCH(E$3,'Saisie Planning'!$B$6:$B$12,0)+2,MATCH($C60,'Saisie Planning'!$D$4:$NJ$4,0)+2)="N","Nuit",IF(INDEX('Saisie Planning'!$B$4:$NJ$12,MATCH(E$3,'Saisie Planning'!$B$6:$B$12,0)+2,MATCH($C60,'Saisie Planning'!$D$4:$NJ$4,0)+2)="CP","Congé Payé",IF(INDEX('Saisie Planning'!$B$4:$NJ$12,MATCH(E$3,'Saisie Planning'!$B$6:$B$12,0)+2,MATCH($C60,'Saisie Planning'!$D$4:$NJ$4,0)+2)="RTT","RTT",IF(INDEX('Saisie Planning'!$B$4:$NJ$12,MATCH(E$3,'Saisie Planning'!$B$6:$B$12,0)+2,MATCH($C60,'Saisie Planning'!$D$4:$NJ$4,0)+2)="CHP","Chômage partiel",IF(INDEX('Saisie Planning'!$B$4:$NJ$12,MATCH(E$3,'Saisie Planning'!$B$6:$B$12,0)+2,MATCH($C60,'Saisie Planning'!$D$4:$NJ$4,0)+2)="ABS JUS","Absence Justifié",IF(INDEX('Saisie Planning'!$B$4:$NJ$12,MATCH(E$3,'Saisie Planning'!$B$6:$B$12,0)+2,MATCH($C60,'Saisie Planning'!$D$4:$NJ$4,0)+2)="ABS INJ","Absence Injustifié",IF(INDEX('Saisie Planning'!$B$4:$NJ$12,MATCH(E$3,'Saisie Planning'!$B$6:$B$12,0)+2,MATCH($C60,'Saisie Planning'!$D$4:$NJ$4,0)+2)="R","Repos",IF(INDEX('Saisie Planning'!$B$4:$NJ$12,MATCH(E$3,'Saisie Planning'!$B$6:$B$12,0)+2,MATCH($C60,'Saisie Planning'!$D$4:$NJ$4,0)+2)="RH","Récupération d'heures",IF(INDEX('Saisie Planning'!$B$4:$NJ$12,MATCH(E$3,'Saisie Planning'!$B$6:$B$12,0)+2,MATCH($C60,'Saisie Planning'!$D$4:$NJ$4,0)+2)="MAL","Maladie",IF(INDEX('Saisie Planning'!$B$4:$NJ$12,MATCH(E$3,'Saisie Planning'!$B$6:$B$12,0)+2,MATCH($C60,'Saisie Planning'!$D$4:$NJ$4,0)+2)="AT","Accident du travail","")))))))))))))</f>
        <v/>
      </c>
      <c r="F60" s="12" t="str">
        <f>IF(INDEX('Saisie Planning'!$B$4:$NJ$12,MATCH(F$3,'Saisie Planning'!$B$6:$B$12,0)+2,MATCH($C60,'Saisie Planning'!$D$4:$NJ$4,0)+2)="J","Journée",IF(INDEX('Saisie Planning'!$B$4:$NJ$12,MATCH(F$3,'Saisie Planning'!$B$6:$B$12,0)+2,MATCH($C60,'Saisie Planning'!$D$4:$NJ$4,0)+2)="M","Matin",IF(INDEX('Saisie Planning'!$B$4:$NJ$12,MATCH(F$3,'Saisie Planning'!$B$6:$B$12,0)+2,MATCH($C60,'Saisie Planning'!$D$4:$NJ$4,0)+2)="A","Après-midi",IF(INDEX('Saisie Planning'!$B$4:$NJ$12,MATCH(F$3,'Saisie Planning'!$B$6:$B$12,0)+2,MATCH($C60,'Saisie Planning'!$D$4:$NJ$4,0)+2)="N","Nuit",IF(INDEX('Saisie Planning'!$B$4:$NJ$12,MATCH(F$3,'Saisie Planning'!$B$6:$B$12,0)+2,MATCH($C60,'Saisie Planning'!$D$4:$NJ$4,0)+2)="CP","Congé Payé",IF(INDEX('Saisie Planning'!$B$4:$NJ$12,MATCH(F$3,'Saisie Planning'!$B$6:$B$12,0)+2,MATCH($C60,'Saisie Planning'!$D$4:$NJ$4,0)+2)="RTT","RTT",IF(INDEX('Saisie Planning'!$B$4:$NJ$12,MATCH(F$3,'Saisie Planning'!$B$6:$B$12,0)+2,MATCH($C60,'Saisie Planning'!$D$4:$NJ$4,0)+2)="CHP","Chômage partiel",IF(INDEX('Saisie Planning'!$B$4:$NJ$12,MATCH(F$3,'Saisie Planning'!$B$6:$B$12,0)+2,MATCH($C60,'Saisie Planning'!$D$4:$NJ$4,0)+2)="ABS JUS","Absence Justifié",IF(INDEX('Saisie Planning'!$B$4:$NJ$12,MATCH(F$3,'Saisie Planning'!$B$6:$B$12,0)+2,MATCH($C60,'Saisie Planning'!$D$4:$NJ$4,0)+2)="ABS INJ","Absence Injustifié",IF(INDEX('Saisie Planning'!$B$4:$NJ$12,MATCH(F$3,'Saisie Planning'!$B$6:$B$12,0)+2,MATCH($C60,'Saisie Planning'!$D$4:$NJ$4,0)+2)="R","Repos",IF(INDEX('Saisie Planning'!$B$4:$NJ$12,MATCH(F$3,'Saisie Planning'!$B$6:$B$12,0)+2,MATCH($C60,'Saisie Planning'!$D$4:$NJ$4,0)+2)="RH","Récupération d'heures",IF(INDEX('Saisie Planning'!$B$4:$NJ$12,MATCH(F$3,'Saisie Planning'!$B$6:$B$12,0)+2,MATCH($C60,'Saisie Planning'!$D$4:$NJ$4,0)+2)="MAL","Maladie",IF(INDEX('Saisie Planning'!$B$4:$NJ$12,MATCH(F$3,'Saisie Planning'!$B$6:$B$12,0)+2,MATCH($C60,'Saisie Planning'!$D$4:$NJ$4,0)+2)="AT","Accident du travail","")))))))))))))</f>
        <v/>
      </c>
      <c r="G60" s="12" t="str">
        <f>IF(INDEX('Saisie Planning'!$B$4:$NJ$12,MATCH(G$3,'Saisie Planning'!$B$6:$B$12,0)+2,MATCH($C60,'Saisie Planning'!$D$4:$NJ$4,0)+2)="J","Journée",IF(INDEX('Saisie Planning'!$B$4:$NJ$12,MATCH(G$3,'Saisie Planning'!$B$6:$B$12,0)+2,MATCH($C60,'Saisie Planning'!$D$4:$NJ$4,0)+2)="M","Matin",IF(INDEX('Saisie Planning'!$B$4:$NJ$12,MATCH(G$3,'Saisie Planning'!$B$6:$B$12,0)+2,MATCH($C60,'Saisie Planning'!$D$4:$NJ$4,0)+2)="A","Après-midi",IF(INDEX('Saisie Planning'!$B$4:$NJ$12,MATCH(G$3,'Saisie Planning'!$B$6:$B$12,0)+2,MATCH($C60,'Saisie Planning'!$D$4:$NJ$4,0)+2)="N","Nuit",IF(INDEX('Saisie Planning'!$B$4:$NJ$12,MATCH(G$3,'Saisie Planning'!$B$6:$B$12,0)+2,MATCH($C60,'Saisie Planning'!$D$4:$NJ$4,0)+2)="CP","Congé Payé",IF(INDEX('Saisie Planning'!$B$4:$NJ$12,MATCH(G$3,'Saisie Planning'!$B$6:$B$12,0)+2,MATCH($C60,'Saisie Planning'!$D$4:$NJ$4,0)+2)="RTT","RTT",IF(INDEX('Saisie Planning'!$B$4:$NJ$12,MATCH(G$3,'Saisie Planning'!$B$6:$B$12,0)+2,MATCH($C60,'Saisie Planning'!$D$4:$NJ$4,0)+2)="CHP","Chômage partiel",IF(INDEX('Saisie Planning'!$B$4:$NJ$12,MATCH(G$3,'Saisie Planning'!$B$6:$B$12,0)+2,MATCH($C60,'Saisie Planning'!$D$4:$NJ$4,0)+2)="ABS JUS","Absence Justifié",IF(INDEX('Saisie Planning'!$B$4:$NJ$12,MATCH(G$3,'Saisie Planning'!$B$6:$B$12,0)+2,MATCH($C60,'Saisie Planning'!$D$4:$NJ$4,0)+2)="ABS INJ","Absence Injustifié",IF(INDEX('Saisie Planning'!$B$4:$NJ$12,MATCH(G$3,'Saisie Planning'!$B$6:$B$12,0)+2,MATCH($C60,'Saisie Planning'!$D$4:$NJ$4,0)+2)="R","Repos",IF(INDEX('Saisie Planning'!$B$4:$NJ$12,MATCH(G$3,'Saisie Planning'!$B$6:$B$12,0)+2,MATCH($C60,'Saisie Planning'!$D$4:$NJ$4,0)+2)="RH","Récupération d'heures",IF(INDEX('Saisie Planning'!$B$4:$NJ$12,MATCH(G$3,'Saisie Planning'!$B$6:$B$12,0)+2,MATCH($C60,'Saisie Planning'!$D$4:$NJ$4,0)+2)="MAL","Maladie",IF(INDEX('Saisie Planning'!$B$4:$NJ$12,MATCH(G$3,'Saisie Planning'!$B$6:$B$12,0)+2,MATCH($C60,'Saisie Planning'!$D$4:$NJ$4,0)+2)="AT","Accident du travail","")))))))))))))</f>
        <v/>
      </c>
      <c r="H60" s="12" t="str">
        <f>IF(INDEX('Saisie Planning'!$B$4:$NJ$12,MATCH(H$3,'Saisie Planning'!$B$6:$B$12,0)+2,MATCH($C60,'Saisie Planning'!$D$4:$NJ$4,0)+2)="J","Journée",IF(INDEX('Saisie Planning'!$B$4:$NJ$12,MATCH(H$3,'Saisie Planning'!$B$6:$B$12,0)+2,MATCH($C60,'Saisie Planning'!$D$4:$NJ$4,0)+2)="M","Matin",IF(INDEX('Saisie Planning'!$B$4:$NJ$12,MATCH(H$3,'Saisie Planning'!$B$6:$B$12,0)+2,MATCH($C60,'Saisie Planning'!$D$4:$NJ$4,0)+2)="A","Après-midi",IF(INDEX('Saisie Planning'!$B$4:$NJ$12,MATCH(H$3,'Saisie Planning'!$B$6:$B$12,0)+2,MATCH($C60,'Saisie Planning'!$D$4:$NJ$4,0)+2)="N","Nuit",IF(INDEX('Saisie Planning'!$B$4:$NJ$12,MATCH(H$3,'Saisie Planning'!$B$6:$B$12,0)+2,MATCH($C60,'Saisie Planning'!$D$4:$NJ$4,0)+2)="CP","Congé Payé",IF(INDEX('Saisie Planning'!$B$4:$NJ$12,MATCH(H$3,'Saisie Planning'!$B$6:$B$12,0)+2,MATCH($C60,'Saisie Planning'!$D$4:$NJ$4,0)+2)="RTT","RTT",IF(INDEX('Saisie Planning'!$B$4:$NJ$12,MATCH(H$3,'Saisie Planning'!$B$6:$B$12,0)+2,MATCH($C60,'Saisie Planning'!$D$4:$NJ$4,0)+2)="CHP","Chômage partiel",IF(INDEX('Saisie Planning'!$B$4:$NJ$12,MATCH(H$3,'Saisie Planning'!$B$6:$B$12,0)+2,MATCH($C60,'Saisie Planning'!$D$4:$NJ$4,0)+2)="ABS JUS","Absence Justifié",IF(INDEX('Saisie Planning'!$B$4:$NJ$12,MATCH(H$3,'Saisie Planning'!$B$6:$B$12,0)+2,MATCH($C60,'Saisie Planning'!$D$4:$NJ$4,0)+2)="ABS INJ","Absence Injustifié",IF(INDEX('Saisie Planning'!$B$4:$NJ$12,MATCH(H$3,'Saisie Planning'!$B$6:$B$12,0)+2,MATCH($C60,'Saisie Planning'!$D$4:$NJ$4,0)+2)="R","Repos",IF(INDEX('Saisie Planning'!$B$4:$NJ$12,MATCH(H$3,'Saisie Planning'!$B$6:$B$12,0)+2,MATCH($C60,'Saisie Planning'!$D$4:$NJ$4,0)+2)="RH","Récupération d'heures",IF(INDEX('Saisie Planning'!$B$4:$NJ$12,MATCH(H$3,'Saisie Planning'!$B$6:$B$12,0)+2,MATCH($C60,'Saisie Planning'!$D$4:$NJ$4,0)+2)="MAL","Maladie",IF(INDEX('Saisie Planning'!$B$4:$NJ$12,MATCH(H$3,'Saisie Planning'!$B$6:$B$12,0)+2,MATCH($C60,'Saisie Planning'!$D$4:$NJ$4,0)+2)="AT","Accident du travail","")))))))))))))</f>
        <v/>
      </c>
      <c r="I60" s="12" t="str">
        <f>IF(INDEX('Saisie Planning'!$B$4:$NJ$12,MATCH(I$3,'Saisie Planning'!$B$6:$B$12,0)+2,MATCH($C60,'Saisie Planning'!$D$4:$NJ$4,0)+2)="J","Journée",IF(INDEX('Saisie Planning'!$B$4:$NJ$12,MATCH(I$3,'Saisie Planning'!$B$6:$B$12,0)+2,MATCH($C60,'Saisie Planning'!$D$4:$NJ$4,0)+2)="M","Matin",IF(INDEX('Saisie Planning'!$B$4:$NJ$12,MATCH(I$3,'Saisie Planning'!$B$6:$B$12,0)+2,MATCH($C60,'Saisie Planning'!$D$4:$NJ$4,0)+2)="A","Après-midi",IF(INDEX('Saisie Planning'!$B$4:$NJ$12,MATCH(I$3,'Saisie Planning'!$B$6:$B$12,0)+2,MATCH($C60,'Saisie Planning'!$D$4:$NJ$4,0)+2)="N","Nuit",IF(INDEX('Saisie Planning'!$B$4:$NJ$12,MATCH(I$3,'Saisie Planning'!$B$6:$B$12,0)+2,MATCH($C60,'Saisie Planning'!$D$4:$NJ$4,0)+2)="CP","Congé Payé",IF(INDEX('Saisie Planning'!$B$4:$NJ$12,MATCH(I$3,'Saisie Planning'!$B$6:$B$12,0)+2,MATCH($C60,'Saisie Planning'!$D$4:$NJ$4,0)+2)="RTT","RTT",IF(INDEX('Saisie Planning'!$B$4:$NJ$12,MATCH(I$3,'Saisie Planning'!$B$6:$B$12,0)+2,MATCH($C60,'Saisie Planning'!$D$4:$NJ$4,0)+2)="CHP","Chômage partiel",IF(INDEX('Saisie Planning'!$B$4:$NJ$12,MATCH(I$3,'Saisie Planning'!$B$6:$B$12,0)+2,MATCH($C60,'Saisie Planning'!$D$4:$NJ$4,0)+2)="ABS JUS","Absence Justifié",IF(INDEX('Saisie Planning'!$B$4:$NJ$12,MATCH(I$3,'Saisie Planning'!$B$6:$B$12,0)+2,MATCH($C60,'Saisie Planning'!$D$4:$NJ$4,0)+2)="ABS INJ","Absence Injustifié",IF(INDEX('Saisie Planning'!$B$4:$NJ$12,MATCH(I$3,'Saisie Planning'!$B$6:$B$12,0)+2,MATCH($C60,'Saisie Planning'!$D$4:$NJ$4,0)+2)="R","Repos",IF(INDEX('Saisie Planning'!$B$4:$NJ$12,MATCH(I$3,'Saisie Planning'!$B$6:$B$12,0)+2,MATCH($C60,'Saisie Planning'!$D$4:$NJ$4,0)+2)="RH","Récupération d'heures",IF(INDEX('Saisie Planning'!$B$4:$NJ$12,MATCH(I$3,'Saisie Planning'!$B$6:$B$12,0)+2,MATCH($C60,'Saisie Planning'!$D$4:$NJ$4,0)+2)="MAL","Maladie",IF(INDEX('Saisie Planning'!$B$4:$NJ$12,MATCH(I$3,'Saisie Planning'!$B$6:$B$12,0)+2,MATCH($C60,'Saisie Planning'!$D$4:$NJ$4,0)+2)="AT","Accident du travail","")))))))))))))</f>
        <v/>
      </c>
      <c r="J60" s="12" t="str">
        <f>IF(INDEX('Saisie Planning'!$B$4:$NJ$12,MATCH(J$3,'Saisie Planning'!$B$6:$B$12,0)+2,MATCH($C60,'Saisie Planning'!$D$4:$NJ$4,0)+2)="J","Journée",IF(INDEX('Saisie Planning'!$B$4:$NJ$12,MATCH(J$3,'Saisie Planning'!$B$6:$B$12,0)+2,MATCH($C60,'Saisie Planning'!$D$4:$NJ$4,0)+2)="M","Matin",IF(INDEX('Saisie Planning'!$B$4:$NJ$12,MATCH(J$3,'Saisie Planning'!$B$6:$B$12,0)+2,MATCH($C60,'Saisie Planning'!$D$4:$NJ$4,0)+2)="A","Après-midi",IF(INDEX('Saisie Planning'!$B$4:$NJ$12,MATCH(J$3,'Saisie Planning'!$B$6:$B$12,0)+2,MATCH($C60,'Saisie Planning'!$D$4:$NJ$4,0)+2)="N","Nuit",IF(INDEX('Saisie Planning'!$B$4:$NJ$12,MATCH(J$3,'Saisie Planning'!$B$6:$B$12,0)+2,MATCH($C60,'Saisie Planning'!$D$4:$NJ$4,0)+2)="CP","Congé Payé",IF(INDEX('Saisie Planning'!$B$4:$NJ$12,MATCH(J$3,'Saisie Planning'!$B$6:$B$12,0)+2,MATCH($C60,'Saisie Planning'!$D$4:$NJ$4,0)+2)="RTT","RTT",IF(INDEX('Saisie Planning'!$B$4:$NJ$12,MATCH(J$3,'Saisie Planning'!$B$6:$B$12,0)+2,MATCH($C60,'Saisie Planning'!$D$4:$NJ$4,0)+2)="CHP","Chômage partiel",IF(INDEX('Saisie Planning'!$B$4:$NJ$12,MATCH(J$3,'Saisie Planning'!$B$6:$B$12,0)+2,MATCH($C60,'Saisie Planning'!$D$4:$NJ$4,0)+2)="ABS JUS","Absence Justifié",IF(INDEX('Saisie Planning'!$B$4:$NJ$12,MATCH(J$3,'Saisie Planning'!$B$6:$B$12,0)+2,MATCH($C60,'Saisie Planning'!$D$4:$NJ$4,0)+2)="ABS INJ","Absence Injustifié",IF(INDEX('Saisie Planning'!$B$4:$NJ$12,MATCH(J$3,'Saisie Planning'!$B$6:$B$12,0)+2,MATCH($C60,'Saisie Planning'!$D$4:$NJ$4,0)+2)="R","Repos",IF(INDEX('Saisie Planning'!$B$4:$NJ$12,MATCH(J$3,'Saisie Planning'!$B$6:$B$12,0)+2,MATCH($C60,'Saisie Planning'!$D$4:$NJ$4,0)+2)="RH","Récupération d'heures",IF(INDEX('Saisie Planning'!$B$4:$NJ$12,MATCH(J$3,'Saisie Planning'!$B$6:$B$12,0)+2,MATCH($C60,'Saisie Planning'!$D$4:$NJ$4,0)+2)="MAL","Maladie",IF(INDEX('Saisie Planning'!$B$4:$NJ$12,MATCH(J$3,'Saisie Planning'!$B$6:$B$12,0)+2,MATCH($C60,'Saisie Planning'!$D$4:$NJ$4,0)+2)="AT","Accident du travail","")))))))))))))</f>
        <v/>
      </c>
    </row>
    <row r="61" spans="2:10" x14ac:dyDescent="0.25">
      <c r="B61" s="56">
        <f t="shared" si="1"/>
        <v>9</v>
      </c>
      <c r="C61" s="34">
        <v>43156</v>
      </c>
      <c r="D61" s="35" t="str">
        <f>IF(INDEX('Saisie Planning'!$B$4:$NJ$12,MATCH(D$3,'Saisie Planning'!$B$6:$B$12,0)+2,MATCH($C61,'Saisie Planning'!$D$4:$NJ$4,0)+2)="J","Journée",IF(INDEX('Saisie Planning'!$B$4:$NJ$12,MATCH(D$3,'Saisie Planning'!$B$6:$B$12,0)+2,MATCH($C61,'Saisie Planning'!$D$4:$NJ$4,0)+2)="M","Matin",IF(INDEX('Saisie Planning'!$B$4:$NJ$12,MATCH(D$3,'Saisie Planning'!$B$6:$B$12,0)+2,MATCH($C61,'Saisie Planning'!$D$4:$NJ$4,0)+2)="A","Après-midi",IF(INDEX('Saisie Planning'!$B$4:$NJ$12,MATCH(D$3,'Saisie Planning'!$B$6:$B$12,0)+2,MATCH($C61,'Saisie Planning'!$D$4:$NJ$4,0)+2)="N","Nuit",IF(INDEX('Saisie Planning'!$B$4:$NJ$12,MATCH(D$3,'Saisie Planning'!$B$6:$B$12,0)+2,MATCH($C61,'Saisie Planning'!$D$4:$NJ$4,0)+2)="CP","Congé Payé",IF(INDEX('Saisie Planning'!$B$4:$NJ$12,MATCH(D$3,'Saisie Planning'!$B$6:$B$12,0)+2,MATCH($C61,'Saisie Planning'!$D$4:$NJ$4,0)+2)="RTT","RTT",IF(INDEX('Saisie Planning'!$B$4:$NJ$12,MATCH(D$3,'Saisie Planning'!$B$6:$B$12,0)+2,MATCH($C61,'Saisie Planning'!$D$4:$NJ$4,0)+2)="CHP","Chômage partiel",IF(INDEX('Saisie Planning'!$B$4:$NJ$12,MATCH(D$3,'Saisie Planning'!$B$6:$B$12,0)+2,MATCH($C61,'Saisie Planning'!$D$4:$NJ$4,0)+2)="ABS JUS","Absence Justifié",IF(INDEX('Saisie Planning'!$B$4:$NJ$12,MATCH(D$3,'Saisie Planning'!$B$6:$B$12,0)+2,MATCH($C61,'Saisie Planning'!$D$4:$NJ$4,0)+2)="ABS INJ","Absence Injustifié",IF(INDEX('Saisie Planning'!$B$4:$NJ$12,MATCH(D$3,'Saisie Planning'!$B$6:$B$12,0)+2,MATCH($C61,'Saisie Planning'!$D$4:$NJ$4,0)+2)="R","Repos",IF(INDEX('Saisie Planning'!$B$4:$NJ$12,MATCH(D$3,'Saisie Planning'!$B$6:$B$12,0)+2,MATCH($C61,'Saisie Planning'!$D$4:$NJ$4,0)+2)="RH","Récupération d'heures",IF(INDEX('Saisie Planning'!$B$4:$NJ$12,MATCH(D$3,'Saisie Planning'!$B$6:$B$12,0)+2,MATCH($C61,'Saisie Planning'!$D$4:$NJ$4,0)+2)="MAL","Maladie",IF(INDEX('Saisie Planning'!$B$4:$NJ$12,MATCH(D$3,'Saisie Planning'!$B$6:$B$12,0)+2,MATCH($C61,'Saisie Planning'!$D$4:$NJ$4,0)+2)="AT","Accident du travail","")))))))))))))</f>
        <v/>
      </c>
      <c r="E61" s="35" t="str">
        <f>IF(INDEX('Saisie Planning'!$B$4:$NJ$12,MATCH(E$3,'Saisie Planning'!$B$6:$B$12,0)+2,MATCH($C61,'Saisie Planning'!$D$4:$NJ$4,0)+2)="J","Journée",IF(INDEX('Saisie Planning'!$B$4:$NJ$12,MATCH(E$3,'Saisie Planning'!$B$6:$B$12,0)+2,MATCH($C61,'Saisie Planning'!$D$4:$NJ$4,0)+2)="M","Matin",IF(INDEX('Saisie Planning'!$B$4:$NJ$12,MATCH(E$3,'Saisie Planning'!$B$6:$B$12,0)+2,MATCH($C61,'Saisie Planning'!$D$4:$NJ$4,0)+2)="A","Après-midi",IF(INDEX('Saisie Planning'!$B$4:$NJ$12,MATCH(E$3,'Saisie Planning'!$B$6:$B$12,0)+2,MATCH($C61,'Saisie Planning'!$D$4:$NJ$4,0)+2)="N","Nuit",IF(INDEX('Saisie Planning'!$B$4:$NJ$12,MATCH(E$3,'Saisie Planning'!$B$6:$B$12,0)+2,MATCH($C61,'Saisie Planning'!$D$4:$NJ$4,0)+2)="CP","Congé Payé",IF(INDEX('Saisie Planning'!$B$4:$NJ$12,MATCH(E$3,'Saisie Planning'!$B$6:$B$12,0)+2,MATCH($C61,'Saisie Planning'!$D$4:$NJ$4,0)+2)="RTT","RTT",IF(INDEX('Saisie Planning'!$B$4:$NJ$12,MATCH(E$3,'Saisie Planning'!$B$6:$B$12,0)+2,MATCH($C61,'Saisie Planning'!$D$4:$NJ$4,0)+2)="CHP","Chômage partiel",IF(INDEX('Saisie Planning'!$B$4:$NJ$12,MATCH(E$3,'Saisie Planning'!$B$6:$B$12,0)+2,MATCH($C61,'Saisie Planning'!$D$4:$NJ$4,0)+2)="ABS JUS","Absence Justifié",IF(INDEX('Saisie Planning'!$B$4:$NJ$12,MATCH(E$3,'Saisie Planning'!$B$6:$B$12,0)+2,MATCH($C61,'Saisie Planning'!$D$4:$NJ$4,0)+2)="ABS INJ","Absence Injustifié",IF(INDEX('Saisie Planning'!$B$4:$NJ$12,MATCH(E$3,'Saisie Planning'!$B$6:$B$12,0)+2,MATCH($C61,'Saisie Planning'!$D$4:$NJ$4,0)+2)="R","Repos",IF(INDEX('Saisie Planning'!$B$4:$NJ$12,MATCH(E$3,'Saisie Planning'!$B$6:$B$12,0)+2,MATCH($C61,'Saisie Planning'!$D$4:$NJ$4,0)+2)="RH","Récupération d'heures",IF(INDEX('Saisie Planning'!$B$4:$NJ$12,MATCH(E$3,'Saisie Planning'!$B$6:$B$12,0)+2,MATCH($C61,'Saisie Planning'!$D$4:$NJ$4,0)+2)="MAL","Maladie",IF(INDEX('Saisie Planning'!$B$4:$NJ$12,MATCH(E$3,'Saisie Planning'!$B$6:$B$12,0)+2,MATCH($C61,'Saisie Planning'!$D$4:$NJ$4,0)+2)="AT","Accident du travail","")))))))))))))</f>
        <v/>
      </c>
      <c r="F61" s="35" t="str">
        <f>IF(INDEX('Saisie Planning'!$B$4:$NJ$12,MATCH(F$3,'Saisie Planning'!$B$6:$B$12,0)+2,MATCH($C61,'Saisie Planning'!$D$4:$NJ$4,0)+2)="J","Journée",IF(INDEX('Saisie Planning'!$B$4:$NJ$12,MATCH(F$3,'Saisie Planning'!$B$6:$B$12,0)+2,MATCH($C61,'Saisie Planning'!$D$4:$NJ$4,0)+2)="M","Matin",IF(INDEX('Saisie Planning'!$B$4:$NJ$12,MATCH(F$3,'Saisie Planning'!$B$6:$B$12,0)+2,MATCH($C61,'Saisie Planning'!$D$4:$NJ$4,0)+2)="A","Après-midi",IF(INDEX('Saisie Planning'!$B$4:$NJ$12,MATCH(F$3,'Saisie Planning'!$B$6:$B$12,0)+2,MATCH($C61,'Saisie Planning'!$D$4:$NJ$4,0)+2)="N","Nuit",IF(INDEX('Saisie Planning'!$B$4:$NJ$12,MATCH(F$3,'Saisie Planning'!$B$6:$B$12,0)+2,MATCH($C61,'Saisie Planning'!$D$4:$NJ$4,0)+2)="CP","Congé Payé",IF(INDEX('Saisie Planning'!$B$4:$NJ$12,MATCH(F$3,'Saisie Planning'!$B$6:$B$12,0)+2,MATCH($C61,'Saisie Planning'!$D$4:$NJ$4,0)+2)="RTT","RTT",IF(INDEX('Saisie Planning'!$B$4:$NJ$12,MATCH(F$3,'Saisie Planning'!$B$6:$B$12,0)+2,MATCH($C61,'Saisie Planning'!$D$4:$NJ$4,0)+2)="CHP","Chômage partiel",IF(INDEX('Saisie Planning'!$B$4:$NJ$12,MATCH(F$3,'Saisie Planning'!$B$6:$B$12,0)+2,MATCH($C61,'Saisie Planning'!$D$4:$NJ$4,0)+2)="ABS JUS","Absence Justifié",IF(INDEX('Saisie Planning'!$B$4:$NJ$12,MATCH(F$3,'Saisie Planning'!$B$6:$B$12,0)+2,MATCH($C61,'Saisie Planning'!$D$4:$NJ$4,0)+2)="ABS INJ","Absence Injustifié",IF(INDEX('Saisie Planning'!$B$4:$NJ$12,MATCH(F$3,'Saisie Planning'!$B$6:$B$12,0)+2,MATCH($C61,'Saisie Planning'!$D$4:$NJ$4,0)+2)="R","Repos",IF(INDEX('Saisie Planning'!$B$4:$NJ$12,MATCH(F$3,'Saisie Planning'!$B$6:$B$12,0)+2,MATCH($C61,'Saisie Planning'!$D$4:$NJ$4,0)+2)="RH","Récupération d'heures",IF(INDEX('Saisie Planning'!$B$4:$NJ$12,MATCH(F$3,'Saisie Planning'!$B$6:$B$12,0)+2,MATCH($C61,'Saisie Planning'!$D$4:$NJ$4,0)+2)="MAL","Maladie",IF(INDEX('Saisie Planning'!$B$4:$NJ$12,MATCH(F$3,'Saisie Planning'!$B$6:$B$12,0)+2,MATCH($C61,'Saisie Planning'!$D$4:$NJ$4,0)+2)="AT","Accident du travail","")))))))))))))</f>
        <v/>
      </c>
      <c r="G61" s="35" t="str">
        <f>IF(INDEX('Saisie Planning'!$B$4:$NJ$12,MATCH(G$3,'Saisie Planning'!$B$6:$B$12,0)+2,MATCH($C61,'Saisie Planning'!$D$4:$NJ$4,0)+2)="J","Journée",IF(INDEX('Saisie Planning'!$B$4:$NJ$12,MATCH(G$3,'Saisie Planning'!$B$6:$B$12,0)+2,MATCH($C61,'Saisie Planning'!$D$4:$NJ$4,0)+2)="M","Matin",IF(INDEX('Saisie Planning'!$B$4:$NJ$12,MATCH(G$3,'Saisie Planning'!$B$6:$B$12,0)+2,MATCH($C61,'Saisie Planning'!$D$4:$NJ$4,0)+2)="A","Après-midi",IF(INDEX('Saisie Planning'!$B$4:$NJ$12,MATCH(G$3,'Saisie Planning'!$B$6:$B$12,0)+2,MATCH($C61,'Saisie Planning'!$D$4:$NJ$4,0)+2)="N","Nuit",IF(INDEX('Saisie Planning'!$B$4:$NJ$12,MATCH(G$3,'Saisie Planning'!$B$6:$B$12,0)+2,MATCH($C61,'Saisie Planning'!$D$4:$NJ$4,0)+2)="CP","Congé Payé",IF(INDEX('Saisie Planning'!$B$4:$NJ$12,MATCH(G$3,'Saisie Planning'!$B$6:$B$12,0)+2,MATCH($C61,'Saisie Planning'!$D$4:$NJ$4,0)+2)="RTT","RTT",IF(INDEX('Saisie Planning'!$B$4:$NJ$12,MATCH(G$3,'Saisie Planning'!$B$6:$B$12,0)+2,MATCH($C61,'Saisie Planning'!$D$4:$NJ$4,0)+2)="CHP","Chômage partiel",IF(INDEX('Saisie Planning'!$B$4:$NJ$12,MATCH(G$3,'Saisie Planning'!$B$6:$B$12,0)+2,MATCH($C61,'Saisie Planning'!$D$4:$NJ$4,0)+2)="ABS JUS","Absence Justifié",IF(INDEX('Saisie Planning'!$B$4:$NJ$12,MATCH(G$3,'Saisie Planning'!$B$6:$B$12,0)+2,MATCH($C61,'Saisie Planning'!$D$4:$NJ$4,0)+2)="ABS INJ","Absence Injustifié",IF(INDEX('Saisie Planning'!$B$4:$NJ$12,MATCH(G$3,'Saisie Planning'!$B$6:$B$12,0)+2,MATCH($C61,'Saisie Planning'!$D$4:$NJ$4,0)+2)="R","Repos",IF(INDEX('Saisie Planning'!$B$4:$NJ$12,MATCH(G$3,'Saisie Planning'!$B$6:$B$12,0)+2,MATCH($C61,'Saisie Planning'!$D$4:$NJ$4,0)+2)="RH","Récupération d'heures",IF(INDEX('Saisie Planning'!$B$4:$NJ$12,MATCH(G$3,'Saisie Planning'!$B$6:$B$12,0)+2,MATCH($C61,'Saisie Planning'!$D$4:$NJ$4,0)+2)="MAL","Maladie",IF(INDEX('Saisie Planning'!$B$4:$NJ$12,MATCH(G$3,'Saisie Planning'!$B$6:$B$12,0)+2,MATCH($C61,'Saisie Planning'!$D$4:$NJ$4,0)+2)="AT","Accident du travail","")))))))))))))</f>
        <v/>
      </c>
      <c r="H61" s="35" t="str">
        <f>IF(INDEX('Saisie Planning'!$B$4:$NJ$12,MATCH(H$3,'Saisie Planning'!$B$6:$B$12,0)+2,MATCH($C61,'Saisie Planning'!$D$4:$NJ$4,0)+2)="J","Journée",IF(INDEX('Saisie Planning'!$B$4:$NJ$12,MATCH(H$3,'Saisie Planning'!$B$6:$B$12,0)+2,MATCH($C61,'Saisie Planning'!$D$4:$NJ$4,0)+2)="M","Matin",IF(INDEX('Saisie Planning'!$B$4:$NJ$12,MATCH(H$3,'Saisie Planning'!$B$6:$B$12,0)+2,MATCH($C61,'Saisie Planning'!$D$4:$NJ$4,0)+2)="A","Après-midi",IF(INDEX('Saisie Planning'!$B$4:$NJ$12,MATCH(H$3,'Saisie Planning'!$B$6:$B$12,0)+2,MATCH($C61,'Saisie Planning'!$D$4:$NJ$4,0)+2)="N","Nuit",IF(INDEX('Saisie Planning'!$B$4:$NJ$12,MATCH(H$3,'Saisie Planning'!$B$6:$B$12,0)+2,MATCH($C61,'Saisie Planning'!$D$4:$NJ$4,0)+2)="CP","Congé Payé",IF(INDEX('Saisie Planning'!$B$4:$NJ$12,MATCH(H$3,'Saisie Planning'!$B$6:$B$12,0)+2,MATCH($C61,'Saisie Planning'!$D$4:$NJ$4,0)+2)="RTT","RTT",IF(INDEX('Saisie Planning'!$B$4:$NJ$12,MATCH(H$3,'Saisie Planning'!$B$6:$B$12,0)+2,MATCH($C61,'Saisie Planning'!$D$4:$NJ$4,0)+2)="CHP","Chômage partiel",IF(INDEX('Saisie Planning'!$B$4:$NJ$12,MATCH(H$3,'Saisie Planning'!$B$6:$B$12,0)+2,MATCH($C61,'Saisie Planning'!$D$4:$NJ$4,0)+2)="ABS JUS","Absence Justifié",IF(INDEX('Saisie Planning'!$B$4:$NJ$12,MATCH(H$3,'Saisie Planning'!$B$6:$B$12,0)+2,MATCH($C61,'Saisie Planning'!$D$4:$NJ$4,0)+2)="ABS INJ","Absence Injustifié",IF(INDEX('Saisie Planning'!$B$4:$NJ$12,MATCH(H$3,'Saisie Planning'!$B$6:$B$12,0)+2,MATCH($C61,'Saisie Planning'!$D$4:$NJ$4,0)+2)="R","Repos",IF(INDEX('Saisie Planning'!$B$4:$NJ$12,MATCH(H$3,'Saisie Planning'!$B$6:$B$12,0)+2,MATCH($C61,'Saisie Planning'!$D$4:$NJ$4,0)+2)="RH","Récupération d'heures",IF(INDEX('Saisie Planning'!$B$4:$NJ$12,MATCH(H$3,'Saisie Planning'!$B$6:$B$12,0)+2,MATCH($C61,'Saisie Planning'!$D$4:$NJ$4,0)+2)="MAL","Maladie",IF(INDEX('Saisie Planning'!$B$4:$NJ$12,MATCH(H$3,'Saisie Planning'!$B$6:$B$12,0)+2,MATCH($C61,'Saisie Planning'!$D$4:$NJ$4,0)+2)="AT","Accident du travail","")))))))))))))</f>
        <v/>
      </c>
      <c r="I61" s="35" t="str">
        <f>IF(INDEX('Saisie Planning'!$B$4:$NJ$12,MATCH(I$3,'Saisie Planning'!$B$6:$B$12,0)+2,MATCH($C61,'Saisie Planning'!$D$4:$NJ$4,0)+2)="J","Journée",IF(INDEX('Saisie Planning'!$B$4:$NJ$12,MATCH(I$3,'Saisie Planning'!$B$6:$B$12,0)+2,MATCH($C61,'Saisie Planning'!$D$4:$NJ$4,0)+2)="M","Matin",IF(INDEX('Saisie Planning'!$B$4:$NJ$12,MATCH(I$3,'Saisie Planning'!$B$6:$B$12,0)+2,MATCH($C61,'Saisie Planning'!$D$4:$NJ$4,0)+2)="A","Après-midi",IF(INDEX('Saisie Planning'!$B$4:$NJ$12,MATCH(I$3,'Saisie Planning'!$B$6:$B$12,0)+2,MATCH($C61,'Saisie Planning'!$D$4:$NJ$4,0)+2)="N","Nuit",IF(INDEX('Saisie Planning'!$B$4:$NJ$12,MATCH(I$3,'Saisie Planning'!$B$6:$B$12,0)+2,MATCH($C61,'Saisie Planning'!$D$4:$NJ$4,0)+2)="CP","Congé Payé",IF(INDEX('Saisie Planning'!$B$4:$NJ$12,MATCH(I$3,'Saisie Planning'!$B$6:$B$12,0)+2,MATCH($C61,'Saisie Planning'!$D$4:$NJ$4,0)+2)="RTT","RTT",IF(INDEX('Saisie Planning'!$B$4:$NJ$12,MATCH(I$3,'Saisie Planning'!$B$6:$B$12,0)+2,MATCH($C61,'Saisie Planning'!$D$4:$NJ$4,0)+2)="CHP","Chômage partiel",IF(INDEX('Saisie Planning'!$B$4:$NJ$12,MATCH(I$3,'Saisie Planning'!$B$6:$B$12,0)+2,MATCH($C61,'Saisie Planning'!$D$4:$NJ$4,0)+2)="ABS JUS","Absence Justifié",IF(INDEX('Saisie Planning'!$B$4:$NJ$12,MATCH(I$3,'Saisie Planning'!$B$6:$B$12,0)+2,MATCH($C61,'Saisie Planning'!$D$4:$NJ$4,0)+2)="ABS INJ","Absence Injustifié",IF(INDEX('Saisie Planning'!$B$4:$NJ$12,MATCH(I$3,'Saisie Planning'!$B$6:$B$12,0)+2,MATCH($C61,'Saisie Planning'!$D$4:$NJ$4,0)+2)="R","Repos",IF(INDEX('Saisie Planning'!$B$4:$NJ$12,MATCH(I$3,'Saisie Planning'!$B$6:$B$12,0)+2,MATCH($C61,'Saisie Planning'!$D$4:$NJ$4,0)+2)="RH","Récupération d'heures",IF(INDEX('Saisie Planning'!$B$4:$NJ$12,MATCH(I$3,'Saisie Planning'!$B$6:$B$12,0)+2,MATCH($C61,'Saisie Planning'!$D$4:$NJ$4,0)+2)="MAL","Maladie",IF(INDEX('Saisie Planning'!$B$4:$NJ$12,MATCH(I$3,'Saisie Planning'!$B$6:$B$12,0)+2,MATCH($C61,'Saisie Planning'!$D$4:$NJ$4,0)+2)="AT","Accident du travail","")))))))))))))</f>
        <v/>
      </c>
      <c r="J61" s="35" t="str">
        <f>IF(INDEX('Saisie Planning'!$B$4:$NJ$12,MATCH(J$3,'Saisie Planning'!$B$6:$B$12,0)+2,MATCH($C61,'Saisie Planning'!$D$4:$NJ$4,0)+2)="J","Journée",IF(INDEX('Saisie Planning'!$B$4:$NJ$12,MATCH(J$3,'Saisie Planning'!$B$6:$B$12,0)+2,MATCH($C61,'Saisie Planning'!$D$4:$NJ$4,0)+2)="M","Matin",IF(INDEX('Saisie Planning'!$B$4:$NJ$12,MATCH(J$3,'Saisie Planning'!$B$6:$B$12,0)+2,MATCH($C61,'Saisie Planning'!$D$4:$NJ$4,0)+2)="A","Après-midi",IF(INDEX('Saisie Planning'!$B$4:$NJ$12,MATCH(J$3,'Saisie Planning'!$B$6:$B$12,0)+2,MATCH($C61,'Saisie Planning'!$D$4:$NJ$4,0)+2)="N","Nuit",IF(INDEX('Saisie Planning'!$B$4:$NJ$12,MATCH(J$3,'Saisie Planning'!$B$6:$B$12,0)+2,MATCH($C61,'Saisie Planning'!$D$4:$NJ$4,0)+2)="CP","Congé Payé",IF(INDEX('Saisie Planning'!$B$4:$NJ$12,MATCH(J$3,'Saisie Planning'!$B$6:$B$12,0)+2,MATCH($C61,'Saisie Planning'!$D$4:$NJ$4,0)+2)="RTT","RTT",IF(INDEX('Saisie Planning'!$B$4:$NJ$12,MATCH(J$3,'Saisie Planning'!$B$6:$B$12,0)+2,MATCH($C61,'Saisie Planning'!$D$4:$NJ$4,0)+2)="CHP","Chômage partiel",IF(INDEX('Saisie Planning'!$B$4:$NJ$12,MATCH(J$3,'Saisie Planning'!$B$6:$B$12,0)+2,MATCH($C61,'Saisie Planning'!$D$4:$NJ$4,0)+2)="ABS JUS","Absence Justifié",IF(INDEX('Saisie Planning'!$B$4:$NJ$12,MATCH(J$3,'Saisie Planning'!$B$6:$B$12,0)+2,MATCH($C61,'Saisie Planning'!$D$4:$NJ$4,0)+2)="ABS INJ","Absence Injustifié",IF(INDEX('Saisie Planning'!$B$4:$NJ$12,MATCH(J$3,'Saisie Planning'!$B$6:$B$12,0)+2,MATCH($C61,'Saisie Planning'!$D$4:$NJ$4,0)+2)="R","Repos",IF(INDEX('Saisie Planning'!$B$4:$NJ$12,MATCH(J$3,'Saisie Planning'!$B$6:$B$12,0)+2,MATCH($C61,'Saisie Planning'!$D$4:$NJ$4,0)+2)="RH","Récupération d'heures",IF(INDEX('Saisie Planning'!$B$4:$NJ$12,MATCH(J$3,'Saisie Planning'!$B$6:$B$12,0)+2,MATCH($C61,'Saisie Planning'!$D$4:$NJ$4,0)+2)="MAL","Maladie",IF(INDEX('Saisie Planning'!$B$4:$NJ$12,MATCH(J$3,'Saisie Planning'!$B$6:$B$12,0)+2,MATCH($C61,'Saisie Planning'!$D$4:$NJ$4,0)+2)="AT","Accident du travail","")))))))))))))</f>
        <v/>
      </c>
    </row>
    <row r="62" spans="2:10" x14ac:dyDescent="0.25">
      <c r="B62" s="56">
        <f t="shared" si="1"/>
        <v>9</v>
      </c>
      <c r="C62" s="34">
        <v>43157</v>
      </c>
      <c r="D62" s="35" t="str">
        <f>IF(INDEX('Saisie Planning'!$B$4:$NJ$12,MATCH(D$3,'Saisie Planning'!$B$6:$B$12,0)+2,MATCH($C62,'Saisie Planning'!$D$4:$NJ$4,0)+2)="J","Journée",IF(INDEX('Saisie Planning'!$B$4:$NJ$12,MATCH(D$3,'Saisie Planning'!$B$6:$B$12,0)+2,MATCH($C62,'Saisie Planning'!$D$4:$NJ$4,0)+2)="M","Matin",IF(INDEX('Saisie Planning'!$B$4:$NJ$12,MATCH(D$3,'Saisie Planning'!$B$6:$B$12,0)+2,MATCH($C62,'Saisie Planning'!$D$4:$NJ$4,0)+2)="A","Après-midi",IF(INDEX('Saisie Planning'!$B$4:$NJ$12,MATCH(D$3,'Saisie Planning'!$B$6:$B$12,0)+2,MATCH($C62,'Saisie Planning'!$D$4:$NJ$4,0)+2)="N","Nuit",IF(INDEX('Saisie Planning'!$B$4:$NJ$12,MATCH(D$3,'Saisie Planning'!$B$6:$B$12,0)+2,MATCH($C62,'Saisie Planning'!$D$4:$NJ$4,0)+2)="CP","Congé Payé",IF(INDEX('Saisie Planning'!$B$4:$NJ$12,MATCH(D$3,'Saisie Planning'!$B$6:$B$12,0)+2,MATCH($C62,'Saisie Planning'!$D$4:$NJ$4,0)+2)="RTT","RTT",IF(INDEX('Saisie Planning'!$B$4:$NJ$12,MATCH(D$3,'Saisie Planning'!$B$6:$B$12,0)+2,MATCH($C62,'Saisie Planning'!$D$4:$NJ$4,0)+2)="CHP","Chômage partiel",IF(INDEX('Saisie Planning'!$B$4:$NJ$12,MATCH(D$3,'Saisie Planning'!$B$6:$B$12,0)+2,MATCH($C62,'Saisie Planning'!$D$4:$NJ$4,0)+2)="ABS JUS","Absence Justifié",IF(INDEX('Saisie Planning'!$B$4:$NJ$12,MATCH(D$3,'Saisie Planning'!$B$6:$B$12,0)+2,MATCH($C62,'Saisie Planning'!$D$4:$NJ$4,0)+2)="ABS INJ","Absence Injustifié",IF(INDEX('Saisie Planning'!$B$4:$NJ$12,MATCH(D$3,'Saisie Planning'!$B$6:$B$12,0)+2,MATCH($C62,'Saisie Planning'!$D$4:$NJ$4,0)+2)="R","Repos",IF(INDEX('Saisie Planning'!$B$4:$NJ$12,MATCH(D$3,'Saisie Planning'!$B$6:$B$12,0)+2,MATCH($C62,'Saisie Planning'!$D$4:$NJ$4,0)+2)="RH","Récupération d'heures",IF(INDEX('Saisie Planning'!$B$4:$NJ$12,MATCH(D$3,'Saisie Planning'!$B$6:$B$12,0)+2,MATCH($C62,'Saisie Planning'!$D$4:$NJ$4,0)+2)="MAL","Maladie",IF(INDEX('Saisie Planning'!$B$4:$NJ$12,MATCH(D$3,'Saisie Planning'!$B$6:$B$12,0)+2,MATCH($C62,'Saisie Planning'!$D$4:$NJ$4,0)+2)="AT","Accident du travail","")))))))))))))</f>
        <v/>
      </c>
      <c r="E62" s="35" t="str">
        <f>IF(INDEX('Saisie Planning'!$B$4:$NJ$12,MATCH(E$3,'Saisie Planning'!$B$6:$B$12,0)+2,MATCH($C62,'Saisie Planning'!$D$4:$NJ$4,0)+2)="J","Journée",IF(INDEX('Saisie Planning'!$B$4:$NJ$12,MATCH(E$3,'Saisie Planning'!$B$6:$B$12,0)+2,MATCH($C62,'Saisie Planning'!$D$4:$NJ$4,0)+2)="M","Matin",IF(INDEX('Saisie Planning'!$B$4:$NJ$12,MATCH(E$3,'Saisie Planning'!$B$6:$B$12,0)+2,MATCH($C62,'Saisie Planning'!$D$4:$NJ$4,0)+2)="A","Après-midi",IF(INDEX('Saisie Planning'!$B$4:$NJ$12,MATCH(E$3,'Saisie Planning'!$B$6:$B$12,0)+2,MATCH($C62,'Saisie Planning'!$D$4:$NJ$4,0)+2)="N","Nuit",IF(INDEX('Saisie Planning'!$B$4:$NJ$12,MATCH(E$3,'Saisie Planning'!$B$6:$B$12,0)+2,MATCH($C62,'Saisie Planning'!$D$4:$NJ$4,0)+2)="CP","Congé Payé",IF(INDEX('Saisie Planning'!$B$4:$NJ$12,MATCH(E$3,'Saisie Planning'!$B$6:$B$12,0)+2,MATCH($C62,'Saisie Planning'!$D$4:$NJ$4,0)+2)="RTT","RTT",IF(INDEX('Saisie Planning'!$B$4:$NJ$12,MATCH(E$3,'Saisie Planning'!$B$6:$B$12,0)+2,MATCH($C62,'Saisie Planning'!$D$4:$NJ$4,0)+2)="CHP","Chômage partiel",IF(INDEX('Saisie Planning'!$B$4:$NJ$12,MATCH(E$3,'Saisie Planning'!$B$6:$B$12,0)+2,MATCH($C62,'Saisie Planning'!$D$4:$NJ$4,0)+2)="ABS JUS","Absence Justifié",IF(INDEX('Saisie Planning'!$B$4:$NJ$12,MATCH(E$3,'Saisie Planning'!$B$6:$B$12,0)+2,MATCH($C62,'Saisie Planning'!$D$4:$NJ$4,0)+2)="ABS INJ","Absence Injustifié",IF(INDEX('Saisie Planning'!$B$4:$NJ$12,MATCH(E$3,'Saisie Planning'!$B$6:$B$12,0)+2,MATCH($C62,'Saisie Planning'!$D$4:$NJ$4,0)+2)="R","Repos",IF(INDEX('Saisie Planning'!$B$4:$NJ$12,MATCH(E$3,'Saisie Planning'!$B$6:$B$12,0)+2,MATCH($C62,'Saisie Planning'!$D$4:$NJ$4,0)+2)="RH","Récupération d'heures",IF(INDEX('Saisie Planning'!$B$4:$NJ$12,MATCH(E$3,'Saisie Planning'!$B$6:$B$12,0)+2,MATCH($C62,'Saisie Planning'!$D$4:$NJ$4,0)+2)="MAL","Maladie",IF(INDEX('Saisie Planning'!$B$4:$NJ$12,MATCH(E$3,'Saisie Planning'!$B$6:$B$12,0)+2,MATCH($C62,'Saisie Planning'!$D$4:$NJ$4,0)+2)="AT","Accident du travail","")))))))))))))</f>
        <v/>
      </c>
      <c r="F62" s="35" t="str">
        <f>IF(INDEX('Saisie Planning'!$B$4:$NJ$12,MATCH(F$3,'Saisie Planning'!$B$6:$B$12,0)+2,MATCH($C62,'Saisie Planning'!$D$4:$NJ$4,0)+2)="J","Journée",IF(INDEX('Saisie Planning'!$B$4:$NJ$12,MATCH(F$3,'Saisie Planning'!$B$6:$B$12,0)+2,MATCH($C62,'Saisie Planning'!$D$4:$NJ$4,0)+2)="M","Matin",IF(INDEX('Saisie Planning'!$B$4:$NJ$12,MATCH(F$3,'Saisie Planning'!$B$6:$B$12,0)+2,MATCH($C62,'Saisie Planning'!$D$4:$NJ$4,0)+2)="A","Après-midi",IF(INDEX('Saisie Planning'!$B$4:$NJ$12,MATCH(F$3,'Saisie Planning'!$B$6:$B$12,0)+2,MATCH($C62,'Saisie Planning'!$D$4:$NJ$4,0)+2)="N","Nuit",IF(INDEX('Saisie Planning'!$B$4:$NJ$12,MATCH(F$3,'Saisie Planning'!$B$6:$B$12,0)+2,MATCH($C62,'Saisie Planning'!$D$4:$NJ$4,0)+2)="CP","Congé Payé",IF(INDEX('Saisie Planning'!$B$4:$NJ$12,MATCH(F$3,'Saisie Planning'!$B$6:$B$12,0)+2,MATCH($C62,'Saisie Planning'!$D$4:$NJ$4,0)+2)="RTT","RTT",IF(INDEX('Saisie Planning'!$B$4:$NJ$12,MATCH(F$3,'Saisie Planning'!$B$6:$B$12,0)+2,MATCH($C62,'Saisie Planning'!$D$4:$NJ$4,0)+2)="CHP","Chômage partiel",IF(INDEX('Saisie Planning'!$B$4:$NJ$12,MATCH(F$3,'Saisie Planning'!$B$6:$B$12,0)+2,MATCH($C62,'Saisie Planning'!$D$4:$NJ$4,0)+2)="ABS JUS","Absence Justifié",IF(INDEX('Saisie Planning'!$B$4:$NJ$12,MATCH(F$3,'Saisie Planning'!$B$6:$B$12,0)+2,MATCH($C62,'Saisie Planning'!$D$4:$NJ$4,0)+2)="ABS INJ","Absence Injustifié",IF(INDEX('Saisie Planning'!$B$4:$NJ$12,MATCH(F$3,'Saisie Planning'!$B$6:$B$12,0)+2,MATCH($C62,'Saisie Planning'!$D$4:$NJ$4,0)+2)="R","Repos",IF(INDEX('Saisie Planning'!$B$4:$NJ$12,MATCH(F$3,'Saisie Planning'!$B$6:$B$12,0)+2,MATCH($C62,'Saisie Planning'!$D$4:$NJ$4,0)+2)="RH","Récupération d'heures",IF(INDEX('Saisie Planning'!$B$4:$NJ$12,MATCH(F$3,'Saisie Planning'!$B$6:$B$12,0)+2,MATCH($C62,'Saisie Planning'!$D$4:$NJ$4,0)+2)="MAL","Maladie",IF(INDEX('Saisie Planning'!$B$4:$NJ$12,MATCH(F$3,'Saisie Planning'!$B$6:$B$12,0)+2,MATCH($C62,'Saisie Planning'!$D$4:$NJ$4,0)+2)="AT","Accident du travail","")))))))))))))</f>
        <v/>
      </c>
      <c r="G62" s="35" t="str">
        <f>IF(INDEX('Saisie Planning'!$B$4:$NJ$12,MATCH(G$3,'Saisie Planning'!$B$6:$B$12,0)+2,MATCH($C62,'Saisie Planning'!$D$4:$NJ$4,0)+2)="J","Journée",IF(INDEX('Saisie Planning'!$B$4:$NJ$12,MATCH(G$3,'Saisie Planning'!$B$6:$B$12,0)+2,MATCH($C62,'Saisie Planning'!$D$4:$NJ$4,0)+2)="M","Matin",IF(INDEX('Saisie Planning'!$B$4:$NJ$12,MATCH(G$3,'Saisie Planning'!$B$6:$B$12,0)+2,MATCH($C62,'Saisie Planning'!$D$4:$NJ$4,0)+2)="A","Après-midi",IF(INDEX('Saisie Planning'!$B$4:$NJ$12,MATCH(G$3,'Saisie Planning'!$B$6:$B$12,0)+2,MATCH($C62,'Saisie Planning'!$D$4:$NJ$4,0)+2)="N","Nuit",IF(INDEX('Saisie Planning'!$B$4:$NJ$12,MATCH(G$3,'Saisie Planning'!$B$6:$B$12,0)+2,MATCH($C62,'Saisie Planning'!$D$4:$NJ$4,0)+2)="CP","Congé Payé",IF(INDEX('Saisie Planning'!$B$4:$NJ$12,MATCH(G$3,'Saisie Planning'!$B$6:$B$12,0)+2,MATCH($C62,'Saisie Planning'!$D$4:$NJ$4,0)+2)="RTT","RTT",IF(INDEX('Saisie Planning'!$B$4:$NJ$12,MATCH(G$3,'Saisie Planning'!$B$6:$B$12,0)+2,MATCH($C62,'Saisie Planning'!$D$4:$NJ$4,0)+2)="CHP","Chômage partiel",IF(INDEX('Saisie Planning'!$B$4:$NJ$12,MATCH(G$3,'Saisie Planning'!$B$6:$B$12,0)+2,MATCH($C62,'Saisie Planning'!$D$4:$NJ$4,0)+2)="ABS JUS","Absence Justifié",IF(INDEX('Saisie Planning'!$B$4:$NJ$12,MATCH(G$3,'Saisie Planning'!$B$6:$B$12,0)+2,MATCH($C62,'Saisie Planning'!$D$4:$NJ$4,0)+2)="ABS INJ","Absence Injustifié",IF(INDEX('Saisie Planning'!$B$4:$NJ$12,MATCH(G$3,'Saisie Planning'!$B$6:$B$12,0)+2,MATCH($C62,'Saisie Planning'!$D$4:$NJ$4,0)+2)="R","Repos",IF(INDEX('Saisie Planning'!$B$4:$NJ$12,MATCH(G$3,'Saisie Planning'!$B$6:$B$12,0)+2,MATCH($C62,'Saisie Planning'!$D$4:$NJ$4,0)+2)="RH","Récupération d'heures",IF(INDEX('Saisie Planning'!$B$4:$NJ$12,MATCH(G$3,'Saisie Planning'!$B$6:$B$12,0)+2,MATCH($C62,'Saisie Planning'!$D$4:$NJ$4,0)+2)="MAL","Maladie",IF(INDEX('Saisie Planning'!$B$4:$NJ$12,MATCH(G$3,'Saisie Planning'!$B$6:$B$12,0)+2,MATCH($C62,'Saisie Planning'!$D$4:$NJ$4,0)+2)="AT","Accident du travail","")))))))))))))</f>
        <v/>
      </c>
      <c r="H62" s="35" t="str">
        <f>IF(INDEX('Saisie Planning'!$B$4:$NJ$12,MATCH(H$3,'Saisie Planning'!$B$6:$B$12,0)+2,MATCH($C62,'Saisie Planning'!$D$4:$NJ$4,0)+2)="J","Journée",IF(INDEX('Saisie Planning'!$B$4:$NJ$12,MATCH(H$3,'Saisie Planning'!$B$6:$B$12,0)+2,MATCH($C62,'Saisie Planning'!$D$4:$NJ$4,0)+2)="M","Matin",IF(INDEX('Saisie Planning'!$B$4:$NJ$12,MATCH(H$3,'Saisie Planning'!$B$6:$B$12,0)+2,MATCH($C62,'Saisie Planning'!$D$4:$NJ$4,0)+2)="A","Après-midi",IF(INDEX('Saisie Planning'!$B$4:$NJ$12,MATCH(H$3,'Saisie Planning'!$B$6:$B$12,0)+2,MATCH($C62,'Saisie Planning'!$D$4:$NJ$4,0)+2)="N","Nuit",IF(INDEX('Saisie Planning'!$B$4:$NJ$12,MATCH(H$3,'Saisie Planning'!$B$6:$B$12,0)+2,MATCH($C62,'Saisie Planning'!$D$4:$NJ$4,0)+2)="CP","Congé Payé",IF(INDEX('Saisie Planning'!$B$4:$NJ$12,MATCH(H$3,'Saisie Planning'!$B$6:$B$12,0)+2,MATCH($C62,'Saisie Planning'!$D$4:$NJ$4,0)+2)="RTT","RTT",IF(INDEX('Saisie Planning'!$B$4:$NJ$12,MATCH(H$3,'Saisie Planning'!$B$6:$B$12,0)+2,MATCH($C62,'Saisie Planning'!$D$4:$NJ$4,0)+2)="CHP","Chômage partiel",IF(INDEX('Saisie Planning'!$B$4:$NJ$12,MATCH(H$3,'Saisie Planning'!$B$6:$B$12,0)+2,MATCH($C62,'Saisie Planning'!$D$4:$NJ$4,0)+2)="ABS JUS","Absence Justifié",IF(INDEX('Saisie Planning'!$B$4:$NJ$12,MATCH(H$3,'Saisie Planning'!$B$6:$B$12,0)+2,MATCH($C62,'Saisie Planning'!$D$4:$NJ$4,0)+2)="ABS INJ","Absence Injustifié",IF(INDEX('Saisie Planning'!$B$4:$NJ$12,MATCH(H$3,'Saisie Planning'!$B$6:$B$12,0)+2,MATCH($C62,'Saisie Planning'!$D$4:$NJ$4,0)+2)="R","Repos",IF(INDEX('Saisie Planning'!$B$4:$NJ$12,MATCH(H$3,'Saisie Planning'!$B$6:$B$12,0)+2,MATCH($C62,'Saisie Planning'!$D$4:$NJ$4,0)+2)="RH","Récupération d'heures",IF(INDEX('Saisie Planning'!$B$4:$NJ$12,MATCH(H$3,'Saisie Planning'!$B$6:$B$12,0)+2,MATCH($C62,'Saisie Planning'!$D$4:$NJ$4,0)+2)="MAL","Maladie",IF(INDEX('Saisie Planning'!$B$4:$NJ$12,MATCH(H$3,'Saisie Planning'!$B$6:$B$12,0)+2,MATCH($C62,'Saisie Planning'!$D$4:$NJ$4,0)+2)="AT","Accident du travail","")))))))))))))</f>
        <v/>
      </c>
      <c r="I62" s="35" t="str">
        <f>IF(INDEX('Saisie Planning'!$B$4:$NJ$12,MATCH(I$3,'Saisie Planning'!$B$6:$B$12,0)+2,MATCH($C62,'Saisie Planning'!$D$4:$NJ$4,0)+2)="J","Journée",IF(INDEX('Saisie Planning'!$B$4:$NJ$12,MATCH(I$3,'Saisie Planning'!$B$6:$B$12,0)+2,MATCH($C62,'Saisie Planning'!$D$4:$NJ$4,0)+2)="M","Matin",IF(INDEX('Saisie Planning'!$B$4:$NJ$12,MATCH(I$3,'Saisie Planning'!$B$6:$B$12,0)+2,MATCH($C62,'Saisie Planning'!$D$4:$NJ$4,0)+2)="A","Après-midi",IF(INDEX('Saisie Planning'!$B$4:$NJ$12,MATCH(I$3,'Saisie Planning'!$B$6:$B$12,0)+2,MATCH($C62,'Saisie Planning'!$D$4:$NJ$4,0)+2)="N","Nuit",IF(INDEX('Saisie Planning'!$B$4:$NJ$12,MATCH(I$3,'Saisie Planning'!$B$6:$B$12,0)+2,MATCH($C62,'Saisie Planning'!$D$4:$NJ$4,0)+2)="CP","Congé Payé",IF(INDEX('Saisie Planning'!$B$4:$NJ$12,MATCH(I$3,'Saisie Planning'!$B$6:$B$12,0)+2,MATCH($C62,'Saisie Planning'!$D$4:$NJ$4,0)+2)="RTT","RTT",IF(INDEX('Saisie Planning'!$B$4:$NJ$12,MATCH(I$3,'Saisie Planning'!$B$6:$B$12,0)+2,MATCH($C62,'Saisie Planning'!$D$4:$NJ$4,0)+2)="CHP","Chômage partiel",IF(INDEX('Saisie Planning'!$B$4:$NJ$12,MATCH(I$3,'Saisie Planning'!$B$6:$B$12,0)+2,MATCH($C62,'Saisie Planning'!$D$4:$NJ$4,0)+2)="ABS JUS","Absence Justifié",IF(INDEX('Saisie Planning'!$B$4:$NJ$12,MATCH(I$3,'Saisie Planning'!$B$6:$B$12,0)+2,MATCH($C62,'Saisie Planning'!$D$4:$NJ$4,0)+2)="ABS INJ","Absence Injustifié",IF(INDEX('Saisie Planning'!$B$4:$NJ$12,MATCH(I$3,'Saisie Planning'!$B$6:$B$12,0)+2,MATCH($C62,'Saisie Planning'!$D$4:$NJ$4,0)+2)="R","Repos",IF(INDEX('Saisie Planning'!$B$4:$NJ$12,MATCH(I$3,'Saisie Planning'!$B$6:$B$12,0)+2,MATCH($C62,'Saisie Planning'!$D$4:$NJ$4,0)+2)="RH","Récupération d'heures",IF(INDEX('Saisie Planning'!$B$4:$NJ$12,MATCH(I$3,'Saisie Planning'!$B$6:$B$12,0)+2,MATCH($C62,'Saisie Planning'!$D$4:$NJ$4,0)+2)="MAL","Maladie",IF(INDEX('Saisie Planning'!$B$4:$NJ$12,MATCH(I$3,'Saisie Planning'!$B$6:$B$12,0)+2,MATCH($C62,'Saisie Planning'!$D$4:$NJ$4,0)+2)="AT","Accident du travail","")))))))))))))</f>
        <v/>
      </c>
      <c r="J62" s="35" t="str">
        <f>IF(INDEX('Saisie Planning'!$B$4:$NJ$12,MATCH(J$3,'Saisie Planning'!$B$6:$B$12,0)+2,MATCH($C62,'Saisie Planning'!$D$4:$NJ$4,0)+2)="J","Journée",IF(INDEX('Saisie Planning'!$B$4:$NJ$12,MATCH(J$3,'Saisie Planning'!$B$6:$B$12,0)+2,MATCH($C62,'Saisie Planning'!$D$4:$NJ$4,0)+2)="M","Matin",IF(INDEX('Saisie Planning'!$B$4:$NJ$12,MATCH(J$3,'Saisie Planning'!$B$6:$B$12,0)+2,MATCH($C62,'Saisie Planning'!$D$4:$NJ$4,0)+2)="A","Après-midi",IF(INDEX('Saisie Planning'!$B$4:$NJ$12,MATCH(J$3,'Saisie Planning'!$B$6:$B$12,0)+2,MATCH($C62,'Saisie Planning'!$D$4:$NJ$4,0)+2)="N","Nuit",IF(INDEX('Saisie Planning'!$B$4:$NJ$12,MATCH(J$3,'Saisie Planning'!$B$6:$B$12,0)+2,MATCH($C62,'Saisie Planning'!$D$4:$NJ$4,0)+2)="CP","Congé Payé",IF(INDEX('Saisie Planning'!$B$4:$NJ$12,MATCH(J$3,'Saisie Planning'!$B$6:$B$12,0)+2,MATCH($C62,'Saisie Planning'!$D$4:$NJ$4,0)+2)="RTT","RTT",IF(INDEX('Saisie Planning'!$B$4:$NJ$12,MATCH(J$3,'Saisie Planning'!$B$6:$B$12,0)+2,MATCH($C62,'Saisie Planning'!$D$4:$NJ$4,0)+2)="CHP","Chômage partiel",IF(INDEX('Saisie Planning'!$B$4:$NJ$12,MATCH(J$3,'Saisie Planning'!$B$6:$B$12,0)+2,MATCH($C62,'Saisie Planning'!$D$4:$NJ$4,0)+2)="ABS JUS","Absence Justifié",IF(INDEX('Saisie Planning'!$B$4:$NJ$12,MATCH(J$3,'Saisie Planning'!$B$6:$B$12,0)+2,MATCH($C62,'Saisie Planning'!$D$4:$NJ$4,0)+2)="ABS INJ","Absence Injustifié",IF(INDEX('Saisie Planning'!$B$4:$NJ$12,MATCH(J$3,'Saisie Planning'!$B$6:$B$12,0)+2,MATCH($C62,'Saisie Planning'!$D$4:$NJ$4,0)+2)="R","Repos",IF(INDEX('Saisie Planning'!$B$4:$NJ$12,MATCH(J$3,'Saisie Planning'!$B$6:$B$12,0)+2,MATCH($C62,'Saisie Planning'!$D$4:$NJ$4,0)+2)="RH","Récupération d'heures",IF(INDEX('Saisie Planning'!$B$4:$NJ$12,MATCH(J$3,'Saisie Planning'!$B$6:$B$12,0)+2,MATCH($C62,'Saisie Planning'!$D$4:$NJ$4,0)+2)="MAL","Maladie",IF(INDEX('Saisie Planning'!$B$4:$NJ$12,MATCH(J$3,'Saisie Planning'!$B$6:$B$12,0)+2,MATCH($C62,'Saisie Planning'!$D$4:$NJ$4,0)+2)="AT","Accident du travail","")))))))))))))</f>
        <v/>
      </c>
    </row>
    <row r="63" spans="2:10" x14ac:dyDescent="0.25">
      <c r="B63" s="56">
        <f t="shared" si="1"/>
        <v>9</v>
      </c>
      <c r="C63" s="33">
        <v>43158</v>
      </c>
      <c r="D63" s="12" t="str">
        <f>IF(INDEX('Saisie Planning'!$B$4:$NJ$12,MATCH(D$3,'Saisie Planning'!$B$6:$B$12,0)+2,MATCH($C63,'Saisie Planning'!$D$4:$NJ$4,0)+2)="J","Journée",IF(INDEX('Saisie Planning'!$B$4:$NJ$12,MATCH(D$3,'Saisie Planning'!$B$6:$B$12,0)+2,MATCH($C63,'Saisie Planning'!$D$4:$NJ$4,0)+2)="M","Matin",IF(INDEX('Saisie Planning'!$B$4:$NJ$12,MATCH(D$3,'Saisie Planning'!$B$6:$B$12,0)+2,MATCH($C63,'Saisie Planning'!$D$4:$NJ$4,0)+2)="A","Après-midi",IF(INDEX('Saisie Planning'!$B$4:$NJ$12,MATCH(D$3,'Saisie Planning'!$B$6:$B$12,0)+2,MATCH($C63,'Saisie Planning'!$D$4:$NJ$4,0)+2)="N","Nuit",IF(INDEX('Saisie Planning'!$B$4:$NJ$12,MATCH(D$3,'Saisie Planning'!$B$6:$B$12,0)+2,MATCH($C63,'Saisie Planning'!$D$4:$NJ$4,0)+2)="CP","Congé Payé",IF(INDEX('Saisie Planning'!$B$4:$NJ$12,MATCH(D$3,'Saisie Planning'!$B$6:$B$12,0)+2,MATCH($C63,'Saisie Planning'!$D$4:$NJ$4,0)+2)="RTT","RTT",IF(INDEX('Saisie Planning'!$B$4:$NJ$12,MATCH(D$3,'Saisie Planning'!$B$6:$B$12,0)+2,MATCH($C63,'Saisie Planning'!$D$4:$NJ$4,0)+2)="CHP","Chômage partiel",IF(INDEX('Saisie Planning'!$B$4:$NJ$12,MATCH(D$3,'Saisie Planning'!$B$6:$B$12,0)+2,MATCH($C63,'Saisie Planning'!$D$4:$NJ$4,0)+2)="ABS JUS","Absence Justifié",IF(INDEX('Saisie Planning'!$B$4:$NJ$12,MATCH(D$3,'Saisie Planning'!$B$6:$B$12,0)+2,MATCH($C63,'Saisie Planning'!$D$4:$NJ$4,0)+2)="ABS INJ","Absence Injustifié",IF(INDEX('Saisie Planning'!$B$4:$NJ$12,MATCH(D$3,'Saisie Planning'!$B$6:$B$12,0)+2,MATCH($C63,'Saisie Planning'!$D$4:$NJ$4,0)+2)="R","Repos",IF(INDEX('Saisie Planning'!$B$4:$NJ$12,MATCH(D$3,'Saisie Planning'!$B$6:$B$12,0)+2,MATCH($C63,'Saisie Planning'!$D$4:$NJ$4,0)+2)="RH","Récupération d'heures",IF(INDEX('Saisie Planning'!$B$4:$NJ$12,MATCH(D$3,'Saisie Planning'!$B$6:$B$12,0)+2,MATCH($C63,'Saisie Planning'!$D$4:$NJ$4,0)+2)="MAL","Maladie",IF(INDEX('Saisie Planning'!$B$4:$NJ$12,MATCH(D$3,'Saisie Planning'!$B$6:$B$12,0)+2,MATCH($C63,'Saisie Planning'!$D$4:$NJ$4,0)+2)="AT","Accident du travail","")))))))))))))</f>
        <v/>
      </c>
      <c r="E63" s="12" t="str">
        <f>IF(INDEX('Saisie Planning'!$B$4:$NJ$12,MATCH(E$3,'Saisie Planning'!$B$6:$B$12,0)+2,MATCH($C63,'Saisie Planning'!$D$4:$NJ$4,0)+2)="J","Journée",IF(INDEX('Saisie Planning'!$B$4:$NJ$12,MATCH(E$3,'Saisie Planning'!$B$6:$B$12,0)+2,MATCH($C63,'Saisie Planning'!$D$4:$NJ$4,0)+2)="M","Matin",IF(INDEX('Saisie Planning'!$B$4:$NJ$12,MATCH(E$3,'Saisie Planning'!$B$6:$B$12,0)+2,MATCH($C63,'Saisie Planning'!$D$4:$NJ$4,0)+2)="A","Après-midi",IF(INDEX('Saisie Planning'!$B$4:$NJ$12,MATCH(E$3,'Saisie Planning'!$B$6:$B$12,0)+2,MATCH($C63,'Saisie Planning'!$D$4:$NJ$4,0)+2)="N","Nuit",IF(INDEX('Saisie Planning'!$B$4:$NJ$12,MATCH(E$3,'Saisie Planning'!$B$6:$B$12,0)+2,MATCH($C63,'Saisie Planning'!$D$4:$NJ$4,0)+2)="CP","Congé Payé",IF(INDEX('Saisie Planning'!$B$4:$NJ$12,MATCH(E$3,'Saisie Planning'!$B$6:$B$12,0)+2,MATCH($C63,'Saisie Planning'!$D$4:$NJ$4,0)+2)="RTT","RTT",IF(INDEX('Saisie Planning'!$B$4:$NJ$12,MATCH(E$3,'Saisie Planning'!$B$6:$B$12,0)+2,MATCH($C63,'Saisie Planning'!$D$4:$NJ$4,0)+2)="CHP","Chômage partiel",IF(INDEX('Saisie Planning'!$B$4:$NJ$12,MATCH(E$3,'Saisie Planning'!$B$6:$B$12,0)+2,MATCH($C63,'Saisie Planning'!$D$4:$NJ$4,0)+2)="ABS JUS","Absence Justifié",IF(INDEX('Saisie Planning'!$B$4:$NJ$12,MATCH(E$3,'Saisie Planning'!$B$6:$B$12,0)+2,MATCH($C63,'Saisie Planning'!$D$4:$NJ$4,0)+2)="ABS INJ","Absence Injustifié",IF(INDEX('Saisie Planning'!$B$4:$NJ$12,MATCH(E$3,'Saisie Planning'!$B$6:$B$12,0)+2,MATCH($C63,'Saisie Planning'!$D$4:$NJ$4,0)+2)="R","Repos",IF(INDEX('Saisie Planning'!$B$4:$NJ$12,MATCH(E$3,'Saisie Planning'!$B$6:$B$12,0)+2,MATCH($C63,'Saisie Planning'!$D$4:$NJ$4,0)+2)="RH","Récupération d'heures",IF(INDEX('Saisie Planning'!$B$4:$NJ$12,MATCH(E$3,'Saisie Planning'!$B$6:$B$12,0)+2,MATCH($C63,'Saisie Planning'!$D$4:$NJ$4,0)+2)="MAL","Maladie",IF(INDEX('Saisie Planning'!$B$4:$NJ$12,MATCH(E$3,'Saisie Planning'!$B$6:$B$12,0)+2,MATCH($C63,'Saisie Planning'!$D$4:$NJ$4,0)+2)="AT","Accident du travail","")))))))))))))</f>
        <v/>
      </c>
      <c r="F63" s="12" t="str">
        <f>IF(INDEX('Saisie Planning'!$B$4:$NJ$12,MATCH(F$3,'Saisie Planning'!$B$6:$B$12,0)+2,MATCH($C63,'Saisie Planning'!$D$4:$NJ$4,0)+2)="J","Journée",IF(INDEX('Saisie Planning'!$B$4:$NJ$12,MATCH(F$3,'Saisie Planning'!$B$6:$B$12,0)+2,MATCH($C63,'Saisie Planning'!$D$4:$NJ$4,0)+2)="M","Matin",IF(INDEX('Saisie Planning'!$B$4:$NJ$12,MATCH(F$3,'Saisie Planning'!$B$6:$B$12,0)+2,MATCH($C63,'Saisie Planning'!$D$4:$NJ$4,0)+2)="A","Après-midi",IF(INDEX('Saisie Planning'!$B$4:$NJ$12,MATCH(F$3,'Saisie Planning'!$B$6:$B$12,0)+2,MATCH($C63,'Saisie Planning'!$D$4:$NJ$4,0)+2)="N","Nuit",IF(INDEX('Saisie Planning'!$B$4:$NJ$12,MATCH(F$3,'Saisie Planning'!$B$6:$B$12,0)+2,MATCH($C63,'Saisie Planning'!$D$4:$NJ$4,0)+2)="CP","Congé Payé",IF(INDEX('Saisie Planning'!$B$4:$NJ$12,MATCH(F$3,'Saisie Planning'!$B$6:$B$12,0)+2,MATCH($C63,'Saisie Planning'!$D$4:$NJ$4,0)+2)="RTT","RTT",IF(INDEX('Saisie Planning'!$B$4:$NJ$12,MATCH(F$3,'Saisie Planning'!$B$6:$B$12,0)+2,MATCH($C63,'Saisie Planning'!$D$4:$NJ$4,0)+2)="CHP","Chômage partiel",IF(INDEX('Saisie Planning'!$B$4:$NJ$12,MATCH(F$3,'Saisie Planning'!$B$6:$B$12,0)+2,MATCH($C63,'Saisie Planning'!$D$4:$NJ$4,0)+2)="ABS JUS","Absence Justifié",IF(INDEX('Saisie Planning'!$B$4:$NJ$12,MATCH(F$3,'Saisie Planning'!$B$6:$B$12,0)+2,MATCH($C63,'Saisie Planning'!$D$4:$NJ$4,0)+2)="ABS INJ","Absence Injustifié",IF(INDEX('Saisie Planning'!$B$4:$NJ$12,MATCH(F$3,'Saisie Planning'!$B$6:$B$12,0)+2,MATCH($C63,'Saisie Planning'!$D$4:$NJ$4,0)+2)="R","Repos",IF(INDEX('Saisie Planning'!$B$4:$NJ$12,MATCH(F$3,'Saisie Planning'!$B$6:$B$12,0)+2,MATCH($C63,'Saisie Planning'!$D$4:$NJ$4,0)+2)="RH","Récupération d'heures",IF(INDEX('Saisie Planning'!$B$4:$NJ$12,MATCH(F$3,'Saisie Planning'!$B$6:$B$12,0)+2,MATCH($C63,'Saisie Planning'!$D$4:$NJ$4,0)+2)="MAL","Maladie",IF(INDEX('Saisie Planning'!$B$4:$NJ$12,MATCH(F$3,'Saisie Planning'!$B$6:$B$12,0)+2,MATCH($C63,'Saisie Planning'!$D$4:$NJ$4,0)+2)="AT","Accident du travail","")))))))))))))</f>
        <v/>
      </c>
      <c r="G63" s="12" t="str">
        <f>IF(INDEX('Saisie Planning'!$B$4:$NJ$12,MATCH(G$3,'Saisie Planning'!$B$6:$B$12,0)+2,MATCH($C63,'Saisie Planning'!$D$4:$NJ$4,0)+2)="J","Journée",IF(INDEX('Saisie Planning'!$B$4:$NJ$12,MATCH(G$3,'Saisie Planning'!$B$6:$B$12,0)+2,MATCH($C63,'Saisie Planning'!$D$4:$NJ$4,0)+2)="M","Matin",IF(INDEX('Saisie Planning'!$B$4:$NJ$12,MATCH(G$3,'Saisie Planning'!$B$6:$B$12,0)+2,MATCH($C63,'Saisie Planning'!$D$4:$NJ$4,0)+2)="A","Après-midi",IF(INDEX('Saisie Planning'!$B$4:$NJ$12,MATCH(G$3,'Saisie Planning'!$B$6:$B$12,0)+2,MATCH($C63,'Saisie Planning'!$D$4:$NJ$4,0)+2)="N","Nuit",IF(INDEX('Saisie Planning'!$B$4:$NJ$12,MATCH(G$3,'Saisie Planning'!$B$6:$B$12,0)+2,MATCH($C63,'Saisie Planning'!$D$4:$NJ$4,0)+2)="CP","Congé Payé",IF(INDEX('Saisie Planning'!$B$4:$NJ$12,MATCH(G$3,'Saisie Planning'!$B$6:$B$12,0)+2,MATCH($C63,'Saisie Planning'!$D$4:$NJ$4,0)+2)="RTT","RTT",IF(INDEX('Saisie Planning'!$B$4:$NJ$12,MATCH(G$3,'Saisie Planning'!$B$6:$B$12,0)+2,MATCH($C63,'Saisie Planning'!$D$4:$NJ$4,0)+2)="CHP","Chômage partiel",IF(INDEX('Saisie Planning'!$B$4:$NJ$12,MATCH(G$3,'Saisie Planning'!$B$6:$B$12,0)+2,MATCH($C63,'Saisie Planning'!$D$4:$NJ$4,0)+2)="ABS JUS","Absence Justifié",IF(INDEX('Saisie Planning'!$B$4:$NJ$12,MATCH(G$3,'Saisie Planning'!$B$6:$B$12,0)+2,MATCH($C63,'Saisie Planning'!$D$4:$NJ$4,0)+2)="ABS INJ","Absence Injustifié",IF(INDEX('Saisie Planning'!$B$4:$NJ$12,MATCH(G$3,'Saisie Planning'!$B$6:$B$12,0)+2,MATCH($C63,'Saisie Planning'!$D$4:$NJ$4,0)+2)="R","Repos",IF(INDEX('Saisie Planning'!$B$4:$NJ$12,MATCH(G$3,'Saisie Planning'!$B$6:$B$12,0)+2,MATCH($C63,'Saisie Planning'!$D$4:$NJ$4,0)+2)="RH","Récupération d'heures",IF(INDEX('Saisie Planning'!$B$4:$NJ$12,MATCH(G$3,'Saisie Planning'!$B$6:$B$12,0)+2,MATCH($C63,'Saisie Planning'!$D$4:$NJ$4,0)+2)="MAL","Maladie",IF(INDEX('Saisie Planning'!$B$4:$NJ$12,MATCH(G$3,'Saisie Planning'!$B$6:$B$12,0)+2,MATCH($C63,'Saisie Planning'!$D$4:$NJ$4,0)+2)="AT","Accident du travail","")))))))))))))</f>
        <v/>
      </c>
      <c r="H63" s="12" t="str">
        <f>IF(INDEX('Saisie Planning'!$B$4:$NJ$12,MATCH(H$3,'Saisie Planning'!$B$6:$B$12,0)+2,MATCH($C63,'Saisie Planning'!$D$4:$NJ$4,0)+2)="J","Journée",IF(INDEX('Saisie Planning'!$B$4:$NJ$12,MATCH(H$3,'Saisie Planning'!$B$6:$B$12,0)+2,MATCH($C63,'Saisie Planning'!$D$4:$NJ$4,0)+2)="M","Matin",IF(INDEX('Saisie Planning'!$B$4:$NJ$12,MATCH(H$3,'Saisie Planning'!$B$6:$B$12,0)+2,MATCH($C63,'Saisie Planning'!$D$4:$NJ$4,0)+2)="A","Après-midi",IF(INDEX('Saisie Planning'!$B$4:$NJ$12,MATCH(H$3,'Saisie Planning'!$B$6:$B$12,0)+2,MATCH($C63,'Saisie Planning'!$D$4:$NJ$4,0)+2)="N","Nuit",IF(INDEX('Saisie Planning'!$B$4:$NJ$12,MATCH(H$3,'Saisie Planning'!$B$6:$B$12,0)+2,MATCH($C63,'Saisie Planning'!$D$4:$NJ$4,0)+2)="CP","Congé Payé",IF(INDEX('Saisie Planning'!$B$4:$NJ$12,MATCH(H$3,'Saisie Planning'!$B$6:$B$12,0)+2,MATCH($C63,'Saisie Planning'!$D$4:$NJ$4,0)+2)="RTT","RTT",IF(INDEX('Saisie Planning'!$B$4:$NJ$12,MATCH(H$3,'Saisie Planning'!$B$6:$B$12,0)+2,MATCH($C63,'Saisie Planning'!$D$4:$NJ$4,0)+2)="CHP","Chômage partiel",IF(INDEX('Saisie Planning'!$B$4:$NJ$12,MATCH(H$3,'Saisie Planning'!$B$6:$B$12,0)+2,MATCH($C63,'Saisie Planning'!$D$4:$NJ$4,0)+2)="ABS JUS","Absence Justifié",IF(INDEX('Saisie Planning'!$B$4:$NJ$12,MATCH(H$3,'Saisie Planning'!$B$6:$B$12,0)+2,MATCH($C63,'Saisie Planning'!$D$4:$NJ$4,0)+2)="ABS INJ","Absence Injustifié",IF(INDEX('Saisie Planning'!$B$4:$NJ$12,MATCH(H$3,'Saisie Planning'!$B$6:$B$12,0)+2,MATCH($C63,'Saisie Planning'!$D$4:$NJ$4,0)+2)="R","Repos",IF(INDEX('Saisie Planning'!$B$4:$NJ$12,MATCH(H$3,'Saisie Planning'!$B$6:$B$12,0)+2,MATCH($C63,'Saisie Planning'!$D$4:$NJ$4,0)+2)="RH","Récupération d'heures",IF(INDEX('Saisie Planning'!$B$4:$NJ$12,MATCH(H$3,'Saisie Planning'!$B$6:$B$12,0)+2,MATCH($C63,'Saisie Planning'!$D$4:$NJ$4,0)+2)="MAL","Maladie",IF(INDEX('Saisie Planning'!$B$4:$NJ$12,MATCH(H$3,'Saisie Planning'!$B$6:$B$12,0)+2,MATCH($C63,'Saisie Planning'!$D$4:$NJ$4,0)+2)="AT","Accident du travail","")))))))))))))</f>
        <v/>
      </c>
      <c r="I63" s="12" t="str">
        <f>IF(INDEX('Saisie Planning'!$B$4:$NJ$12,MATCH(I$3,'Saisie Planning'!$B$6:$B$12,0)+2,MATCH($C63,'Saisie Planning'!$D$4:$NJ$4,0)+2)="J","Journée",IF(INDEX('Saisie Planning'!$B$4:$NJ$12,MATCH(I$3,'Saisie Planning'!$B$6:$B$12,0)+2,MATCH($C63,'Saisie Planning'!$D$4:$NJ$4,0)+2)="M","Matin",IF(INDEX('Saisie Planning'!$B$4:$NJ$12,MATCH(I$3,'Saisie Planning'!$B$6:$B$12,0)+2,MATCH($C63,'Saisie Planning'!$D$4:$NJ$4,0)+2)="A","Après-midi",IF(INDEX('Saisie Planning'!$B$4:$NJ$12,MATCH(I$3,'Saisie Planning'!$B$6:$B$12,0)+2,MATCH($C63,'Saisie Planning'!$D$4:$NJ$4,0)+2)="N","Nuit",IF(INDEX('Saisie Planning'!$B$4:$NJ$12,MATCH(I$3,'Saisie Planning'!$B$6:$B$12,0)+2,MATCH($C63,'Saisie Planning'!$D$4:$NJ$4,0)+2)="CP","Congé Payé",IF(INDEX('Saisie Planning'!$B$4:$NJ$12,MATCH(I$3,'Saisie Planning'!$B$6:$B$12,0)+2,MATCH($C63,'Saisie Planning'!$D$4:$NJ$4,0)+2)="RTT","RTT",IF(INDEX('Saisie Planning'!$B$4:$NJ$12,MATCH(I$3,'Saisie Planning'!$B$6:$B$12,0)+2,MATCH($C63,'Saisie Planning'!$D$4:$NJ$4,0)+2)="CHP","Chômage partiel",IF(INDEX('Saisie Planning'!$B$4:$NJ$12,MATCH(I$3,'Saisie Planning'!$B$6:$B$12,0)+2,MATCH($C63,'Saisie Planning'!$D$4:$NJ$4,0)+2)="ABS JUS","Absence Justifié",IF(INDEX('Saisie Planning'!$B$4:$NJ$12,MATCH(I$3,'Saisie Planning'!$B$6:$B$12,0)+2,MATCH($C63,'Saisie Planning'!$D$4:$NJ$4,0)+2)="ABS INJ","Absence Injustifié",IF(INDEX('Saisie Planning'!$B$4:$NJ$12,MATCH(I$3,'Saisie Planning'!$B$6:$B$12,0)+2,MATCH($C63,'Saisie Planning'!$D$4:$NJ$4,0)+2)="R","Repos",IF(INDEX('Saisie Planning'!$B$4:$NJ$12,MATCH(I$3,'Saisie Planning'!$B$6:$B$12,0)+2,MATCH($C63,'Saisie Planning'!$D$4:$NJ$4,0)+2)="RH","Récupération d'heures",IF(INDEX('Saisie Planning'!$B$4:$NJ$12,MATCH(I$3,'Saisie Planning'!$B$6:$B$12,0)+2,MATCH($C63,'Saisie Planning'!$D$4:$NJ$4,0)+2)="MAL","Maladie",IF(INDEX('Saisie Planning'!$B$4:$NJ$12,MATCH(I$3,'Saisie Planning'!$B$6:$B$12,0)+2,MATCH($C63,'Saisie Planning'!$D$4:$NJ$4,0)+2)="AT","Accident du travail","")))))))))))))</f>
        <v/>
      </c>
      <c r="J63" s="12" t="str">
        <f>IF(INDEX('Saisie Planning'!$B$4:$NJ$12,MATCH(J$3,'Saisie Planning'!$B$6:$B$12,0)+2,MATCH($C63,'Saisie Planning'!$D$4:$NJ$4,0)+2)="J","Journée",IF(INDEX('Saisie Planning'!$B$4:$NJ$12,MATCH(J$3,'Saisie Planning'!$B$6:$B$12,0)+2,MATCH($C63,'Saisie Planning'!$D$4:$NJ$4,0)+2)="M","Matin",IF(INDEX('Saisie Planning'!$B$4:$NJ$12,MATCH(J$3,'Saisie Planning'!$B$6:$B$12,0)+2,MATCH($C63,'Saisie Planning'!$D$4:$NJ$4,0)+2)="A","Après-midi",IF(INDEX('Saisie Planning'!$B$4:$NJ$12,MATCH(J$3,'Saisie Planning'!$B$6:$B$12,0)+2,MATCH($C63,'Saisie Planning'!$D$4:$NJ$4,0)+2)="N","Nuit",IF(INDEX('Saisie Planning'!$B$4:$NJ$12,MATCH(J$3,'Saisie Planning'!$B$6:$B$12,0)+2,MATCH($C63,'Saisie Planning'!$D$4:$NJ$4,0)+2)="CP","Congé Payé",IF(INDEX('Saisie Planning'!$B$4:$NJ$12,MATCH(J$3,'Saisie Planning'!$B$6:$B$12,0)+2,MATCH($C63,'Saisie Planning'!$D$4:$NJ$4,0)+2)="RTT","RTT",IF(INDEX('Saisie Planning'!$B$4:$NJ$12,MATCH(J$3,'Saisie Planning'!$B$6:$B$12,0)+2,MATCH($C63,'Saisie Planning'!$D$4:$NJ$4,0)+2)="CHP","Chômage partiel",IF(INDEX('Saisie Planning'!$B$4:$NJ$12,MATCH(J$3,'Saisie Planning'!$B$6:$B$12,0)+2,MATCH($C63,'Saisie Planning'!$D$4:$NJ$4,0)+2)="ABS JUS","Absence Justifié",IF(INDEX('Saisie Planning'!$B$4:$NJ$12,MATCH(J$3,'Saisie Planning'!$B$6:$B$12,0)+2,MATCH($C63,'Saisie Planning'!$D$4:$NJ$4,0)+2)="ABS INJ","Absence Injustifié",IF(INDEX('Saisie Planning'!$B$4:$NJ$12,MATCH(J$3,'Saisie Planning'!$B$6:$B$12,0)+2,MATCH($C63,'Saisie Planning'!$D$4:$NJ$4,0)+2)="R","Repos",IF(INDEX('Saisie Planning'!$B$4:$NJ$12,MATCH(J$3,'Saisie Planning'!$B$6:$B$12,0)+2,MATCH($C63,'Saisie Planning'!$D$4:$NJ$4,0)+2)="RH","Récupération d'heures",IF(INDEX('Saisie Planning'!$B$4:$NJ$12,MATCH(J$3,'Saisie Planning'!$B$6:$B$12,0)+2,MATCH($C63,'Saisie Planning'!$D$4:$NJ$4,0)+2)="MAL","Maladie",IF(INDEX('Saisie Planning'!$B$4:$NJ$12,MATCH(J$3,'Saisie Planning'!$B$6:$B$12,0)+2,MATCH($C63,'Saisie Planning'!$D$4:$NJ$4,0)+2)="AT","Accident du travail","")))))))))))))</f>
        <v/>
      </c>
    </row>
    <row r="64" spans="2:10" x14ac:dyDescent="0.25">
      <c r="B64" s="56">
        <f t="shared" si="1"/>
        <v>9</v>
      </c>
      <c r="C64" s="33">
        <v>43159</v>
      </c>
      <c r="D64" s="12" t="str">
        <f>IF(INDEX('Saisie Planning'!$B$4:$NJ$12,MATCH(D$3,'Saisie Planning'!$B$6:$B$12,0)+2,MATCH($C64,'Saisie Planning'!$D$4:$NJ$4,0)+2)="J","Journée",IF(INDEX('Saisie Planning'!$B$4:$NJ$12,MATCH(D$3,'Saisie Planning'!$B$6:$B$12,0)+2,MATCH($C64,'Saisie Planning'!$D$4:$NJ$4,0)+2)="M","Matin",IF(INDEX('Saisie Planning'!$B$4:$NJ$12,MATCH(D$3,'Saisie Planning'!$B$6:$B$12,0)+2,MATCH($C64,'Saisie Planning'!$D$4:$NJ$4,0)+2)="A","Après-midi",IF(INDEX('Saisie Planning'!$B$4:$NJ$12,MATCH(D$3,'Saisie Planning'!$B$6:$B$12,0)+2,MATCH($C64,'Saisie Planning'!$D$4:$NJ$4,0)+2)="N","Nuit",IF(INDEX('Saisie Planning'!$B$4:$NJ$12,MATCH(D$3,'Saisie Planning'!$B$6:$B$12,0)+2,MATCH($C64,'Saisie Planning'!$D$4:$NJ$4,0)+2)="CP","Congé Payé",IF(INDEX('Saisie Planning'!$B$4:$NJ$12,MATCH(D$3,'Saisie Planning'!$B$6:$B$12,0)+2,MATCH($C64,'Saisie Planning'!$D$4:$NJ$4,0)+2)="RTT","RTT",IF(INDEX('Saisie Planning'!$B$4:$NJ$12,MATCH(D$3,'Saisie Planning'!$B$6:$B$12,0)+2,MATCH($C64,'Saisie Planning'!$D$4:$NJ$4,0)+2)="CHP","Chômage partiel",IF(INDEX('Saisie Planning'!$B$4:$NJ$12,MATCH(D$3,'Saisie Planning'!$B$6:$B$12,0)+2,MATCH($C64,'Saisie Planning'!$D$4:$NJ$4,0)+2)="ABS JUS","Absence Justifié",IF(INDEX('Saisie Planning'!$B$4:$NJ$12,MATCH(D$3,'Saisie Planning'!$B$6:$B$12,0)+2,MATCH($C64,'Saisie Planning'!$D$4:$NJ$4,0)+2)="ABS INJ","Absence Injustifié",IF(INDEX('Saisie Planning'!$B$4:$NJ$12,MATCH(D$3,'Saisie Planning'!$B$6:$B$12,0)+2,MATCH($C64,'Saisie Planning'!$D$4:$NJ$4,0)+2)="R","Repos",IF(INDEX('Saisie Planning'!$B$4:$NJ$12,MATCH(D$3,'Saisie Planning'!$B$6:$B$12,0)+2,MATCH($C64,'Saisie Planning'!$D$4:$NJ$4,0)+2)="RH","Récupération d'heures",IF(INDEX('Saisie Planning'!$B$4:$NJ$12,MATCH(D$3,'Saisie Planning'!$B$6:$B$12,0)+2,MATCH($C64,'Saisie Planning'!$D$4:$NJ$4,0)+2)="MAL","Maladie",IF(INDEX('Saisie Planning'!$B$4:$NJ$12,MATCH(D$3,'Saisie Planning'!$B$6:$B$12,0)+2,MATCH($C64,'Saisie Planning'!$D$4:$NJ$4,0)+2)="AT","Accident du travail","")))))))))))))</f>
        <v/>
      </c>
      <c r="E64" s="12" t="str">
        <f>IF(INDEX('Saisie Planning'!$B$4:$NJ$12,MATCH(E$3,'Saisie Planning'!$B$6:$B$12,0)+2,MATCH($C64,'Saisie Planning'!$D$4:$NJ$4,0)+2)="J","Journée",IF(INDEX('Saisie Planning'!$B$4:$NJ$12,MATCH(E$3,'Saisie Planning'!$B$6:$B$12,0)+2,MATCH($C64,'Saisie Planning'!$D$4:$NJ$4,0)+2)="M","Matin",IF(INDEX('Saisie Planning'!$B$4:$NJ$12,MATCH(E$3,'Saisie Planning'!$B$6:$B$12,0)+2,MATCH($C64,'Saisie Planning'!$D$4:$NJ$4,0)+2)="A","Après-midi",IF(INDEX('Saisie Planning'!$B$4:$NJ$12,MATCH(E$3,'Saisie Planning'!$B$6:$B$12,0)+2,MATCH($C64,'Saisie Planning'!$D$4:$NJ$4,0)+2)="N","Nuit",IF(INDEX('Saisie Planning'!$B$4:$NJ$12,MATCH(E$3,'Saisie Planning'!$B$6:$B$12,0)+2,MATCH($C64,'Saisie Planning'!$D$4:$NJ$4,0)+2)="CP","Congé Payé",IF(INDEX('Saisie Planning'!$B$4:$NJ$12,MATCH(E$3,'Saisie Planning'!$B$6:$B$12,0)+2,MATCH($C64,'Saisie Planning'!$D$4:$NJ$4,0)+2)="RTT","RTT",IF(INDEX('Saisie Planning'!$B$4:$NJ$12,MATCH(E$3,'Saisie Planning'!$B$6:$B$12,0)+2,MATCH($C64,'Saisie Planning'!$D$4:$NJ$4,0)+2)="CHP","Chômage partiel",IF(INDEX('Saisie Planning'!$B$4:$NJ$12,MATCH(E$3,'Saisie Planning'!$B$6:$B$12,0)+2,MATCH($C64,'Saisie Planning'!$D$4:$NJ$4,0)+2)="ABS JUS","Absence Justifié",IF(INDEX('Saisie Planning'!$B$4:$NJ$12,MATCH(E$3,'Saisie Planning'!$B$6:$B$12,0)+2,MATCH($C64,'Saisie Planning'!$D$4:$NJ$4,0)+2)="ABS INJ","Absence Injustifié",IF(INDEX('Saisie Planning'!$B$4:$NJ$12,MATCH(E$3,'Saisie Planning'!$B$6:$B$12,0)+2,MATCH($C64,'Saisie Planning'!$D$4:$NJ$4,0)+2)="R","Repos",IF(INDEX('Saisie Planning'!$B$4:$NJ$12,MATCH(E$3,'Saisie Planning'!$B$6:$B$12,0)+2,MATCH($C64,'Saisie Planning'!$D$4:$NJ$4,0)+2)="RH","Récupération d'heures",IF(INDEX('Saisie Planning'!$B$4:$NJ$12,MATCH(E$3,'Saisie Planning'!$B$6:$B$12,0)+2,MATCH($C64,'Saisie Planning'!$D$4:$NJ$4,0)+2)="MAL","Maladie",IF(INDEX('Saisie Planning'!$B$4:$NJ$12,MATCH(E$3,'Saisie Planning'!$B$6:$B$12,0)+2,MATCH($C64,'Saisie Planning'!$D$4:$NJ$4,0)+2)="AT","Accident du travail","")))))))))))))</f>
        <v/>
      </c>
      <c r="F64" s="12" t="str">
        <f>IF(INDEX('Saisie Planning'!$B$4:$NJ$12,MATCH(F$3,'Saisie Planning'!$B$6:$B$12,0)+2,MATCH($C64,'Saisie Planning'!$D$4:$NJ$4,0)+2)="J","Journée",IF(INDEX('Saisie Planning'!$B$4:$NJ$12,MATCH(F$3,'Saisie Planning'!$B$6:$B$12,0)+2,MATCH($C64,'Saisie Planning'!$D$4:$NJ$4,0)+2)="M","Matin",IF(INDEX('Saisie Planning'!$B$4:$NJ$12,MATCH(F$3,'Saisie Planning'!$B$6:$B$12,0)+2,MATCH($C64,'Saisie Planning'!$D$4:$NJ$4,0)+2)="A","Après-midi",IF(INDEX('Saisie Planning'!$B$4:$NJ$12,MATCH(F$3,'Saisie Planning'!$B$6:$B$12,0)+2,MATCH($C64,'Saisie Planning'!$D$4:$NJ$4,0)+2)="N","Nuit",IF(INDEX('Saisie Planning'!$B$4:$NJ$12,MATCH(F$3,'Saisie Planning'!$B$6:$B$12,0)+2,MATCH($C64,'Saisie Planning'!$D$4:$NJ$4,0)+2)="CP","Congé Payé",IF(INDEX('Saisie Planning'!$B$4:$NJ$12,MATCH(F$3,'Saisie Planning'!$B$6:$B$12,0)+2,MATCH($C64,'Saisie Planning'!$D$4:$NJ$4,0)+2)="RTT","RTT",IF(INDEX('Saisie Planning'!$B$4:$NJ$12,MATCH(F$3,'Saisie Planning'!$B$6:$B$12,0)+2,MATCH($C64,'Saisie Planning'!$D$4:$NJ$4,0)+2)="CHP","Chômage partiel",IF(INDEX('Saisie Planning'!$B$4:$NJ$12,MATCH(F$3,'Saisie Planning'!$B$6:$B$12,0)+2,MATCH($C64,'Saisie Planning'!$D$4:$NJ$4,0)+2)="ABS JUS","Absence Justifié",IF(INDEX('Saisie Planning'!$B$4:$NJ$12,MATCH(F$3,'Saisie Planning'!$B$6:$B$12,0)+2,MATCH($C64,'Saisie Planning'!$D$4:$NJ$4,0)+2)="ABS INJ","Absence Injustifié",IF(INDEX('Saisie Planning'!$B$4:$NJ$12,MATCH(F$3,'Saisie Planning'!$B$6:$B$12,0)+2,MATCH($C64,'Saisie Planning'!$D$4:$NJ$4,0)+2)="R","Repos",IF(INDEX('Saisie Planning'!$B$4:$NJ$12,MATCH(F$3,'Saisie Planning'!$B$6:$B$12,0)+2,MATCH($C64,'Saisie Planning'!$D$4:$NJ$4,0)+2)="RH","Récupération d'heures",IF(INDEX('Saisie Planning'!$B$4:$NJ$12,MATCH(F$3,'Saisie Planning'!$B$6:$B$12,0)+2,MATCH($C64,'Saisie Planning'!$D$4:$NJ$4,0)+2)="MAL","Maladie",IF(INDEX('Saisie Planning'!$B$4:$NJ$12,MATCH(F$3,'Saisie Planning'!$B$6:$B$12,0)+2,MATCH($C64,'Saisie Planning'!$D$4:$NJ$4,0)+2)="AT","Accident du travail","")))))))))))))</f>
        <v/>
      </c>
      <c r="G64" s="12" t="str">
        <f>IF(INDEX('Saisie Planning'!$B$4:$NJ$12,MATCH(G$3,'Saisie Planning'!$B$6:$B$12,0)+2,MATCH($C64,'Saisie Planning'!$D$4:$NJ$4,0)+2)="J","Journée",IF(INDEX('Saisie Planning'!$B$4:$NJ$12,MATCH(G$3,'Saisie Planning'!$B$6:$B$12,0)+2,MATCH($C64,'Saisie Planning'!$D$4:$NJ$4,0)+2)="M","Matin",IF(INDEX('Saisie Planning'!$B$4:$NJ$12,MATCH(G$3,'Saisie Planning'!$B$6:$B$12,0)+2,MATCH($C64,'Saisie Planning'!$D$4:$NJ$4,0)+2)="A","Après-midi",IF(INDEX('Saisie Planning'!$B$4:$NJ$12,MATCH(G$3,'Saisie Planning'!$B$6:$B$12,0)+2,MATCH($C64,'Saisie Planning'!$D$4:$NJ$4,0)+2)="N","Nuit",IF(INDEX('Saisie Planning'!$B$4:$NJ$12,MATCH(G$3,'Saisie Planning'!$B$6:$B$12,0)+2,MATCH($C64,'Saisie Planning'!$D$4:$NJ$4,0)+2)="CP","Congé Payé",IF(INDEX('Saisie Planning'!$B$4:$NJ$12,MATCH(G$3,'Saisie Planning'!$B$6:$B$12,0)+2,MATCH($C64,'Saisie Planning'!$D$4:$NJ$4,0)+2)="RTT","RTT",IF(INDEX('Saisie Planning'!$B$4:$NJ$12,MATCH(G$3,'Saisie Planning'!$B$6:$B$12,0)+2,MATCH($C64,'Saisie Planning'!$D$4:$NJ$4,0)+2)="CHP","Chômage partiel",IF(INDEX('Saisie Planning'!$B$4:$NJ$12,MATCH(G$3,'Saisie Planning'!$B$6:$B$12,0)+2,MATCH($C64,'Saisie Planning'!$D$4:$NJ$4,0)+2)="ABS JUS","Absence Justifié",IF(INDEX('Saisie Planning'!$B$4:$NJ$12,MATCH(G$3,'Saisie Planning'!$B$6:$B$12,0)+2,MATCH($C64,'Saisie Planning'!$D$4:$NJ$4,0)+2)="ABS INJ","Absence Injustifié",IF(INDEX('Saisie Planning'!$B$4:$NJ$12,MATCH(G$3,'Saisie Planning'!$B$6:$B$12,0)+2,MATCH($C64,'Saisie Planning'!$D$4:$NJ$4,0)+2)="R","Repos",IF(INDEX('Saisie Planning'!$B$4:$NJ$12,MATCH(G$3,'Saisie Planning'!$B$6:$B$12,0)+2,MATCH($C64,'Saisie Planning'!$D$4:$NJ$4,0)+2)="RH","Récupération d'heures",IF(INDEX('Saisie Planning'!$B$4:$NJ$12,MATCH(G$3,'Saisie Planning'!$B$6:$B$12,0)+2,MATCH($C64,'Saisie Planning'!$D$4:$NJ$4,0)+2)="MAL","Maladie",IF(INDEX('Saisie Planning'!$B$4:$NJ$12,MATCH(G$3,'Saisie Planning'!$B$6:$B$12,0)+2,MATCH($C64,'Saisie Planning'!$D$4:$NJ$4,0)+2)="AT","Accident du travail","")))))))))))))</f>
        <v/>
      </c>
      <c r="H64" s="12" t="str">
        <f>IF(INDEX('Saisie Planning'!$B$4:$NJ$12,MATCH(H$3,'Saisie Planning'!$B$6:$B$12,0)+2,MATCH($C64,'Saisie Planning'!$D$4:$NJ$4,0)+2)="J","Journée",IF(INDEX('Saisie Planning'!$B$4:$NJ$12,MATCH(H$3,'Saisie Planning'!$B$6:$B$12,0)+2,MATCH($C64,'Saisie Planning'!$D$4:$NJ$4,0)+2)="M","Matin",IF(INDEX('Saisie Planning'!$B$4:$NJ$12,MATCH(H$3,'Saisie Planning'!$B$6:$B$12,0)+2,MATCH($C64,'Saisie Planning'!$D$4:$NJ$4,0)+2)="A","Après-midi",IF(INDEX('Saisie Planning'!$B$4:$NJ$12,MATCH(H$3,'Saisie Planning'!$B$6:$B$12,0)+2,MATCH($C64,'Saisie Planning'!$D$4:$NJ$4,0)+2)="N","Nuit",IF(INDEX('Saisie Planning'!$B$4:$NJ$12,MATCH(H$3,'Saisie Planning'!$B$6:$B$12,0)+2,MATCH($C64,'Saisie Planning'!$D$4:$NJ$4,0)+2)="CP","Congé Payé",IF(INDEX('Saisie Planning'!$B$4:$NJ$12,MATCH(H$3,'Saisie Planning'!$B$6:$B$12,0)+2,MATCH($C64,'Saisie Planning'!$D$4:$NJ$4,0)+2)="RTT","RTT",IF(INDEX('Saisie Planning'!$B$4:$NJ$12,MATCH(H$3,'Saisie Planning'!$B$6:$B$12,0)+2,MATCH($C64,'Saisie Planning'!$D$4:$NJ$4,0)+2)="CHP","Chômage partiel",IF(INDEX('Saisie Planning'!$B$4:$NJ$12,MATCH(H$3,'Saisie Planning'!$B$6:$B$12,0)+2,MATCH($C64,'Saisie Planning'!$D$4:$NJ$4,0)+2)="ABS JUS","Absence Justifié",IF(INDEX('Saisie Planning'!$B$4:$NJ$12,MATCH(H$3,'Saisie Planning'!$B$6:$B$12,0)+2,MATCH($C64,'Saisie Planning'!$D$4:$NJ$4,0)+2)="ABS INJ","Absence Injustifié",IF(INDEX('Saisie Planning'!$B$4:$NJ$12,MATCH(H$3,'Saisie Planning'!$B$6:$B$12,0)+2,MATCH($C64,'Saisie Planning'!$D$4:$NJ$4,0)+2)="R","Repos",IF(INDEX('Saisie Planning'!$B$4:$NJ$12,MATCH(H$3,'Saisie Planning'!$B$6:$B$12,0)+2,MATCH($C64,'Saisie Planning'!$D$4:$NJ$4,0)+2)="RH","Récupération d'heures",IF(INDEX('Saisie Planning'!$B$4:$NJ$12,MATCH(H$3,'Saisie Planning'!$B$6:$B$12,0)+2,MATCH($C64,'Saisie Planning'!$D$4:$NJ$4,0)+2)="MAL","Maladie",IF(INDEX('Saisie Planning'!$B$4:$NJ$12,MATCH(H$3,'Saisie Planning'!$B$6:$B$12,0)+2,MATCH($C64,'Saisie Planning'!$D$4:$NJ$4,0)+2)="AT","Accident du travail","")))))))))))))</f>
        <v/>
      </c>
      <c r="I64" s="12" t="str">
        <f>IF(INDEX('Saisie Planning'!$B$4:$NJ$12,MATCH(I$3,'Saisie Planning'!$B$6:$B$12,0)+2,MATCH($C64,'Saisie Planning'!$D$4:$NJ$4,0)+2)="J","Journée",IF(INDEX('Saisie Planning'!$B$4:$NJ$12,MATCH(I$3,'Saisie Planning'!$B$6:$B$12,0)+2,MATCH($C64,'Saisie Planning'!$D$4:$NJ$4,0)+2)="M","Matin",IF(INDEX('Saisie Planning'!$B$4:$NJ$12,MATCH(I$3,'Saisie Planning'!$B$6:$B$12,0)+2,MATCH($C64,'Saisie Planning'!$D$4:$NJ$4,0)+2)="A","Après-midi",IF(INDEX('Saisie Planning'!$B$4:$NJ$12,MATCH(I$3,'Saisie Planning'!$B$6:$B$12,0)+2,MATCH($C64,'Saisie Planning'!$D$4:$NJ$4,0)+2)="N","Nuit",IF(INDEX('Saisie Planning'!$B$4:$NJ$12,MATCH(I$3,'Saisie Planning'!$B$6:$B$12,0)+2,MATCH($C64,'Saisie Planning'!$D$4:$NJ$4,0)+2)="CP","Congé Payé",IF(INDEX('Saisie Planning'!$B$4:$NJ$12,MATCH(I$3,'Saisie Planning'!$B$6:$B$12,0)+2,MATCH($C64,'Saisie Planning'!$D$4:$NJ$4,0)+2)="RTT","RTT",IF(INDEX('Saisie Planning'!$B$4:$NJ$12,MATCH(I$3,'Saisie Planning'!$B$6:$B$12,0)+2,MATCH($C64,'Saisie Planning'!$D$4:$NJ$4,0)+2)="CHP","Chômage partiel",IF(INDEX('Saisie Planning'!$B$4:$NJ$12,MATCH(I$3,'Saisie Planning'!$B$6:$B$12,0)+2,MATCH($C64,'Saisie Planning'!$D$4:$NJ$4,0)+2)="ABS JUS","Absence Justifié",IF(INDEX('Saisie Planning'!$B$4:$NJ$12,MATCH(I$3,'Saisie Planning'!$B$6:$B$12,0)+2,MATCH($C64,'Saisie Planning'!$D$4:$NJ$4,0)+2)="ABS INJ","Absence Injustifié",IF(INDEX('Saisie Planning'!$B$4:$NJ$12,MATCH(I$3,'Saisie Planning'!$B$6:$B$12,0)+2,MATCH($C64,'Saisie Planning'!$D$4:$NJ$4,0)+2)="R","Repos",IF(INDEX('Saisie Planning'!$B$4:$NJ$12,MATCH(I$3,'Saisie Planning'!$B$6:$B$12,0)+2,MATCH($C64,'Saisie Planning'!$D$4:$NJ$4,0)+2)="RH","Récupération d'heures",IF(INDEX('Saisie Planning'!$B$4:$NJ$12,MATCH(I$3,'Saisie Planning'!$B$6:$B$12,0)+2,MATCH($C64,'Saisie Planning'!$D$4:$NJ$4,0)+2)="MAL","Maladie",IF(INDEX('Saisie Planning'!$B$4:$NJ$12,MATCH(I$3,'Saisie Planning'!$B$6:$B$12,0)+2,MATCH($C64,'Saisie Planning'!$D$4:$NJ$4,0)+2)="AT","Accident du travail","")))))))))))))</f>
        <v/>
      </c>
      <c r="J64" s="12" t="str">
        <f>IF(INDEX('Saisie Planning'!$B$4:$NJ$12,MATCH(J$3,'Saisie Planning'!$B$6:$B$12,0)+2,MATCH($C64,'Saisie Planning'!$D$4:$NJ$4,0)+2)="J","Journée",IF(INDEX('Saisie Planning'!$B$4:$NJ$12,MATCH(J$3,'Saisie Planning'!$B$6:$B$12,0)+2,MATCH($C64,'Saisie Planning'!$D$4:$NJ$4,0)+2)="M","Matin",IF(INDEX('Saisie Planning'!$B$4:$NJ$12,MATCH(J$3,'Saisie Planning'!$B$6:$B$12,0)+2,MATCH($C64,'Saisie Planning'!$D$4:$NJ$4,0)+2)="A","Après-midi",IF(INDEX('Saisie Planning'!$B$4:$NJ$12,MATCH(J$3,'Saisie Planning'!$B$6:$B$12,0)+2,MATCH($C64,'Saisie Planning'!$D$4:$NJ$4,0)+2)="N","Nuit",IF(INDEX('Saisie Planning'!$B$4:$NJ$12,MATCH(J$3,'Saisie Planning'!$B$6:$B$12,0)+2,MATCH($C64,'Saisie Planning'!$D$4:$NJ$4,0)+2)="CP","Congé Payé",IF(INDEX('Saisie Planning'!$B$4:$NJ$12,MATCH(J$3,'Saisie Planning'!$B$6:$B$12,0)+2,MATCH($C64,'Saisie Planning'!$D$4:$NJ$4,0)+2)="RTT","RTT",IF(INDEX('Saisie Planning'!$B$4:$NJ$12,MATCH(J$3,'Saisie Planning'!$B$6:$B$12,0)+2,MATCH($C64,'Saisie Planning'!$D$4:$NJ$4,0)+2)="CHP","Chômage partiel",IF(INDEX('Saisie Planning'!$B$4:$NJ$12,MATCH(J$3,'Saisie Planning'!$B$6:$B$12,0)+2,MATCH($C64,'Saisie Planning'!$D$4:$NJ$4,0)+2)="ABS JUS","Absence Justifié",IF(INDEX('Saisie Planning'!$B$4:$NJ$12,MATCH(J$3,'Saisie Planning'!$B$6:$B$12,0)+2,MATCH($C64,'Saisie Planning'!$D$4:$NJ$4,0)+2)="ABS INJ","Absence Injustifié",IF(INDEX('Saisie Planning'!$B$4:$NJ$12,MATCH(J$3,'Saisie Planning'!$B$6:$B$12,0)+2,MATCH($C64,'Saisie Planning'!$D$4:$NJ$4,0)+2)="R","Repos",IF(INDEX('Saisie Planning'!$B$4:$NJ$12,MATCH(J$3,'Saisie Planning'!$B$6:$B$12,0)+2,MATCH($C64,'Saisie Planning'!$D$4:$NJ$4,0)+2)="RH","Récupération d'heures",IF(INDEX('Saisie Planning'!$B$4:$NJ$12,MATCH(J$3,'Saisie Planning'!$B$6:$B$12,0)+2,MATCH($C64,'Saisie Planning'!$D$4:$NJ$4,0)+2)="MAL","Maladie",IF(INDEX('Saisie Planning'!$B$4:$NJ$12,MATCH(J$3,'Saisie Planning'!$B$6:$B$12,0)+2,MATCH($C64,'Saisie Planning'!$D$4:$NJ$4,0)+2)="AT","Accident du travail","")))))))))))))</f>
        <v/>
      </c>
    </row>
    <row r="65" spans="2:10" x14ac:dyDescent="0.25">
      <c r="B65" s="56">
        <f t="shared" si="1"/>
        <v>9</v>
      </c>
      <c r="C65" s="33">
        <v>43160</v>
      </c>
      <c r="D65" s="12" t="str">
        <f>IF(INDEX('Saisie Planning'!$B$4:$NJ$12,MATCH(D$3,'Saisie Planning'!$B$6:$B$12,0)+2,MATCH($C65,'Saisie Planning'!$D$4:$NJ$4,0)+2)="J","Journée",IF(INDEX('Saisie Planning'!$B$4:$NJ$12,MATCH(D$3,'Saisie Planning'!$B$6:$B$12,0)+2,MATCH($C65,'Saisie Planning'!$D$4:$NJ$4,0)+2)="M","Matin",IF(INDEX('Saisie Planning'!$B$4:$NJ$12,MATCH(D$3,'Saisie Planning'!$B$6:$B$12,0)+2,MATCH($C65,'Saisie Planning'!$D$4:$NJ$4,0)+2)="A","Après-midi",IF(INDEX('Saisie Planning'!$B$4:$NJ$12,MATCH(D$3,'Saisie Planning'!$B$6:$B$12,0)+2,MATCH($C65,'Saisie Planning'!$D$4:$NJ$4,0)+2)="N","Nuit",IF(INDEX('Saisie Planning'!$B$4:$NJ$12,MATCH(D$3,'Saisie Planning'!$B$6:$B$12,0)+2,MATCH($C65,'Saisie Planning'!$D$4:$NJ$4,0)+2)="CP","Congé Payé",IF(INDEX('Saisie Planning'!$B$4:$NJ$12,MATCH(D$3,'Saisie Planning'!$B$6:$B$12,0)+2,MATCH($C65,'Saisie Planning'!$D$4:$NJ$4,0)+2)="RTT","RTT",IF(INDEX('Saisie Planning'!$B$4:$NJ$12,MATCH(D$3,'Saisie Planning'!$B$6:$B$12,0)+2,MATCH($C65,'Saisie Planning'!$D$4:$NJ$4,0)+2)="CHP","Chômage partiel",IF(INDEX('Saisie Planning'!$B$4:$NJ$12,MATCH(D$3,'Saisie Planning'!$B$6:$B$12,0)+2,MATCH($C65,'Saisie Planning'!$D$4:$NJ$4,0)+2)="ABS JUS","Absence Justifié",IF(INDEX('Saisie Planning'!$B$4:$NJ$12,MATCH(D$3,'Saisie Planning'!$B$6:$B$12,0)+2,MATCH($C65,'Saisie Planning'!$D$4:$NJ$4,0)+2)="ABS INJ","Absence Injustifié",IF(INDEX('Saisie Planning'!$B$4:$NJ$12,MATCH(D$3,'Saisie Planning'!$B$6:$B$12,0)+2,MATCH($C65,'Saisie Planning'!$D$4:$NJ$4,0)+2)="R","Repos",IF(INDEX('Saisie Planning'!$B$4:$NJ$12,MATCH(D$3,'Saisie Planning'!$B$6:$B$12,0)+2,MATCH($C65,'Saisie Planning'!$D$4:$NJ$4,0)+2)="RH","Récupération d'heures",IF(INDEX('Saisie Planning'!$B$4:$NJ$12,MATCH(D$3,'Saisie Planning'!$B$6:$B$12,0)+2,MATCH($C65,'Saisie Planning'!$D$4:$NJ$4,0)+2)="MAL","Maladie",IF(INDEX('Saisie Planning'!$B$4:$NJ$12,MATCH(D$3,'Saisie Planning'!$B$6:$B$12,0)+2,MATCH($C65,'Saisie Planning'!$D$4:$NJ$4,0)+2)="AT","Accident du travail","")))))))))))))</f>
        <v/>
      </c>
      <c r="E65" s="12" t="str">
        <f>IF(INDEX('Saisie Planning'!$B$4:$NJ$12,MATCH(E$3,'Saisie Planning'!$B$6:$B$12,0)+2,MATCH($C65,'Saisie Planning'!$D$4:$NJ$4,0)+2)="J","Journée",IF(INDEX('Saisie Planning'!$B$4:$NJ$12,MATCH(E$3,'Saisie Planning'!$B$6:$B$12,0)+2,MATCH($C65,'Saisie Planning'!$D$4:$NJ$4,0)+2)="M","Matin",IF(INDEX('Saisie Planning'!$B$4:$NJ$12,MATCH(E$3,'Saisie Planning'!$B$6:$B$12,0)+2,MATCH($C65,'Saisie Planning'!$D$4:$NJ$4,0)+2)="A","Après-midi",IF(INDEX('Saisie Planning'!$B$4:$NJ$12,MATCH(E$3,'Saisie Planning'!$B$6:$B$12,0)+2,MATCH($C65,'Saisie Planning'!$D$4:$NJ$4,0)+2)="N","Nuit",IF(INDEX('Saisie Planning'!$B$4:$NJ$12,MATCH(E$3,'Saisie Planning'!$B$6:$B$12,0)+2,MATCH($C65,'Saisie Planning'!$D$4:$NJ$4,0)+2)="CP","Congé Payé",IF(INDEX('Saisie Planning'!$B$4:$NJ$12,MATCH(E$3,'Saisie Planning'!$B$6:$B$12,0)+2,MATCH($C65,'Saisie Planning'!$D$4:$NJ$4,0)+2)="RTT","RTT",IF(INDEX('Saisie Planning'!$B$4:$NJ$12,MATCH(E$3,'Saisie Planning'!$B$6:$B$12,0)+2,MATCH($C65,'Saisie Planning'!$D$4:$NJ$4,0)+2)="CHP","Chômage partiel",IF(INDEX('Saisie Planning'!$B$4:$NJ$12,MATCH(E$3,'Saisie Planning'!$B$6:$B$12,0)+2,MATCH($C65,'Saisie Planning'!$D$4:$NJ$4,0)+2)="ABS JUS","Absence Justifié",IF(INDEX('Saisie Planning'!$B$4:$NJ$12,MATCH(E$3,'Saisie Planning'!$B$6:$B$12,0)+2,MATCH($C65,'Saisie Planning'!$D$4:$NJ$4,0)+2)="ABS INJ","Absence Injustifié",IF(INDEX('Saisie Planning'!$B$4:$NJ$12,MATCH(E$3,'Saisie Planning'!$B$6:$B$12,0)+2,MATCH($C65,'Saisie Planning'!$D$4:$NJ$4,0)+2)="R","Repos",IF(INDEX('Saisie Planning'!$B$4:$NJ$12,MATCH(E$3,'Saisie Planning'!$B$6:$B$12,0)+2,MATCH($C65,'Saisie Planning'!$D$4:$NJ$4,0)+2)="RH","Récupération d'heures",IF(INDEX('Saisie Planning'!$B$4:$NJ$12,MATCH(E$3,'Saisie Planning'!$B$6:$B$12,0)+2,MATCH($C65,'Saisie Planning'!$D$4:$NJ$4,0)+2)="MAL","Maladie",IF(INDEX('Saisie Planning'!$B$4:$NJ$12,MATCH(E$3,'Saisie Planning'!$B$6:$B$12,0)+2,MATCH($C65,'Saisie Planning'!$D$4:$NJ$4,0)+2)="AT","Accident du travail","")))))))))))))</f>
        <v/>
      </c>
      <c r="F65" s="12" t="str">
        <f>IF(INDEX('Saisie Planning'!$B$4:$NJ$12,MATCH(F$3,'Saisie Planning'!$B$6:$B$12,0)+2,MATCH($C65,'Saisie Planning'!$D$4:$NJ$4,0)+2)="J","Journée",IF(INDEX('Saisie Planning'!$B$4:$NJ$12,MATCH(F$3,'Saisie Planning'!$B$6:$B$12,0)+2,MATCH($C65,'Saisie Planning'!$D$4:$NJ$4,0)+2)="M","Matin",IF(INDEX('Saisie Planning'!$B$4:$NJ$12,MATCH(F$3,'Saisie Planning'!$B$6:$B$12,0)+2,MATCH($C65,'Saisie Planning'!$D$4:$NJ$4,0)+2)="A","Après-midi",IF(INDEX('Saisie Planning'!$B$4:$NJ$12,MATCH(F$3,'Saisie Planning'!$B$6:$B$12,0)+2,MATCH($C65,'Saisie Planning'!$D$4:$NJ$4,0)+2)="N","Nuit",IF(INDEX('Saisie Planning'!$B$4:$NJ$12,MATCH(F$3,'Saisie Planning'!$B$6:$B$12,0)+2,MATCH($C65,'Saisie Planning'!$D$4:$NJ$4,0)+2)="CP","Congé Payé",IF(INDEX('Saisie Planning'!$B$4:$NJ$12,MATCH(F$3,'Saisie Planning'!$B$6:$B$12,0)+2,MATCH($C65,'Saisie Planning'!$D$4:$NJ$4,0)+2)="RTT","RTT",IF(INDEX('Saisie Planning'!$B$4:$NJ$12,MATCH(F$3,'Saisie Planning'!$B$6:$B$12,0)+2,MATCH($C65,'Saisie Planning'!$D$4:$NJ$4,0)+2)="CHP","Chômage partiel",IF(INDEX('Saisie Planning'!$B$4:$NJ$12,MATCH(F$3,'Saisie Planning'!$B$6:$B$12,0)+2,MATCH($C65,'Saisie Planning'!$D$4:$NJ$4,0)+2)="ABS JUS","Absence Justifié",IF(INDEX('Saisie Planning'!$B$4:$NJ$12,MATCH(F$3,'Saisie Planning'!$B$6:$B$12,0)+2,MATCH($C65,'Saisie Planning'!$D$4:$NJ$4,0)+2)="ABS INJ","Absence Injustifié",IF(INDEX('Saisie Planning'!$B$4:$NJ$12,MATCH(F$3,'Saisie Planning'!$B$6:$B$12,0)+2,MATCH($C65,'Saisie Planning'!$D$4:$NJ$4,0)+2)="R","Repos",IF(INDEX('Saisie Planning'!$B$4:$NJ$12,MATCH(F$3,'Saisie Planning'!$B$6:$B$12,0)+2,MATCH($C65,'Saisie Planning'!$D$4:$NJ$4,0)+2)="RH","Récupération d'heures",IF(INDEX('Saisie Planning'!$B$4:$NJ$12,MATCH(F$3,'Saisie Planning'!$B$6:$B$12,0)+2,MATCH($C65,'Saisie Planning'!$D$4:$NJ$4,0)+2)="MAL","Maladie",IF(INDEX('Saisie Planning'!$B$4:$NJ$12,MATCH(F$3,'Saisie Planning'!$B$6:$B$12,0)+2,MATCH($C65,'Saisie Planning'!$D$4:$NJ$4,0)+2)="AT","Accident du travail","")))))))))))))</f>
        <v/>
      </c>
      <c r="G65" s="12" t="str">
        <f>IF(INDEX('Saisie Planning'!$B$4:$NJ$12,MATCH(G$3,'Saisie Planning'!$B$6:$B$12,0)+2,MATCH($C65,'Saisie Planning'!$D$4:$NJ$4,0)+2)="J","Journée",IF(INDEX('Saisie Planning'!$B$4:$NJ$12,MATCH(G$3,'Saisie Planning'!$B$6:$B$12,0)+2,MATCH($C65,'Saisie Planning'!$D$4:$NJ$4,0)+2)="M","Matin",IF(INDEX('Saisie Planning'!$B$4:$NJ$12,MATCH(G$3,'Saisie Planning'!$B$6:$B$12,0)+2,MATCH($C65,'Saisie Planning'!$D$4:$NJ$4,0)+2)="A","Après-midi",IF(INDEX('Saisie Planning'!$B$4:$NJ$12,MATCH(G$3,'Saisie Planning'!$B$6:$B$12,0)+2,MATCH($C65,'Saisie Planning'!$D$4:$NJ$4,0)+2)="N","Nuit",IF(INDEX('Saisie Planning'!$B$4:$NJ$12,MATCH(G$3,'Saisie Planning'!$B$6:$B$12,0)+2,MATCH($C65,'Saisie Planning'!$D$4:$NJ$4,0)+2)="CP","Congé Payé",IF(INDEX('Saisie Planning'!$B$4:$NJ$12,MATCH(G$3,'Saisie Planning'!$B$6:$B$12,0)+2,MATCH($C65,'Saisie Planning'!$D$4:$NJ$4,0)+2)="RTT","RTT",IF(INDEX('Saisie Planning'!$B$4:$NJ$12,MATCH(G$3,'Saisie Planning'!$B$6:$B$12,0)+2,MATCH($C65,'Saisie Planning'!$D$4:$NJ$4,0)+2)="CHP","Chômage partiel",IF(INDEX('Saisie Planning'!$B$4:$NJ$12,MATCH(G$3,'Saisie Planning'!$B$6:$B$12,0)+2,MATCH($C65,'Saisie Planning'!$D$4:$NJ$4,0)+2)="ABS JUS","Absence Justifié",IF(INDEX('Saisie Planning'!$B$4:$NJ$12,MATCH(G$3,'Saisie Planning'!$B$6:$B$12,0)+2,MATCH($C65,'Saisie Planning'!$D$4:$NJ$4,0)+2)="ABS INJ","Absence Injustifié",IF(INDEX('Saisie Planning'!$B$4:$NJ$12,MATCH(G$3,'Saisie Planning'!$B$6:$B$12,0)+2,MATCH($C65,'Saisie Planning'!$D$4:$NJ$4,0)+2)="R","Repos",IF(INDEX('Saisie Planning'!$B$4:$NJ$12,MATCH(G$3,'Saisie Planning'!$B$6:$B$12,0)+2,MATCH($C65,'Saisie Planning'!$D$4:$NJ$4,0)+2)="RH","Récupération d'heures",IF(INDEX('Saisie Planning'!$B$4:$NJ$12,MATCH(G$3,'Saisie Planning'!$B$6:$B$12,0)+2,MATCH($C65,'Saisie Planning'!$D$4:$NJ$4,0)+2)="MAL","Maladie",IF(INDEX('Saisie Planning'!$B$4:$NJ$12,MATCH(G$3,'Saisie Planning'!$B$6:$B$12,0)+2,MATCH($C65,'Saisie Planning'!$D$4:$NJ$4,0)+2)="AT","Accident du travail","")))))))))))))</f>
        <v/>
      </c>
      <c r="H65" s="12" t="str">
        <f>IF(INDEX('Saisie Planning'!$B$4:$NJ$12,MATCH(H$3,'Saisie Planning'!$B$6:$B$12,0)+2,MATCH($C65,'Saisie Planning'!$D$4:$NJ$4,0)+2)="J","Journée",IF(INDEX('Saisie Planning'!$B$4:$NJ$12,MATCH(H$3,'Saisie Planning'!$B$6:$B$12,0)+2,MATCH($C65,'Saisie Planning'!$D$4:$NJ$4,0)+2)="M","Matin",IF(INDEX('Saisie Planning'!$B$4:$NJ$12,MATCH(H$3,'Saisie Planning'!$B$6:$B$12,0)+2,MATCH($C65,'Saisie Planning'!$D$4:$NJ$4,0)+2)="A","Après-midi",IF(INDEX('Saisie Planning'!$B$4:$NJ$12,MATCH(H$3,'Saisie Planning'!$B$6:$B$12,0)+2,MATCH($C65,'Saisie Planning'!$D$4:$NJ$4,0)+2)="N","Nuit",IF(INDEX('Saisie Planning'!$B$4:$NJ$12,MATCH(H$3,'Saisie Planning'!$B$6:$B$12,0)+2,MATCH($C65,'Saisie Planning'!$D$4:$NJ$4,0)+2)="CP","Congé Payé",IF(INDEX('Saisie Planning'!$B$4:$NJ$12,MATCH(H$3,'Saisie Planning'!$B$6:$B$12,0)+2,MATCH($C65,'Saisie Planning'!$D$4:$NJ$4,0)+2)="RTT","RTT",IF(INDEX('Saisie Planning'!$B$4:$NJ$12,MATCH(H$3,'Saisie Planning'!$B$6:$B$12,0)+2,MATCH($C65,'Saisie Planning'!$D$4:$NJ$4,0)+2)="CHP","Chômage partiel",IF(INDEX('Saisie Planning'!$B$4:$NJ$12,MATCH(H$3,'Saisie Planning'!$B$6:$B$12,0)+2,MATCH($C65,'Saisie Planning'!$D$4:$NJ$4,0)+2)="ABS JUS","Absence Justifié",IF(INDEX('Saisie Planning'!$B$4:$NJ$12,MATCH(H$3,'Saisie Planning'!$B$6:$B$12,0)+2,MATCH($C65,'Saisie Planning'!$D$4:$NJ$4,0)+2)="ABS INJ","Absence Injustifié",IF(INDEX('Saisie Planning'!$B$4:$NJ$12,MATCH(H$3,'Saisie Planning'!$B$6:$B$12,0)+2,MATCH($C65,'Saisie Planning'!$D$4:$NJ$4,0)+2)="R","Repos",IF(INDEX('Saisie Planning'!$B$4:$NJ$12,MATCH(H$3,'Saisie Planning'!$B$6:$B$12,0)+2,MATCH($C65,'Saisie Planning'!$D$4:$NJ$4,0)+2)="RH","Récupération d'heures",IF(INDEX('Saisie Planning'!$B$4:$NJ$12,MATCH(H$3,'Saisie Planning'!$B$6:$B$12,0)+2,MATCH($C65,'Saisie Planning'!$D$4:$NJ$4,0)+2)="MAL","Maladie",IF(INDEX('Saisie Planning'!$B$4:$NJ$12,MATCH(H$3,'Saisie Planning'!$B$6:$B$12,0)+2,MATCH($C65,'Saisie Planning'!$D$4:$NJ$4,0)+2)="AT","Accident du travail","")))))))))))))</f>
        <v/>
      </c>
      <c r="I65" s="12" t="str">
        <f>IF(INDEX('Saisie Planning'!$B$4:$NJ$12,MATCH(I$3,'Saisie Planning'!$B$6:$B$12,0)+2,MATCH($C65,'Saisie Planning'!$D$4:$NJ$4,0)+2)="J","Journée",IF(INDEX('Saisie Planning'!$B$4:$NJ$12,MATCH(I$3,'Saisie Planning'!$B$6:$B$12,0)+2,MATCH($C65,'Saisie Planning'!$D$4:$NJ$4,0)+2)="M","Matin",IF(INDEX('Saisie Planning'!$B$4:$NJ$12,MATCH(I$3,'Saisie Planning'!$B$6:$B$12,0)+2,MATCH($C65,'Saisie Planning'!$D$4:$NJ$4,0)+2)="A","Après-midi",IF(INDEX('Saisie Planning'!$B$4:$NJ$12,MATCH(I$3,'Saisie Planning'!$B$6:$B$12,0)+2,MATCH($C65,'Saisie Planning'!$D$4:$NJ$4,0)+2)="N","Nuit",IF(INDEX('Saisie Planning'!$B$4:$NJ$12,MATCH(I$3,'Saisie Planning'!$B$6:$B$12,0)+2,MATCH($C65,'Saisie Planning'!$D$4:$NJ$4,0)+2)="CP","Congé Payé",IF(INDEX('Saisie Planning'!$B$4:$NJ$12,MATCH(I$3,'Saisie Planning'!$B$6:$B$12,0)+2,MATCH($C65,'Saisie Planning'!$D$4:$NJ$4,0)+2)="RTT","RTT",IF(INDEX('Saisie Planning'!$B$4:$NJ$12,MATCH(I$3,'Saisie Planning'!$B$6:$B$12,0)+2,MATCH($C65,'Saisie Planning'!$D$4:$NJ$4,0)+2)="CHP","Chômage partiel",IF(INDEX('Saisie Planning'!$B$4:$NJ$12,MATCH(I$3,'Saisie Planning'!$B$6:$B$12,0)+2,MATCH($C65,'Saisie Planning'!$D$4:$NJ$4,0)+2)="ABS JUS","Absence Justifié",IF(INDEX('Saisie Planning'!$B$4:$NJ$12,MATCH(I$3,'Saisie Planning'!$B$6:$B$12,0)+2,MATCH($C65,'Saisie Planning'!$D$4:$NJ$4,0)+2)="ABS INJ","Absence Injustifié",IF(INDEX('Saisie Planning'!$B$4:$NJ$12,MATCH(I$3,'Saisie Planning'!$B$6:$B$12,0)+2,MATCH($C65,'Saisie Planning'!$D$4:$NJ$4,0)+2)="R","Repos",IF(INDEX('Saisie Planning'!$B$4:$NJ$12,MATCH(I$3,'Saisie Planning'!$B$6:$B$12,0)+2,MATCH($C65,'Saisie Planning'!$D$4:$NJ$4,0)+2)="RH","Récupération d'heures",IF(INDEX('Saisie Planning'!$B$4:$NJ$12,MATCH(I$3,'Saisie Planning'!$B$6:$B$12,0)+2,MATCH($C65,'Saisie Planning'!$D$4:$NJ$4,0)+2)="MAL","Maladie",IF(INDEX('Saisie Planning'!$B$4:$NJ$12,MATCH(I$3,'Saisie Planning'!$B$6:$B$12,0)+2,MATCH($C65,'Saisie Planning'!$D$4:$NJ$4,0)+2)="AT","Accident du travail","")))))))))))))</f>
        <v/>
      </c>
      <c r="J65" s="12" t="str">
        <f>IF(INDEX('Saisie Planning'!$B$4:$NJ$12,MATCH(J$3,'Saisie Planning'!$B$6:$B$12,0)+2,MATCH($C65,'Saisie Planning'!$D$4:$NJ$4,0)+2)="J","Journée",IF(INDEX('Saisie Planning'!$B$4:$NJ$12,MATCH(J$3,'Saisie Planning'!$B$6:$B$12,0)+2,MATCH($C65,'Saisie Planning'!$D$4:$NJ$4,0)+2)="M","Matin",IF(INDEX('Saisie Planning'!$B$4:$NJ$12,MATCH(J$3,'Saisie Planning'!$B$6:$B$12,0)+2,MATCH($C65,'Saisie Planning'!$D$4:$NJ$4,0)+2)="A","Après-midi",IF(INDEX('Saisie Planning'!$B$4:$NJ$12,MATCH(J$3,'Saisie Planning'!$B$6:$B$12,0)+2,MATCH($C65,'Saisie Planning'!$D$4:$NJ$4,0)+2)="N","Nuit",IF(INDEX('Saisie Planning'!$B$4:$NJ$12,MATCH(J$3,'Saisie Planning'!$B$6:$B$12,0)+2,MATCH($C65,'Saisie Planning'!$D$4:$NJ$4,0)+2)="CP","Congé Payé",IF(INDEX('Saisie Planning'!$B$4:$NJ$12,MATCH(J$3,'Saisie Planning'!$B$6:$B$12,0)+2,MATCH($C65,'Saisie Planning'!$D$4:$NJ$4,0)+2)="RTT","RTT",IF(INDEX('Saisie Planning'!$B$4:$NJ$12,MATCH(J$3,'Saisie Planning'!$B$6:$B$12,0)+2,MATCH($C65,'Saisie Planning'!$D$4:$NJ$4,0)+2)="CHP","Chômage partiel",IF(INDEX('Saisie Planning'!$B$4:$NJ$12,MATCH(J$3,'Saisie Planning'!$B$6:$B$12,0)+2,MATCH($C65,'Saisie Planning'!$D$4:$NJ$4,0)+2)="ABS JUS","Absence Justifié",IF(INDEX('Saisie Planning'!$B$4:$NJ$12,MATCH(J$3,'Saisie Planning'!$B$6:$B$12,0)+2,MATCH($C65,'Saisie Planning'!$D$4:$NJ$4,0)+2)="ABS INJ","Absence Injustifié",IF(INDEX('Saisie Planning'!$B$4:$NJ$12,MATCH(J$3,'Saisie Planning'!$B$6:$B$12,0)+2,MATCH($C65,'Saisie Planning'!$D$4:$NJ$4,0)+2)="R","Repos",IF(INDEX('Saisie Planning'!$B$4:$NJ$12,MATCH(J$3,'Saisie Planning'!$B$6:$B$12,0)+2,MATCH($C65,'Saisie Planning'!$D$4:$NJ$4,0)+2)="RH","Récupération d'heures",IF(INDEX('Saisie Planning'!$B$4:$NJ$12,MATCH(J$3,'Saisie Planning'!$B$6:$B$12,0)+2,MATCH($C65,'Saisie Planning'!$D$4:$NJ$4,0)+2)="MAL","Maladie",IF(INDEX('Saisie Planning'!$B$4:$NJ$12,MATCH(J$3,'Saisie Planning'!$B$6:$B$12,0)+2,MATCH($C65,'Saisie Planning'!$D$4:$NJ$4,0)+2)="AT","Accident du travail","")))))))))))))</f>
        <v/>
      </c>
    </row>
    <row r="66" spans="2:10" x14ac:dyDescent="0.25">
      <c r="B66" s="56">
        <f t="shared" si="1"/>
        <v>9</v>
      </c>
      <c r="C66" s="33">
        <v>43161</v>
      </c>
      <c r="D66" s="12" t="str">
        <f>IF(INDEX('Saisie Planning'!$B$4:$NJ$12,MATCH(D$3,'Saisie Planning'!$B$6:$B$12,0)+2,MATCH($C66,'Saisie Planning'!$D$4:$NJ$4,0)+2)="J","Journée",IF(INDEX('Saisie Planning'!$B$4:$NJ$12,MATCH(D$3,'Saisie Planning'!$B$6:$B$12,0)+2,MATCH($C66,'Saisie Planning'!$D$4:$NJ$4,0)+2)="M","Matin",IF(INDEX('Saisie Planning'!$B$4:$NJ$12,MATCH(D$3,'Saisie Planning'!$B$6:$B$12,0)+2,MATCH($C66,'Saisie Planning'!$D$4:$NJ$4,0)+2)="A","Après-midi",IF(INDEX('Saisie Planning'!$B$4:$NJ$12,MATCH(D$3,'Saisie Planning'!$B$6:$B$12,0)+2,MATCH($C66,'Saisie Planning'!$D$4:$NJ$4,0)+2)="N","Nuit",IF(INDEX('Saisie Planning'!$B$4:$NJ$12,MATCH(D$3,'Saisie Planning'!$B$6:$B$12,0)+2,MATCH($C66,'Saisie Planning'!$D$4:$NJ$4,0)+2)="CP","Congé Payé",IF(INDEX('Saisie Planning'!$B$4:$NJ$12,MATCH(D$3,'Saisie Planning'!$B$6:$B$12,0)+2,MATCH($C66,'Saisie Planning'!$D$4:$NJ$4,0)+2)="RTT","RTT",IF(INDEX('Saisie Planning'!$B$4:$NJ$12,MATCH(D$3,'Saisie Planning'!$B$6:$B$12,0)+2,MATCH($C66,'Saisie Planning'!$D$4:$NJ$4,0)+2)="CHP","Chômage partiel",IF(INDEX('Saisie Planning'!$B$4:$NJ$12,MATCH(D$3,'Saisie Planning'!$B$6:$B$12,0)+2,MATCH($C66,'Saisie Planning'!$D$4:$NJ$4,0)+2)="ABS JUS","Absence Justifié",IF(INDEX('Saisie Planning'!$B$4:$NJ$12,MATCH(D$3,'Saisie Planning'!$B$6:$B$12,0)+2,MATCH($C66,'Saisie Planning'!$D$4:$NJ$4,0)+2)="ABS INJ","Absence Injustifié",IF(INDEX('Saisie Planning'!$B$4:$NJ$12,MATCH(D$3,'Saisie Planning'!$B$6:$B$12,0)+2,MATCH($C66,'Saisie Planning'!$D$4:$NJ$4,0)+2)="R","Repos",IF(INDEX('Saisie Planning'!$B$4:$NJ$12,MATCH(D$3,'Saisie Planning'!$B$6:$B$12,0)+2,MATCH($C66,'Saisie Planning'!$D$4:$NJ$4,0)+2)="RH","Récupération d'heures",IF(INDEX('Saisie Planning'!$B$4:$NJ$12,MATCH(D$3,'Saisie Planning'!$B$6:$B$12,0)+2,MATCH($C66,'Saisie Planning'!$D$4:$NJ$4,0)+2)="MAL","Maladie",IF(INDEX('Saisie Planning'!$B$4:$NJ$12,MATCH(D$3,'Saisie Planning'!$B$6:$B$12,0)+2,MATCH($C66,'Saisie Planning'!$D$4:$NJ$4,0)+2)="AT","Accident du travail","")))))))))))))</f>
        <v/>
      </c>
      <c r="E66" s="12" t="str">
        <f>IF(INDEX('Saisie Planning'!$B$4:$NJ$12,MATCH(E$3,'Saisie Planning'!$B$6:$B$12,0)+2,MATCH($C66,'Saisie Planning'!$D$4:$NJ$4,0)+2)="J","Journée",IF(INDEX('Saisie Planning'!$B$4:$NJ$12,MATCH(E$3,'Saisie Planning'!$B$6:$B$12,0)+2,MATCH($C66,'Saisie Planning'!$D$4:$NJ$4,0)+2)="M","Matin",IF(INDEX('Saisie Planning'!$B$4:$NJ$12,MATCH(E$3,'Saisie Planning'!$B$6:$B$12,0)+2,MATCH($C66,'Saisie Planning'!$D$4:$NJ$4,0)+2)="A","Après-midi",IF(INDEX('Saisie Planning'!$B$4:$NJ$12,MATCH(E$3,'Saisie Planning'!$B$6:$B$12,0)+2,MATCH($C66,'Saisie Planning'!$D$4:$NJ$4,0)+2)="N","Nuit",IF(INDEX('Saisie Planning'!$B$4:$NJ$12,MATCH(E$3,'Saisie Planning'!$B$6:$B$12,0)+2,MATCH($C66,'Saisie Planning'!$D$4:$NJ$4,0)+2)="CP","Congé Payé",IF(INDEX('Saisie Planning'!$B$4:$NJ$12,MATCH(E$3,'Saisie Planning'!$B$6:$B$12,0)+2,MATCH($C66,'Saisie Planning'!$D$4:$NJ$4,0)+2)="RTT","RTT",IF(INDEX('Saisie Planning'!$B$4:$NJ$12,MATCH(E$3,'Saisie Planning'!$B$6:$B$12,0)+2,MATCH($C66,'Saisie Planning'!$D$4:$NJ$4,0)+2)="CHP","Chômage partiel",IF(INDEX('Saisie Planning'!$B$4:$NJ$12,MATCH(E$3,'Saisie Planning'!$B$6:$B$12,0)+2,MATCH($C66,'Saisie Planning'!$D$4:$NJ$4,0)+2)="ABS JUS","Absence Justifié",IF(INDEX('Saisie Planning'!$B$4:$NJ$12,MATCH(E$3,'Saisie Planning'!$B$6:$B$12,0)+2,MATCH($C66,'Saisie Planning'!$D$4:$NJ$4,0)+2)="ABS INJ","Absence Injustifié",IF(INDEX('Saisie Planning'!$B$4:$NJ$12,MATCH(E$3,'Saisie Planning'!$B$6:$B$12,0)+2,MATCH($C66,'Saisie Planning'!$D$4:$NJ$4,0)+2)="R","Repos",IF(INDEX('Saisie Planning'!$B$4:$NJ$12,MATCH(E$3,'Saisie Planning'!$B$6:$B$12,0)+2,MATCH($C66,'Saisie Planning'!$D$4:$NJ$4,0)+2)="RH","Récupération d'heures",IF(INDEX('Saisie Planning'!$B$4:$NJ$12,MATCH(E$3,'Saisie Planning'!$B$6:$B$12,0)+2,MATCH($C66,'Saisie Planning'!$D$4:$NJ$4,0)+2)="MAL","Maladie",IF(INDEX('Saisie Planning'!$B$4:$NJ$12,MATCH(E$3,'Saisie Planning'!$B$6:$B$12,0)+2,MATCH($C66,'Saisie Planning'!$D$4:$NJ$4,0)+2)="AT","Accident du travail","")))))))))))))</f>
        <v/>
      </c>
      <c r="F66" s="12" t="str">
        <f>IF(INDEX('Saisie Planning'!$B$4:$NJ$12,MATCH(F$3,'Saisie Planning'!$B$6:$B$12,0)+2,MATCH($C66,'Saisie Planning'!$D$4:$NJ$4,0)+2)="J","Journée",IF(INDEX('Saisie Planning'!$B$4:$NJ$12,MATCH(F$3,'Saisie Planning'!$B$6:$B$12,0)+2,MATCH($C66,'Saisie Planning'!$D$4:$NJ$4,0)+2)="M","Matin",IF(INDEX('Saisie Planning'!$B$4:$NJ$12,MATCH(F$3,'Saisie Planning'!$B$6:$B$12,0)+2,MATCH($C66,'Saisie Planning'!$D$4:$NJ$4,0)+2)="A","Après-midi",IF(INDEX('Saisie Planning'!$B$4:$NJ$12,MATCH(F$3,'Saisie Planning'!$B$6:$B$12,0)+2,MATCH($C66,'Saisie Planning'!$D$4:$NJ$4,0)+2)="N","Nuit",IF(INDEX('Saisie Planning'!$B$4:$NJ$12,MATCH(F$3,'Saisie Planning'!$B$6:$B$12,0)+2,MATCH($C66,'Saisie Planning'!$D$4:$NJ$4,0)+2)="CP","Congé Payé",IF(INDEX('Saisie Planning'!$B$4:$NJ$12,MATCH(F$3,'Saisie Planning'!$B$6:$B$12,0)+2,MATCH($C66,'Saisie Planning'!$D$4:$NJ$4,0)+2)="RTT","RTT",IF(INDEX('Saisie Planning'!$B$4:$NJ$12,MATCH(F$3,'Saisie Planning'!$B$6:$B$12,0)+2,MATCH($C66,'Saisie Planning'!$D$4:$NJ$4,0)+2)="CHP","Chômage partiel",IF(INDEX('Saisie Planning'!$B$4:$NJ$12,MATCH(F$3,'Saisie Planning'!$B$6:$B$12,0)+2,MATCH($C66,'Saisie Planning'!$D$4:$NJ$4,0)+2)="ABS JUS","Absence Justifié",IF(INDEX('Saisie Planning'!$B$4:$NJ$12,MATCH(F$3,'Saisie Planning'!$B$6:$B$12,0)+2,MATCH($C66,'Saisie Planning'!$D$4:$NJ$4,0)+2)="ABS INJ","Absence Injustifié",IF(INDEX('Saisie Planning'!$B$4:$NJ$12,MATCH(F$3,'Saisie Planning'!$B$6:$B$12,0)+2,MATCH($C66,'Saisie Planning'!$D$4:$NJ$4,0)+2)="R","Repos",IF(INDEX('Saisie Planning'!$B$4:$NJ$12,MATCH(F$3,'Saisie Planning'!$B$6:$B$12,0)+2,MATCH($C66,'Saisie Planning'!$D$4:$NJ$4,0)+2)="RH","Récupération d'heures",IF(INDEX('Saisie Planning'!$B$4:$NJ$12,MATCH(F$3,'Saisie Planning'!$B$6:$B$12,0)+2,MATCH($C66,'Saisie Planning'!$D$4:$NJ$4,0)+2)="MAL","Maladie",IF(INDEX('Saisie Planning'!$B$4:$NJ$12,MATCH(F$3,'Saisie Planning'!$B$6:$B$12,0)+2,MATCH($C66,'Saisie Planning'!$D$4:$NJ$4,0)+2)="AT","Accident du travail","")))))))))))))</f>
        <v/>
      </c>
      <c r="G66" s="12" t="str">
        <f>IF(INDEX('Saisie Planning'!$B$4:$NJ$12,MATCH(G$3,'Saisie Planning'!$B$6:$B$12,0)+2,MATCH($C66,'Saisie Planning'!$D$4:$NJ$4,0)+2)="J","Journée",IF(INDEX('Saisie Planning'!$B$4:$NJ$12,MATCH(G$3,'Saisie Planning'!$B$6:$B$12,0)+2,MATCH($C66,'Saisie Planning'!$D$4:$NJ$4,0)+2)="M","Matin",IF(INDEX('Saisie Planning'!$B$4:$NJ$12,MATCH(G$3,'Saisie Planning'!$B$6:$B$12,0)+2,MATCH($C66,'Saisie Planning'!$D$4:$NJ$4,0)+2)="A","Après-midi",IF(INDEX('Saisie Planning'!$B$4:$NJ$12,MATCH(G$3,'Saisie Planning'!$B$6:$B$12,0)+2,MATCH($C66,'Saisie Planning'!$D$4:$NJ$4,0)+2)="N","Nuit",IF(INDEX('Saisie Planning'!$B$4:$NJ$12,MATCH(G$3,'Saisie Planning'!$B$6:$B$12,0)+2,MATCH($C66,'Saisie Planning'!$D$4:$NJ$4,0)+2)="CP","Congé Payé",IF(INDEX('Saisie Planning'!$B$4:$NJ$12,MATCH(G$3,'Saisie Planning'!$B$6:$B$12,0)+2,MATCH($C66,'Saisie Planning'!$D$4:$NJ$4,0)+2)="RTT","RTT",IF(INDEX('Saisie Planning'!$B$4:$NJ$12,MATCH(G$3,'Saisie Planning'!$B$6:$B$12,0)+2,MATCH($C66,'Saisie Planning'!$D$4:$NJ$4,0)+2)="CHP","Chômage partiel",IF(INDEX('Saisie Planning'!$B$4:$NJ$12,MATCH(G$3,'Saisie Planning'!$B$6:$B$12,0)+2,MATCH($C66,'Saisie Planning'!$D$4:$NJ$4,0)+2)="ABS JUS","Absence Justifié",IF(INDEX('Saisie Planning'!$B$4:$NJ$12,MATCH(G$3,'Saisie Planning'!$B$6:$B$12,0)+2,MATCH($C66,'Saisie Planning'!$D$4:$NJ$4,0)+2)="ABS INJ","Absence Injustifié",IF(INDEX('Saisie Planning'!$B$4:$NJ$12,MATCH(G$3,'Saisie Planning'!$B$6:$B$12,0)+2,MATCH($C66,'Saisie Planning'!$D$4:$NJ$4,0)+2)="R","Repos",IF(INDEX('Saisie Planning'!$B$4:$NJ$12,MATCH(G$3,'Saisie Planning'!$B$6:$B$12,0)+2,MATCH($C66,'Saisie Planning'!$D$4:$NJ$4,0)+2)="RH","Récupération d'heures",IF(INDEX('Saisie Planning'!$B$4:$NJ$12,MATCH(G$3,'Saisie Planning'!$B$6:$B$12,0)+2,MATCH($C66,'Saisie Planning'!$D$4:$NJ$4,0)+2)="MAL","Maladie",IF(INDEX('Saisie Planning'!$B$4:$NJ$12,MATCH(G$3,'Saisie Planning'!$B$6:$B$12,0)+2,MATCH($C66,'Saisie Planning'!$D$4:$NJ$4,0)+2)="AT","Accident du travail","")))))))))))))</f>
        <v/>
      </c>
      <c r="H66" s="12" t="str">
        <f>IF(INDEX('Saisie Planning'!$B$4:$NJ$12,MATCH(H$3,'Saisie Planning'!$B$6:$B$12,0)+2,MATCH($C66,'Saisie Planning'!$D$4:$NJ$4,0)+2)="J","Journée",IF(INDEX('Saisie Planning'!$B$4:$NJ$12,MATCH(H$3,'Saisie Planning'!$B$6:$B$12,0)+2,MATCH($C66,'Saisie Planning'!$D$4:$NJ$4,0)+2)="M","Matin",IF(INDEX('Saisie Planning'!$B$4:$NJ$12,MATCH(H$3,'Saisie Planning'!$B$6:$B$12,0)+2,MATCH($C66,'Saisie Planning'!$D$4:$NJ$4,0)+2)="A","Après-midi",IF(INDEX('Saisie Planning'!$B$4:$NJ$12,MATCH(H$3,'Saisie Planning'!$B$6:$B$12,0)+2,MATCH($C66,'Saisie Planning'!$D$4:$NJ$4,0)+2)="N","Nuit",IF(INDEX('Saisie Planning'!$B$4:$NJ$12,MATCH(H$3,'Saisie Planning'!$B$6:$B$12,0)+2,MATCH($C66,'Saisie Planning'!$D$4:$NJ$4,0)+2)="CP","Congé Payé",IF(INDEX('Saisie Planning'!$B$4:$NJ$12,MATCH(H$3,'Saisie Planning'!$B$6:$B$12,0)+2,MATCH($C66,'Saisie Planning'!$D$4:$NJ$4,0)+2)="RTT","RTT",IF(INDEX('Saisie Planning'!$B$4:$NJ$12,MATCH(H$3,'Saisie Planning'!$B$6:$B$12,0)+2,MATCH($C66,'Saisie Planning'!$D$4:$NJ$4,0)+2)="CHP","Chômage partiel",IF(INDEX('Saisie Planning'!$B$4:$NJ$12,MATCH(H$3,'Saisie Planning'!$B$6:$B$12,0)+2,MATCH($C66,'Saisie Planning'!$D$4:$NJ$4,0)+2)="ABS JUS","Absence Justifié",IF(INDEX('Saisie Planning'!$B$4:$NJ$12,MATCH(H$3,'Saisie Planning'!$B$6:$B$12,0)+2,MATCH($C66,'Saisie Planning'!$D$4:$NJ$4,0)+2)="ABS INJ","Absence Injustifié",IF(INDEX('Saisie Planning'!$B$4:$NJ$12,MATCH(H$3,'Saisie Planning'!$B$6:$B$12,0)+2,MATCH($C66,'Saisie Planning'!$D$4:$NJ$4,0)+2)="R","Repos",IF(INDEX('Saisie Planning'!$B$4:$NJ$12,MATCH(H$3,'Saisie Planning'!$B$6:$B$12,0)+2,MATCH($C66,'Saisie Planning'!$D$4:$NJ$4,0)+2)="RH","Récupération d'heures",IF(INDEX('Saisie Planning'!$B$4:$NJ$12,MATCH(H$3,'Saisie Planning'!$B$6:$B$12,0)+2,MATCH($C66,'Saisie Planning'!$D$4:$NJ$4,0)+2)="MAL","Maladie",IF(INDEX('Saisie Planning'!$B$4:$NJ$12,MATCH(H$3,'Saisie Planning'!$B$6:$B$12,0)+2,MATCH($C66,'Saisie Planning'!$D$4:$NJ$4,0)+2)="AT","Accident du travail","")))))))))))))</f>
        <v/>
      </c>
      <c r="I66" s="12" t="str">
        <f>IF(INDEX('Saisie Planning'!$B$4:$NJ$12,MATCH(I$3,'Saisie Planning'!$B$6:$B$12,0)+2,MATCH($C66,'Saisie Planning'!$D$4:$NJ$4,0)+2)="J","Journée",IF(INDEX('Saisie Planning'!$B$4:$NJ$12,MATCH(I$3,'Saisie Planning'!$B$6:$B$12,0)+2,MATCH($C66,'Saisie Planning'!$D$4:$NJ$4,0)+2)="M","Matin",IF(INDEX('Saisie Planning'!$B$4:$NJ$12,MATCH(I$3,'Saisie Planning'!$B$6:$B$12,0)+2,MATCH($C66,'Saisie Planning'!$D$4:$NJ$4,0)+2)="A","Après-midi",IF(INDEX('Saisie Planning'!$B$4:$NJ$12,MATCH(I$3,'Saisie Planning'!$B$6:$B$12,0)+2,MATCH($C66,'Saisie Planning'!$D$4:$NJ$4,0)+2)="N","Nuit",IF(INDEX('Saisie Planning'!$B$4:$NJ$12,MATCH(I$3,'Saisie Planning'!$B$6:$B$12,0)+2,MATCH($C66,'Saisie Planning'!$D$4:$NJ$4,0)+2)="CP","Congé Payé",IF(INDEX('Saisie Planning'!$B$4:$NJ$12,MATCH(I$3,'Saisie Planning'!$B$6:$B$12,0)+2,MATCH($C66,'Saisie Planning'!$D$4:$NJ$4,0)+2)="RTT","RTT",IF(INDEX('Saisie Planning'!$B$4:$NJ$12,MATCH(I$3,'Saisie Planning'!$B$6:$B$12,0)+2,MATCH($C66,'Saisie Planning'!$D$4:$NJ$4,0)+2)="CHP","Chômage partiel",IF(INDEX('Saisie Planning'!$B$4:$NJ$12,MATCH(I$3,'Saisie Planning'!$B$6:$B$12,0)+2,MATCH($C66,'Saisie Planning'!$D$4:$NJ$4,0)+2)="ABS JUS","Absence Justifié",IF(INDEX('Saisie Planning'!$B$4:$NJ$12,MATCH(I$3,'Saisie Planning'!$B$6:$B$12,0)+2,MATCH($C66,'Saisie Planning'!$D$4:$NJ$4,0)+2)="ABS INJ","Absence Injustifié",IF(INDEX('Saisie Planning'!$B$4:$NJ$12,MATCH(I$3,'Saisie Planning'!$B$6:$B$12,0)+2,MATCH($C66,'Saisie Planning'!$D$4:$NJ$4,0)+2)="R","Repos",IF(INDEX('Saisie Planning'!$B$4:$NJ$12,MATCH(I$3,'Saisie Planning'!$B$6:$B$12,0)+2,MATCH($C66,'Saisie Planning'!$D$4:$NJ$4,0)+2)="RH","Récupération d'heures",IF(INDEX('Saisie Planning'!$B$4:$NJ$12,MATCH(I$3,'Saisie Planning'!$B$6:$B$12,0)+2,MATCH($C66,'Saisie Planning'!$D$4:$NJ$4,0)+2)="MAL","Maladie",IF(INDEX('Saisie Planning'!$B$4:$NJ$12,MATCH(I$3,'Saisie Planning'!$B$6:$B$12,0)+2,MATCH($C66,'Saisie Planning'!$D$4:$NJ$4,0)+2)="AT","Accident du travail","")))))))))))))</f>
        <v/>
      </c>
      <c r="J66" s="12" t="str">
        <f>IF(INDEX('Saisie Planning'!$B$4:$NJ$12,MATCH(J$3,'Saisie Planning'!$B$6:$B$12,0)+2,MATCH($C66,'Saisie Planning'!$D$4:$NJ$4,0)+2)="J","Journée",IF(INDEX('Saisie Planning'!$B$4:$NJ$12,MATCH(J$3,'Saisie Planning'!$B$6:$B$12,0)+2,MATCH($C66,'Saisie Planning'!$D$4:$NJ$4,0)+2)="M","Matin",IF(INDEX('Saisie Planning'!$B$4:$NJ$12,MATCH(J$3,'Saisie Planning'!$B$6:$B$12,0)+2,MATCH($C66,'Saisie Planning'!$D$4:$NJ$4,0)+2)="A","Après-midi",IF(INDEX('Saisie Planning'!$B$4:$NJ$12,MATCH(J$3,'Saisie Planning'!$B$6:$B$12,0)+2,MATCH($C66,'Saisie Planning'!$D$4:$NJ$4,0)+2)="N","Nuit",IF(INDEX('Saisie Planning'!$B$4:$NJ$12,MATCH(J$3,'Saisie Planning'!$B$6:$B$12,0)+2,MATCH($C66,'Saisie Planning'!$D$4:$NJ$4,0)+2)="CP","Congé Payé",IF(INDEX('Saisie Planning'!$B$4:$NJ$12,MATCH(J$3,'Saisie Planning'!$B$6:$B$12,0)+2,MATCH($C66,'Saisie Planning'!$D$4:$NJ$4,0)+2)="RTT","RTT",IF(INDEX('Saisie Planning'!$B$4:$NJ$12,MATCH(J$3,'Saisie Planning'!$B$6:$B$12,0)+2,MATCH($C66,'Saisie Planning'!$D$4:$NJ$4,0)+2)="CHP","Chômage partiel",IF(INDEX('Saisie Planning'!$B$4:$NJ$12,MATCH(J$3,'Saisie Planning'!$B$6:$B$12,0)+2,MATCH($C66,'Saisie Planning'!$D$4:$NJ$4,0)+2)="ABS JUS","Absence Justifié",IF(INDEX('Saisie Planning'!$B$4:$NJ$12,MATCH(J$3,'Saisie Planning'!$B$6:$B$12,0)+2,MATCH($C66,'Saisie Planning'!$D$4:$NJ$4,0)+2)="ABS INJ","Absence Injustifié",IF(INDEX('Saisie Planning'!$B$4:$NJ$12,MATCH(J$3,'Saisie Planning'!$B$6:$B$12,0)+2,MATCH($C66,'Saisie Planning'!$D$4:$NJ$4,0)+2)="R","Repos",IF(INDEX('Saisie Planning'!$B$4:$NJ$12,MATCH(J$3,'Saisie Planning'!$B$6:$B$12,0)+2,MATCH($C66,'Saisie Planning'!$D$4:$NJ$4,0)+2)="RH","Récupération d'heures",IF(INDEX('Saisie Planning'!$B$4:$NJ$12,MATCH(J$3,'Saisie Planning'!$B$6:$B$12,0)+2,MATCH($C66,'Saisie Planning'!$D$4:$NJ$4,0)+2)="MAL","Maladie",IF(INDEX('Saisie Planning'!$B$4:$NJ$12,MATCH(J$3,'Saisie Planning'!$B$6:$B$12,0)+2,MATCH($C66,'Saisie Planning'!$D$4:$NJ$4,0)+2)="AT","Accident du travail","")))))))))))))</f>
        <v/>
      </c>
    </row>
    <row r="67" spans="2:10" x14ac:dyDescent="0.25">
      <c r="B67" s="56">
        <f t="shared" si="1"/>
        <v>9</v>
      </c>
      <c r="C67" s="33">
        <v>43162</v>
      </c>
      <c r="D67" s="12" t="str">
        <f>IF(INDEX('Saisie Planning'!$B$4:$NJ$12,MATCH(D$3,'Saisie Planning'!$B$6:$B$12,0)+2,MATCH($C67,'Saisie Planning'!$D$4:$NJ$4,0)+2)="J","Journée",IF(INDEX('Saisie Planning'!$B$4:$NJ$12,MATCH(D$3,'Saisie Planning'!$B$6:$B$12,0)+2,MATCH($C67,'Saisie Planning'!$D$4:$NJ$4,0)+2)="M","Matin",IF(INDEX('Saisie Planning'!$B$4:$NJ$12,MATCH(D$3,'Saisie Planning'!$B$6:$B$12,0)+2,MATCH($C67,'Saisie Planning'!$D$4:$NJ$4,0)+2)="A","Après-midi",IF(INDEX('Saisie Planning'!$B$4:$NJ$12,MATCH(D$3,'Saisie Planning'!$B$6:$B$12,0)+2,MATCH($C67,'Saisie Planning'!$D$4:$NJ$4,0)+2)="N","Nuit",IF(INDEX('Saisie Planning'!$B$4:$NJ$12,MATCH(D$3,'Saisie Planning'!$B$6:$B$12,0)+2,MATCH($C67,'Saisie Planning'!$D$4:$NJ$4,0)+2)="CP","Congé Payé",IF(INDEX('Saisie Planning'!$B$4:$NJ$12,MATCH(D$3,'Saisie Planning'!$B$6:$B$12,0)+2,MATCH($C67,'Saisie Planning'!$D$4:$NJ$4,0)+2)="RTT","RTT",IF(INDEX('Saisie Planning'!$B$4:$NJ$12,MATCH(D$3,'Saisie Planning'!$B$6:$B$12,0)+2,MATCH($C67,'Saisie Planning'!$D$4:$NJ$4,0)+2)="CHP","Chômage partiel",IF(INDEX('Saisie Planning'!$B$4:$NJ$12,MATCH(D$3,'Saisie Planning'!$B$6:$B$12,0)+2,MATCH($C67,'Saisie Planning'!$D$4:$NJ$4,0)+2)="ABS JUS","Absence Justifié",IF(INDEX('Saisie Planning'!$B$4:$NJ$12,MATCH(D$3,'Saisie Planning'!$B$6:$B$12,0)+2,MATCH($C67,'Saisie Planning'!$D$4:$NJ$4,0)+2)="ABS INJ","Absence Injustifié",IF(INDEX('Saisie Planning'!$B$4:$NJ$12,MATCH(D$3,'Saisie Planning'!$B$6:$B$12,0)+2,MATCH($C67,'Saisie Planning'!$D$4:$NJ$4,0)+2)="R","Repos",IF(INDEX('Saisie Planning'!$B$4:$NJ$12,MATCH(D$3,'Saisie Planning'!$B$6:$B$12,0)+2,MATCH($C67,'Saisie Planning'!$D$4:$NJ$4,0)+2)="RH","Récupération d'heures",IF(INDEX('Saisie Planning'!$B$4:$NJ$12,MATCH(D$3,'Saisie Planning'!$B$6:$B$12,0)+2,MATCH($C67,'Saisie Planning'!$D$4:$NJ$4,0)+2)="MAL","Maladie",IF(INDEX('Saisie Planning'!$B$4:$NJ$12,MATCH(D$3,'Saisie Planning'!$B$6:$B$12,0)+2,MATCH($C67,'Saisie Planning'!$D$4:$NJ$4,0)+2)="AT","Accident du travail","")))))))))))))</f>
        <v/>
      </c>
      <c r="E67" s="12" t="str">
        <f>IF(INDEX('Saisie Planning'!$B$4:$NJ$12,MATCH(E$3,'Saisie Planning'!$B$6:$B$12,0)+2,MATCH($C67,'Saisie Planning'!$D$4:$NJ$4,0)+2)="J","Journée",IF(INDEX('Saisie Planning'!$B$4:$NJ$12,MATCH(E$3,'Saisie Planning'!$B$6:$B$12,0)+2,MATCH($C67,'Saisie Planning'!$D$4:$NJ$4,0)+2)="M","Matin",IF(INDEX('Saisie Planning'!$B$4:$NJ$12,MATCH(E$3,'Saisie Planning'!$B$6:$B$12,0)+2,MATCH($C67,'Saisie Planning'!$D$4:$NJ$4,0)+2)="A","Après-midi",IF(INDEX('Saisie Planning'!$B$4:$NJ$12,MATCH(E$3,'Saisie Planning'!$B$6:$B$12,0)+2,MATCH($C67,'Saisie Planning'!$D$4:$NJ$4,0)+2)="N","Nuit",IF(INDEX('Saisie Planning'!$B$4:$NJ$12,MATCH(E$3,'Saisie Planning'!$B$6:$B$12,0)+2,MATCH($C67,'Saisie Planning'!$D$4:$NJ$4,0)+2)="CP","Congé Payé",IF(INDEX('Saisie Planning'!$B$4:$NJ$12,MATCH(E$3,'Saisie Planning'!$B$6:$B$12,0)+2,MATCH($C67,'Saisie Planning'!$D$4:$NJ$4,0)+2)="RTT","RTT",IF(INDEX('Saisie Planning'!$B$4:$NJ$12,MATCH(E$3,'Saisie Planning'!$B$6:$B$12,0)+2,MATCH($C67,'Saisie Planning'!$D$4:$NJ$4,0)+2)="CHP","Chômage partiel",IF(INDEX('Saisie Planning'!$B$4:$NJ$12,MATCH(E$3,'Saisie Planning'!$B$6:$B$12,0)+2,MATCH($C67,'Saisie Planning'!$D$4:$NJ$4,0)+2)="ABS JUS","Absence Justifié",IF(INDEX('Saisie Planning'!$B$4:$NJ$12,MATCH(E$3,'Saisie Planning'!$B$6:$B$12,0)+2,MATCH($C67,'Saisie Planning'!$D$4:$NJ$4,0)+2)="ABS INJ","Absence Injustifié",IF(INDEX('Saisie Planning'!$B$4:$NJ$12,MATCH(E$3,'Saisie Planning'!$B$6:$B$12,0)+2,MATCH($C67,'Saisie Planning'!$D$4:$NJ$4,0)+2)="R","Repos",IF(INDEX('Saisie Planning'!$B$4:$NJ$12,MATCH(E$3,'Saisie Planning'!$B$6:$B$12,0)+2,MATCH($C67,'Saisie Planning'!$D$4:$NJ$4,0)+2)="RH","Récupération d'heures",IF(INDEX('Saisie Planning'!$B$4:$NJ$12,MATCH(E$3,'Saisie Planning'!$B$6:$B$12,0)+2,MATCH($C67,'Saisie Planning'!$D$4:$NJ$4,0)+2)="MAL","Maladie",IF(INDEX('Saisie Planning'!$B$4:$NJ$12,MATCH(E$3,'Saisie Planning'!$B$6:$B$12,0)+2,MATCH($C67,'Saisie Planning'!$D$4:$NJ$4,0)+2)="AT","Accident du travail","")))))))))))))</f>
        <v/>
      </c>
      <c r="F67" s="12" t="str">
        <f>IF(INDEX('Saisie Planning'!$B$4:$NJ$12,MATCH(F$3,'Saisie Planning'!$B$6:$B$12,0)+2,MATCH($C67,'Saisie Planning'!$D$4:$NJ$4,0)+2)="J","Journée",IF(INDEX('Saisie Planning'!$B$4:$NJ$12,MATCH(F$3,'Saisie Planning'!$B$6:$B$12,0)+2,MATCH($C67,'Saisie Planning'!$D$4:$NJ$4,0)+2)="M","Matin",IF(INDEX('Saisie Planning'!$B$4:$NJ$12,MATCH(F$3,'Saisie Planning'!$B$6:$B$12,0)+2,MATCH($C67,'Saisie Planning'!$D$4:$NJ$4,0)+2)="A","Après-midi",IF(INDEX('Saisie Planning'!$B$4:$NJ$12,MATCH(F$3,'Saisie Planning'!$B$6:$B$12,0)+2,MATCH($C67,'Saisie Planning'!$D$4:$NJ$4,0)+2)="N","Nuit",IF(INDEX('Saisie Planning'!$B$4:$NJ$12,MATCH(F$3,'Saisie Planning'!$B$6:$B$12,0)+2,MATCH($C67,'Saisie Planning'!$D$4:$NJ$4,0)+2)="CP","Congé Payé",IF(INDEX('Saisie Planning'!$B$4:$NJ$12,MATCH(F$3,'Saisie Planning'!$B$6:$B$12,0)+2,MATCH($C67,'Saisie Planning'!$D$4:$NJ$4,0)+2)="RTT","RTT",IF(INDEX('Saisie Planning'!$B$4:$NJ$12,MATCH(F$3,'Saisie Planning'!$B$6:$B$12,0)+2,MATCH($C67,'Saisie Planning'!$D$4:$NJ$4,0)+2)="CHP","Chômage partiel",IF(INDEX('Saisie Planning'!$B$4:$NJ$12,MATCH(F$3,'Saisie Planning'!$B$6:$B$12,0)+2,MATCH($C67,'Saisie Planning'!$D$4:$NJ$4,0)+2)="ABS JUS","Absence Justifié",IF(INDEX('Saisie Planning'!$B$4:$NJ$12,MATCH(F$3,'Saisie Planning'!$B$6:$B$12,0)+2,MATCH($C67,'Saisie Planning'!$D$4:$NJ$4,0)+2)="ABS INJ","Absence Injustifié",IF(INDEX('Saisie Planning'!$B$4:$NJ$12,MATCH(F$3,'Saisie Planning'!$B$6:$B$12,0)+2,MATCH($C67,'Saisie Planning'!$D$4:$NJ$4,0)+2)="R","Repos",IF(INDEX('Saisie Planning'!$B$4:$NJ$12,MATCH(F$3,'Saisie Planning'!$B$6:$B$12,0)+2,MATCH($C67,'Saisie Planning'!$D$4:$NJ$4,0)+2)="RH","Récupération d'heures",IF(INDEX('Saisie Planning'!$B$4:$NJ$12,MATCH(F$3,'Saisie Planning'!$B$6:$B$12,0)+2,MATCH($C67,'Saisie Planning'!$D$4:$NJ$4,0)+2)="MAL","Maladie",IF(INDEX('Saisie Planning'!$B$4:$NJ$12,MATCH(F$3,'Saisie Planning'!$B$6:$B$12,0)+2,MATCH($C67,'Saisie Planning'!$D$4:$NJ$4,0)+2)="AT","Accident du travail","")))))))))))))</f>
        <v/>
      </c>
      <c r="G67" s="12" t="str">
        <f>IF(INDEX('Saisie Planning'!$B$4:$NJ$12,MATCH(G$3,'Saisie Planning'!$B$6:$B$12,0)+2,MATCH($C67,'Saisie Planning'!$D$4:$NJ$4,0)+2)="J","Journée",IF(INDEX('Saisie Planning'!$B$4:$NJ$12,MATCH(G$3,'Saisie Planning'!$B$6:$B$12,0)+2,MATCH($C67,'Saisie Planning'!$D$4:$NJ$4,0)+2)="M","Matin",IF(INDEX('Saisie Planning'!$B$4:$NJ$12,MATCH(G$3,'Saisie Planning'!$B$6:$B$12,0)+2,MATCH($C67,'Saisie Planning'!$D$4:$NJ$4,0)+2)="A","Après-midi",IF(INDEX('Saisie Planning'!$B$4:$NJ$12,MATCH(G$3,'Saisie Planning'!$B$6:$B$12,0)+2,MATCH($C67,'Saisie Planning'!$D$4:$NJ$4,0)+2)="N","Nuit",IF(INDEX('Saisie Planning'!$B$4:$NJ$12,MATCH(G$3,'Saisie Planning'!$B$6:$B$12,0)+2,MATCH($C67,'Saisie Planning'!$D$4:$NJ$4,0)+2)="CP","Congé Payé",IF(INDEX('Saisie Planning'!$B$4:$NJ$12,MATCH(G$3,'Saisie Planning'!$B$6:$B$12,0)+2,MATCH($C67,'Saisie Planning'!$D$4:$NJ$4,0)+2)="RTT","RTT",IF(INDEX('Saisie Planning'!$B$4:$NJ$12,MATCH(G$3,'Saisie Planning'!$B$6:$B$12,0)+2,MATCH($C67,'Saisie Planning'!$D$4:$NJ$4,0)+2)="CHP","Chômage partiel",IF(INDEX('Saisie Planning'!$B$4:$NJ$12,MATCH(G$3,'Saisie Planning'!$B$6:$B$12,0)+2,MATCH($C67,'Saisie Planning'!$D$4:$NJ$4,0)+2)="ABS JUS","Absence Justifié",IF(INDEX('Saisie Planning'!$B$4:$NJ$12,MATCH(G$3,'Saisie Planning'!$B$6:$B$12,0)+2,MATCH($C67,'Saisie Planning'!$D$4:$NJ$4,0)+2)="ABS INJ","Absence Injustifié",IF(INDEX('Saisie Planning'!$B$4:$NJ$12,MATCH(G$3,'Saisie Planning'!$B$6:$B$12,0)+2,MATCH($C67,'Saisie Planning'!$D$4:$NJ$4,0)+2)="R","Repos",IF(INDEX('Saisie Planning'!$B$4:$NJ$12,MATCH(G$3,'Saisie Planning'!$B$6:$B$12,0)+2,MATCH($C67,'Saisie Planning'!$D$4:$NJ$4,0)+2)="RH","Récupération d'heures",IF(INDEX('Saisie Planning'!$B$4:$NJ$12,MATCH(G$3,'Saisie Planning'!$B$6:$B$12,0)+2,MATCH($C67,'Saisie Planning'!$D$4:$NJ$4,0)+2)="MAL","Maladie",IF(INDEX('Saisie Planning'!$B$4:$NJ$12,MATCH(G$3,'Saisie Planning'!$B$6:$B$12,0)+2,MATCH($C67,'Saisie Planning'!$D$4:$NJ$4,0)+2)="AT","Accident du travail","")))))))))))))</f>
        <v/>
      </c>
      <c r="H67" s="12" t="str">
        <f>IF(INDEX('Saisie Planning'!$B$4:$NJ$12,MATCH(H$3,'Saisie Planning'!$B$6:$B$12,0)+2,MATCH($C67,'Saisie Planning'!$D$4:$NJ$4,0)+2)="J","Journée",IF(INDEX('Saisie Planning'!$B$4:$NJ$12,MATCH(H$3,'Saisie Planning'!$B$6:$B$12,0)+2,MATCH($C67,'Saisie Planning'!$D$4:$NJ$4,0)+2)="M","Matin",IF(INDEX('Saisie Planning'!$B$4:$NJ$12,MATCH(H$3,'Saisie Planning'!$B$6:$B$12,0)+2,MATCH($C67,'Saisie Planning'!$D$4:$NJ$4,0)+2)="A","Après-midi",IF(INDEX('Saisie Planning'!$B$4:$NJ$12,MATCH(H$3,'Saisie Planning'!$B$6:$B$12,0)+2,MATCH($C67,'Saisie Planning'!$D$4:$NJ$4,0)+2)="N","Nuit",IF(INDEX('Saisie Planning'!$B$4:$NJ$12,MATCH(H$3,'Saisie Planning'!$B$6:$B$12,0)+2,MATCH($C67,'Saisie Planning'!$D$4:$NJ$4,0)+2)="CP","Congé Payé",IF(INDEX('Saisie Planning'!$B$4:$NJ$12,MATCH(H$3,'Saisie Planning'!$B$6:$B$12,0)+2,MATCH($C67,'Saisie Planning'!$D$4:$NJ$4,0)+2)="RTT","RTT",IF(INDEX('Saisie Planning'!$B$4:$NJ$12,MATCH(H$3,'Saisie Planning'!$B$6:$B$12,0)+2,MATCH($C67,'Saisie Planning'!$D$4:$NJ$4,0)+2)="CHP","Chômage partiel",IF(INDEX('Saisie Planning'!$B$4:$NJ$12,MATCH(H$3,'Saisie Planning'!$B$6:$B$12,0)+2,MATCH($C67,'Saisie Planning'!$D$4:$NJ$4,0)+2)="ABS JUS","Absence Justifié",IF(INDEX('Saisie Planning'!$B$4:$NJ$12,MATCH(H$3,'Saisie Planning'!$B$6:$B$12,0)+2,MATCH($C67,'Saisie Planning'!$D$4:$NJ$4,0)+2)="ABS INJ","Absence Injustifié",IF(INDEX('Saisie Planning'!$B$4:$NJ$12,MATCH(H$3,'Saisie Planning'!$B$6:$B$12,0)+2,MATCH($C67,'Saisie Planning'!$D$4:$NJ$4,0)+2)="R","Repos",IF(INDEX('Saisie Planning'!$B$4:$NJ$12,MATCH(H$3,'Saisie Planning'!$B$6:$B$12,0)+2,MATCH($C67,'Saisie Planning'!$D$4:$NJ$4,0)+2)="RH","Récupération d'heures",IF(INDEX('Saisie Planning'!$B$4:$NJ$12,MATCH(H$3,'Saisie Planning'!$B$6:$B$12,0)+2,MATCH($C67,'Saisie Planning'!$D$4:$NJ$4,0)+2)="MAL","Maladie",IF(INDEX('Saisie Planning'!$B$4:$NJ$12,MATCH(H$3,'Saisie Planning'!$B$6:$B$12,0)+2,MATCH($C67,'Saisie Planning'!$D$4:$NJ$4,0)+2)="AT","Accident du travail","")))))))))))))</f>
        <v/>
      </c>
      <c r="I67" s="12" t="str">
        <f>IF(INDEX('Saisie Planning'!$B$4:$NJ$12,MATCH(I$3,'Saisie Planning'!$B$6:$B$12,0)+2,MATCH($C67,'Saisie Planning'!$D$4:$NJ$4,0)+2)="J","Journée",IF(INDEX('Saisie Planning'!$B$4:$NJ$12,MATCH(I$3,'Saisie Planning'!$B$6:$B$12,0)+2,MATCH($C67,'Saisie Planning'!$D$4:$NJ$4,0)+2)="M","Matin",IF(INDEX('Saisie Planning'!$B$4:$NJ$12,MATCH(I$3,'Saisie Planning'!$B$6:$B$12,0)+2,MATCH($C67,'Saisie Planning'!$D$4:$NJ$4,0)+2)="A","Après-midi",IF(INDEX('Saisie Planning'!$B$4:$NJ$12,MATCH(I$3,'Saisie Planning'!$B$6:$B$12,0)+2,MATCH($C67,'Saisie Planning'!$D$4:$NJ$4,0)+2)="N","Nuit",IF(INDEX('Saisie Planning'!$B$4:$NJ$12,MATCH(I$3,'Saisie Planning'!$B$6:$B$12,0)+2,MATCH($C67,'Saisie Planning'!$D$4:$NJ$4,0)+2)="CP","Congé Payé",IF(INDEX('Saisie Planning'!$B$4:$NJ$12,MATCH(I$3,'Saisie Planning'!$B$6:$B$12,0)+2,MATCH($C67,'Saisie Planning'!$D$4:$NJ$4,0)+2)="RTT","RTT",IF(INDEX('Saisie Planning'!$B$4:$NJ$12,MATCH(I$3,'Saisie Planning'!$B$6:$B$12,0)+2,MATCH($C67,'Saisie Planning'!$D$4:$NJ$4,0)+2)="CHP","Chômage partiel",IF(INDEX('Saisie Planning'!$B$4:$NJ$12,MATCH(I$3,'Saisie Planning'!$B$6:$B$12,0)+2,MATCH($C67,'Saisie Planning'!$D$4:$NJ$4,0)+2)="ABS JUS","Absence Justifié",IF(INDEX('Saisie Planning'!$B$4:$NJ$12,MATCH(I$3,'Saisie Planning'!$B$6:$B$12,0)+2,MATCH($C67,'Saisie Planning'!$D$4:$NJ$4,0)+2)="ABS INJ","Absence Injustifié",IF(INDEX('Saisie Planning'!$B$4:$NJ$12,MATCH(I$3,'Saisie Planning'!$B$6:$B$12,0)+2,MATCH($C67,'Saisie Planning'!$D$4:$NJ$4,0)+2)="R","Repos",IF(INDEX('Saisie Planning'!$B$4:$NJ$12,MATCH(I$3,'Saisie Planning'!$B$6:$B$12,0)+2,MATCH($C67,'Saisie Planning'!$D$4:$NJ$4,0)+2)="RH","Récupération d'heures",IF(INDEX('Saisie Planning'!$B$4:$NJ$12,MATCH(I$3,'Saisie Planning'!$B$6:$B$12,0)+2,MATCH($C67,'Saisie Planning'!$D$4:$NJ$4,0)+2)="MAL","Maladie",IF(INDEX('Saisie Planning'!$B$4:$NJ$12,MATCH(I$3,'Saisie Planning'!$B$6:$B$12,0)+2,MATCH($C67,'Saisie Planning'!$D$4:$NJ$4,0)+2)="AT","Accident du travail","")))))))))))))</f>
        <v/>
      </c>
      <c r="J67" s="12" t="str">
        <f>IF(INDEX('Saisie Planning'!$B$4:$NJ$12,MATCH(J$3,'Saisie Planning'!$B$6:$B$12,0)+2,MATCH($C67,'Saisie Planning'!$D$4:$NJ$4,0)+2)="J","Journée",IF(INDEX('Saisie Planning'!$B$4:$NJ$12,MATCH(J$3,'Saisie Planning'!$B$6:$B$12,0)+2,MATCH($C67,'Saisie Planning'!$D$4:$NJ$4,0)+2)="M","Matin",IF(INDEX('Saisie Planning'!$B$4:$NJ$12,MATCH(J$3,'Saisie Planning'!$B$6:$B$12,0)+2,MATCH($C67,'Saisie Planning'!$D$4:$NJ$4,0)+2)="A","Après-midi",IF(INDEX('Saisie Planning'!$B$4:$NJ$12,MATCH(J$3,'Saisie Planning'!$B$6:$B$12,0)+2,MATCH($C67,'Saisie Planning'!$D$4:$NJ$4,0)+2)="N","Nuit",IF(INDEX('Saisie Planning'!$B$4:$NJ$12,MATCH(J$3,'Saisie Planning'!$B$6:$B$12,0)+2,MATCH($C67,'Saisie Planning'!$D$4:$NJ$4,0)+2)="CP","Congé Payé",IF(INDEX('Saisie Planning'!$B$4:$NJ$12,MATCH(J$3,'Saisie Planning'!$B$6:$B$12,0)+2,MATCH($C67,'Saisie Planning'!$D$4:$NJ$4,0)+2)="RTT","RTT",IF(INDEX('Saisie Planning'!$B$4:$NJ$12,MATCH(J$3,'Saisie Planning'!$B$6:$B$12,0)+2,MATCH($C67,'Saisie Planning'!$D$4:$NJ$4,0)+2)="CHP","Chômage partiel",IF(INDEX('Saisie Planning'!$B$4:$NJ$12,MATCH(J$3,'Saisie Planning'!$B$6:$B$12,0)+2,MATCH($C67,'Saisie Planning'!$D$4:$NJ$4,0)+2)="ABS JUS","Absence Justifié",IF(INDEX('Saisie Planning'!$B$4:$NJ$12,MATCH(J$3,'Saisie Planning'!$B$6:$B$12,0)+2,MATCH($C67,'Saisie Planning'!$D$4:$NJ$4,0)+2)="ABS INJ","Absence Injustifié",IF(INDEX('Saisie Planning'!$B$4:$NJ$12,MATCH(J$3,'Saisie Planning'!$B$6:$B$12,0)+2,MATCH($C67,'Saisie Planning'!$D$4:$NJ$4,0)+2)="R","Repos",IF(INDEX('Saisie Planning'!$B$4:$NJ$12,MATCH(J$3,'Saisie Planning'!$B$6:$B$12,0)+2,MATCH($C67,'Saisie Planning'!$D$4:$NJ$4,0)+2)="RH","Récupération d'heures",IF(INDEX('Saisie Planning'!$B$4:$NJ$12,MATCH(J$3,'Saisie Planning'!$B$6:$B$12,0)+2,MATCH($C67,'Saisie Planning'!$D$4:$NJ$4,0)+2)="MAL","Maladie",IF(INDEX('Saisie Planning'!$B$4:$NJ$12,MATCH(J$3,'Saisie Planning'!$B$6:$B$12,0)+2,MATCH($C67,'Saisie Planning'!$D$4:$NJ$4,0)+2)="AT","Accident du travail","")))))))))))))</f>
        <v/>
      </c>
    </row>
    <row r="68" spans="2:10" x14ac:dyDescent="0.25">
      <c r="B68" s="56">
        <f t="shared" si="1"/>
        <v>10</v>
      </c>
      <c r="C68" s="34">
        <v>43163</v>
      </c>
      <c r="D68" s="35" t="str">
        <f>IF(INDEX('Saisie Planning'!$B$4:$NJ$12,MATCH(D$3,'Saisie Planning'!$B$6:$B$12,0)+2,MATCH($C68,'Saisie Planning'!$D$4:$NJ$4,0)+2)="J","Journée",IF(INDEX('Saisie Planning'!$B$4:$NJ$12,MATCH(D$3,'Saisie Planning'!$B$6:$B$12,0)+2,MATCH($C68,'Saisie Planning'!$D$4:$NJ$4,0)+2)="M","Matin",IF(INDEX('Saisie Planning'!$B$4:$NJ$12,MATCH(D$3,'Saisie Planning'!$B$6:$B$12,0)+2,MATCH($C68,'Saisie Planning'!$D$4:$NJ$4,0)+2)="A","Après-midi",IF(INDEX('Saisie Planning'!$B$4:$NJ$12,MATCH(D$3,'Saisie Planning'!$B$6:$B$12,0)+2,MATCH($C68,'Saisie Planning'!$D$4:$NJ$4,0)+2)="N","Nuit",IF(INDEX('Saisie Planning'!$B$4:$NJ$12,MATCH(D$3,'Saisie Planning'!$B$6:$B$12,0)+2,MATCH($C68,'Saisie Planning'!$D$4:$NJ$4,0)+2)="CP","Congé Payé",IF(INDEX('Saisie Planning'!$B$4:$NJ$12,MATCH(D$3,'Saisie Planning'!$B$6:$B$12,0)+2,MATCH($C68,'Saisie Planning'!$D$4:$NJ$4,0)+2)="RTT","RTT",IF(INDEX('Saisie Planning'!$B$4:$NJ$12,MATCH(D$3,'Saisie Planning'!$B$6:$B$12,0)+2,MATCH($C68,'Saisie Planning'!$D$4:$NJ$4,0)+2)="CHP","Chômage partiel",IF(INDEX('Saisie Planning'!$B$4:$NJ$12,MATCH(D$3,'Saisie Planning'!$B$6:$B$12,0)+2,MATCH($C68,'Saisie Planning'!$D$4:$NJ$4,0)+2)="ABS JUS","Absence Justifié",IF(INDEX('Saisie Planning'!$B$4:$NJ$12,MATCH(D$3,'Saisie Planning'!$B$6:$B$12,0)+2,MATCH($C68,'Saisie Planning'!$D$4:$NJ$4,0)+2)="ABS INJ","Absence Injustifié",IF(INDEX('Saisie Planning'!$B$4:$NJ$12,MATCH(D$3,'Saisie Planning'!$B$6:$B$12,0)+2,MATCH($C68,'Saisie Planning'!$D$4:$NJ$4,0)+2)="R","Repos",IF(INDEX('Saisie Planning'!$B$4:$NJ$12,MATCH(D$3,'Saisie Planning'!$B$6:$B$12,0)+2,MATCH($C68,'Saisie Planning'!$D$4:$NJ$4,0)+2)="RH","Récupération d'heures",IF(INDEX('Saisie Planning'!$B$4:$NJ$12,MATCH(D$3,'Saisie Planning'!$B$6:$B$12,0)+2,MATCH($C68,'Saisie Planning'!$D$4:$NJ$4,0)+2)="MAL","Maladie",IF(INDEX('Saisie Planning'!$B$4:$NJ$12,MATCH(D$3,'Saisie Planning'!$B$6:$B$12,0)+2,MATCH($C68,'Saisie Planning'!$D$4:$NJ$4,0)+2)="AT","Accident du travail","")))))))))))))</f>
        <v/>
      </c>
      <c r="E68" s="35" t="str">
        <f>IF(INDEX('Saisie Planning'!$B$4:$NJ$12,MATCH(E$3,'Saisie Planning'!$B$6:$B$12,0)+2,MATCH($C68,'Saisie Planning'!$D$4:$NJ$4,0)+2)="J","Journée",IF(INDEX('Saisie Planning'!$B$4:$NJ$12,MATCH(E$3,'Saisie Planning'!$B$6:$B$12,0)+2,MATCH($C68,'Saisie Planning'!$D$4:$NJ$4,0)+2)="M","Matin",IF(INDEX('Saisie Planning'!$B$4:$NJ$12,MATCH(E$3,'Saisie Planning'!$B$6:$B$12,0)+2,MATCH($C68,'Saisie Planning'!$D$4:$NJ$4,0)+2)="A","Après-midi",IF(INDEX('Saisie Planning'!$B$4:$NJ$12,MATCH(E$3,'Saisie Planning'!$B$6:$B$12,0)+2,MATCH($C68,'Saisie Planning'!$D$4:$NJ$4,0)+2)="N","Nuit",IF(INDEX('Saisie Planning'!$B$4:$NJ$12,MATCH(E$3,'Saisie Planning'!$B$6:$B$12,0)+2,MATCH($C68,'Saisie Planning'!$D$4:$NJ$4,0)+2)="CP","Congé Payé",IF(INDEX('Saisie Planning'!$B$4:$NJ$12,MATCH(E$3,'Saisie Planning'!$B$6:$B$12,0)+2,MATCH($C68,'Saisie Planning'!$D$4:$NJ$4,0)+2)="RTT","RTT",IF(INDEX('Saisie Planning'!$B$4:$NJ$12,MATCH(E$3,'Saisie Planning'!$B$6:$B$12,0)+2,MATCH($C68,'Saisie Planning'!$D$4:$NJ$4,0)+2)="CHP","Chômage partiel",IF(INDEX('Saisie Planning'!$B$4:$NJ$12,MATCH(E$3,'Saisie Planning'!$B$6:$B$12,0)+2,MATCH($C68,'Saisie Planning'!$D$4:$NJ$4,0)+2)="ABS JUS","Absence Justifié",IF(INDEX('Saisie Planning'!$B$4:$NJ$12,MATCH(E$3,'Saisie Planning'!$B$6:$B$12,0)+2,MATCH($C68,'Saisie Planning'!$D$4:$NJ$4,0)+2)="ABS INJ","Absence Injustifié",IF(INDEX('Saisie Planning'!$B$4:$NJ$12,MATCH(E$3,'Saisie Planning'!$B$6:$B$12,0)+2,MATCH($C68,'Saisie Planning'!$D$4:$NJ$4,0)+2)="R","Repos",IF(INDEX('Saisie Planning'!$B$4:$NJ$12,MATCH(E$3,'Saisie Planning'!$B$6:$B$12,0)+2,MATCH($C68,'Saisie Planning'!$D$4:$NJ$4,0)+2)="RH","Récupération d'heures",IF(INDEX('Saisie Planning'!$B$4:$NJ$12,MATCH(E$3,'Saisie Planning'!$B$6:$B$12,0)+2,MATCH($C68,'Saisie Planning'!$D$4:$NJ$4,0)+2)="MAL","Maladie",IF(INDEX('Saisie Planning'!$B$4:$NJ$12,MATCH(E$3,'Saisie Planning'!$B$6:$B$12,0)+2,MATCH($C68,'Saisie Planning'!$D$4:$NJ$4,0)+2)="AT","Accident du travail","")))))))))))))</f>
        <v/>
      </c>
      <c r="F68" s="35" t="str">
        <f>IF(INDEX('Saisie Planning'!$B$4:$NJ$12,MATCH(F$3,'Saisie Planning'!$B$6:$B$12,0)+2,MATCH($C68,'Saisie Planning'!$D$4:$NJ$4,0)+2)="J","Journée",IF(INDEX('Saisie Planning'!$B$4:$NJ$12,MATCH(F$3,'Saisie Planning'!$B$6:$B$12,0)+2,MATCH($C68,'Saisie Planning'!$D$4:$NJ$4,0)+2)="M","Matin",IF(INDEX('Saisie Planning'!$B$4:$NJ$12,MATCH(F$3,'Saisie Planning'!$B$6:$B$12,0)+2,MATCH($C68,'Saisie Planning'!$D$4:$NJ$4,0)+2)="A","Après-midi",IF(INDEX('Saisie Planning'!$B$4:$NJ$12,MATCH(F$3,'Saisie Planning'!$B$6:$B$12,0)+2,MATCH($C68,'Saisie Planning'!$D$4:$NJ$4,0)+2)="N","Nuit",IF(INDEX('Saisie Planning'!$B$4:$NJ$12,MATCH(F$3,'Saisie Planning'!$B$6:$B$12,0)+2,MATCH($C68,'Saisie Planning'!$D$4:$NJ$4,0)+2)="CP","Congé Payé",IF(INDEX('Saisie Planning'!$B$4:$NJ$12,MATCH(F$3,'Saisie Planning'!$B$6:$B$12,0)+2,MATCH($C68,'Saisie Planning'!$D$4:$NJ$4,0)+2)="RTT","RTT",IF(INDEX('Saisie Planning'!$B$4:$NJ$12,MATCH(F$3,'Saisie Planning'!$B$6:$B$12,0)+2,MATCH($C68,'Saisie Planning'!$D$4:$NJ$4,0)+2)="CHP","Chômage partiel",IF(INDEX('Saisie Planning'!$B$4:$NJ$12,MATCH(F$3,'Saisie Planning'!$B$6:$B$12,0)+2,MATCH($C68,'Saisie Planning'!$D$4:$NJ$4,0)+2)="ABS JUS","Absence Justifié",IF(INDEX('Saisie Planning'!$B$4:$NJ$12,MATCH(F$3,'Saisie Planning'!$B$6:$B$12,0)+2,MATCH($C68,'Saisie Planning'!$D$4:$NJ$4,0)+2)="ABS INJ","Absence Injustifié",IF(INDEX('Saisie Planning'!$B$4:$NJ$12,MATCH(F$3,'Saisie Planning'!$B$6:$B$12,0)+2,MATCH($C68,'Saisie Planning'!$D$4:$NJ$4,0)+2)="R","Repos",IF(INDEX('Saisie Planning'!$B$4:$NJ$12,MATCH(F$3,'Saisie Planning'!$B$6:$B$12,0)+2,MATCH($C68,'Saisie Planning'!$D$4:$NJ$4,0)+2)="RH","Récupération d'heures",IF(INDEX('Saisie Planning'!$B$4:$NJ$12,MATCH(F$3,'Saisie Planning'!$B$6:$B$12,0)+2,MATCH($C68,'Saisie Planning'!$D$4:$NJ$4,0)+2)="MAL","Maladie",IF(INDEX('Saisie Planning'!$B$4:$NJ$12,MATCH(F$3,'Saisie Planning'!$B$6:$B$12,0)+2,MATCH($C68,'Saisie Planning'!$D$4:$NJ$4,0)+2)="AT","Accident du travail","")))))))))))))</f>
        <v/>
      </c>
      <c r="G68" s="35" t="str">
        <f>IF(INDEX('Saisie Planning'!$B$4:$NJ$12,MATCH(G$3,'Saisie Planning'!$B$6:$B$12,0)+2,MATCH($C68,'Saisie Planning'!$D$4:$NJ$4,0)+2)="J","Journée",IF(INDEX('Saisie Planning'!$B$4:$NJ$12,MATCH(G$3,'Saisie Planning'!$B$6:$B$12,0)+2,MATCH($C68,'Saisie Planning'!$D$4:$NJ$4,0)+2)="M","Matin",IF(INDEX('Saisie Planning'!$B$4:$NJ$12,MATCH(G$3,'Saisie Planning'!$B$6:$B$12,0)+2,MATCH($C68,'Saisie Planning'!$D$4:$NJ$4,0)+2)="A","Après-midi",IF(INDEX('Saisie Planning'!$B$4:$NJ$12,MATCH(G$3,'Saisie Planning'!$B$6:$B$12,0)+2,MATCH($C68,'Saisie Planning'!$D$4:$NJ$4,0)+2)="N","Nuit",IF(INDEX('Saisie Planning'!$B$4:$NJ$12,MATCH(G$3,'Saisie Planning'!$B$6:$B$12,0)+2,MATCH($C68,'Saisie Planning'!$D$4:$NJ$4,0)+2)="CP","Congé Payé",IF(INDEX('Saisie Planning'!$B$4:$NJ$12,MATCH(G$3,'Saisie Planning'!$B$6:$B$12,0)+2,MATCH($C68,'Saisie Planning'!$D$4:$NJ$4,0)+2)="RTT","RTT",IF(INDEX('Saisie Planning'!$B$4:$NJ$12,MATCH(G$3,'Saisie Planning'!$B$6:$B$12,0)+2,MATCH($C68,'Saisie Planning'!$D$4:$NJ$4,0)+2)="CHP","Chômage partiel",IF(INDEX('Saisie Planning'!$B$4:$NJ$12,MATCH(G$3,'Saisie Planning'!$B$6:$B$12,0)+2,MATCH($C68,'Saisie Planning'!$D$4:$NJ$4,0)+2)="ABS JUS","Absence Justifié",IF(INDEX('Saisie Planning'!$B$4:$NJ$12,MATCH(G$3,'Saisie Planning'!$B$6:$B$12,0)+2,MATCH($C68,'Saisie Planning'!$D$4:$NJ$4,0)+2)="ABS INJ","Absence Injustifié",IF(INDEX('Saisie Planning'!$B$4:$NJ$12,MATCH(G$3,'Saisie Planning'!$B$6:$B$12,0)+2,MATCH($C68,'Saisie Planning'!$D$4:$NJ$4,0)+2)="R","Repos",IF(INDEX('Saisie Planning'!$B$4:$NJ$12,MATCH(G$3,'Saisie Planning'!$B$6:$B$12,0)+2,MATCH($C68,'Saisie Planning'!$D$4:$NJ$4,0)+2)="RH","Récupération d'heures",IF(INDEX('Saisie Planning'!$B$4:$NJ$12,MATCH(G$3,'Saisie Planning'!$B$6:$B$12,0)+2,MATCH($C68,'Saisie Planning'!$D$4:$NJ$4,0)+2)="MAL","Maladie",IF(INDEX('Saisie Planning'!$B$4:$NJ$12,MATCH(G$3,'Saisie Planning'!$B$6:$B$12,0)+2,MATCH($C68,'Saisie Planning'!$D$4:$NJ$4,0)+2)="AT","Accident du travail","")))))))))))))</f>
        <v/>
      </c>
      <c r="H68" s="35" t="str">
        <f>IF(INDEX('Saisie Planning'!$B$4:$NJ$12,MATCH(H$3,'Saisie Planning'!$B$6:$B$12,0)+2,MATCH($C68,'Saisie Planning'!$D$4:$NJ$4,0)+2)="J","Journée",IF(INDEX('Saisie Planning'!$B$4:$NJ$12,MATCH(H$3,'Saisie Planning'!$B$6:$B$12,0)+2,MATCH($C68,'Saisie Planning'!$D$4:$NJ$4,0)+2)="M","Matin",IF(INDEX('Saisie Planning'!$B$4:$NJ$12,MATCH(H$3,'Saisie Planning'!$B$6:$B$12,0)+2,MATCH($C68,'Saisie Planning'!$D$4:$NJ$4,0)+2)="A","Après-midi",IF(INDEX('Saisie Planning'!$B$4:$NJ$12,MATCH(H$3,'Saisie Planning'!$B$6:$B$12,0)+2,MATCH($C68,'Saisie Planning'!$D$4:$NJ$4,0)+2)="N","Nuit",IF(INDEX('Saisie Planning'!$B$4:$NJ$12,MATCH(H$3,'Saisie Planning'!$B$6:$B$12,0)+2,MATCH($C68,'Saisie Planning'!$D$4:$NJ$4,0)+2)="CP","Congé Payé",IF(INDEX('Saisie Planning'!$B$4:$NJ$12,MATCH(H$3,'Saisie Planning'!$B$6:$B$12,0)+2,MATCH($C68,'Saisie Planning'!$D$4:$NJ$4,0)+2)="RTT","RTT",IF(INDEX('Saisie Planning'!$B$4:$NJ$12,MATCH(H$3,'Saisie Planning'!$B$6:$B$12,0)+2,MATCH($C68,'Saisie Planning'!$D$4:$NJ$4,0)+2)="CHP","Chômage partiel",IF(INDEX('Saisie Planning'!$B$4:$NJ$12,MATCH(H$3,'Saisie Planning'!$B$6:$B$12,0)+2,MATCH($C68,'Saisie Planning'!$D$4:$NJ$4,0)+2)="ABS JUS","Absence Justifié",IF(INDEX('Saisie Planning'!$B$4:$NJ$12,MATCH(H$3,'Saisie Planning'!$B$6:$B$12,0)+2,MATCH($C68,'Saisie Planning'!$D$4:$NJ$4,0)+2)="ABS INJ","Absence Injustifié",IF(INDEX('Saisie Planning'!$B$4:$NJ$12,MATCH(H$3,'Saisie Planning'!$B$6:$B$12,0)+2,MATCH($C68,'Saisie Planning'!$D$4:$NJ$4,0)+2)="R","Repos",IF(INDEX('Saisie Planning'!$B$4:$NJ$12,MATCH(H$3,'Saisie Planning'!$B$6:$B$12,0)+2,MATCH($C68,'Saisie Planning'!$D$4:$NJ$4,0)+2)="RH","Récupération d'heures",IF(INDEX('Saisie Planning'!$B$4:$NJ$12,MATCH(H$3,'Saisie Planning'!$B$6:$B$12,0)+2,MATCH($C68,'Saisie Planning'!$D$4:$NJ$4,0)+2)="MAL","Maladie",IF(INDEX('Saisie Planning'!$B$4:$NJ$12,MATCH(H$3,'Saisie Planning'!$B$6:$B$12,0)+2,MATCH($C68,'Saisie Planning'!$D$4:$NJ$4,0)+2)="AT","Accident du travail","")))))))))))))</f>
        <v/>
      </c>
      <c r="I68" s="35" t="str">
        <f>IF(INDEX('Saisie Planning'!$B$4:$NJ$12,MATCH(I$3,'Saisie Planning'!$B$6:$B$12,0)+2,MATCH($C68,'Saisie Planning'!$D$4:$NJ$4,0)+2)="J","Journée",IF(INDEX('Saisie Planning'!$B$4:$NJ$12,MATCH(I$3,'Saisie Planning'!$B$6:$B$12,0)+2,MATCH($C68,'Saisie Planning'!$D$4:$NJ$4,0)+2)="M","Matin",IF(INDEX('Saisie Planning'!$B$4:$NJ$12,MATCH(I$3,'Saisie Planning'!$B$6:$B$12,0)+2,MATCH($C68,'Saisie Planning'!$D$4:$NJ$4,0)+2)="A","Après-midi",IF(INDEX('Saisie Planning'!$B$4:$NJ$12,MATCH(I$3,'Saisie Planning'!$B$6:$B$12,0)+2,MATCH($C68,'Saisie Planning'!$D$4:$NJ$4,0)+2)="N","Nuit",IF(INDEX('Saisie Planning'!$B$4:$NJ$12,MATCH(I$3,'Saisie Planning'!$B$6:$B$12,0)+2,MATCH($C68,'Saisie Planning'!$D$4:$NJ$4,0)+2)="CP","Congé Payé",IF(INDEX('Saisie Planning'!$B$4:$NJ$12,MATCH(I$3,'Saisie Planning'!$B$6:$B$12,0)+2,MATCH($C68,'Saisie Planning'!$D$4:$NJ$4,0)+2)="RTT","RTT",IF(INDEX('Saisie Planning'!$B$4:$NJ$12,MATCH(I$3,'Saisie Planning'!$B$6:$B$12,0)+2,MATCH($C68,'Saisie Planning'!$D$4:$NJ$4,0)+2)="CHP","Chômage partiel",IF(INDEX('Saisie Planning'!$B$4:$NJ$12,MATCH(I$3,'Saisie Planning'!$B$6:$B$12,0)+2,MATCH($C68,'Saisie Planning'!$D$4:$NJ$4,0)+2)="ABS JUS","Absence Justifié",IF(INDEX('Saisie Planning'!$B$4:$NJ$12,MATCH(I$3,'Saisie Planning'!$B$6:$B$12,0)+2,MATCH($C68,'Saisie Planning'!$D$4:$NJ$4,0)+2)="ABS INJ","Absence Injustifié",IF(INDEX('Saisie Planning'!$B$4:$NJ$12,MATCH(I$3,'Saisie Planning'!$B$6:$B$12,0)+2,MATCH($C68,'Saisie Planning'!$D$4:$NJ$4,0)+2)="R","Repos",IF(INDEX('Saisie Planning'!$B$4:$NJ$12,MATCH(I$3,'Saisie Planning'!$B$6:$B$12,0)+2,MATCH($C68,'Saisie Planning'!$D$4:$NJ$4,0)+2)="RH","Récupération d'heures",IF(INDEX('Saisie Planning'!$B$4:$NJ$12,MATCH(I$3,'Saisie Planning'!$B$6:$B$12,0)+2,MATCH($C68,'Saisie Planning'!$D$4:$NJ$4,0)+2)="MAL","Maladie",IF(INDEX('Saisie Planning'!$B$4:$NJ$12,MATCH(I$3,'Saisie Planning'!$B$6:$B$12,0)+2,MATCH($C68,'Saisie Planning'!$D$4:$NJ$4,0)+2)="AT","Accident du travail","")))))))))))))</f>
        <v/>
      </c>
      <c r="J68" s="35" t="str">
        <f>IF(INDEX('Saisie Planning'!$B$4:$NJ$12,MATCH(J$3,'Saisie Planning'!$B$6:$B$12,0)+2,MATCH($C68,'Saisie Planning'!$D$4:$NJ$4,0)+2)="J","Journée",IF(INDEX('Saisie Planning'!$B$4:$NJ$12,MATCH(J$3,'Saisie Planning'!$B$6:$B$12,0)+2,MATCH($C68,'Saisie Planning'!$D$4:$NJ$4,0)+2)="M","Matin",IF(INDEX('Saisie Planning'!$B$4:$NJ$12,MATCH(J$3,'Saisie Planning'!$B$6:$B$12,0)+2,MATCH($C68,'Saisie Planning'!$D$4:$NJ$4,0)+2)="A","Après-midi",IF(INDEX('Saisie Planning'!$B$4:$NJ$12,MATCH(J$3,'Saisie Planning'!$B$6:$B$12,0)+2,MATCH($C68,'Saisie Planning'!$D$4:$NJ$4,0)+2)="N","Nuit",IF(INDEX('Saisie Planning'!$B$4:$NJ$12,MATCH(J$3,'Saisie Planning'!$B$6:$B$12,0)+2,MATCH($C68,'Saisie Planning'!$D$4:$NJ$4,0)+2)="CP","Congé Payé",IF(INDEX('Saisie Planning'!$B$4:$NJ$12,MATCH(J$3,'Saisie Planning'!$B$6:$B$12,0)+2,MATCH($C68,'Saisie Planning'!$D$4:$NJ$4,0)+2)="RTT","RTT",IF(INDEX('Saisie Planning'!$B$4:$NJ$12,MATCH(J$3,'Saisie Planning'!$B$6:$B$12,0)+2,MATCH($C68,'Saisie Planning'!$D$4:$NJ$4,0)+2)="CHP","Chômage partiel",IF(INDEX('Saisie Planning'!$B$4:$NJ$12,MATCH(J$3,'Saisie Planning'!$B$6:$B$12,0)+2,MATCH($C68,'Saisie Planning'!$D$4:$NJ$4,0)+2)="ABS JUS","Absence Justifié",IF(INDEX('Saisie Planning'!$B$4:$NJ$12,MATCH(J$3,'Saisie Planning'!$B$6:$B$12,0)+2,MATCH($C68,'Saisie Planning'!$D$4:$NJ$4,0)+2)="ABS INJ","Absence Injustifié",IF(INDEX('Saisie Planning'!$B$4:$NJ$12,MATCH(J$3,'Saisie Planning'!$B$6:$B$12,0)+2,MATCH($C68,'Saisie Planning'!$D$4:$NJ$4,0)+2)="R","Repos",IF(INDEX('Saisie Planning'!$B$4:$NJ$12,MATCH(J$3,'Saisie Planning'!$B$6:$B$12,0)+2,MATCH($C68,'Saisie Planning'!$D$4:$NJ$4,0)+2)="RH","Récupération d'heures",IF(INDEX('Saisie Planning'!$B$4:$NJ$12,MATCH(J$3,'Saisie Planning'!$B$6:$B$12,0)+2,MATCH($C68,'Saisie Planning'!$D$4:$NJ$4,0)+2)="MAL","Maladie",IF(INDEX('Saisie Planning'!$B$4:$NJ$12,MATCH(J$3,'Saisie Planning'!$B$6:$B$12,0)+2,MATCH($C68,'Saisie Planning'!$D$4:$NJ$4,0)+2)="AT","Accident du travail","")))))))))))))</f>
        <v/>
      </c>
    </row>
    <row r="69" spans="2:10" x14ac:dyDescent="0.25">
      <c r="B69" s="56">
        <f t="shared" si="1"/>
        <v>10</v>
      </c>
      <c r="C69" s="34">
        <v>43164</v>
      </c>
      <c r="D69" s="35" t="str">
        <f>IF(INDEX('Saisie Planning'!$B$4:$NJ$12,MATCH(D$3,'Saisie Planning'!$B$6:$B$12,0)+2,MATCH($C69,'Saisie Planning'!$D$4:$NJ$4,0)+2)="J","Journée",IF(INDEX('Saisie Planning'!$B$4:$NJ$12,MATCH(D$3,'Saisie Planning'!$B$6:$B$12,0)+2,MATCH($C69,'Saisie Planning'!$D$4:$NJ$4,0)+2)="M","Matin",IF(INDEX('Saisie Planning'!$B$4:$NJ$12,MATCH(D$3,'Saisie Planning'!$B$6:$B$12,0)+2,MATCH($C69,'Saisie Planning'!$D$4:$NJ$4,0)+2)="A","Après-midi",IF(INDEX('Saisie Planning'!$B$4:$NJ$12,MATCH(D$3,'Saisie Planning'!$B$6:$B$12,0)+2,MATCH($C69,'Saisie Planning'!$D$4:$NJ$4,0)+2)="N","Nuit",IF(INDEX('Saisie Planning'!$B$4:$NJ$12,MATCH(D$3,'Saisie Planning'!$B$6:$B$12,0)+2,MATCH($C69,'Saisie Planning'!$D$4:$NJ$4,0)+2)="CP","Congé Payé",IF(INDEX('Saisie Planning'!$B$4:$NJ$12,MATCH(D$3,'Saisie Planning'!$B$6:$B$12,0)+2,MATCH($C69,'Saisie Planning'!$D$4:$NJ$4,0)+2)="RTT","RTT",IF(INDEX('Saisie Planning'!$B$4:$NJ$12,MATCH(D$3,'Saisie Planning'!$B$6:$B$12,0)+2,MATCH($C69,'Saisie Planning'!$D$4:$NJ$4,0)+2)="CHP","Chômage partiel",IF(INDEX('Saisie Planning'!$B$4:$NJ$12,MATCH(D$3,'Saisie Planning'!$B$6:$B$12,0)+2,MATCH($C69,'Saisie Planning'!$D$4:$NJ$4,0)+2)="ABS JUS","Absence Justifié",IF(INDEX('Saisie Planning'!$B$4:$NJ$12,MATCH(D$3,'Saisie Planning'!$B$6:$B$12,0)+2,MATCH($C69,'Saisie Planning'!$D$4:$NJ$4,0)+2)="ABS INJ","Absence Injustifié",IF(INDEX('Saisie Planning'!$B$4:$NJ$12,MATCH(D$3,'Saisie Planning'!$B$6:$B$12,0)+2,MATCH($C69,'Saisie Planning'!$D$4:$NJ$4,0)+2)="R","Repos",IF(INDEX('Saisie Planning'!$B$4:$NJ$12,MATCH(D$3,'Saisie Planning'!$B$6:$B$12,0)+2,MATCH($C69,'Saisie Planning'!$D$4:$NJ$4,0)+2)="RH","Récupération d'heures",IF(INDEX('Saisie Planning'!$B$4:$NJ$12,MATCH(D$3,'Saisie Planning'!$B$6:$B$12,0)+2,MATCH($C69,'Saisie Planning'!$D$4:$NJ$4,0)+2)="MAL","Maladie",IF(INDEX('Saisie Planning'!$B$4:$NJ$12,MATCH(D$3,'Saisie Planning'!$B$6:$B$12,0)+2,MATCH($C69,'Saisie Planning'!$D$4:$NJ$4,0)+2)="AT","Accident du travail","")))))))))))))</f>
        <v/>
      </c>
      <c r="E69" s="35" t="str">
        <f>IF(INDEX('Saisie Planning'!$B$4:$NJ$12,MATCH(E$3,'Saisie Planning'!$B$6:$B$12,0)+2,MATCH($C69,'Saisie Planning'!$D$4:$NJ$4,0)+2)="J","Journée",IF(INDEX('Saisie Planning'!$B$4:$NJ$12,MATCH(E$3,'Saisie Planning'!$B$6:$B$12,0)+2,MATCH($C69,'Saisie Planning'!$D$4:$NJ$4,0)+2)="M","Matin",IF(INDEX('Saisie Planning'!$B$4:$NJ$12,MATCH(E$3,'Saisie Planning'!$B$6:$B$12,0)+2,MATCH($C69,'Saisie Planning'!$D$4:$NJ$4,0)+2)="A","Après-midi",IF(INDEX('Saisie Planning'!$B$4:$NJ$12,MATCH(E$3,'Saisie Planning'!$B$6:$B$12,0)+2,MATCH($C69,'Saisie Planning'!$D$4:$NJ$4,0)+2)="N","Nuit",IF(INDEX('Saisie Planning'!$B$4:$NJ$12,MATCH(E$3,'Saisie Planning'!$B$6:$B$12,0)+2,MATCH($C69,'Saisie Planning'!$D$4:$NJ$4,0)+2)="CP","Congé Payé",IF(INDEX('Saisie Planning'!$B$4:$NJ$12,MATCH(E$3,'Saisie Planning'!$B$6:$B$12,0)+2,MATCH($C69,'Saisie Planning'!$D$4:$NJ$4,0)+2)="RTT","RTT",IF(INDEX('Saisie Planning'!$B$4:$NJ$12,MATCH(E$3,'Saisie Planning'!$B$6:$B$12,0)+2,MATCH($C69,'Saisie Planning'!$D$4:$NJ$4,0)+2)="CHP","Chômage partiel",IF(INDEX('Saisie Planning'!$B$4:$NJ$12,MATCH(E$3,'Saisie Planning'!$B$6:$B$12,0)+2,MATCH($C69,'Saisie Planning'!$D$4:$NJ$4,0)+2)="ABS JUS","Absence Justifié",IF(INDEX('Saisie Planning'!$B$4:$NJ$12,MATCH(E$3,'Saisie Planning'!$B$6:$B$12,0)+2,MATCH($C69,'Saisie Planning'!$D$4:$NJ$4,0)+2)="ABS INJ","Absence Injustifié",IF(INDEX('Saisie Planning'!$B$4:$NJ$12,MATCH(E$3,'Saisie Planning'!$B$6:$B$12,0)+2,MATCH($C69,'Saisie Planning'!$D$4:$NJ$4,0)+2)="R","Repos",IF(INDEX('Saisie Planning'!$B$4:$NJ$12,MATCH(E$3,'Saisie Planning'!$B$6:$B$12,0)+2,MATCH($C69,'Saisie Planning'!$D$4:$NJ$4,0)+2)="RH","Récupération d'heures",IF(INDEX('Saisie Planning'!$B$4:$NJ$12,MATCH(E$3,'Saisie Planning'!$B$6:$B$12,0)+2,MATCH($C69,'Saisie Planning'!$D$4:$NJ$4,0)+2)="MAL","Maladie",IF(INDEX('Saisie Planning'!$B$4:$NJ$12,MATCH(E$3,'Saisie Planning'!$B$6:$B$12,0)+2,MATCH($C69,'Saisie Planning'!$D$4:$NJ$4,0)+2)="AT","Accident du travail","")))))))))))))</f>
        <v/>
      </c>
      <c r="F69" s="35" t="str">
        <f>IF(INDEX('Saisie Planning'!$B$4:$NJ$12,MATCH(F$3,'Saisie Planning'!$B$6:$B$12,0)+2,MATCH($C69,'Saisie Planning'!$D$4:$NJ$4,0)+2)="J","Journée",IF(INDEX('Saisie Planning'!$B$4:$NJ$12,MATCH(F$3,'Saisie Planning'!$B$6:$B$12,0)+2,MATCH($C69,'Saisie Planning'!$D$4:$NJ$4,0)+2)="M","Matin",IF(INDEX('Saisie Planning'!$B$4:$NJ$12,MATCH(F$3,'Saisie Planning'!$B$6:$B$12,0)+2,MATCH($C69,'Saisie Planning'!$D$4:$NJ$4,0)+2)="A","Après-midi",IF(INDEX('Saisie Planning'!$B$4:$NJ$12,MATCH(F$3,'Saisie Planning'!$B$6:$B$12,0)+2,MATCH($C69,'Saisie Planning'!$D$4:$NJ$4,0)+2)="N","Nuit",IF(INDEX('Saisie Planning'!$B$4:$NJ$12,MATCH(F$3,'Saisie Planning'!$B$6:$B$12,0)+2,MATCH($C69,'Saisie Planning'!$D$4:$NJ$4,0)+2)="CP","Congé Payé",IF(INDEX('Saisie Planning'!$B$4:$NJ$12,MATCH(F$3,'Saisie Planning'!$B$6:$B$12,0)+2,MATCH($C69,'Saisie Planning'!$D$4:$NJ$4,0)+2)="RTT","RTT",IF(INDEX('Saisie Planning'!$B$4:$NJ$12,MATCH(F$3,'Saisie Planning'!$B$6:$B$12,0)+2,MATCH($C69,'Saisie Planning'!$D$4:$NJ$4,0)+2)="CHP","Chômage partiel",IF(INDEX('Saisie Planning'!$B$4:$NJ$12,MATCH(F$3,'Saisie Planning'!$B$6:$B$12,0)+2,MATCH($C69,'Saisie Planning'!$D$4:$NJ$4,0)+2)="ABS JUS","Absence Justifié",IF(INDEX('Saisie Planning'!$B$4:$NJ$12,MATCH(F$3,'Saisie Planning'!$B$6:$B$12,0)+2,MATCH($C69,'Saisie Planning'!$D$4:$NJ$4,0)+2)="ABS INJ","Absence Injustifié",IF(INDEX('Saisie Planning'!$B$4:$NJ$12,MATCH(F$3,'Saisie Planning'!$B$6:$B$12,0)+2,MATCH($C69,'Saisie Planning'!$D$4:$NJ$4,0)+2)="R","Repos",IF(INDEX('Saisie Planning'!$B$4:$NJ$12,MATCH(F$3,'Saisie Planning'!$B$6:$B$12,0)+2,MATCH($C69,'Saisie Planning'!$D$4:$NJ$4,0)+2)="RH","Récupération d'heures",IF(INDEX('Saisie Planning'!$B$4:$NJ$12,MATCH(F$3,'Saisie Planning'!$B$6:$B$12,0)+2,MATCH($C69,'Saisie Planning'!$D$4:$NJ$4,0)+2)="MAL","Maladie",IF(INDEX('Saisie Planning'!$B$4:$NJ$12,MATCH(F$3,'Saisie Planning'!$B$6:$B$12,0)+2,MATCH($C69,'Saisie Planning'!$D$4:$NJ$4,0)+2)="AT","Accident du travail","")))))))))))))</f>
        <v/>
      </c>
      <c r="G69" s="35" t="str">
        <f>IF(INDEX('Saisie Planning'!$B$4:$NJ$12,MATCH(G$3,'Saisie Planning'!$B$6:$B$12,0)+2,MATCH($C69,'Saisie Planning'!$D$4:$NJ$4,0)+2)="J","Journée",IF(INDEX('Saisie Planning'!$B$4:$NJ$12,MATCH(G$3,'Saisie Planning'!$B$6:$B$12,0)+2,MATCH($C69,'Saisie Planning'!$D$4:$NJ$4,0)+2)="M","Matin",IF(INDEX('Saisie Planning'!$B$4:$NJ$12,MATCH(G$3,'Saisie Planning'!$B$6:$B$12,0)+2,MATCH($C69,'Saisie Planning'!$D$4:$NJ$4,0)+2)="A","Après-midi",IF(INDEX('Saisie Planning'!$B$4:$NJ$12,MATCH(G$3,'Saisie Planning'!$B$6:$B$12,0)+2,MATCH($C69,'Saisie Planning'!$D$4:$NJ$4,0)+2)="N","Nuit",IF(INDEX('Saisie Planning'!$B$4:$NJ$12,MATCH(G$3,'Saisie Planning'!$B$6:$B$12,0)+2,MATCH($C69,'Saisie Planning'!$D$4:$NJ$4,0)+2)="CP","Congé Payé",IF(INDEX('Saisie Planning'!$B$4:$NJ$12,MATCH(G$3,'Saisie Planning'!$B$6:$B$12,0)+2,MATCH($C69,'Saisie Planning'!$D$4:$NJ$4,0)+2)="RTT","RTT",IF(INDEX('Saisie Planning'!$B$4:$NJ$12,MATCH(G$3,'Saisie Planning'!$B$6:$B$12,0)+2,MATCH($C69,'Saisie Planning'!$D$4:$NJ$4,0)+2)="CHP","Chômage partiel",IF(INDEX('Saisie Planning'!$B$4:$NJ$12,MATCH(G$3,'Saisie Planning'!$B$6:$B$12,0)+2,MATCH($C69,'Saisie Planning'!$D$4:$NJ$4,0)+2)="ABS JUS","Absence Justifié",IF(INDEX('Saisie Planning'!$B$4:$NJ$12,MATCH(G$3,'Saisie Planning'!$B$6:$B$12,0)+2,MATCH($C69,'Saisie Planning'!$D$4:$NJ$4,0)+2)="ABS INJ","Absence Injustifié",IF(INDEX('Saisie Planning'!$B$4:$NJ$12,MATCH(G$3,'Saisie Planning'!$B$6:$B$12,0)+2,MATCH($C69,'Saisie Planning'!$D$4:$NJ$4,0)+2)="R","Repos",IF(INDEX('Saisie Planning'!$B$4:$NJ$12,MATCH(G$3,'Saisie Planning'!$B$6:$B$12,0)+2,MATCH($C69,'Saisie Planning'!$D$4:$NJ$4,0)+2)="RH","Récupération d'heures",IF(INDEX('Saisie Planning'!$B$4:$NJ$12,MATCH(G$3,'Saisie Planning'!$B$6:$B$12,0)+2,MATCH($C69,'Saisie Planning'!$D$4:$NJ$4,0)+2)="MAL","Maladie",IF(INDEX('Saisie Planning'!$B$4:$NJ$12,MATCH(G$3,'Saisie Planning'!$B$6:$B$12,0)+2,MATCH($C69,'Saisie Planning'!$D$4:$NJ$4,0)+2)="AT","Accident du travail","")))))))))))))</f>
        <v/>
      </c>
      <c r="H69" s="35" t="str">
        <f>IF(INDEX('Saisie Planning'!$B$4:$NJ$12,MATCH(H$3,'Saisie Planning'!$B$6:$B$12,0)+2,MATCH($C69,'Saisie Planning'!$D$4:$NJ$4,0)+2)="J","Journée",IF(INDEX('Saisie Planning'!$B$4:$NJ$12,MATCH(H$3,'Saisie Planning'!$B$6:$B$12,0)+2,MATCH($C69,'Saisie Planning'!$D$4:$NJ$4,0)+2)="M","Matin",IF(INDEX('Saisie Planning'!$B$4:$NJ$12,MATCH(H$3,'Saisie Planning'!$B$6:$B$12,0)+2,MATCH($C69,'Saisie Planning'!$D$4:$NJ$4,0)+2)="A","Après-midi",IF(INDEX('Saisie Planning'!$B$4:$NJ$12,MATCH(H$3,'Saisie Planning'!$B$6:$B$12,0)+2,MATCH($C69,'Saisie Planning'!$D$4:$NJ$4,0)+2)="N","Nuit",IF(INDEX('Saisie Planning'!$B$4:$NJ$12,MATCH(H$3,'Saisie Planning'!$B$6:$B$12,0)+2,MATCH($C69,'Saisie Planning'!$D$4:$NJ$4,0)+2)="CP","Congé Payé",IF(INDEX('Saisie Planning'!$B$4:$NJ$12,MATCH(H$3,'Saisie Planning'!$B$6:$B$12,0)+2,MATCH($C69,'Saisie Planning'!$D$4:$NJ$4,0)+2)="RTT","RTT",IF(INDEX('Saisie Planning'!$B$4:$NJ$12,MATCH(H$3,'Saisie Planning'!$B$6:$B$12,0)+2,MATCH($C69,'Saisie Planning'!$D$4:$NJ$4,0)+2)="CHP","Chômage partiel",IF(INDEX('Saisie Planning'!$B$4:$NJ$12,MATCH(H$3,'Saisie Planning'!$B$6:$B$12,0)+2,MATCH($C69,'Saisie Planning'!$D$4:$NJ$4,0)+2)="ABS JUS","Absence Justifié",IF(INDEX('Saisie Planning'!$B$4:$NJ$12,MATCH(H$3,'Saisie Planning'!$B$6:$B$12,0)+2,MATCH($C69,'Saisie Planning'!$D$4:$NJ$4,0)+2)="ABS INJ","Absence Injustifié",IF(INDEX('Saisie Planning'!$B$4:$NJ$12,MATCH(H$3,'Saisie Planning'!$B$6:$B$12,0)+2,MATCH($C69,'Saisie Planning'!$D$4:$NJ$4,0)+2)="R","Repos",IF(INDEX('Saisie Planning'!$B$4:$NJ$12,MATCH(H$3,'Saisie Planning'!$B$6:$B$12,0)+2,MATCH($C69,'Saisie Planning'!$D$4:$NJ$4,0)+2)="RH","Récupération d'heures",IF(INDEX('Saisie Planning'!$B$4:$NJ$12,MATCH(H$3,'Saisie Planning'!$B$6:$B$12,0)+2,MATCH($C69,'Saisie Planning'!$D$4:$NJ$4,0)+2)="MAL","Maladie",IF(INDEX('Saisie Planning'!$B$4:$NJ$12,MATCH(H$3,'Saisie Planning'!$B$6:$B$12,0)+2,MATCH($C69,'Saisie Planning'!$D$4:$NJ$4,0)+2)="AT","Accident du travail","")))))))))))))</f>
        <v/>
      </c>
      <c r="I69" s="35" t="str">
        <f>IF(INDEX('Saisie Planning'!$B$4:$NJ$12,MATCH(I$3,'Saisie Planning'!$B$6:$B$12,0)+2,MATCH($C69,'Saisie Planning'!$D$4:$NJ$4,0)+2)="J","Journée",IF(INDEX('Saisie Planning'!$B$4:$NJ$12,MATCH(I$3,'Saisie Planning'!$B$6:$B$12,0)+2,MATCH($C69,'Saisie Planning'!$D$4:$NJ$4,0)+2)="M","Matin",IF(INDEX('Saisie Planning'!$B$4:$NJ$12,MATCH(I$3,'Saisie Planning'!$B$6:$B$12,0)+2,MATCH($C69,'Saisie Planning'!$D$4:$NJ$4,0)+2)="A","Après-midi",IF(INDEX('Saisie Planning'!$B$4:$NJ$12,MATCH(I$3,'Saisie Planning'!$B$6:$B$12,0)+2,MATCH($C69,'Saisie Planning'!$D$4:$NJ$4,0)+2)="N","Nuit",IF(INDEX('Saisie Planning'!$B$4:$NJ$12,MATCH(I$3,'Saisie Planning'!$B$6:$B$12,0)+2,MATCH($C69,'Saisie Planning'!$D$4:$NJ$4,0)+2)="CP","Congé Payé",IF(INDEX('Saisie Planning'!$B$4:$NJ$12,MATCH(I$3,'Saisie Planning'!$B$6:$B$12,0)+2,MATCH($C69,'Saisie Planning'!$D$4:$NJ$4,0)+2)="RTT","RTT",IF(INDEX('Saisie Planning'!$B$4:$NJ$12,MATCH(I$3,'Saisie Planning'!$B$6:$B$12,0)+2,MATCH($C69,'Saisie Planning'!$D$4:$NJ$4,0)+2)="CHP","Chômage partiel",IF(INDEX('Saisie Planning'!$B$4:$NJ$12,MATCH(I$3,'Saisie Planning'!$B$6:$B$12,0)+2,MATCH($C69,'Saisie Planning'!$D$4:$NJ$4,0)+2)="ABS JUS","Absence Justifié",IF(INDEX('Saisie Planning'!$B$4:$NJ$12,MATCH(I$3,'Saisie Planning'!$B$6:$B$12,0)+2,MATCH($C69,'Saisie Planning'!$D$4:$NJ$4,0)+2)="ABS INJ","Absence Injustifié",IF(INDEX('Saisie Planning'!$B$4:$NJ$12,MATCH(I$3,'Saisie Planning'!$B$6:$B$12,0)+2,MATCH($C69,'Saisie Planning'!$D$4:$NJ$4,0)+2)="R","Repos",IF(INDEX('Saisie Planning'!$B$4:$NJ$12,MATCH(I$3,'Saisie Planning'!$B$6:$B$12,0)+2,MATCH($C69,'Saisie Planning'!$D$4:$NJ$4,0)+2)="RH","Récupération d'heures",IF(INDEX('Saisie Planning'!$B$4:$NJ$12,MATCH(I$3,'Saisie Planning'!$B$6:$B$12,0)+2,MATCH($C69,'Saisie Planning'!$D$4:$NJ$4,0)+2)="MAL","Maladie",IF(INDEX('Saisie Planning'!$B$4:$NJ$12,MATCH(I$3,'Saisie Planning'!$B$6:$B$12,0)+2,MATCH($C69,'Saisie Planning'!$D$4:$NJ$4,0)+2)="AT","Accident du travail","")))))))))))))</f>
        <v/>
      </c>
      <c r="J69" s="35" t="str">
        <f>IF(INDEX('Saisie Planning'!$B$4:$NJ$12,MATCH(J$3,'Saisie Planning'!$B$6:$B$12,0)+2,MATCH($C69,'Saisie Planning'!$D$4:$NJ$4,0)+2)="J","Journée",IF(INDEX('Saisie Planning'!$B$4:$NJ$12,MATCH(J$3,'Saisie Planning'!$B$6:$B$12,0)+2,MATCH($C69,'Saisie Planning'!$D$4:$NJ$4,0)+2)="M","Matin",IF(INDEX('Saisie Planning'!$B$4:$NJ$12,MATCH(J$3,'Saisie Planning'!$B$6:$B$12,0)+2,MATCH($C69,'Saisie Planning'!$D$4:$NJ$4,0)+2)="A","Après-midi",IF(INDEX('Saisie Planning'!$B$4:$NJ$12,MATCH(J$3,'Saisie Planning'!$B$6:$B$12,0)+2,MATCH($C69,'Saisie Planning'!$D$4:$NJ$4,0)+2)="N","Nuit",IF(INDEX('Saisie Planning'!$B$4:$NJ$12,MATCH(J$3,'Saisie Planning'!$B$6:$B$12,0)+2,MATCH($C69,'Saisie Planning'!$D$4:$NJ$4,0)+2)="CP","Congé Payé",IF(INDEX('Saisie Planning'!$B$4:$NJ$12,MATCH(J$3,'Saisie Planning'!$B$6:$B$12,0)+2,MATCH($C69,'Saisie Planning'!$D$4:$NJ$4,0)+2)="RTT","RTT",IF(INDEX('Saisie Planning'!$B$4:$NJ$12,MATCH(J$3,'Saisie Planning'!$B$6:$B$12,0)+2,MATCH($C69,'Saisie Planning'!$D$4:$NJ$4,0)+2)="CHP","Chômage partiel",IF(INDEX('Saisie Planning'!$B$4:$NJ$12,MATCH(J$3,'Saisie Planning'!$B$6:$B$12,0)+2,MATCH($C69,'Saisie Planning'!$D$4:$NJ$4,0)+2)="ABS JUS","Absence Justifié",IF(INDEX('Saisie Planning'!$B$4:$NJ$12,MATCH(J$3,'Saisie Planning'!$B$6:$B$12,0)+2,MATCH($C69,'Saisie Planning'!$D$4:$NJ$4,0)+2)="ABS INJ","Absence Injustifié",IF(INDEX('Saisie Planning'!$B$4:$NJ$12,MATCH(J$3,'Saisie Planning'!$B$6:$B$12,0)+2,MATCH($C69,'Saisie Planning'!$D$4:$NJ$4,0)+2)="R","Repos",IF(INDEX('Saisie Planning'!$B$4:$NJ$12,MATCH(J$3,'Saisie Planning'!$B$6:$B$12,0)+2,MATCH($C69,'Saisie Planning'!$D$4:$NJ$4,0)+2)="RH","Récupération d'heures",IF(INDEX('Saisie Planning'!$B$4:$NJ$12,MATCH(J$3,'Saisie Planning'!$B$6:$B$12,0)+2,MATCH($C69,'Saisie Planning'!$D$4:$NJ$4,0)+2)="MAL","Maladie",IF(INDEX('Saisie Planning'!$B$4:$NJ$12,MATCH(J$3,'Saisie Planning'!$B$6:$B$12,0)+2,MATCH($C69,'Saisie Planning'!$D$4:$NJ$4,0)+2)="AT","Accident du travail","")))))))))))))</f>
        <v/>
      </c>
    </row>
    <row r="70" spans="2:10" x14ac:dyDescent="0.25">
      <c r="B70" s="56">
        <f t="shared" si="1"/>
        <v>10</v>
      </c>
      <c r="C70" s="33">
        <v>43165</v>
      </c>
      <c r="D70" s="12" t="str">
        <f>IF(INDEX('Saisie Planning'!$B$4:$NJ$12,MATCH(D$3,'Saisie Planning'!$B$6:$B$12,0)+2,MATCH($C70,'Saisie Planning'!$D$4:$NJ$4,0)+2)="J","Journée",IF(INDEX('Saisie Planning'!$B$4:$NJ$12,MATCH(D$3,'Saisie Planning'!$B$6:$B$12,0)+2,MATCH($C70,'Saisie Planning'!$D$4:$NJ$4,0)+2)="M","Matin",IF(INDEX('Saisie Planning'!$B$4:$NJ$12,MATCH(D$3,'Saisie Planning'!$B$6:$B$12,0)+2,MATCH($C70,'Saisie Planning'!$D$4:$NJ$4,0)+2)="A","Après-midi",IF(INDEX('Saisie Planning'!$B$4:$NJ$12,MATCH(D$3,'Saisie Planning'!$B$6:$B$12,0)+2,MATCH($C70,'Saisie Planning'!$D$4:$NJ$4,0)+2)="N","Nuit",IF(INDEX('Saisie Planning'!$B$4:$NJ$12,MATCH(D$3,'Saisie Planning'!$B$6:$B$12,0)+2,MATCH($C70,'Saisie Planning'!$D$4:$NJ$4,0)+2)="CP","Congé Payé",IF(INDEX('Saisie Planning'!$B$4:$NJ$12,MATCH(D$3,'Saisie Planning'!$B$6:$B$12,0)+2,MATCH($C70,'Saisie Planning'!$D$4:$NJ$4,0)+2)="RTT","RTT",IF(INDEX('Saisie Planning'!$B$4:$NJ$12,MATCH(D$3,'Saisie Planning'!$B$6:$B$12,0)+2,MATCH($C70,'Saisie Planning'!$D$4:$NJ$4,0)+2)="CHP","Chômage partiel",IF(INDEX('Saisie Planning'!$B$4:$NJ$12,MATCH(D$3,'Saisie Planning'!$B$6:$B$12,0)+2,MATCH($C70,'Saisie Planning'!$D$4:$NJ$4,0)+2)="ABS JUS","Absence Justifié",IF(INDEX('Saisie Planning'!$B$4:$NJ$12,MATCH(D$3,'Saisie Planning'!$B$6:$B$12,0)+2,MATCH($C70,'Saisie Planning'!$D$4:$NJ$4,0)+2)="ABS INJ","Absence Injustifié",IF(INDEX('Saisie Planning'!$B$4:$NJ$12,MATCH(D$3,'Saisie Planning'!$B$6:$B$12,0)+2,MATCH($C70,'Saisie Planning'!$D$4:$NJ$4,0)+2)="R","Repos",IF(INDEX('Saisie Planning'!$B$4:$NJ$12,MATCH(D$3,'Saisie Planning'!$B$6:$B$12,0)+2,MATCH($C70,'Saisie Planning'!$D$4:$NJ$4,0)+2)="RH","Récupération d'heures",IF(INDEX('Saisie Planning'!$B$4:$NJ$12,MATCH(D$3,'Saisie Planning'!$B$6:$B$12,0)+2,MATCH($C70,'Saisie Planning'!$D$4:$NJ$4,0)+2)="MAL","Maladie",IF(INDEX('Saisie Planning'!$B$4:$NJ$12,MATCH(D$3,'Saisie Planning'!$B$6:$B$12,0)+2,MATCH($C70,'Saisie Planning'!$D$4:$NJ$4,0)+2)="AT","Accident du travail","")))))))))))))</f>
        <v/>
      </c>
      <c r="E70" s="12" t="str">
        <f>IF(INDEX('Saisie Planning'!$B$4:$NJ$12,MATCH(E$3,'Saisie Planning'!$B$6:$B$12,0)+2,MATCH($C70,'Saisie Planning'!$D$4:$NJ$4,0)+2)="J","Journée",IF(INDEX('Saisie Planning'!$B$4:$NJ$12,MATCH(E$3,'Saisie Planning'!$B$6:$B$12,0)+2,MATCH($C70,'Saisie Planning'!$D$4:$NJ$4,0)+2)="M","Matin",IF(INDEX('Saisie Planning'!$B$4:$NJ$12,MATCH(E$3,'Saisie Planning'!$B$6:$B$12,0)+2,MATCH($C70,'Saisie Planning'!$D$4:$NJ$4,0)+2)="A","Après-midi",IF(INDEX('Saisie Planning'!$B$4:$NJ$12,MATCH(E$3,'Saisie Planning'!$B$6:$B$12,0)+2,MATCH($C70,'Saisie Planning'!$D$4:$NJ$4,0)+2)="N","Nuit",IF(INDEX('Saisie Planning'!$B$4:$NJ$12,MATCH(E$3,'Saisie Planning'!$B$6:$B$12,0)+2,MATCH($C70,'Saisie Planning'!$D$4:$NJ$4,0)+2)="CP","Congé Payé",IF(INDEX('Saisie Planning'!$B$4:$NJ$12,MATCH(E$3,'Saisie Planning'!$B$6:$B$12,0)+2,MATCH($C70,'Saisie Planning'!$D$4:$NJ$4,0)+2)="RTT","RTT",IF(INDEX('Saisie Planning'!$B$4:$NJ$12,MATCH(E$3,'Saisie Planning'!$B$6:$B$12,0)+2,MATCH($C70,'Saisie Planning'!$D$4:$NJ$4,0)+2)="CHP","Chômage partiel",IF(INDEX('Saisie Planning'!$B$4:$NJ$12,MATCH(E$3,'Saisie Planning'!$B$6:$B$12,0)+2,MATCH($C70,'Saisie Planning'!$D$4:$NJ$4,0)+2)="ABS JUS","Absence Justifié",IF(INDEX('Saisie Planning'!$B$4:$NJ$12,MATCH(E$3,'Saisie Planning'!$B$6:$B$12,0)+2,MATCH($C70,'Saisie Planning'!$D$4:$NJ$4,0)+2)="ABS INJ","Absence Injustifié",IF(INDEX('Saisie Planning'!$B$4:$NJ$12,MATCH(E$3,'Saisie Planning'!$B$6:$B$12,0)+2,MATCH($C70,'Saisie Planning'!$D$4:$NJ$4,0)+2)="R","Repos",IF(INDEX('Saisie Planning'!$B$4:$NJ$12,MATCH(E$3,'Saisie Planning'!$B$6:$B$12,0)+2,MATCH($C70,'Saisie Planning'!$D$4:$NJ$4,0)+2)="RH","Récupération d'heures",IF(INDEX('Saisie Planning'!$B$4:$NJ$12,MATCH(E$3,'Saisie Planning'!$B$6:$B$12,0)+2,MATCH($C70,'Saisie Planning'!$D$4:$NJ$4,0)+2)="MAL","Maladie",IF(INDEX('Saisie Planning'!$B$4:$NJ$12,MATCH(E$3,'Saisie Planning'!$B$6:$B$12,0)+2,MATCH($C70,'Saisie Planning'!$D$4:$NJ$4,0)+2)="AT","Accident du travail","")))))))))))))</f>
        <v/>
      </c>
      <c r="F70" s="12" t="str">
        <f>IF(INDEX('Saisie Planning'!$B$4:$NJ$12,MATCH(F$3,'Saisie Planning'!$B$6:$B$12,0)+2,MATCH($C70,'Saisie Planning'!$D$4:$NJ$4,0)+2)="J","Journée",IF(INDEX('Saisie Planning'!$B$4:$NJ$12,MATCH(F$3,'Saisie Planning'!$B$6:$B$12,0)+2,MATCH($C70,'Saisie Planning'!$D$4:$NJ$4,0)+2)="M","Matin",IF(INDEX('Saisie Planning'!$B$4:$NJ$12,MATCH(F$3,'Saisie Planning'!$B$6:$B$12,0)+2,MATCH($C70,'Saisie Planning'!$D$4:$NJ$4,0)+2)="A","Après-midi",IF(INDEX('Saisie Planning'!$B$4:$NJ$12,MATCH(F$3,'Saisie Planning'!$B$6:$B$12,0)+2,MATCH($C70,'Saisie Planning'!$D$4:$NJ$4,0)+2)="N","Nuit",IF(INDEX('Saisie Planning'!$B$4:$NJ$12,MATCH(F$3,'Saisie Planning'!$B$6:$B$12,0)+2,MATCH($C70,'Saisie Planning'!$D$4:$NJ$4,0)+2)="CP","Congé Payé",IF(INDEX('Saisie Planning'!$B$4:$NJ$12,MATCH(F$3,'Saisie Planning'!$B$6:$B$12,0)+2,MATCH($C70,'Saisie Planning'!$D$4:$NJ$4,0)+2)="RTT","RTT",IF(INDEX('Saisie Planning'!$B$4:$NJ$12,MATCH(F$3,'Saisie Planning'!$B$6:$B$12,0)+2,MATCH($C70,'Saisie Planning'!$D$4:$NJ$4,0)+2)="CHP","Chômage partiel",IF(INDEX('Saisie Planning'!$B$4:$NJ$12,MATCH(F$3,'Saisie Planning'!$B$6:$B$12,0)+2,MATCH($C70,'Saisie Planning'!$D$4:$NJ$4,0)+2)="ABS JUS","Absence Justifié",IF(INDEX('Saisie Planning'!$B$4:$NJ$12,MATCH(F$3,'Saisie Planning'!$B$6:$B$12,0)+2,MATCH($C70,'Saisie Planning'!$D$4:$NJ$4,0)+2)="ABS INJ","Absence Injustifié",IF(INDEX('Saisie Planning'!$B$4:$NJ$12,MATCH(F$3,'Saisie Planning'!$B$6:$B$12,0)+2,MATCH($C70,'Saisie Planning'!$D$4:$NJ$4,0)+2)="R","Repos",IF(INDEX('Saisie Planning'!$B$4:$NJ$12,MATCH(F$3,'Saisie Planning'!$B$6:$B$12,0)+2,MATCH($C70,'Saisie Planning'!$D$4:$NJ$4,0)+2)="RH","Récupération d'heures",IF(INDEX('Saisie Planning'!$B$4:$NJ$12,MATCH(F$3,'Saisie Planning'!$B$6:$B$12,0)+2,MATCH($C70,'Saisie Planning'!$D$4:$NJ$4,0)+2)="MAL","Maladie",IF(INDEX('Saisie Planning'!$B$4:$NJ$12,MATCH(F$3,'Saisie Planning'!$B$6:$B$12,0)+2,MATCH($C70,'Saisie Planning'!$D$4:$NJ$4,0)+2)="AT","Accident du travail","")))))))))))))</f>
        <v/>
      </c>
      <c r="G70" s="12" t="str">
        <f>IF(INDEX('Saisie Planning'!$B$4:$NJ$12,MATCH(G$3,'Saisie Planning'!$B$6:$B$12,0)+2,MATCH($C70,'Saisie Planning'!$D$4:$NJ$4,0)+2)="J","Journée",IF(INDEX('Saisie Planning'!$B$4:$NJ$12,MATCH(G$3,'Saisie Planning'!$B$6:$B$12,0)+2,MATCH($C70,'Saisie Planning'!$D$4:$NJ$4,0)+2)="M","Matin",IF(INDEX('Saisie Planning'!$B$4:$NJ$12,MATCH(G$3,'Saisie Planning'!$B$6:$B$12,0)+2,MATCH($C70,'Saisie Planning'!$D$4:$NJ$4,0)+2)="A","Après-midi",IF(INDEX('Saisie Planning'!$B$4:$NJ$12,MATCH(G$3,'Saisie Planning'!$B$6:$B$12,0)+2,MATCH($C70,'Saisie Planning'!$D$4:$NJ$4,0)+2)="N","Nuit",IF(INDEX('Saisie Planning'!$B$4:$NJ$12,MATCH(G$3,'Saisie Planning'!$B$6:$B$12,0)+2,MATCH($C70,'Saisie Planning'!$D$4:$NJ$4,0)+2)="CP","Congé Payé",IF(INDEX('Saisie Planning'!$B$4:$NJ$12,MATCH(G$3,'Saisie Planning'!$B$6:$B$12,0)+2,MATCH($C70,'Saisie Planning'!$D$4:$NJ$4,0)+2)="RTT","RTT",IF(INDEX('Saisie Planning'!$B$4:$NJ$12,MATCH(G$3,'Saisie Planning'!$B$6:$B$12,0)+2,MATCH($C70,'Saisie Planning'!$D$4:$NJ$4,0)+2)="CHP","Chômage partiel",IF(INDEX('Saisie Planning'!$B$4:$NJ$12,MATCH(G$3,'Saisie Planning'!$B$6:$B$12,0)+2,MATCH($C70,'Saisie Planning'!$D$4:$NJ$4,0)+2)="ABS JUS","Absence Justifié",IF(INDEX('Saisie Planning'!$B$4:$NJ$12,MATCH(G$3,'Saisie Planning'!$B$6:$B$12,0)+2,MATCH($C70,'Saisie Planning'!$D$4:$NJ$4,0)+2)="ABS INJ","Absence Injustifié",IF(INDEX('Saisie Planning'!$B$4:$NJ$12,MATCH(G$3,'Saisie Planning'!$B$6:$B$12,0)+2,MATCH($C70,'Saisie Planning'!$D$4:$NJ$4,0)+2)="R","Repos",IF(INDEX('Saisie Planning'!$B$4:$NJ$12,MATCH(G$3,'Saisie Planning'!$B$6:$B$12,0)+2,MATCH($C70,'Saisie Planning'!$D$4:$NJ$4,0)+2)="RH","Récupération d'heures",IF(INDEX('Saisie Planning'!$B$4:$NJ$12,MATCH(G$3,'Saisie Planning'!$B$6:$B$12,0)+2,MATCH($C70,'Saisie Planning'!$D$4:$NJ$4,0)+2)="MAL","Maladie",IF(INDEX('Saisie Planning'!$B$4:$NJ$12,MATCH(G$3,'Saisie Planning'!$B$6:$B$12,0)+2,MATCH($C70,'Saisie Planning'!$D$4:$NJ$4,0)+2)="AT","Accident du travail","")))))))))))))</f>
        <v/>
      </c>
      <c r="H70" s="12" t="str">
        <f>IF(INDEX('Saisie Planning'!$B$4:$NJ$12,MATCH(H$3,'Saisie Planning'!$B$6:$B$12,0)+2,MATCH($C70,'Saisie Planning'!$D$4:$NJ$4,0)+2)="J","Journée",IF(INDEX('Saisie Planning'!$B$4:$NJ$12,MATCH(H$3,'Saisie Planning'!$B$6:$B$12,0)+2,MATCH($C70,'Saisie Planning'!$D$4:$NJ$4,0)+2)="M","Matin",IF(INDEX('Saisie Planning'!$B$4:$NJ$12,MATCH(H$3,'Saisie Planning'!$B$6:$B$12,0)+2,MATCH($C70,'Saisie Planning'!$D$4:$NJ$4,0)+2)="A","Après-midi",IF(INDEX('Saisie Planning'!$B$4:$NJ$12,MATCH(H$3,'Saisie Planning'!$B$6:$B$12,0)+2,MATCH($C70,'Saisie Planning'!$D$4:$NJ$4,0)+2)="N","Nuit",IF(INDEX('Saisie Planning'!$B$4:$NJ$12,MATCH(H$3,'Saisie Planning'!$B$6:$B$12,0)+2,MATCH($C70,'Saisie Planning'!$D$4:$NJ$4,0)+2)="CP","Congé Payé",IF(INDEX('Saisie Planning'!$B$4:$NJ$12,MATCH(H$3,'Saisie Planning'!$B$6:$B$12,0)+2,MATCH($C70,'Saisie Planning'!$D$4:$NJ$4,0)+2)="RTT","RTT",IF(INDEX('Saisie Planning'!$B$4:$NJ$12,MATCH(H$3,'Saisie Planning'!$B$6:$B$12,0)+2,MATCH($C70,'Saisie Planning'!$D$4:$NJ$4,0)+2)="CHP","Chômage partiel",IF(INDEX('Saisie Planning'!$B$4:$NJ$12,MATCH(H$3,'Saisie Planning'!$B$6:$B$12,0)+2,MATCH($C70,'Saisie Planning'!$D$4:$NJ$4,0)+2)="ABS JUS","Absence Justifié",IF(INDEX('Saisie Planning'!$B$4:$NJ$12,MATCH(H$3,'Saisie Planning'!$B$6:$B$12,0)+2,MATCH($C70,'Saisie Planning'!$D$4:$NJ$4,0)+2)="ABS INJ","Absence Injustifié",IF(INDEX('Saisie Planning'!$B$4:$NJ$12,MATCH(H$3,'Saisie Planning'!$B$6:$B$12,0)+2,MATCH($C70,'Saisie Planning'!$D$4:$NJ$4,0)+2)="R","Repos",IF(INDEX('Saisie Planning'!$B$4:$NJ$12,MATCH(H$3,'Saisie Planning'!$B$6:$B$12,0)+2,MATCH($C70,'Saisie Planning'!$D$4:$NJ$4,0)+2)="RH","Récupération d'heures",IF(INDEX('Saisie Planning'!$B$4:$NJ$12,MATCH(H$3,'Saisie Planning'!$B$6:$B$12,0)+2,MATCH($C70,'Saisie Planning'!$D$4:$NJ$4,0)+2)="MAL","Maladie",IF(INDEX('Saisie Planning'!$B$4:$NJ$12,MATCH(H$3,'Saisie Planning'!$B$6:$B$12,0)+2,MATCH($C70,'Saisie Planning'!$D$4:$NJ$4,0)+2)="AT","Accident du travail","")))))))))))))</f>
        <v/>
      </c>
      <c r="I70" s="12" t="str">
        <f>IF(INDEX('Saisie Planning'!$B$4:$NJ$12,MATCH(I$3,'Saisie Planning'!$B$6:$B$12,0)+2,MATCH($C70,'Saisie Planning'!$D$4:$NJ$4,0)+2)="J","Journée",IF(INDEX('Saisie Planning'!$B$4:$NJ$12,MATCH(I$3,'Saisie Planning'!$B$6:$B$12,0)+2,MATCH($C70,'Saisie Planning'!$D$4:$NJ$4,0)+2)="M","Matin",IF(INDEX('Saisie Planning'!$B$4:$NJ$12,MATCH(I$3,'Saisie Planning'!$B$6:$B$12,0)+2,MATCH($C70,'Saisie Planning'!$D$4:$NJ$4,0)+2)="A","Après-midi",IF(INDEX('Saisie Planning'!$B$4:$NJ$12,MATCH(I$3,'Saisie Planning'!$B$6:$B$12,0)+2,MATCH($C70,'Saisie Planning'!$D$4:$NJ$4,0)+2)="N","Nuit",IF(INDEX('Saisie Planning'!$B$4:$NJ$12,MATCH(I$3,'Saisie Planning'!$B$6:$B$12,0)+2,MATCH($C70,'Saisie Planning'!$D$4:$NJ$4,0)+2)="CP","Congé Payé",IF(INDEX('Saisie Planning'!$B$4:$NJ$12,MATCH(I$3,'Saisie Planning'!$B$6:$B$12,0)+2,MATCH($C70,'Saisie Planning'!$D$4:$NJ$4,0)+2)="RTT","RTT",IF(INDEX('Saisie Planning'!$B$4:$NJ$12,MATCH(I$3,'Saisie Planning'!$B$6:$B$12,0)+2,MATCH($C70,'Saisie Planning'!$D$4:$NJ$4,0)+2)="CHP","Chômage partiel",IF(INDEX('Saisie Planning'!$B$4:$NJ$12,MATCH(I$3,'Saisie Planning'!$B$6:$B$12,0)+2,MATCH($C70,'Saisie Planning'!$D$4:$NJ$4,0)+2)="ABS JUS","Absence Justifié",IF(INDEX('Saisie Planning'!$B$4:$NJ$12,MATCH(I$3,'Saisie Planning'!$B$6:$B$12,0)+2,MATCH($C70,'Saisie Planning'!$D$4:$NJ$4,0)+2)="ABS INJ","Absence Injustifié",IF(INDEX('Saisie Planning'!$B$4:$NJ$12,MATCH(I$3,'Saisie Planning'!$B$6:$B$12,0)+2,MATCH($C70,'Saisie Planning'!$D$4:$NJ$4,0)+2)="R","Repos",IF(INDEX('Saisie Planning'!$B$4:$NJ$12,MATCH(I$3,'Saisie Planning'!$B$6:$B$12,0)+2,MATCH($C70,'Saisie Planning'!$D$4:$NJ$4,0)+2)="RH","Récupération d'heures",IF(INDEX('Saisie Planning'!$B$4:$NJ$12,MATCH(I$3,'Saisie Planning'!$B$6:$B$12,0)+2,MATCH($C70,'Saisie Planning'!$D$4:$NJ$4,0)+2)="MAL","Maladie",IF(INDEX('Saisie Planning'!$B$4:$NJ$12,MATCH(I$3,'Saisie Planning'!$B$6:$B$12,0)+2,MATCH($C70,'Saisie Planning'!$D$4:$NJ$4,0)+2)="AT","Accident du travail","")))))))))))))</f>
        <v/>
      </c>
      <c r="J70" s="12" t="str">
        <f>IF(INDEX('Saisie Planning'!$B$4:$NJ$12,MATCH(J$3,'Saisie Planning'!$B$6:$B$12,0)+2,MATCH($C70,'Saisie Planning'!$D$4:$NJ$4,0)+2)="J","Journée",IF(INDEX('Saisie Planning'!$B$4:$NJ$12,MATCH(J$3,'Saisie Planning'!$B$6:$B$12,0)+2,MATCH($C70,'Saisie Planning'!$D$4:$NJ$4,0)+2)="M","Matin",IF(INDEX('Saisie Planning'!$B$4:$NJ$12,MATCH(J$3,'Saisie Planning'!$B$6:$B$12,0)+2,MATCH($C70,'Saisie Planning'!$D$4:$NJ$4,0)+2)="A","Après-midi",IF(INDEX('Saisie Planning'!$B$4:$NJ$12,MATCH(J$3,'Saisie Planning'!$B$6:$B$12,0)+2,MATCH($C70,'Saisie Planning'!$D$4:$NJ$4,0)+2)="N","Nuit",IF(INDEX('Saisie Planning'!$B$4:$NJ$12,MATCH(J$3,'Saisie Planning'!$B$6:$B$12,0)+2,MATCH($C70,'Saisie Planning'!$D$4:$NJ$4,0)+2)="CP","Congé Payé",IF(INDEX('Saisie Planning'!$B$4:$NJ$12,MATCH(J$3,'Saisie Planning'!$B$6:$B$12,0)+2,MATCH($C70,'Saisie Planning'!$D$4:$NJ$4,0)+2)="RTT","RTT",IF(INDEX('Saisie Planning'!$B$4:$NJ$12,MATCH(J$3,'Saisie Planning'!$B$6:$B$12,0)+2,MATCH($C70,'Saisie Planning'!$D$4:$NJ$4,0)+2)="CHP","Chômage partiel",IF(INDEX('Saisie Planning'!$B$4:$NJ$12,MATCH(J$3,'Saisie Planning'!$B$6:$B$12,0)+2,MATCH($C70,'Saisie Planning'!$D$4:$NJ$4,0)+2)="ABS JUS","Absence Justifié",IF(INDEX('Saisie Planning'!$B$4:$NJ$12,MATCH(J$3,'Saisie Planning'!$B$6:$B$12,0)+2,MATCH($C70,'Saisie Planning'!$D$4:$NJ$4,0)+2)="ABS INJ","Absence Injustifié",IF(INDEX('Saisie Planning'!$B$4:$NJ$12,MATCH(J$3,'Saisie Planning'!$B$6:$B$12,0)+2,MATCH($C70,'Saisie Planning'!$D$4:$NJ$4,0)+2)="R","Repos",IF(INDEX('Saisie Planning'!$B$4:$NJ$12,MATCH(J$3,'Saisie Planning'!$B$6:$B$12,0)+2,MATCH($C70,'Saisie Planning'!$D$4:$NJ$4,0)+2)="RH","Récupération d'heures",IF(INDEX('Saisie Planning'!$B$4:$NJ$12,MATCH(J$3,'Saisie Planning'!$B$6:$B$12,0)+2,MATCH($C70,'Saisie Planning'!$D$4:$NJ$4,0)+2)="MAL","Maladie",IF(INDEX('Saisie Planning'!$B$4:$NJ$12,MATCH(J$3,'Saisie Planning'!$B$6:$B$12,0)+2,MATCH($C70,'Saisie Planning'!$D$4:$NJ$4,0)+2)="AT","Accident du travail","")))))))))))))</f>
        <v/>
      </c>
    </row>
    <row r="71" spans="2:10" x14ac:dyDescent="0.25">
      <c r="B71" s="56">
        <f t="shared" si="1"/>
        <v>10</v>
      </c>
      <c r="C71" s="33">
        <v>43166</v>
      </c>
      <c r="D71" s="12" t="str">
        <f>IF(INDEX('Saisie Planning'!$B$4:$NJ$12,MATCH(D$3,'Saisie Planning'!$B$6:$B$12,0)+2,MATCH($C71,'Saisie Planning'!$D$4:$NJ$4,0)+2)="J","Journée",IF(INDEX('Saisie Planning'!$B$4:$NJ$12,MATCH(D$3,'Saisie Planning'!$B$6:$B$12,0)+2,MATCH($C71,'Saisie Planning'!$D$4:$NJ$4,0)+2)="M","Matin",IF(INDEX('Saisie Planning'!$B$4:$NJ$12,MATCH(D$3,'Saisie Planning'!$B$6:$B$12,0)+2,MATCH($C71,'Saisie Planning'!$D$4:$NJ$4,0)+2)="A","Après-midi",IF(INDEX('Saisie Planning'!$B$4:$NJ$12,MATCH(D$3,'Saisie Planning'!$B$6:$B$12,0)+2,MATCH($C71,'Saisie Planning'!$D$4:$NJ$4,0)+2)="N","Nuit",IF(INDEX('Saisie Planning'!$B$4:$NJ$12,MATCH(D$3,'Saisie Planning'!$B$6:$B$12,0)+2,MATCH($C71,'Saisie Planning'!$D$4:$NJ$4,0)+2)="CP","Congé Payé",IF(INDEX('Saisie Planning'!$B$4:$NJ$12,MATCH(D$3,'Saisie Planning'!$B$6:$B$12,0)+2,MATCH($C71,'Saisie Planning'!$D$4:$NJ$4,0)+2)="RTT","RTT",IF(INDEX('Saisie Planning'!$B$4:$NJ$12,MATCH(D$3,'Saisie Planning'!$B$6:$B$12,0)+2,MATCH($C71,'Saisie Planning'!$D$4:$NJ$4,0)+2)="CHP","Chômage partiel",IF(INDEX('Saisie Planning'!$B$4:$NJ$12,MATCH(D$3,'Saisie Planning'!$B$6:$B$12,0)+2,MATCH($C71,'Saisie Planning'!$D$4:$NJ$4,0)+2)="ABS JUS","Absence Justifié",IF(INDEX('Saisie Planning'!$B$4:$NJ$12,MATCH(D$3,'Saisie Planning'!$B$6:$B$12,0)+2,MATCH($C71,'Saisie Planning'!$D$4:$NJ$4,0)+2)="ABS INJ","Absence Injustifié",IF(INDEX('Saisie Planning'!$B$4:$NJ$12,MATCH(D$3,'Saisie Planning'!$B$6:$B$12,0)+2,MATCH($C71,'Saisie Planning'!$D$4:$NJ$4,0)+2)="R","Repos",IF(INDEX('Saisie Planning'!$B$4:$NJ$12,MATCH(D$3,'Saisie Planning'!$B$6:$B$12,0)+2,MATCH($C71,'Saisie Planning'!$D$4:$NJ$4,0)+2)="RH","Récupération d'heures",IF(INDEX('Saisie Planning'!$B$4:$NJ$12,MATCH(D$3,'Saisie Planning'!$B$6:$B$12,0)+2,MATCH($C71,'Saisie Planning'!$D$4:$NJ$4,0)+2)="MAL","Maladie",IF(INDEX('Saisie Planning'!$B$4:$NJ$12,MATCH(D$3,'Saisie Planning'!$B$6:$B$12,0)+2,MATCH($C71,'Saisie Planning'!$D$4:$NJ$4,0)+2)="AT","Accident du travail","")))))))))))))</f>
        <v/>
      </c>
      <c r="E71" s="12" t="str">
        <f>IF(INDEX('Saisie Planning'!$B$4:$NJ$12,MATCH(E$3,'Saisie Planning'!$B$6:$B$12,0)+2,MATCH($C71,'Saisie Planning'!$D$4:$NJ$4,0)+2)="J","Journée",IF(INDEX('Saisie Planning'!$B$4:$NJ$12,MATCH(E$3,'Saisie Planning'!$B$6:$B$12,0)+2,MATCH($C71,'Saisie Planning'!$D$4:$NJ$4,0)+2)="M","Matin",IF(INDEX('Saisie Planning'!$B$4:$NJ$12,MATCH(E$3,'Saisie Planning'!$B$6:$B$12,0)+2,MATCH($C71,'Saisie Planning'!$D$4:$NJ$4,0)+2)="A","Après-midi",IF(INDEX('Saisie Planning'!$B$4:$NJ$12,MATCH(E$3,'Saisie Planning'!$B$6:$B$12,0)+2,MATCH($C71,'Saisie Planning'!$D$4:$NJ$4,0)+2)="N","Nuit",IF(INDEX('Saisie Planning'!$B$4:$NJ$12,MATCH(E$3,'Saisie Planning'!$B$6:$B$12,0)+2,MATCH($C71,'Saisie Planning'!$D$4:$NJ$4,0)+2)="CP","Congé Payé",IF(INDEX('Saisie Planning'!$B$4:$NJ$12,MATCH(E$3,'Saisie Planning'!$B$6:$B$12,0)+2,MATCH($C71,'Saisie Planning'!$D$4:$NJ$4,0)+2)="RTT","RTT",IF(INDEX('Saisie Planning'!$B$4:$NJ$12,MATCH(E$3,'Saisie Planning'!$B$6:$B$12,0)+2,MATCH($C71,'Saisie Planning'!$D$4:$NJ$4,0)+2)="CHP","Chômage partiel",IF(INDEX('Saisie Planning'!$B$4:$NJ$12,MATCH(E$3,'Saisie Planning'!$B$6:$B$12,0)+2,MATCH($C71,'Saisie Planning'!$D$4:$NJ$4,0)+2)="ABS JUS","Absence Justifié",IF(INDEX('Saisie Planning'!$B$4:$NJ$12,MATCH(E$3,'Saisie Planning'!$B$6:$B$12,0)+2,MATCH($C71,'Saisie Planning'!$D$4:$NJ$4,0)+2)="ABS INJ","Absence Injustifié",IF(INDEX('Saisie Planning'!$B$4:$NJ$12,MATCH(E$3,'Saisie Planning'!$B$6:$B$12,0)+2,MATCH($C71,'Saisie Planning'!$D$4:$NJ$4,0)+2)="R","Repos",IF(INDEX('Saisie Planning'!$B$4:$NJ$12,MATCH(E$3,'Saisie Planning'!$B$6:$B$12,0)+2,MATCH($C71,'Saisie Planning'!$D$4:$NJ$4,0)+2)="RH","Récupération d'heures",IF(INDEX('Saisie Planning'!$B$4:$NJ$12,MATCH(E$3,'Saisie Planning'!$B$6:$B$12,0)+2,MATCH($C71,'Saisie Planning'!$D$4:$NJ$4,0)+2)="MAL","Maladie",IF(INDEX('Saisie Planning'!$B$4:$NJ$12,MATCH(E$3,'Saisie Planning'!$B$6:$B$12,0)+2,MATCH($C71,'Saisie Planning'!$D$4:$NJ$4,0)+2)="AT","Accident du travail","")))))))))))))</f>
        <v/>
      </c>
      <c r="F71" s="12" t="str">
        <f>IF(INDEX('Saisie Planning'!$B$4:$NJ$12,MATCH(F$3,'Saisie Planning'!$B$6:$B$12,0)+2,MATCH($C71,'Saisie Planning'!$D$4:$NJ$4,0)+2)="J","Journée",IF(INDEX('Saisie Planning'!$B$4:$NJ$12,MATCH(F$3,'Saisie Planning'!$B$6:$B$12,0)+2,MATCH($C71,'Saisie Planning'!$D$4:$NJ$4,0)+2)="M","Matin",IF(INDEX('Saisie Planning'!$B$4:$NJ$12,MATCH(F$3,'Saisie Planning'!$B$6:$B$12,0)+2,MATCH($C71,'Saisie Planning'!$D$4:$NJ$4,0)+2)="A","Après-midi",IF(INDEX('Saisie Planning'!$B$4:$NJ$12,MATCH(F$3,'Saisie Planning'!$B$6:$B$12,0)+2,MATCH($C71,'Saisie Planning'!$D$4:$NJ$4,0)+2)="N","Nuit",IF(INDEX('Saisie Planning'!$B$4:$NJ$12,MATCH(F$3,'Saisie Planning'!$B$6:$B$12,0)+2,MATCH($C71,'Saisie Planning'!$D$4:$NJ$4,0)+2)="CP","Congé Payé",IF(INDEX('Saisie Planning'!$B$4:$NJ$12,MATCH(F$3,'Saisie Planning'!$B$6:$B$12,0)+2,MATCH($C71,'Saisie Planning'!$D$4:$NJ$4,0)+2)="RTT","RTT",IF(INDEX('Saisie Planning'!$B$4:$NJ$12,MATCH(F$3,'Saisie Planning'!$B$6:$B$12,0)+2,MATCH($C71,'Saisie Planning'!$D$4:$NJ$4,0)+2)="CHP","Chômage partiel",IF(INDEX('Saisie Planning'!$B$4:$NJ$12,MATCH(F$3,'Saisie Planning'!$B$6:$B$12,0)+2,MATCH($C71,'Saisie Planning'!$D$4:$NJ$4,0)+2)="ABS JUS","Absence Justifié",IF(INDEX('Saisie Planning'!$B$4:$NJ$12,MATCH(F$3,'Saisie Planning'!$B$6:$B$12,0)+2,MATCH($C71,'Saisie Planning'!$D$4:$NJ$4,0)+2)="ABS INJ","Absence Injustifié",IF(INDEX('Saisie Planning'!$B$4:$NJ$12,MATCH(F$3,'Saisie Planning'!$B$6:$B$12,0)+2,MATCH($C71,'Saisie Planning'!$D$4:$NJ$4,0)+2)="R","Repos",IF(INDEX('Saisie Planning'!$B$4:$NJ$12,MATCH(F$3,'Saisie Planning'!$B$6:$B$12,0)+2,MATCH($C71,'Saisie Planning'!$D$4:$NJ$4,0)+2)="RH","Récupération d'heures",IF(INDEX('Saisie Planning'!$B$4:$NJ$12,MATCH(F$3,'Saisie Planning'!$B$6:$B$12,0)+2,MATCH($C71,'Saisie Planning'!$D$4:$NJ$4,0)+2)="MAL","Maladie",IF(INDEX('Saisie Planning'!$B$4:$NJ$12,MATCH(F$3,'Saisie Planning'!$B$6:$B$12,0)+2,MATCH($C71,'Saisie Planning'!$D$4:$NJ$4,0)+2)="AT","Accident du travail","")))))))))))))</f>
        <v/>
      </c>
      <c r="G71" s="12" t="str">
        <f>IF(INDEX('Saisie Planning'!$B$4:$NJ$12,MATCH(G$3,'Saisie Planning'!$B$6:$B$12,0)+2,MATCH($C71,'Saisie Planning'!$D$4:$NJ$4,0)+2)="J","Journée",IF(INDEX('Saisie Planning'!$B$4:$NJ$12,MATCH(G$3,'Saisie Planning'!$B$6:$B$12,0)+2,MATCH($C71,'Saisie Planning'!$D$4:$NJ$4,0)+2)="M","Matin",IF(INDEX('Saisie Planning'!$B$4:$NJ$12,MATCH(G$3,'Saisie Planning'!$B$6:$B$12,0)+2,MATCH($C71,'Saisie Planning'!$D$4:$NJ$4,0)+2)="A","Après-midi",IF(INDEX('Saisie Planning'!$B$4:$NJ$12,MATCH(G$3,'Saisie Planning'!$B$6:$B$12,0)+2,MATCH($C71,'Saisie Planning'!$D$4:$NJ$4,0)+2)="N","Nuit",IF(INDEX('Saisie Planning'!$B$4:$NJ$12,MATCH(G$3,'Saisie Planning'!$B$6:$B$12,0)+2,MATCH($C71,'Saisie Planning'!$D$4:$NJ$4,0)+2)="CP","Congé Payé",IF(INDEX('Saisie Planning'!$B$4:$NJ$12,MATCH(G$3,'Saisie Planning'!$B$6:$B$12,0)+2,MATCH($C71,'Saisie Planning'!$D$4:$NJ$4,0)+2)="RTT","RTT",IF(INDEX('Saisie Planning'!$B$4:$NJ$12,MATCH(G$3,'Saisie Planning'!$B$6:$B$12,0)+2,MATCH($C71,'Saisie Planning'!$D$4:$NJ$4,0)+2)="CHP","Chômage partiel",IF(INDEX('Saisie Planning'!$B$4:$NJ$12,MATCH(G$3,'Saisie Planning'!$B$6:$B$12,0)+2,MATCH($C71,'Saisie Planning'!$D$4:$NJ$4,0)+2)="ABS JUS","Absence Justifié",IF(INDEX('Saisie Planning'!$B$4:$NJ$12,MATCH(G$3,'Saisie Planning'!$B$6:$B$12,0)+2,MATCH($C71,'Saisie Planning'!$D$4:$NJ$4,0)+2)="ABS INJ","Absence Injustifié",IF(INDEX('Saisie Planning'!$B$4:$NJ$12,MATCH(G$3,'Saisie Planning'!$B$6:$B$12,0)+2,MATCH($C71,'Saisie Planning'!$D$4:$NJ$4,0)+2)="R","Repos",IF(INDEX('Saisie Planning'!$B$4:$NJ$12,MATCH(G$3,'Saisie Planning'!$B$6:$B$12,0)+2,MATCH($C71,'Saisie Planning'!$D$4:$NJ$4,0)+2)="RH","Récupération d'heures",IF(INDEX('Saisie Planning'!$B$4:$NJ$12,MATCH(G$3,'Saisie Planning'!$B$6:$B$12,0)+2,MATCH($C71,'Saisie Planning'!$D$4:$NJ$4,0)+2)="MAL","Maladie",IF(INDEX('Saisie Planning'!$B$4:$NJ$12,MATCH(G$3,'Saisie Planning'!$B$6:$B$12,0)+2,MATCH($C71,'Saisie Planning'!$D$4:$NJ$4,0)+2)="AT","Accident du travail","")))))))))))))</f>
        <v/>
      </c>
      <c r="H71" s="12" t="str">
        <f>IF(INDEX('Saisie Planning'!$B$4:$NJ$12,MATCH(H$3,'Saisie Planning'!$B$6:$B$12,0)+2,MATCH($C71,'Saisie Planning'!$D$4:$NJ$4,0)+2)="J","Journée",IF(INDEX('Saisie Planning'!$B$4:$NJ$12,MATCH(H$3,'Saisie Planning'!$B$6:$B$12,0)+2,MATCH($C71,'Saisie Planning'!$D$4:$NJ$4,0)+2)="M","Matin",IF(INDEX('Saisie Planning'!$B$4:$NJ$12,MATCH(H$3,'Saisie Planning'!$B$6:$B$12,0)+2,MATCH($C71,'Saisie Planning'!$D$4:$NJ$4,0)+2)="A","Après-midi",IF(INDEX('Saisie Planning'!$B$4:$NJ$12,MATCH(H$3,'Saisie Planning'!$B$6:$B$12,0)+2,MATCH($C71,'Saisie Planning'!$D$4:$NJ$4,0)+2)="N","Nuit",IF(INDEX('Saisie Planning'!$B$4:$NJ$12,MATCH(H$3,'Saisie Planning'!$B$6:$B$12,0)+2,MATCH($C71,'Saisie Planning'!$D$4:$NJ$4,0)+2)="CP","Congé Payé",IF(INDEX('Saisie Planning'!$B$4:$NJ$12,MATCH(H$3,'Saisie Planning'!$B$6:$B$12,0)+2,MATCH($C71,'Saisie Planning'!$D$4:$NJ$4,0)+2)="RTT","RTT",IF(INDEX('Saisie Planning'!$B$4:$NJ$12,MATCH(H$3,'Saisie Planning'!$B$6:$B$12,0)+2,MATCH($C71,'Saisie Planning'!$D$4:$NJ$4,0)+2)="CHP","Chômage partiel",IF(INDEX('Saisie Planning'!$B$4:$NJ$12,MATCH(H$3,'Saisie Planning'!$B$6:$B$12,0)+2,MATCH($C71,'Saisie Planning'!$D$4:$NJ$4,0)+2)="ABS JUS","Absence Justifié",IF(INDEX('Saisie Planning'!$B$4:$NJ$12,MATCH(H$3,'Saisie Planning'!$B$6:$B$12,0)+2,MATCH($C71,'Saisie Planning'!$D$4:$NJ$4,0)+2)="ABS INJ","Absence Injustifié",IF(INDEX('Saisie Planning'!$B$4:$NJ$12,MATCH(H$3,'Saisie Planning'!$B$6:$B$12,0)+2,MATCH($C71,'Saisie Planning'!$D$4:$NJ$4,0)+2)="R","Repos",IF(INDEX('Saisie Planning'!$B$4:$NJ$12,MATCH(H$3,'Saisie Planning'!$B$6:$B$12,0)+2,MATCH($C71,'Saisie Planning'!$D$4:$NJ$4,0)+2)="RH","Récupération d'heures",IF(INDEX('Saisie Planning'!$B$4:$NJ$12,MATCH(H$3,'Saisie Planning'!$B$6:$B$12,0)+2,MATCH($C71,'Saisie Planning'!$D$4:$NJ$4,0)+2)="MAL","Maladie",IF(INDEX('Saisie Planning'!$B$4:$NJ$12,MATCH(H$3,'Saisie Planning'!$B$6:$B$12,0)+2,MATCH($C71,'Saisie Planning'!$D$4:$NJ$4,0)+2)="AT","Accident du travail","")))))))))))))</f>
        <v/>
      </c>
      <c r="I71" s="12" t="str">
        <f>IF(INDEX('Saisie Planning'!$B$4:$NJ$12,MATCH(I$3,'Saisie Planning'!$B$6:$B$12,0)+2,MATCH($C71,'Saisie Planning'!$D$4:$NJ$4,0)+2)="J","Journée",IF(INDEX('Saisie Planning'!$B$4:$NJ$12,MATCH(I$3,'Saisie Planning'!$B$6:$B$12,0)+2,MATCH($C71,'Saisie Planning'!$D$4:$NJ$4,0)+2)="M","Matin",IF(INDEX('Saisie Planning'!$B$4:$NJ$12,MATCH(I$3,'Saisie Planning'!$B$6:$B$12,0)+2,MATCH($C71,'Saisie Planning'!$D$4:$NJ$4,0)+2)="A","Après-midi",IF(INDEX('Saisie Planning'!$B$4:$NJ$12,MATCH(I$3,'Saisie Planning'!$B$6:$B$12,0)+2,MATCH($C71,'Saisie Planning'!$D$4:$NJ$4,0)+2)="N","Nuit",IF(INDEX('Saisie Planning'!$B$4:$NJ$12,MATCH(I$3,'Saisie Planning'!$B$6:$B$12,0)+2,MATCH($C71,'Saisie Planning'!$D$4:$NJ$4,0)+2)="CP","Congé Payé",IF(INDEX('Saisie Planning'!$B$4:$NJ$12,MATCH(I$3,'Saisie Planning'!$B$6:$B$12,0)+2,MATCH($C71,'Saisie Planning'!$D$4:$NJ$4,0)+2)="RTT","RTT",IF(INDEX('Saisie Planning'!$B$4:$NJ$12,MATCH(I$3,'Saisie Planning'!$B$6:$B$12,0)+2,MATCH($C71,'Saisie Planning'!$D$4:$NJ$4,0)+2)="CHP","Chômage partiel",IF(INDEX('Saisie Planning'!$B$4:$NJ$12,MATCH(I$3,'Saisie Planning'!$B$6:$B$12,0)+2,MATCH($C71,'Saisie Planning'!$D$4:$NJ$4,0)+2)="ABS JUS","Absence Justifié",IF(INDEX('Saisie Planning'!$B$4:$NJ$12,MATCH(I$3,'Saisie Planning'!$B$6:$B$12,0)+2,MATCH($C71,'Saisie Planning'!$D$4:$NJ$4,0)+2)="ABS INJ","Absence Injustifié",IF(INDEX('Saisie Planning'!$B$4:$NJ$12,MATCH(I$3,'Saisie Planning'!$B$6:$B$12,0)+2,MATCH($C71,'Saisie Planning'!$D$4:$NJ$4,0)+2)="R","Repos",IF(INDEX('Saisie Planning'!$B$4:$NJ$12,MATCH(I$3,'Saisie Planning'!$B$6:$B$12,0)+2,MATCH($C71,'Saisie Planning'!$D$4:$NJ$4,0)+2)="RH","Récupération d'heures",IF(INDEX('Saisie Planning'!$B$4:$NJ$12,MATCH(I$3,'Saisie Planning'!$B$6:$B$12,0)+2,MATCH($C71,'Saisie Planning'!$D$4:$NJ$4,0)+2)="MAL","Maladie",IF(INDEX('Saisie Planning'!$B$4:$NJ$12,MATCH(I$3,'Saisie Planning'!$B$6:$B$12,0)+2,MATCH($C71,'Saisie Planning'!$D$4:$NJ$4,0)+2)="AT","Accident du travail","")))))))))))))</f>
        <v/>
      </c>
      <c r="J71" s="12" t="str">
        <f>IF(INDEX('Saisie Planning'!$B$4:$NJ$12,MATCH(J$3,'Saisie Planning'!$B$6:$B$12,0)+2,MATCH($C71,'Saisie Planning'!$D$4:$NJ$4,0)+2)="J","Journée",IF(INDEX('Saisie Planning'!$B$4:$NJ$12,MATCH(J$3,'Saisie Planning'!$B$6:$B$12,0)+2,MATCH($C71,'Saisie Planning'!$D$4:$NJ$4,0)+2)="M","Matin",IF(INDEX('Saisie Planning'!$B$4:$NJ$12,MATCH(J$3,'Saisie Planning'!$B$6:$B$12,0)+2,MATCH($C71,'Saisie Planning'!$D$4:$NJ$4,0)+2)="A","Après-midi",IF(INDEX('Saisie Planning'!$B$4:$NJ$12,MATCH(J$3,'Saisie Planning'!$B$6:$B$12,0)+2,MATCH($C71,'Saisie Planning'!$D$4:$NJ$4,0)+2)="N","Nuit",IF(INDEX('Saisie Planning'!$B$4:$NJ$12,MATCH(J$3,'Saisie Planning'!$B$6:$B$12,0)+2,MATCH($C71,'Saisie Planning'!$D$4:$NJ$4,0)+2)="CP","Congé Payé",IF(INDEX('Saisie Planning'!$B$4:$NJ$12,MATCH(J$3,'Saisie Planning'!$B$6:$B$12,0)+2,MATCH($C71,'Saisie Planning'!$D$4:$NJ$4,0)+2)="RTT","RTT",IF(INDEX('Saisie Planning'!$B$4:$NJ$12,MATCH(J$3,'Saisie Planning'!$B$6:$B$12,0)+2,MATCH($C71,'Saisie Planning'!$D$4:$NJ$4,0)+2)="CHP","Chômage partiel",IF(INDEX('Saisie Planning'!$B$4:$NJ$12,MATCH(J$3,'Saisie Planning'!$B$6:$B$12,0)+2,MATCH($C71,'Saisie Planning'!$D$4:$NJ$4,0)+2)="ABS JUS","Absence Justifié",IF(INDEX('Saisie Planning'!$B$4:$NJ$12,MATCH(J$3,'Saisie Planning'!$B$6:$B$12,0)+2,MATCH($C71,'Saisie Planning'!$D$4:$NJ$4,0)+2)="ABS INJ","Absence Injustifié",IF(INDEX('Saisie Planning'!$B$4:$NJ$12,MATCH(J$3,'Saisie Planning'!$B$6:$B$12,0)+2,MATCH($C71,'Saisie Planning'!$D$4:$NJ$4,0)+2)="R","Repos",IF(INDEX('Saisie Planning'!$B$4:$NJ$12,MATCH(J$3,'Saisie Planning'!$B$6:$B$12,0)+2,MATCH($C71,'Saisie Planning'!$D$4:$NJ$4,0)+2)="RH","Récupération d'heures",IF(INDEX('Saisie Planning'!$B$4:$NJ$12,MATCH(J$3,'Saisie Planning'!$B$6:$B$12,0)+2,MATCH($C71,'Saisie Planning'!$D$4:$NJ$4,0)+2)="MAL","Maladie",IF(INDEX('Saisie Planning'!$B$4:$NJ$12,MATCH(J$3,'Saisie Planning'!$B$6:$B$12,0)+2,MATCH($C71,'Saisie Planning'!$D$4:$NJ$4,0)+2)="AT","Accident du travail","")))))))))))))</f>
        <v/>
      </c>
    </row>
    <row r="72" spans="2:10" x14ac:dyDescent="0.25">
      <c r="B72" s="56">
        <f t="shared" si="1"/>
        <v>10</v>
      </c>
      <c r="C72" s="33">
        <v>43167</v>
      </c>
      <c r="D72" s="12" t="str">
        <f>IF(INDEX('Saisie Planning'!$B$4:$NJ$12,MATCH(D$3,'Saisie Planning'!$B$6:$B$12,0)+2,MATCH($C72,'Saisie Planning'!$D$4:$NJ$4,0)+2)="J","Journée",IF(INDEX('Saisie Planning'!$B$4:$NJ$12,MATCH(D$3,'Saisie Planning'!$B$6:$B$12,0)+2,MATCH($C72,'Saisie Planning'!$D$4:$NJ$4,0)+2)="M","Matin",IF(INDEX('Saisie Planning'!$B$4:$NJ$12,MATCH(D$3,'Saisie Planning'!$B$6:$B$12,0)+2,MATCH($C72,'Saisie Planning'!$D$4:$NJ$4,0)+2)="A","Après-midi",IF(INDEX('Saisie Planning'!$B$4:$NJ$12,MATCH(D$3,'Saisie Planning'!$B$6:$B$12,0)+2,MATCH($C72,'Saisie Planning'!$D$4:$NJ$4,0)+2)="N","Nuit",IF(INDEX('Saisie Planning'!$B$4:$NJ$12,MATCH(D$3,'Saisie Planning'!$B$6:$B$12,0)+2,MATCH($C72,'Saisie Planning'!$D$4:$NJ$4,0)+2)="CP","Congé Payé",IF(INDEX('Saisie Planning'!$B$4:$NJ$12,MATCH(D$3,'Saisie Planning'!$B$6:$B$12,0)+2,MATCH($C72,'Saisie Planning'!$D$4:$NJ$4,0)+2)="RTT","RTT",IF(INDEX('Saisie Planning'!$B$4:$NJ$12,MATCH(D$3,'Saisie Planning'!$B$6:$B$12,0)+2,MATCH($C72,'Saisie Planning'!$D$4:$NJ$4,0)+2)="CHP","Chômage partiel",IF(INDEX('Saisie Planning'!$B$4:$NJ$12,MATCH(D$3,'Saisie Planning'!$B$6:$B$12,0)+2,MATCH($C72,'Saisie Planning'!$D$4:$NJ$4,0)+2)="ABS JUS","Absence Justifié",IF(INDEX('Saisie Planning'!$B$4:$NJ$12,MATCH(D$3,'Saisie Planning'!$B$6:$B$12,0)+2,MATCH($C72,'Saisie Planning'!$D$4:$NJ$4,0)+2)="ABS INJ","Absence Injustifié",IF(INDEX('Saisie Planning'!$B$4:$NJ$12,MATCH(D$3,'Saisie Planning'!$B$6:$B$12,0)+2,MATCH($C72,'Saisie Planning'!$D$4:$NJ$4,0)+2)="R","Repos",IF(INDEX('Saisie Planning'!$B$4:$NJ$12,MATCH(D$3,'Saisie Planning'!$B$6:$B$12,0)+2,MATCH($C72,'Saisie Planning'!$D$4:$NJ$4,0)+2)="RH","Récupération d'heures",IF(INDEX('Saisie Planning'!$B$4:$NJ$12,MATCH(D$3,'Saisie Planning'!$B$6:$B$12,0)+2,MATCH($C72,'Saisie Planning'!$D$4:$NJ$4,0)+2)="MAL","Maladie",IF(INDEX('Saisie Planning'!$B$4:$NJ$12,MATCH(D$3,'Saisie Planning'!$B$6:$B$12,0)+2,MATCH($C72,'Saisie Planning'!$D$4:$NJ$4,0)+2)="AT","Accident du travail","")))))))))))))</f>
        <v/>
      </c>
      <c r="E72" s="12" t="str">
        <f>IF(INDEX('Saisie Planning'!$B$4:$NJ$12,MATCH(E$3,'Saisie Planning'!$B$6:$B$12,0)+2,MATCH($C72,'Saisie Planning'!$D$4:$NJ$4,0)+2)="J","Journée",IF(INDEX('Saisie Planning'!$B$4:$NJ$12,MATCH(E$3,'Saisie Planning'!$B$6:$B$12,0)+2,MATCH($C72,'Saisie Planning'!$D$4:$NJ$4,0)+2)="M","Matin",IF(INDEX('Saisie Planning'!$B$4:$NJ$12,MATCH(E$3,'Saisie Planning'!$B$6:$B$12,0)+2,MATCH($C72,'Saisie Planning'!$D$4:$NJ$4,0)+2)="A","Après-midi",IF(INDEX('Saisie Planning'!$B$4:$NJ$12,MATCH(E$3,'Saisie Planning'!$B$6:$B$12,0)+2,MATCH($C72,'Saisie Planning'!$D$4:$NJ$4,0)+2)="N","Nuit",IF(INDEX('Saisie Planning'!$B$4:$NJ$12,MATCH(E$3,'Saisie Planning'!$B$6:$B$12,0)+2,MATCH($C72,'Saisie Planning'!$D$4:$NJ$4,0)+2)="CP","Congé Payé",IF(INDEX('Saisie Planning'!$B$4:$NJ$12,MATCH(E$3,'Saisie Planning'!$B$6:$B$12,0)+2,MATCH($C72,'Saisie Planning'!$D$4:$NJ$4,0)+2)="RTT","RTT",IF(INDEX('Saisie Planning'!$B$4:$NJ$12,MATCH(E$3,'Saisie Planning'!$B$6:$B$12,0)+2,MATCH($C72,'Saisie Planning'!$D$4:$NJ$4,0)+2)="CHP","Chômage partiel",IF(INDEX('Saisie Planning'!$B$4:$NJ$12,MATCH(E$3,'Saisie Planning'!$B$6:$B$12,0)+2,MATCH($C72,'Saisie Planning'!$D$4:$NJ$4,0)+2)="ABS JUS","Absence Justifié",IF(INDEX('Saisie Planning'!$B$4:$NJ$12,MATCH(E$3,'Saisie Planning'!$B$6:$B$12,0)+2,MATCH($C72,'Saisie Planning'!$D$4:$NJ$4,0)+2)="ABS INJ","Absence Injustifié",IF(INDEX('Saisie Planning'!$B$4:$NJ$12,MATCH(E$3,'Saisie Planning'!$B$6:$B$12,0)+2,MATCH($C72,'Saisie Planning'!$D$4:$NJ$4,0)+2)="R","Repos",IF(INDEX('Saisie Planning'!$B$4:$NJ$12,MATCH(E$3,'Saisie Planning'!$B$6:$B$12,0)+2,MATCH($C72,'Saisie Planning'!$D$4:$NJ$4,0)+2)="RH","Récupération d'heures",IF(INDEX('Saisie Planning'!$B$4:$NJ$12,MATCH(E$3,'Saisie Planning'!$B$6:$B$12,0)+2,MATCH($C72,'Saisie Planning'!$D$4:$NJ$4,0)+2)="MAL","Maladie",IF(INDEX('Saisie Planning'!$B$4:$NJ$12,MATCH(E$3,'Saisie Planning'!$B$6:$B$12,0)+2,MATCH($C72,'Saisie Planning'!$D$4:$NJ$4,0)+2)="AT","Accident du travail","")))))))))))))</f>
        <v/>
      </c>
      <c r="F72" s="12" t="str">
        <f>IF(INDEX('Saisie Planning'!$B$4:$NJ$12,MATCH(F$3,'Saisie Planning'!$B$6:$B$12,0)+2,MATCH($C72,'Saisie Planning'!$D$4:$NJ$4,0)+2)="J","Journée",IF(INDEX('Saisie Planning'!$B$4:$NJ$12,MATCH(F$3,'Saisie Planning'!$B$6:$B$12,0)+2,MATCH($C72,'Saisie Planning'!$D$4:$NJ$4,0)+2)="M","Matin",IF(INDEX('Saisie Planning'!$B$4:$NJ$12,MATCH(F$3,'Saisie Planning'!$B$6:$B$12,0)+2,MATCH($C72,'Saisie Planning'!$D$4:$NJ$4,0)+2)="A","Après-midi",IF(INDEX('Saisie Planning'!$B$4:$NJ$12,MATCH(F$3,'Saisie Planning'!$B$6:$B$12,0)+2,MATCH($C72,'Saisie Planning'!$D$4:$NJ$4,0)+2)="N","Nuit",IF(INDEX('Saisie Planning'!$B$4:$NJ$12,MATCH(F$3,'Saisie Planning'!$B$6:$B$12,0)+2,MATCH($C72,'Saisie Planning'!$D$4:$NJ$4,0)+2)="CP","Congé Payé",IF(INDEX('Saisie Planning'!$B$4:$NJ$12,MATCH(F$3,'Saisie Planning'!$B$6:$B$12,0)+2,MATCH($C72,'Saisie Planning'!$D$4:$NJ$4,0)+2)="RTT","RTT",IF(INDEX('Saisie Planning'!$B$4:$NJ$12,MATCH(F$3,'Saisie Planning'!$B$6:$B$12,0)+2,MATCH($C72,'Saisie Planning'!$D$4:$NJ$4,0)+2)="CHP","Chômage partiel",IF(INDEX('Saisie Planning'!$B$4:$NJ$12,MATCH(F$3,'Saisie Planning'!$B$6:$B$12,0)+2,MATCH($C72,'Saisie Planning'!$D$4:$NJ$4,0)+2)="ABS JUS","Absence Justifié",IF(INDEX('Saisie Planning'!$B$4:$NJ$12,MATCH(F$3,'Saisie Planning'!$B$6:$B$12,0)+2,MATCH($C72,'Saisie Planning'!$D$4:$NJ$4,0)+2)="ABS INJ","Absence Injustifié",IF(INDEX('Saisie Planning'!$B$4:$NJ$12,MATCH(F$3,'Saisie Planning'!$B$6:$B$12,0)+2,MATCH($C72,'Saisie Planning'!$D$4:$NJ$4,0)+2)="R","Repos",IF(INDEX('Saisie Planning'!$B$4:$NJ$12,MATCH(F$3,'Saisie Planning'!$B$6:$B$12,0)+2,MATCH($C72,'Saisie Planning'!$D$4:$NJ$4,0)+2)="RH","Récupération d'heures",IF(INDEX('Saisie Planning'!$B$4:$NJ$12,MATCH(F$3,'Saisie Planning'!$B$6:$B$12,0)+2,MATCH($C72,'Saisie Planning'!$D$4:$NJ$4,0)+2)="MAL","Maladie",IF(INDEX('Saisie Planning'!$B$4:$NJ$12,MATCH(F$3,'Saisie Planning'!$B$6:$B$12,0)+2,MATCH($C72,'Saisie Planning'!$D$4:$NJ$4,0)+2)="AT","Accident du travail","")))))))))))))</f>
        <v/>
      </c>
      <c r="G72" s="12" t="str">
        <f>IF(INDEX('Saisie Planning'!$B$4:$NJ$12,MATCH(G$3,'Saisie Planning'!$B$6:$B$12,0)+2,MATCH($C72,'Saisie Planning'!$D$4:$NJ$4,0)+2)="J","Journée",IF(INDEX('Saisie Planning'!$B$4:$NJ$12,MATCH(G$3,'Saisie Planning'!$B$6:$B$12,0)+2,MATCH($C72,'Saisie Planning'!$D$4:$NJ$4,0)+2)="M","Matin",IF(INDEX('Saisie Planning'!$B$4:$NJ$12,MATCH(G$3,'Saisie Planning'!$B$6:$B$12,0)+2,MATCH($C72,'Saisie Planning'!$D$4:$NJ$4,0)+2)="A","Après-midi",IF(INDEX('Saisie Planning'!$B$4:$NJ$12,MATCH(G$3,'Saisie Planning'!$B$6:$B$12,0)+2,MATCH($C72,'Saisie Planning'!$D$4:$NJ$4,0)+2)="N","Nuit",IF(INDEX('Saisie Planning'!$B$4:$NJ$12,MATCH(G$3,'Saisie Planning'!$B$6:$B$12,0)+2,MATCH($C72,'Saisie Planning'!$D$4:$NJ$4,0)+2)="CP","Congé Payé",IF(INDEX('Saisie Planning'!$B$4:$NJ$12,MATCH(G$3,'Saisie Planning'!$B$6:$B$12,0)+2,MATCH($C72,'Saisie Planning'!$D$4:$NJ$4,0)+2)="RTT","RTT",IF(INDEX('Saisie Planning'!$B$4:$NJ$12,MATCH(G$3,'Saisie Planning'!$B$6:$B$12,0)+2,MATCH($C72,'Saisie Planning'!$D$4:$NJ$4,0)+2)="CHP","Chômage partiel",IF(INDEX('Saisie Planning'!$B$4:$NJ$12,MATCH(G$3,'Saisie Planning'!$B$6:$B$12,0)+2,MATCH($C72,'Saisie Planning'!$D$4:$NJ$4,0)+2)="ABS JUS","Absence Justifié",IF(INDEX('Saisie Planning'!$B$4:$NJ$12,MATCH(G$3,'Saisie Planning'!$B$6:$B$12,0)+2,MATCH($C72,'Saisie Planning'!$D$4:$NJ$4,0)+2)="ABS INJ","Absence Injustifié",IF(INDEX('Saisie Planning'!$B$4:$NJ$12,MATCH(G$3,'Saisie Planning'!$B$6:$B$12,0)+2,MATCH($C72,'Saisie Planning'!$D$4:$NJ$4,0)+2)="R","Repos",IF(INDEX('Saisie Planning'!$B$4:$NJ$12,MATCH(G$3,'Saisie Planning'!$B$6:$B$12,0)+2,MATCH($C72,'Saisie Planning'!$D$4:$NJ$4,0)+2)="RH","Récupération d'heures",IF(INDEX('Saisie Planning'!$B$4:$NJ$12,MATCH(G$3,'Saisie Planning'!$B$6:$B$12,0)+2,MATCH($C72,'Saisie Planning'!$D$4:$NJ$4,0)+2)="MAL","Maladie",IF(INDEX('Saisie Planning'!$B$4:$NJ$12,MATCH(G$3,'Saisie Planning'!$B$6:$B$12,0)+2,MATCH($C72,'Saisie Planning'!$D$4:$NJ$4,0)+2)="AT","Accident du travail","")))))))))))))</f>
        <v/>
      </c>
      <c r="H72" s="12" t="str">
        <f>IF(INDEX('Saisie Planning'!$B$4:$NJ$12,MATCH(H$3,'Saisie Planning'!$B$6:$B$12,0)+2,MATCH($C72,'Saisie Planning'!$D$4:$NJ$4,0)+2)="J","Journée",IF(INDEX('Saisie Planning'!$B$4:$NJ$12,MATCH(H$3,'Saisie Planning'!$B$6:$B$12,0)+2,MATCH($C72,'Saisie Planning'!$D$4:$NJ$4,0)+2)="M","Matin",IF(INDEX('Saisie Planning'!$B$4:$NJ$12,MATCH(H$3,'Saisie Planning'!$B$6:$B$12,0)+2,MATCH($C72,'Saisie Planning'!$D$4:$NJ$4,0)+2)="A","Après-midi",IF(INDEX('Saisie Planning'!$B$4:$NJ$12,MATCH(H$3,'Saisie Planning'!$B$6:$B$12,0)+2,MATCH($C72,'Saisie Planning'!$D$4:$NJ$4,0)+2)="N","Nuit",IF(INDEX('Saisie Planning'!$B$4:$NJ$12,MATCH(H$3,'Saisie Planning'!$B$6:$B$12,0)+2,MATCH($C72,'Saisie Planning'!$D$4:$NJ$4,0)+2)="CP","Congé Payé",IF(INDEX('Saisie Planning'!$B$4:$NJ$12,MATCH(H$3,'Saisie Planning'!$B$6:$B$12,0)+2,MATCH($C72,'Saisie Planning'!$D$4:$NJ$4,0)+2)="RTT","RTT",IF(INDEX('Saisie Planning'!$B$4:$NJ$12,MATCH(H$3,'Saisie Planning'!$B$6:$B$12,0)+2,MATCH($C72,'Saisie Planning'!$D$4:$NJ$4,0)+2)="CHP","Chômage partiel",IF(INDEX('Saisie Planning'!$B$4:$NJ$12,MATCH(H$3,'Saisie Planning'!$B$6:$B$12,0)+2,MATCH($C72,'Saisie Planning'!$D$4:$NJ$4,0)+2)="ABS JUS","Absence Justifié",IF(INDEX('Saisie Planning'!$B$4:$NJ$12,MATCH(H$3,'Saisie Planning'!$B$6:$B$12,0)+2,MATCH($C72,'Saisie Planning'!$D$4:$NJ$4,0)+2)="ABS INJ","Absence Injustifié",IF(INDEX('Saisie Planning'!$B$4:$NJ$12,MATCH(H$3,'Saisie Planning'!$B$6:$B$12,0)+2,MATCH($C72,'Saisie Planning'!$D$4:$NJ$4,0)+2)="R","Repos",IF(INDEX('Saisie Planning'!$B$4:$NJ$12,MATCH(H$3,'Saisie Planning'!$B$6:$B$12,0)+2,MATCH($C72,'Saisie Planning'!$D$4:$NJ$4,0)+2)="RH","Récupération d'heures",IF(INDEX('Saisie Planning'!$B$4:$NJ$12,MATCH(H$3,'Saisie Planning'!$B$6:$B$12,0)+2,MATCH($C72,'Saisie Planning'!$D$4:$NJ$4,0)+2)="MAL","Maladie",IF(INDEX('Saisie Planning'!$B$4:$NJ$12,MATCH(H$3,'Saisie Planning'!$B$6:$B$12,0)+2,MATCH($C72,'Saisie Planning'!$D$4:$NJ$4,0)+2)="AT","Accident du travail","")))))))))))))</f>
        <v/>
      </c>
      <c r="I72" s="12" t="str">
        <f>IF(INDEX('Saisie Planning'!$B$4:$NJ$12,MATCH(I$3,'Saisie Planning'!$B$6:$B$12,0)+2,MATCH($C72,'Saisie Planning'!$D$4:$NJ$4,0)+2)="J","Journée",IF(INDEX('Saisie Planning'!$B$4:$NJ$12,MATCH(I$3,'Saisie Planning'!$B$6:$B$12,0)+2,MATCH($C72,'Saisie Planning'!$D$4:$NJ$4,0)+2)="M","Matin",IF(INDEX('Saisie Planning'!$B$4:$NJ$12,MATCH(I$3,'Saisie Planning'!$B$6:$B$12,0)+2,MATCH($C72,'Saisie Planning'!$D$4:$NJ$4,0)+2)="A","Après-midi",IF(INDEX('Saisie Planning'!$B$4:$NJ$12,MATCH(I$3,'Saisie Planning'!$B$6:$B$12,0)+2,MATCH($C72,'Saisie Planning'!$D$4:$NJ$4,0)+2)="N","Nuit",IF(INDEX('Saisie Planning'!$B$4:$NJ$12,MATCH(I$3,'Saisie Planning'!$B$6:$B$12,0)+2,MATCH($C72,'Saisie Planning'!$D$4:$NJ$4,0)+2)="CP","Congé Payé",IF(INDEX('Saisie Planning'!$B$4:$NJ$12,MATCH(I$3,'Saisie Planning'!$B$6:$B$12,0)+2,MATCH($C72,'Saisie Planning'!$D$4:$NJ$4,0)+2)="RTT","RTT",IF(INDEX('Saisie Planning'!$B$4:$NJ$12,MATCH(I$3,'Saisie Planning'!$B$6:$B$12,0)+2,MATCH($C72,'Saisie Planning'!$D$4:$NJ$4,0)+2)="CHP","Chômage partiel",IF(INDEX('Saisie Planning'!$B$4:$NJ$12,MATCH(I$3,'Saisie Planning'!$B$6:$B$12,0)+2,MATCH($C72,'Saisie Planning'!$D$4:$NJ$4,0)+2)="ABS JUS","Absence Justifié",IF(INDEX('Saisie Planning'!$B$4:$NJ$12,MATCH(I$3,'Saisie Planning'!$B$6:$B$12,0)+2,MATCH($C72,'Saisie Planning'!$D$4:$NJ$4,0)+2)="ABS INJ","Absence Injustifié",IF(INDEX('Saisie Planning'!$B$4:$NJ$12,MATCH(I$3,'Saisie Planning'!$B$6:$B$12,0)+2,MATCH($C72,'Saisie Planning'!$D$4:$NJ$4,0)+2)="R","Repos",IF(INDEX('Saisie Planning'!$B$4:$NJ$12,MATCH(I$3,'Saisie Planning'!$B$6:$B$12,0)+2,MATCH($C72,'Saisie Planning'!$D$4:$NJ$4,0)+2)="RH","Récupération d'heures",IF(INDEX('Saisie Planning'!$B$4:$NJ$12,MATCH(I$3,'Saisie Planning'!$B$6:$B$12,0)+2,MATCH($C72,'Saisie Planning'!$D$4:$NJ$4,0)+2)="MAL","Maladie",IF(INDEX('Saisie Planning'!$B$4:$NJ$12,MATCH(I$3,'Saisie Planning'!$B$6:$B$12,0)+2,MATCH($C72,'Saisie Planning'!$D$4:$NJ$4,0)+2)="AT","Accident du travail","")))))))))))))</f>
        <v/>
      </c>
      <c r="J72" s="12" t="str">
        <f>IF(INDEX('Saisie Planning'!$B$4:$NJ$12,MATCH(J$3,'Saisie Planning'!$B$6:$B$12,0)+2,MATCH($C72,'Saisie Planning'!$D$4:$NJ$4,0)+2)="J","Journée",IF(INDEX('Saisie Planning'!$B$4:$NJ$12,MATCH(J$3,'Saisie Planning'!$B$6:$B$12,0)+2,MATCH($C72,'Saisie Planning'!$D$4:$NJ$4,0)+2)="M","Matin",IF(INDEX('Saisie Planning'!$B$4:$NJ$12,MATCH(J$3,'Saisie Planning'!$B$6:$B$12,0)+2,MATCH($C72,'Saisie Planning'!$D$4:$NJ$4,0)+2)="A","Après-midi",IF(INDEX('Saisie Planning'!$B$4:$NJ$12,MATCH(J$3,'Saisie Planning'!$B$6:$B$12,0)+2,MATCH($C72,'Saisie Planning'!$D$4:$NJ$4,0)+2)="N","Nuit",IF(INDEX('Saisie Planning'!$B$4:$NJ$12,MATCH(J$3,'Saisie Planning'!$B$6:$B$12,0)+2,MATCH($C72,'Saisie Planning'!$D$4:$NJ$4,0)+2)="CP","Congé Payé",IF(INDEX('Saisie Planning'!$B$4:$NJ$12,MATCH(J$3,'Saisie Planning'!$B$6:$B$12,0)+2,MATCH($C72,'Saisie Planning'!$D$4:$NJ$4,0)+2)="RTT","RTT",IF(INDEX('Saisie Planning'!$B$4:$NJ$12,MATCH(J$3,'Saisie Planning'!$B$6:$B$12,0)+2,MATCH($C72,'Saisie Planning'!$D$4:$NJ$4,0)+2)="CHP","Chômage partiel",IF(INDEX('Saisie Planning'!$B$4:$NJ$12,MATCH(J$3,'Saisie Planning'!$B$6:$B$12,0)+2,MATCH($C72,'Saisie Planning'!$D$4:$NJ$4,0)+2)="ABS JUS","Absence Justifié",IF(INDEX('Saisie Planning'!$B$4:$NJ$12,MATCH(J$3,'Saisie Planning'!$B$6:$B$12,0)+2,MATCH($C72,'Saisie Planning'!$D$4:$NJ$4,0)+2)="ABS INJ","Absence Injustifié",IF(INDEX('Saisie Planning'!$B$4:$NJ$12,MATCH(J$3,'Saisie Planning'!$B$6:$B$12,0)+2,MATCH($C72,'Saisie Planning'!$D$4:$NJ$4,0)+2)="R","Repos",IF(INDEX('Saisie Planning'!$B$4:$NJ$12,MATCH(J$3,'Saisie Planning'!$B$6:$B$12,0)+2,MATCH($C72,'Saisie Planning'!$D$4:$NJ$4,0)+2)="RH","Récupération d'heures",IF(INDEX('Saisie Planning'!$B$4:$NJ$12,MATCH(J$3,'Saisie Planning'!$B$6:$B$12,0)+2,MATCH($C72,'Saisie Planning'!$D$4:$NJ$4,0)+2)="MAL","Maladie",IF(INDEX('Saisie Planning'!$B$4:$NJ$12,MATCH(J$3,'Saisie Planning'!$B$6:$B$12,0)+2,MATCH($C72,'Saisie Planning'!$D$4:$NJ$4,0)+2)="AT","Accident du travail","")))))))))))))</f>
        <v/>
      </c>
    </row>
    <row r="73" spans="2:10" x14ac:dyDescent="0.25">
      <c r="B73" s="56">
        <f t="shared" si="1"/>
        <v>10</v>
      </c>
      <c r="C73" s="33">
        <v>43168</v>
      </c>
      <c r="D73" s="12" t="str">
        <f>IF(INDEX('Saisie Planning'!$B$4:$NJ$12,MATCH(D$3,'Saisie Planning'!$B$6:$B$12,0)+2,MATCH($C73,'Saisie Planning'!$D$4:$NJ$4,0)+2)="J","Journée",IF(INDEX('Saisie Planning'!$B$4:$NJ$12,MATCH(D$3,'Saisie Planning'!$B$6:$B$12,0)+2,MATCH($C73,'Saisie Planning'!$D$4:$NJ$4,0)+2)="M","Matin",IF(INDEX('Saisie Planning'!$B$4:$NJ$12,MATCH(D$3,'Saisie Planning'!$B$6:$B$12,0)+2,MATCH($C73,'Saisie Planning'!$D$4:$NJ$4,0)+2)="A","Après-midi",IF(INDEX('Saisie Planning'!$B$4:$NJ$12,MATCH(D$3,'Saisie Planning'!$B$6:$B$12,0)+2,MATCH($C73,'Saisie Planning'!$D$4:$NJ$4,0)+2)="N","Nuit",IF(INDEX('Saisie Planning'!$B$4:$NJ$12,MATCH(D$3,'Saisie Planning'!$B$6:$B$12,0)+2,MATCH($C73,'Saisie Planning'!$D$4:$NJ$4,0)+2)="CP","Congé Payé",IF(INDEX('Saisie Planning'!$B$4:$NJ$12,MATCH(D$3,'Saisie Planning'!$B$6:$B$12,0)+2,MATCH($C73,'Saisie Planning'!$D$4:$NJ$4,0)+2)="RTT","RTT",IF(INDEX('Saisie Planning'!$B$4:$NJ$12,MATCH(D$3,'Saisie Planning'!$B$6:$B$12,0)+2,MATCH($C73,'Saisie Planning'!$D$4:$NJ$4,0)+2)="CHP","Chômage partiel",IF(INDEX('Saisie Planning'!$B$4:$NJ$12,MATCH(D$3,'Saisie Planning'!$B$6:$B$12,0)+2,MATCH($C73,'Saisie Planning'!$D$4:$NJ$4,0)+2)="ABS JUS","Absence Justifié",IF(INDEX('Saisie Planning'!$B$4:$NJ$12,MATCH(D$3,'Saisie Planning'!$B$6:$B$12,0)+2,MATCH($C73,'Saisie Planning'!$D$4:$NJ$4,0)+2)="ABS INJ","Absence Injustifié",IF(INDEX('Saisie Planning'!$B$4:$NJ$12,MATCH(D$3,'Saisie Planning'!$B$6:$B$12,0)+2,MATCH($C73,'Saisie Planning'!$D$4:$NJ$4,0)+2)="R","Repos",IF(INDEX('Saisie Planning'!$B$4:$NJ$12,MATCH(D$3,'Saisie Planning'!$B$6:$B$12,0)+2,MATCH($C73,'Saisie Planning'!$D$4:$NJ$4,0)+2)="RH","Récupération d'heures",IF(INDEX('Saisie Planning'!$B$4:$NJ$12,MATCH(D$3,'Saisie Planning'!$B$6:$B$12,0)+2,MATCH($C73,'Saisie Planning'!$D$4:$NJ$4,0)+2)="MAL","Maladie",IF(INDEX('Saisie Planning'!$B$4:$NJ$12,MATCH(D$3,'Saisie Planning'!$B$6:$B$12,0)+2,MATCH($C73,'Saisie Planning'!$D$4:$NJ$4,0)+2)="AT","Accident du travail","")))))))))))))</f>
        <v/>
      </c>
      <c r="E73" s="12" t="str">
        <f>IF(INDEX('Saisie Planning'!$B$4:$NJ$12,MATCH(E$3,'Saisie Planning'!$B$6:$B$12,0)+2,MATCH($C73,'Saisie Planning'!$D$4:$NJ$4,0)+2)="J","Journée",IF(INDEX('Saisie Planning'!$B$4:$NJ$12,MATCH(E$3,'Saisie Planning'!$B$6:$B$12,0)+2,MATCH($C73,'Saisie Planning'!$D$4:$NJ$4,0)+2)="M","Matin",IF(INDEX('Saisie Planning'!$B$4:$NJ$12,MATCH(E$3,'Saisie Planning'!$B$6:$B$12,0)+2,MATCH($C73,'Saisie Planning'!$D$4:$NJ$4,0)+2)="A","Après-midi",IF(INDEX('Saisie Planning'!$B$4:$NJ$12,MATCH(E$3,'Saisie Planning'!$B$6:$B$12,0)+2,MATCH($C73,'Saisie Planning'!$D$4:$NJ$4,0)+2)="N","Nuit",IF(INDEX('Saisie Planning'!$B$4:$NJ$12,MATCH(E$3,'Saisie Planning'!$B$6:$B$12,0)+2,MATCH($C73,'Saisie Planning'!$D$4:$NJ$4,0)+2)="CP","Congé Payé",IF(INDEX('Saisie Planning'!$B$4:$NJ$12,MATCH(E$3,'Saisie Planning'!$B$6:$B$12,0)+2,MATCH($C73,'Saisie Planning'!$D$4:$NJ$4,0)+2)="RTT","RTT",IF(INDEX('Saisie Planning'!$B$4:$NJ$12,MATCH(E$3,'Saisie Planning'!$B$6:$B$12,0)+2,MATCH($C73,'Saisie Planning'!$D$4:$NJ$4,0)+2)="CHP","Chômage partiel",IF(INDEX('Saisie Planning'!$B$4:$NJ$12,MATCH(E$3,'Saisie Planning'!$B$6:$B$12,0)+2,MATCH($C73,'Saisie Planning'!$D$4:$NJ$4,0)+2)="ABS JUS","Absence Justifié",IF(INDEX('Saisie Planning'!$B$4:$NJ$12,MATCH(E$3,'Saisie Planning'!$B$6:$B$12,0)+2,MATCH($C73,'Saisie Planning'!$D$4:$NJ$4,0)+2)="ABS INJ","Absence Injustifié",IF(INDEX('Saisie Planning'!$B$4:$NJ$12,MATCH(E$3,'Saisie Planning'!$B$6:$B$12,0)+2,MATCH($C73,'Saisie Planning'!$D$4:$NJ$4,0)+2)="R","Repos",IF(INDEX('Saisie Planning'!$B$4:$NJ$12,MATCH(E$3,'Saisie Planning'!$B$6:$B$12,0)+2,MATCH($C73,'Saisie Planning'!$D$4:$NJ$4,0)+2)="RH","Récupération d'heures",IF(INDEX('Saisie Planning'!$B$4:$NJ$12,MATCH(E$3,'Saisie Planning'!$B$6:$B$12,0)+2,MATCH($C73,'Saisie Planning'!$D$4:$NJ$4,0)+2)="MAL","Maladie",IF(INDEX('Saisie Planning'!$B$4:$NJ$12,MATCH(E$3,'Saisie Planning'!$B$6:$B$12,0)+2,MATCH($C73,'Saisie Planning'!$D$4:$NJ$4,0)+2)="AT","Accident du travail","")))))))))))))</f>
        <v/>
      </c>
      <c r="F73" s="12" t="str">
        <f>IF(INDEX('Saisie Planning'!$B$4:$NJ$12,MATCH(F$3,'Saisie Planning'!$B$6:$B$12,0)+2,MATCH($C73,'Saisie Planning'!$D$4:$NJ$4,0)+2)="J","Journée",IF(INDEX('Saisie Planning'!$B$4:$NJ$12,MATCH(F$3,'Saisie Planning'!$B$6:$B$12,0)+2,MATCH($C73,'Saisie Planning'!$D$4:$NJ$4,0)+2)="M","Matin",IF(INDEX('Saisie Planning'!$B$4:$NJ$12,MATCH(F$3,'Saisie Planning'!$B$6:$B$12,0)+2,MATCH($C73,'Saisie Planning'!$D$4:$NJ$4,0)+2)="A","Après-midi",IF(INDEX('Saisie Planning'!$B$4:$NJ$12,MATCH(F$3,'Saisie Planning'!$B$6:$B$12,0)+2,MATCH($C73,'Saisie Planning'!$D$4:$NJ$4,0)+2)="N","Nuit",IF(INDEX('Saisie Planning'!$B$4:$NJ$12,MATCH(F$3,'Saisie Planning'!$B$6:$B$12,0)+2,MATCH($C73,'Saisie Planning'!$D$4:$NJ$4,0)+2)="CP","Congé Payé",IF(INDEX('Saisie Planning'!$B$4:$NJ$12,MATCH(F$3,'Saisie Planning'!$B$6:$B$12,0)+2,MATCH($C73,'Saisie Planning'!$D$4:$NJ$4,0)+2)="RTT","RTT",IF(INDEX('Saisie Planning'!$B$4:$NJ$12,MATCH(F$3,'Saisie Planning'!$B$6:$B$12,0)+2,MATCH($C73,'Saisie Planning'!$D$4:$NJ$4,0)+2)="CHP","Chômage partiel",IF(INDEX('Saisie Planning'!$B$4:$NJ$12,MATCH(F$3,'Saisie Planning'!$B$6:$B$12,0)+2,MATCH($C73,'Saisie Planning'!$D$4:$NJ$4,0)+2)="ABS JUS","Absence Justifié",IF(INDEX('Saisie Planning'!$B$4:$NJ$12,MATCH(F$3,'Saisie Planning'!$B$6:$B$12,0)+2,MATCH($C73,'Saisie Planning'!$D$4:$NJ$4,0)+2)="ABS INJ","Absence Injustifié",IF(INDEX('Saisie Planning'!$B$4:$NJ$12,MATCH(F$3,'Saisie Planning'!$B$6:$B$12,0)+2,MATCH($C73,'Saisie Planning'!$D$4:$NJ$4,0)+2)="R","Repos",IF(INDEX('Saisie Planning'!$B$4:$NJ$12,MATCH(F$3,'Saisie Planning'!$B$6:$B$12,0)+2,MATCH($C73,'Saisie Planning'!$D$4:$NJ$4,0)+2)="RH","Récupération d'heures",IF(INDEX('Saisie Planning'!$B$4:$NJ$12,MATCH(F$3,'Saisie Planning'!$B$6:$B$12,0)+2,MATCH($C73,'Saisie Planning'!$D$4:$NJ$4,0)+2)="MAL","Maladie",IF(INDEX('Saisie Planning'!$B$4:$NJ$12,MATCH(F$3,'Saisie Planning'!$B$6:$B$12,0)+2,MATCH($C73,'Saisie Planning'!$D$4:$NJ$4,0)+2)="AT","Accident du travail","")))))))))))))</f>
        <v/>
      </c>
      <c r="G73" s="12" t="str">
        <f>IF(INDEX('Saisie Planning'!$B$4:$NJ$12,MATCH(G$3,'Saisie Planning'!$B$6:$B$12,0)+2,MATCH($C73,'Saisie Planning'!$D$4:$NJ$4,0)+2)="J","Journée",IF(INDEX('Saisie Planning'!$B$4:$NJ$12,MATCH(G$3,'Saisie Planning'!$B$6:$B$12,0)+2,MATCH($C73,'Saisie Planning'!$D$4:$NJ$4,0)+2)="M","Matin",IF(INDEX('Saisie Planning'!$B$4:$NJ$12,MATCH(G$3,'Saisie Planning'!$B$6:$B$12,0)+2,MATCH($C73,'Saisie Planning'!$D$4:$NJ$4,0)+2)="A","Après-midi",IF(INDEX('Saisie Planning'!$B$4:$NJ$12,MATCH(G$3,'Saisie Planning'!$B$6:$B$12,0)+2,MATCH($C73,'Saisie Planning'!$D$4:$NJ$4,0)+2)="N","Nuit",IF(INDEX('Saisie Planning'!$B$4:$NJ$12,MATCH(G$3,'Saisie Planning'!$B$6:$B$12,0)+2,MATCH($C73,'Saisie Planning'!$D$4:$NJ$4,0)+2)="CP","Congé Payé",IF(INDEX('Saisie Planning'!$B$4:$NJ$12,MATCH(G$3,'Saisie Planning'!$B$6:$B$12,0)+2,MATCH($C73,'Saisie Planning'!$D$4:$NJ$4,0)+2)="RTT","RTT",IF(INDEX('Saisie Planning'!$B$4:$NJ$12,MATCH(G$3,'Saisie Planning'!$B$6:$B$12,0)+2,MATCH($C73,'Saisie Planning'!$D$4:$NJ$4,0)+2)="CHP","Chômage partiel",IF(INDEX('Saisie Planning'!$B$4:$NJ$12,MATCH(G$3,'Saisie Planning'!$B$6:$B$12,0)+2,MATCH($C73,'Saisie Planning'!$D$4:$NJ$4,0)+2)="ABS JUS","Absence Justifié",IF(INDEX('Saisie Planning'!$B$4:$NJ$12,MATCH(G$3,'Saisie Planning'!$B$6:$B$12,0)+2,MATCH($C73,'Saisie Planning'!$D$4:$NJ$4,0)+2)="ABS INJ","Absence Injustifié",IF(INDEX('Saisie Planning'!$B$4:$NJ$12,MATCH(G$3,'Saisie Planning'!$B$6:$B$12,0)+2,MATCH($C73,'Saisie Planning'!$D$4:$NJ$4,0)+2)="R","Repos",IF(INDEX('Saisie Planning'!$B$4:$NJ$12,MATCH(G$3,'Saisie Planning'!$B$6:$B$12,0)+2,MATCH($C73,'Saisie Planning'!$D$4:$NJ$4,0)+2)="RH","Récupération d'heures",IF(INDEX('Saisie Planning'!$B$4:$NJ$12,MATCH(G$3,'Saisie Planning'!$B$6:$B$12,0)+2,MATCH($C73,'Saisie Planning'!$D$4:$NJ$4,0)+2)="MAL","Maladie",IF(INDEX('Saisie Planning'!$B$4:$NJ$12,MATCH(G$3,'Saisie Planning'!$B$6:$B$12,0)+2,MATCH($C73,'Saisie Planning'!$D$4:$NJ$4,0)+2)="AT","Accident du travail","")))))))))))))</f>
        <v/>
      </c>
      <c r="H73" s="12" t="str">
        <f>IF(INDEX('Saisie Planning'!$B$4:$NJ$12,MATCH(H$3,'Saisie Planning'!$B$6:$B$12,0)+2,MATCH($C73,'Saisie Planning'!$D$4:$NJ$4,0)+2)="J","Journée",IF(INDEX('Saisie Planning'!$B$4:$NJ$12,MATCH(H$3,'Saisie Planning'!$B$6:$B$12,0)+2,MATCH($C73,'Saisie Planning'!$D$4:$NJ$4,0)+2)="M","Matin",IF(INDEX('Saisie Planning'!$B$4:$NJ$12,MATCH(H$3,'Saisie Planning'!$B$6:$B$12,0)+2,MATCH($C73,'Saisie Planning'!$D$4:$NJ$4,0)+2)="A","Après-midi",IF(INDEX('Saisie Planning'!$B$4:$NJ$12,MATCH(H$3,'Saisie Planning'!$B$6:$B$12,0)+2,MATCH($C73,'Saisie Planning'!$D$4:$NJ$4,0)+2)="N","Nuit",IF(INDEX('Saisie Planning'!$B$4:$NJ$12,MATCH(H$3,'Saisie Planning'!$B$6:$B$12,0)+2,MATCH($C73,'Saisie Planning'!$D$4:$NJ$4,0)+2)="CP","Congé Payé",IF(INDEX('Saisie Planning'!$B$4:$NJ$12,MATCH(H$3,'Saisie Planning'!$B$6:$B$12,0)+2,MATCH($C73,'Saisie Planning'!$D$4:$NJ$4,0)+2)="RTT","RTT",IF(INDEX('Saisie Planning'!$B$4:$NJ$12,MATCH(H$3,'Saisie Planning'!$B$6:$B$12,0)+2,MATCH($C73,'Saisie Planning'!$D$4:$NJ$4,0)+2)="CHP","Chômage partiel",IF(INDEX('Saisie Planning'!$B$4:$NJ$12,MATCH(H$3,'Saisie Planning'!$B$6:$B$12,0)+2,MATCH($C73,'Saisie Planning'!$D$4:$NJ$4,0)+2)="ABS JUS","Absence Justifié",IF(INDEX('Saisie Planning'!$B$4:$NJ$12,MATCH(H$3,'Saisie Planning'!$B$6:$B$12,0)+2,MATCH($C73,'Saisie Planning'!$D$4:$NJ$4,0)+2)="ABS INJ","Absence Injustifié",IF(INDEX('Saisie Planning'!$B$4:$NJ$12,MATCH(H$3,'Saisie Planning'!$B$6:$B$12,0)+2,MATCH($C73,'Saisie Planning'!$D$4:$NJ$4,0)+2)="R","Repos",IF(INDEX('Saisie Planning'!$B$4:$NJ$12,MATCH(H$3,'Saisie Planning'!$B$6:$B$12,0)+2,MATCH($C73,'Saisie Planning'!$D$4:$NJ$4,0)+2)="RH","Récupération d'heures",IF(INDEX('Saisie Planning'!$B$4:$NJ$12,MATCH(H$3,'Saisie Planning'!$B$6:$B$12,0)+2,MATCH($C73,'Saisie Planning'!$D$4:$NJ$4,0)+2)="MAL","Maladie",IF(INDEX('Saisie Planning'!$B$4:$NJ$12,MATCH(H$3,'Saisie Planning'!$B$6:$B$12,0)+2,MATCH($C73,'Saisie Planning'!$D$4:$NJ$4,0)+2)="AT","Accident du travail","")))))))))))))</f>
        <v/>
      </c>
      <c r="I73" s="12" t="str">
        <f>IF(INDEX('Saisie Planning'!$B$4:$NJ$12,MATCH(I$3,'Saisie Planning'!$B$6:$B$12,0)+2,MATCH($C73,'Saisie Planning'!$D$4:$NJ$4,0)+2)="J","Journée",IF(INDEX('Saisie Planning'!$B$4:$NJ$12,MATCH(I$3,'Saisie Planning'!$B$6:$B$12,0)+2,MATCH($C73,'Saisie Planning'!$D$4:$NJ$4,0)+2)="M","Matin",IF(INDEX('Saisie Planning'!$B$4:$NJ$12,MATCH(I$3,'Saisie Planning'!$B$6:$B$12,0)+2,MATCH($C73,'Saisie Planning'!$D$4:$NJ$4,0)+2)="A","Après-midi",IF(INDEX('Saisie Planning'!$B$4:$NJ$12,MATCH(I$3,'Saisie Planning'!$B$6:$B$12,0)+2,MATCH($C73,'Saisie Planning'!$D$4:$NJ$4,0)+2)="N","Nuit",IF(INDEX('Saisie Planning'!$B$4:$NJ$12,MATCH(I$3,'Saisie Planning'!$B$6:$B$12,0)+2,MATCH($C73,'Saisie Planning'!$D$4:$NJ$4,0)+2)="CP","Congé Payé",IF(INDEX('Saisie Planning'!$B$4:$NJ$12,MATCH(I$3,'Saisie Planning'!$B$6:$B$12,0)+2,MATCH($C73,'Saisie Planning'!$D$4:$NJ$4,0)+2)="RTT","RTT",IF(INDEX('Saisie Planning'!$B$4:$NJ$12,MATCH(I$3,'Saisie Planning'!$B$6:$B$12,0)+2,MATCH($C73,'Saisie Planning'!$D$4:$NJ$4,0)+2)="CHP","Chômage partiel",IF(INDEX('Saisie Planning'!$B$4:$NJ$12,MATCH(I$3,'Saisie Planning'!$B$6:$B$12,0)+2,MATCH($C73,'Saisie Planning'!$D$4:$NJ$4,0)+2)="ABS JUS","Absence Justifié",IF(INDEX('Saisie Planning'!$B$4:$NJ$12,MATCH(I$3,'Saisie Planning'!$B$6:$B$12,0)+2,MATCH($C73,'Saisie Planning'!$D$4:$NJ$4,0)+2)="ABS INJ","Absence Injustifié",IF(INDEX('Saisie Planning'!$B$4:$NJ$12,MATCH(I$3,'Saisie Planning'!$B$6:$B$12,0)+2,MATCH($C73,'Saisie Planning'!$D$4:$NJ$4,0)+2)="R","Repos",IF(INDEX('Saisie Planning'!$B$4:$NJ$12,MATCH(I$3,'Saisie Planning'!$B$6:$B$12,0)+2,MATCH($C73,'Saisie Planning'!$D$4:$NJ$4,0)+2)="RH","Récupération d'heures",IF(INDEX('Saisie Planning'!$B$4:$NJ$12,MATCH(I$3,'Saisie Planning'!$B$6:$B$12,0)+2,MATCH($C73,'Saisie Planning'!$D$4:$NJ$4,0)+2)="MAL","Maladie",IF(INDEX('Saisie Planning'!$B$4:$NJ$12,MATCH(I$3,'Saisie Planning'!$B$6:$B$12,0)+2,MATCH($C73,'Saisie Planning'!$D$4:$NJ$4,0)+2)="AT","Accident du travail","")))))))))))))</f>
        <v/>
      </c>
      <c r="J73" s="12" t="str">
        <f>IF(INDEX('Saisie Planning'!$B$4:$NJ$12,MATCH(J$3,'Saisie Planning'!$B$6:$B$12,0)+2,MATCH($C73,'Saisie Planning'!$D$4:$NJ$4,0)+2)="J","Journée",IF(INDEX('Saisie Planning'!$B$4:$NJ$12,MATCH(J$3,'Saisie Planning'!$B$6:$B$12,0)+2,MATCH($C73,'Saisie Planning'!$D$4:$NJ$4,0)+2)="M","Matin",IF(INDEX('Saisie Planning'!$B$4:$NJ$12,MATCH(J$3,'Saisie Planning'!$B$6:$B$12,0)+2,MATCH($C73,'Saisie Planning'!$D$4:$NJ$4,0)+2)="A","Après-midi",IF(INDEX('Saisie Planning'!$B$4:$NJ$12,MATCH(J$3,'Saisie Planning'!$B$6:$B$12,0)+2,MATCH($C73,'Saisie Planning'!$D$4:$NJ$4,0)+2)="N","Nuit",IF(INDEX('Saisie Planning'!$B$4:$NJ$12,MATCH(J$3,'Saisie Planning'!$B$6:$B$12,0)+2,MATCH($C73,'Saisie Planning'!$D$4:$NJ$4,0)+2)="CP","Congé Payé",IF(INDEX('Saisie Planning'!$B$4:$NJ$12,MATCH(J$3,'Saisie Planning'!$B$6:$B$12,0)+2,MATCH($C73,'Saisie Planning'!$D$4:$NJ$4,0)+2)="RTT","RTT",IF(INDEX('Saisie Planning'!$B$4:$NJ$12,MATCH(J$3,'Saisie Planning'!$B$6:$B$12,0)+2,MATCH($C73,'Saisie Planning'!$D$4:$NJ$4,0)+2)="CHP","Chômage partiel",IF(INDEX('Saisie Planning'!$B$4:$NJ$12,MATCH(J$3,'Saisie Planning'!$B$6:$B$12,0)+2,MATCH($C73,'Saisie Planning'!$D$4:$NJ$4,0)+2)="ABS JUS","Absence Justifié",IF(INDEX('Saisie Planning'!$B$4:$NJ$12,MATCH(J$3,'Saisie Planning'!$B$6:$B$12,0)+2,MATCH($C73,'Saisie Planning'!$D$4:$NJ$4,0)+2)="ABS INJ","Absence Injustifié",IF(INDEX('Saisie Planning'!$B$4:$NJ$12,MATCH(J$3,'Saisie Planning'!$B$6:$B$12,0)+2,MATCH($C73,'Saisie Planning'!$D$4:$NJ$4,0)+2)="R","Repos",IF(INDEX('Saisie Planning'!$B$4:$NJ$12,MATCH(J$3,'Saisie Planning'!$B$6:$B$12,0)+2,MATCH($C73,'Saisie Planning'!$D$4:$NJ$4,0)+2)="RH","Récupération d'heures",IF(INDEX('Saisie Planning'!$B$4:$NJ$12,MATCH(J$3,'Saisie Planning'!$B$6:$B$12,0)+2,MATCH($C73,'Saisie Planning'!$D$4:$NJ$4,0)+2)="MAL","Maladie",IF(INDEX('Saisie Planning'!$B$4:$NJ$12,MATCH(J$3,'Saisie Planning'!$B$6:$B$12,0)+2,MATCH($C73,'Saisie Planning'!$D$4:$NJ$4,0)+2)="AT","Accident du travail","")))))))))))))</f>
        <v/>
      </c>
    </row>
    <row r="74" spans="2:10" x14ac:dyDescent="0.25">
      <c r="B74" s="56">
        <f t="shared" si="1"/>
        <v>10</v>
      </c>
      <c r="C74" s="33">
        <v>43169</v>
      </c>
      <c r="D74" s="12" t="str">
        <f>IF(INDEX('Saisie Planning'!$B$4:$NJ$12,MATCH(D$3,'Saisie Planning'!$B$6:$B$12,0)+2,MATCH($C74,'Saisie Planning'!$D$4:$NJ$4,0)+2)="J","Journée",IF(INDEX('Saisie Planning'!$B$4:$NJ$12,MATCH(D$3,'Saisie Planning'!$B$6:$B$12,0)+2,MATCH($C74,'Saisie Planning'!$D$4:$NJ$4,0)+2)="M","Matin",IF(INDEX('Saisie Planning'!$B$4:$NJ$12,MATCH(D$3,'Saisie Planning'!$B$6:$B$12,0)+2,MATCH($C74,'Saisie Planning'!$D$4:$NJ$4,0)+2)="A","Après-midi",IF(INDEX('Saisie Planning'!$B$4:$NJ$12,MATCH(D$3,'Saisie Planning'!$B$6:$B$12,0)+2,MATCH($C74,'Saisie Planning'!$D$4:$NJ$4,0)+2)="N","Nuit",IF(INDEX('Saisie Planning'!$B$4:$NJ$12,MATCH(D$3,'Saisie Planning'!$B$6:$B$12,0)+2,MATCH($C74,'Saisie Planning'!$D$4:$NJ$4,0)+2)="CP","Congé Payé",IF(INDEX('Saisie Planning'!$B$4:$NJ$12,MATCH(D$3,'Saisie Planning'!$B$6:$B$12,0)+2,MATCH($C74,'Saisie Planning'!$D$4:$NJ$4,0)+2)="RTT","RTT",IF(INDEX('Saisie Planning'!$B$4:$NJ$12,MATCH(D$3,'Saisie Planning'!$B$6:$B$12,0)+2,MATCH($C74,'Saisie Planning'!$D$4:$NJ$4,0)+2)="CHP","Chômage partiel",IF(INDEX('Saisie Planning'!$B$4:$NJ$12,MATCH(D$3,'Saisie Planning'!$B$6:$B$12,0)+2,MATCH($C74,'Saisie Planning'!$D$4:$NJ$4,0)+2)="ABS JUS","Absence Justifié",IF(INDEX('Saisie Planning'!$B$4:$NJ$12,MATCH(D$3,'Saisie Planning'!$B$6:$B$12,0)+2,MATCH($C74,'Saisie Planning'!$D$4:$NJ$4,0)+2)="ABS INJ","Absence Injustifié",IF(INDEX('Saisie Planning'!$B$4:$NJ$12,MATCH(D$3,'Saisie Planning'!$B$6:$B$12,0)+2,MATCH($C74,'Saisie Planning'!$D$4:$NJ$4,0)+2)="R","Repos",IF(INDEX('Saisie Planning'!$B$4:$NJ$12,MATCH(D$3,'Saisie Planning'!$B$6:$B$12,0)+2,MATCH($C74,'Saisie Planning'!$D$4:$NJ$4,0)+2)="RH","Récupération d'heures",IF(INDEX('Saisie Planning'!$B$4:$NJ$12,MATCH(D$3,'Saisie Planning'!$B$6:$B$12,0)+2,MATCH($C74,'Saisie Planning'!$D$4:$NJ$4,0)+2)="MAL","Maladie",IF(INDEX('Saisie Planning'!$B$4:$NJ$12,MATCH(D$3,'Saisie Planning'!$B$6:$B$12,0)+2,MATCH($C74,'Saisie Planning'!$D$4:$NJ$4,0)+2)="AT","Accident du travail","")))))))))))))</f>
        <v/>
      </c>
      <c r="E74" s="12" t="str">
        <f>IF(INDEX('Saisie Planning'!$B$4:$NJ$12,MATCH(E$3,'Saisie Planning'!$B$6:$B$12,0)+2,MATCH($C74,'Saisie Planning'!$D$4:$NJ$4,0)+2)="J","Journée",IF(INDEX('Saisie Planning'!$B$4:$NJ$12,MATCH(E$3,'Saisie Planning'!$B$6:$B$12,0)+2,MATCH($C74,'Saisie Planning'!$D$4:$NJ$4,0)+2)="M","Matin",IF(INDEX('Saisie Planning'!$B$4:$NJ$12,MATCH(E$3,'Saisie Planning'!$B$6:$B$12,0)+2,MATCH($C74,'Saisie Planning'!$D$4:$NJ$4,0)+2)="A","Après-midi",IF(INDEX('Saisie Planning'!$B$4:$NJ$12,MATCH(E$3,'Saisie Planning'!$B$6:$B$12,0)+2,MATCH($C74,'Saisie Planning'!$D$4:$NJ$4,0)+2)="N","Nuit",IF(INDEX('Saisie Planning'!$B$4:$NJ$12,MATCH(E$3,'Saisie Planning'!$B$6:$B$12,0)+2,MATCH($C74,'Saisie Planning'!$D$4:$NJ$4,0)+2)="CP","Congé Payé",IF(INDEX('Saisie Planning'!$B$4:$NJ$12,MATCH(E$3,'Saisie Planning'!$B$6:$B$12,0)+2,MATCH($C74,'Saisie Planning'!$D$4:$NJ$4,0)+2)="RTT","RTT",IF(INDEX('Saisie Planning'!$B$4:$NJ$12,MATCH(E$3,'Saisie Planning'!$B$6:$B$12,0)+2,MATCH($C74,'Saisie Planning'!$D$4:$NJ$4,0)+2)="CHP","Chômage partiel",IF(INDEX('Saisie Planning'!$B$4:$NJ$12,MATCH(E$3,'Saisie Planning'!$B$6:$B$12,0)+2,MATCH($C74,'Saisie Planning'!$D$4:$NJ$4,0)+2)="ABS JUS","Absence Justifié",IF(INDEX('Saisie Planning'!$B$4:$NJ$12,MATCH(E$3,'Saisie Planning'!$B$6:$B$12,0)+2,MATCH($C74,'Saisie Planning'!$D$4:$NJ$4,0)+2)="ABS INJ","Absence Injustifié",IF(INDEX('Saisie Planning'!$B$4:$NJ$12,MATCH(E$3,'Saisie Planning'!$B$6:$B$12,0)+2,MATCH($C74,'Saisie Planning'!$D$4:$NJ$4,0)+2)="R","Repos",IF(INDEX('Saisie Planning'!$B$4:$NJ$12,MATCH(E$3,'Saisie Planning'!$B$6:$B$12,0)+2,MATCH($C74,'Saisie Planning'!$D$4:$NJ$4,0)+2)="RH","Récupération d'heures",IF(INDEX('Saisie Planning'!$B$4:$NJ$12,MATCH(E$3,'Saisie Planning'!$B$6:$B$12,0)+2,MATCH($C74,'Saisie Planning'!$D$4:$NJ$4,0)+2)="MAL","Maladie",IF(INDEX('Saisie Planning'!$B$4:$NJ$12,MATCH(E$3,'Saisie Planning'!$B$6:$B$12,0)+2,MATCH($C74,'Saisie Planning'!$D$4:$NJ$4,0)+2)="AT","Accident du travail","")))))))))))))</f>
        <v/>
      </c>
      <c r="F74" s="12" t="str">
        <f>IF(INDEX('Saisie Planning'!$B$4:$NJ$12,MATCH(F$3,'Saisie Planning'!$B$6:$B$12,0)+2,MATCH($C74,'Saisie Planning'!$D$4:$NJ$4,0)+2)="J","Journée",IF(INDEX('Saisie Planning'!$B$4:$NJ$12,MATCH(F$3,'Saisie Planning'!$B$6:$B$12,0)+2,MATCH($C74,'Saisie Planning'!$D$4:$NJ$4,0)+2)="M","Matin",IF(INDEX('Saisie Planning'!$B$4:$NJ$12,MATCH(F$3,'Saisie Planning'!$B$6:$B$12,0)+2,MATCH($C74,'Saisie Planning'!$D$4:$NJ$4,0)+2)="A","Après-midi",IF(INDEX('Saisie Planning'!$B$4:$NJ$12,MATCH(F$3,'Saisie Planning'!$B$6:$B$12,0)+2,MATCH($C74,'Saisie Planning'!$D$4:$NJ$4,0)+2)="N","Nuit",IF(INDEX('Saisie Planning'!$B$4:$NJ$12,MATCH(F$3,'Saisie Planning'!$B$6:$B$12,0)+2,MATCH($C74,'Saisie Planning'!$D$4:$NJ$4,0)+2)="CP","Congé Payé",IF(INDEX('Saisie Planning'!$B$4:$NJ$12,MATCH(F$3,'Saisie Planning'!$B$6:$B$12,0)+2,MATCH($C74,'Saisie Planning'!$D$4:$NJ$4,0)+2)="RTT","RTT",IF(INDEX('Saisie Planning'!$B$4:$NJ$12,MATCH(F$3,'Saisie Planning'!$B$6:$B$12,0)+2,MATCH($C74,'Saisie Planning'!$D$4:$NJ$4,0)+2)="CHP","Chômage partiel",IF(INDEX('Saisie Planning'!$B$4:$NJ$12,MATCH(F$3,'Saisie Planning'!$B$6:$B$12,0)+2,MATCH($C74,'Saisie Planning'!$D$4:$NJ$4,0)+2)="ABS JUS","Absence Justifié",IF(INDEX('Saisie Planning'!$B$4:$NJ$12,MATCH(F$3,'Saisie Planning'!$B$6:$B$12,0)+2,MATCH($C74,'Saisie Planning'!$D$4:$NJ$4,0)+2)="ABS INJ","Absence Injustifié",IF(INDEX('Saisie Planning'!$B$4:$NJ$12,MATCH(F$3,'Saisie Planning'!$B$6:$B$12,0)+2,MATCH($C74,'Saisie Planning'!$D$4:$NJ$4,0)+2)="R","Repos",IF(INDEX('Saisie Planning'!$B$4:$NJ$12,MATCH(F$3,'Saisie Planning'!$B$6:$B$12,0)+2,MATCH($C74,'Saisie Planning'!$D$4:$NJ$4,0)+2)="RH","Récupération d'heures",IF(INDEX('Saisie Planning'!$B$4:$NJ$12,MATCH(F$3,'Saisie Planning'!$B$6:$B$12,0)+2,MATCH($C74,'Saisie Planning'!$D$4:$NJ$4,0)+2)="MAL","Maladie",IF(INDEX('Saisie Planning'!$B$4:$NJ$12,MATCH(F$3,'Saisie Planning'!$B$6:$B$12,0)+2,MATCH($C74,'Saisie Planning'!$D$4:$NJ$4,0)+2)="AT","Accident du travail","")))))))))))))</f>
        <v/>
      </c>
      <c r="G74" s="12" t="str">
        <f>IF(INDEX('Saisie Planning'!$B$4:$NJ$12,MATCH(G$3,'Saisie Planning'!$B$6:$B$12,0)+2,MATCH($C74,'Saisie Planning'!$D$4:$NJ$4,0)+2)="J","Journée",IF(INDEX('Saisie Planning'!$B$4:$NJ$12,MATCH(G$3,'Saisie Planning'!$B$6:$B$12,0)+2,MATCH($C74,'Saisie Planning'!$D$4:$NJ$4,0)+2)="M","Matin",IF(INDEX('Saisie Planning'!$B$4:$NJ$12,MATCH(G$3,'Saisie Planning'!$B$6:$B$12,0)+2,MATCH($C74,'Saisie Planning'!$D$4:$NJ$4,0)+2)="A","Après-midi",IF(INDEX('Saisie Planning'!$B$4:$NJ$12,MATCH(G$3,'Saisie Planning'!$B$6:$B$12,0)+2,MATCH($C74,'Saisie Planning'!$D$4:$NJ$4,0)+2)="N","Nuit",IF(INDEX('Saisie Planning'!$B$4:$NJ$12,MATCH(G$3,'Saisie Planning'!$B$6:$B$12,0)+2,MATCH($C74,'Saisie Planning'!$D$4:$NJ$4,0)+2)="CP","Congé Payé",IF(INDEX('Saisie Planning'!$B$4:$NJ$12,MATCH(G$3,'Saisie Planning'!$B$6:$B$12,0)+2,MATCH($C74,'Saisie Planning'!$D$4:$NJ$4,0)+2)="RTT","RTT",IF(INDEX('Saisie Planning'!$B$4:$NJ$12,MATCH(G$3,'Saisie Planning'!$B$6:$B$12,0)+2,MATCH($C74,'Saisie Planning'!$D$4:$NJ$4,0)+2)="CHP","Chômage partiel",IF(INDEX('Saisie Planning'!$B$4:$NJ$12,MATCH(G$3,'Saisie Planning'!$B$6:$B$12,0)+2,MATCH($C74,'Saisie Planning'!$D$4:$NJ$4,0)+2)="ABS JUS","Absence Justifié",IF(INDEX('Saisie Planning'!$B$4:$NJ$12,MATCH(G$3,'Saisie Planning'!$B$6:$B$12,0)+2,MATCH($C74,'Saisie Planning'!$D$4:$NJ$4,0)+2)="ABS INJ","Absence Injustifié",IF(INDEX('Saisie Planning'!$B$4:$NJ$12,MATCH(G$3,'Saisie Planning'!$B$6:$B$12,0)+2,MATCH($C74,'Saisie Planning'!$D$4:$NJ$4,0)+2)="R","Repos",IF(INDEX('Saisie Planning'!$B$4:$NJ$12,MATCH(G$3,'Saisie Planning'!$B$6:$B$12,0)+2,MATCH($C74,'Saisie Planning'!$D$4:$NJ$4,0)+2)="RH","Récupération d'heures",IF(INDEX('Saisie Planning'!$B$4:$NJ$12,MATCH(G$3,'Saisie Planning'!$B$6:$B$12,0)+2,MATCH($C74,'Saisie Planning'!$D$4:$NJ$4,0)+2)="MAL","Maladie",IF(INDEX('Saisie Planning'!$B$4:$NJ$12,MATCH(G$3,'Saisie Planning'!$B$6:$B$12,0)+2,MATCH($C74,'Saisie Planning'!$D$4:$NJ$4,0)+2)="AT","Accident du travail","")))))))))))))</f>
        <v/>
      </c>
      <c r="H74" s="12" t="str">
        <f>IF(INDEX('Saisie Planning'!$B$4:$NJ$12,MATCH(H$3,'Saisie Planning'!$B$6:$B$12,0)+2,MATCH($C74,'Saisie Planning'!$D$4:$NJ$4,0)+2)="J","Journée",IF(INDEX('Saisie Planning'!$B$4:$NJ$12,MATCH(H$3,'Saisie Planning'!$B$6:$B$12,0)+2,MATCH($C74,'Saisie Planning'!$D$4:$NJ$4,0)+2)="M","Matin",IF(INDEX('Saisie Planning'!$B$4:$NJ$12,MATCH(H$3,'Saisie Planning'!$B$6:$B$12,0)+2,MATCH($C74,'Saisie Planning'!$D$4:$NJ$4,0)+2)="A","Après-midi",IF(INDEX('Saisie Planning'!$B$4:$NJ$12,MATCH(H$3,'Saisie Planning'!$B$6:$B$12,0)+2,MATCH($C74,'Saisie Planning'!$D$4:$NJ$4,0)+2)="N","Nuit",IF(INDEX('Saisie Planning'!$B$4:$NJ$12,MATCH(H$3,'Saisie Planning'!$B$6:$B$12,0)+2,MATCH($C74,'Saisie Planning'!$D$4:$NJ$4,0)+2)="CP","Congé Payé",IF(INDEX('Saisie Planning'!$B$4:$NJ$12,MATCH(H$3,'Saisie Planning'!$B$6:$B$12,0)+2,MATCH($C74,'Saisie Planning'!$D$4:$NJ$4,0)+2)="RTT","RTT",IF(INDEX('Saisie Planning'!$B$4:$NJ$12,MATCH(H$3,'Saisie Planning'!$B$6:$B$12,0)+2,MATCH($C74,'Saisie Planning'!$D$4:$NJ$4,0)+2)="CHP","Chômage partiel",IF(INDEX('Saisie Planning'!$B$4:$NJ$12,MATCH(H$3,'Saisie Planning'!$B$6:$B$12,0)+2,MATCH($C74,'Saisie Planning'!$D$4:$NJ$4,0)+2)="ABS JUS","Absence Justifié",IF(INDEX('Saisie Planning'!$B$4:$NJ$12,MATCH(H$3,'Saisie Planning'!$B$6:$B$12,0)+2,MATCH($C74,'Saisie Planning'!$D$4:$NJ$4,0)+2)="ABS INJ","Absence Injustifié",IF(INDEX('Saisie Planning'!$B$4:$NJ$12,MATCH(H$3,'Saisie Planning'!$B$6:$B$12,0)+2,MATCH($C74,'Saisie Planning'!$D$4:$NJ$4,0)+2)="R","Repos",IF(INDEX('Saisie Planning'!$B$4:$NJ$12,MATCH(H$3,'Saisie Planning'!$B$6:$B$12,0)+2,MATCH($C74,'Saisie Planning'!$D$4:$NJ$4,0)+2)="RH","Récupération d'heures",IF(INDEX('Saisie Planning'!$B$4:$NJ$12,MATCH(H$3,'Saisie Planning'!$B$6:$B$12,0)+2,MATCH($C74,'Saisie Planning'!$D$4:$NJ$4,0)+2)="MAL","Maladie",IF(INDEX('Saisie Planning'!$B$4:$NJ$12,MATCH(H$3,'Saisie Planning'!$B$6:$B$12,0)+2,MATCH($C74,'Saisie Planning'!$D$4:$NJ$4,0)+2)="AT","Accident du travail","")))))))))))))</f>
        <v/>
      </c>
      <c r="I74" s="12" t="str">
        <f>IF(INDEX('Saisie Planning'!$B$4:$NJ$12,MATCH(I$3,'Saisie Planning'!$B$6:$B$12,0)+2,MATCH($C74,'Saisie Planning'!$D$4:$NJ$4,0)+2)="J","Journée",IF(INDEX('Saisie Planning'!$B$4:$NJ$12,MATCH(I$3,'Saisie Planning'!$B$6:$B$12,0)+2,MATCH($C74,'Saisie Planning'!$D$4:$NJ$4,0)+2)="M","Matin",IF(INDEX('Saisie Planning'!$B$4:$NJ$12,MATCH(I$3,'Saisie Planning'!$B$6:$B$12,0)+2,MATCH($C74,'Saisie Planning'!$D$4:$NJ$4,0)+2)="A","Après-midi",IF(INDEX('Saisie Planning'!$B$4:$NJ$12,MATCH(I$3,'Saisie Planning'!$B$6:$B$12,0)+2,MATCH($C74,'Saisie Planning'!$D$4:$NJ$4,0)+2)="N","Nuit",IF(INDEX('Saisie Planning'!$B$4:$NJ$12,MATCH(I$3,'Saisie Planning'!$B$6:$B$12,0)+2,MATCH($C74,'Saisie Planning'!$D$4:$NJ$4,0)+2)="CP","Congé Payé",IF(INDEX('Saisie Planning'!$B$4:$NJ$12,MATCH(I$3,'Saisie Planning'!$B$6:$B$12,0)+2,MATCH($C74,'Saisie Planning'!$D$4:$NJ$4,0)+2)="RTT","RTT",IF(INDEX('Saisie Planning'!$B$4:$NJ$12,MATCH(I$3,'Saisie Planning'!$B$6:$B$12,0)+2,MATCH($C74,'Saisie Planning'!$D$4:$NJ$4,0)+2)="CHP","Chômage partiel",IF(INDEX('Saisie Planning'!$B$4:$NJ$12,MATCH(I$3,'Saisie Planning'!$B$6:$B$12,0)+2,MATCH($C74,'Saisie Planning'!$D$4:$NJ$4,0)+2)="ABS JUS","Absence Justifié",IF(INDEX('Saisie Planning'!$B$4:$NJ$12,MATCH(I$3,'Saisie Planning'!$B$6:$B$12,0)+2,MATCH($C74,'Saisie Planning'!$D$4:$NJ$4,0)+2)="ABS INJ","Absence Injustifié",IF(INDEX('Saisie Planning'!$B$4:$NJ$12,MATCH(I$3,'Saisie Planning'!$B$6:$B$12,0)+2,MATCH($C74,'Saisie Planning'!$D$4:$NJ$4,0)+2)="R","Repos",IF(INDEX('Saisie Planning'!$B$4:$NJ$12,MATCH(I$3,'Saisie Planning'!$B$6:$B$12,0)+2,MATCH($C74,'Saisie Planning'!$D$4:$NJ$4,0)+2)="RH","Récupération d'heures",IF(INDEX('Saisie Planning'!$B$4:$NJ$12,MATCH(I$3,'Saisie Planning'!$B$6:$B$12,0)+2,MATCH($C74,'Saisie Planning'!$D$4:$NJ$4,0)+2)="MAL","Maladie",IF(INDEX('Saisie Planning'!$B$4:$NJ$12,MATCH(I$3,'Saisie Planning'!$B$6:$B$12,0)+2,MATCH($C74,'Saisie Planning'!$D$4:$NJ$4,0)+2)="AT","Accident du travail","")))))))))))))</f>
        <v/>
      </c>
      <c r="J74" s="12" t="str">
        <f>IF(INDEX('Saisie Planning'!$B$4:$NJ$12,MATCH(J$3,'Saisie Planning'!$B$6:$B$12,0)+2,MATCH($C74,'Saisie Planning'!$D$4:$NJ$4,0)+2)="J","Journée",IF(INDEX('Saisie Planning'!$B$4:$NJ$12,MATCH(J$3,'Saisie Planning'!$B$6:$B$12,0)+2,MATCH($C74,'Saisie Planning'!$D$4:$NJ$4,0)+2)="M","Matin",IF(INDEX('Saisie Planning'!$B$4:$NJ$12,MATCH(J$3,'Saisie Planning'!$B$6:$B$12,0)+2,MATCH($C74,'Saisie Planning'!$D$4:$NJ$4,0)+2)="A","Après-midi",IF(INDEX('Saisie Planning'!$B$4:$NJ$12,MATCH(J$3,'Saisie Planning'!$B$6:$B$12,0)+2,MATCH($C74,'Saisie Planning'!$D$4:$NJ$4,0)+2)="N","Nuit",IF(INDEX('Saisie Planning'!$B$4:$NJ$12,MATCH(J$3,'Saisie Planning'!$B$6:$B$12,0)+2,MATCH($C74,'Saisie Planning'!$D$4:$NJ$4,0)+2)="CP","Congé Payé",IF(INDEX('Saisie Planning'!$B$4:$NJ$12,MATCH(J$3,'Saisie Planning'!$B$6:$B$12,0)+2,MATCH($C74,'Saisie Planning'!$D$4:$NJ$4,0)+2)="RTT","RTT",IF(INDEX('Saisie Planning'!$B$4:$NJ$12,MATCH(J$3,'Saisie Planning'!$B$6:$B$12,0)+2,MATCH($C74,'Saisie Planning'!$D$4:$NJ$4,0)+2)="CHP","Chômage partiel",IF(INDEX('Saisie Planning'!$B$4:$NJ$12,MATCH(J$3,'Saisie Planning'!$B$6:$B$12,0)+2,MATCH($C74,'Saisie Planning'!$D$4:$NJ$4,0)+2)="ABS JUS","Absence Justifié",IF(INDEX('Saisie Planning'!$B$4:$NJ$12,MATCH(J$3,'Saisie Planning'!$B$6:$B$12,0)+2,MATCH($C74,'Saisie Planning'!$D$4:$NJ$4,0)+2)="ABS INJ","Absence Injustifié",IF(INDEX('Saisie Planning'!$B$4:$NJ$12,MATCH(J$3,'Saisie Planning'!$B$6:$B$12,0)+2,MATCH($C74,'Saisie Planning'!$D$4:$NJ$4,0)+2)="R","Repos",IF(INDEX('Saisie Planning'!$B$4:$NJ$12,MATCH(J$3,'Saisie Planning'!$B$6:$B$12,0)+2,MATCH($C74,'Saisie Planning'!$D$4:$NJ$4,0)+2)="RH","Récupération d'heures",IF(INDEX('Saisie Planning'!$B$4:$NJ$12,MATCH(J$3,'Saisie Planning'!$B$6:$B$12,0)+2,MATCH($C74,'Saisie Planning'!$D$4:$NJ$4,0)+2)="MAL","Maladie",IF(INDEX('Saisie Planning'!$B$4:$NJ$12,MATCH(J$3,'Saisie Planning'!$B$6:$B$12,0)+2,MATCH($C74,'Saisie Planning'!$D$4:$NJ$4,0)+2)="AT","Accident du travail","")))))))))))))</f>
        <v/>
      </c>
    </row>
    <row r="75" spans="2:10" x14ac:dyDescent="0.25">
      <c r="B75" s="56">
        <f t="shared" si="1"/>
        <v>11</v>
      </c>
      <c r="C75" s="34">
        <v>43170</v>
      </c>
      <c r="D75" s="35" t="str">
        <f>IF(INDEX('Saisie Planning'!$B$4:$NJ$12,MATCH(D$3,'Saisie Planning'!$B$6:$B$12,0)+2,MATCH($C75,'Saisie Planning'!$D$4:$NJ$4,0)+2)="J","Journée",IF(INDEX('Saisie Planning'!$B$4:$NJ$12,MATCH(D$3,'Saisie Planning'!$B$6:$B$12,0)+2,MATCH($C75,'Saisie Planning'!$D$4:$NJ$4,0)+2)="M","Matin",IF(INDEX('Saisie Planning'!$B$4:$NJ$12,MATCH(D$3,'Saisie Planning'!$B$6:$B$12,0)+2,MATCH($C75,'Saisie Planning'!$D$4:$NJ$4,0)+2)="A","Après-midi",IF(INDEX('Saisie Planning'!$B$4:$NJ$12,MATCH(D$3,'Saisie Planning'!$B$6:$B$12,0)+2,MATCH($C75,'Saisie Planning'!$D$4:$NJ$4,0)+2)="N","Nuit",IF(INDEX('Saisie Planning'!$B$4:$NJ$12,MATCH(D$3,'Saisie Planning'!$B$6:$B$12,0)+2,MATCH($C75,'Saisie Planning'!$D$4:$NJ$4,0)+2)="CP","Congé Payé",IF(INDEX('Saisie Planning'!$B$4:$NJ$12,MATCH(D$3,'Saisie Planning'!$B$6:$B$12,0)+2,MATCH($C75,'Saisie Planning'!$D$4:$NJ$4,0)+2)="RTT","RTT",IF(INDEX('Saisie Planning'!$B$4:$NJ$12,MATCH(D$3,'Saisie Planning'!$B$6:$B$12,0)+2,MATCH($C75,'Saisie Planning'!$D$4:$NJ$4,0)+2)="CHP","Chômage partiel",IF(INDEX('Saisie Planning'!$B$4:$NJ$12,MATCH(D$3,'Saisie Planning'!$B$6:$B$12,0)+2,MATCH($C75,'Saisie Planning'!$D$4:$NJ$4,0)+2)="ABS JUS","Absence Justifié",IF(INDEX('Saisie Planning'!$B$4:$NJ$12,MATCH(D$3,'Saisie Planning'!$B$6:$B$12,0)+2,MATCH($C75,'Saisie Planning'!$D$4:$NJ$4,0)+2)="ABS INJ","Absence Injustifié",IF(INDEX('Saisie Planning'!$B$4:$NJ$12,MATCH(D$3,'Saisie Planning'!$B$6:$B$12,0)+2,MATCH($C75,'Saisie Planning'!$D$4:$NJ$4,0)+2)="R","Repos",IF(INDEX('Saisie Planning'!$B$4:$NJ$12,MATCH(D$3,'Saisie Planning'!$B$6:$B$12,0)+2,MATCH($C75,'Saisie Planning'!$D$4:$NJ$4,0)+2)="RH","Récupération d'heures",IF(INDEX('Saisie Planning'!$B$4:$NJ$12,MATCH(D$3,'Saisie Planning'!$B$6:$B$12,0)+2,MATCH($C75,'Saisie Planning'!$D$4:$NJ$4,0)+2)="MAL","Maladie",IF(INDEX('Saisie Planning'!$B$4:$NJ$12,MATCH(D$3,'Saisie Planning'!$B$6:$B$12,0)+2,MATCH($C75,'Saisie Planning'!$D$4:$NJ$4,0)+2)="AT","Accident du travail","")))))))))))))</f>
        <v/>
      </c>
      <c r="E75" s="35" t="str">
        <f>IF(INDEX('Saisie Planning'!$B$4:$NJ$12,MATCH(E$3,'Saisie Planning'!$B$6:$B$12,0)+2,MATCH($C75,'Saisie Planning'!$D$4:$NJ$4,0)+2)="J","Journée",IF(INDEX('Saisie Planning'!$B$4:$NJ$12,MATCH(E$3,'Saisie Planning'!$B$6:$B$12,0)+2,MATCH($C75,'Saisie Planning'!$D$4:$NJ$4,0)+2)="M","Matin",IF(INDEX('Saisie Planning'!$B$4:$NJ$12,MATCH(E$3,'Saisie Planning'!$B$6:$B$12,0)+2,MATCH($C75,'Saisie Planning'!$D$4:$NJ$4,0)+2)="A","Après-midi",IF(INDEX('Saisie Planning'!$B$4:$NJ$12,MATCH(E$3,'Saisie Planning'!$B$6:$B$12,0)+2,MATCH($C75,'Saisie Planning'!$D$4:$NJ$4,0)+2)="N","Nuit",IF(INDEX('Saisie Planning'!$B$4:$NJ$12,MATCH(E$3,'Saisie Planning'!$B$6:$B$12,0)+2,MATCH($C75,'Saisie Planning'!$D$4:$NJ$4,0)+2)="CP","Congé Payé",IF(INDEX('Saisie Planning'!$B$4:$NJ$12,MATCH(E$3,'Saisie Planning'!$B$6:$B$12,0)+2,MATCH($C75,'Saisie Planning'!$D$4:$NJ$4,0)+2)="RTT","RTT",IF(INDEX('Saisie Planning'!$B$4:$NJ$12,MATCH(E$3,'Saisie Planning'!$B$6:$B$12,0)+2,MATCH($C75,'Saisie Planning'!$D$4:$NJ$4,0)+2)="CHP","Chômage partiel",IF(INDEX('Saisie Planning'!$B$4:$NJ$12,MATCH(E$3,'Saisie Planning'!$B$6:$B$12,0)+2,MATCH($C75,'Saisie Planning'!$D$4:$NJ$4,0)+2)="ABS JUS","Absence Justifié",IF(INDEX('Saisie Planning'!$B$4:$NJ$12,MATCH(E$3,'Saisie Planning'!$B$6:$B$12,0)+2,MATCH($C75,'Saisie Planning'!$D$4:$NJ$4,0)+2)="ABS INJ","Absence Injustifié",IF(INDEX('Saisie Planning'!$B$4:$NJ$12,MATCH(E$3,'Saisie Planning'!$B$6:$B$12,0)+2,MATCH($C75,'Saisie Planning'!$D$4:$NJ$4,0)+2)="R","Repos",IF(INDEX('Saisie Planning'!$B$4:$NJ$12,MATCH(E$3,'Saisie Planning'!$B$6:$B$12,0)+2,MATCH($C75,'Saisie Planning'!$D$4:$NJ$4,0)+2)="RH","Récupération d'heures",IF(INDEX('Saisie Planning'!$B$4:$NJ$12,MATCH(E$3,'Saisie Planning'!$B$6:$B$12,0)+2,MATCH($C75,'Saisie Planning'!$D$4:$NJ$4,0)+2)="MAL","Maladie",IF(INDEX('Saisie Planning'!$B$4:$NJ$12,MATCH(E$3,'Saisie Planning'!$B$6:$B$12,0)+2,MATCH($C75,'Saisie Planning'!$D$4:$NJ$4,0)+2)="AT","Accident du travail","")))))))))))))</f>
        <v/>
      </c>
      <c r="F75" s="35" t="str">
        <f>IF(INDEX('Saisie Planning'!$B$4:$NJ$12,MATCH(F$3,'Saisie Planning'!$B$6:$B$12,0)+2,MATCH($C75,'Saisie Planning'!$D$4:$NJ$4,0)+2)="J","Journée",IF(INDEX('Saisie Planning'!$B$4:$NJ$12,MATCH(F$3,'Saisie Planning'!$B$6:$B$12,0)+2,MATCH($C75,'Saisie Planning'!$D$4:$NJ$4,0)+2)="M","Matin",IF(INDEX('Saisie Planning'!$B$4:$NJ$12,MATCH(F$3,'Saisie Planning'!$B$6:$B$12,0)+2,MATCH($C75,'Saisie Planning'!$D$4:$NJ$4,0)+2)="A","Après-midi",IF(INDEX('Saisie Planning'!$B$4:$NJ$12,MATCH(F$3,'Saisie Planning'!$B$6:$B$12,0)+2,MATCH($C75,'Saisie Planning'!$D$4:$NJ$4,0)+2)="N","Nuit",IF(INDEX('Saisie Planning'!$B$4:$NJ$12,MATCH(F$3,'Saisie Planning'!$B$6:$B$12,0)+2,MATCH($C75,'Saisie Planning'!$D$4:$NJ$4,0)+2)="CP","Congé Payé",IF(INDEX('Saisie Planning'!$B$4:$NJ$12,MATCH(F$3,'Saisie Planning'!$B$6:$B$12,0)+2,MATCH($C75,'Saisie Planning'!$D$4:$NJ$4,0)+2)="RTT","RTT",IF(INDEX('Saisie Planning'!$B$4:$NJ$12,MATCH(F$3,'Saisie Planning'!$B$6:$B$12,0)+2,MATCH($C75,'Saisie Planning'!$D$4:$NJ$4,0)+2)="CHP","Chômage partiel",IF(INDEX('Saisie Planning'!$B$4:$NJ$12,MATCH(F$3,'Saisie Planning'!$B$6:$B$12,0)+2,MATCH($C75,'Saisie Planning'!$D$4:$NJ$4,0)+2)="ABS JUS","Absence Justifié",IF(INDEX('Saisie Planning'!$B$4:$NJ$12,MATCH(F$3,'Saisie Planning'!$B$6:$B$12,0)+2,MATCH($C75,'Saisie Planning'!$D$4:$NJ$4,0)+2)="ABS INJ","Absence Injustifié",IF(INDEX('Saisie Planning'!$B$4:$NJ$12,MATCH(F$3,'Saisie Planning'!$B$6:$B$12,0)+2,MATCH($C75,'Saisie Planning'!$D$4:$NJ$4,0)+2)="R","Repos",IF(INDEX('Saisie Planning'!$B$4:$NJ$12,MATCH(F$3,'Saisie Planning'!$B$6:$B$12,0)+2,MATCH($C75,'Saisie Planning'!$D$4:$NJ$4,0)+2)="RH","Récupération d'heures",IF(INDEX('Saisie Planning'!$B$4:$NJ$12,MATCH(F$3,'Saisie Planning'!$B$6:$B$12,0)+2,MATCH($C75,'Saisie Planning'!$D$4:$NJ$4,0)+2)="MAL","Maladie",IF(INDEX('Saisie Planning'!$B$4:$NJ$12,MATCH(F$3,'Saisie Planning'!$B$6:$B$12,0)+2,MATCH($C75,'Saisie Planning'!$D$4:$NJ$4,0)+2)="AT","Accident du travail","")))))))))))))</f>
        <v/>
      </c>
      <c r="G75" s="35" t="str">
        <f>IF(INDEX('Saisie Planning'!$B$4:$NJ$12,MATCH(G$3,'Saisie Planning'!$B$6:$B$12,0)+2,MATCH($C75,'Saisie Planning'!$D$4:$NJ$4,0)+2)="J","Journée",IF(INDEX('Saisie Planning'!$B$4:$NJ$12,MATCH(G$3,'Saisie Planning'!$B$6:$B$12,0)+2,MATCH($C75,'Saisie Planning'!$D$4:$NJ$4,0)+2)="M","Matin",IF(INDEX('Saisie Planning'!$B$4:$NJ$12,MATCH(G$3,'Saisie Planning'!$B$6:$B$12,0)+2,MATCH($C75,'Saisie Planning'!$D$4:$NJ$4,0)+2)="A","Après-midi",IF(INDEX('Saisie Planning'!$B$4:$NJ$12,MATCH(G$3,'Saisie Planning'!$B$6:$B$12,0)+2,MATCH($C75,'Saisie Planning'!$D$4:$NJ$4,0)+2)="N","Nuit",IF(INDEX('Saisie Planning'!$B$4:$NJ$12,MATCH(G$3,'Saisie Planning'!$B$6:$B$12,0)+2,MATCH($C75,'Saisie Planning'!$D$4:$NJ$4,0)+2)="CP","Congé Payé",IF(INDEX('Saisie Planning'!$B$4:$NJ$12,MATCH(G$3,'Saisie Planning'!$B$6:$B$12,0)+2,MATCH($C75,'Saisie Planning'!$D$4:$NJ$4,0)+2)="RTT","RTT",IF(INDEX('Saisie Planning'!$B$4:$NJ$12,MATCH(G$3,'Saisie Planning'!$B$6:$B$12,0)+2,MATCH($C75,'Saisie Planning'!$D$4:$NJ$4,0)+2)="CHP","Chômage partiel",IF(INDEX('Saisie Planning'!$B$4:$NJ$12,MATCH(G$3,'Saisie Planning'!$B$6:$B$12,0)+2,MATCH($C75,'Saisie Planning'!$D$4:$NJ$4,0)+2)="ABS JUS","Absence Justifié",IF(INDEX('Saisie Planning'!$B$4:$NJ$12,MATCH(G$3,'Saisie Planning'!$B$6:$B$12,0)+2,MATCH($C75,'Saisie Planning'!$D$4:$NJ$4,0)+2)="ABS INJ","Absence Injustifié",IF(INDEX('Saisie Planning'!$B$4:$NJ$12,MATCH(G$3,'Saisie Planning'!$B$6:$B$12,0)+2,MATCH($C75,'Saisie Planning'!$D$4:$NJ$4,0)+2)="R","Repos",IF(INDEX('Saisie Planning'!$B$4:$NJ$12,MATCH(G$3,'Saisie Planning'!$B$6:$B$12,0)+2,MATCH($C75,'Saisie Planning'!$D$4:$NJ$4,0)+2)="RH","Récupération d'heures",IF(INDEX('Saisie Planning'!$B$4:$NJ$12,MATCH(G$3,'Saisie Planning'!$B$6:$B$12,0)+2,MATCH($C75,'Saisie Planning'!$D$4:$NJ$4,0)+2)="MAL","Maladie",IF(INDEX('Saisie Planning'!$B$4:$NJ$12,MATCH(G$3,'Saisie Planning'!$B$6:$B$12,0)+2,MATCH($C75,'Saisie Planning'!$D$4:$NJ$4,0)+2)="AT","Accident du travail","")))))))))))))</f>
        <v/>
      </c>
      <c r="H75" s="35" t="str">
        <f>IF(INDEX('Saisie Planning'!$B$4:$NJ$12,MATCH(H$3,'Saisie Planning'!$B$6:$B$12,0)+2,MATCH($C75,'Saisie Planning'!$D$4:$NJ$4,0)+2)="J","Journée",IF(INDEX('Saisie Planning'!$B$4:$NJ$12,MATCH(H$3,'Saisie Planning'!$B$6:$B$12,0)+2,MATCH($C75,'Saisie Planning'!$D$4:$NJ$4,0)+2)="M","Matin",IF(INDEX('Saisie Planning'!$B$4:$NJ$12,MATCH(H$3,'Saisie Planning'!$B$6:$B$12,0)+2,MATCH($C75,'Saisie Planning'!$D$4:$NJ$4,0)+2)="A","Après-midi",IF(INDEX('Saisie Planning'!$B$4:$NJ$12,MATCH(H$3,'Saisie Planning'!$B$6:$B$12,0)+2,MATCH($C75,'Saisie Planning'!$D$4:$NJ$4,0)+2)="N","Nuit",IF(INDEX('Saisie Planning'!$B$4:$NJ$12,MATCH(H$3,'Saisie Planning'!$B$6:$B$12,0)+2,MATCH($C75,'Saisie Planning'!$D$4:$NJ$4,0)+2)="CP","Congé Payé",IF(INDEX('Saisie Planning'!$B$4:$NJ$12,MATCH(H$3,'Saisie Planning'!$B$6:$B$12,0)+2,MATCH($C75,'Saisie Planning'!$D$4:$NJ$4,0)+2)="RTT","RTT",IF(INDEX('Saisie Planning'!$B$4:$NJ$12,MATCH(H$3,'Saisie Planning'!$B$6:$B$12,0)+2,MATCH($C75,'Saisie Planning'!$D$4:$NJ$4,0)+2)="CHP","Chômage partiel",IF(INDEX('Saisie Planning'!$B$4:$NJ$12,MATCH(H$3,'Saisie Planning'!$B$6:$B$12,0)+2,MATCH($C75,'Saisie Planning'!$D$4:$NJ$4,0)+2)="ABS JUS","Absence Justifié",IF(INDEX('Saisie Planning'!$B$4:$NJ$12,MATCH(H$3,'Saisie Planning'!$B$6:$B$12,0)+2,MATCH($C75,'Saisie Planning'!$D$4:$NJ$4,0)+2)="ABS INJ","Absence Injustifié",IF(INDEX('Saisie Planning'!$B$4:$NJ$12,MATCH(H$3,'Saisie Planning'!$B$6:$B$12,0)+2,MATCH($C75,'Saisie Planning'!$D$4:$NJ$4,0)+2)="R","Repos",IF(INDEX('Saisie Planning'!$B$4:$NJ$12,MATCH(H$3,'Saisie Planning'!$B$6:$B$12,0)+2,MATCH($C75,'Saisie Planning'!$D$4:$NJ$4,0)+2)="RH","Récupération d'heures",IF(INDEX('Saisie Planning'!$B$4:$NJ$12,MATCH(H$3,'Saisie Planning'!$B$6:$B$12,0)+2,MATCH($C75,'Saisie Planning'!$D$4:$NJ$4,0)+2)="MAL","Maladie",IF(INDEX('Saisie Planning'!$B$4:$NJ$12,MATCH(H$3,'Saisie Planning'!$B$6:$B$12,0)+2,MATCH($C75,'Saisie Planning'!$D$4:$NJ$4,0)+2)="AT","Accident du travail","")))))))))))))</f>
        <v/>
      </c>
      <c r="I75" s="35" t="str">
        <f>IF(INDEX('Saisie Planning'!$B$4:$NJ$12,MATCH(I$3,'Saisie Planning'!$B$6:$B$12,0)+2,MATCH($C75,'Saisie Planning'!$D$4:$NJ$4,0)+2)="J","Journée",IF(INDEX('Saisie Planning'!$B$4:$NJ$12,MATCH(I$3,'Saisie Planning'!$B$6:$B$12,0)+2,MATCH($C75,'Saisie Planning'!$D$4:$NJ$4,0)+2)="M","Matin",IF(INDEX('Saisie Planning'!$B$4:$NJ$12,MATCH(I$3,'Saisie Planning'!$B$6:$B$12,0)+2,MATCH($C75,'Saisie Planning'!$D$4:$NJ$4,0)+2)="A","Après-midi",IF(INDEX('Saisie Planning'!$B$4:$NJ$12,MATCH(I$3,'Saisie Planning'!$B$6:$B$12,0)+2,MATCH($C75,'Saisie Planning'!$D$4:$NJ$4,0)+2)="N","Nuit",IF(INDEX('Saisie Planning'!$B$4:$NJ$12,MATCH(I$3,'Saisie Planning'!$B$6:$B$12,0)+2,MATCH($C75,'Saisie Planning'!$D$4:$NJ$4,0)+2)="CP","Congé Payé",IF(INDEX('Saisie Planning'!$B$4:$NJ$12,MATCH(I$3,'Saisie Planning'!$B$6:$B$12,0)+2,MATCH($C75,'Saisie Planning'!$D$4:$NJ$4,0)+2)="RTT","RTT",IF(INDEX('Saisie Planning'!$B$4:$NJ$12,MATCH(I$3,'Saisie Planning'!$B$6:$B$12,0)+2,MATCH($C75,'Saisie Planning'!$D$4:$NJ$4,0)+2)="CHP","Chômage partiel",IF(INDEX('Saisie Planning'!$B$4:$NJ$12,MATCH(I$3,'Saisie Planning'!$B$6:$B$12,0)+2,MATCH($C75,'Saisie Planning'!$D$4:$NJ$4,0)+2)="ABS JUS","Absence Justifié",IF(INDEX('Saisie Planning'!$B$4:$NJ$12,MATCH(I$3,'Saisie Planning'!$B$6:$B$12,0)+2,MATCH($C75,'Saisie Planning'!$D$4:$NJ$4,0)+2)="ABS INJ","Absence Injustifié",IF(INDEX('Saisie Planning'!$B$4:$NJ$12,MATCH(I$3,'Saisie Planning'!$B$6:$B$12,0)+2,MATCH($C75,'Saisie Planning'!$D$4:$NJ$4,0)+2)="R","Repos",IF(INDEX('Saisie Planning'!$B$4:$NJ$12,MATCH(I$3,'Saisie Planning'!$B$6:$B$12,0)+2,MATCH($C75,'Saisie Planning'!$D$4:$NJ$4,0)+2)="RH","Récupération d'heures",IF(INDEX('Saisie Planning'!$B$4:$NJ$12,MATCH(I$3,'Saisie Planning'!$B$6:$B$12,0)+2,MATCH($C75,'Saisie Planning'!$D$4:$NJ$4,0)+2)="MAL","Maladie",IF(INDEX('Saisie Planning'!$B$4:$NJ$12,MATCH(I$3,'Saisie Planning'!$B$6:$B$12,0)+2,MATCH($C75,'Saisie Planning'!$D$4:$NJ$4,0)+2)="AT","Accident du travail","")))))))))))))</f>
        <v/>
      </c>
      <c r="J75" s="35" t="str">
        <f>IF(INDEX('Saisie Planning'!$B$4:$NJ$12,MATCH(J$3,'Saisie Planning'!$B$6:$B$12,0)+2,MATCH($C75,'Saisie Planning'!$D$4:$NJ$4,0)+2)="J","Journée",IF(INDEX('Saisie Planning'!$B$4:$NJ$12,MATCH(J$3,'Saisie Planning'!$B$6:$B$12,0)+2,MATCH($C75,'Saisie Planning'!$D$4:$NJ$4,0)+2)="M","Matin",IF(INDEX('Saisie Planning'!$B$4:$NJ$12,MATCH(J$3,'Saisie Planning'!$B$6:$B$12,0)+2,MATCH($C75,'Saisie Planning'!$D$4:$NJ$4,0)+2)="A","Après-midi",IF(INDEX('Saisie Planning'!$B$4:$NJ$12,MATCH(J$3,'Saisie Planning'!$B$6:$B$12,0)+2,MATCH($C75,'Saisie Planning'!$D$4:$NJ$4,0)+2)="N","Nuit",IF(INDEX('Saisie Planning'!$B$4:$NJ$12,MATCH(J$3,'Saisie Planning'!$B$6:$B$12,0)+2,MATCH($C75,'Saisie Planning'!$D$4:$NJ$4,0)+2)="CP","Congé Payé",IF(INDEX('Saisie Planning'!$B$4:$NJ$12,MATCH(J$3,'Saisie Planning'!$B$6:$B$12,0)+2,MATCH($C75,'Saisie Planning'!$D$4:$NJ$4,0)+2)="RTT","RTT",IF(INDEX('Saisie Planning'!$B$4:$NJ$12,MATCH(J$3,'Saisie Planning'!$B$6:$B$12,0)+2,MATCH($C75,'Saisie Planning'!$D$4:$NJ$4,0)+2)="CHP","Chômage partiel",IF(INDEX('Saisie Planning'!$B$4:$NJ$12,MATCH(J$3,'Saisie Planning'!$B$6:$B$12,0)+2,MATCH($C75,'Saisie Planning'!$D$4:$NJ$4,0)+2)="ABS JUS","Absence Justifié",IF(INDEX('Saisie Planning'!$B$4:$NJ$12,MATCH(J$3,'Saisie Planning'!$B$6:$B$12,0)+2,MATCH($C75,'Saisie Planning'!$D$4:$NJ$4,0)+2)="ABS INJ","Absence Injustifié",IF(INDEX('Saisie Planning'!$B$4:$NJ$12,MATCH(J$3,'Saisie Planning'!$B$6:$B$12,0)+2,MATCH($C75,'Saisie Planning'!$D$4:$NJ$4,0)+2)="R","Repos",IF(INDEX('Saisie Planning'!$B$4:$NJ$12,MATCH(J$3,'Saisie Planning'!$B$6:$B$12,0)+2,MATCH($C75,'Saisie Planning'!$D$4:$NJ$4,0)+2)="RH","Récupération d'heures",IF(INDEX('Saisie Planning'!$B$4:$NJ$12,MATCH(J$3,'Saisie Planning'!$B$6:$B$12,0)+2,MATCH($C75,'Saisie Planning'!$D$4:$NJ$4,0)+2)="MAL","Maladie",IF(INDEX('Saisie Planning'!$B$4:$NJ$12,MATCH(J$3,'Saisie Planning'!$B$6:$B$12,0)+2,MATCH($C75,'Saisie Planning'!$D$4:$NJ$4,0)+2)="AT","Accident du travail","")))))))))))))</f>
        <v/>
      </c>
    </row>
    <row r="76" spans="2:10" x14ac:dyDescent="0.25">
      <c r="B76" s="56">
        <f t="shared" si="1"/>
        <v>11</v>
      </c>
      <c r="C76" s="34">
        <v>43171</v>
      </c>
      <c r="D76" s="35" t="str">
        <f>IF(INDEX('Saisie Planning'!$B$4:$NJ$12,MATCH(D$3,'Saisie Planning'!$B$6:$B$12,0)+2,MATCH($C76,'Saisie Planning'!$D$4:$NJ$4,0)+2)="J","Journée",IF(INDEX('Saisie Planning'!$B$4:$NJ$12,MATCH(D$3,'Saisie Planning'!$B$6:$B$12,0)+2,MATCH($C76,'Saisie Planning'!$D$4:$NJ$4,0)+2)="M","Matin",IF(INDEX('Saisie Planning'!$B$4:$NJ$12,MATCH(D$3,'Saisie Planning'!$B$6:$B$12,0)+2,MATCH($C76,'Saisie Planning'!$D$4:$NJ$4,0)+2)="A","Après-midi",IF(INDEX('Saisie Planning'!$B$4:$NJ$12,MATCH(D$3,'Saisie Planning'!$B$6:$B$12,0)+2,MATCH($C76,'Saisie Planning'!$D$4:$NJ$4,0)+2)="N","Nuit",IF(INDEX('Saisie Planning'!$B$4:$NJ$12,MATCH(D$3,'Saisie Planning'!$B$6:$B$12,0)+2,MATCH($C76,'Saisie Planning'!$D$4:$NJ$4,0)+2)="CP","Congé Payé",IF(INDEX('Saisie Planning'!$B$4:$NJ$12,MATCH(D$3,'Saisie Planning'!$B$6:$B$12,0)+2,MATCH($C76,'Saisie Planning'!$D$4:$NJ$4,0)+2)="RTT","RTT",IF(INDEX('Saisie Planning'!$B$4:$NJ$12,MATCH(D$3,'Saisie Planning'!$B$6:$B$12,0)+2,MATCH($C76,'Saisie Planning'!$D$4:$NJ$4,0)+2)="CHP","Chômage partiel",IF(INDEX('Saisie Planning'!$B$4:$NJ$12,MATCH(D$3,'Saisie Planning'!$B$6:$B$12,0)+2,MATCH($C76,'Saisie Planning'!$D$4:$NJ$4,0)+2)="ABS JUS","Absence Justifié",IF(INDEX('Saisie Planning'!$B$4:$NJ$12,MATCH(D$3,'Saisie Planning'!$B$6:$B$12,0)+2,MATCH($C76,'Saisie Planning'!$D$4:$NJ$4,0)+2)="ABS INJ","Absence Injustifié",IF(INDEX('Saisie Planning'!$B$4:$NJ$12,MATCH(D$3,'Saisie Planning'!$B$6:$B$12,0)+2,MATCH($C76,'Saisie Planning'!$D$4:$NJ$4,0)+2)="R","Repos",IF(INDEX('Saisie Planning'!$B$4:$NJ$12,MATCH(D$3,'Saisie Planning'!$B$6:$B$12,0)+2,MATCH($C76,'Saisie Planning'!$D$4:$NJ$4,0)+2)="RH","Récupération d'heures",IF(INDEX('Saisie Planning'!$B$4:$NJ$12,MATCH(D$3,'Saisie Planning'!$B$6:$B$12,0)+2,MATCH($C76,'Saisie Planning'!$D$4:$NJ$4,0)+2)="MAL","Maladie",IF(INDEX('Saisie Planning'!$B$4:$NJ$12,MATCH(D$3,'Saisie Planning'!$B$6:$B$12,0)+2,MATCH($C76,'Saisie Planning'!$D$4:$NJ$4,0)+2)="AT","Accident du travail","")))))))))))))</f>
        <v/>
      </c>
      <c r="E76" s="35" t="str">
        <f>IF(INDEX('Saisie Planning'!$B$4:$NJ$12,MATCH(E$3,'Saisie Planning'!$B$6:$B$12,0)+2,MATCH($C76,'Saisie Planning'!$D$4:$NJ$4,0)+2)="J","Journée",IF(INDEX('Saisie Planning'!$B$4:$NJ$12,MATCH(E$3,'Saisie Planning'!$B$6:$B$12,0)+2,MATCH($C76,'Saisie Planning'!$D$4:$NJ$4,0)+2)="M","Matin",IF(INDEX('Saisie Planning'!$B$4:$NJ$12,MATCH(E$3,'Saisie Planning'!$B$6:$B$12,0)+2,MATCH($C76,'Saisie Planning'!$D$4:$NJ$4,0)+2)="A","Après-midi",IF(INDEX('Saisie Planning'!$B$4:$NJ$12,MATCH(E$3,'Saisie Planning'!$B$6:$B$12,0)+2,MATCH($C76,'Saisie Planning'!$D$4:$NJ$4,0)+2)="N","Nuit",IF(INDEX('Saisie Planning'!$B$4:$NJ$12,MATCH(E$3,'Saisie Planning'!$B$6:$B$12,0)+2,MATCH($C76,'Saisie Planning'!$D$4:$NJ$4,0)+2)="CP","Congé Payé",IF(INDEX('Saisie Planning'!$B$4:$NJ$12,MATCH(E$3,'Saisie Planning'!$B$6:$B$12,0)+2,MATCH($C76,'Saisie Planning'!$D$4:$NJ$4,0)+2)="RTT","RTT",IF(INDEX('Saisie Planning'!$B$4:$NJ$12,MATCH(E$3,'Saisie Planning'!$B$6:$B$12,0)+2,MATCH($C76,'Saisie Planning'!$D$4:$NJ$4,0)+2)="CHP","Chômage partiel",IF(INDEX('Saisie Planning'!$B$4:$NJ$12,MATCH(E$3,'Saisie Planning'!$B$6:$B$12,0)+2,MATCH($C76,'Saisie Planning'!$D$4:$NJ$4,0)+2)="ABS JUS","Absence Justifié",IF(INDEX('Saisie Planning'!$B$4:$NJ$12,MATCH(E$3,'Saisie Planning'!$B$6:$B$12,0)+2,MATCH($C76,'Saisie Planning'!$D$4:$NJ$4,0)+2)="ABS INJ","Absence Injustifié",IF(INDEX('Saisie Planning'!$B$4:$NJ$12,MATCH(E$3,'Saisie Planning'!$B$6:$B$12,0)+2,MATCH($C76,'Saisie Planning'!$D$4:$NJ$4,0)+2)="R","Repos",IF(INDEX('Saisie Planning'!$B$4:$NJ$12,MATCH(E$3,'Saisie Planning'!$B$6:$B$12,0)+2,MATCH($C76,'Saisie Planning'!$D$4:$NJ$4,0)+2)="RH","Récupération d'heures",IF(INDEX('Saisie Planning'!$B$4:$NJ$12,MATCH(E$3,'Saisie Planning'!$B$6:$B$12,0)+2,MATCH($C76,'Saisie Planning'!$D$4:$NJ$4,0)+2)="MAL","Maladie",IF(INDEX('Saisie Planning'!$B$4:$NJ$12,MATCH(E$3,'Saisie Planning'!$B$6:$B$12,0)+2,MATCH($C76,'Saisie Planning'!$D$4:$NJ$4,0)+2)="AT","Accident du travail","")))))))))))))</f>
        <v/>
      </c>
      <c r="F76" s="35" t="str">
        <f>IF(INDEX('Saisie Planning'!$B$4:$NJ$12,MATCH(F$3,'Saisie Planning'!$B$6:$B$12,0)+2,MATCH($C76,'Saisie Planning'!$D$4:$NJ$4,0)+2)="J","Journée",IF(INDEX('Saisie Planning'!$B$4:$NJ$12,MATCH(F$3,'Saisie Planning'!$B$6:$B$12,0)+2,MATCH($C76,'Saisie Planning'!$D$4:$NJ$4,0)+2)="M","Matin",IF(INDEX('Saisie Planning'!$B$4:$NJ$12,MATCH(F$3,'Saisie Planning'!$B$6:$B$12,0)+2,MATCH($C76,'Saisie Planning'!$D$4:$NJ$4,0)+2)="A","Après-midi",IF(INDEX('Saisie Planning'!$B$4:$NJ$12,MATCH(F$3,'Saisie Planning'!$B$6:$B$12,0)+2,MATCH($C76,'Saisie Planning'!$D$4:$NJ$4,0)+2)="N","Nuit",IF(INDEX('Saisie Planning'!$B$4:$NJ$12,MATCH(F$3,'Saisie Planning'!$B$6:$B$12,0)+2,MATCH($C76,'Saisie Planning'!$D$4:$NJ$4,0)+2)="CP","Congé Payé",IF(INDEX('Saisie Planning'!$B$4:$NJ$12,MATCH(F$3,'Saisie Planning'!$B$6:$B$12,0)+2,MATCH($C76,'Saisie Planning'!$D$4:$NJ$4,0)+2)="RTT","RTT",IF(INDEX('Saisie Planning'!$B$4:$NJ$12,MATCH(F$3,'Saisie Planning'!$B$6:$B$12,0)+2,MATCH($C76,'Saisie Planning'!$D$4:$NJ$4,0)+2)="CHP","Chômage partiel",IF(INDEX('Saisie Planning'!$B$4:$NJ$12,MATCH(F$3,'Saisie Planning'!$B$6:$B$12,0)+2,MATCH($C76,'Saisie Planning'!$D$4:$NJ$4,0)+2)="ABS JUS","Absence Justifié",IF(INDEX('Saisie Planning'!$B$4:$NJ$12,MATCH(F$3,'Saisie Planning'!$B$6:$B$12,0)+2,MATCH($C76,'Saisie Planning'!$D$4:$NJ$4,0)+2)="ABS INJ","Absence Injustifié",IF(INDEX('Saisie Planning'!$B$4:$NJ$12,MATCH(F$3,'Saisie Planning'!$B$6:$B$12,0)+2,MATCH($C76,'Saisie Planning'!$D$4:$NJ$4,0)+2)="R","Repos",IF(INDEX('Saisie Planning'!$B$4:$NJ$12,MATCH(F$3,'Saisie Planning'!$B$6:$B$12,0)+2,MATCH($C76,'Saisie Planning'!$D$4:$NJ$4,0)+2)="RH","Récupération d'heures",IF(INDEX('Saisie Planning'!$B$4:$NJ$12,MATCH(F$3,'Saisie Planning'!$B$6:$B$12,0)+2,MATCH($C76,'Saisie Planning'!$D$4:$NJ$4,0)+2)="MAL","Maladie",IF(INDEX('Saisie Planning'!$B$4:$NJ$12,MATCH(F$3,'Saisie Planning'!$B$6:$B$12,0)+2,MATCH($C76,'Saisie Planning'!$D$4:$NJ$4,0)+2)="AT","Accident du travail","")))))))))))))</f>
        <v/>
      </c>
      <c r="G76" s="35" t="str">
        <f>IF(INDEX('Saisie Planning'!$B$4:$NJ$12,MATCH(G$3,'Saisie Planning'!$B$6:$B$12,0)+2,MATCH($C76,'Saisie Planning'!$D$4:$NJ$4,0)+2)="J","Journée",IF(INDEX('Saisie Planning'!$B$4:$NJ$12,MATCH(G$3,'Saisie Planning'!$B$6:$B$12,0)+2,MATCH($C76,'Saisie Planning'!$D$4:$NJ$4,0)+2)="M","Matin",IF(INDEX('Saisie Planning'!$B$4:$NJ$12,MATCH(G$3,'Saisie Planning'!$B$6:$B$12,0)+2,MATCH($C76,'Saisie Planning'!$D$4:$NJ$4,0)+2)="A","Après-midi",IF(INDEX('Saisie Planning'!$B$4:$NJ$12,MATCH(G$3,'Saisie Planning'!$B$6:$B$12,0)+2,MATCH($C76,'Saisie Planning'!$D$4:$NJ$4,0)+2)="N","Nuit",IF(INDEX('Saisie Planning'!$B$4:$NJ$12,MATCH(G$3,'Saisie Planning'!$B$6:$B$12,0)+2,MATCH($C76,'Saisie Planning'!$D$4:$NJ$4,0)+2)="CP","Congé Payé",IF(INDEX('Saisie Planning'!$B$4:$NJ$12,MATCH(G$3,'Saisie Planning'!$B$6:$B$12,0)+2,MATCH($C76,'Saisie Planning'!$D$4:$NJ$4,0)+2)="RTT","RTT",IF(INDEX('Saisie Planning'!$B$4:$NJ$12,MATCH(G$3,'Saisie Planning'!$B$6:$B$12,0)+2,MATCH($C76,'Saisie Planning'!$D$4:$NJ$4,0)+2)="CHP","Chômage partiel",IF(INDEX('Saisie Planning'!$B$4:$NJ$12,MATCH(G$3,'Saisie Planning'!$B$6:$B$12,0)+2,MATCH($C76,'Saisie Planning'!$D$4:$NJ$4,0)+2)="ABS JUS","Absence Justifié",IF(INDEX('Saisie Planning'!$B$4:$NJ$12,MATCH(G$3,'Saisie Planning'!$B$6:$B$12,0)+2,MATCH($C76,'Saisie Planning'!$D$4:$NJ$4,0)+2)="ABS INJ","Absence Injustifié",IF(INDEX('Saisie Planning'!$B$4:$NJ$12,MATCH(G$3,'Saisie Planning'!$B$6:$B$12,0)+2,MATCH($C76,'Saisie Planning'!$D$4:$NJ$4,0)+2)="R","Repos",IF(INDEX('Saisie Planning'!$B$4:$NJ$12,MATCH(G$3,'Saisie Planning'!$B$6:$B$12,0)+2,MATCH($C76,'Saisie Planning'!$D$4:$NJ$4,0)+2)="RH","Récupération d'heures",IF(INDEX('Saisie Planning'!$B$4:$NJ$12,MATCH(G$3,'Saisie Planning'!$B$6:$B$12,0)+2,MATCH($C76,'Saisie Planning'!$D$4:$NJ$4,0)+2)="MAL","Maladie",IF(INDEX('Saisie Planning'!$B$4:$NJ$12,MATCH(G$3,'Saisie Planning'!$B$6:$B$12,0)+2,MATCH($C76,'Saisie Planning'!$D$4:$NJ$4,0)+2)="AT","Accident du travail","")))))))))))))</f>
        <v/>
      </c>
      <c r="H76" s="35" t="str">
        <f>IF(INDEX('Saisie Planning'!$B$4:$NJ$12,MATCH(H$3,'Saisie Planning'!$B$6:$B$12,0)+2,MATCH($C76,'Saisie Planning'!$D$4:$NJ$4,0)+2)="J","Journée",IF(INDEX('Saisie Planning'!$B$4:$NJ$12,MATCH(H$3,'Saisie Planning'!$B$6:$B$12,0)+2,MATCH($C76,'Saisie Planning'!$D$4:$NJ$4,0)+2)="M","Matin",IF(INDEX('Saisie Planning'!$B$4:$NJ$12,MATCH(H$3,'Saisie Planning'!$B$6:$B$12,0)+2,MATCH($C76,'Saisie Planning'!$D$4:$NJ$4,0)+2)="A","Après-midi",IF(INDEX('Saisie Planning'!$B$4:$NJ$12,MATCH(H$3,'Saisie Planning'!$B$6:$B$12,0)+2,MATCH($C76,'Saisie Planning'!$D$4:$NJ$4,0)+2)="N","Nuit",IF(INDEX('Saisie Planning'!$B$4:$NJ$12,MATCH(H$3,'Saisie Planning'!$B$6:$B$12,0)+2,MATCH($C76,'Saisie Planning'!$D$4:$NJ$4,0)+2)="CP","Congé Payé",IF(INDEX('Saisie Planning'!$B$4:$NJ$12,MATCH(H$3,'Saisie Planning'!$B$6:$B$12,0)+2,MATCH($C76,'Saisie Planning'!$D$4:$NJ$4,0)+2)="RTT","RTT",IF(INDEX('Saisie Planning'!$B$4:$NJ$12,MATCH(H$3,'Saisie Planning'!$B$6:$B$12,0)+2,MATCH($C76,'Saisie Planning'!$D$4:$NJ$4,0)+2)="CHP","Chômage partiel",IF(INDEX('Saisie Planning'!$B$4:$NJ$12,MATCH(H$3,'Saisie Planning'!$B$6:$B$12,0)+2,MATCH($C76,'Saisie Planning'!$D$4:$NJ$4,0)+2)="ABS JUS","Absence Justifié",IF(INDEX('Saisie Planning'!$B$4:$NJ$12,MATCH(H$3,'Saisie Planning'!$B$6:$B$12,0)+2,MATCH($C76,'Saisie Planning'!$D$4:$NJ$4,0)+2)="ABS INJ","Absence Injustifié",IF(INDEX('Saisie Planning'!$B$4:$NJ$12,MATCH(H$3,'Saisie Planning'!$B$6:$B$12,0)+2,MATCH($C76,'Saisie Planning'!$D$4:$NJ$4,0)+2)="R","Repos",IF(INDEX('Saisie Planning'!$B$4:$NJ$12,MATCH(H$3,'Saisie Planning'!$B$6:$B$12,0)+2,MATCH($C76,'Saisie Planning'!$D$4:$NJ$4,0)+2)="RH","Récupération d'heures",IF(INDEX('Saisie Planning'!$B$4:$NJ$12,MATCH(H$3,'Saisie Planning'!$B$6:$B$12,0)+2,MATCH($C76,'Saisie Planning'!$D$4:$NJ$4,0)+2)="MAL","Maladie",IF(INDEX('Saisie Planning'!$B$4:$NJ$12,MATCH(H$3,'Saisie Planning'!$B$6:$B$12,0)+2,MATCH($C76,'Saisie Planning'!$D$4:$NJ$4,0)+2)="AT","Accident du travail","")))))))))))))</f>
        <v/>
      </c>
      <c r="I76" s="35" t="str">
        <f>IF(INDEX('Saisie Planning'!$B$4:$NJ$12,MATCH(I$3,'Saisie Planning'!$B$6:$B$12,0)+2,MATCH($C76,'Saisie Planning'!$D$4:$NJ$4,0)+2)="J","Journée",IF(INDEX('Saisie Planning'!$B$4:$NJ$12,MATCH(I$3,'Saisie Planning'!$B$6:$B$12,0)+2,MATCH($C76,'Saisie Planning'!$D$4:$NJ$4,0)+2)="M","Matin",IF(INDEX('Saisie Planning'!$B$4:$NJ$12,MATCH(I$3,'Saisie Planning'!$B$6:$B$12,0)+2,MATCH($C76,'Saisie Planning'!$D$4:$NJ$4,0)+2)="A","Après-midi",IF(INDEX('Saisie Planning'!$B$4:$NJ$12,MATCH(I$3,'Saisie Planning'!$B$6:$B$12,0)+2,MATCH($C76,'Saisie Planning'!$D$4:$NJ$4,0)+2)="N","Nuit",IF(INDEX('Saisie Planning'!$B$4:$NJ$12,MATCH(I$3,'Saisie Planning'!$B$6:$B$12,0)+2,MATCH($C76,'Saisie Planning'!$D$4:$NJ$4,0)+2)="CP","Congé Payé",IF(INDEX('Saisie Planning'!$B$4:$NJ$12,MATCH(I$3,'Saisie Planning'!$B$6:$B$12,0)+2,MATCH($C76,'Saisie Planning'!$D$4:$NJ$4,0)+2)="RTT","RTT",IF(INDEX('Saisie Planning'!$B$4:$NJ$12,MATCH(I$3,'Saisie Planning'!$B$6:$B$12,0)+2,MATCH($C76,'Saisie Planning'!$D$4:$NJ$4,0)+2)="CHP","Chômage partiel",IF(INDEX('Saisie Planning'!$B$4:$NJ$12,MATCH(I$3,'Saisie Planning'!$B$6:$B$12,0)+2,MATCH($C76,'Saisie Planning'!$D$4:$NJ$4,0)+2)="ABS JUS","Absence Justifié",IF(INDEX('Saisie Planning'!$B$4:$NJ$12,MATCH(I$3,'Saisie Planning'!$B$6:$B$12,0)+2,MATCH($C76,'Saisie Planning'!$D$4:$NJ$4,0)+2)="ABS INJ","Absence Injustifié",IF(INDEX('Saisie Planning'!$B$4:$NJ$12,MATCH(I$3,'Saisie Planning'!$B$6:$B$12,0)+2,MATCH($C76,'Saisie Planning'!$D$4:$NJ$4,0)+2)="R","Repos",IF(INDEX('Saisie Planning'!$B$4:$NJ$12,MATCH(I$3,'Saisie Planning'!$B$6:$B$12,0)+2,MATCH($C76,'Saisie Planning'!$D$4:$NJ$4,0)+2)="RH","Récupération d'heures",IF(INDEX('Saisie Planning'!$B$4:$NJ$12,MATCH(I$3,'Saisie Planning'!$B$6:$B$12,0)+2,MATCH($C76,'Saisie Planning'!$D$4:$NJ$4,0)+2)="MAL","Maladie",IF(INDEX('Saisie Planning'!$B$4:$NJ$12,MATCH(I$3,'Saisie Planning'!$B$6:$B$12,0)+2,MATCH($C76,'Saisie Planning'!$D$4:$NJ$4,0)+2)="AT","Accident du travail","")))))))))))))</f>
        <v/>
      </c>
      <c r="J76" s="35" t="str">
        <f>IF(INDEX('Saisie Planning'!$B$4:$NJ$12,MATCH(J$3,'Saisie Planning'!$B$6:$B$12,0)+2,MATCH($C76,'Saisie Planning'!$D$4:$NJ$4,0)+2)="J","Journée",IF(INDEX('Saisie Planning'!$B$4:$NJ$12,MATCH(J$3,'Saisie Planning'!$B$6:$B$12,0)+2,MATCH($C76,'Saisie Planning'!$D$4:$NJ$4,0)+2)="M","Matin",IF(INDEX('Saisie Planning'!$B$4:$NJ$12,MATCH(J$3,'Saisie Planning'!$B$6:$B$12,0)+2,MATCH($C76,'Saisie Planning'!$D$4:$NJ$4,0)+2)="A","Après-midi",IF(INDEX('Saisie Planning'!$B$4:$NJ$12,MATCH(J$3,'Saisie Planning'!$B$6:$B$12,0)+2,MATCH($C76,'Saisie Planning'!$D$4:$NJ$4,0)+2)="N","Nuit",IF(INDEX('Saisie Planning'!$B$4:$NJ$12,MATCH(J$3,'Saisie Planning'!$B$6:$B$12,0)+2,MATCH($C76,'Saisie Planning'!$D$4:$NJ$4,0)+2)="CP","Congé Payé",IF(INDEX('Saisie Planning'!$B$4:$NJ$12,MATCH(J$3,'Saisie Planning'!$B$6:$B$12,0)+2,MATCH($C76,'Saisie Planning'!$D$4:$NJ$4,0)+2)="RTT","RTT",IF(INDEX('Saisie Planning'!$B$4:$NJ$12,MATCH(J$3,'Saisie Planning'!$B$6:$B$12,0)+2,MATCH($C76,'Saisie Planning'!$D$4:$NJ$4,0)+2)="CHP","Chômage partiel",IF(INDEX('Saisie Planning'!$B$4:$NJ$12,MATCH(J$3,'Saisie Planning'!$B$6:$B$12,0)+2,MATCH($C76,'Saisie Planning'!$D$4:$NJ$4,0)+2)="ABS JUS","Absence Justifié",IF(INDEX('Saisie Planning'!$B$4:$NJ$12,MATCH(J$3,'Saisie Planning'!$B$6:$B$12,0)+2,MATCH($C76,'Saisie Planning'!$D$4:$NJ$4,0)+2)="ABS INJ","Absence Injustifié",IF(INDEX('Saisie Planning'!$B$4:$NJ$12,MATCH(J$3,'Saisie Planning'!$B$6:$B$12,0)+2,MATCH($C76,'Saisie Planning'!$D$4:$NJ$4,0)+2)="R","Repos",IF(INDEX('Saisie Planning'!$B$4:$NJ$12,MATCH(J$3,'Saisie Planning'!$B$6:$B$12,0)+2,MATCH($C76,'Saisie Planning'!$D$4:$NJ$4,0)+2)="RH","Récupération d'heures",IF(INDEX('Saisie Planning'!$B$4:$NJ$12,MATCH(J$3,'Saisie Planning'!$B$6:$B$12,0)+2,MATCH($C76,'Saisie Planning'!$D$4:$NJ$4,0)+2)="MAL","Maladie",IF(INDEX('Saisie Planning'!$B$4:$NJ$12,MATCH(J$3,'Saisie Planning'!$B$6:$B$12,0)+2,MATCH($C76,'Saisie Planning'!$D$4:$NJ$4,0)+2)="AT","Accident du travail","")))))))))))))</f>
        <v/>
      </c>
    </row>
    <row r="77" spans="2:10" x14ac:dyDescent="0.25">
      <c r="B77" s="56">
        <f t="shared" si="1"/>
        <v>11</v>
      </c>
      <c r="C77" s="33">
        <v>43172</v>
      </c>
      <c r="D77" s="12" t="str">
        <f>IF(INDEX('Saisie Planning'!$B$4:$NJ$12,MATCH(D$3,'Saisie Planning'!$B$6:$B$12,0)+2,MATCH($C77,'Saisie Planning'!$D$4:$NJ$4,0)+2)="J","Journée",IF(INDEX('Saisie Planning'!$B$4:$NJ$12,MATCH(D$3,'Saisie Planning'!$B$6:$B$12,0)+2,MATCH($C77,'Saisie Planning'!$D$4:$NJ$4,0)+2)="M","Matin",IF(INDEX('Saisie Planning'!$B$4:$NJ$12,MATCH(D$3,'Saisie Planning'!$B$6:$B$12,0)+2,MATCH($C77,'Saisie Planning'!$D$4:$NJ$4,0)+2)="A","Après-midi",IF(INDEX('Saisie Planning'!$B$4:$NJ$12,MATCH(D$3,'Saisie Planning'!$B$6:$B$12,0)+2,MATCH($C77,'Saisie Planning'!$D$4:$NJ$4,0)+2)="N","Nuit",IF(INDEX('Saisie Planning'!$B$4:$NJ$12,MATCH(D$3,'Saisie Planning'!$B$6:$B$12,0)+2,MATCH($C77,'Saisie Planning'!$D$4:$NJ$4,0)+2)="CP","Congé Payé",IF(INDEX('Saisie Planning'!$B$4:$NJ$12,MATCH(D$3,'Saisie Planning'!$B$6:$B$12,0)+2,MATCH($C77,'Saisie Planning'!$D$4:$NJ$4,0)+2)="RTT","RTT",IF(INDEX('Saisie Planning'!$B$4:$NJ$12,MATCH(D$3,'Saisie Planning'!$B$6:$B$12,0)+2,MATCH($C77,'Saisie Planning'!$D$4:$NJ$4,0)+2)="CHP","Chômage partiel",IF(INDEX('Saisie Planning'!$B$4:$NJ$12,MATCH(D$3,'Saisie Planning'!$B$6:$B$12,0)+2,MATCH($C77,'Saisie Planning'!$D$4:$NJ$4,0)+2)="ABS JUS","Absence Justifié",IF(INDEX('Saisie Planning'!$B$4:$NJ$12,MATCH(D$3,'Saisie Planning'!$B$6:$B$12,0)+2,MATCH($C77,'Saisie Planning'!$D$4:$NJ$4,0)+2)="ABS INJ","Absence Injustifié",IF(INDEX('Saisie Planning'!$B$4:$NJ$12,MATCH(D$3,'Saisie Planning'!$B$6:$B$12,0)+2,MATCH($C77,'Saisie Planning'!$D$4:$NJ$4,0)+2)="R","Repos",IF(INDEX('Saisie Planning'!$B$4:$NJ$12,MATCH(D$3,'Saisie Planning'!$B$6:$B$12,0)+2,MATCH($C77,'Saisie Planning'!$D$4:$NJ$4,0)+2)="RH","Récupération d'heures",IF(INDEX('Saisie Planning'!$B$4:$NJ$12,MATCH(D$3,'Saisie Planning'!$B$6:$B$12,0)+2,MATCH($C77,'Saisie Planning'!$D$4:$NJ$4,0)+2)="MAL","Maladie",IF(INDEX('Saisie Planning'!$B$4:$NJ$12,MATCH(D$3,'Saisie Planning'!$B$6:$B$12,0)+2,MATCH($C77,'Saisie Planning'!$D$4:$NJ$4,0)+2)="AT","Accident du travail","")))))))))))))</f>
        <v/>
      </c>
      <c r="E77" s="12" t="str">
        <f>IF(INDEX('Saisie Planning'!$B$4:$NJ$12,MATCH(E$3,'Saisie Planning'!$B$6:$B$12,0)+2,MATCH($C77,'Saisie Planning'!$D$4:$NJ$4,0)+2)="J","Journée",IF(INDEX('Saisie Planning'!$B$4:$NJ$12,MATCH(E$3,'Saisie Planning'!$B$6:$B$12,0)+2,MATCH($C77,'Saisie Planning'!$D$4:$NJ$4,0)+2)="M","Matin",IF(INDEX('Saisie Planning'!$B$4:$NJ$12,MATCH(E$3,'Saisie Planning'!$B$6:$B$12,0)+2,MATCH($C77,'Saisie Planning'!$D$4:$NJ$4,0)+2)="A","Après-midi",IF(INDEX('Saisie Planning'!$B$4:$NJ$12,MATCH(E$3,'Saisie Planning'!$B$6:$B$12,0)+2,MATCH($C77,'Saisie Planning'!$D$4:$NJ$4,0)+2)="N","Nuit",IF(INDEX('Saisie Planning'!$B$4:$NJ$12,MATCH(E$3,'Saisie Planning'!$B$6:$B$12,0)+2,MATCH($C77,'Saisie Planning'!$D$4:$NJ$4,0)+2)="CP","Congé Payé",IF(INDEX('Saisie Planning'!$B$4:$NJ$12,MATCH(E$3,'Saisie Planning'!$B$6:$B$12,0)+2,MATCH($C77,'Saisie Planning'!$D$4:$NJ$4,0)+2)="RTT","RTT",IF(INDEX('Saisie Planning'!$B$4:$NJ$12,MATCH(E$3,'Saisie Planning'!$B$6:$B$12,0)+2,MATCH($C77,'Saisie Planning'!$D$4:$NJ$4,0)+2)="CHP","Chômage partiel",IF(INDEX('Saisie Planning'!$B$4:$NJ$12,MATCH(E$3,'Saisie Planning'!$B$6:$B$12,0)+2,MATCH($C77,'Saisie Planning'!$D$4:$NJ$4,0)+2)="ABS JUS","Absence Justifié",IF(INDEX('Saisie Planning'!$B$4:$NJ$12,MATCH(E$3,'Saisie Planning'!$B$6:$B$12,0)+2,MATCH($C77,'Saisie Planning'!$D$4:$NJ$4,0)+2)="ABS INJ","Absence Injustifié",IF(INDEX('Saisie Planning'!$B$4:$NJ$12,MATCH(E$3,'Saisie Planning'!$B$6:$B$12,0)+2,MATCH($C77,'Saisie Planning'!$D$4:$NJ$4,0)+2)="R","Repos",IF(INDEX('Saisie Planning'!$B$4:$NJ$12,MATCH(E$3,'Saisie Planning'!$B$6:$B$12,0)+2,MATCH($C77,'Saisie Planning'!$D$4:$NJ$4,0)+2)="RH","Récupération d'heures",IF(INDEX('Saisie Planning'!$B$4:$NJ$12,MATCH(E$3,'Saisie Planning'!$B$6:$B$12,0)+2,MATCH($C77,'Saisie Planning'!$D$4:$NJ$4,0)+2)="MAL","Maladie",IF(INDEX('Saisie Planning'!$B$4:$NJ$12,MATCH(E$3,'Saisie Planning'!$B$6:$B$12,0)+2,MATCH($C77,'Saisie Planning'!$D$4:$NJ$4,0)+2)="AT","Accident du travail","")))))))))))))</f>
        <v/>
      </c>
      <c r="F77" s="12" t="str">
        <f>IF(INDEX('Saisie Planning'!$B$4:$NJ$12,MATCH(F$3,'Saisie Planning'!$B$6:$B$12,0)+2,MATCH($C77,'Saisie Planning'!$D$4:$NJ$4,0)+2)="J","Journée",IF(INDEX('Saisie Planning'!$B$4:$NJ$12,MATCH(F$3,'Saisie Planning'!$B$6:$B$12,0)+2,MATCH($C77,'Saisie Planning'!$D$4:$NJ$4,0)+2)="M","Matin",IF(INDEX('Saisie Planning'!$B$4:$NJ$12,MATCH(F$3,'Saisie Planning'!$B$6:$B$12,0)+2,MATCH($C77,'Saisie Planning'!$D$4:$NJ$4,0)+2)="A","Après-midi",IF(INDEX('Saisie Planning'!$B$4:$NJ$12,MATCH(F$3,'Saisie Planning'!$B$6:$B$12,0)+2,MATCH($C77,'Saisie Planning'!$D$4:$NJ$4,0)+2)="N","Nuit",IF(INDEX('Saisie Planning'!$B$4:$NJ$12,MATCH(F$3,'Saisie Planning'!$B$6:$B$12,0)+2,MATCH($C77,'Saisie Planning'!$D$4:$NJ$4,0)+2)="CP","Congé Payé",IF(INDEX('Saisie Planning'!$B$4:$NJ$12,MATCH(F$3,'Saisie Planning'!$B$6:$B$12,0)+2,MATCH($C77,'Saisie Planning'!$D$4:$NJ$4,0)+2)="RTT","RTT",IF(INDEX('Saisie Planning'!$B$4:$NJ$12,MATCH(F$3,'Saisie Planning'!$B$6:$B$12,0)+2,MATCH($C77,'Saisie Planning'!$D$4:$NJ$4,0)+2)="CHP","Chômage partiel",IF(INDEX('Saisie Planning'!$B$4:$NJ$12,MATCH(F$3,'Saisie Planning'!$B$6:$B$12,0)+2,MATCH($C77,'Saisie Planning'!$D$4:$NJ$4,0)+2)="ABS JUS","Absence Justifié",IF(INDEX('Saisie Planning'!$B$4:$NJ$12,MATCH(F$3,'Saisie Planning'!$B$6:$B$12,0)+2,MATCH($C77,'Saisie Planning'!$D$4:$NJ$4,0)+2)="ABS INJ","Absence Injustifié",IF(INDEX('Saisie Planning'!$B$4:$NJ$12,MATCH(F$3,'Saisie Planning'!$B$6:$B$12,0)+2,MATCH($C77,'Saisie Planning'!$D$4:$NJ$4,0)+2)="R","Repos",IF(INDEX('Saisie Planning'!$B$4:$NJ$12,MATCH(F$3,'Saisie Planning'!$B$6:$B$12,0)+2,MATCH($C77,'Saisie Planning'!$D$4:$NJ$4,0)+2)="RH","Récupération d'heures",IF(INDEX('Saisie Planning'!$B$4:$NJ$12,MATCH(F$3,'Saisie Planning'!$B$6:$B$12,0)+2,MATCH($C77,'Saisie Planning'!$D$4:$NJ$4,0)+2)="MAL","Maladie",IF(INDEX('Saisie Planning'!$B$4:$NJ$12,MATCH(F$3,'Saisie Planning'!$B$6:$B$12,0)+2,MATCH($C77,'Saisie Planning'!$D$4:$NJ$4,0)+2)="AT","Accident du travail","")))))))))))))</f>
        <v/>
      </c>
      <c r="G77" s="12" t="str">
        <f>IF(INDEX('Saisie Planning'!$B$4:$NJ$12,MATCH(G$3,'Saisie Planning'!$B$6:$B$12,0)+2,MATCH($C77,'Saisie Planning'!$D$4:$NJ$4,0)+2)="J","Journée",IF(INDEX('Saisie Planning'!$B$4:$NJ$12,MATCH(G$3,'Saisie Planning'!$B$6:$B$12,0)+2,MATCH($C77,'Saisie Planning'!$D$4:$NJ$4,0)+2)="M","Matin",IF(INDEX('Saisie Planning'!$B$4:$NJ$12,MATCH(G$3,'Saisie Planning'!$B$6:$B$12,0)+2,MATCH($C77,'Saisie Planning'!$D$4:$NJ$4,0)+2)="A","Après-midi",IF(INDEX('Saisie Planning'!$B$4:$NJ$12,MATCH(G$3,'Saisie Planning'!$B$6:$B$12,0)+2,MATCH($C77,'Saisie Planning'!$D$4:$NJ$4,0)+2)="N","Nuit",IF(INDEX('Saisie Planning'!$B$4:$NJ$12,MATCH(G$3,'Saisie Planning'!$B$6:$B$12,0)+2,MATCH($C77,'Saisie Planning'!$D$4:$NJ$4,0)+2)="CP","Congé Payé",IF(INDEX('Saisie Planning'!$B$4:$NJ$12,MATCH(G$3,'Saisie Planning'!$B$6:$B$12,0)+2,MATCH($C77,'Saisie Planning'!$D$4:$NJ$4,0)+2)="RTT","RTT",IF(INDEX('Saisie Planning'!$B$4:$NJ$12,MATCH(G$3,'Saisie Planning'!$B$6:$B$12,0)+2,MATCH($C77,'Saisie Planning'!$D$4:$NJ$4,0)+2)="CHP","Chômage partiel",IF(INDEX('Saisie Planning'!$B$4:$NJ$12,MATCH(G$3,'Saisie Planning'!$B$6:$B$12,0)+2,MATCH($C77,'Saisie Planning'!$D$4:$NJ$4,0)+2)="ABS JUS","Absence Justifié",IF(INDEX('Saisie Planning'!$B$4:$NJ$12,MATCH(G$3,'Saisie Planning'!$B$6:$B$12,0)+2,MATCH($C77,'Saisie Planning'!$D$4:$NJ$4,0)+2)="ABS INJ","Absence Injustifié",IF(INDEX('Saisie Planning'!$B$4:$NJ$12,MATCH(G$3,'Saisie Planning'!$B$6:$B$12,0)+2,MATCH($C77,'Saisie Planning'!$D$4:$NJ$4,0)+2)="R","Repos",IF(INDEX('Saisie Planning'!$B$4:$NJ$12,MATCH(G$3,'Saisie Planning'!$B$6:$B$12,0)+2,MATCH($C77,'Saisie Planning'!$D$4:$NJ$4,0)+2)="RH","Récupération d'heures",IF(INDEX('Saisie Planning'!$B$4:$NJ$12,MATCH(G$3,'Saisie Planning'!$B$6:$B$12,0)+2,MATCH($C77,'Saisie Planning'!$D$4:$NJ$4,0)+2)="MAL","Maladie",IF(INDEX('Saisie Planning'!$B$4:$NJ$12,MATCH(G$3,'Saisie Planning'!$B$6:$B$12,0)+2,MATCH($C77,'Saisie Planning'!$D$4:$NJ$4,0)+2)="AT","Accident du travail","")))))))))))))</f>
        <v/>
      </c>
      <c r="H77" s="12" t="str">
        <f>IF(INDEX('Saisie Planning'!$B$4:$NJ$12,MATCH(H$3,'Saisie Planning'!$B$6:$B$12,0)+2,MATCH($C77,'Saisie Planning'!$D$4:$NJ$4,0)+2)="J","Journée",IF(INDEX('Saisie Planning'!$B$4:$NJ$12,MATCH(H$3,'Saisie Planning'!$B$6:$B$12,0)+2,MATCH($C77,'Saisie Planning'!$D$4:$NJ$4,0)+2)="M","Matin",IF(INDEX('Saisie Planning'!$B$4:$NJ$12,MATCH(H$3,'Saisie Planning'!$B$6:$B$12,0)+2,MATCH($C77,'Saisie Planning'!$D$4:$NJ$4,0)+2)="A","Après-midi",IF(INDEX('Saisie Planning'!$B$4:$NJ$12,MATCH(H$3,'Saisie Planning'!$B$6:$B$12,0)+2,MATCH($C77,'Saisie Planning'!$D$4:$NJ$4,0)+2)="N","Nuit",IF(INDEX('Saisie Planning'!$B$4:$NJ$12,MATCH(H$3,'Saisie Planning'!$B$6:$B$12,0)+2,MATCH($C77,'Saisie Planning'!$D$4:$NJ$4,0)+2)="CP","Congé Payé",IF(INDEX('Saisie Planning'!$B$4:$NJ$12,MATCH(H$3,'Saisie Planning'!$B$6:$B$12,0)+2,MATCH($C77,'Saisie Planning'!$D$4:$NJ$4,0)+2)="RTT","RTT",IF(INDEX('Saisie Planning'!$B$4:$NJ$12,MATCH(H$3,'Saisie Planning'!$B$6:$B$12,0)+2,MATCH($C77,'Saisie Planning'!$D$4:$NJ$4,0)+2)="CHP","Chômage partiel",IF(INDEX('Saisie Planning'!$B$4:$NJ$12,MATCH(H$3,'Saisie Planning'!$B$6:$B$12,0)+2,MATCH($C77,'Saisie Planning'!$D$4:$NJ$4,0)+2)="ABS JUS","Absence Justifié",IF(INDEX('Saisie Planning'!$B$4:$NJ$12,MATCH(H$3,'Saisie Planning'!$B$6:$B$12,0)+2,MATCH($C77,'Saisie Planning'!$D$4:$NJ$4,0)+2)="ABS INJ","Absence Injustifié",IF(INDEX('Saisie Planning'!$B$4:$NJ$12,MATCH(H$3,'Saisie Planning'!$B$6:$B$12,0)+2,MATCH($C77,'Saisie Planning'!$D$4:$NJ$4,0)+2)="R","Repos",IF(INDEX('Saisie Planning'!$B$4:$NJ$12,MATCH(H$3,'Saisie Planning'!$B$6:$B$12,0)+2,MATCH($C77,'Saisie Planning'!$D$4:$NJ$4,0)+2)="RH","Récupération d'heures",IF(INDEX('Saisie Planning'!$B$4:$NJ$12,MATCH(H$3,'Saisie Planning'!$B$6:$B$12,0)+2,MATCH($C77,'Saisie Planning'!$D$4:$NJ$4,0)+2)="MAL","Maladie",IF(INDEX('Saisie Planning'!$B$4:$NJ$12,MATCH(H$3,'Saisie Planning'!$B$6:$B$12,0)+2,MATCH($C77,'Saisie Planning'!$D$4:$NJ$4,0)+2)="AT","Accident du travail","")))))))))))))</f>
        <v/>
      </c>
      <c r="I77" s="12" t="str">
        <f>IF(INDEX('Saisie Planning'!$B$4:$NJ$12,MATCH(I$3,'Saisie Planning'!$B$6:$B$12,0)+2,MATCH($C77,'Saisie Planning'!$D$4:$NJ$4,0)+2)="J","Journée",IF(INDEX('Saisie Planning'!$B$4:$NJ$12,MATCH(I$3,'Saisie Planning'!$B$6:$B$12,0)+2,MATCH($C77,'Saisie Planning'!$D$4:$NJ$4,0)+2)="M","Matin",IF(INDEX('Saisie Planning'!$B$4:$NJ$12,MATCH(I$3,'Saisie Planning'!$B$6:$B$12,0)+2,MATCH($C77,'Saisie Planning'!$D$4:$NJ$4,0)+2)="A","Après-midi",IF(INDEX('Saisie Planning'!$B$4:$NJ$12,MATCH(I$3,'Saisie Planning'!$B$6:$B$12,0)+2,MATCH($C77,'Saisie Planning'!$D$4:$NJ$4,0)+2)="N","Nuit",IF(INDEX('Saisie Planning'!$B$4:$NJ$12,MATCH(I$3,'Saisie Planning'!$B$6:$B$12,0)+2,MATCH($C77,'Saisie Planning'!$D$4:$NJ$4,0)+2)="CP","Congé Payé",IF(INDEX('Saisie Planning'!$B$4:$NJ$12,MATCH(I$3,'Saisie Planning'!$B$6:$B$12,0)+2,MATCH($C77,'Saisie Planning'!$D$4:$NJ$4,0)+2)="RTT","RTT",IF(INDEX('Saisie Planning'!$B$4:$NJ$12,MATCH(I$3,'Saisie Planning'!$B$6:$B$12,0)+2,MATCH($C77,'Saisie Planning'!$D$4:$NJ$4,0)+2)="CHP","Chômage partiel",IF(INDEX('Saisie Planning'!$B$4:$NJ$12,MATCH(I$3,'Saisie Planning'!$B$6:$B$12,0)+2,MATCH($C77,'Saisie Planning'!$D$4:$NJ$4,0)+2)="ABS JUS","Absence Justifié",IF(INDEX('Saisie Planning'!$B$4:$NJ$12,MATCH(I$3,'Saisie Planning'!$B$6:$B$12,0)+2,MATCH($C77,'Saisie Planning'!$D$4:$NJ$4,0)+2)="ABS INJ","Absence Injustifié",IF(INDEX('Saisie Planning'!$B$4:$NJ$12,MATCH(I$3,'Saisie Planning'!$B$6:$B$12,0)+2,MATCH($C77,'Saisie Planning'!$D$4:$NJ$4,0)+2)="R","Repos",IF(INDEX('Saisie Planning'!$B$4:$NJ$12,MATCH(I$3,'Saisie Planning'!$B$6:$B$12,0)+2,MATCH($C77,'Saisie Planning'!$D$4:$NJ$4,0)+2)="RH","Récupération d'heures",IF(INDEX('Saisie Planning'!$B$4:$NJ$12,MATCH(I$3,'Saisie Planning'!$B$6:$B$12,0)+2,MATCH($C77,'Saisie Planning'!$D$4:$NJ$4,0)+2)="MAL","Maladie",IF(INDEX('Saisie Planning'!$B$4:$NJ$12,MATCH(I$3,'Saisie Planning'!$B$6:$B$12,0)+2,MATCH($C77,'Saisie Planning'!$D$4:$NJ$4,0)+2)="AT","Accident du travail","")))))))))))))</f>
        <v/>
      </c>
      <c r="J77" s="12" t="str">
        <f>IF(INDEX('Saisie Planning'!$B$4:$NJ$12,MATCH(J$3,'Saisie Planning'!$B$6:$B$12,0)+2,MATCH($C77,'Saisie Planning'!$D$4:$NJ$4,0)+2)="J","Journée",IF(INDEX('Saisie Planning'!$B$4:$NJ$12,MATCH(J$3,'Saisie Planning'!$B$6:$B$12,0)+2,MATCH($C77,'Saisie Planning'!$D$4:$NJ$4,0)+2)="M","Matin",IF(INDEX('Saisie Planning'!$B$4:$NJ$12,MATCH(J$3,'Saisie Planning'!$B$6:$B$12,0)+2,MATCH($C77,'Saisie Planning'!$D$4:$NJ$4,0)+2)="A","Après-midi",IF(INDEX('Saisie Planning'!$B$4:$NJ$12,MATCH(J$3,'Saisie Planning'!$B$6:$B$12,0)+2,MATCH($C77,'Saisie Planning'!$D$4:$NJ$4,0)+2)="N","Nuit",IF(INDEX('Saisie Planning'!$B$4:$NJ$12,MATCH(J$3,'Saisie Planning'!$B$6:$B$12,0)+2,MATCH($C77,'Saisie Planning'!$D$4:$NJ$4,0)+2)="CP","Congé Payé",IF(INDEX('Saisie Planning'!$B$4:$NJ$12,MATCH(J$3,'Saisie Planning'!$B$6:$B$12,0)+2,MATCH($C77,'Saisie Planning'!$D$4:$NJ$4,0)+2)="RTT","RTT",IF(INDEX('Saisie Planning'!$B$4:$NJ$12,MATCH(J$3,'Saisie Planning'!$B$6:$B$12,0)+2,MATCH($C77,'Saisie Planning'!$D$4:$NJ$4,0)+2)="CHP","Chômage partiel",IF(INDEX('Saisie Planning'!$B$4:$NJ$12,MATCH(J$3,'Saisie Planning'!$B$6:$B$12,0)+2,MATCH($C77,'Saisie Planning'!$D$4:$NJ$4,0)+2)="ABS JUS","Absence Justifié",IF(INDEX('Saisie Planning'!$B$4:$NJ$12,MATCH(J$3,'Saisie Planning'!$B$6:$B$12,0)+2,MATCH($C77,'Saisie Planning'!$D$4:$NJ$4,0)+2)="ABS INJ","Absence Injustifié",IF(INDEX('Saisie Planning'!$B$4:$NJ$12,MATCH(J$3,'Saisie Planning'!$B$6:$B$12,0)+2,MATCH($C77,'Saisie Planning'!$D$4:$NJ$4,0)+2)="R","Repos",IF(INDEX('Saisie Planning'!$B$4:$NJ$12,MATCH(J$3,'Saisie Planning'!$B$6:$B$12,0)+2,MATCH($C77,'Saisie Planning'!$D$4:$NJ$4,0)+2)="RH","Récupération d'heures",IF(INDEX('Saisie Planning'!$B$4:$NJ$12,MATCH(J$3,'Saisie Planning'!$B$6:$B$12,0)+2,MATCH($C77,'Saisie Planning'!$D$4:$NJ$4,0)+2)="MAL","Maladie",IF(INDEX('Saisie Planning'!$B$4:$NJ$12,MATCH(J$3,'Saisie Planning'!$B$6:$B$12,0)+2,MATCH($C77,'Saisie Planning'!$D$4:$NJ$4,0)+2)="AT","Accident du travail","")))))))))))))</f>
        <v/>
      </c>
    </row>
    <row r="78" spans="2:10" x14ac:dyDescent="0.25">
      <c r="B78" s="56">
        <f t="shared" si="1"/>
        <v>11</v>
      </c>
      <c r="C78" s="33">
        <v>43173</v>
      </c>
      <c r="D78" s="12" t="str">
        <f>IF(INDEX('Saisie Planning'!$B$4:$NJ$12,MATCH(D$3,'Saisie Planning'!$B$6:$B$12,0)+2,MATCH($C78,'Saisie Planning'!$D$4:$NJ$4,0)+2)="J","Journée",IF(INDEX('Saisie Planning'!$B$4:$NJ$12,MATCH(D$3,'Saisie Planning'!$B$6:$B$12,0)+2,MATCH($C78,'Saisie Planning'!$D$4:$NJ$4,0)+2)="M","Matin",IF(INDEX('Saisie Planning'!$B$4:$NJ$12,MATCH(D$3,'Saisie Planning'!$B$6:$B$12,0)+2,MATCH($C78,'Saisie Planning'!$D$4:$NJ$4,0)+2)="A","Après-midi",IF(INDEX('Saisie Planning'!$B$4:$NJ$12,MATCH(D$3,'Saisie Planning'!$B$6:$B$12,0)+2,MATCH($C78,'Saisie Planning'!$D$4:$NJ$4,0)+2)="N","Nuit",IF(INDEX('Saisie Planning'!$B$4:$NJ$12,MATCH(D$3,'Saisie Planning'!$B$6:$B$12,0)+2,MATCH($C78,'Saisie Planning'!$D$4:$NJ$4,0)+2)="CP","Congé Payé",IF(INDEX('Saisie Planning'!$B$4:$NJ$12,MATCH(D$3,'Saisie Planning'!$B$6:$B$12,0)+2,MATCH($C78,'Saisie Planning'!$D$4:$NJ$4,0)+2)="RTT","RTT",IF(INDEX('Saisie Planning'!$B$4:$NJ$12,MATCH(D$3,'Saisie Planning'!$B$6:$B$12,0)+2,MATCH($C78,'Saisie Planning'!$D$4:$NJ$4,0)+2)="CHP","Chômage partiel",IF(INDEX('Saisie Planning'!$B$4:$NJ$12,MATCH(D$3,'Saisie Planning'!$B$6:$B$12,0)+2,MATCH($C78,'Saisie Planning'!$D$4:$NJ$4,0)+2)="ABS JUS","Absence Justifié",IF(INDEX('Saisie Planning'!$B$4:$NJ$12,MATCH(D$3,'Saisie Planning'!$B$6:$B$12,0)+2,MATCH($C78,'Saisie Planning'!$D$4:$NJ$4,0)+2)="ABS INJ","Absence Injustifié",IF(INDEX('Saisie Planning'!$B$4:$NJ$12,MATCH(D$3,'Saisie Planning'!$B$6:$B$12,0)+2,MATCH($C78,'Saisie Planning'!$D$4:$NJ$4,0)+2)="R","Repos",IF(INDEX('Saisie Planning'!$B$4:$NJ$12,MATCH(D$3,'Saisie Planning'!$B$6:$B$12,0)+2,MATCH($C78,'Saisie Planning'!$D$4:$NJ$4,0)+2)="RH","Récupération d'heures",IF(INDEX('Saisie Planning'!$B$4:$NJ$12,MATCH(D$3,'Saisie Planning'!$B$6:$B$12,0)+2,MATCH($C78,'Saisie Planning'!$D$4:$NJ$4,0)+2)="MAL","Maladie",IF(INDEX('Saisie Planning'!$B$4:$NJ$12,MATCH(D$3,'Saisie Planning'!$B$6:$B$12,0)+2,MATCH($C78,'Saisie Planning'!$D$4:$NJ$4,0)+2)="AT","Accident du travail","")))))))))))))</f>
        <v/>
      </c>
      <c r="E78" s="12" t="str">
        <f>IF(INDEX('Saisie Planning'!$B$4:$NJ$12,MATCH(E$3,'Saisie Planning'!$B$6:$B$12,0)+2,MATCH($C78,'Saisie Planning'!$D$4:$NJ$4,0)+2)="J","Journée",IF(INDEX('Saisie Planning'!$B$4:$NJ$12,MATCH(E$3,'Saisie Planning'!$B$6:$B$12,0)+2,MATCH($C78,'Saisie Planning'!$D$4:$NJ$4,0)+2)="M","Matin",IF(INDEX('Saisie Planning'!$B$4:$NJ$12,MATCH(E$3,'Saisie Planning'!$B$6:$B$12,0)+2,MATCH($C78,'Saisie Planning'!$D$4:$NJ$4,0)+2)="A","Après-midi",IF(INDEX('Saisie Planning'!$B$4:$NJ$12,MATCH(E$3,'Saisie Planning'!$B$6:$B$12,0)+2,MATCH($C78,'Saisie Planning'!$D$4:$NJ$4,0)+2)="N","Nuit",IF(INDEX('Saisie Planning'!$B$4:$NJ$12,MATCH(E$3,'Saisie Planning'!$B$6:$B$12,0)+2,MATCH($C78,'Saisie Planning'!$D$4:$NJ$4,0)+2)="CP","Congé Payé",IF(INDEX('Saisie Planning'!$B$4:$NJ$12,MATCH(E$3,'Saisie Planning'!$B$6:$B$12,0)+2,MATCH($C78,'Saisie Planning'!$D$4:$NJ$4,0)+2)="RTT","RTT",IF(INDEX('Saisie Planning'!$B$4:$NJ$12,MATCH(E$3,'Saisie Planning'!$B$6:$B$12,0)+2,MATCH($C78,'Saisie Planning'!$D$4:$NJ$4,0)+2)="CHP","Chômage partiel",IF(INDEX('Saisie Planning'!$B$4:$NJ$12,MATCH(E$3,'Saisie Planning'!$B$6:$B$12,0)+2,MATCH($C78,'Saisie Planning'!$D$4:$NJ$4,0)+2)="ABS JUS","Absence Justifié",IF(INDEX('Saisie Planning'!$B$4:$NJ$12,MATCH(E$3,'Saisie Planning'!$B$6:$B$12,0)+2,MATCH($C78,'Saisie Planning'!$D$4:$NJ$4,0)+2)="ABS INJ","Absence Injustifié",IF(INDEX('Saisie Planning'!$B$4:$NJ$12,MATCH(E$3,'Saisie Planning'!$B$6:$B$12,0)+2,MATCH($C78,'Saisie Planning'!$D$4:$NJ$4,0)+2)="R","Repos",IF(INDEX('Saisie Planning'!$B$4:$NJ$12,MATCH(E$3,'Saisie Planning'!$B$6:$B$12,0)+2,MATCH($C78,'Saisie Planning'!$D$4:$NJ$4,0)+2)="RH","Récupération d'heures",IF(INDEX('Saisie Planning'!$B$4:$NJ$12,MATCH(E$3,'Saisie Planning'!$B$6:$B$12,0)+2,MATCH($C78,'Saisie Planning'!$D$4:$NJ$4,0)+2)="MAL","Maladie",IF(INDEX('Saisie Planning'!$B$4:$NJ$12,MATCH(E$3,'Saisie Planning'!$B$6:$B$12,0)+2,MATCH($C78,'Saisie Planning'!$D$4:$NJ$4,0)+2)="AT","Accident du travail","")))))))))))))</f>
        <v/>
      </c>
      <c r="F78" s="12" t="str">
        <f>IF(INDEX('Saisie Planning'!$B$4:$NJ$12,MATCH(F$3,'Saisie Planning'!$B$6:$B$12,0)+2,MATCH($C78,'Saisie Planning'!$D$4:$NJ$4,0)+2)="J","Journée",IF(INDEX('Saisie Planning'!$B$4:$NJ$12,MATCH(F$3,'Saisie Planning'!$B$6:$B$12,0)+2,MATCH($C78,'Saisie Planning'!$D$4:$NJ$4,0)+2)="M","Matin",IF(INDEX('Saisie Planning'!$B$4:$NJ$12,MATCH(F$3,'Saisie Planning'!$B$6:$B$12,0)+2,MATCH($C78,'Saisie Planning'!$D$4:$NJ$4,0)+2)="A","Après-midi",IF(INDEX('Saisie Planning'!$B$4:$NJ$12,MATCH(F$3,'Saisie Planning'!$B$6:$B$12,0)+2,MATCH($C78,'Saisie Planning'!$D$4:$NJ$4,0)+2)="N","Nuit",IF(INDEX('Saisie Planning'!$B$4:$NJ$12,MATCH(F$3,'Saisie Planning'!$B$6:$B$12,0)+2,MATCH($C78,'Saisie Planning'!$D$4:$NJ$4,0)+2)="CP","Congé Payé",IF(INDEX('Saisie Planning'!$B$4:$NJ$12,MATCH(F$3,'Saisie Planning'!$B$6:$B$12,0)+2,MATCH($C78,'Saisie Planning'!$D$4:$NJ$4,0)+2)="RTT","RTT",IF(INDEX('Saisie Planning'!$B$4:$NJ$12,MATCH(F$3,'Saisie Planning'!$B$6:$B$12,0)+2,MATCH($C78,'Saisie Planning'!$D$4:$NJ$4,0)+2)="CHP","Chômage partiel",IF(INDEX('Saisie Planning'!$B$4:$NJ$12,MATCH(F$3,'Saisie Planning'!$B$6:$B$12,0)+2,MATCH($C78,'Saisie Planning'!$D$4:$NJ$4,0)+2)="ABS JUS","Absence Justifié",IF(INDEX('Saisie Planning'!$B$4:$NJ$12,MATCH(F$3,'Saisie Planning'!$B$6:$B$12,0)+2,MATCH($C78,'Saisie Planning'!$D$4:$NJ$4,0)+2)="ABS INJ","Absence Injustifié",IF(INDEX('Saisie Planning'!$B$4:$NJ$12,MATCH(F$3,'Saisie Planning'!$B$6:$B$12,0)+2,MATCH($C78,'Saisie Planning'!$D$4:$NJ$4,0)+2)="R","Repos",IF(INDEX('Saisie Planning'!$B$4:$NJ$12,MATCH(F$3,'Saisie Planning'!$B$6:$B$12,0)+2,MATCH($C78,'Saisie Planning'!$D$4:$NJ$4,0)+2)="RH","Récupération d'heures",IF(INDEX('Saisie Planning'!$B$4:$NJ$12,MATCH(F$3,'Saisie Planning'!$B$6:$B$12,0)+2,MATCH($C78,'Saisie Planning'!$D$4:$NJ$4,0)+2)="MAL","Maladie",IF(INDEX('Saisie Planning'!$B$4:$NJ$12,MATCH(F$3,'Saisie Planning'!$B$6:$B$12,0)+2,MATCH($C78,'Saisie Planning'!$D$4:$NJ$4,0)+2)="AT","Accident du travail","")))))))))))))</f>
        <v/>
      </c>
      <c r="G78" s="12" t="str">
        <f>IF(INDEX('Saisie Planning'!$B$4:$NJ$12,MATCH(G$3,'Saisie Planning'!$B$6:$B$12,0)+2,MATCH($C78,'Saisie Planning'!$D$4:$NJ$4,0)+2)="J","Journée",IF(INDEX('Saisie Planning'!$B$4:$NJ$12,MATCH(G$3,'Saisie Planning'!$B$6:$B$12,0)+2,MATCH($C78,'Saisie Planning'!$D$4:$NJ$4,0)+2)="M","Matin",IF(INDEX('Saisie Planning'!$B$4:$NJ$12,MATCH(G$3,'Saisie Planning'!$B$6:$B$12,0)+2,MATCH($C78,'Saisie Planning'!$D$4:$NJ$4,0)+2)="A","Après-midi",IF(INDEX('Saisie Planning'!$B$4:$NJ$12,MATCH(G$3,'Saisie Planning'!$B$6:$B$12,0)+2,MATCH($C78,'Saisie Planning'!$D$4:$NJ$4,0)+2)="N","Nuit",IF(INDEX('Saisie Planning'!$B$4:$NJ$12,MATCH(G$3,'Saisie Planning'!$B$6:$B$12,0)+2,MATCH($C78,'Saisie Planning'!$D$4:$NJ$4,0)+2)="CP","Congé Payé",IF(INDEX('Saisie Planning'!$B$4:$NJ$12,MATCH(G$3,'Saisie Planning'!$B$6:$B$12,0)+2,MATCH($C78,'Saisie Planning'!$D$4:$NJ$4,0)+2)="RTT","RTT",IF(INDEX('Saisie Planning'!$B$4:$NJ$12,MATCH(G$3,'Saisie Planning'!$B$6:$B$12,0)+2,MATCH($C78,'Saisie Planning'!$D$4:$NJ$4,0)+2)="CHP","Chômage partiel",IF(INDEX('Saisie Planning'!$B$4:$NJ$12,MATCH(G$3,'Saisie Planning'!$B$6:$B$12,0)+2,MATCH($C78,'Saisie Planning'!$D$4:$NJ$4,0)+2)="ABS JUS","Absence Justifié",IF(INDEX('Saisie Planning'!$B$4:$NJ$12,MATCH(G$3,'Saisie Planning'!$B$6:$B$12,0)+2,MATCH($C78,'Saisie Planning'!$D$4:$NJ$4,0)+2)="ABS INJ","Absence Injustifié",IF(INDEX('Saisie Planning'!$B$4:$NJ$12,MATCH(G$3,'Saisie Planning'!$B$6:$B$12,0)+2,MATCH($C78,'Saisie Planning'!$D$4:$NJ$4,0)+2)="R","Repos",IF(INDEX('Saisie Planning'!$B$4:$NJ$12,MATCH(G$3,'Saisie Planning'!$B$6:$B$12,0)+2,MATCH($C78,'Saisie Planning'!$D$4:$NJ$4,0)+2)="RH","Récupération d'heures",IF(INDEX('Saisie Planning'!$B$4:$NJ$12,MATCH(G$3,'Saisie Planning'!$B$6:$B$12,0)+2,MATCH($C78,'Saisie Planning'!$D$4:$NJ$4,0)+2)="MAL","Maladie",IF(INDEX('Saisie Planning'!$B$4:$NJ$12,MATCH(G$3,'Saisie Planning'!$B$6:$B$12,0)+2,MATCH($C78,'Saisie Planning'!$D$4:$NJ$4,0)+2)="AT","Accident du travail","")))))))))))))</f>
        <v/>
      </c>
      <c r="H78" s="12" t="str">
        <f>IF(INDEX('Saisie Planning'!$B$4:$NJ$12,MATCH(H$3,'Saisie Planning'!$B$6:$B$12,0)+2,MATCH($C78,'Saisie Planning'!$D$4:$NJ$4,0)+2)="J","Journée",IF(INDEX('Saisie Planning'!$B$4:$NJ$12,MATCH(H$3,'Saisie Planning'!$B$6:$B$12,0)+2,MATCH($C78,'Saisie Planning'!$D$4:$NJ$4,0)+2)="M","Matin",IF(INDEX('Saisie Planning'!$B$4:$NJ$12,MATCH(H$3,'Saisie Planning'!$B$6:$B$12,0)+2,MATCH($C78,'Saisie Planning'!$D$4:$NJ$4,0)+2)="A","Après-midi",IF(INDEX('Saisie Planning'!$B$4:$NJ$12,MATCH(H$3,'Saisie Planning'!$B$6:$B$12,0)+2,MATCH($C78,'Saisie Planning'!$D$4:$NJ$4,0)+2)="N","Nuit",IF(INDEX('Saisie Planning'!$B$4:$NJ$12,MATCH(H$3,'Saisie Planning'!$B$6:$B$12,0)+2,MATCH($C78,'Saisie Planning'!$D$4:$NJ$4,0)+2)="CP","Congé Payé",IF(INDEX('Saisie Planning'!$B$4:$NJ$12,MATCH(H$3,'Saisie Planning'!$B$6:$B$12,0)+2,MATCH($C78,'Saisie Planning'!$D$4:$NJ$4,0)+2)="RTT","RTT",IF(INDEX('Saisie Planning'!$B$4:$NJ$12,MATCH(H$3,'Saisie Planning'!$B$6:$B$12,0)+2,MATCH($C78,'Saisie Planning'!$D$4:$NJ$4,0)+2)="CHP","Chômage partiel",IF(INDEX('Saisie Planning'!$B$4:$NJ$12,MATCH(H$3,'Saisie Planning'!$B$6:$B$12,0)+2,MATCH($C78,'Saisie Planning'!$D$4:$NJ$4,0)+2)="ABS JUS","Absence Justifié",IF(INDEX('Saisie Planning'!$B$4:$NJ$12,MATCH(H$3,'Saisie Planning'!$B$6:$B$12,0)+2,MATCH($C78,'Saisie Planning'!$D$4:$NJ$4,0)+2)="ABS INJ","Absence Injustifié",IF(INDEX('Saisie Planning'!$B$4:$NJ$12,MATCH(H$3,'Saisie Planning'!$B$6:$B$12,0)+2,MATCH($C78,'Saisie Planning'!$D$4:$NJ$4,0)+2)="R","Repos",IF(INDEX('Saisie Planning'!$B$4:$NJ$12,MATCH(H$3,'Saisie Planning'!$B$6:$B$12,0)+2,MATCH($C78,'Saisie Planning'!$D$4:$NJ$4,0)+2)="RH","Récupération d'heures",IF(INDEX('Saisie Planning'!$B$4:$NJ$12,MATCH(H$3,'Saisie Planning'!$B$6:$B$12,0)+2,MATCH($C78,'Saisie Planning'!$D$4:$NJ$4,0)+2)="MAL","Maladie",IF(INDEX('Saisie Planning'!$B$4:$NJ$12,MATCH(H$3,'Saisie Planning'!$B$6:$B$12,0)+2,MATCH($C78,'Saisie Planning'!$D$4:$NJ$4,0)+2)="AT","Accident du travail","")))))))))))))</f>
        <v/>
      </c>
      <c r="I78" s="12" t="str">
        <f>IF(INDEX('Saisie Planning'!$B$4:$NJ$12,MATCH(I$3,'Saisie Planning'!$B$6:$B$12,0)+2,MATCH($C78,'Saisie Planning'!$D$4:$NJ$4,0)+2)="J","Journée",IF(INDEX('Saisie Planning'!$B$4:$NJ$12,MATCH(I$3,'Saisie Planning'!$B$6:$B$12,0)+2,MATCH($C78,'Saisie Planning'!$D$4:$NJ$4,0)+2)="M","Matin",IF(INDEX('Saisie Planning'!$B$4:$NJ$12,MATCH(I$3,'Saisie Planning'!$B$6:$B$12,0)+2,MATCH($C78,'Saisie Planning'!$D$4:$NJ$4,0)+2)="A","Après-midi",IF(INDEX('Saisie Planning'!$B$4:$NJ$12,MATCH(I$3,'Saisie Planning'!$B$6:$B$12,0)+2,MATCH($C78,'Saisie Planning'!$D$4:$NJ$4,0)+2)="N","Nuit",IF(INDEX('Saisie Planning'!$B$4:$NJ$12,MATCH(I$3,'Saisie Planning'!$B$6:$B$12,0)+2,MATCH($C78,'Saisie Planning'!$D$4:$NJ$4,0)+2)="CP","Congé Payé",IF(INDEX('Saisie Planning'!$B$4:$NJ$12,MATCH(I$3,'Saisie Planning'!$B$6:$B$12,0)+2,MATCH($C78,'Saisie Planning'!$D$4:$NJ$4,0)+2)="RTT","RTT",IF(INDEX('Saisie Planning'!$B$4:$NJ$12,MATCH(I$3,'Saisie Planning'!$B$6:$B$12,0)+2,MATCH($C78,'Saisie Planning'!$D$4:$NJ$4,0)+2)="CHP","Chômage partiel",IF(INDEX('Saisie Planning'!$B$4:$NJ$12,MATCH(I$3,'Saisie Planning'!$B$6:$B$12,0)+2,MATCH($C78,'Saisie Planning'!$D$4:$NJ$4,0)+2)="ABS JUS","Absence Justifié",IF(INDEX('Saisie Planning'!$B$4:$NJ$12,MATCH(I$3,'Saisie Planning'!$B$6:$B$12,0)+2,MATCH($C78,'Saisie Planning'!$D$4:$NJ$4,0)+2)="ABS INJ","Absence Injustifié",IF(INDEX('Saisie Planning'!$B$4:$NJ$12,MATCH(I$3,'Saisie Planning'!$B$6:$B$12,0)+2,MATCH($C78,'Saisie Planning'!$D$4:$NJ$4,0)+2)="R","Repos",IF(INDEX('Saisie Planning'!$B$4:$NJ$12,MATCH(I$3,'Saisie Planning'!$B$6:$B$12,0)+2,MATCH($C78,'Saisie Planning'!$D$4:$NJ$4,0)+2)="RH","Récupération d'heures",IF(INDEX('Saisie Planning'!$B$4:$NJ$12,MATCH(I$3,'Saisie Planning'!$B$6:$B$12,0)+2,MATCH($C78,'Saisie Planning'!$D$4:$NJ$4,0)+2)="MAL","Maladie",IF(INDEX('Saisie Planning'!$B$4:$NJ$12,MATCH(I$3,'Saisie Planning'!$B$6:$B$12,0)+2,MATCH($C78,'Saisie Planning'!$D$4:$NJ$4,0)+2)="AT","Accident du travail","")))))))))))))</f>
        <v/>
      </c>
      <c r="J78" s="12" t="str">
        <f>IF(INDEX('Saisie Planning'!$B$4:$NJ$12,MATCH(J$3,'Saisie Planning'!$B$6:$B$12,0)+2,MATCH($C78,'Saisie Planning'!$D$4:$NJ$4,0)+2)="J","Journée",IF(INDEX('Saisie Planning'!$B$4:$NJ$12,MATCH(J$3,'Saisie Planning'!$B$6:$B$12,0)+2,MATCH($C78,'Saisie Planning'!$D$4:$NJ$4,0)+2)="M","Matin",IF(INDEX('Saisie Planning'!$B$4:$NJ$12,MATCH(J$3,'Saisie Planning'!$B$6:$B$12,0)+2,MATCH($C78,'Saisie Planning'!$D$4:$NJ$4,0)+2)="A","Après-midi",IF(INDEX('Saisie Planning'!$B$4:$NJ$12,MATCH(J$3,'Saisie Planning'!$B$6:$B$12,0)+2,MATCH($C78,'Saisie Planning'!$D$4:$NJ$4,0)+2)="N","Nuit",IF(INDEX('Saisie Planning'!$B$4:$NJ$12,MATCH(J$3,'Saisie Planning'!$B$6:$B$12,0)+2,MATCH($C78,'Saisie Planning'!$D$4:$NJ$4,0)+2)="CP","Congé Payé",IF(INDEX('Saisie Planning'!$B$4:$NJ$12,MATCH(J$3,'Saisie Planning'!$B$6:$B$12,0)+2,MATCH($C78,'Saisie Planning'!$D$4:$NJ$4,0)+2)="RTT","RTT",IF(INDEX('Saisie Planning'!$B$4:$NJ$12,MATCH(J$3,'Saisie Planning'!$B$6:$B$12,0)+2,MATCH($C78,'Saisie Planning'!$D$4:$NJ$4,0)+2)="CHP","Chômage partiel",IF(INDEX('Saisie Planning'!$B$4:$NJ$12,MATCH(J$3,'Saisie Planning'!$B$6:$B$12,0)+2,MATCH($C78,'Saisie Planning'!$D$4:$NJ$4,0)+2)="ABS JUS","Absence Justifié",IF(INDEX('Saisie Planning'!$B$4:$NJ$12,MATCH(J$3,'Saisie Planning'!$B$6:$B$12,0)+2,MATCH($C78,'Saisie Planning'!$D$4:$NJ$4,0)+2)="ABS INJ","Absence Injustifié",IF(INDEX('Saisie Planning'!$B$4:$NJ$12,MATCH(J$3,'Saisie Planning'!$B$6:$B$12,0)+2,MATCH($C78,'Saisie Planning'!$D$4:$NJ$4,0)+2)="R","Repos",IF(INDEX('Saisie Planning'!$B$4:$NJ$12,MATCH(J$3,'Saisie Planning'!$B$6:$B$12,0)+2,MATCH($C78,'Saisie Planning'!$D$4:$NJ$4,0)+2)="RH","Récupération d'heures",IF(INDEX('Saisie Planning'!$B$4:$NJ$12,MATCH(J$3,'Saisie Planning'!$B$6:$B$12,0)+2,MATCH($C78,'Saisie Planning'!$D$4:$NJ$4,0)+2)="MAL","Maladie",IF(INDEX('Saisie Planning'!$B$4:$NJ$12,MATCH(J$3,'Saisie Planning'!$B$6:$B$12,0)+2,MATCH($C78,'Saisie Planning'!$D$4:$NJ$4,0)+2)="AT","Accident du travail","")))))))))))))</f>
        <v/>
      </c>
    </row>
    <row r="79" spans="2:10" x14ac:dyDescent="0.25">
      <c r="B79" s="56">
        <f t="shared" si="1"/>
        <v>11</v>
      </c>
      <c r="C79" s="33">
        <v>43174</v>
      </c>
      <c r="D79" s="12" t="str">
        <f>IF(INDEX('Saisie Planning'!$B$4:$NJ$12,MATCH(D$3,'Saisie Planning'!$B$6:$B$12,0)+2,MATCH($C79,'Saisie Planning'!$D$4:$NJ$4,0)+2)="J","Journée",IF(INDEX('Saisie Planning'!$B$4:$NJ$12,MATCH(D$3,'Saisie Planning'!$B$6:$B$12,0)+2,MATCH($C79,'Saisie Planning'!$D$4:$NJ$4,0)+2)="M","Matin",IF(INDEX('Saisie Planning'!$B$4:$NJ$12,MATCH(D$3,'Saisie Planning'!$B$6:$B$12,0)+2,MATCH($C79,'Saisie Planning'!$D$4:$NJ$4,0)+2)="A","Après-midi",IF(INDEX('Saisie Planning'!$B$4:$NJ$12,MATCH(D$3,'Saisie Planning'!$B$6:$B$12,0)+2,MATCH($C79,'Saisie Planning'!$D$4:$NJ$4,0)+2)="N","Nuit",IF(INDEX('Saisie Planning'!$B$4:$NJ$12,MATCH(D$3,'Saisie Planning'!$B$6:$B$12,0)+2,MATCH($C79,'Saisie Planning'!$D$4:$NJ$4,0)+2)="CP","Congé Payé",IF(INDEX('Saisie Planning'!$B$4:$NJ$12,MATCH(D$3,'Saisie Planning'!$B$6:$B$12,0)+2,MATCH($C79,'Saisie Planning'!$D$4:$NJ$4,0)+2)="RTT","RTT",IF(INDEX('Saisie Planning'!$B$4:$NJ$12,MATCH(D$3,'Saisie Planning'!$B$6:$B$12,0)+2,MATCH($C79,'Saisie Planning'!$D$4:$NJ$4,0)+2)="CHP","Chômage partiel",IF(INDEX('Saisie Planning'!$B$4:$NJ$12,MATCH(D$3,'Saisie Planning'!$B$6:$B$12,0)+2,MATCH($C79,'Saisie Planning'!$D$4:$NJ$4,0)+2)="ABS JUS","Absence Justifié",IF(INDEX('Saisie Planning'!$B$4:$NJ$12,MATCH(D$3,'Saisie Planning'!$B$6:$B$12,0)+2,MATCH($C79,'Saisie Planning'!$D$4:$NJ$4,0)+2)="ABS INJ","Absence Injustifié",IF(INDEX('Saisie Planning'!$B$4:$NJ$12,MATCH(D$3,'Saisie Planning'!$B$6:$B$12,0)+2,MATCH($C79,'Saisie Planning'!$D$4:$NJ$4,0)+2)="R","Repos",IF(INDEX('Saisie Planning'!$B$4:$NJ$12,MATCH(D$3,'Saisie Planning'!$B$6:$B$12,0)+2,MATCH($C79,'Saisie Planning'!$D$4:$NJ$4,0)+2)="RH","Récupération d'heures",IF(INDEX('Saisie Planning'!$B$4:$NJ$12,MATCH(D$3,'Saisie Planning'!$B$6:$B$12,0)+2,MATCH($C79,'Saisie Planning'!$D$4:$NJ$4,0)+2)="MAL","Maladie",IF(INDEX('Saisie Planning'!$B$4:$NJ$12,MATCH(D$3,'Saisie Planning'!$B$6:$B$12,0)+2,MATCH($C79,'Saisie Planning'!$D$4:$NJ$4,0)+2)="AT","Accident du travail","")))))))))))))</f>
        <v/>
      </c>
      <c r="E79" s="12" t="str">
        <f>IF(INDEX('Saisie Planning'!$B$4:$NJ$12,MATCH(E$3,'Saisie Planning'!$B$6:$B$12,0)+2,MATCH($C79,'Saisie Planning'!$D$4:$NJ$4,0)+2)="J","Journée",IF(INDEX('Saisie Planning'!$B$4:$NJ$12,MATCH(E$3,'Saisie Planning'!$B$6:$B$12,0)+2,MATCH($C79,'Saisie Planning'!$D$4:$NJ$4,0)+2)="M","Matin",IF(INDEX('Saisie Planning'!$B$4:$NJ$12,MATCH(E$3,'Saisie Planning'!$B$6:$B$12,0)+2,MATCH($C79,'Saisie Planning'!$D$4:$NJ$4,0)+2)="A","Après-midi",IF(INDEX('Saisie Planning'!$B$4:$NJ$12,MATCH(E$3,'Saisie Planning'!$B$6:$B$12,0)+2,MATCH($C79,'Saisie Planning'!$D$4:$NJ$4,0)+2)="N","Nuit",IF(INDEX('Saisie Planning'!$B$4:$NJ$12,MATCH(E$3,'Saisie Planning'!$B$6:$B$12,0)+2,MATCH($C79,'Saisie Planning'!$D$4:$NJ$4,0)+2)="CP","Congé Payé",IF(INDEX('Saisie Planning'!$B$4:$NJ$12,MATCH(E$3,'Saisie Planning'!$B$6:$B$12,0)+2,MATCH($C79,'Saisie Planning'!$D$4:$NJ$4,0)+2)="RTT","RTT",IF(INDEX('Saisie Planning'!$B$4:$NJ$12,MATCH(E$3,'Saisie Planning'!$B$6:$B$12,0)+2,MATCH($C79,'Saisie Planning'!$D$4:$NJ$4,0)+2)="CHP","Chômage partiel",IF(INDEX('Saisie Planning'!$B$4:$NJ$12,MATCH(E$3,'Saisie Planning'!$B$6:$B$12,0)+2,MATCH($C79,'Saisie Planning'!$D$4:$NJ$4,0)+2)="ABS JUS","Absence Justifié",IF(INDEX('Saisie Planning'!$B$4:$NJ$12,MATCH(E$3,'Saisie Planning'!$B$6:$B$12,0)+2,MATCH($C79,'Saisie Planning'!$D$4:$NJ$4,0)+2)="ABS INJ","Absence Injustifié",IF(INDEX('Saisie Planning'!$B$4:$NJ$12,MATCH(E$3,'Saisie Planning'!$B$6:$B$12,0)+2,MATCH($C79,'Saisie Planning'!$D$4:$NJ$4,0)+2)="R","Repos",IF(INDEX('Saisie Planning'!$B$4:$NJ$12,MATCH(E$3,'Saisie Planning'!$B$6:$B$12,0)+2,MATCH($C79,'Saisie Planning'!$D$4:$NJ$4,0)+2)="RH","Récupération d'heures",IF(INDEX('Saisie Planning'!$B$4:$NJ$12,MATCH(E$3,'Saisie Planning'!$B$6:$B$12,0)+2,MATCH($C79,'Saisie Planning'!$D$4:$NJ$4,0)+2)="MAL","Maladie",IF(INDEX('Saisie Planning'!$B$4:$NJ$12,MATCH(E$3,'Saisie Planning'!$B$6:$B$12,0)+2,MATCH($C79,'Saisie Planning'!$D$4:$NJ$4,0)+2)="AT","Accident du travail","")))))))))))))</f>
        <v/>
      </c>
      <c r="F79" s="12" t="str">
        <f>IF(INDEX('Saisie Planning'!$B$4:$NJ$12,MATCH(F$3,'Saisie Planning'!$B$6:$B$12,0)+2,MATCH($C79,'Saisie Planning'!$D$4:$NJ$4,0)+2)="J","Journée",IF(INDEX('Saisie Planning'!$B$4:$NJ$12,MATCH(F$3,'Saisie Planning'!$B$6:$B$12,0)+2,MATCH($C79,'Saisie Planning'!$D$4:$NJ$4,0)+2)="M","Matin",IF(INDEX('Saisie Planning'!$B$4:$NJ$12,MATCH(F$3,'Saisie Planning'!$B$6:$B$12,0)+2,MATCH($C79,'Saisie Planning'!$D$4:$NJ$4,0)+2)="A","Après-midi",IF(INDEX('Saisie Planning'!$B$4:$NJ$12,MATCH(F$3,'Saisie Planning'!$B$6:$B$12,0)+2,MATCH($C79,'Saisie Planning'!$D$4:$NJ$4,0)+2)="N","Nuit",IF(INDEX('Saisie Planning'!$B$4:$NJ$12,MATCH(F$3,'Saisie Planning'!$B$6:$B$12,0)+2,MATCH($C79,'Saisie Planning'!$D$4:$NJ$4,0)+2)="CP","Congé Payé",IF(INDEX('Saisie Planning'!$B$4:$NJ$12,MATCH(F$3,'Saisie Planning'!$B$6:$B$12,0)+2,MATCH($C79,'Saisie Planning'!$D$4:$NJ$4,0)+2)="RTT","RTT",IF(INDEX('Saisie Planning'!$B$4:$NJ$12,MATCH(F$3,'Saisie Planning'!$B$6:$B$12,0)+2,MATCH($C79,'Saisie Planning'!$D$4:$NJ$4,0)+2)="CHP","Chômage partiel",IF(INDEX('Saisie Planning'!$B$4:$NJ$12,MATCH(F$3,'Saisie Planning'!$B$6:$B$12,0)+2,MATCH($C79,'Saisie Planning'!$D$4:$NJ$4,0)+2)="ABS JUS","Absence Justifié",IF(INDEX('Saisie Planning'!$B$4:$NJ$12,MATCH(F$3,'Saisie Planning'!$B$6:$B$12,0)+2,MATCH($C79,'Saisie Planning'!$D$4:$NJ$4,0)+2)="ABS INJ","Absence Injustifié",IF(INDEX('Saisie Planning'!$B$4:$NJ$12,MATCH(F$3,'Saisie Planning'!$B$6:$B$12,0)+2,MATCH($C79,'Saisie Planning'!$D$4:$NJ$4,0)+2)="R","Repos",IF(INDEX('Saisie Planning'!$B$4:$NJ$12,MATCH(F$3,'Saisie Planning'!$B$6:$B$12,0)+2,MATCH($C79,'Saisie Planning'!$D$4:$NJ$4,0)+2)="RH","Récupération d'heures",IF(INDEX('Saisie Planning'!$B$4:$NJ$12,MATCH(F$3,'Saisie Planning'!$B$6:$B$12,0)+2,MATCH($C79,'Saisie Planning'!$D$4:$NJ$4,0)+2)="MAL","Maladie",IF(INDEX('Saisie Planning'!$B$4:$NJ$12,MATCH(F$3,'Saisie Planning'!$B$6:$B$12,0)+2,MATCH($C79,'Saisie Planning'!$D$4:$NJ$4,0)+2)="AT","Accident du travail","")))))))))))))</f>
        <v/>
      </c>
      <c r="G79" s="12" t="str">
        <f>IF(INDEX('Saisie Planning'!$B$4:$NJ$12,MATCH(G$3,'Saisie Planning'!$B$6:$B$12,0)+2,MATCH($C79,'Saisie Planning'!$D$4:$NJ$4,0)+2)="J","Journée",IF(INDEX('Saisie Planning'!$B$4:$NJ$12,MATCH(G$3,'Saisie Planning'!$B$6:$B$12,0)+2,MATCH($C79,'Saisie Planning'!$D$4:$NJ$4,0)+2)="M","Matin",IF(INDEX('Saisie Planning'!$B$4:$NJ$12,MATCH(G$3,'Saisie Planning'!$B$6:$B$12,0)+2,MATCH($C79,'Saisie Planning'!$D$4:$NJ$4,0)+2)="A","Après-midi",IF(INDEX('Saisie Planning'!$B$4:$NJ$12,MATCH(G$3,'Saisie Planning'!$B$6:$B$12,0)+2,MATCH($C79,'Saisie Planning'!$D$4:$NJ$4,0)+2)="N","Nuit",IF(INDEX('Saisie Planning'!$B$4:$NJ$12,MATCH(G$3,'Saisie Planning'!$B$6:$B$12,0)+2,MATCH($C79,'Saisie Planning'!$D$4:$NJ$4,0)+2)="CP","Congé Payé",IF(INDEX('Saisie Planning'!$B$4:$NJ$12,MATCH(G$3,'Saisie Planning'!$B$6:$B$12,0)+2,MATCH($C79,'Saisie Planning'!$D$4:$NJ$4,0)+2)="RTT","RTT",IF(INDEX('Saisie Planning'!$B$4:$NJ$12,MATCH(G$3,'Saisie Planning'!$B$6:$B$12,0)+2,MATCH($C79,'Saisie Planning'!$D$4:$NJ$4,0)+2)="CHP","Chômage partiel",IF(INDEX('Saisie Planning'!$B$4:$NJ$12,MATCH(G$3,'Saisie Planning'!$B$6:$B$12,0)+2,MATCH($C79,'Saisie Planning'!$D$4:$NJ$4,0)+2)="ABS JUS","Absence Justifié",IF(INDEX('Saisie Planning'!$B$4:$NJ$12,MATCH(G$3,'Saisie Planning'!$B$6:$B$12,0)+2,MATCH($C79,'Saisie Planning'!$D$4:$NJ$4,0)+2)="ABS INJ","Absence Injustifié",IF(INDEX('Saisie Planning'!$B$4:$NJ$12,MATCH(G$3,'Saisie Planning'!$B$6:$B$12,0)+2,MATCH($C79,'Saisie Planning'!$D$4:$NJ$4,0)+2)="R","Repos",IF(INDEX('Saisie Planning'!$B$4:$NJ$12,MATCH(G$3,'Saisie Planning'!$B$6:$B$12,0)+2,MATCH($C79,'Saisie Planning'!$D$4:$NJ$4,0)+2)="RH","Récupération d'heures",IF(INDEX('Saisie Planning'!$B$4:$NJ$12,MATCH(G$3,'Saisie Planning'!$B$6:$B$12,0)+2,MATCH($C79,'Saisie Planning'!$D$4:$NJ$4,0)+2)="MAL","Maladie",IF(INDEX('Saisie Planning'!$B$4:$NJ$12,MATCH(G$3,'Saisie Planning'!$B$6:$B$12,0)+2,MATCH($C79,'Saisie Planning'!$D$4:$NJ$4,0)+2)="AT","Accident du travail","")))))))))))))</f>
        <v/>
      </c>
      <c r="H79" s="12" t="str">
        <f>IF(INDEX('Saisie Planning'!$B$4:$NJ$12,MATCH(H$3,'Saisie Planning'!$B$6:$B$12,0)+2,MATCH($C79,'Saisie Planning'!$D$4:$NJ$4,0)+2)="J","Journée",IF(INDEX('Saisie Planning'!$B$4:$NJ$12,MATCH(H$3,'Saisie Planning'!$B$6:$B$12,0)+2,MATCH($C79,'Saisie Planning'!$D$4:$NJ$4,0)+2)="M","Matin",IF(INDEX('Saisie Planning'!$B$4:$NJ$12,MATCH(H$3,'Saisie Planning'!$B$6:$B$12,0)+2,MATCH($C79,'Saisie Planning'!$D$4:$NJ$4,0)+2)="A","Après-midi",IF(INDEX('Saisie Planning'!$B$4:$NJ$12,MATCH(H$3,'Saisie Planning'!$B$6:$B$12,0)+2,MATCH($C79,'Saisie Planning'!$D$4:$NJ$4,0)+2)="N","Nuit",IF(INDEX('Saisie Planning'!$B$4:$NJ$12,MATCH(H$3,'Saisie Planning'!$B$6:$B$12,0)+2,MATCH($C79,'Saisie Planning'!$D$4:$NJ$4,0)+2)="CP","Congé Payé",IF(INDEX('Saisie Planning'!$B$4:$NJ$12,MATCH(H$3,'Saisie Planning'!$B$6:$B$12,0)+2,MATCH($C79,'Saisie Planning'!$D$4:$NJ$4,0)+2)="RTT","RTT",IF(INDEX('Saisie Planning'!$B$4:$NJ$12,MATCH(H$3,'Saisie Planning'!$B$6:$B$12,0)+2,MATCH($C79,'Saisie Planning'!$D$4:$NJ$4,0)+2)="CHP","Chômage partiel",IF(INDEX('Saisie Planning'!$B$4:$NJ$12,MATCH(H$3,'Saisie Planning'!$B$6:$B$12,0)+2,MATCH($C79,'Saisie Planning'!$D$4:$NJ$4,0)+2)="ABS JUS","Absence Justifié",IF(INDEX('Saisie Planning'!$B$4:$NJ$12,MATCH(H$3,'Saisie Planning'!$B$6:$B$12,0)+2,MATCH($C79,'Saisie Planning'!$D$4:$NJ$4,0)+2)="ABS INJ","Absence Injustifié",IF(INDEX('Saisie Planning'!$B$4:$NJ$12,MATCH(H$3,'Saisie Planning'!$B$6:$B$12,0)+2,MATCH($C79,'Saisie Planning'!$D$4:$NJ$4,0)+2)="R","Repos",IF(INDEX('Saisie Planning'!$B$4:$NJ$12,MATCH(H$3,'Saisie Planning'!$B$6:$B$12,0)+2,MATCH($C79,'Saisie Planning'!$D$4:$NJ$4,0)+2)="RH","Récupération d'heures",IF(INDEX('Saisie Planning'!$B$4:$NJ$12,MATCH(H$3,'Saisie Planning'!$B$6:$B$12,0)+2,MATCH($C79,'Saisie Planning'!$D$4:$NJ$4,0)+2)="MAL","Maladie",IF(INDEX('Saisie Planning'!$B$4:$NJ$12,MATCH(H$3,'Saisie Planning'!$B$6:$B$12,0)+2,MATCH($C79,'Saisie Planning'!$D$4:$NJ$4,0)+2)="AT","Accident du travail","")))))))))))))</f>
        <v/>
      </c>
      <c r="I79" s="12" t="str">
        <f>IF(INDEX('Saisie Planning'!$B$4:$NJ$12,MATCH(I$3,'Saisie Planning'!$B$6:$B$12,0)+2,MATCH($C79,'Saisie Planning'!$D$4:$NJ$4,0)+2)="J","Journée",IF(INDEX('Saisie Planning'!$B$4:$NJ$12,MATCH(I$3,'Saisie Planning'!$B$6:$B$12,0)+2,MATCH($C79,'Saisie Planning'!$D$4:$NJ$4,0)+2)="M","Matin",IF(INDEX('Saisie Planning'!$B$4:$NJ$12,MATCH(I$3,'Saisie Planning'!$B$6:$B$12,0)+2,MATCH($C79,'Saisie Planning'!$D$4:$NJ$4,0)+2)="A","Après-midi",IF(INDEX('Saisie Planning'!$B$4:$NJ$12,MATCH(I$3,'Saisie Planning'!$B$6:$B$12,0)+2,MATCH($C79,'Saisie Planning'!$D$4:$NJ$4,0)+2)="N","Nuit",IF(INDEX('Saisie Planning'!$B$4:$NJ$12,MATCH(I$3,'Saisie Planning'!$B$6:$B$12,0)+2,MATCH($C79,'Saisie Planning'!$D$4:$NJ$4,0)+2)="CP","Congé Payé",IF(INDEX('Saisie Planning'!$B$4:$NJ$12,MATCH(I$3,'Saisie Planning'!$B$6:$B$12,0)+2,MATCH($C79,'Saisie Planning'!$D$4:$NJ$4,0)+2)="RTT","RTT",IF(INDEX('Saisie Planning'!$B$4:$NJ$12,MATCH(I$3,'Saisie Planning'!$B$6:$B$12,0)+2,MATCH($C79,'Saisie Planning'!$D$4:$NJ$4,0)+2)="CHP","Chômage partiel",IF(INDEX('Saisie Planning'!$B$4:$NJ$12,MATCH(I$3,'Saisie Planning'!$B$6:$B$12,0)+2,MATCH($C79,'Saisie Planning'!$D$4:$NJ$4,0)+2)="ABS JUS","Absence Justifié",IF(INDEX('Saisie Planning'!$B$4:$NJ$12,MATCH(I$3,'Saisie Planning'!$B$6:$B$12,0)+2,MATCH($C79,'Saisie Planning'!$D$4:$NJ$4,0)+2)="ABS INJ","Absence Injustifié",IF(INDEX('Saisie Planning'!$B$4:$NJ$12,MATCH(I$3,'Saisie Planning'!$B$6:$B$12,0)+2,MATCH($C79,'Saisie Planning'!$D$4:$NJ$4,0)+2)="R","Repos",IF(INDEX('Saisie Planning'!$B$4:$NJ$12,MATCH(I$3,'Saisie Planning'!$B$6:$B$12,0)+2,MATCH($C79,'Saisie Planning'!$D$4:$NJ$4,0)+2)="RH","Récupération d'heures",IF(INDEX('Saisie Planning'!$B$4:$NJ$12,MATCH(I$3,'Saisie Planning'!$B$6:$B$12,0)+2,MATCH($C79,'Saisie Planning'!$D$4:$NJ$4,0)+2)="MAL","Maladie",IF(INDEX('Saisie Planning'!$B$4:$NJ$12,MATCH(I$3,'Saisie Planning'!$B$6:$B$12,0)+2,MATCH($C79,'Saisie Planning'!$D$4:$NJ$4,0)+2)="AT","Accident du travail","")))))))))))))</f>
        <v/>
      </c>
      <c r="J79" s="12" t="str">
        <f>IF(INDEX('Saisie Planning'!$B$4:$NJ$12,MATCH(J$3,'Saisie Planning'!$B$6:$B$12,0)+2,MATCH($C79,'Saisie Planning'!$D$4:$NJ$4,0)+2)="J","Journée",IF(INDEX('Saisie Planning'!$B$4:$NJ$12,MATCH(J$3,'Saisie Planning'!$B$6:$B$12,0)+2,MATCH($C79,'Saisie Planning'!$D$4:$NJ$4,0)+2)="M","Matin",IF(INDEX('Saisie Planning'!$B$4:$NJ$12,MATCH(J$3,'Saisie Planning'!$B$6:$B$12,0)+2,MATCH($C79,'Saisie Planning'!$D$4:$NJ$4,0)+2)="A","Après-midi",IF(INDEX('Saisie Planning'!$B$4:$NJ$12,MATCH(J$3,'Saisie Planning'!$B$6:$B$12,0)+2,MATCH($C79,'Saisie Planning'!$D$4:$NJ$4,0)+2)="N","Nuit",IF(INDEX('Saisie Planning'!$B$4:$NJ$12,MATCH(J$3,'Saisie Planning'!$B$6:$B$12,0)+2,MATCH($C79,'Saisie Planning'!$D$4:$NJ$4,0)+2)="CP","Congé Payé",IF(INDEX('Saisie Planning'!$B$4:$NJ$12,MATCH(J$3,'Saisie Planning'!$B$6:$B$12,0)+2,MATCH($C79,'Saisie Planning'!$D$4:$NJ$4,0)+2)="RTT","RTT",IF(INDEX('Saisie Planning'!$B$4:$NJ$12,MATCH(J$3,'Saisie Planning'!$B$6:$B$12,0)+2,MATCH($C79,'Saisie Planning'!$D$4:$NJ$4,0)+2)="CHP","Chômage partiel",IF(INDEX('Saisie Planning'!$B$4:$NJ$12,MATCH(J$3,'Saisie Planning'!$B$6:$B$12,0)+2,MATCH($C79,'Saisie Planning'!$D$4:$NJ$4,0)+2)="ABS JUS","Absence Justifié",IF(INDEX('Saisie Planning'!$B$4:$NJ$12,MATCH(J$3,'Saisie Planning'!$B$6:$B$12,0)+2,MATCH($C79,'Saisie Planning'!$D$4:$NJ$4,0)+2)="ABS INJ","Absence Injustifié",IF(INDEX('Saisie Planning'!$B$4:$NJ$12,MATCH(J$3,'Saisie Planning'!$B$6:$B$12,0)+2,MATCH($C79,'Saisie Planning'!$D$4:$NJ$4,0)+2)="R","Repos",IF(INDEX('Saisie Planning'!$B$4:$NJ$12,MATCH(J$3,'Saisie Planning'!$B$6:$B$12,0)+2,MATCH($C79,'Saisie Planning'!$D$4:$NJ$4,0)+2)="RH","Récupération d'heures",IF(INDEX('Saisie Planning'!$B$4:$NJ$12,MATCH(J$3,'Saisie Planning'!$B$6:$B$12,0)+2,MATCH($C79,'Saisie Planning'!$D$4:$NJ$4,0)+2)="MAL","Maladie",IF(INDEX('Saisie Planning'!$B$4:$NJ$12,MATCH(J$3,'Saisie Planning'!$B$6:$B$12,0)+2,MATCH($C79,'Saisie Planning'!$D$4:$NJ$4,0)+2)="AT","Accident du travail","")))))))))))))</f>
        <v/>
      </c>
    </row>
    <row r="80" spans="2:10" x14ac:dyDescent="0.25">
      <c r="B80" s="56">
        <f t="shared" si="1"/>
        <v>11</v>
      </c>
      <c r="C80" s="33">
        <v>43175</v>
      </c>
      <c r="D80" s="12" t="str">
        <f>IF(INDEX('Saisie Planning'!$B$4:$NJ$12,MATCH(D$3,'Saisie Planning'!$B$6:$B$12,0)+2,MATCH($C80,'Saisie Planning'!$D$4:$NJ$4,0)+2)="J","Journée",IF(INDEX('Saisie Planning'!$B$4:$NJ$12,MATCH(D$3,'Saisie Planning'!$B$6:$B$12,0)+2,MATCH($C80,'Saisie Planning'!$D$4:$NJ$4,0)+2)="M","Matin",IF(INDEX('Saisie Planning'!$B$4:$NJ$12,MATCH(D$3,'Saisie Planning'!$B$6:$B$12,0)+2,MATCH($C80,'Saisie Planning'!$D$4:$NJ$4,0)+2)="A","Après-midi",IF(INDEX('Saisie Planning'!$B$4:$NJ$12,MATCH(D$3,'Saisie Planning'!$B$6:$B$12,0)+2,MATCH($C80,'Saisie Planning'!$D$4:$NJ$4,0)+2)="N","Nuit",IF(INDEX('Saisie Planning'!$B$4:$NJ$12,MATCH(D$3,'Saisie Planning'!$B$6:$B$12,0)+2,MATCH($C80,'Saisie Planning'!$D$4:$NJ$4,0)+2)="CP","Congé Payé",IF(INDEX('Saisie Planning'!$B$4:$NJ$12,MATCH(D$3,'Saisie Planning'!$B$6:$B$12,0)+2,MATCH($C80,'Saisie Planning'!$D$4:$NJ$4,0)+2)="RTT","RTT",IF(INDEX('Saisie Planning'!$B$4:$NJ$12,MATCH(D$3,'Saisie Planning'!$B$6:$B$12,0)+2,MATCH($C80,'Saisie Planning'!$D$4:$NJ$4,0)+2)="CHP","Chômage partiel",IF(INDEX('Saisie Planning'!$B$4:$NJ$12,MATCH(D$3,'Saisie Planning'!$B$6:$B$12,0)+2,MATCH($C80,'Saisie Planning'!$D$4:$NJ$4,0)+2)="ABS JUS","Absence Justifié",IF(INDEX('Saisie Planning'!$B$4:$NJ$12,MATCH(D$3,'Saisie Planning'!$B$6:$B$12,0)+2,MATCH($C80,'Saisie Planning'!$D$4:$NJ$4,0)+2)="ABS INJ","Absence Injustifié",IF(INDEX('Saisie Planning'!$B$4:$NJ$12,MATCH(D$3,'Saisie Planning'!$B$6:$B$12,0)+2,MATCH($C80,'Saisie Planning'!$D$4:$NJ$4,0)+2)="R","Repos",IF(INDEX('Saisie Planning'!$B$4:$NJ$12,MATCH(D$3,'Saisie Planning'!$B$6:$B$12,0)+2,MATCH($C80,'Saisie Planning'!$D$4:$NJ$4,0)+2)="RH","Récupération d'heures",IF(INDEX('Saisie Planning'!$B$4:$NJ$12,MATCH(D$3,'Saisie Planning'!$B$6:$B$12,0)+2,MATCH($C80,'Saisie Planning'!$D$4:$NJ$4,0)+2)="MAL","Maladie",IF(INDEX('Saisie Planning'!$B$4:$NJ$12,MATCH(D$3,'Saisie Planning'!$B$6:$B$12,0)+2,MATCH($C80,'Saisie Planning'!$D$4:$NJ$4,0)+2)="AT","Accident du travail","")))))))))))))</f>
        <v/>
      </c>
      <c r="E80" s="12" t="str">
        <f>IF(INDEX('Saisie Planning'!$B$4:$NJ$12,MATCH(E$3,'Saisie Planning'!$B$6:$B$12,0)+2,MATCH($C80,'Saisie Planning'!$D$4:$NJ$4,0)+2)="J","Journée",IF(INDEX('Saisie Planning'!$B$4:$NJ$12,MATCH(E$3,'Saisie Planning'!$B$6:$B$12,0)+2,MATCH($C80,'Saisie Planning'!$D$4:$NJ$4,0)+2)="M","Matin",IF(INDEX('Saisie Planning'!$B$4:$NJ$12,MATCH(E$3,'Saisie Planning'!$B$6:$B$12,0)+2,MATCH($C80,'Saisie Planning'!$D$4:$NJ$4,0)+2)="A","Après-midi",IF(INDEX('Saisie Planning'!$B$4:$NJ$12,MATCH(E$3,'Saisie Planning'!$B$6:$B$12,0)+2,MATCH($C80,'Saisie Planning'!$D$4:$NJ$4,0)+2)="N","Nuit",IF(INDEX('Saisie Planning'!$B$4:$NJ$12,MATCH(E$3,'Saisie Planning'!$B$6:$B$12,0)+2,MATCH($C80,'Saisie Planning'!$D$4:$NJ$4,0)+2)="CP","Congé Payé",IF(INDEX('Saisie Planning'!$B$4:$NJ$12,MATCH(E$3,'Saisie Planning'!$B$6:$B$12,0)+2,MATCH($C80,'Saisie Planning'!$D$4:$NJ$4,0)+2)="RTT","RTT",IF(INDEX('Saisie Planning'!$B$4:$NJ$12,MATCH(E$3,'Saisie Planning'!$B$6:$B$12,0)+2,MATCH($C80,'Saisie Planning'!$D$4:$NJ$4,0)+2)="CHP","Chômage partiel",IF(INDEX('Saisie Planning'!$B$4:$NJ$12,MATCH(E$3,'Saisie Planning'!$B$6:$B$12,0)+2,MATCH($C80,'Saisie Planning'!$D$4:$NJ$4,0)+2)="ABS JUS","Absence Justifié",IF(INDEX('Saisie Planning'!$B$4:$NJ$12,MATCH(E$3,'Saisie Planning'!$B$6:$B$12,0)+2,MATCH($C80,'Saisie Planning'!$D$4:$NJ$4,0)+2)="ABS INJ","Absence Injustifié",IF(INDEX('Saisie Planning'!$B$4:$NJ$12,MATCH(E$3,'Saisie Planning'!$B$6:$B$12,0)+2,MATCH($C80,'Saisie Planning'!$D$4:$NJ$4,0)+2)="R","Repos",IF(INDEX('Saisie Planning'!$B$4:$NJ$12,MATCH(E$3,'Saisie Planning'!$B$6:$B$12,0)+2,MATCH($C80,'Saisie Planning'!$D$4:$NJ$4,0)+2)="RH","Récupération d'heures",IF(INDEX('Saisie Planning'!$B$4:$NJ$12,MATCH(E$3,'Saisie Planning'!$B$6:$B$12,0)+2,MATCH($C80,'Saisie Planning'!$D$4:$NJ$4,0)+2)="MAL","Maladie",IF(INDEX('Saisie Planning'!$B$4:$NJ$12,MATCH(E$3,'Saisie Planning'!$B$6:$B$12,0)+2,MATCH($C80,'Saisie Planning'!$D$4:$NJ$4,0)+2)="AT","Accident du travail","")))))))))))))</f>
        <v/>
      </c>
      <c r="F80" s="12" t="str">
        <f>IF(INDEX('Saisie Planning'!$B$4:$NJ$12,MATCH(F$3,'Saisie Planning'!$B$6:$B$12,0)+2,MATCH($C80,'Saisie Planning'!$D$4:$NJ$4,0)+2)="J","Journée",IF(INDEX('Saisie Planning'!$B$4:$NJ$12,MATCH(F$3,'Saisie Planning'!$B$6:$B$12,0)+2,MATCH($C80,'Saisie Planning'!$D$4:$NJ$4,0)+2)="M","Matin",IF(INDEX('Saisie Planning'!$B$4:$NJ$12,MATCH(F$3,'Saisie Planning'!$B$6:$B$12,0)+2,MATCH($C80,'Saisie Planning'!$D$4:$NJ$4,0)+2)="A","Après-midi",IF(INDEX('Saisie Planning'!$B$4:$NJ$12,MATCH(F$3,'Saisie Planning'!$B$6:$B$12,0)+2,MATCH($C80,'Saisie Planning'!$D$4:$NJ$4,0)+2)="N","Nuit",IF(INDEX('Saisie Planning'!$B$4:$NJ$12,MATCH(F$3,'Saisie Planning'!$B$6:$B$12,0)+2,MATCH($C80,'Saisie Planning'!$D$4:$NJ$4,0)+2)="CP","Congé Payé",IF(INDEX('Saisie Planning'!$B$4:$NJ$12,MATCH(F$3,'Saisie Planning'!$B$6:$B$12,0)+2,MATCH($C80,'Saisie Planning'!$D$4:$NJ$4,0)+2)="RTT","RTT",IF(INDEX('Saisie Planning'!$B$4:$NJ$12,MATCH(F$3,'Saisie Planning'!$B$6:$B$12,0)+2,MATCH($C80,'Saisie Planning'!$D$4:$NJ$4,0)+2)="CHP","Chômage partiel",IF(INDEX('Saisie Planning'!$B$4:$NJ$12,MATCH(F$3,'Saisie Planning'!$B$6:$B$12,0)+2,MATCH($C80,'Saisie Planning'!$D$4:$NJ$4,0)+2)="ABS JUS","Absence Justifié",IF(INDEX('Saisie Planning'!$B$4:$NJ$12,MATCH(F$3,'Saisie Planning'!$B$6:$B$12,0)+2,MATCH($C80,'Saisie Planning'!$D$4:$NJ$4,0)+2)="ABS INJ","Absence Injustifié",IF(INDEX('Saisie Planning'!$B$4:$NJ$12,MATCH(F$3,'Saisie Planning'!$B$6:$B$12,0)+2,MATCH($C80,'Saisie Planning'!$D$4:$NJ$4,0)+2)="R","Repos",IF(INDEX('Saisie Planning'!$B$4:$NJ$12,MATCH(F$3,'Saisie Planning'!$B$6:$B$12,0)+2,MATCH($C80,'Saisie Planning'!$D$4:$NJ$4,0)+2)="RH","Récupération d'heures",IF(INDEX('Saisie Planning'!$B$4:$NJ$12,MATCH(F$3,'Saisie Planning'!$B$6:$B$12,0)+2,MATCH($C80,'Saisie Planning'!$D$4:$NJ$4,0)+2)="MAL","Maladie",IF(INDEX('Saisie Planning'!$B$4:$NJ$12,MATCH(F$3,'Saisie Planning'!$B$6:$B$12,0)+2,MATCH($C80,'Saisie Planning'!$D$4:$NJ$4,0)+2)="AT","Accident du travail","")))))))))))))</f>
        <v/>
      </c>
      <c r="G80" s="12" t="str">
        <f>IF(INDEX('Saisie Planning'!$B$4:$NJ$12,MATCH(G$3,'Saisie Planning'!$B$6:$B$12,0)+2,MATCH($C80,'Saisie Planning'!$D$4:$NJ$4,0)+2)="J","Journée",IF(INDEX('Saisie Planning'!$B$4:$NJ$12,MATCH(G$3,'Saisie Planning'!$B$6:$B$12,0)+2,MATCH($C80,'Saisie Planning'!$D$4:$NJ$4,0)+2)="M","Matin",IF(INDEX('Saisie Planning'!$B$4:$NJ$12,MATCH(G$3,'Saisie Planning'!$B$6:$B$12,0)+2,MATCH($C80,'Saisie Planning'!$D$4:$NJ$4,0)+2)="A","Après-midi",IF(INDEX('Saisie Planning'!$B$4:$NJ$12,MATCH(G$3,'Saisie Planning'!$B$6:$B$12,0)+2,MATCH($C80,'Saisie Planning'!$D$4:$NJ$4,0)+2)="N","Nuit",IF(INDEX('Saisie Planning'!$B$4:$NJ$12,MATCH(G$3,'Saisie Planning'!$B$6:$B$12,0)+2,MATCH($C80,'Saisie Planning'!$D$4:$NJ$4,0)+2)="CP","Congé Payé",IF(INDEX('Saisie Planning'!$B$4:$NJ$12,MATCH(G$3,'Saisie Planning'!$B$6:$B$12,0)+2,MATCH($C80,'Saisie Planning'!$D$4:$NJ$4,0)+2)="RTT","RTT",IF(INDEX('Saisie Planning'!$B$4:$NJ$12,MATCH(G$3,'Saisie Planning'!$B$6:$B$12,0)+2,MATCH($C80,'Saisie Planning'!$D$4:$NJ$4,0)+2)="CHP","Chômage partiel",IF(INDEX('Saisie Planning'!$B$4:$NJ$12,MATCH(G$3,'Saisie Planning'!$B$6:$B$12,0)+2,MATCH($C80,'Saisie Planning'!$D$4:$NJ$4,0)+2)="ABS JUS","Absence Justifié",IF(INDEX('Saisie Planning'!$B$4:$NJ$12,MATCH(G$3,'Saisie Planning'!$B$6:$B$12,0)+2,MATCH($C80,'Saisie Planning'!$D$4:$NJ$4,0)+2)="ABS INJ","Absence Injustifié",IF(INDEX('Saisie Planning'!$B$4:$NJ$12,MATCH(G$3,'Saisie Planning'!$B$6:$B$12,0)+2,MATCH($C80,'Saisie Planning'!$D$4:$NJ$4,0)+2)="R","Repos",IF(INDEX('Saisie Planning'!$B$4:$NJ$12,MATCH(G$3,'Saisie Planning'!$B$6:$B$12,0)+2,MATCH($C80,'Saisie Planning'!$D$4:$NJ$4,0)+2)="RH","Récupération d'heures",IF(INDEX('Saisie Planning'!$B$4:$NJ$12,MATCH(G$3,'Saisie Planning'!$B$6:$B$12,0)+2,MATCH($C80,'Saisie Planning'!$D$4:$NJ$4,0)+2)="MAL","Maladie",IF(INDEX('Saisie Planning'!$B$4:$NJ$12,MATCH(G$3,'Saisie Planning'!$B$6:$B$12,0)+2,MATCH($C80,'Saisie Planning'!$D$4:$NJ$4,0)+2)="AT","Accident du travail","")))))))))))))</f>
        <v/>
      </c>
      <c r="H80" s="12" t="str">
        <f>IF(INDEX('Saisie Planning'!$B$4:$NJ$12,MATCH(H$3,'Saisie Planning'!$B$6:$B$12,0)+2,MATCH($C80,'Saisie Planning'!$D$4:$NJ$4,0)+2)="J","Journée",IF(INDEX('Saisie Planning'!$B$4:$NJ$12,MATCH(H$3,'Saisie Planning'!$B$6:$B$12,0)+2,MATCH($C80,'Saisie Planning'!$D$4:$NJ$4,0)+2)="M","Matin",IF(INDEX('Saisie Planning'!$B$4:$NJ$12,MATCH(H$3,'Saisie Planning'!$B$6:$B$12,0)+2,MATCH($C80,'Saisie Planning'!$D$4:$NJ$4,0)+2)="A","Après-midi",IF(INDEX('Saisie Planning'!$B$4:$NJ$12,MATCH(H$3,'Saisie Planning'!$B$6:$B$12,0)+2,MATCH($C80,'Saisie Planning'!$D$4:$NJ$4,0)+2)="N","Nuit",IF(INDEX('Saisie Planning'!$B$4:$NJ$12,MATCH(H$3,'Saisie Planning'!$B$6:$B$12,0)+2,MATCH($C80,'Saisie Planning'!$D$4:$NJ$4,0)+2)="CP","Congé Payé",IF(INDEX('Saisie Planning'!$B$4:$NJ$12,MATCH(H$3,'Saisie Planning'!$B$6:$B$12,0)+2,MATCH($C80,'Saisie Planning'!$D$4:$NJ$4,0)+2)="RTT","RTT",IF(INDEX('Saisie Planning'!$B$4:$NJ$12,MATCH(H$3,'Saisie Planning'!$B$6:$B$12,0)+2,MATCH($C80,'Saisie Planning'!$D$4:$NJ$4,0)+2)="CHP","Chômage partiel",IF(INDEX('Saisie Planning'!$B$4:$NJ$12,MATCH(H$3,'Saisie Planning'!$B$6:$B$12,0)+2,MATCH($C80,'Saisie Planning'!$D$4:$NJ$4,0)+2)="ABS JUS","Absence Justifié",IF(INDEX('Saisie Planning'!$B$4:$NJ$12,MATCH(H$3,'Saisie Planning'!$B$6:$B$12,0)+2,MATCH($C80,'Saisie Planning'!$D$4:$NJ$4,0)+2)="ABS INJ","Absence Injustifié",IF(INDEX('Saisie Planning'!$B$4:$NJ$12,MATCH(H$3,'Saisie Planning'!$B$6:$B$12,0)+2,MATCH($C80,'Saisie Planning'!$D$4:$NJ$4,0)+2)="R","Repos",IF(INDEX('Saisie Planning'!$B$4:$NJ$12,MATCH(H$3,'Saisie Planning'!$B$6:$B$12,0)+2,MATCH($C80,'Saisie Planning'!$D$4:$NJ$4,0)+2)="RH","Récupération d'heures",IF(INDEX('Saisie Planning'!$B$4:$NJ$12,MATCH(H$3,'Saisie Planning'!$B$6:$B$12,0)+2,MATCH($C80,'Saisie Planning'!$D$4:$NJ$4,0)+2)="MAL","Maladie",IF(INDEX('Saisie Planning'!$B$4:$NJ$12,MATCH(H$3,'Saisie Planning'!$B$6:$B$12,0)+2,MATCH($C80,'Saisie Planning'!$D$4:$NJ$4,0)+2)="AT","Accident du travail","")))))))))))))</f>
        <v/>
      </c>
      <c r="I80" s="12" t="str">
        <f>IF(INDEX('Saisie Planning'!$B$4:$NJ$12,MATCH(I$3,'Saisie Planning'!$B$6:$B$12,0)+2,MATCH($C80,'Saisie Planning'!$D$4:$NJ$4,0)+2)="J","Journée",IF(INDEX('Saisie Planning'!$B$4:$NJ$12,MATCH(I$3,'Saisie Planning'!$B$6:$B$12,0)+2,MATCH($C80,'Saisie Planning'!$D$4:$NJ$4,0)+2)="M","Matin",IF(INDEX('Saisie Planning'!$B$4:$NJ$12,MATCH(I$3,'Saisie Planning'!$B$6:$B$12,0)+2,MATCH($C80,'Saisie Planning'!$D$4:$NJ$4,0)+2)="A","Après-midi",IF(INDEX('Saisie Planning'!$B$4:$NJ$12,MATCH(I$3,'Saisie Planning'!$B$6:$B$12,0)+2,MATCH($C80,'Saisie Planning'!$D$4:$NJ$4,0)+2)="N","Nuit",IF(INDEX('Saisie Planning'!$B$4:$NJ$12,MATCH(I$3,'Saisie Planning'!$B$6:$B$12,0)+2,MATCH($C80,'Saisie Planning'!$D$4:$NJ$4,0)+2)="CP","Congé Payé",IF(INDEX('Saisie Planning'!$B$4:$NJ$12,MATCH(I$3,'Saisie Planning'!$B$6:$B$12,0)+2,MATCH($C80,'Saisie Planning'!$D$4:$NJ$4,0)+2)="RTT","RTT",IF(INDEX('Saisie Planning'!$B$4:$NJ$12,MATCH(I$3,'Saisie Planning'!$B$6:$B$12,0)+2,MATCH($C80,'Saisie Planning'!$D$4:$NJ$4,0)+2)="CHP","Chômage partiel",IF(INDEX('Saisie Planning'!$B$4:$NJ$12,MATCH(I$3,'Saisie Planning'!$B$6:$B$12,0)+2,MATCH($C80,'Saisie Planning'!$D$4:$NJ$4,0)+2)="ABS JUS","Absence Justifié",IF(INDEX('Saisie Planning'!$B$4:$NJ$12,MATCH(I$3,'Saisie Planning'!$B$6:$B$12,0)+2,MATCH($C80,'Saisie Planning'!$D$4:$NJ$4,0)+2)="ABS INJ","Absence Injustifié",IF(INDEX('Saisie Planning'!$B$4:$NJ$12,MATCH(I$3,'Saisie Planning'!$B$6:$B$12,0)+2,MATCH($C80,'Saisie Planning'!$D$4:$NJ$4,0)+2)="R","Repos",IF(INDEX('Saisie Planning'!$B$4:$NJ$12,MATCH(I$3,'Saisie Planning'!$B$6:$B$12,0)+2,MATCH($C80,'Saisie Planning'!$D$4:$NJ$4,0)+2)="RH","Récupération d'heures",IF(INDEX('Saisie Planning'!$B$4:$NJ$12,MATCH(I$3,'Saisie Planning'!$B$6:$B$12,0)+2,MATCH($C80,'Saisie Planning'!$D$4:$NJ$4,0)+2)="MAL","Maladie",IF(INDEX('Saisie Planning'!$B$4:$NJ$12,MATCH(I$3,'Saisie Planning'!$B$6:$B$12,0)+2,MATCH($C80,'Saisie Planning'!$D$4:$NJ$4,0)+2)="AT","Accident du travail","")))))))))))))</f>
        <v/>
      </c>
      <c r="J80" s="12" t="str">
        <f>IF(INDEX('Saisie Planning'!$B$4:$NJ$12,MATCH(J$3,'Saisie Planning'!$B$6:$B$12,0)+2,MATCH($C80,'Saisie Planning'!$D$4:$NJ$4,0)+2)="J","Journée",IF(INDEX('Saisie Planning'!$B$4:$NJ$12,MATCH(J$3,'Saisie Planning'!$B$6:$B$12,0)+2,MATCH($C80,'Saisie Planning'!$D$4:$NJ$4,0)+2)="M","Matin",IF(INDEX('Saisie Planning'!$B$4:$NJ$12,MATCH(J$3,'Saisie Planning'!$B$6:$B$12,0)+2,MATCH($C80,'Saisie Planning'!$D$4:$NJ$4,0)+2)="A","Après-midi",IF(INDEX('Saisie Planning'!$B$4:$NJ$12,MATCH(J$3,'Saisie Planning'!$B$6:$B$12,0)+2,MATCH($C80,'Saisie Planning'!$D$4:$NJ$4,0)+2)="N","Nuit",IF(INDEX('Saisie Planning'!$B$4:$NJ$12,MATCH(J$3,'Saisie Planning'!$B$6:$B$12,0)+2,MATCH($C80,'Saisie Planning'!$D$4:$NJ$4,0)+2)="CP","Congé Payé",IF(INDEX('Saisie Planning'!$B$4:$NJ$12,MATCH(J$3,'Saisie Planning'!$B$6:$B$12,0)+2,MATCH($C80,'Saisie Planning'!$D$4:$NJ$4,0)+2)="RTT","RTT",IF(INDEX('Saisie Planning'!$B$4:$NJ$12,MATCH(J$3,'Saisie Planning'!$B$6:$B$12,0)+2,MATCH($C80,'Saisie Planning'!$D$4:$NJ$4,0)+2)="CHP","Chômage partiel",IF(INDEX('Saisie Planning'!$B$4:$NJ$12,MATCH(J$3,'Saisie Planning'!$B$6:$B$12,0)+2,MATCH($C80,'Saisie Planning'!$D$4:$NJ$4,0)+2)="ABS JUS","Absence Justifié",IF(INDEX('Saisie Planning'!$B$4:$NJ$12,MATCH(J$3,'Saisie Planning'!$B$6:$B$12,0)+2,MATCH($C80,'Saisie Planning'!$D$4:$NJ$4,0)+2)="ABS INJ","Absence Injustifié",IF(INDEX('Saisie Planning'!$B$4:$NJ$12,MATCH(J$3,'Saisie Planning'!$B$6:$B$12,0)+2,MATCH($C80,'Saisie Planning'!$D$4:$NJ$4,0)+2)="R","Repos",IF(INDEX('Saisie Planning'!$B$4:$NJ$12,MATCH(J$3,'Saisie Planning'!$B$6:$B$12,0)+2,MATCH($C80,'Saisie Planning'!$D$4:$NJ$4,0)+2)="RH","Récupération d'heures",IF(INDEX('Saisie Planning'!$B$4:$NJ$12,MATCH(J$3,'Saisie Planning'!$B$6:$B$12,0)+2,MATCH($C80,'Saisie Planning'!$D$4:$NJ$4,0)+2)="MAL","Maladie",IF(INDEX('Saisie Planning'!$B$4:$NJ$12,MATCH(J$3,'Saisie Planning'!$B$6:$B$12,0)+2,MATCH($C80,'Saisie Planning'!$D$4:$NJ$4,0)+2)="AT","Accident du travail","")))))))))))))</f>
        <v/>
      </c>
    </row>
    <row r="81" spans="2:10" x14ac:dyDescent="0.25">
      <c r="B81" s="56">
        <f t="shared" si="1"/>
        <v>11</v>
      </c>
      <c r="C81" s="33">
        <v>43176</v>
      </c>
      <c r="D81" s="12" t="str">
        <f>IF(INDEX('Saisie Planning'!$B$4:$NJ$12,MATCH(D$3,'Saisie Planning'!$B$6:$B$12,0)+2,MATCH($C81,'Saisie Planning'!$D$4:$NJ$4,0)+2)="J","Journée",IF(INDEX('Saisie Planning'!$B$4:$NJ$12,MATCH(D$3,'Saisie Planning'!$B$6:$B$12,0)+2,MATCH($C81,'Saisie Planning'!$D$4:$NJ$4,0)+2)="M","Matin",IF(INDEX('Saisie Planning'!$B$4:$NJ$12,MATCH(D$3,'Saisie Planning'!$B$6:$B$12,0)+2,MATCH($C81,'Saisie Planning'!$D$4:$NJ$4,0)+2)="A","Après-midi",IF(INDEX('Saisie Planning'!$B$4:$NJ$12,MATCH(D$3,'Saisie Planning'!$B$6:$B$12,0)+2,MATCH($C81,'Saisie Planning'!$D$4:$NJ$4,0)+2)="N","Nuit",IF(INDEX('Saisie Planning'!$B$4:$NJ$12,MATCH(D$3,'Saisie Planning'!$B$6:$B$12,0)+2,MATCH($C81,'Saisie Planning'!$D$4:$NJ$4,0)+2)="CP","Congé Payé",IF(INDEX('Saisie Planning'!$B$4:$NJ$12,MATCH(D$3,'Saisie Planning'!$B$6:$B$12,0)+2,MATCH($C81,'Saisie Planning'!$D$4:$NJ$4,0)+2)="RTT","RTT",IF(INDEX('Saisie Planning'!$B$4:$NJ$12,MATCH(D$3,'Saisie Planning'!$B$6:$B$12,0)+2,MATCH($C81,'Saisie Planning'!$D$4:$NJ$4,0)+2)="CHP","Chômage partiel",IF(INDEX('Saisie Planning'!$B$4:$NJ$12,MATCH(D$3,'Saisie Planning'!$B$6:$B$12,0)+2,MATCH($C81,'Saisie Planning'!$D$4:$NJ$4,0)+2)="ABS JUS","Absence Justifié",IF(INDEX('Saisie Planning'!$B$4:$NJ$12,MATCH(D$3,'Saisie Planning'!$B$6:$B$12,0)+2,MATCH($C81,'Saisie Planning'!$D$4:$NJ$4,0)+2)="ABS INJ","Absence Injustifié",IF(INDEX('Saisie Planning'!$B$4:$NJ$12,MATCH(D$3,'Saisie Planning'!$B$6:$B$12,0)+2,MATCH($C81,'Saisie Planning'!$D$4:$NJ$4,0)+2)="R","Repos",IF(INDEX('Saisie Planning'!$B$4:$NJ$12,MATCH(D$3,'Saisie Planning'!$B$6:$B$12,0)+2,MATCH($C81,'Saisie Planning'!$D$4:$NJ$4,0)+2)="RH","Récupération d'heures",IF(INDEX('Saisie Planning'!$B$4:$NJ$12,MATCH(D$3,'Saisie Planning'!$B$6:$B$12,0)+2,MATCH($C81,'Saisie Planning'!$D$4:$NJ$4,0)+2)="MAL","Maladie",IF(INDEX('Saisie Planning'!$B$4:$NJ$12,MATCH(D$3,'Saisie Planning'!$B$6:$B$12,0)+2,MATCH($C81,'Saisie Planning'!$D$4:$NJ$4,0)+2)="AT","Accident du travail","")))))))))))))</f>
        <v/>
      </c>
      <c r="E81" s="12" t="str">
        <f>IF(INDEX('Saisie Planning'!$B$4:$NJ$12,MATCH(E$3,'Saisie Planning'!$B$6:$B$12,0)+2,MATCH($C81,'Saisie Planning'!$D$4:$NJ$4,0)+2)="J","Journée",IF(INDEX('Saisie Planning'!$B$4:$NJ$12,MATCH(E$3,'Saisie Planning'!$B$6:$B$12,0)+2,MATCH($C81,'Saisie Planning'!$D$4:$NJ$4,0)+2)="M","Matin",IF(INDEX('Saisie Planning'!$B$4:$NJ$12,MATCH(E$3,'Saisie Planning'!$B$6:$B$12,0)+2,MATCH($C81,'Saisie Planning'!$D$4:$NJ$4,0)+2)="A","Après-midi",IF(INDEX('Saisie Planning'!$B$4:$NJ$12,MATCH(E$3,'Saisie Planning'!$B$6:$B$12,0)+2,MATCH($C81,'Saisie Planning'!$D$4:$NJ$4,0)+2)="N","Nuit",IF(INDEX('Saisie Planning'!$B$4:$NJ$12,MATCH(E$3,'Saisie Planning'!$B$6:$B$12,0)+2,MATCH($C81,'Saisie Planning'!$D$4:$NJ$4,0)+2)="CP","Congé Payé",IF(INDEX('Saisie Planning'!$B$4:$NJ$12,MATCH(E$3,'Saisie Planning'!$B$6:$B$12,0)+2,MATCH($C81,'Saisie Planning'!$D$4:$NJ$4,0)+2)="RTT","RTT",IF(INDEX('Saisie Planning'!$B$4:$NJ$12,MATCH(E$3,'Saisie Planning'!$B$6:$B$12,0)+2,MATCH($C81,'Saisie Planning'!$D$4:$NJ$4,0)+2)="CHP","Chômage partiel",IF(INDEX('Saisie Planning'!$B$4:$NJ$12,MATCH(E$3,'Saisie Planning'!$B$6:$B$12,0)+2,MATCH($C81,'Saisie Planning'!$D$4:$NJ$4,0)+2)="ABS JUS","Absence Justifié",IF(INDEX('Saisie Planning'!$B$4:$NJ$12,MATCH(E$3,'Saisie Planning'!$B$6:$B$12,0)+2,MATCH($C81,'Saisie Planning'!$D$4:$NJ$4,0)+2)="ABS INJ","Absence Injustifié",IF(INDEX('Saisie Planning'!$B$4:$NJ$12,MATCH(E$3,'Saisie Planning'!$B$6:$B$12,0)+2,MATCH($C81,'Saisie Planning'!$D$4:$NJ$4,0)+2)="R","Repos",IF(INDEX('Saisie Planning'!$B$4:$NJ$12,MATCH(E$3,'Saisie Planning'!$B$6:$B$12,0)+2,MATCH($C81,'Saisie Planning'!$D$4:$NJ$4,0)+2)="RH","Récupération d'heures",IF(INDEX('Saisie Planning'!$B$4:$NJ$12,MATCH(E$3,'Saisie Planning'!$B$6:$B$12,0)+2,MATCH($C81,'Saisie Planning'!$D$4:$NJ$4,0)+2)="MAL","Maladie",IF(INDEX('Saisie Planning'!$B$4:$NJ$12,MATCH(E$3,'Saisie Planning'!$B$6:$B$12,0)+2,MATCH($C81,'Saisie Planning'!$D$4:$NJ$4,0)+2)="AT","Accident du travail","")))))))))))))</f>
        <v/>
      </c>
      <c r="F81" s="12" t="str">
        <f>IF(INDEX('Saisie Planning'!$B$4:$NJ$12,MATCH(F$3,'Saisie Planning'!$B$6:$B$12,0)+2,MATCH($C81,'Saisie Planning'!$D$4:$NJ$4,0)+2)="J","Journée",IF(INDEX('Saisie Planning'!$B$4:$NJ$12,MATCH(F$3,'Saisie Planning'!$B$6:$B$12,0)+2,MATCH($C81,'Saisie Planning'!$D$4:$NJ$4,0)+2)="M","Matin",IF(INDEX('Saisie Planning'!$B$4:$NJ$12,MATCH(F$3,'Saisie Planning'!$B$6:$B$12,0)+2,MATCH($C81,'Saisie Planning'!$D$4:$NJ$4,0)+2)="A","Après-midi",IF(INDEX('Saisie Planning'!$B$4:$NJ$12,MATCH(F$3,'Saisie Planning'!$B$6:$B$12,0)+2,MATCH($C81,'Saisie Planning'!$D$4:$NJ$4,0)+2)="N","Nuit",IF(INDEX('Saisie Planning'!$B$4:$NJ$12,MATCH(F$3,'Saisie Planning'!$B$6:$B$12,0)+2,MATCH($C81,'Saisie Planning'!$D$4:$NJ$4,0)+2)="CP","Congé Payé",IF(INDEX('Saisie Planning'!$B$4:$NJ$12,MATCH(F$3,'Saisie Planning'!$B$6:$B$12,0)+2,MATCH($C81,'Saisie Planning'!$D$4:$NJ$4,0)+2)="RTT","RTT",IF(INDEX('Saisie Planning'!$B$4:$NJ$12,MATCH(F$3,'Saisie Planning'!$B$6:$B$12,0)+2,MATCH($C81,'Saisie Planning'!$D$4:$NJ$4,0)+2)="CHP","Chômage partiel",IF(INDEX('Saisie Planning'!$B$4:$NJ$12,MATCH(F$3,'Saisie Planning'!$B$6:$B$12,0)+2,MATCH($C81,'Saisie Planning'!$D$4:$NJ$4,0)+2)="ABS JUS","Absence Justifié",IF(INDEX('Saisie Planning'!$B$4:$NJ$12,MATCH(F$3,'Saisie Planning'!$B$6:$B$12,0)+2,MATCH($C81,'Saisie Planning'!$D$4:$NJ$4,0)+2)="ABS INJ","Absence Injustifié",IF(INDEX('Saisie Planning'!$B$4:$NJ$12,MATCH(F$3,'Saisie Planning'!$B$6:$B$12,0)+2,MATCH($C81,'Saisie Planning'!$D$4:$NJ$4,0)+2)="R","Repos",IF(INDEX('Saisie Planning'!$B$4:$NJ$12,MATCH(F$3,'Saisie Planning'!$B$6:$B$12,0)+2,MATCH($C81,'Saisie Planning'!$D$4:$NJ$4,0)+2)="RH","Récupération d'heures",IF(INDEX('Saisie Planning'!$B$4:$NJ$12,MATCH(F$3,'Saisie Planning'!$B$6:$B$12,0)+2,MATCH($C81,'Saisie Planning'!$D$4:$NJ$4,0)+2)="MAL","Maladie",IF(INDEX('Saisie Planning'!$B$4:$NJ$12,MATCH(F$3,'Saisie Planning'!$B$6:$B$12,0)+2,MATCH($C81,'Saisie Planning'!$D$4:$NJ$4,0)+2)="AT","Accident du travail","")))))))))))))</f>
        <v/>
      </c>
      <c r="G81" s="12" t="str">
        <f>IF(INDEX('Saisie Planning'!$B$4:$NJ$12,MATCH(G$3,'Saisie Planning'!$B$6:$B$12,0)+2,MATCH($C81,'Saisie Planning'!$D$4:$NJ$4,0)+2)="J","Journée",IF(INDEX('Saisie Planning'!$B$4:$NJ$12,MATCH(G$3,'Saisie Planning'!$B$6:$B$12,0)+2,MATCH($C81,'Saisie Planning'!$D$4:$NJ$4,0)+2)="M","Matin",IF(INDEX('Saisie Planning'!$B$4:$NJ$12,MATCH(G$3,'Saisie Planning'!$B$6:$B$12,0)+2,MATCH($C81,'Saisie Planning'!$D$4:$NJ$4,0)+2)="A","Après-midi",IF(INDEX('Saisie Planning'!$B$4:$NJ$12,MATCH(G$3,'Saisie Planning'!$B$6:$B$12,0)+2,MATCH($C81,'Saisie Planning'!$D$4:$NJ$4,0)+2)="N","Nuit",IF(INDEX('Saisie Planning'!$B$4:$NJ$12,MATCH(G$3,'Saisie Planning'!$B$6:$B$12,0)+2,MATCH($C81,'Saisie Planning'!$D$4:$NJ$4,0)+2)="CP","Congé Payé",IF(INDEX('Saisie Planning'!$B$4:$NJ$12,MATCH(G$3,'Saisie Planning'!$B$6:$B$12,0)+2,MATCH($C81,'Saisie Planning'!$D$4:$NJ$4,0)+2)="RTT","RTT",IF(INDEX('Saisie Planning'!$B$4:$NJ$12,MATCH(G$3,'Saisie Planning'!$B$6:$B$12,0)+2,MATCH($C81,'Saisie Planning'!$D$4:$NJ$4,0)+2)="CHP","Chômage partiel",IF(INDEX('Saisie Planning'!$B$4:$NJ$12,MATCH(G$3,'Saisie Planning'!$B$6:$B$12,0)+2,MATCH($C81,'Saisie Planning'!$D$4:$NJ$4,0)+2)="ABS JUS","Absence Justifié",IF(INDEX('Saisie Planning'!$B$4:$NJ$12,MATCH(G$3,'Saisie Planning'!$B$6:$B$12,0)+2,MATCH($C81,'Saisie Planning'!$D$4:$NJ$4,0)+2)="ABS INJ","Absence Injustifié",IF(INDEX('Saisie Planning'!$B$4:$NJ$12,MATCH(G$3,'Saisie Planning'!$B$6:$B$12,0)+2,MATCH($C81,'Saisie Planning'!$D$4:$NJ$4,0)+2)="R","Repos",IF(INDEX('Saisie Planning'!$B$4:$NJ$12,MATCH(G$3,'Saisie Planning'!$B$6:$B$12,0)+2,MATCH($C81,'Saisie Planning'!$D$4:$NJ$4,0)+2)="RH","Récupération d'heures",IF(INDEX('Saisie Planning'!$B$4:$NJ$12,MATCH(G$3,'Saisie Planning'!$B$6:$B$12,0)+2,MATCH($C81,'Saisie Planning'!$D$4:$NJ$4,0)+2)="MAL","Maladie",IF(INDEX('Saisie Planning'!$B$4:$NJ$12,MATCH(G$3,'Saisie Planning'!$B$6:$B$12,0)+2,MATCH($C81,'Saisie Planning'!$D$4:$NJ$4,0)+2)="AT","Accident du travail","")))))))))))))</f>
        <v/>
      </c>
      <c r="H81" s="12" t="str">
        <f>IF(INDEX('Saisie Planning'!$B$4:$NJ$12,MATCH(H$3,'Saisie Planning'!$B$6:$B$12,0)+2,MATCH($C81,'Saisie Planning'!$D$4:$NJ$4,0)+2)="J","Journée",IF(INDEX('Saisie Planning'!$B$4:$NJ$12,MATCH(H$3,'Saisie Planning'!$B$6:$B$12,0)+2,MATCH($C81,'Saisie Planning'!$D$4:$NJ$4,0)+2)="M","Matin",IF(INDEX('Saisie Planning'!$B$4:$NJ$12,MATCH(H$3,'Saisie Planning'!$B$6:$B$12,0)+2,MATCH($C81,'Saisie Planning'!$D$4:$NJ$4,0)+2)="A","Après-midi",IF(INDEX('Saisie Planning'!$B$4:$NJ$12,MATCH(H$3,'Saisie Planning'!$B$6:$B$12,0)+2,MATCH($C81,'Saisie Planning'!$D$4:$NJ$4,0)+2)="N","Nuit",IF(INDEX('Saisie Planning'!$B$4:$NJ$12,MATCH(H$3,'Saisie Planning'!$B$6:$B$12,0)+2,MATCH($C81,'Saisie Planning'!$D$4:$NJ$4,0)+2)="CP","Congé Payé",IF(INDEX('Saisie Planning'!$B$4:$NJ$12,MATCH(H$3,'Saisie Planning'!$B$6:$B$12,0)+2,MATCH($C81,'Saisie Planning'!$D$4:$NJ$4,0)+2)="RTT","RTT",IF(INDEX('Saisie Planning'!$B$4:$NJ$12,MATCH(H$3,'Saisie Planning'!$B$6:$B$12,0)+2,MATCH($C81,'Saisie Planning'!$D$4:$NJ$4,0)+2)="CHP","Chômage partiel",IF(INDEX('Saisie Planning'!$B$4:$NJ$12,MATCH(H$3,'Saisie Planning'!$B$6:$B$12,0)+2,MATCH($C81,'Saisie Planning'!$D$4:$NJ$4,0)+2)="ABS JUS","Absence Justifié",IF(INDEX('Saisie Planning'!$B$4:$NJ$12,MATCH(H$3,'Saisie Planning'!$B$6:$B$12,0)+2,MATCH($C81,'Saisie Planning'!$D$4:$NJ$4,0)+2)="ABS INJ","Absence Injustifié",IF(INDEX('Saisie Planning'!$B$4:$NJ$12,MATCH(H$3,'Saisie Planning'!$B$6:$B$12,0)+2,MATCH($C81,'Saisie Planning'!$D$4:$NJ$4,0)+2)="R","Repos",IF(INDEX('Saisie Planning'!$B$4:$NJ$12,MATCH(H$3,'Saisie Planning'!$B$6:$B$12,0)+2,MATCH($C81,'Saisie Planning'!$D$4:$NJ$4,0)+2)="RH","Récupération d'heures",IF(INDEX('Saisie Planning'!$B$4:$NJ$12,MATCH(H$3,'Saisie Planning'!$B$6:$B$12,0)+2,MATCH($C81,'Saisie Planning'!$D$4:$NJ$4,0)+2)="MAL","Maladie",IF(INDEX('Saisie Planning'!$B$4:$NJ$12,MATCH(H$3,'Saisie Planning'!$B$6:$B$12,0)+2,MATCH($C81,'Saisie Planning'!$D$4:$NJ$4,0)+2)="AT","Accident du travail","")))))))))))))</f>
        <v/>
      </c>
      <c r="I81" s="12" t="str">
        <f>IF(INDEX('Saisie Planning'!$B$4:$NJ$12,MATCH(I$3,'Saisie Planning'!$B$6:$B$12,0)+2,MATCH($C81,'Saisie Planning'!$D$4:$NJ$4,0)+2)="J","Journée",IF(INDEX('Saisie Planning'!$B$4:$NJ$12,MATCH(I$3,'Saisie Planning'!$B$6:$B$12,0)+2,MATCH($C81,'Saisie Planning'!$D$4:$NJ$4,0)+2)="M","Matin",IF(INDEX('Saisie Planning'!$B$4:$NJ$12,MATCH(I$3,'Saisie Planning'!$B$6:$B$12,0)+2,MATCH($C81,'Saisie Planning'!$D$4:$NJ$4,0)+2)="A","Après-midi",IF(INDEX('Saisie Planning'!$B$4:$NJ$12,MATCH(I$3,'Saisie Planning'!$B$6:$B$12,0)+2,MATCH($C81,'Saisie Planning'!$D$4:$NJ$4,0)+2)="N","Nuit",IF(INDEX('Saisie Planning'!$B$4:$NJ$12,MATCH(I$3,'Saisie Planning'!$B$6:$B$12,0)+2,MATCH($C81,'Saisie Planning'!$D$4:$NJ$4,0)+2)="CP","Congé Payé",IF(INDEX('Saisie Planning'!$B$4:$NJ$12,MATCH(I$3,'Saisie Planning'!$B$6:$B$12,0)+2,MATCH($C81,'Saisie Planning'!$D$4:$NJ$4,0)+2)="RTT","RTT",IF(INDEX('Saisie Planning'!$B$4:$NJ$12,MATCH(I$3,'Saisie Planning'!$B$6:$B$12,0)+2,MATCH($C81,'Saisie Planning'!$D$4:$NJ$4,0)+2)="CHP","Chômage partiel",IF(INDEX('Saisie Planning'!$B$4:$NJ$12,MATCH(I$3,'Saisie Planning'!$B$6:$B$12,0)+2,MATCH($C81,'Saisie Planning'!$D$4:$NJ$4,0)+2)="ABS JUS","Absence Justifié",IF(INDEX('Saisie Planning'!$B$4:$NJ$12,MATCH(I$3,'Saisie Planning'!$B$6:$B$12,0)+2,MATCH($C81,'Saisie Planning'!$D$4:$NJ$4,0)+2)="ABS INJ","Absence Injustifié",IF(INDEX('Saisie Planning'!$B$4:$NJ$12,MATCH(I$3,'Saisie Planning'!$B$6:$B$12,0)+2,MATCH($C81,'Saisie Planning'!$D$4:$NJ$4,0)+2)="R","Repos",IF(INDEX('Saisie Planning'!$B$4:$NJ$12,MATCH(I$3,'Saisie Planning'!$B$6:$B$12,0)+2,MATCH($C81,'Saisie Planning'!$D$4:$NJ$4,0)+2)="RH","Récupération d'heures",IF(INDEX('Saisie Planning'!$B$4:$NJ$12,MATCH(I$3,'Saisie Planning'!$B$6:$B$12,0)+2,MATCH($C81,'Saisie Planning'!$D$4:$NJ$4,0)+2)="MAL","Maladie",IF(INDEX('Saisie Planning'!$B$4:$NJ$12,MATCH(I$3,'Saisie Planning'!$B$6:$B$12,0)+2,MATCH($C81,'Saisie Planning'!$D$4:$NJ$4,0)+2)="AT","Accident du travail","")))))))))))))</f>
        <v/>
      </c>
      <c r="J81" s="12" t="str">
        <f>IF(INDEX('Saisie Planning'!$B$4:$NJ$12,MATCH(J$3,'Saisie Planning'!$B$6:$B$12,0)+2,MATCH($C81,'Saisie Planning'!$D$4:$NJ$4,0)+2)="J","Journée",IF(INDEX('Saisie Planning'!$B$4:$NJ$12,MATCH(J$3,'Saisie Planning'!$B$6:$B$12,0)+2,MATCH($C81,'Saisie Planning'!$D$4:$NJ$4,0)+2)="M","Matin",IF(INDEX('Saisie Planning'!$B$4:$NJ$12,MATCH(J$3,'Saisie Planning'!$B$6:$B$12,0)+2,MATCH($C81,'Saisie Planning'!$D$4:$NJ$4,0)+2)="A","Après-midi",IF(INDEX('Saisie Planning'!$B$4:$NJ$12,MATCH(J$3,'Saisie Planning'!$B$6:$B$12,0)+2,MATCH($C81,'Saisie Planning'!$D$4:$NJ$4,0)+2)="N","Nuit",IF(INDEX('Saisie Planning'!$B$4:$NJ$12,MATCH(J$3,'Saisie Planning'!$B$6:$B$12,0)+2,MATCH($C81,'Saisie Planning'!$D$4:$NJ$4,0)+2)="CP","Congé Payé",IF(INDEX('Saisie Planning'!$B$4:$NJ$12,MATCH(J$3,'Saisie Planning'!$B$6:$B$12,0)+2,MATCH($C81,'Saisie Planning'!$D$4:$NJ$4,0)+2)="RTT","RTT",IF(INDEX('Saisie Planning'!$B$4:$NJ$12,MATCH(J$3,'Saisie Planning'!$B$6:$B$12,0)+2,MATCH($C81,'Saisie Planning'!$D$4:$NJ$4,0)+2)="CHP","Chômage partiel",IF(INDEX('Saisie Planning'!$B$4:$NJ$12,MATCH(J$3,'Saisie Planning'!$B$6:$B$12,0)+2,MATCH($C81,'Saisie Planning'!$D$4:$NJ$4,0)+2)="ABS JUS","Absence Justifié",IF(INDEX('Saisie Planning'!$B$4:$NJ$12,MATCH(J$3,'Saisie Planning'!$B$6:$B$12,0)+2,MATCH($C81,'Saisie Planning'!$D$4:$NJ$4,0)+2)="ABS INJ","Absence Injustifié",IF(INDEX('Saisie Planning'!$B$4:$NJ$12,MATCH(J$3,'Saisie Planning'!$B$6:$B$12,0)+2,MATCH($C81,'Saisie Planning'!$D$4:$NJ$4,0)+2)="R","Repos",IF(INDEX('Saisie Planning'!$B$4:$NJ$12,MATCH(J$3,'Saisie Planning'!$B$6:$B$12,0)+2,MATCH($C81,'Saisie Planning'!$D$4:$NJ$4,0)+2)="RH","Récupération d'heures",IF(INDEX('Saisie Planning'!$B$4:$NJ$12,MATCH(J$3,'Saisie Planning'!$B$6:$B$12,0)+2,MATCH($C81,'Saisie Planning'!$D$4:$NJ$4,0)+2)="MAL","Maladie",IF(INDEX('Saisie Planning'!$B$4:$NJ$12,MATCH(J$3,'Saisie Planning'!$B$6:$B$12,0)+2,MATCH($C81,'Saisie Planning'!$D$4:$NJ$4,0)+2)="AT","Accident du travail","")))))))))))))</f>
        <v/>
      </c>
    </row>
    <row r="82" spans="2:10" x14ac:dyDescent="0.25">
      <c r="B82" s="56">
        <f t="shared" si="1"/>
        <v>12</v>
      </c>
      <c r="C82" s="34">
        <v>43177</v>
      </c>
      <c r="D82" s="35" t="str">
        <f>IF(INDEX('Saisie Planning'!$B$4:$NJ$12,MATCH(D$3,'Saisie Planning'!$B$6:$B$12,0)+2,MATCH($C82,'Saisie Planning'!$D$4:$NJ$4,0)+2)="J","Journée",IF(INDEX('Saisie Planning'!$B$4:$NJ$12,MATCH(D$3,'Saisie Planning'!$B$6:$B$12,0)+2,MATCH($C82,'Saisie Planning'!$D$4:$NJ$4,0)+2)="M","Matin",IF(INDEX('Saisie Planning'!$B$4:$NJ$12,MATCH(D$3,'Saisie Planning'!$B$6:$B$12,0)+2,MATCH($C82,'Saisie Planning'!$D$4:$NJ$4,0)+2)="A","Après-midi",IF(INDEX('Saisie Planning'!$B$4:$NJ$12,MATCH(D$3,'Saisie Planning'!$B$6:$B$12,0)+2,MATCH($C82,'Saisie Planning'!$D$4:$NJ$4,0)+2)="N","Nuit",IF(INDEX('Saisie Planning'!$B$4:$NJ$12,MATCH(D$3,'Saisie Planning'!$B$6:$B$12,0)+2,MATCH($C82,'Saisie Planning'!$D$4:$NJ$4,0)+2)="CP","Congé Payé",IF(INDEX('Saisie Planning'!$B$4:$NJ$12,MATCH(D$3,'Saisie Planning'!$B$6:$B$12,0)+2,MATCH($C82,'Saisie Planning'!$D$4:$NJ$4,0)+2)="RTT","RTT",IF(INDEX('Saisie Planning'!$B$4:$NJ$12,MATCH(D$3,'Saisie Planning'!$B$6:$B$12,0)+2,MATCH($C82,'Saisie Planning'!$D$4:$NJ$4,0)+2)="CHP","Chômage partiel",IF(INDEX('Saisie Planning'!$B$4:$NJ$12,MATCH(D$3,'Saisie Planning'!$B$6:$B$12,0)+2,MATCH($C82,'Saisie Planning'!$D$4:$NJ$4,0)+2)="ABS JUS","Absence Justifié",IF(INDEX('Saisie Planning'!$B$4:$NJ$12,MATCH(D$3,'Saisie Planning'!$B$6:$B$12,0)+2,MATCH($C82,'Saisie Planning'!$D$4:$NJ$4,0)+2)="ABS INJ","Absence Injustifié",IF(INDEX('Saisie Planning'!$B$4:$NJ$12,MATCH(D$3,'Saisie Planning'!$B$6:$B$12,0)+2,MATCH($C82,'Saisie Planning'!$D$4:$NJ$4,0)+2)="R","Repos",IF(INDEX('Saisie Planning'!$B$4:$NJ$12,MATCH(D$3,'Saisie Planning'!$B$6:$B$12,0)+2,MATCH($C82,'Saisie Planning'!$D$4:$NJ$4,0)+2)="RH","Récupération d'heures",IF(INDEX('Saisie Planning'!$B$4:$NJ$12,MATCH(D$3,'Saisie Planning'!$B$6:$B$12,0)+2,MATCH($C82,'Saisie Planning'!$D$4:$NJ$4,0)+2)="MAL","Maladie",IF(INDEX('Saisie Planning'!$B$4:$NJ$12,MATCH(D$3,'Saisie Planning'!$B$6:$B$12,0)+2,MATCH($C82,'Saisie Planning'!$D$4:$NJ$4,0)+2)="AT","Accident du travail","")))))))))))))</f>
        <v/>
      </c>
      <c r="E82" s="35" t="str">
        <f>IF(INDEX('Saisie Planning'!$B$4:$NJ$12,MATCH(E$3,'Saisie Planning'!$B$6:$B$12,0)+2,MATCH($C82,'Saisie Planning'!$D$4:$NJ$4,0)+2)="J","Journée",IF(INDEX('Saisie Planning'!$B$4:$NJ$12,MATCH(E$3,'Saisie Planning'!$B$6:$B$12,0)+2,MATCH($C82,'Saisie Planning'!$D$4:$NJ$4,0)+2)="M","Matin",IF(INDEX('Saisie Planning'!$B$4:$NJ$12,MATCH(E$3,'Saisie Planning'!$B$6:$B$12,0)+2,MATCH($C82,'Saisie Planning'!$D$4:$NJ$4,0)+2)="A","Après-midi",IF(INDEX('Saisie Planning'!$B$4:$NJ$12,MATCH(E$3,'Saisie Planning'!$B$6:$B$12,0)+2,MATCH($C82,'Saisie Planning'!$D$4:$NJ$4,0)+2)="N","Nuit",IF(INDEX('Saisie Planning'!$B$4:$NJ$12,MATCH(E$3,'Saisie Planning'!$B$6:$B$12,0)+2,MATCH($C82,'Saisie Planning'!$D$4:$NJ$4,0)+2)="CP","Congé Payé",IF(INDEX('Saisie Planning'!$B$4:$NJ$12,MATCH(E$3,'Saisie Planning'!$B$6:$B$12,0)+2,MATCH($C82,'Saisie Planning'!$D$4:$NJ$4,0)+2)="RTT","RTT",IF(INDEX('Saisie Planning'!$B$4:$NJ$12,MATCH(E$3,'Saisie Planning'!$B$6:$B$12,0)+2,MATCH($C82,'Saisie Planning'!$D$4:$NJ$4,0)+2)="CHP","Chômage partiel",IF(INDEX('Saisie Planning'!$B$4:$NJ$12,MATCH(E$3,'Saisie Planning'!$B$6:$B$12,0)+2,MATCH($C82,'Saisie Planning'!$D$4:$NJ$4,0)+2)="ABS JUS","Absence Justifié",IF(INDEX('Saisie Planning'!$B$4:$NJ$12,MATCH(E$3,'Saisie Planning'!$B$6:$B$12,0)+2,MATCH($C82,'Saisie Planning'!$D$4:$NJ$4,0)+2)="ABS INJ","Absence Injustifié",IF(INDEX('Saisie Planning'!$B$4:$NJ$12,MATCH(E$3,'Saisie Planning'!$B$6:$B$12,0)+2,MATCH($C82,'Saisie Planning'!$D$4:$NJ$4,0)+2)="R","Repos",IF(INDEX('Saisie Planning'!$B$4:$NJ$12,MATCH(E$3,'Saisie Planning'!$B$6:$B$12,0)+2,MATCH($C82,'Saisie Planning'!$D$4:$NJ$4,0)+2)="RH","Récupération d'heures",IF(INDEX('Saisie Planning'!$B$4:$NJ$12,MATCH(E$3,'Saisie Planning'!$B$6:$B$12,0)+2,MATCH($C82,'Saisie Planning'!$D$4:$NJ$4,0)+2)="MAL","Maladie",IF(INDEX('Saisie Planning'!$B$4:$NJ$12,MATCH(E$3,'Saisie Planning'!$B$6:$B$12,0)+2,MATCH($C82,'Saisie Planning'!$D$4:$NJ$4,0)+2)="AT","Accident du travail","")))))))))))))</f>
        <v/>
      </c>
      <c r="F82" s="35" t="str">
        <f>IF(INDEX('Saisie Planning'!$B$4:$NJ$12,MATCH(F$3,'Saisie Planning'!$B$6:$B$12,0)+2,MATCH($C82,'Saisie Planning'!$D$4:$NJ$4,0)+2)="J","Journée",IF(INDEX('Saisie Planning'!$B$4:$NJ$12,MATCH(F$3,'Saisie Planning'!$B$6:$B$12,0)+2,MATCH($C82,'Saisie Planning'!$D$4:$NJ$4,0)+2)="M","Matin",IF(INDEX('Saisie Planning'!$B$4:$NJ$12,MATCH(F$3,'Saisie Planning'!$B$6:$B$12,0)+2,MATCH($C82,'Saisie Planning'!$D$4:$NJ$4,0)+2)="A","Après-midi",IF(INDEX('Saisie Planning'!$B$4:$NJ$12,MATCH(F$3,'Saisie Planning'!$B$6:$B$12,0)+2,MATCH($C82,'Saisie Planning'!$D$4:$NJ$4,0)+2)="N","Nuit",IF(INDEX('Saisie Planning'!$B$4:$NJ$12,MATCH(F$3,'Saisie Planning'!$B$6:$B$12,0)+2,MATCH($C82,'Saisie Planning'!$D$4:$NJ$4,0)+2)="CP","Congé Payé",IF(INDEX('Saisie Planning'!$B$4:$NJ$12,MATCH(F$3,'Saisie Planning'!$B$6:$B$12,0)+2,MATCH($C82,'Saisie Planning'!$D$4:$NJ$4,0)+2)="RTT","RTT",IF(INDEX('Saisie Planning'!$B$4:$NJ$12,MATCH(F$3,'Saisie Planning'!$B$6:$B$12,0)+2,MATCH($C82,'Saisie Planning'!$D$4:$NJ$4,0)+2)="CHP","Chômage partiel",IF(INDEX('Saisie Planning'!$B$4:$NJ$12,MATCH(F$3,'Saisie Planning'!$B$6:$B$12,0)+2,MATCH($C82,'Saisie Planning'!$D$4:$NJ$4,0)+2)="ABS JUS","Absence Justifié",IF(INDEX('Saisie Planning'!$B$4:$NJ$12,MATCH(F$3,'Saisie Planning'!$B$6:$B$12,0)+2,MATCH($C82,'Saisie Planning'!$D$4:$NJ$4,0)+2)="ABS INJ","Absence Injustifié",IF(INDEX('Saisie Planning'!$B$4:$NJ$12,MATCH(F$3,'Saisie Planning'!$B$6:$B$12,0)+2,MATCH($C82,'Saisie Planning'!$D$4:$NJ$4,0)+2)="R","Repos",IF(INDEX('Saisie Planning'!$B$4:$NJ$12,MATCH(F$3,'Saisie Planning'!$B$6:$B$12,0)+2,MATCH($C82,'Saisie Planning'!$D$4:$NJ$4,0)+2)="RH","Récupération d'heures",IF(INDEX('Saisie Planning'!$B$4:$NJ$12,MATCH(F$3,'Saisie Planning'!$B$6:$B$12,0)+2,MATCH($C82,'Saisie Planning'!$D$4:$NJ$4,0)+2)="MAL","Maladie",IF(INDEX('Saisie Planning'!$B$4:$NJ$12,MATCH(F$3,'Saisie Planning'!$B$6:$B$12,0)+2,MATCH($C82,'Saisie Planning'!$D$4:$NJ$4,0)+2)="AT","Accident du travail","")))))))))))))</f>
        <v/>
      </c>
      <c r="G82" s="35" t="str">
        <f>IF(INDEX('Saisie Planning'!$B$4:$NJ$12,MATCH(G$3,'Saisie Planning'!$B$6:$B$12,0)+2,MATCH($C82,'Saisie Planning'!$D$4:$NJ$4,0)+2)="J","Journée",IF(INDEX('Saisie Planning'!$B$4:$NJ$12,MATCH(G$3,'Saisie Planning'!$B$6:$B$12,0)+2,MATCH($C82,'Saisie Planning'!$D$4:$NJ$4,0)+2)="M","Matin",IF(INDEX('Saisie Planning'!$B$4:$NJ$12,MATCH(G$3,'Saisie Planning'!$B$6:$B$12,0)+2,MATCH($C82,'Saisie Planning'!$D$4:$NJ$4,0)+2)="A","Après-midi",IF(INDEX('Saisie Planning'!$B$4:$NJ$12,MATCH(G$3,'Saisie Planning'!$B$6:$B$12,0)+2,MATCH($C82,'Saisie Planning'!$D$4:$NJ$4,0)+2)="N","Nuit",IF(INDEX('Saisie Planning'!$B$4:$NJ$12,MATCH(G$3,'Saisie Planning'!$B$6:$B$12,0)+2,MATCH($C82,'Saisie Planning'!$D$4:$NJ$4,0)+2)="CP","Congé Payé",IF(INDEX('Saisie Planning'!$B$4:$NJ$12,MATCH(G$3,'Saisie Planning'!$B$6:$B$12,0)+2,MATCH($C82,'Saisie Planning'!$D$4:$NJ$4,0)+2)="RTT","RTT",IF(INDEX('Saisie Planning'!$B$4:$NJ$12,MATCH(G$3,'Saisie Planning'!$B$6:$B$12,0)+2,MATCH($C82,'Saisie Planning'!$D$4:$NJ$4,0)+2)="CHP","Chômage partiel",IF(INDEX('Saisie Planning'!$B$4:$NJ$12,MATCH(G$3,'Saisie Planning'!$B$6:$B$12,0)+2,MATCH($C82,'Saisie Planning'!$D$4:$NJ$4,0)+2)="ABS JUS","Absence Justifié",IF(INDEX('Saisie Planning'!$B$4:$NJ$12,MATCH(G$3,'Saisie Planning'!$B$6:$B$12,0)+2,MATCH($C82,'Saisie Planning'!$D$4:$NJ$4,0)+2)="ABS INJ","Absence Injustifié",IF(INDEX('Saisie Planning'!$B$4:$NJ$12,MATCH(G$3,'Saisie Planning'!$B$6:$B$12,0)+2,MATCH($C82,'Saisie Planning'!$D$4:$NJ$4,0)+2)="R","Repos",IF(INDEX('Saisie Planning'!$B$4:$NJ$12,MATCH(G$3,'Saisie Planning'!$B$6:$B$12,0)+2,MATCH($C82,'Saisie Planning'!$D$4:$NJ$4,0)+2)="RH","Récupération d'heures",IF(INDEX('Saisie Planning'!$B$4:$NJ$12,MATCH(G$3,'Saisie Planning'!$B$6:$B$12,0)+2,MATCH($C82,'Saisie Planning'!$D$4:$NJ$4,0)+2)="MAL","Maladie",IF(INDEX('Saisie Planning'!$B$4:$NJ$12,MATCH(G$3,'Saisie Planning'!$B$6:$B$12,0)+2,MATCH($C82,'Saisie Planning'!$D$4:$NJ$4,0)+2)="AT","Accident du travail","")))))))))))))</f>
        <v/>
      </c>
      <c r="H82" s="35" t="str">
        <f>IF(INDEX('Saisie Planning'!$B$4:$NJ$12,MATCH(H$3,'Saisie Planning'!$B$6:$B$12,0)+2,MATCH($C82,'Saisie Planning'!$D$4:$NJ$4,0)+2)="J","Journée",IF(INDEX('Saisie Planning'!$B$4:$NJ$12,MATCH(H$3,'Saisie Planning'!$B$6:$B$12,0)+2,MATCH($C82,'Saisie Planning'!$D$4:$NJ$4,0)+2)="M","Matin",IF(INDEX('Saisie Planning'!$B$4:$NJ$12,MATCH(H$3,'Saisie Planning'!$B$6:$B$12,0)+2,MATCH($C82,'Saisie Planning'!$D$4:$NJ$4,0)+2)="A","Après-midi",IF(INDEX('Saisie Planning'!$B$4:$NJ$12,MATCH(H$3,'Saisie Planning'!$B$6:$B$12,0)+2,MATCH($C82,'Saisie Planning'!$D$4:$NJ$4,0)+2)="N","Nuit",IF(INDEX('Saisie Planning'!$B$4:$NJ$12,MATCH(H$3,'Saisie Planning'!$B$6:$B$12,0)+2,MATCH($C82,'Saisie Planning'!$D$4:$NJ$4,0)+2)="CP","Congé Payé",IF(INDEX('Saisie Planning'!$B$4:$NJ$12,MATCH(H$3,'Saisie Planning'!$B$6:$B$12,0)+2,MATCH($C82,'Saisie Planning'!$D$4:$NJ$4,0)+2)="RTT","RTT",IF(INDEX('Saisie Planning'!$B$4:$NJ$12,MATCH(H$3,'Saisie Planning'!$B$6:$B$12,0)+2,MATCH($C82,'Saisie Planning'!$D$4:$NJ$4,0)+2)="CHP","Chômage partiel",IF(INDEX('Saisie Planning'!$B$4:$NJ$12,MATCH(H$3,'Saisie Planning'!$B$6:$B$12,0)+2,MATCH($C82,'Saisie Planning'!$D$4:$NJ$4,0)+2)="ABS JUS","Absence Justifié",IF(INDEX('Saisie Planning'!$B$4:$NJ$12,MATCH(H$3,'Saisie Planning'!$B$6:$B$12,0)+2,MATCH($C82,'Saisie Planning'!$D$4:$NJ$4,0)+2)="ABS INJ","Absence Injustifié",IF(INDEX('Saisie Planning'!$B$4:$NJ$12,MATCH(H$3,'Saisie Planning'!$B$6:$B$12,0)+2,MATCH($C82,'Saisie Planning'!$D$4:$NJ$4,0)+2)="R","Repos",IF(INDEX('Saisie Planning'!$B$4:$NJ$12,MATCH(H$3,'Saisie Planning'!$B$6:$B$12,0)+2,MATCH($C82,'Saisie Planning'!$D$4:$NJ$4,0)+2)="RH","Récupération d'heures",IF(INDEX('Saisie Planning'!$B$4:$NJ$12,MATCH(H$3,'Saisie Planning'!$B$6:$B$12,0)+2,MATCH($C82,'Saisie Planning'!$D$4:$NJ$4,0)+2)="MAL","Maladie",IF(INDEX('Saisie Planning'!$B$4:$NJ$12,MATCH(H$3,'Saisie Planning'!$B$6:$B$12,0)+2,MATCH($C82,'Saisie Planning'!$D$4:$NJ$4,0)+2)="AT","Accident du travail","")))))))))))))</f>
        <v/>
      </c>
      <c r="I82" s="35" t="str">
        <f>IF(INDEX('Saisie Planning'!$B$4:$NJ$12,MATCH(I$3,'Saisie Planning'!$B$6:$B$12,0)+2,MATCH($C82,'Saisie Planning'!$D$4:$NJ$4,0)+2)="J","Journée",IF(INDEX('Saisie Planning'!$B$4:$NJ$12,MATCH(I$3,'Saisie Planning'!$B$6:$B$12,0)+2,MATCH($C82,'Saisie Planning'!$D$4:$NJ$4,0)+2)="M","Matin",IF(INDEX('Saisie Planning'!$B$4:$NJ$12,MATCH(I$3,'Saisie Planning'!$B$6:$B$12,0)+2,MATCH($C82,'Saisie Planning'!$D$4:$NJ$4,0)+2)="A","Après-midi",IF(INDEX('Saisie Planning'!$B$4:$NJ$12,MATCH(I$3,'Saisie Planning'!$B$6:$B$12,0)+2,MATCH($C82,'Saisie Planning'!$D$4:$NJ$4,0)+2)="N","Nuit",IF(INDEX('Saisie Planning'!$B$4:$NJ$12,MATCH(I$3,'Saisie Planning'!$B$6:$B$12,0)+2,MATCH($C82,'Saisie Planning'!$D$4:$NJ$4,0)+2)="CP","Congé Payé",IF(INDEX('Saisie Planning'!$B$4:$NJ$12,MATCH(I$3,'Saisie Planning'!$B$6:$B$12,0)+2,MATCH($C82,'Saisie Planning'!$D$4:$NJ$4,0)+2)="RTT","RTT",IF(INDEX('Saisie Planning'!$B$4:$NJ$12,MATCH(I$3,'Saisie Planning'!$B$6:$B$12,0)+2,MATCH($C82,'Saisie Planning'!$D$4:$NJ$4,0)+2)="CHP","Chômage partiel",IF(INDEX('Saisie Planning'!$B$4:$NJ$12,MATCH(I$3,'Saisie Planning'!$B$6:$B$12,0)+2,MATCH($C82,'Saisie Planning'!$D$4:$NJ$4,0)+2)="ABS JUS","Absence Justifié",IF(INDEX('Saisie Planning'!$B$4:$NJ$12,MATCH(I$3,'Saisie Planning'!$B$6:$B$12,0)+2,MATCH($C82,'Saisie Planning'!$D$4:$NJ$4,0)+2)="ABS INJ","Absence Injustifié",IF(INDEX('Saisie Planning'!$B$4:$NJ$12,MATCH(I$3,'Saisie Planning'!$B$6:$B$12,0)+2,MATCH($C82,'Saisie Planning'!$D$4:$NJ$4,0)+2)="R","Repos",IF(INDEX('Saisie Planning'!$B$4:$NJ$12,MATCH(I$3,'Saisie Planning'!$B$6:$B$12,0)+2,MATCH($C82,'Saisie Planning'!$D$4:$NJ$4,0)+2)="RH","Récupération d'heures",IF(INDEX('Saisie Planning'!$B$4:$NJ$12,MATCH(I$3,'Saisie Planning'!$B$6:$B$12,0)+2,MATCH($C82,'Saisie Planning'!$D$4:$NJ$4,0)+2)="MAL","Maladie",IF(INDEX('Saisie Planning'!$B$4:$NJ$12,MATCH(I$3,'Saisie Planning'!$B$6:$B$12,0)+2,MATCH($C82,'Saisie Planning'!$D$4:$NJ$4,0)+2)="AT","Accident du travail","")))))))))))))</f>
        <v/>
      </c>
      <c r="J82" s="35" t="str">
        <f>IF(INDEX('Saisie Planning'!$B$4:$NJ$12,MATCH(J$3,'Saisie Planning'!$B$6:$B$12,0)+2,MATCH($C82,'Saisie Planning'!$D$4:$NJ$4,0)+2)="J","Journée",IF(INDEX('Saisie Planning'!$B$4:$NJ$12,MATCH(J$3,'Saisie Planning'!$B$6:$B$12,0)+2,MATCH($C82,'Saisie Planning'!$D$4:$NJ$4,0)+2)="M","Matin",IF(INDEX('Saisie Planning'!$B$4:$NJ$12,MATCH(J$3,'Saisie Planning'!$B$6:$B$12,0)+2,MATCH($C82,'Saisie Planning'!$D$4:$NJ$4,0)+2)="A","Après-midi",IF(INDEX('Saisie Planning'!$B$4:$NJ$12,MATCH(J$3,'Saisie Planning'!$B$6:$B$12,0)+2,MATCH($C82,'Saisie Planning'!$D$4:$NJ$4,0)+2)="N","Nuit",IF(INDEX('Saisie Planning'!$B$4:$NJ$12,MATCH(J$3,'Saisie Planning'!$B$6:$B$12,0)+2,MATCH($C82,'Saisie Planning'!$D$4:$NJ$4,0)+2)="CP","Congé Payé",IF(INDEX('Saisie Planning'!$B$4:$NJ$12,MATCH(J$3,'Saisie Planning'!$B$6:$B$12,0)+2,MATCH($C82,'Saisie Planning'!$D$4:$NJ$4,0)+2)="RTT","RTT",IF(INDEX('Saisie Planning'!$B$4:$NJ$12,MATCH(J$3,'Saisie Planning'!$B$6:$B$12,0)+2,MATCH($C82,'Saisie Planning'!$D$4:$NJ$4,0)+2)="CHP","Chômage partiel",IF(INDEX('Saisie Planning'!$B$4:$NJ$12,MATCH(J$3,'Saisie Planning'!$B$6:$B$12,0)+2,MATCH($C82,'Saisie Planning'!$D$4:$NJ$4,0)+2)="ABS JUS","Absence Justifié",IF(INDEX('Saisie Planning'!$B$4:$NJ$12,MATCH(J$3,'Saisie Planning'!$B$6:$B$12,0)+2,MATCH($C82,'Saisie Planning'!$D$4:$NJ$4,0)+2)="ABS INJ","Absence Injustifié",IF(INDEX('Saisie Planning'!$B$4:$NJ$12,MATCH(J$3,'Saisie Planning'!$B$6:$B$12,0)+2,MATCH($C82,'Saisie Planning'!$D$4:$NJ$4,0)+2)="R","Repos",IF(INDEX('Saisie Planning'!$B$4:$NJ$12,MATCH(J$3,'Saisie Planning'!$B$6:$B$12,0)+2,MATCH($C82,'Saisie Planning'!$D$4:$NJ$4,0)+2)="RH","Récupération d'heures",IF(INDEX('Saisie Planning'!$B$4:$NJ$12,MATCH(J$3,'Saisie Planning'!$B$6:$B$12,0)+2,MATCH($C82,'Saisie Planning'!$D$4:$NJ$4,0)+2)="MAL","Maladie",IF(INDEX('Saisie Planning'!$B$4:$NJ$12,MATCH(J$3,'Saisie Planning'!$B$6:$B$12,0)+2,MATCH($C82,'Saisie Planning'!$D$4:$NJ$4,0)+2)="AT","Accident du travail","")))))))))))))</f>
        <v/>
      </c>
    </row>
    <row r="83" spans="2:10" x14ac:dyDescent="0.25">
      <c r="B83" s="56">
        <f t="shared" si="1"/>
        <v>12</v>
      </c>
      <c r="C83" s="34">
        <v>43178</v>
      </c>
      <c r="D83" s="35" t="str">
        <f>IF(INDEX('Saisie Planning'!$B$4:$NJ$12,MATCH(D$3,'Saisie Planning'!$B$6:$B$12,0)+2,MATCH($C83,'Saisie Planning'!$D$4:$NJ$4,0)+2)="J","Journée",IF(INDEX('Saisie Planning'!$B$4:$NJ$12,MATCH(D$3,'Saisie Planning'!$B$6:$B$12,0)+2,MATCH($C83,'Saisie Planning'!$D$4:$NJ$4,0)+2)="M","Matin",IF(INDEX('Saisie Planning'!$B$4:$NJ$12,MATCH(D$3,'Saisie Planning'!$B$6:$B$12,0)+2,MATCH($C83,'Saisie Planning'!$D$4:$NJ$4,0)+2)="A","Après-midi",IF(INDEX('Saisie Planning'!$B$4:$NJ$12,MATCH(D$3,'Saisie Planning'!$B$6:$B$12,0)+2,MATCH($C83,'Saisie Planning'!$D$4:$NJ$4,0)+2)="N","Nuit",IF(INDEX('Saisie Planning'!$B$4:$NJ$12,MATCH(D$3,'Saisie Planning'!$B$6:$B$12,0)+2,MATCH($C83,'Saisie Planning'!$D$4:$NJ$4,0)+2)="CP","Congé Payé",IF(INDEX('Saisie Planning'!$B$4:$NJ$12,MATCH(D$3,'Saisie Planning'!$B$6:$B$12,0)+2,MATCH($C83,'Saisie Planning'!$D$4:$NJ$4,0)+2)="RTT","RTT",IF(INDEX('Saisie Planning'!$B$4:$NJ$12,MATCH(D$3,'Saisie Planning'!$B$6:$B$12,0)+2,MATCH($C83,'Saisie Planning'!$D$4:$NJ$4,0)+2)="CHP","Chômage partiel",IF(INDEX('Saisie Planning'!$B$4:$NJ$12,MATCH(D$3,'Saisie Planning'!$B$6:$B$12,0)+2,MATCH($C83,'Saisie Planning'!$D$4:$NJ$4,0)+2)="ABS JUS","Absence Justifié",IF(INDEX('Saisie Planning'!$B$4:$NJ$12,MATCH(D$3,'Saisie Planning'!$B$6:$B$12,0)+2,MATCH($C83,'Saisie Planning'!$D$4:$NJ$4,0)+2)="ABS INJ","Absence Injustifié",IF(INDEX('Saisie Planning'!$B$4:$NJ$12,MATCH(D$3,'Saisie Planning'!$B$6:$B$12,0)+2,MATCH($C83,'Saisie Planning'!$D$4:$NJ$4,0)+2)="R","Repos",IF(INDEX('Saisie Planning'!$B$4:$NJ$12,MATCH(D$3,'Saisie Planning'!$B$6:$B$12,0)+2,MATCH($C83,'Saisie Planning'!$D$4:$NJ$4,0)+2)="RH","Récupération d'heures",IF(INDEX('Saisie Planning'!$B$4:$NJ$12,MATCH(D$3,'Saisie Planning'!$B$6:$B$12,0)+2,MATCH($C83,'Saisie Planning'!$D$4:$NJ$4,0)+2)="MAL","Maladie",IF(INDEX('Saisie Planning'!$B$4:$NJ$12,MATCH(D$3,'Saisie Planning'!$B$6:$B$12,0)+2,MATCH($C83,'Saisie Planning'!$D$4:$NJ$4,0)+2)="AT","Accident du travail","")))))))))))))</f>
        <v/>
      </c>
      <c r="E83" s="35" t="str">
        <f>IF(INDEX('Saisie Planning'!$B$4:$NJ$12,MATCH(E$3,'Saisie Planning'!$B$6:$B$12,0)+2,MATCH($C83,'Saisie Planning'!$D$4:$NJ$4,0)+2)="J","Journée",IF(INDEX('Saisie Planning'!$B$4:$NJ$12,MATCH(E$3,'Saisie Planning'!$B$6:$B$12,0)+2,MATCH($C83,'Saisie Planning'!$D$4:$NJ$4,0)+2)="M","Matin",IF(INDEX('Saisie Planning'!$B$4:$NJ$12,MATCH(E$3,'Saisie Planning'!$B$6:$B$12,0)+2,MATCH($C83,'Saisie Planning'!$D$4:$NJ$4,0)+2)="A","Après-midi",IF(INDEX('Saisie Planning'!$B$4:$NJ$12,MATCH(E$3,'Saisie Planning'!$B$6:$B$12,0)+2,MATCH($C83,'Saisie Planning'!$D$4:$NJ$4,0)+2)="N","Nuit",IF(INDEX('Saisie Planning'!$B$4:$NJ$12,MATCH(E$3,'Saisie Planning'!$B$6:$B$12,0)+2,MATCH($C83,'Saisie Planning'!$D$4:$NJ$4,0)+2)="CP","Congé Payé",IF(INDEX('Saisie Planning'!$B$4:$NJ$12,MATCH(E$3,'Saisie Planning'!$B$6:$B$12,0)+2,MATCH($C83,'Saisie Planning'!$D$4:$NJ$4,0)+2)="RTT","RTT",IF(INDEX('Saisie Planning'!$B$4:$NJ$12,MATCH(E$3,'Saisie Planning'!$B$6:$B$12,0)+2,MATCH($C83,'Saisie Planning'!$D$4:$NJ$4,0)+2)="CHP","Chômage partiel",IF(INDEX('Saisie Planning'!$B$4:$NJ$12,MATCH(E$3,'Saisie Planning'!$B$6:$B$12,0)+2,MATCH($C83,'Saisie Planning'!$D$4:$NJ$4,0)+2)="ABS JUS","Absence Justifié",IF(INDEX('Saisie Planning'!$B$4:$NJ$12,MATCH(E$3,'Saisie Planning'!$B$6:$B$12,0)+2,MATCH($C83,'Saisie Planning'!$D$4:$NJ$4,0)+2)="ABS INJ","Absence Injustifié",IF(INDEX('Saisie Planning'!$B$4:$NJ$12,MATCH(E$3,'Saisie Planning'!$B$6:$B$12,0)+2,MATCH($C83,'Saisie Planning'!$D$4:$NJ$4,0)+2)="R","Repos",IF(INDEX('Saisie Planning'!$B$4:$NJ$12,MATCH(E$3,'Saisie Planning'!$B$6:$B$12,0)+2,MATCH($C83,'Saisie Planning'!$D$4:$NJ$4,0)+2)="RH","Récupération d'heures",IF(INDEX('Saisie Planning'!$B$4:$NJ$12,MATCH(E$3,'Saisie Planning'!$B$6:$B$12,0)+2,MATCH($C83,'Saisie Planning'!$D$4:$NJ$4,0)+2)="MAL","Maladie",IF(INDEX('Saisie Planning'!$B$4:$NJ$12,MATCH(E$3,'Saisie Planning'!$B$6:$B$12,0)+2,MATCH($C83,'Saisie Planning'!$D$4:$NJ$4,0)+2)="AT","Accident du travail","")))))))))))))</f>
        <v/>
      </c>
      <c r="F83" s="35" t="str">
        <f>IF(INDEX('Saisie Planning'!$B$4:$NJ$12,MATCH(F$3,'Saisie Planning'!$B$6:$B$12,0)+2,MATCH($C83,'Saisie Planning'!$D$4:$NJ$4,0)+2)="J","Journée",IF(INDEX('Saisie Planning'!$B$4:$NJ$12,MATCH(F$3,'Saisie Planning'!$B$6:$B$12,0)+2,MATCH($C83,'Saisie Planning'!$D$4:$NJ$4,0)+2)="M","Matin",IF(INDEX('Saisie Planning'!$B$4:$NJ$12,MATCH(F$3,'Saisie Planning'!$B$6:$B$12,0)+2,MATCH($C83,'Saisie Planning'!$D$4:$NJ$4,0)+2)="A","Après-midi",IF(INDEX('Saisie Planning'!$B$4:$NJ$12,MATCH(F$3,'Saisie Planning'!$B$6:$B$12,0)+2,MATCH($C83,'Saisie Planning'!$D$4:$NJ$4,0)+2)="N","Nuit",IF(INDEX('Saisie Planning'!$B$4:$NJ$12,MATCH(F$3,'Saisie Planning'!$B$6:$B$12,0)+2,MATCH($C83,'Saisie Planning'!$D$4:$NJ$4,0)+2)="CP","Congé Payé",IF(INDEX('Saisie Planning'!$B$4:$NJ$12,MATCH(F$3,'Saisie Planning'!$B$6:$B$12,0)+2,MATCH($C83,'Saisie Planning'!$D$4:$NJ$4,0)+2)="RTT","RTT",IF(INDEX('Saisie Planning'!$B$4:$NJ$12,MATCH(F$3,'Saisie Planning'!$B$6:$B$12,0)+2,MATCH($C83,'Saisie Planning'!$D$4:$NJ$4,0)+2)="CHP","Chômage partiel",IF(INDEX('Saisie Planning'!$B$4:$NJ$12,MATCH(F$3,'Saisie Planning'!$B$6:$B$12,0)+2,MATCH($C83,'Saisie Planning'!$D$4:$NJ$4,0)+2)="ABS JUS","Absence Justifié",IF(INDEX('Saisie Planning'!$B$4:$NJ$12,MATCH(F$3,'Saisie Planning'!$B$6:$B$12,0)+2,MATCH($C83,'Saisie Planning'!$D$4:$NJ$4,0)+2)="ABS INJ","Absence Injustifié",IF(INDEX('Saisie Planning'!$B$4:$NJ$12,MATCH(F$3,'Saisie Planning'!$B$6:$B$12,0)+2,MATCH($C83,'Saisie Planning'!$D$4:$NJ$4,0)+2)="R","Repos",IF(INDEX('Saisie Planning'!$B$4:$NJ$12,MATCH(F$3,'Saisie Planning'!$B$6:$B$12,0)+2,MATCH($C83,'Saisie Planning'!$D$4:$NJ$4,0)+2)="RH","Récupération d'heures",IF(INDEX('Saisie Planning'!$B$4:$NJ$12,MATCH(F$3,'Saisie Planning'!$B$6:$B$12,0)+2,MATCH($C83,'Saisie Planning'!$D$4:$NJ$4,0)+2)="MAL","Maladie",IF(INDEX('Saisie Planning'!$B$4:$NJ$12,MATCH(F$3,'Saisie Planning'!$B$6:$B$12,0)+2,MATCH($C83,'Saisie Planning'!$D$4:$NJ$4,0)+2)="AT","Accident du travail","")))))))))))))</f>
        <v/>
      </c>
      <c r="G83" s="35" t="str">
        <f>IF(INDEX('Saisie Planning'!$B$4:$NJ$12,MATCH(G$3,'Saisie Planning'!$B$6:$B$12,0)+2,MATCH($C83,'Saisie Planning'!$D$4:$NJ$4,0)+2)="J","Journée",IF(INDEX('Saisie Planning'!$B$4:$NJ$12,MATCH(G$3,'Saisie Planning'!$B$6:$B$12,0)+2,MATCH($C83,'Saisie Planning'!$D$4:$NJ$4,0)+2)="M","Matin",IF(INDEX('Saisie Planning'!$B$4:$NJ$12,MATCH(G$3,'Saisie Planning'!$B$6:$B$12,0)+2,MATCH($C83,'Saisie Planning'!$D$4:$NJ$4,0)+2)="A","Après-midi",IF(INDEX('Saisie Planning'!$B$4:$NJ$12,MATCH(G$3,'Saisie Planning'!$B$6:$B$12,0)+2,MATCH($C83,'Saisie Planning'!$D$4:$NJ$4,0)+2)="N","Nuit",IF(INDEX('Saisie Planning'!$B$4:$NJ$12,MATCH(G$3,'Saisie Planning'!$B$6:$B$12,0)+2,MATCH($C83,'Saisie Planning'!$D$4:$NJ$4,0)+2)="CP","Congé Payé",IF(INDEX('Saisie Planning'!$B$4:$NJ$12,MATCH(G$3,'Saisie Planning'!$B$6:$B$12,0)+2,MATCH($C83,'Saisie Planning'!$D$4:$NJ$4,0)+2)="RTT","RTT",IF(INDEX('Saisie Planning'!$B$4:$NJ$12,MATCH(G$3,'Saisie Planning'!$B$6:$B$12,0)+2,MATCH($C83,'Saisie Planning'!$D$4:$NJ$4,0)+2)="CHP","Chômage partiel",IF(INDEX('Saisie Planning'!$B$4:$NJ$12,MATCH(G$3,'Saisie Planning'!$B$6:$B$12,0)+2,MATCH($C83,'Saisie Planning'!$D$4:$NJ$4,0)+2)="ABS JUS","Absence Justifié",IF(INDEX('Saisie Planning'!$B$4:$NJ$12,MATCH(G$3,'Saisie Planning'!$B$6:$B$12,0)+2,MATCH($C83,'Saisie Planning'!$D$4:$NJ$4,0)+2)="ABS INJ","Absence Injustifié",IF(INDEX('Saisie Planning'!$B$4:$NJ$12,MATCH(G$3,'Saisie Planning'!$B$6:$B$12,0)+2,MATCH($C83,'Saisie Planning'!$D$4:$NJ$4,0)+2)="R","Repos",IF(INDEX('Saisie Planning'!$B$4:$NJ$12,MATCH(G$3,'Saisie Planning'!$B$6:$B$12,0)+2,MATCH($C83,'Saisie Planning'!$D$4:$NJ$4,0)+2)="RH","Récupération d'heures",IF(INDEX('Saisie Planning'!$B$4:$NJ$12,MATCH(G$3,'Saisie Planning'!$B$6:$B$12,0)+2,MATCH($C83,'Saisie Planning'!$D$4:$NJ$4,0)+2)="MAL","Maladie",IF(INDEX('Saisie Planning'!$B$4:$NJ$12,MATCH(G$3,'Saisie Planning'!$B$6:$B$12,0)+2,MATCH($C83,'Saisie Planning'!$D$4:$NJ$4,0)+2)="AT","Accident du travail","")))))))))))))</f>
        <v/>
      </c>
      <c r="H83" s="35" t="str">
        <f>IF(INDEX('Saisie Planning'!$B$4:$NJ$12,MATCH(H$3,'Saisie Planning'!$B$6:$B$12,0)+2,MATCH($C83,'Saisie Planning'!$D$4:$NJ$4,0)+2)="J","Journée",IF(INDEX('Saisie Planning'!$B$4:$NJ$12,MATCH(H$3,'Saisie Planning'!$B$6:$B$12,0)+2,MATCH($C83,'Saisie Planning'!$D$4:$NJ$4,0)+2)="M","Matin",IF(INDEX('Saisie Planning'!$B$4:$NJ$12,MATCH(H$3,'Saisie Planning'!$B$6:$B$12,0)+2,MATCH($C83,'Saisie Planning'!$D$4:$NJ$4,0)+2)="A","Après-midi",IF(INDEX('Saisie Planning'!$B$4:$NJ$12,MATCH(H$3,'Saisie Planning'!$B$6:$B$12,0)+2,MATCH($C83,'Saisie Planning'!$D$4:$NJ$4,0)+2)="N","Nuit",IF(INDEX('Saisie Planning'!$B$4:$NJ$12,MATCH(H$3,'Saisie Planning'!$B$6:$B$12,0)+2,MATCH($C83,'Saisie Planning'!$D$4:$NJ$4,0)+2)="CP","Congé Payé",IF(INDEX('Saisie Planning'!$B$4:$NJ$12,MATCH(H$3,'Saisie Planning'!$B$6:$B$12,0)+2,MATCH($C83,'Saisie Planning'!$D$4:$NJ$4,0)+2)="RTT","RTT",IF(INDEX('Saisie Planning'!$B$4:$NJ$12,MATCH(H$3,'Saisie Planning'!$B$6:$B$12,0)+2,MATCH($C83,'Saisie Planning'!$D$4:$NJ$4,0)+2)="CHP","Chômage partiel",IF(INDEX('Saisie Planning'!$B$4:$NJ$12,MATCH(H$3,'Saisie Planning'!$B$6:$B$12,0)+2,MATCH($C83,'Saisie Planning'!$D$4:$NJ$4,0)+2)="ABS JUS","Absence Justifié",IF(INDEX('Saisie Planning'!$B$4:$NJ$12,MATCH(H$3,'Saisie Planning'!$B$6:$B$12,0)+2,MATCH($C83,'Saisie Planning'!$D$4:$NJ$4,0)+2)="ABS INJ","Absence Injustifié",IF(INDEX('Saisie Planning'!$B$4:$NJ$12,MATCH(H$3,'Saisie Planning'!$B$6:$B$12,0)+2,MATCH($C83,'Saisie Planning'!$D$4:$NJ$4,0)+2)="R","Repos",IF(INDEX('Saisie Planning'!$B$4:$NJ$12,MATCH(H$3,'Saisie Planning'!$B$6:$B$12,0)+2,MATCH($C83,'Saisie Planning'!$D$4:$NJ$4,0)+2)="RH","Récupération d'heures",IF(INDEX('Saisie Planning'!$B$4:$NJ$12,MATCH(H$3,'Saisie Planning'!$B$6:$B$12,0)+2,MATCH($C83,'Saisie Planning'!$D$4:$NJ$4,0)+2)="MAL","Maladie",IF(INDEX('Saisie Planning'!$B$4:$NJ$12,MATCH(H$3,'Saisie Planning'!$B$6:$B$12,0)+2,MATCH($C83,'Saisie Planning'!$D$4:$NJ$4,0)+2)="AT","Accident du travail","")))))))))))))</f>
        <v/>
      </c>
      <c r="I83" s="35" t="str">
        <f>IF(INDEX('Saisie Planning'!$B$4:$NJ$12,MATCH(I$3,'Saisie Planning'!$B$6:$B$12,0)+2,MATCH($C83,'Saisie Planning'!$D$4:$NJ$4,0)+2)="J","Journée",IF(INDEX('Saisie Planning'!$B$4:$NJ$12,MATCH(I$3,'Saisie Planning'!$B$6:$B$12,0)+2,MATCH($C83,'Saisie Planning'!$D$4:$NJ$4,0)+2)="M","Matin",IF(INDEX('Saisie Planning'!$B$4:$NJ$12,MATCH(I$3,'Saisie Planning'!$B$6:$B$12,0)+2,MATCH($C83,'Saisie Planning'!$D$4:$NJ$4,0)+2)="A","Après-midi",IF(INDEX('Saisie Planning'!$B$4:$NJ$12,MATCH(I$3,'Saisie Planning'!$B$6:$B$12,0)+2,MATCH($C83,'Saisie Planning'!$D$4:$NJ$4,0)+2)="N","Nuit",IF(INDEX('Saisie Planning'!$B$4:$NJ$12,MATCH(I$3,'Saisie Planning'!$B$6:$B$12,0)+2,MATCH($C83,'Saisie Planning'!$D$4:$NJ$4,0)+2)="CP","Congé Payé",IF(INDEX('Saisie Planning'!$B$4:$NJ$12,MATCH(I$3,'Saisie Planning'!$B$6:$B$12,0)+2,MATCH($C83,'Saisie Planning'!$D$4:$NJ$4,0)+2)="RTT","RTT",IF(INDEX('Saisie Planning'!$B$4:$NJ$12,MATCH(I$3,'Saisie Planning'!$B$6:$B$12,0)+2,MATCH($C83,'Saisie Planning'!$D$4:$NJ$4,0)+2)="CHP","Chômage partiel",IF(INDEX('Saisie Planning'!$B$4:$NJ$12,MATCH(I$3,'Saisie Planning'!$B$6:$B$12,0)+2,MATCH($C83,'Saisie Planning'!$D$4:$NJ$4,0)+2)="ABS JUS","Absence Justifié",IF(INDEX('Saisie Planning'!$B$4:$NJ$12,MATCH(I$3,'Saisie Planning'!$B$6:$B$12,0)+2,MATCH($C83,'Saisie Planning'!$D$4:$NJ$4,0)+2)="ABS INJ","Absence Injustifié",IF(INDEX('Saisie Planning'!$B$4:$NJ$12,MATCH(I$3,'Saisie Planning'!$B$6:$B$12,0)+2,MATCH($C83,'Saisie Planning'!$D$4:$NJ$4,0)+2)="R","Repos",IF(INDEX('Saisie Planning'!$B$4:$NJ$12,MATCH(I$3,'Saisie Planning'!$B$6:$B$12,0)+2,MATCH($C83,'Saisie Planning'!$D$4:$NJ$4,0)+2)="RH","Récupération d'heures",IF(INDEX('Saisie Planning'!$B$4:$NJ$12,MATCH(I$3,'Saisie Planning'!$B$6:$B$12,0)+2,MATCH($C83,'Saisie Planning'!$D$4:$NJ$4,0)+2)="MAL","Maladie",IF(INDEX('Saisie Planning'!$B$4:$NJ$12,MATCH(I$3,'Saisie Planning'!$B$6:$B$12,0)+2,MATCH($C83,'Saisie Planning'!$D$4:$NJ$4,0)+2)="AT","Accident du travail","")))))))))))))</f>
        <v/>
      </c>
      <c r="J83" s="35" t="str">
        <f>IF(INDEX('Saisie Planning'!$B$4:$NJ$12,MATCH(J$3,'Saisie Planning'!$B$6:$B$12,0)+2,MATCH($C83,'Saisie Planning'!$D$4:$NJ$4,0)+2)="J","Journée",IF(INDEX('Saisie Planning'!$B$4:$NJ$12,MATCH(J$3,'Saisie Planning'!$B$6:$B$12,0)+2,MATCH($C83,'Saisie Planning'!$D$4:$NJ$4,0)+2)="M","Matin",IF(INDEX('Saisie Planning'!$B$4:$NJ$12,MATCH(J$3,'Saisie Planning'!$B$6:$B$12,0)+2,MATCH($C83,'Saisie Planning'!$D$4:$NJ$4,0)+2)="A","Après-midi",IF(INDEX('Saisie Planning'!$B$4:$NJ$12,MATCH(J$3,'Saisie Planning'!$B$6:$B$12,0)+2,MATCH($C83,'Saisie Planning'!$D$4:$NJ$4,0)+2)="N","Nuit",IF(INDEX('Saisie Planning'!$B$4:$NJ$12,MATCH(J$3,'Saisie Planning'!$B$6:$B$12,0)+2,MATCH($C83,'Saisie Planning'!$D$4:$NJ$4,0)+2)="CP","Congé Payé",IF(INDEX('Saisie Planning'!$B$4:$NJ$12,MATCH(J$3,'Saisie Planning'!$B$6:$B$12,0)+2,MATCH($C83,'Saisie Planning'!$D$4:$NJ$4,0)+2)="RTT","RTT",IF(INDEX('Saisie Planning'!$B$4:$NJ$12,MATCH(J$3,'Saisie Planning'!$B$6:$B$12,0)+2,MATCH($C83,'Saisie Planning'!$D$4:$NJ$4,0)+2)="CHP","Chômage partiel",IF(INDEX('Saisie Planning'!$B$4:$NJ$12,MATCH(J$3,'Saisie Planning'!$B$6:$B$12,0)+2,MATCH($C83,'Saisie Planning'!$D$4:$NJ$4,0)+2)="ABS JUS","Absence Justifié",IF(INDEX('Saisie Planning'!$B$4:$NJ$12,MATCH(J$3,'Saisie Planning'!$B$6:$B$12,0)+2,MATCH($C83,'Saisie Planning'!$D$4:$NJ$4,0)+2)="ABS INJ","Absence Injustifié",IF(INDEX('Saisie Planning'!$B$4:$NJ$12,MATCH(J$3,'Saisie Planning'!$B$6:$B$12,0)+2,MATCH($C83,'Saisie Planning'!$D$4:$NJ$4,0)+2)="R","Repos",IF(INDEX('Saisie Planning'!$B$4:$NJ$12,MATCH(J$3,'Saisie Planning'!$B$6:$B$12,0)+2,MATCH($C83,'Saisie Planning'!$D$4:$NJ$4,0)+2)="RH","Récupération d'heures",IF(INDEX('Saisie Planning'!$B$4:$NJ$12,MATCH(J$3,'Saisie Planning'!$B$6:$B$12,0)+2,MATCH($C83,'Saisie Planning'!$D$4:$NJ$4,0)+2)="MAL","Maladie",IF(INDEX('Saisie Planning'!$B$4:$NJ$12,MATCH(J$3,'Saisie Planning'!$B$6:$B$12,0)+2,MATCH($C83,'Saisie Planning'!$D$4:$NJ$4,0)+2)="AT","Accident du travail","")))))))))))))</f>
        <v/>
      </c>
    </row>
    <row r="84" spans="2:10" x14ac:dyDescent="0.25">
      <c r="B84" s="56">
        <f t="shared" si="1"/>
        <v>12</v>
      </c>
      <c r="C84" s="33">
        <v>43179</v>
      </c>
      <c r="D84" s="12" t="str">
        <f>IF(INDEX('Saisie Planning'!$B$4:$NJ$12,MATCH(D$3,'Saisie Planning'!$B$6:$B$12,0)+2,MATCH($C84,'Saisie Planning'!$D$4:$NJ$4,0)+2)="J","Journée",IF(INDEX('Saisie Planning'!$B$4:$NJ$12,MATCH(D$3,'Saisie Planning'!$B$6:$B$12,0)+2,MATCH($C84,'Saisie Planning'!$D$4:$NJ$4,0)+2)="M","Matin",IF(INDEX('Saisie Planning'!$B$4:$NJ$12,MATCH(D$3,'Saisie Planning'!$B$6:$B$12,0)+2,MATCH($C84,'Saisie Planning'!$D$4:$NJ$4,0)+2)="A","Après-midi",IF(INDEX('Saisie Planning'!$B$4:$NJ$12,MATCH(D$3,'Saisie Planning'!$B$6:$B$12,0)+2,MATCH($C84,'Saisie Planning'!$D$4:$NJ$4,0)+2)="N","Nuit",IF(INDEX('Saisie Planning'!$B$4:$NJ$12,MATCH(D$3,'Saisie Planning'!$B$6:$B$12,0)+2,MATCH($C84,'Saisie Planning'!$D$4:$NJ$4,0)+2)="CP","Congé Payé",IF(INDEX('Saisie Planning'!$B$4:$NJ$12,MATCH(D$3,'Saisie Planning'!$B$6:$B$12,0)+2,MATCH($C84,'Saisie Planning'!$D$4:$NJ$4,0)+2)="RTT","RTT",IF(INDEX('Saisie Planning'!$B$4:$NJ$12,MATCH(D$3,'Saisie Planning'!$B$6:$B$12,0)+2,MATCH($C84,'Saisie Planning'!$D$4:$NJ$4,0)+2)="CHP","Chômage partiel",IF(INDEX('Saisie Planning'!$B$4:$NJ$12,MATCH(D$3,'Saisie Planning'!$B$6:$B$12,0)+2,MATCH($C84,'Saisie Planning'!$D$4:$NJ$4,0)+2)="ABS JUS","Absence Justifié",IF(INDEX('Saisie Planning'!$B$4:$NJ$12,MATCH(D$3,'Saisie Planning'!$B$6:$B$12,0)+2,MATCH($C84,'Saisie Planning'!$D$4:$NJ$4,0)+2)="ABS INJ","Absence Injustifié",IF(INDEX('Saisie Planning'!$B$4:$NJ$12,MATCH(D$3,'Saisie Planning'!$B$6:$B$12,0)+2,MATCH($C84,'Saisie Planning'!$D$4:$NJ$4,0)+2)="R","Repos",IF(INDEX('Saisie Planning'!$B$4:$NJ$12,MATCH(D$3,'Saisie Planning'!$B$6:$B$12,0)+2,MATCH($C84,'Saisie Planning'!$D$4:$NJ$4,0)+2)="RH","Récupération d'heures",IF(INDEX('Saisie Planning'!$B$4:$NJ$12,MATCH(D$3,'Saisie Planning'!$B$6:$B$12,0)+2,MATCH($C84,'Saisie Planning'!$D$4:$NJ$4,0)+2)="MAL","Maladie",IF(INDEX('Saisie Planning'!$B$4:$NJ$12,MATCH(D$3,'Saisie Planning'!$B$6:$B$12,0)+2,MATCH($C84,'Saisie Planning'!$D$4:$NJ$4,0)+2)="AT","Accident du travail","")))))))))))))</f>
        <v/>
      </c>
      <c r="E84" s="12" t="str">
        <f>IF(INDEX('Saisie Planning'!$B$4:$NJ$12,MATCH(E$3,'Saisie Planning'!$B$6:$B$12,0)+2,MATCH($C84,'Saisie Planning'!$D$4:$NJ$4,0)+2)="J","Journée",IF(INDEX('Saisie Planning'!$B$4:$NJ$12,MATCH(E$3,'Saisie Planning'!$B$6:$B$12,0)+2,MATCH($C84,'Saisie Planning'!$D$4:$NJ$4,0)+2)="M","Matin",IF(INDEX('Saisie Planning'!$B$4:$NJ$12,MATCH(E$3,'Saisie Planning'!$B$6:$B$12,0)+2,MATCH($C84,'Saisie Planning'!$D$4:$NJ$4,0)+2)="A","Après-midi",IF(INDEX('Saisie Planning'!$B$4:$NJ$12,MATCH(E$3,'Saisie Planning'!$B$6:$B$12,0)+2,MATCH($C84,'Saisie Planning'!$D$4:$NJ$4,0)+2)="N","Nuit",IF(INDEX('Saisie Planning'!$B$4:$NJ$12,MATCH(E$3,'Saisie Planning'!$B$6:$B$12,0)+2,MATCH($C84,'Saisie Planning'!$D$4:$NJ$4,0)+2)="CP","Congé Payé",IF(INDEX('Saisie Planning'!$B$4:$NJ$12,MATCH(E$3,'Saisie Planning'!$B$6:$B$12,0)+2,MATCH($C84,'Saisie Planning'!$D$4:$NJ$4,0)+2)="RTT","RTT",IF(INDEX('Saisie Planning'!$B$4:$NJ$12,MATCH(E$3,'Saisie Planning'!$B$6:$B$12,0)+2,MATCH($C84,'Saisie Planning'!$D$4:$NJ$4,0)+2)="CHP","Chômage partiel",IF(INDEX('Saisie Planning'!$B$4:$NJ$12,MATCH(E$3,'Saisie Planning'!$B$6:$B$12,0)+2,MATCH($C84,'Saisie Planning'!$D$4:$NJ$4,0)+2)="ABS JUS","Absence Justifié",IF(INDEX('Saisie Planning'!$B$4:$NJ$12,MATCH(E$3,'Saisie Planning'!$B$6:$B$12,0)+2,MATCH($C84,'Saisie Planning'!$D$4:$NJ$4,0)+2)="ABS INJ","Absence Injustifié",IF(INDEX('Saisie Planning'!$B$4:$NJ$12,MATCH(E$3,'Saisie Planning'!$B$6:$B$12,0)+2,MATCH($C84,'Saisie Planning'!$D$4:$NJ$4,0)+2)="R","Repos",IF(INDEX('Saisie Planning'!$B$4:$NJ$12,MATCH(E$3,'Saisie Planning'!$B$6:$B$12,0)+2,MATCH($C84,'Saisie Planning'!$D$4:$NJ$4,0)+2)="RH","Récupération d'heures",IF(INDEX('Saisie Planning'!$B$4:$NJ$12,MATCH(E$3,'Saisie Planning'!$B$6:$B$12,0)+2,MATCH($C84,'Saisie Planning'!$D$4:$NJ$4,0)+2)="MAL","Maladie",IF(INDEX('Saisie Planning'!$B$4:$NJ$12,MATCH(E$3,'Saisie Planning'!$B$6:$B$12,0)+2,MATCH($C84,'Saisie Planning'!$D$4:$NJ$4,0)+2)="AT","Accident du travail","")))))))))))))</f>
        <v/>
      </c>
      <c r="F84" s="12" t="str">
        <f>IF(INDEX('Saisie Planning'!$B$4:$NJ$12,MATCH(F$3,'Saisie Planning'!$B$6:$B$12,0)+2,MATCH($C84,'Saisie Planning'!$D$4:$NJ$4,0)+2)="J","Journée",IF(INDEX('Saisie Planning'!$B$4:$NJ$12,MATCH(F$3,'Saisie Planning'!$B$6:$B$12,0)+2,MATCH($C84,'Saisie Planning'!$D$4:$NJ$4,0)+2)="M","Matin",IF(INDEX('Saisie Planning'!$B$4:$NJ$12,MATCH(F$3,'Saisie Planning'!$B$6:$B$12,0)+2,MATCH($C84,'Saisie Planning'!$D$4:$NJ$4,0)+2)="A","Après-midi",IF(INDEX('Saisie Planning'!$B$4:$NJ$12,MATCH(F$3,'Saisie Planning'!$B$6:$B$12,0)+2,MATCH($C84,'Saisie Planning'!$D$4:$NJ$4,0)+2)="N","Nuit",IF(INDEX('Saisie Planning'!$B$4:$NJ$12,MATCH(F$3,'Saisie Planning'!$B$6:$B$12,0)+2,MATCH($C84,'Saisie Planning'!$D$4:$NJ$4,0)+2)="CP","Congé Payé",IF(INDEX('Saisie Planning'!$B$4:$NJ$12,MATCH(F$3,'Saisie Planning'!$B$6:$B$12,0)+2,MATCH($C84,'Saisie Planning'!$D$4:$NJ$4,0)+2)="RTT","RTT",IF(INDEX('Saisie Planning'!$B$4:$NJ$12,MATCH(F$3,'Saisie Planning'!$B$6:$B$12,0)+2,MATCH($C84,'Saisie Planning'!$D$4:$NJ$4,0)+2)="CHP","Chômage partiel",IF(INDEX('Saisie Planning'!$B$4:$NJ$12,MATCH(F$3,'Saisie Planning'!$B$6:$B$12,0)+2,MATCH($C84,'Saisie Planning'!$D$4:$NJ$4,0)+2)="ABS JUS","Absence Justifié",IF(INDEX('Saisie Planning'!$B$4:$NJ$12,MATCH(F$3,'Saisie Planning'!$B$6:$B$12,0)+2,MATCH($C84,'Saisie Planning'!$D$4:$NJ$4,0)+2)="ABS INJ","Absence Injustifié",IF(INDEX('Saisie Planning'!$B$4:$NJ$12,MATCH(F$3,'Saisie Planning'!$B$6:$B$12,0)+2,MATCH($C84,'Saisie Planning'!$D$4:$NJ$4,0)+2)="R","Repos",IF(INDEX('Saisie Planning'!$B$4:$NJ$12,MATCH(F$3,'Saisie Planning'!$B$6:$B$12,0)+2,MATCH($C84,'Saisie Planning'!$D$4:$NJ$4,0)+2)="RH","Récupération d'heures",IF(INDEX('Saisie Planning'!$B$4:$NJ$12,MATCH(F$3,'Saisie Planning'!$B$6:$B$12,0)+2,MATCH($C84,'Saisie Planning'!$D$4:$NJ$4,0)+2)="MAL","Maladie",IF(INDEX('Saisie Planning'!$B$4:$NJ$12,MATCH(F$3,'Saisie Planning'!$B$6:$B$12,0)+2,MATCH($C84,'Saisie Planning'!$D$4:$NJ$4,0)+2)="AT","Accident du travail","")))))))))))))</f>
        <v/>
      </c>
      <c r="G84" s="12" t="str">
        <f>IF(INDEX('Saisie Planning'!$B$4:$NJ$12,MATCH(G$3,'Saisie Planning'!$B$6:$B$12,0)+2,MATCH($C84,'Saisie Planning'!$D$4:$NJ$4,0)+2)="J","Journée",IF(INDEX('Saisie Planning'!$B$4:$NJ$12,MATCH(G$3,'Saisie Planning'!$B$6:$B$12,0)+2,MATCH($C84,'Saisie Planning'!$D$4:$NJ$4,0)+2)="M","Matin",IF(INDEX('Saisie Planning'!$B$4:$NJ$12,MATCH(G$3,'Saisie Planning'!$B$6:$B$12,0)+2,MATCH($C84,'Saisie Planning'!$D$4:$NJ$4,0)+2)="A","Après-midi",IF(INDEX('Saisie Planning'!$B$4:$NJ$12,MATCH(G$3,'Saisie Planning'!$B$6:$B$12,0)+2,MATCH($C84,'Saisie Planning'!$D$4:$NJ$4,0)+2)="N","Nuit",IF(INDEX('Saisie Planning'!$B$4:$NJ$12,MATCH(G$3,'Saisie Planning'!$B$6:$B$12,0)+2,MATCH($C84,'Saisie Planning'!$D$4:$NJ$4,0)+2)="CP","Congé Payé",IF(INDEX('Saisie Planning'!$B$4:$NJ$12,MATCH(G$3,'Saisie Planning'!$B$6:$B$12,0)+2,MATCH($C84,'Saisie Planning'!$D$4:$NJ$4,0)+2)="RTT","RTT",IF(INDEX('Saisie Planning'!$B$4:$NJ$12,MATCH(G$3,'Saisie Planning'!$B$6:$B$12,0)+2,MATCH($C84,'Saisie Planning'!$D$4:$NJ$4,0)+2)="CHP","Chômage partiel",IF(INDEX('Saisie Planning'!$B$4:$NJ$12,MATCH(G$3,'Saisie Planning'!$B$6:$B$12,0)+2,MATCH($C84,'Saisie Planning'!$D$4:$NJ$4,0)+2)="ABS JUS","Absence Justifié",IF(INDEX('Saisie Planning'!$B$4:$NJ$12,MATCH(G$3,'Saisie Planning'!$B$6:$B$12,0)+2,MATCH($C84,'Saisie Planning'!$D$4:$NJ$4,0)+2)="ABS INJ","Absence Injustifié",IF(INDEX('Saisie Planning'!$B$4:$NJ$12,MATCH(G$3,'Saisie Planning'!$B$6:$B$12,0)+2,MATCH($C84,'Saisie Planning'!$D$4:$NJ$4,0)+2)="R","Repos",IF(INDEX('Saisie Planning'!$B$4:$NJ$12,MATCH(G$3,'Saisie Planning'!$B$6:$B$12,0)+2,MATCH($C84,'Saisie Planning'!$D$4:$NJ$4,0)+2)="RH","Récupération d'heures",IF(INDEX('Saisie Planning'!$B$4:$NJ$12,MATCH(G$3,'Saisie Planning'!$B$6:$B$12,0)+2,MATCH($C84,'Saisie Planning'!$D$4:$NJ$4,0)+2)="MAL","Maladie",IF(INDEX('Saisie Planning'!$B$4:$NJ$12,MATCH(G$3,'Saisie Planning'!$B$6:$B$12,0)+2,MATCH($C84,'Saisie Planning'!$D$4:$NJ$4,0)+2)="AT","Accident du travail","")))))))))))))</f>
        <v/>
      </c>
      <c r="H84" s="12" t="str">
        <f>IF(INDEX('Saisie Planning'!$B$4:$NJ$12,MATCH(H$3,'Saisie Planning'!$B$6:$B$12,0)+2,MATCH($C84,'Saisie Planning'!$D$4:$NJ$4,0)+2)="J","Journée",IF(INDEX('Saisie Planning'!$B$4:$NJ$12,MATCH(H$3,'Saisie Planning'!$B$6:$B$12,0)+2,MATCH($C84,'Saisie Planning'!$D$4:$NJ$4,0)+2)="M","Matin",IF(INDEX('Saisie Planning'!$B$4:$NJ$12,MATCH(H$3,'Saisie Planning'!$B$6:$B$12,0)+2,MATCH($C84,'Saisie Planning'!$D$4:$NJ$4,0)+2)="A","Après-midi",IF(INDEX('Saisie Planning'!$B$4:$NJ$12,MATCH(H$3,'Saisie Planning'!$B$6:$B$12,0)+2,MATCH($C84,'Saisie Planning'!$D$4:$NJ$4,0)+2)="N","Nuit",IF(INDEX('Saisie Planning'!$B$4:$NJ$12,MATCH(H$3,'Saisie Planning'!$B$6:$B$12,0)+2,MATCH($C84,'Saisie Planning'!$D$4:$NJ$4,0)+2)="CP","Congé Payé",IF(INDEX('Saisie Planning'!$B$4:$NJ$12,MATCH(H$3,'Saisie Planning'!$B$6:$B$12,0)+2,MATCH($C84,'Saisie Planning'!$D$4:$NJ$4,0)+2)="RTT","RTT",IF(INDEX('Saisie Planning'!$B$4:$NJ$12,MATCH(H$3,'Saisie Planning'!$B$6:$B$12,0)+2,MATCH($C84,'Saisie Planning'!$D$4:$NJ$4,0)+2)="CHP","Chômage partiel",IF(INDEX('Saisie Planning'!$B$4:$NJ$12,MATCH(H$3,'Saisie Planning'!$B$6:$B$12,0)+2,MATCH($C84,'Saisie Planning'!$D$4:$NJ$4,0)+2)="ABS JUS","Absence Justifié",IF(INDEX('Saisie Planning'!$B$4:$NJ$12,MATCH(H$3,'Saisie Planning'!$B$6:$B$12,0)+2,MATCH($C84,'Saisie Planning'!$D$4:$NJ$4,0)+2)="ABS INJ","Absence Injustifié",IF(INDEX('Saisie Planning'!$B$4:$NJ$12,MATCH(H$3,'Saisie Planning'!$B$6:$B$12,0)+2,MATCH($C84,'Saisie Planning'!$D$4:$NJ$4,0)+2)="R","Repos",IF(INDEX('Saisie Planning'!$B$4:$NJ$12,MATCH(H$3,'Saisie Planning'!$B$6:$B$12,0)+2,MATCH($C84,'Saisie Planning'!$D$4:$NJ$4,0)+2)="RH","Récupération d'heures",IF(INDEX('Saisie Planning'!$B$4:$NJ$12,MATCH(H$3,'Saisie Planning'!$B$6:$B$12,0)+2,MATCH($C84,'Saisie Planning'!$D$4:$NJ$4,0)+2)="MAL","Maladie",IF(INDEX('Saisie Planning'!$B$4:$NJ$12,MATCH(H$3,'Saisie Planning'!$B$6:$B$12,0)+2,MATCH($C84,'Saisie Planning'!$D$4:$NJ$4,0)+2)="AT","Accident du travail","")))))))))))))</f>
        <v/>
      </c>
      <c r="I84" s="12" t="str">
        <f>IF(INDEX('Saisie Planning'!$B$4:$NJ$12,MATCH(I$3,'Saisie Planning'!$B$6:$B$12,0)+2,MATCH($C84,'Saisie Planning'!$D$4:$NJ$4,0)+2)="J","Journée",IF(INDEX('Saisie Planning'!$B$4:$NJ$12,MATCH(I$3,'Saisie Planning'!$B$6:$B$12,0)+2,MATCH($C84,'Saisie Planning'!$D$4:$NJ$4,0)+2)="M","Matin",IF(INDEX('Saisie Planning'!$B$4:$NJ$12,MATCH(I$3,'Saisie Planning'!$B$6:$B$12,0)+2,MATCH($C84,'Saisie Planning'!$D$4:$NJ$4,0)+2)="A","Après-midi",IF(INDEX('Saisie Planning'!$B$4:$NJ$12,MATCH(I$3,'Saisie Planning'!$B$6:$B$12,0)+2,MATCH($C84,'Saisie Planning'!$D$4:$NJ$4,0)+2)="N","Nuit",IF(INDEX('Saisie Planning'!$B$4:$NJ$12,MATCH(I$3,'Saisie Planning'!$B$6:$B$12,0)+2,MATCH($C84,'Saisie Planning'!$D$4:$NJ$4,0)+2)="CP","Congé Payé",IF(INDEX('Saisie Planning'!$B$4:$NJ$12,MATCH(I$3,'Saisie Planning'!$B$6:$B$12,0)+2,MATCH($C84,'Saisie Planning'!$D$4:$NJ$4,0)+2)="RTT","RTT",IF(INDEX('Saisie Planning'!$B$4:$NJ$12,MATCH(I$3,'Saisie Planning'!$B$6:$B$12,0)+2,MATCH($C84,'Saisie Planning'!$D$4:$NJ$4,0)+2)="CHP","Chômage partiel",IF(INDEX('Saisie Planning'!$B$4:$NJ$12,MATCH(I$3,'Saisie Planning'!$B$6:$B$12,0)+2,MATCH($C84,'Saisie Planning'!$D$4:$NJ$4,0)+2)="ABS JUS","Absence Justifié",IF(INDEX('Saisie Planning'!$B$4:$NJ$12,MATCH(I$3,'Saisie Planning'!$B$6:$B$12,0)+2,MATCH($C84,'Saisie Planning'!$D$4:$NJ$4,0)+2)="ABS INJ","Absence Injustifié",IF(INDEX('Saisie Planning'!$B$4:$NJ$12,MATCH(I$3,'Saisie Planning'!$B$6:$B$12,0)+2,MATCH($C84,'Saisie Planning'!$D$4:$NJ$4,0)+2)="R","Repos",IF(INDEX('Saisie Planning'!$B$4:$NJ$12,MATCH(I$3,'Saisie Planning'!$B$6:$B$12,0)+2,MATCH($C84,'Saisie Planning'!$D$4:$NJ$4,0)+2)="RH","Récupération d'heures",IF(INDEX('Saisie Planning'!$B$4:$NJ$12,MATCH(I$3,'Saisie Planning'!$B$6:$B$12,0)+2,MATCH($C84,'Saisie Planning'!$D$4:$NJ$4,0)+2)="MAL","Maladie",IF(INDEX('Saisie Planning'!$B$4:$NJ$12,MATCH(I$3,'Saisie Planning'!$B$6:$B$12,0)+2,MATCH($C84,'Saisie Planning'!$D$4:$NJ$4,0)+2)="AT","Accident du travail","")))))))))))))</f>
        <v/>
      </c>
      <c r="J84" s="12" t="str">
        <f>IF(INDEX('Saisie Planning'!$B$4:$NJ$12,MATCH(J$3,'Saisie Planning'!$B$6:$B$12,0)+2,MATCH($C84,'Saisie Planning'!$D$4:$NJ$4,0)+2)="J","Journée",IF(INDEX('Saisie Planning'!$B$4:$NJ$12,MATCH(J$3,'Saisie Planning'!$B$6:$B$12,0)+2,MATCH($C84,'Saisie Planning'!$D$4:$NJ$4,0)+2)="M","Matin",IF(INDEX('Saisie Planning'!$B$4:$NJ$12,MATCH(J$3,'Saisie Planning'!$B$6:$B$12,0)+2,MATCH($C84,'Saisie Planning'!$D$4:$NJ$4,0)+2)="A","Après-midi",IF(INDEX('Saisie Planning'!$B$4:$NJ$12,MATCH(J$3,'Saisie Planning'!$B$6:$B$12,0)+2,MATCH($C84,'Saisie Planning'!$D$4:$NJ$4,0)+2)="N","Nuit",IF(INDEX('Saisie Planning'!$B$4:$NJ$12,MATCH(J$3,'Saisie Planning'!$B$6:$B$12,0)+2,MATCH($C84,'Saisie Planning'!$D$4:$NJ$4,0)+2)="CP","Congé Payé",IF(INDEX('Saisie Planning'!$B$4:$NJ$12,MATCH(J$3,'Saisie Planning'!$B$6:$B$12,0)+2,MATCH($C84,'Saisie Planning'!$D$4:$NJ$4,0)+2)="RTT","RTT",IF(INDEX('Saisie Planning'!$B$4:$NJ$12,MATCH(J$3,'Saisie Planning'!$B$6:$B$12,0)+2,MATCH($C84,'Saisie Planning'!$D$4:$NJ$4,0)+2)="CHP","Chômage partiel",IF(INDEX('Saisie Planning'!$B$4:$NJ$12,MATCH(J$3,'Saisie Planning'!$B$6:$B$12,0)+2,MATCH($C84,'Saisie Planning'!$D$4:$NJ$4,0)+2)="ABS JUS","Absence Justifié",IF(INDEX('Saisie Planning'!$B$4:$NJ$12,MATCH(J$3,'Saisie Planning'!$B$6:$B$12,0)+2,MATCH($C84,'Saisie Planning'!$D$4:$NJ$4,0)+2)="ABS INJ","Absence Injustifié",IF(INDEX('Saisie Planning'!$B$4:$NJ$12,MATCH(J$3,'Saisie Planning'!$B$6:$B$12,0)+2,MATCH($C84,'Saisie Planning'!$D$4:$NJ$4,0)+2)="R","Repos",IF(INDEX('Saisie Planning'!$B$4:$NJ$12,MATCH(J$3,'Saisie Planning'!$B$6:$B$12,0)+2,MATCH($C84,'Saisie Planning'!$D$4:$NJ$4,0)+2)="RH","Récupération d'heures",IF(INDEX('Saisie Planning'!$B$4:$NJ$12,MATCH(J$3,'Saisie Planning'!$B$6:$B$12,0)+2,MATCH($C84,'Saisie Planning'!$D$4:$NJ$4,0)+2)="MAL","Maladie",IF(INDEX('Saisie Planning'!$B$4:$NJ$12,MATCH(J$3,'Saisie Planning'!$B$6:$B$12,0)+2,MATCH($C84,'Saisie Planning'!$D$4:$NJ$4,0)+2)="AT","Accident du travail","")))))))))))))</f>
        <v/>
      </c>
    </row>
    <row r="85" spans="2:10" x14ac:dyDescent="0.25">
      <c r="B85" s="56">
        <f t="shared" si="1"/>
        <v>12</v>
      </c>
      <c r="C85" s="33">
        <v>43180</v>
      </c>
      <c r="D85" s="12" t="str">
        <f>IF(INDEX('Saisie Planning'!$B$4:$NJ$12,MATCH(D$3,'Saisie Planning'!$B$6:$B$12,0)+2,MATCH($C85,'Saisie Planning'!$D$4:$NJ$4,0)+2)="J","Journée",IF(INDEX('Saisie Planning'!$B$4:$NJ$12,MATCH(D$3,'Saisie Planning'!$B$6:$B$12,0)+2,MATCH($C85,'Saisie Planning'!$D$4:$NJ$4,0)+2)="M","Matin",IF(INDEX('Saisie Planning'!$B$4:$NJ$12,MATCH(D$3,'Saisie Planning'!$B$6:$B$12,0)+2,MATCH($C85,'Saisie Planning'!$D$4:$NJ$4,0)+2)="A","Après-midi",IF(INDEX('Saisie Planning'!$B$4:$NJ$12,MATCH(D$3,'Saisie Planning'!$B$6:$B$12,0)+2,MATCH($C85,'Saisie Planning'!$D$4:$NJ$4,0)+2)="N","Nuit",IF(INDEX('Saisie Planning'!$B$4:$NJ$12,MATCH(D$3,'Saisie Planning'!$B$6:$B$12,0)+2,MATCH($C85,'Saisie Planning'!$D$4:$NJ$4,0)+2)="CP","Congé Payé",IF(INDEX('Saisie Planning'!$B$4:$NJ$12,MATCH(D$3,'Saisie Planning'!$B$6:$B$12,0)+2,MATCH($C85,'Saisie Planning'!$D$4:$NJ$4,0)+2)="RTT","RTT",IF(INDEX('Saisie Planning'!$B$4:$NJ$12,MATCH(D$3,'Saisie Planning'!$B$6:$B$12,0)+2,MATCH($C85,'Saisie Planning'!$D$4:$NJ$4,0)+2)="CHP","Chômage partiel",IF(INDEX('Saisie Planning'!$B$4:$NJ$12,MATCH(D$3,'Saisie Planning'!$B$6:$B$12,0)+2,MATCH($C85,'Saisie Planning'!$D$4:$NJ$4,0)+2)="ABS JUS","Absence Justifié",IF(INDEX('Saisie Planning'!$B$4:$NJ$12,MATCH(D$3,'Saisie Planning'!$B$6:$B$12,0)+2,MATCH($C85,'Saisie Planning'!$D$4:$NJ$4,0)+2)="ABS INJ","Absence Injustifié",IF(INDEX('Saisie Planning'!$B$4:$NJ$12,MATCH(D$3,'Saisie Planning'!$B$6:$B$12,0)+2,MATCH($C85,'Saisie Planning'!$D$4:$NJ$4,0)+2)="R","Repos",IF(INDEX('Saisie Planning'!$B$4:$NJ$12,MATCH(D$3,'Saisie Planning'!$B$6:$B$12,0)+2,MATCH($C85,'Saisie Planning'!$D$4:$NJ$4,0)+2)="RH","Récupération d'heures",IF(INDEX('Saisie Planning'!$B$4:$NJ$12,MATCH(D$3,'Saisie Planning'!$B$6:$B$12,0)+2,MATCH($C85,'Saisie Planning'!$D$4:$NJ$4,0)+2)="MAL","Maladie",IF(INDEX('Saisie Planning'!$B$4:$NJ$12,MATCH(D$3,'Saisie Planning'!$B$6:$B$12,0)+2,MATCH($C85,'Saisie Planning'!$D$4:$NJ$4,0)+2)="AT","Accident du travail","")))))))))))))</f>
        <v/>
      </c>
      <c r="E85" s="12" t="str">
        <f>IF(INDEX('Saisie Planning'!$B$4:$NJ$12,MATCH(E$3,'Saisie Planning'!$B$6:$B$12,0)+2,MATCH($C85,'Saisie Planning'!$D$4:$NJ$4,0)+2)="J","Journée",IF(INDEX('Saisie Planning'!$B$4:$NJ$12,MATCH(E$3,'Saisie Planning'!$B$6:$B$12,0)+2,MATCH($C85,'Saisie Planning'!$D$4:$NJ$4,0)+2)="M","Matin",IF(INDEX('Saisie Planning'!$B$4:$NJ$12,MATCH(E$3,'Saisie Planning'!$B$6:$B$12,0)+2,MATCH($C85,'Saisie Planning'!$D$4:$NJ$4,0)+2)="A","Après-midi",IF(INDEX('Saisie Planning'!$B$4:$NJ$12,MATCH(E$3,'Saisie Planning'!$B$6:$B$12,0)+2,MATCH($C85,'Saisie Planning'!$D$4:$NJ$4,0)+2)="N","Nuit",IF(INDEX('Saisie Planning'!$B$4:$NJ$12,MATCH(E$3,'Saisie Planning'!$B$6:$B$12,0)+2,MATCH($C85,'Saisie Planning'!$D$4:$NJ$4,0)+2)="CP","Congé Payé",IF(INDEX('Saisie Planning'!$B$4:$NJ$12,MATCH(E$3,'Saisie Planning'!$B$6:$B$12,0)+2,MATCH($C85,'Saisie Planning'!$D$4:$NJ$4,0)+2)="RTT","RTT",IF(INDEX('Saisie Planning'!$B$4:$NJ$12,MATCH(E$3,'Saisie Planning'!$B$6:$B$12,0)+2,MATCH($C85,'Saisie Planning'!$D$4:$NJ$4,0)+2)="CHP","Chômage partiel",IF(INDEX('Saisie Planning'!$B$4:$NJ$12,MATCH(E$3,'Saisie Planning'!$B$6:$B$12,0)+2,MATCH($C85,'Saisie Planning'!$D$4:$NJ$4,0)+2)="ABS JUS","Absence Justifié",IF(INDEX('Saisie Planning'!$B$4:$NJ$12,MATCH(E$3,'Saisie Planning'!$B$6:$B$12,0)+2,MATCH($C85,'Saisie Planning'!$D$4:$NJ$4,0)+2)="ABS INJ","Absence Injustifié",IF(INDEX('Saisie Planning'!$B$4:$NJ$12,MATCH(E$3,'Saisie Planning'!$B$6:$B$12,0)+2,MATCH($C85,'Saisie Planning'!$D$4:$NJ$4,0)+2)="R","Repos",IF(INDEX('Saisie Planning'!$B$4:$NJ$12,MATCH(E$3,'Saisie Planning'!$B$6:$B$12,0)+2,MATCH($C85,'Saisie Planning'!$D$4:$NJ$4,0)+2)="RH","Récupération d'heures",IF(INDEX('Saisie Planning'!$B$4:$NJ$12,MATCH(E$3,'Saisie Planning'!$B$6:$B$12,0)+2,MATCH($C85,'Saisie Planning'!$D$4:$NJ$4,0)+2)="MAL","Maladie",IF(INDEX('Saisie Planning'!$B$4:$NJ$12,MATCH(E$3,'Saisie Planning'!$B$6:$B$12,0)+2,MATCH($C85,'Saisie Planning'!$D$4:$NJ$4,0)+2)="AT","Accident du travail","")))))))))))))</f>
        <v/>
      </c>
      <c r="F85" s="12" t="str">
        <f>IF(INDEX('Saisie Planning'!$B$4:$NJ$12,MATCH(F$3,'Saisie Planning'!$B$6:$B$12,0)+2,MATCH($C85,'Saisie Planning'!$D$4:$NJ$4,0)+2)="J","Journée",IF(INDEX('Saisie Planning'!$B$4:$NJ$12,MATCH(F$3,'Saisie Planning'!$B$6:$B$12,0)+2,MATCH($C85,'Saisie Planning'!$D$4:$NJ$4,0)+2)="M","Matin",IF(INDEX('Saisie Planning'!$B$4:$NJ$12,MATCH(F$3,'Saisie Planning'!$B$6:$B$12,0)+2,MATCH($C85,'Saisie Planning'!$D$4:$NJ$4,0)+2)="A","Après-midi",IF(INDEX('Saisie Planning'!$B$4:$NJ$12,MATCH(F$3,'Saisie Planning'!$B$6:$B$12,0)+2,MATCH($C85,'Saisie Planning'!$D$4:$NJ$4,0)+2)="N","Nuit",IF(INDEX('Saisie Planning'!$B$4:$NJ$12,MATCH(F$3,'Saisie Planning'!$B$6:$B$12,0)+2,MATCH($C85,'Saisie Planning'!$D$4:$NJ$4,0)+2)="CP","Congé Payé",IF(INDEX('Saisie Planning'!$B$4:$NJ$12,MATCH(F$3,'Saisie Planning'!$B$6:$B$12,0)+2,MATCH($C85,'Saisie Planning'!$D$4:$NJ$4,0)+2)="RTT","RTT",IF(INDEX('Saisie Planning'!$B$4:$NJ$12,MATCH(F$3,'Saisie Planning'!$B$6:$B$12,0)+2,MATCH($C85,'Saisie Planning'!$D$4:$NJ$4,0)+2)="CHP","Chômage partiel",IF(INDEX('Saisie Planning'!$B$4:$NJ$12,MATCH(F$3,'Saisie Planning'!$B$6:$B$12,0)+2,MATCH($C85,'Saisie Planning'!$D$4:$NJ$4,0)+2)="ABS JUS","Absence Justifié",IF(INDEX('Saisie Planning'!$B$4:$NJ$12,MATCH(F$3,'Saisie Planning'!$B$6:$B$12,0)+2,MATCH($C85,'Saisie Planning'!$D$4:$NJ$4,0)+2)="ABS INJ","Absence Injustifié",IF(INDEX('Saisie Planning'!$B$4:$NJ$12,MATCH(F$3,'Saisie Planning'!$B$6:$B$12,0)+2,MATCH($C85,'Saisie Planning'!$D$4:$NJ$4,0)+2)="R","Repos",IF(INDEX('Saisie Planning'!$B$4:$NJ$12,MATCH(F$3,'Saisie Planning'!$B$6:$B$12,0)+2,MATCH($C85,'Saisie Planning'!$D$4:$NJ$4,0)+2)="RH","Récupération d'heures",IF(INDEX('Saisie Planning'!$B$4:$NJ$12,MATCH(F$3,'Saisie Planning'!$B$6:$B$12,0)+2,MATCH($C85,'Saisie Planning'!$D$4:$NJ$4,0)+2)="MAL","Maladie",IF(INDEX('Saisie Planning'!$B$4:$NJ$12,MATCH(F$3,'Saisie Planning'!$B$6:$B$12,0)+2,MATCH($C85,'Saisie Planning'!$D$4:$NJ$4,0)+2)="AT","Accident du travail","")))))))))))))</f>
        <v/>
      </c>
      <c r="G85" s="12" t="str">
        <f>IF(INDEX('Saisie Planning'!$B$4:$NJ$12,MATCH(G$3,'Saisie Planning'!$B$6:$B$12,0)+2,MATCH($C85,'Saisie Planning'!$D$4:$NJ$4,0)+2)="J","Journée",IF(INDEX('Saisie Planning'!$B$4:$NJ$12,MATCH(G$3,'Saisie Planning'!$B$6:$B$12,0)+2,MATCH($C85,'Saisie Planning'!$D$4:$NJ$4,0)+2)="M","Matin",IF(INDEX('Saisie Planning'!$B$4:$NJ$12,MATCH(G$3,'Saisie Planning'!$B$6:$B$12,0)+2,MATCH($C85,'Saisie Planning'!$D$4:$NJ$4,0)+2)="A","Après-midi",IF(INDEX('Saisie Planning'!$B$4:$NJ$12,MATCH(G$3,'Saisie Planning'!$B$6:$B$12,0)+2,MATCH($C85,'Saisie Planning'!$D$4:$NJ$4,0)+2)="N","Nuit",IF(INDEX('Saisie Planning'!$B$4:$NJ$12,MATCH(G$3,'Saisie Planning'!$B$6:$B$12,0)+2,MATCH($C85,'Saisie Planning'!$D$4:$NJ$4,0)+2)="CP","Congé Payé",IF(INDEX('Saisie Planning'!$B$4:$NJ$12,MATCH(G$3,'Saisie Planning'!$B$6:$B$12,0)+2,MATCH($C85,'Saisie Planning'!$D$4:$NJ$4,0)+2)="RTT","RTT",IF(INDEX('Saisie Planning'!$B$4:$NJ$12,MATCH(G$3,'Saisie Planning'!$B$6:$B$12,0)+2,MATCH($C85,'Saisie Planning'!$D$4:$NJ$4,0)+2)="CHP","Chômage partiel",IF(INDEX('Saisie Planning'!$B$4:$NJ$12,MATCH(G$3,'Saisie Planning'!$B$6:$B$12,0)+2,MATCH($C85,'Saisie Planning'!$D$4:$NJ$4,0)+2)="ABS JUS","Absence Justifié",IF(INDEX('Saisie Planning'!$B$4:$NJ$12,MATCH(G$3,'Saisie Planning'!$B$6:$B$12,0)+2,MATCH($C85,'Saisie Planning'!$D$4:$NJ$4,0)+2)="ABS INJ","Absence Injustifié",IF(INDEX('Saisie Planning'!$B$4:$NJ$12,MATCH(G$3,'Saisie Planning'!$B$6:$B$12,0)+2,MATCH($C85,'Saisie Planning'!$D$4:$NJ$4,0)+2)="R","Repos",IF(INDEX('Saisie Planning'!$B$4:$NJ$12,MATCH(G$3,'Saisie Planning'!$B$6:$B$12,0)+2,MATCH($C85,'Saisie Planning'!$D$4:$NJ$4,0)+2)="RH","Récupération d'heures",IF(INDEX('Saisie Planning'!$B$4:$NJ$12,MATCH(G$3,'Saisie Planning'!$B$6:$B$12,0)+2,MATCH($C85,'Saisie Planning'!$D$4:$NJ$4,0)+2)="MAL","Maladie",IF(INDEX('Saisie Planning'!$B$4:$NJ$12,MATCH(G$3,'Saisie Planning'!$B$6:$B$12,0)+2,MATCH($C85,'Saisie Planning'!$D$4:$NJ$4,0)+2)="AT","Accident du travail","")))))))))))))</f>
        <v/>
      </c>
      <c r="H85" s="12" t="str">
        <f>IF(INDEX('Saisie Planning'!$B$4:$NJ$12,MATCH(H$3,'Saisie Planning'!$B$6:$B$12,0)+2,MATCH($C85,'Saisie Planning'!$D$4:$NJ$4,0)+2)="J","Journée",IF(INDEX('Saisie Planning'!$B$4:$NJ$12,MATCH(H$3,'Saisie Planning'!$B$6:$B$12,0)+2,MATCH($C85,'Saisie Planning'!$D$4:$NJ$4,0)+2)="M","Matin",IF(INDEX('Saisie Planning'!$B$4:$NJ$12,MATCH(H$3,'Saisie Planning'!$B$6:$B$12,0)+2,MATCH($C85,'Saisie Planning'!$D$4:$NJ$4,0)+2)="A","Après-midi",IF(INDEX('Saisie Planning'!$B$4:$NJ$12,MATCH(H$3,'Saisie Planning'!$B$6:$B$12,0)+2,MATCH($C85,'Saisie Planning'!$D$4:$NJ$4,0)+2)="N","Nuit",IF(INDEX('Saisie Planning'!$B$4:$NJ$12,MATCH(H$3,'Saisie Planning'!$B$6:$B$12,0)+2,MATCH($C85,'Saisie Planning'!$D$4:$NJ$4,0)+2)="CP","Congé Payé",IF(INDEX('Saisie Planning'!$B$4:$NJ$12,MATCH(H$3,'Saisie Planning'!$B$6:$B$12,0)+2,MATCH($C85,'Saisie Planning'!$D$4:$NJ$4,0)+2)="RTT","RTT",IF(INDEX('Saisie Planning'!$B$4:$NJ$12,MATCH(H$3,'Saisie Planning'!$B$6:$B$12,0)+2,MATCH($C85,'Saisie Planning'!$D$4:$NJ$4,0)+2)="CHP","Chômage partiel",IF(INDEX('Saisie Planning'!$B$4:$NJ$12,MATCH(H$3,'Saisie Planning'!$B$6:$B$12,0)+2,MATCH($C85,'Saisie Planning'!$D$4:$NJ$4,0)+2)="ABS JUS","Absence Justifié",IF(INDEX('Saisie Planning'!$B$4:$NJ$12,MATCH(H$3,'Saisie Planning'!$B$6:$B$12,0)+2,MATCH($C85,'Saisie Planning'!$D$4:$NJ$4,0)+2)="ABS INJ","Absence Injustifié",IF(INDEX('Saisie Planning'!$B$4:$NJ$12,MATCH(H$3,'Saisie Planning'!$B$6:$B$12,0)+2,MATCH($C85,'Saisie Planning'!$D$4:$NJ$4,0)+2)="R","Repos",IF(INDEX('Saisie Planning'!$B$4:$NJ$12,MATCH(H$3,'Saisie Planning'!$B$6:$B$12,0)+2,MATCH($C85,'Saisie Planning'!$D$4:$NJ$4,0)+2)="RH","Récupération d'heures",IF(INDEX('Saisie Planning'!$B$4:$NJ$12,MATCH(H$3,'Saisie Planning'!$B$6:$B$12,0)+2,MATCH($C85,'Saisie Planning'!$D$4:$NJ$4,0)+2)="MAL","Maladie",IF(INDEX('Saisie Planning'!$B$4:$NJ$12,MATCH(H$3,'Saisie Planning'!$B$6:$B$12,0)+2,MATCH($C85,'Saisie Planning'!$D$4:$NJ$4,0)+2)="AT","Accident du travail","")))))))))))))</f>
        <v/>
      </c>
      <c r="I85" s="12" t="str">
        <f>IF(INDEX('Saisie Planning'!$B$4:$NJ$12,MATCH(I$3,'Saisie Planning'!$B$6:$B$12,0)+2,MATCH($C85,'Saisie Planning'!$D$4:$NJ$4,0)+2)="J","Journée",IF(INDEX('Saisie Planning'!$B$4:$NJ$12,MATCH(I$3,'Saisie Planning'!$B$6:$B$12,0)+2,MATCH($C85,'Saisie Planning'!$D$4:$NJ$4,0)+2)="M","Matin",IF(INDEX('Saisie Planning'!$B$4:$NJ$12,MATCH(I$3,'Saisie Planning'!$B$6:$B$12,0)+2,MATCH($C85,'Saisie Planning'!$D$4:$NJ$4,0)+2)="A","Après-midi",IF(INDEX('Saisie Planning'!$B$4:$NJ$12,MATCH(I$3,'Saisie Planning'!$B$6:$B$12,0)+2,MATCH($C85,'Saisie Planning'!$D$4:$NJ$4,0)+2)="N","Nuit",IF(INDEX('Saisie Planning'!$B$4:$NJ$12,MATCH(I$3,'Saisie Planning'!$B$6:$B$12,0)+2,MATCH($C85,'Saisie Planning'!$D$4:$NJ$4,0)+2)="CP","Congé Payé",IF(INDEX('Saisie Planning'!$B$4:$NJ$12,MATCH(I$3,'Saisie Planning'!$B$6:$B$12,0)+2,MATCH($C85,'Saisie Planning'!$D$4:$NJ$4,0)+2)="RTT","RTT",IF(INDEX('Saisie Planning'!$B$4:$NJ$12,MATCH(I$3,'Saisie Planning'!$B$6:$B$12,0)+2,MATCH($C85,'Saisie Planning'!$D$4:$NJ$4,0)+2)="CHP","Chômage partiel",IF(INDEX('Saisie Planning'!$B$4:$NJ$12,MATCH(I$3,'Saisie Planning'!$B$6:$B$12,0)+2,MATCH($C85,'Saisie Planning'!$D$4:$NJ$4,0)+2)="ABS JUS","Absence Justifié",IF(INDEX('Saisie Planning'!$B$4:$NJ$12,MATCH(I$3,'Saisie Planning'!$B$6:$B$12,0)+2,MATCH($C85,'Saisie Planning'!$D$4:$NJ$4,0)+2)="ABS INJ","Absence Injustifié",IF(INDEX('Saisie Planning'!$B$4:$NJ$12,MATCH(I$3,'Saisie Planning'!$B$6:$B$12,0)+2,MATCH($C85,'Saisie Planning'!$D$4:$NJ$4,0)+2)="R","Repos",IF(INDEX('Saisie Planning'!$B$4:$NJ$12,MATCH(I$3,'Saisie Planning'!$B$6:$B$12,0)+2,MATCH($C85,'Saisie Planning'!$D$4:$NJ$4,0)+2)="RH","Récupération d'heures",IF(INDEX('Saisie Planning'!$B$4:$NJ$12,MATCH(I$3,'Saisie Planning'!$B$6:$B$12,0)+2,MATCH($C85,'Saisie Planning'!$D$4:$NJ$4,0)+2)="MAL","Maladie",IF(INDEX('Saisie Planning'!$B$4:$NJ$12,MATCH(I$3,'Saisie Planning'!$B$6:$B$12,0)+2,MATCH($C85,'Saisie Planning'!$D$4:$NJ$4,0)+2)="AT","Accident du travail","")))))))))))))</f>
        <v/>
      </c>
      <c r="J85" s="12" t="str">
        <f>IF(INDEX('Saisie Planning'!$B$4:$NJ$12,MATCH(J$3,'Saisie Planning'!$B$6:$B$12,0)+2,MATCH($C85,'Saisie Planning'!$D$4:$NJ$4,0)+2)="J","Journée",IF(INDEX('Saisie Planning'!$B$4:$NJ$12,MATCH(J$3,'Saisie Planning'!$B$6:$B$12,0)+2,MATCH($C85,'Saisie Planning'!$D$4:$NJ$4,0)+2)="M","Matin",IF(INDEX('Saisie Planning'!$B$4:$NJ$12,MATCH(J$3,'Saisie Planning'!$B$6:$B$12,0)+2,MATCH($C85,'Saisie Planning'!$D$4:$NJ$4,0)+2)="A","Après-midi",IF(INDEX('Saisie Planning'!$B$4:$NJ$12,MATCH(J$3,'Saisie Planning'!$B$6:$B$12,0)+2,MATCH($C85,'Saisie Planning'!$D$4:$NJ$4,0)+2)="N","Nuit",IF(INDEX('Saisie Planning'!$B$4:$NJ$12,MATCH(J$3,'Saisie Planning'!$B$6:$B$12,0)+2,MATCH($C85,'Saisie Planning'!$D$4:$NJ$4,0)+2)="CP","Congé Payé",IF(INDEX('Saisie Planning'!$B$4:$NJ$12,MATCH(J$3,'Saisie Planning'!$B$6:$B$12,0)+2,MATCH($C85,'Saisie Planning'!$D$4:$NJ$4,0)+2)="RTT","RTT",IF(INDEX('Saisie Planning'!$B$4:$NJ$12,MATCH(J$3,'Saisie Planning'!$B$6:$B$12,0)+2,MATCH($C85,'Saisie Planning'!$D$4:$NJ$4,0)+2)="CHP","Chômage partiel",IF(INDEX('Saisie Planning'!$B$4:$NJ$12,MATCH(J$3,'Saisie Planning'!$B$6:$B$12,0)+2,MATCH($C85,'Saisie Planning'!$D$4:$NJ$4,0)+2)="ABS JUS","Absence Justifié",IF(INDEX('Saisie Planning'!$B$4:$NJ$12,MATCH(J$3,'Saisie Planning'!$B$6:$B$12,0)+2,MATCH($C85,'Saisie Planning'!$D$4:$NJ$4,0)+2)="ABS INJ","Absence Injustifié",IF(INDEX('Saisie Planning'!$B$4:$NJ$12,MATCH(J$3,'Saisie Planning'!$B$6:$B$12,0)+2,MATCH($C85,'Saisie Planning'!$D$4:$NJ$4,0)+2)="R","Repos",IF(INDEX('Saisie Planning'!$B$4:$NJ$12,MATCH(J$3,'Saisie Planning'!$B$6:$B$12,0)+2,MATCH($C85,'Saisie Planning'!$D$4:$NJ$4,0)+2)="RH","Récupération d'heures",IF(INDEX('Saisie Planning'!$B$4:$NJ$12,MATCH(J$3,'Saisie Planning'!$B$6:$B$12,0)+2,MATCH($C85,'Saisie Planning'!$D$4:$NJ$4,0)+2)="MAL","Maladie",IF(INDEX('Saisie Planning'!$B$4:$NJ$12,MATCH(J$3,'Saisie Planning'!$B$6:$B$12,0)+2,MATCH($C85,'Saisie Planning'!$D$4:$NJ$4,0)+2)="AT","Accident du travail","")))))))))))))</f>
        <v/>
      </c>
    </row>
    <row r="86" spans="2:10" x14ac:dyDescent="0.25">
      <c r="B86" s="56">
        <f t="shared" ref="B86:B149" si="2">WEEKNUM(C86)</f>
        <v>12</v>
      </c>
      <c r="C86" s="33">
        <v>43181</v>
      </c>
      <c r="D86" s="12" t="str">
        <f>IF(INDEX('Saisie Planning'!$B$4:$NJ$12,MATCH(D$3,'Saisie Planning'!$B$6:$B$12,0)+2,MATCH($C86,'Saisie Planning'!$D$4:$NJ$4,0)+2)="J","Journée",IF(INDEX('Saisie Planning'!$B$4:$NJ$12,MATCH(D$3,'Saisie Planning'!$B$6:$B$12,0)+2,MATCH($C86,'Saisie Planning'!$D$4:$NJ$4,0)+2)="M","Matin",IF(INDEX('Saisie Planning'!$B$4:$NJ$12,MATCH(D$3,'Saisie Planning'!$B$6:$B$12,0)+2,MATCH($C86,'Saisie Planning'!$D$4:$NJ$4,0)+2)="A","Après-midi",IF(INDEX('Saisie Planning'!$B$4:$NJ$12,MATCH(D$3,'Saisie Planning'!$B$6:$B$12,0)+2,MATCH($C86,'Saisie Planning'!$D$4:$NJ$4,0)+2)="N","Nuit",IF(INDEX('Saisie Planning'!$B$4:$NJ$12,MATCH(D$3,'Saisie Planning'!$B$6:$B$12,0)+2,MATCH($C86,'Saisie Planning'!$D$4:$NJ$4,0)+2)="CP","Congé Payé",IF(INDEX('Saisie Planning'!$B$4:$NJ$12,MATCH(D$3,'Saisie Planning'!$B$6:$B$12,0)+2,MATCH($C86,'Saisie Planning'!$D$4:$NJ$4,0)+2)="RTT","RTT",IF(INDEX('Saisie Planning'!$B$4:$NJ$12,MATCH(D$3,'Saisie Planning'!$B$6:$B$12,0)+2,MATCH($C86,'Saisie Planning'!$D$4:$NJ$4,0)+2)="CHP","Chômage partiel",IF(INDEX('Saisie Planning'!$B$4:$NJ$12,MATCH(D$3,'Saisie Planning'!$B$6:$B$12,0)+2,MATCH($C86,'Saisie Planning'!$D$4:$NJ$4,0)+2)="ABS JUS","Absence Justifié",IF(INDEX('Saisie Planning'!$B$4:$NJ$12,MATCH(D$3,'Saisie Planning'!$B$6:$B$12,0)+2,MATCH($C86,'Saisie Planning'!$D$4:$NJ$4,0)+2)="ABS INJ","Absence Injustifié",IF(INDEX('Saisie Planning'!$B$4:$NJ$12,MATCH(D$3,'Saisie Planning'!$B$6:$B$12,0)+2,MATCH($C86,'Saisie Planning'!$D$4:$NJ$4,0)+2)="R","Repos",IF(INDEX('Saisie Planning'!$B$4:$NJ$12,MATCH(D$3,'Saisie Planning'!$B$6:$B$12,0)+2,MATCH($C86,'Saisie Planning'!$D$4:$NJ$4,0)+2)="RH","Récupération d'heures",IF(INDEX('Saisie Planning'!$B$4:$NJ$12,MATCH(D$3,'Saisie Planning'!$B$6:$B$12,0)+2,MATCH($C86,'Saisie Planning'!$D$4:$NJ$4,0)+2)="MAL","Maladie",IF(INDEX('Saisie Planning'!$B$4:$NJ$12,MATCH(D$3,'Saisie Planning'!$B$6:$B$12,0)+2,MATCH($C86,'Saisie Planning'!$D$4:$NJ$4,0)+2)="AT","Accident du travail","")))))))))))))</f>
        <v/>
      </c>
      <c r="E86" s="12" t="str">
        <f>IF(INDEX('Saisie Planning'!$B$4:$NJ$12,MATCH(E$3,'Saisie Planning'!$B$6:$B$12,0)+2,MATCH($C86,'Saisie Planning'!$D$4:$NJ$4,0)+2)="J","Journée",IF(INDEX('Saisie Planning'!$B$4:$NJ$12,MATCH(E$3,'Saisie Planning'!$B$6:$B$12,0)+2,MATCH($C86,'Saisie Planning'!$D$4:$NJ$4,0)+2)="M","Matin",IF(INDEX('Saisie Planning'!$B$4:$NJ$12,MATCH(E$3,'Saisie Planning'!$B$6:$B$12,0)+2,MATCH($C86,'Saisie Planning'!$D$4:$NJ$4,0)+2)="A","Après-midi",IF(INDEX('Saisie Planning'!$B$4:$NJ$12,MATCH(E$3,'Saisie Planning'!$B$6:$B$12,0)+2,MATCH($C86,'Saisie Planning'!$D$4:$NJ$4,0)+2)="N","Nuit",IF(INDEX('Saisie Planning'!$B$4:$NJ$12,MATCH(E$3,'Saisie Planning'!$B$6:$B$12,0)+2,MATCH($C86,'Saisie Planning'!$D$4:$NJ$4,0)+2)="CP","Congé Payé",IF(INDEX('Saisie Planning'!$B$4:$NJ$12,MATCH(E$3,'Saisie Planning'!$B$6:$B$12,0)+2,MATCH($C86,'Saisie Planning'!$D$4:$NJ$4,0)+2)="RTT","RTT",IF(INDEX('Saisie Planning'!$B$4:$NJ$12,MATCH(E$3,'Saisie Planning'!$B$6:$B$12,0)+2,MATCH($C86,'Saisie Planning'!$D$4:$NJ$4,0)+2)="CHP","Chômage partiel",IF(INDEX('Saisie Planning'!$B$4:$NJ$12,MATCH(E$3,'Saisie Planning'!$B$6:$B$12,0)+2,MATCH($C86,'Saisie Planning'!$D$4:$NJ$4,0)+2)="ABS JUS","Absence Justifié",IF(INDEX('Saisie Planning'!$B$4:$NJ$12,MATCH(E$3,'Saisie Planning'!$B$6:$B$12,0)+2,MATCH($C86,'Saisie Planning'!$D$4:$NJ$4,0)+2)="ABS INJ","Absence Injustifié",IF(INDEX('Saisie Planning'!$B$4:$NJ$12,MATCH(E$3,'Saisie Planning'!$B$6:$B$12,0)+2,MATCH($C86,'Saisie Planning'!$D$4:$NJ$4,0)+2)="R","Repos",IF(INDEX('Saisie Planning'!$B$4:$NJ$12,MATCH(E$3,'Saisie Planning'!$B$6:$B$12,0)+2,MATCH($C86,'Saisie Planning'!$D$4:$NJ$4,0)+2)="RH","Récupération d'heures",IF(INDEX('Saisie Planning'!$B$4:$NJ$12,MATCH(E$3,'Saisie Planning'!$B$6:$B$12,0)+2,MATCH($C86,'Saisie Planning'!$D$4:$NJ$4,0)+2)="MAL","Maladie",IF(INDEX('Saisie Planning'!$B$4:$NJ$12,MATCH(E$3,'Saisie Planning'!$B$6:$B$12,0)+2,MATCH($C86,'Saisie Planning'!$D$4:$NJ$4,0)+2)="AT","Accident du travail","")))))))))))))</f>
        <v/>
      </c>
      <c r="F86" s="12" t="str">
        <f>IF(INDEX('Saisie Planning'!$B$4:$NJ$12,MATCH(F$3,'Saisie Planning'!$B$6:$B$12,0)+2,MATCH($C86,'Saisie Planning'!$D$4:$NJ$4,0)+2)="J","Journée",IF(INDEX('Saisie Planning'!$B$4:$NJ$12,MATCH(F$3,'Saisie Planning'!$B$6:$B$12,0)+2,MATCH($C86,'Saisie Planning'!$D$4:$NJ$4,0)+2)="M","Matin",IF(INDEX('Saisie Planning'!$B$4:$NJ$12,MATCH(F$3,'Saisie Planning'!$B$6:$B$12,0)+2,MATCH($C86,'Saisie Planning'!$D$4:$NJ$4,0)+2)="A","Après-midi",IF(INDEX('Saisie Planning'!$B$4:$NJ$12,MATCH(F$3,'Saisie Planning'!$B$6:$B$12,0)+2,MATCH($C86,'Saisie Planning'!$D$4:$NJ$4,0)+2)="N","Nuit",IF(INDEX('Saisie Planning'!$B$4:$NJ$12,MATCH(F$3,'Saisie Planning'!$B$6:$B$12,0)+2,MATCH($C86,'Saisie Planning'!$D$4:$NJ$4,0)+2)="CP","Congé Payé",IF(INDEX('Saisie Planning'!$B$4:$NJ$12,MATCH(F$3,'Saisie Planning'!$B$6:$B$12,0)+2,MATCH($C86,'Saisie Planning'!$D$4:$NJ$4,0)+2)="RTT","RTT",IF(INDEX('Saisie Planning'!$B$4:$NJ$12,MATCH(F$3,'Saisie Planning'!$B$6:$B$12,0)+2,MATCH($C86,'Saisie Planning'!$D$4:$NJ$4,0)+2)="CHP","Chômage partiel",IF(INDEX('Saisie Planning'!$B$4:$NJ$12,MATCH(F$3,'Saisie Planning'!$B$6:$B$12,0)+2,MATCH($C86,'Saisie Planning'!$D$4:$NJ$4,0)+2)="ABS JUS","Absence Justifié",IF(INDEX('Saisie Planning'!$B$4:$NJ$12,MATCH(F$3,'Saisie Planning'!$B$6:$B$12,0)+2,MATCH($C86,'Saisie Planning'!$D$4:$NJ$4,0)+2)="ABS INJ","Absence Injustifié",IF(INDEX('Saisie Planning'!$B$4:$NJ$12,MATCH(F$3,'Saisie Planning'!$B$6:$B$12,0)+2,MATCH($C86,'Saisie Planning'!$D$4:$NJ$4,0)+2)="R","Repos",IF(INDEX('Saisie Planning'!$B$4:$NJ$12,MATCH(F$3,'Saisie Planning'!$B$6:$B$12,0)+2,MATCH($C86,'Saisie Planning'!$D$4:$NJ$4,0)+2)="RH","Récupération d'heures",IF(INDEX('Saisie Planning'!$B$4:$NJ$12,MATCH(F$3,'Saisie Planning'!$B$6:$B$12,0)+2,MATCH($C86,'Saisie Planning'!$D$4:$NJ$4,0)+2)="MAL","Maladie",IF(INDEX('Saisie Planning'!$B$4:$NJ$12,MATCH(F$3,'Saisie Planning'!$B$6:$B$12,0)+2,MATCH($C86,'Saisie Planning'!$D$4:$NJ$4,0)+2)="AT","Accident du travail","")))))))))))))</f>
        <v/>
      </c>
      <c r="G86" s="12" t="str">
        <f>IF(INDEX('Saisie Planning'!$B$4:$NJ$12,MATCH(G$3,'Saisie Planning'!$B$6:$B$12,0)+2,MATCH($C86,'Saisie Planning'!$D$4:$NJ$4,0)+2)="J","Journée",IF(INDEX('Saisie Planning'!$B$4:$NJ$12,MATCH(G$3,'Saisie Planning'!$B$6:$B$12,0)+2,MATCH($C86,'Saisie Planning'!$D$4:$NJ$4,0)+2)="M","Matin",IF(INDEX('Saisie Planning'!$B$4:$NJ$12,MATCH(G$3,'Saisie Planning'!$B$6:$B$12,0)+2,MATCH($C86,'Saisie Planning'!$D$4:$NJ$4,0)+2)="A","Après-midi",IF(INDEX('Saisie Planning'!$B$4:$NJ$12,MATCH(G$3,'Saisie Planning'!$B$6:$B$12,0)+2,MATCH($C86,'Saisie Planning'!$D$4:$NJ$4,0)+2)="N","Nuit",IF(INDEX('Saisie Planning'!$B$4:$NJ$12,MATCH(G$3,'Saisie Planning'!$B$6:$B$12,0)+2,MATCH($C86,'Saisie Planning'!$D$4:$NJ$4,0)+2)="CP","Congé Payé",IF(INDEX('Saisie Planning'!$B$4:$NJ$12,MATCH(G$3,'Saisie Planning'!$B$6:$B$12,0)+2,MATCH($C86,'Saisie Planning'!$D$4:$NJ$4,0)+2)="RTT","RTT",IF(INDEX('Saisie Planning'!$B$4:$NJ$12,MATCH(G$3,'Saisie Planning'!$B$6:$B$12,0)+2,MATCH($C86,'Saisie Planning'!$D$4:$NJ$4,0)+2)="CHP","Chômage partiel",IF(INDEX('Saisie Planning'!$B$4:$NJ$12,MATCH(G$3,'Saisie Planning'!$B$6:$B$12,0)+2,MATCH($C86,'Saisie Planning'!$D$4:$NJ$4,0)+2)="ABS JUS","Absence Justifié",IF(INDEX('Saisie Planning'!$B$4:$NJ$12,MATCH(G$3,'Saisie Planning'!$B$6:$B$12,0)+2,MATCH($C86,'Saisie Planning'!$D$4:$NJ$4,0)+2)="ABS INJ","Absence Injustifié",IF(INDEX('Saisie Planning'!$B$4:$NJ$12,MATCH(G$3,'Saisie Planning'!$B$6:$B$12,0)+2,MATCH($C86,'Saisie Planning'!$D$4:$NJ$4,0)+2)="R","Repos",IF(INDEX('Saisie Planning'!$B$4:$NJ$12,MATCH(G$3,'Saisie Planning'!$B$6:$B$12,0)+2,MATCH($C86,'Saisie Planning'!$D$4:$NJ$4,0)+2)="RH","Récupération d'heures",IF(INDEX('Saisie Planning'!$B$4:$NJ$12,MATCH(G$3,'Saisie Planning'!$B$6:$B$12,0)+2,MATCH($C86,'Saisie Planning'!$D$4:$NJ$4,0)+2)="MAL","Maladie",IF(INDEX('Saisie Planning'!$B$4:$NJ$12,MATCH(G$3,'Saisie Planning'!$B$6:$B$12,0)+2,MATCH($C86,'Saisie Planning'!$D$4:$NJ$4,0)+2)="AT","Accident du travail","")))))))))))))</f>
        <v/>
      </c>
      <c r="H86" s="12" t="str">
        <f>IF(INDEX('Saisie Planning'!$B$4:$NJ$12,MATCH(H$3,'Saisie Planning'!$B$6:$B$12,0)+2,MATCH($C86,'Saisie Planning'!$D$4:$NJ$4,0)+2)="J","Journée",IF(INDEX('Saisie Planning'!$B$4:$NJ$12,MATCH(H$3,'Saisie Planning'!$B$6:$B$12,0)+2,MATCH($C86,'Saisie Planning'!$D$4:$NJ$4,0)+2)="M","Matin",IF(INDEX('Saisie Planning'!$B$4:$NJ$12,MATCH(H$3,'Saisie Planning'!$B$6:$B$12,0)+2,MATCH($C86,'Saisie Planning'!$D$4:$NJ$4,0)+2)="A","Après-midi",IF(INDEX('Saisie Planning'!$B$4:$NJ$12,MATCH(H$3,'Saisie Planning'!$B$6:$B$12,0)+2,MATCH($C86,'Saisie Planning'!$D$4:$NJ$4,0)+2)="N","Nuit",IF(INDEX('Saisie Planning'!$B$4:$NJ$12,MATCH(H$3,'Saisie Planning'!$B$6:$B$12,0)+2,MATCH($C86,'Saisie Planning'!$D$4:$NJ$4,0)+2)="CP","Congé Payé",IF(INDEX('Saisie Planning'!$B$4:$NJ$12,MATCH(H$3,'Saisie Planning'!$B$6:$B$12,0)+2,MATCH($C86,'Saisie Planning'!$D$4:$NJ$4,0)+2)="RTT","RTT",IF(INDEX('Saisie Planning'!$B$4:$NJ$12,MATCH(H$3,'Saisie Planning'!$B$6:$B$12,0)+2,MATCH($C86,'Saisie Planning'!$D$4:$NJ$4,0)+2)="CHP","Chômage partiel",IF(INDEX('Saisie Planning'!$B$4:$NJ$12,MATCH(H$3,'Saisie Planning'!$B$6:$B$12,0)+2,MATCH($C86,'Saisie Planning'!$D$4:$NJ$4,0)+2)="ABS JUS","Absence Justifié",IF(INDEX('Saisie Planning'!$B$4:$NJ$12,MATCH(H$3,'Saisie Planning'!$B$6:$B$12,0)+2,MATCH($C86,'Saisie Planning'!$D$4:$NJ$4,0)+2)="ABS INJ","Absence Injustifié",IF(INDEX('Saisie Planning'!$B$4:$NJ$12,MATCH(H$3,'Saisie Planning'!$B$6:$B$12,0)+2,MATCH($C86,'Saisie Planning'!$D$4:$NJ$4,0)+2)="R","Repos",IF(INDEX('Saisie Planning'!$B$4:$NJ$12,MATCH(H$3,'Saisie Planning'!$B$6:$B$12,0)+2,MATCH($C86,'Saisie Planning'!$D$4:$NJ$4,0)+2)="RH","Récupération d'heures",IF(INDEX('Saisie Planning'!$B$4:$NJ$12,MATCH(H$3,'Saisie Planning'!$B$6:$B$12,0)+2,MATCH($C86,'Saisie Planning'!$D$4:$NJ$4,0)+2)="MAL","Maladie",IF(INDEX('Saisie Planning'!$B$4:$NJ$12,MATCH(H$3,'Saisie Planning'!$B$6:$B$12,0)+2,MATCH($C86,'Saisie Planning'!$D$4:$NJ$4,0)+2)="AT","Accident du travail","")))))))))))))</f>
        <v/>
      </c>
      <c r="I86" s="12" t="str">
        <f>IF(INDEX('Saisie Planning'!$B$4:$NJ$12,MATCH(I$3,'Saisie Planning'!$B$6:$B$12,0)+2,MATCH($C86,'Saisie Planning'!$D$4:$NJ$4,0)+2)="J","Journée",IF(INDEX('Saisie Planning'!$B$4:$NJ$12,MATCH(I$3,'Saisie Planning'!$B$6:$B$12,0)+2,MATCH($C86,'Saisie Planning'!$D$4:$NJ$4,0)+2)="M","Matin",IF(INDEX('Saisie Planning'!$B$4:$NJ$12,MATCH(I$3,'Saisie Planning'!$B$6:$B$12,0)+2,MATCH($C86,'Saisie Planning'!$D$4:$NJ$4,0)+2)="A","Après-midi",IF(INDEX('Saisie Planning'!$B$4:$NJ$12,MATCH(I$3,'Saisie Planning'!$B$6:$B$12,0)+2,MATCH($C86,'Saisie Planning'!$D$4:$NJ$4,0)+2)="N","Nuit",IF(INDEX('Saisie Planning'!$B$4:$NJ$12,MATCH(I$3,'Saisie Planning'!$B$6:$B$12,0)+2,MATCH($C86,'Saisie Planning'!$D$4:$NJ$4,0)+2)="CP","Congé Payé",IF(INDEX('Saisie Planning'!$B$4:$NJ$12,MATCH(I$3,'Saisie Planning'!$B$6:$B$12,0)+2,MATCH($C86,'Saisie Planning'!$D$4:$NJ$4,0)+2)="RTT","RTT",IF(INDEX('Saisie Planning'!$B$4:$NJ$12,MATCH(I$3,'Saisie Planning'!$B$6:$B$12,0)+2,MATCH($C86,'Saisie Planning'!$D$4:$NJ$4,0)+2)="CHP","Chômage partiel",IF(INDEX('Saisie Planning'!$B$4:$NJ$12,MATCH(I$3,'Saisie Planning'!$B$6:$B$12,0)+2,MATCH($C86,'Saisie Planning'!$D$4:$NJ$4,0)+2)="ABS JUS","Absence Justifié",IF(INDEX('Saisie Planning'!$B$4:$NJ$12,MATCH(I$3,'Saisie Planning'!$B$6:$B$12,0)+2,MATCH($C86,'Saisie Planning'!$D$4:$NJ$4,0)+2)="ABS INJ","Absence Injustifié",IF(INDEX('Saisie Planning'!$B$4:$NJ$12,MATCH(I$3,'Saisie Planning'!$B$6:$B$12,0)+2,MATCH($C86,'Saisie Planning'!$D$4:$NJ$4,0)+2)="R","Repos",IF(INDEX('Saisie Planning'!$B$4:$NJ$12,MATCH(I$3,'Saisie Planning'!$B$6:$B$12,0)+2,MATCH($C86,'Saisie Planning'!$D$4:$NJ$4,0)+2)="RH","Récupération d'heures",IF(INDEX('Saisie Planning'!$B$4:$NJ$12,MATCH(I$3,'Saisie Planning'!$B$6:$B$12,0)+2,MATCH($C86,'Saisie Planning'!$D$4:$NJ$4,0)+2)="MAL","Maladie",IF(INDEX('Saisie Planning'!$B$4:$NJ$12,MATCH(I$3,'Saisie Planning'!$B$6:$B$12,0)+2,MATCH($C86,'Saisie Planning'!$D$4:$NJ$4,0)+2)="AT","Accident du travail","")))))))))))))</f>
        <v/>
      </c>
      <c r="J86" s="12" t="str">
        <f>IF(INDEX('Saisie Planning'!$B$4:$NJ$12,MATCH(J$3,'Saisie Planning'!$B$6:$B$12,0)+2,MATCH($C86,'Saisie Planning'!$D$4:$NJ$4,0)+2)="J","Journée",IF(INDEX('Saisie Planning'!$B$4:$NJ$12,MATCH(J$3,'Saisie Planning'!$B$6:$B$12,0)+2,MATCH($C86,'Saisie Planning'!$D$4:$NJ$4,0)+2)="M","Matin",IF(INDEX('Saisie Planning'!$B$4:$NJ$12,MATCH(J$3,'Saisie Planning'!$B$6:$B$12,0)+2,MATCH($C86,'Saisie Planning'!$D$4:$NJ$4,0)+2)="A","Après-midi",IF(INDEX('Saisie Planning'!$B$4:$NJ$12,MATCH(J$3,'Saisie Planning'!$B$6:$B$12,0)+2,MATCH($C86,'Saisie Planning'!$D$4:$NJ$4,0)+2)="N","Nuit",IF(INDEX('Saisie Planning'!$B$4:$NJ$12,MATCH(J$3,'Saisie Planning'!$B$6:$B$12,0)+2,MATCH($C86,'Saisie Planning'!$D$4:$NJ$4,0)+2)="CP","Congé Payé",IF(INDEX('Saisie Planning'!$B$4:$NJ$12,MATCH(J$3,'Saisie Planning'!$B$6:$B$12,0)+2,MATCH($C86,'Saisie Planning'!$D$4:$NJ$4,0)+2)="RTT","RTT",IF(INDEX('Saisie Planning'!$B$4:$NJ$12,MATCH(J$3,'Saisie Planning'!$B$6:$B$12,0)+2,MATCH($C86,'Saisie Planning'!$D$4:$NJ$4,0)+2)="CHP","Chômage partiel",IF(INDEX('Saisie Planning'!$B$4:$NJ$12,MATCH(J$3,'Saisie Planning'!$B$6:$B$12,0)+2,MATCH($C86,'Saisie Planning'!$D$4:$NJ$4,0)+2)="ABS JUS","Absence Justifié",IF(INDEX('Saisie Planning'!$B$4:$NJ$12,MATCH(J$3,'Saisie Planning'!$B$6:$B$12,0)+2,MATCH($C86,'Saisie Planning'!$D$4:$NJ$4,0)+2)="ABS INJ","Absence Injustifié",IF(INDEX('Saisie Planning'!$B$4:$NJ$12,MATCH(J$3,'Saisie Planning'!$B$6:$B$12,0)+2,MATCH($C86,'Saisie Planning'!$D$4:$NJ$4,0)+2)="R","Repos",IF(INDEX('Saisie Planning'!$B$4:$NJ$12,MATCH(J$3,'Saisie Planning'!$B$6:$B$12,0)+2,MATCH($C86,'Saisie Planning'!$D$4:$NJ$4,0)+2)="RH","Récupération d'heures",IF(INDEX('Saisie Planning'!$B$4:$NJ$12,MATCH(J$3,'Saisie Planning'!$B$6:$B$12,0)+2,MATCH($C86,'Saisie Planning'!$D$4:$NJ$4,0)+2)="MAL","Maladie",IF(INDEX('Saisie Planning'!$B$4:$NJ$12,MATCH(J$3,'Saisie Planning'!$B$6:$B$12,0)+2,MATCH($C86,'Saisie Planning'!$D$4:$NJ$4,0)+2)="AT","Accident du travail","")))))))))))))</f>
        <v/>
      </c>
    </row>
    <row r="87" spans="2:10" x14ac:dyDescent="0.25">
      <c r="B87" s="56">
        <f t="shared" si="2"/>
        <v>12</v>
      </c>
      <c r="C87" s="33">
        <v>43182</v>
      </c>
      <c r="D87" s="12" t="str">
        <f>IF(INDEX('Saisie Planning'!$B$4:$NJ$12,MATCH(D$3,'Saisie Planning'!$B$6:$B$12,0)+2,MATCH($C87,'Saisie Planning'!$D$4:$NJ$4,0)+2)="J","Journée",IF(INDEX('Saisie Planning'!$B$4:$NJ$12,MATCH(D$3,'Saisie Planning'!$B$6:$B$12,0)+2,MATCH($C87,'Saisie Planning'!$D$4:$NJ$4,0)+2)="M","Matin",IF(INDEX('Saisie Planning'!$B$4:$NJ$12,MATCH(D$3,'Saisie Planning'!$B$6:$B$12,0)+2,MATCH($C87,'Saisie Planning'!$D$4:$NJ$4,0)+2)="A","Après-midi",IF(INDEX('Saisie Planning'!$B$4:$NJ$12,MATCH(D$3,'Saisie Planning'!$B$6:$B$12,0)+2,MATCH($C87,'Saisie Planning'!$D$4:$NJ$4,0)+2)="N","Nuit",IF(INDEX('Saisie Planning'!$B$4:$NJ$12,MATCH(D$3,'Saisie Planning'!$B$6:$B$12,0)+2,MATCH($C87,'Saisie Planning'!$D$4:$NJ$4,0)+2)="CP","Congé Payé",IF(INDEX('Saisie Planning'!$B$4:$NJ$12,MATCH(D$3,'Saisie Planning'!$B$6:$B$12,0)+2,MATCH($C87,'Saisie Planning'!$D$4:$NJ$4,0)+2)="RTT","RTT",IF(INDEX('Saisie Planning'!$B$4:$NJ$12,MATCH(D$3,'Saisie Planning'!$B$6:$B$12,0)+2,MATCH($C87,'Saisie Planning'!$D$4:$NJ$4,0)+2)="CHP","Chômage partiel",IF(INDEX('Saisie Planning'!$B$4:$NJ$12,MATCH(D$3,'Saisie Planning'!$B$6:$B$12,0)+2,MATCH($C87,'Saisie Planning'!$D$4:$NJ$4,0)+2)="ABS JUS","Absence Justifié",IF(INDEX('Saisie Planning'!$B$4:$NJ$12,MATCH(D$3,'Saisie Planning'!$B$6:$B$12,0)+2,MATCH($C87,'Saisie Planning'!$D$4:$NJ$4,0)+2)="ABS INJ","Absence Injustifié",IF(INDEX('Saisie Planning'!$B$4:$NJ$12,MATCH(D$3,'Saisie Planning'!$B$6:$B$12,0)+2,MATCH($C87,'Saisie Planning'!$D$4:$NJ$4,0)+2)="R","Repos",IF(INDEX('Saisie Planning'!$B$4:$NJ$12,MATCH(D$3,'Saisie Planning'!$B$6:$B$12,0)+2,MATCH($C87,'Saisie Planning'!$D$4:$NJ$4,0)+2)="RH","Récupération d'heures",IF(INDEX('Saisie Planning'!$B$4:$NJ$12,MATCH(D$3,'Saisie Planning'!$B$6:$B$12,0)+2,MATCH($C87,'Saisie Planning'!$D$4:$NJ$4,0)+2)="MAL","Maladie",IF(INDEX('Saisie Planning'!$B$4:$NJ$12,MATCH(D$3,'Saisie Planning'!$B$6:$B$12,0)+2,MATCH($C87,'Saisie Planning'!$D$4:$NJ$4,0)+2)="AT","Accident du travail","")))))))))))))</f>
        <v/>
      </c>
      <c r="E87" s="12" t="str">
        <f>IF(INDEX('Saisie Planning'!$B$4:$NJ$12,MATCH(E$3,'Saisie Planning'!$B$6:$B$12,0)+2,MATCH($C87,'Saisie Planning'!$D$4:$NJ$4,0)+2)="J","Journée",IF(INDEX('Saisie Planning'!$B$4:$NJ$12,MATCH(E$3,'Saisie Planning'!$B$6:$B$12,0)+2,MATCH($C87,'Saisie Planning'!$D$4:$NJ$4,0)+2)="M","Matin",IF(INDEX('Saisie Planning'!$B$4:$NJ$12,MATCH(E$3,'Saisie Planning'!$B$6:$B$12,0)+2,MATCH($C87,'Saisie Planning'!$D$4:$NJ$4,0)+2)="A","Après-midi",IF(INDEX('Saisie Planning'!$B$4:$NJ$12,MATCH(E$3,'Saisie Planning'!$B$6:$B$12,0)+2,MATCH($C87,'Saisie Planning'!$D$4:$NJ$4,0)+2)="N","Nuit",IF(INDEX('Saisie Planning'!$B$4:$NJ$12,MATCH(E$3,'Saisie Planning'!$B$6:$B$12,0)+2,MATCH($C87,'Saisie Planning'!$D$4:$NJ$4,0)+2)="CP","Congé Payé",IF(INDEX('Saisie Planning'!$B$4:$NJ$12,MATCH(E$3,'Saisie Planning'!$B$6:$B$12,0)+2,MATCH($C87,'Saisie Planning'!$D$4:$NJ$4,0)+2)="RTT","RTT",IF(INDEX('Saisie Planning'!$B$4:$NJ$12,MATCH(E$3,'Saisie Planning'!$B$6:$B$12,0)+2,MATCH($C87,'Saisie Planning'!$D$4:$NJ$4,0)+2)="CHP","Chômage partiel",IF(INDEX('Saisie Planning'!$B$4:$NJ$12,MATCH(E$3,'Saisie Planning'!$B$6:$B$12,0)+2,MATCH($C87,'Saisie Planning'!$D$4:$NJ$4,0)+2)="ABS JUS","Absence Justifié",IF(INDEX('Saisie Planning'!$B$4:$NJ$12,MATCH(E$3,'Saisie Planning'!$B$6:$B$12,0)+2,MATCH($C87,'Saisie Planning'!$D$4:$NJ$4,0)+2)="ABS INJ","Absence Injustifié",IF(INDEX('Saisie Planning'!$B$4:$NJ$12,MATCH(E$3,'Saisie Planning'!$B$6:$B$12,0)+2,MATCH($C87,'Saisie Planning'!$D$4:$NJ$4,0)+2)="R","Repos",IF(INDEX('Saisie Planning'!$B$4:$NJ$12,MATCH(E$3,'Saisie Planning'!$B$6:$B$12,0)+2,MATCH($C87,'Saisie Planning'!$D$4:$NJ$4,0)+2)="RH","Récupération d'heures",IF(INDEX('Saisie Planning'!$B$4:$NJ$12,MATCH(E$3,'Saisie Planning'!$B$6:$B$12,0)+2,MATCH($C87,'Saisie Planning'!$D$4:$NJ$4,0)+2)="MAL","Maladie",IF(INDEX('Saisie Planning'!$B$4:$NJ$12,MATCH(E$3,'Saisie Planning'!$B$6:$B$12,0)+2,MATCH($C87,'Saisie Planning'!$D$4:$NJ$4,0)+2)="AT","Accident du travail","")))))))))))))</f>
        <v/>
      </c>
      <c r="F87" s="12" t="str">
        <f>IF(INDEX('Saisie Planning'!$B$4:$NJ$12,MATCH(F$3,'Saisie Planning'!$B$6:$B$12,0)+2,MATCH($C87,'Saisie Planning'!$D$4:$NJ$4,0)+2)="J","Journée",IF(INDEX('Saisie Planning'!$B$4:$NJ$12,MATCH(F$3,'Saisie Planning'!$B$6:$B$12,0)+2,MATCH($C87,'Saisie Planning'!$D$4:$NJ$4,0)+2)="M","Matin",IF(INDEX('Saisie Planning'!$B$4:$NJ$12,MATCH(F$3,'Saisie Planning'!$B$6:$B$12,0)+2,MATCH($C87,'Saisie Planning'!$D$4:$NJ$4,0)+2)="A","Après-midi",IF(INDEX('Saisie Planning'!$B$4:$NJ$12,MATCH(F$3,'Saisie Planning'!$B$6:$B$12,0)+2,MATCH($C87,'Saisie Planning'!$D$4:$NJ$4,0)+2)="N","Nuit",IF(INDEX('Saisie Planning'!$B$4:$NJ$12,MATCH(F$3,'Saisie Planning'!$B$6:$B$12,0)+2,MATCH($C87,'Saisie Planning'!$D$4:$NJ$4,0)+2)="CP","Congé Payé",IF(INDEX('Saisie Planning'!$B$4:$NJ$12,MATCH(F$3,'Saisie Planning'!$B$6:$B$12,0)+2,MATCH($C87,'Saisie Planning'!$D$4:$NJ$4,0)+2)="RTT","RTT",IF(INDEX('Saisie Planning'!$B$4:$NJ$12,MATCH(F$3,'Saisie Planning'!$B$6:$B$12,0)+2,MATCH($C87,'Saisie Planning'!$D$4:$NJ$4,0)+2)="CHP","Chômage partiel",IF(INDEX('Saisie Planning'!$B$4:$NJ$12,MATCH(F$3,'Saisie Planning'!$B$6:$B$12,0)+2,MATCH($C87,'Saisie Planning'!$D$4:$NJ$4,0)+2)="ABS JUS","Absence Justifié",IF(INDEX('Saisie Planning'!$B$4:$NJ$12,MATCH(F$3,'Saisie Planning'!$B$6:$B$12,0)+2,MATCH($C87,'Saisie Planning'!$D$4:$NJ$4,0)+2)="ABS INJ","Absence Injustifié",IF(INDEX('Saisie Planning'!$B$4:$NJ$12,MATCH(F$3,'Saisie Planning'!$B$6:$B$12,0)+2,MATCH($C87,'Saisie Planning'!$D$4:$NJ$4,0)+2)="R","Repos",IF(INDEX('Saisie Planning'!$B$4:$NJ$12,MATCH(F$3,'Saisie Planning'!$B$6:$B$12,0)+2,MATCH($C87,'Saisie Planning'!$D$4:$NJ$4,0)+2)="RH","Récupération d'heures",IF(INDEX('Saisie Planning'!$B$4:$NJ$12,MATCH(F$3,'Saisie Planning'!$B$6:$B$12,0)+2,MATCH($C87,'Saisie Planning'!$D$4:$NJ$4,0)+2)="MAL","Maladie",IF(INDEX('Saisie Planning'!$B$4:$NJ$12,MATCH(F$3,'Saisie Planning'!$B$6:$B$12,0)+2,MATCH($C87,'Saisie Planning'!$D$4:$NJ$4,0)+2)="AT","Accident du travail","")))))))))))))</f>
        <v/>
      </c>
      <c r="G87" s="12" t="str">
        <f>IF(INDEX('Saisie Planning'!$B$4:$NJ$12,MATCH(G$3,'Saisie Planning'!$B$6:$B$12,0)+2,MATCH($C87,'Saisie Planning'!$D$4:$NJ$4,0)+2)="J","Journée",IF(INDEX('Saisie Planning'!$B$4:$NJ$12,MATCH(G$3,'Saisie Planning'!$B$6:$B$12,0)+2,MATCH($C87,'Saisie Planning'!$D$4:$NJ$4,0)+2)="M","Matin",IF(INDEX('Saisie Planning'!$B$4:$NJ$12,MATCH(G$3,'Saisie Planning'!$B$6:$B$12,0)+2,MATCH($C87,'Saisie Planning'!$D$4:$NJ$4,0)+2)="A","Après-midi",IF(INDEX('Saisie Planning'!$B$4:$NJ$12,MATCH(G$3,'Saisie Planning'!$B$6:$B$12,0)+2,MATCH($C87,'Saisie Planning'!$D$4:$NJ$4,0)+2)="N","Nuit",IF(INDEX('Saisie Planning'!$B$4:$NJ$12,MATCH(G$3,'Saisie Planning'!$B$6:$B$12,0)+2,MATCH($C87,'Saisie Planning'!$D$4:$NJ$4,0)+2)="CP","Congé Payé",IF(INDEX('Saisie Planning'!$B$4:$NJ$12,MATCH(G$3,'Saisie Planning'!$B$6:$B$12,0)+2,MATCH($C87,'Saisie Planning'!$D$4:$NJ$4,0)+2)="RTT","RTT",IF(INDEX('Saisie Planning'!$B$4:$NJ$12,MATCH(G$3,'Saisie Planning'!$B$6:$B$12,0)+2,MATCH($C87,'Saisie Planning'!$D$4:$NJ$4,0)+2)="CHP","Chômage partiel",IF(INDEX('Saisie Planning'!$B$4:$NJ$12,MATCH(G$3,'Saisie Planning'!$B$6:$B$12,0)+2,MATCH($C87,'Saisie Planning'!$D$4:$NJ$4,0)+2)="ABS JUS","Absence Justifié",IF(INDEX('Saisie Planning'!$B$4:$NJ$12,MATCH(G$3,'Saisie Planning'!$B$6:$B$12,0)+2,MATCH($C87,'Saisie Planning'!$D$4:$NJ$4,0)+2)="ABS INJ","Absence Injustifié",IF(INDEX('Saisie Planning'!$B$4:$NJ$12,MATCH(G$3,'Saisie Planning'!$B$6:$B$12,0)+2,MATCH($C87,'Saisie Planning'!$D$4:$NJ$4,0)+2)="R","Repos",IF(INDEX('Saisie Planning'!$B$4:$NJ$12,MATCH(G$3,'Saisie Planning'!$B$6:$B$12,0)+2,MATCH($C87,'Saisie Planning'!$D$4:$NJ$4,0)+2)="RH","Récupération d'heures",IF(INDEX('Saisie Planning'!$B$4:$NJ$12,MATCH(G$3,'Saisie Planning'!$B$6:$B$12,0)+2,MATCH($C87,'Saisie Planning'!$D$4:$NJ$4,0)+2)="MAL","Maladie",IF(INDEX('Saisie Planning'!$B$4:$NJ$12,MATCH(G$3,'Saisie Planning'!$B$6:$B$12,0)+2,MATCH($C87,'Saisie Planning'!$D$4:$NJ$4,0)+2)="AT","Accident du travail","")))))))))))))</f>
        <v/>
      </c>
      <c r="H87" s="12" t="str">
        <f>IF(INDEX('Saisie Planning'!$B$4:$NJ$12,MATCH(H$3,'Saisie Planning'!$B$6:$B$12,0)+2,MATCH($C87,'Saisie Planning'!$D$4:$NJ$4,0)+2)="J","Journée",IF(INDEX('Saisie Planning'!$B$4:$NJ$12,MATCH(H$3,'Saisie Planning'!$B$6:$B$12,0)+2,MATCH($C87,'Saisie Planning'!$D$4:$NJ$4,0)+2)="M","Matin",IF(INDEX('Saisie Planning'!$B$4:$NJ$12,MATCH(H$3,'Saisie Planning'!$B$6:$B$12,0)+2,MATCH($C87,'Saisie Planning'!$D$4:$NJ$4,0)+2)="A","Après-midi",IF(INDEX('Saisie Planning'!$B$4:$NJ$12,MATCH(H$3,'Saisie Planning'!$B$6:$B$12,0)+2,MATCH($C87,'Saisie Planning'!$D$4:$NJ$4,0)+2)="N","Nuit",IF(INDEX('Saisie Planning'!$B$4:$NJ$12,MATCH(H$3,'Saisie Planning'!$B$6:$B$12,0)+2,MATCH($C87,'Saisie Planning'!$D$4:$NJ$4,0)+2)="CP","Congé Payé",IF(INDEX('Saisie Planning'!$B$4:$NJ$12,MATCH(H$3,'Saisie Planning'!$B$6:$B$12,0)+2,MATCH($C87,'Saisie Planning'!$D$4:$NJ$4,0)+2)="RTT","RTT",IF(INDEX('Saisie Planning'!$B$4:$NJ$12,MATCH(H$3,'Saisie Planning'!$B$6:$B$12,0)+2,MATCH($C87,'Saisie Planning'!$D$4:$NJ$4,0)+2)="CHP","Chômage partiel",IF(INDEX('Saisie Planning'!$B$4:$NJ$12,MATCH(H$3,'Saisie Planning'!$B$6:$B$12,0)+2,MATCH($C87,'Saisie Planning'!$D$4:$NJ$4,0)+2)="ABS JUS","Absence Justifié",IF(INDEX('Saisie Planning'!$B$4:$NJ$12,MATCH(H$3,'Saisie Planning'!$B$6:$B$12,0)+2,MATCH($C87,'Saisie Planning'!$D$4:$NJ$4,0)+2)="ABS INJ","Absence Injustifié",IF(INDEX('Saisie Planning'!$B$4:$NJ$12,MATCH(H$3,'Saisie Planning'!$B$6:$B$12,0)+2,MATCH($C87,'Saisie Planning'!$D$4:$NJ$4,0)+2)="R","Repos",IF(INDEX('Saisie Planning'!$B$4:$NJ$12,MATCH(H$3,'Saisie Planning'!$B$6:$B$12,0)+2,MATCH($C87,'Saisie Planning'!$D$4:$NJ$4,0)+2)="RH","Récupération d'heures",IF(INDEX('Saisie Planning'!$B$4:$NJ$12,MATCH(H$3,'Saisie Planning'!$B$6:$B$12,0)+2,MATCH($C87,'Saisie Planning'!$D$4:$NJ$4,0)+2)="MAL","Maladie",IF(INDEX('Saisie Planning'!$B$4:$NJ$12,MATCH(H$3,'Saisie Planning'!$B$6:$B$12,0)+2,MATCH($C87,'Saisie Planning'!$D$4:$NJ$4,0)+2)="AT","Accident du travail","")))))))))))))</f>
        <v/>
      </c>
      <c r="I87" s="12" t="str">
        <f>IF(INDEX('Saisie Planning'!$B$4:$NJ$12,MATCH(I$3,'Saisie Planning'!$B$6:$B$12,0)+2,MATCH($C87,'Saisie Planning'!$D$4:$NJ$4,0)+2)="J","Journée",IF(INDEX('Saisie Planning'!$B$4:$NJ$12,MATCH(I$3,'Saisie Planning'!$B$6:$B$12,0)+2,MATCH($C87,'Saisie Planning'!$D$4:$NJ$4,0)+2)="M","Matin",IF(INDEX('Saisie Planning'!$B$4:$NJ$12,MATCH(I$3,'Saisie Planning'!$B$6:$B$12,0)+2,MATCH($C87,'Saisie Planning'!$D$4:$NJ$4,0)+2)="A","Après-midi",IF(INDEX('Saisie Planning'!$B$4:$NJ$12,MATCH(I$3,'Saisie Planning'!$B$6:$B$12,0)+2,MATCH($C87,'Saisie Planning'!$D$4:$NJ$4,0)+2)="N","Nuit",IF(INDEX('Saisie Planning'!$B$4:$NJ$12,MATCH(I$3,'Saisie Planning'!$B$6:$B$12,0)+2,MATCH($C87,'Saisie Planning'!$D$4:$NJ$4,0)+2)="CP","Congé Payé",IF(INDEX('Saisie Planning'!$B$4:$NJ$12,MATCH(I$3,'Saisie Planning'!$B$6:$B$12,0)+2,MATCH($C87,'Saisie Planning'!$D$4:$NJ$4,0)+2)="RTT","RTT",IF(INDEX('Saisie Planning'!$B$4:$NJ$12,MATCH(I$3,'Saisie Planning'!$B$6:$B$12,0)+2,MATCH($C87,'Saisie Planning'!$D$4:$NJ$4,0)+2)="CHP","Chômage partiel",IF(INDEX('Saisie Planning'!$B$4:$NJ$12,MATCH(I$3,'Saisie Planning'!$B$6:$B$12,0)+2,MATCH($C87,'Saisie Planning'!$D$4:$NJ$4,0)+2)="ABS JUS","Absence Justifié",IF(INDEX('Saisie Planning'!$B$4:$NJ$12,MATCH(I$3,'Saisie Planning'!$B$6:$B$12,0)+2,MATCH($C87,'Saisie Planning'!$D$4:$NJ$4,0)+2)="ABS INJ","Absence Injustifié",IF(INDEX('Saisie Planning'!$B$4:$NJ$12,MATCH(I$3,'Saisie Planning'!$B$6:$B$12,0)+2,MATCH($C87,'Saisie Planning'!$D$4:$NJ$4,0)+2)="R","Repos",IF(INDEX('Saisie Planning'!$B$4:$NJ$12,MATCH(I$3,'Saisie Planning'!$B$6:$B$12,0)+2,MATCH($C87,'Saisie Planning'!$D$4:$NJ$4,0)+2)="RH","Récupération d'heures",IF(INDEX('Saisie Planning'!$B$4:$NJ$12,MATCH(I$3,'Saisie Planning'!$B$6:$B$12,0)+2,MATCH($C87,'Saisie Planning'!$D$4:$NJ$4,0)+2)="MAL","Maladie",IF(INDEX('Saisie Planning'!$B$4:$NJ$12,MATCH(I$3,'Saisie Planning'!$B$6:$B$12,0)+2,MATCH($C87,'Saisie Planning'!$D$4:$NJ$4,0)+2)="AT","Accident du travail","")))))))))))))</f>
        <v/>
      </c>
      <c r="J87" s="12" t="str">
        <f>IF(INDEX('Saisie Planning'!$B$4:$NJ$12,MATCH(J$3,'Saisie Planning'!$B$6:$B$12,0)+2,MATCH($C87,'Saisie Planning'!$D$4:$NJ$4,0)+2)="J","Journée",IF(INDEX('Saisie Planning'!$B$4:$NJ$12,MATCH(J$3,'Saisie Planning'!$B$6:$B$12,0)+2,MATCH($C87,'Saisie Planning'!$D$4:$NJ$4,0)+2)="M","Matin",IF(INDEX('Saisie Planning'!$B$4:$NJ$12,MATCH(J$3,'Saisie Planning'!$B$6:$B$12,0)+2,MATCH($C87,'Saisie Planning'!$D$4:$NJ$4,0)+2)="A","Après-midi",IF(INDEX('Saisie Planning'!$B$4:$NJ$12,MATCH(J$3,'Saisie Planning'!$B$6:$B$12,0)+2,MATCH($C87,'Saisie Planning'!$D$4:$NJ$4,0)+2)="N","Nuit",IF(INDEX('Saisie Planning'!$B$4:$NJ$12,MATCH(J$3,'Saisie Planning'!$B$6:$B$12,0)+2,MATCH($C87,'Saisie Planning'!$D$4:$NJ$4,0)+2)="CP","Congé Payé",IF(INDEX('Saisie Planning'!$B$4:$NJ$12,MATCH(J$3,'Saisie Planning'!$B$6:$B$12,0)+2,MATCH($C87,'Saisie Planning'!$D$4:$NJ$4,0)+2)="RTT","RTT",IF(INDEX('Saisie Planning'!$B$4:$NJ$12,MATCH(J$3,'Saisie Planning'!$B$6:$B$12,0)+2,MATCH($C87,'Saisie Planning'!$D$4:$NJ$4,0)+2)="CHP","Chômage partiel",IF(INDEX('Saisie Planning'!$B$4:$NJ$12,MATCH(J$3,'Saisie Planning'!$B$6:$B$12,0)+2,MATCH($C87,'Saisie Planning'!$D$4:$NJ$4,0)+2)="ABS JUS","Absence Justifié",IF(INDEX('Saisie Planning'!$B$4:$NJ$12,MATCH(J$3,'Saisie Planning'!$B$6:$B$12,0)+2,MATCH($C87,'Saisie Planning'!$D$4:$NJ$4,0)+2)="ABS INJ","Absence Injustifié",IF(INDEX('Saisie Planning'!$B$4:$NJ$12,MATCH(J$3,'Saisie Planning'!$B$6:$B$12,0)+2,MATCH($C87,'Saisie Planning'!$D$4:$NJ$4,0)+2)="R","Repos",IF(INDEX('Saisie Planning'!$B$4:$NJ$12,MATCH(J$3,'Saisie Planning'!$B$6:$B$12,0)+2,MATCH($C87,'Saisie Planning'!$D$4:$NJ$4,0)+2)="RH","Récupération d'heures",IF(INDEX('Saisie Planning'!$B$4:$NJ$12,MATCH(J$3,'Saisie Planning'!$B$6:$B$12,0)+2,MATCH($C87,'Saisie Planning'!$D$4:$NJ$4,0)+2)="MAL","Maladie",IF(INDEX('Saisie Planning'!$B$4:$NJ$12,MATCH(J$3,'Saisie Planning'!$B$6:$B$12,0)+2,MATCH($C87,'Saisie Planning'!$D$4:$NJ$4,0)+2)="AT","Accident du travail","")))))))))))))</f>
        <v/>
      </c>
    </row>
    <row r="88" spans="2:10" x14ac:dyDescent="0.25">
      <c r="B88" s="56">
        <f t="shared" si="2"/>
        <v>12</v>
      </c>
      <c r="C88" s="33">
        <v>43183</v>
      </c>
      <c r="D88" s="12" t="str">
        <f>IF(INDEX('Saisie Planning'!$B$4:$NJ$12,MATCH(D$3,'Saisie Planning'!$B$6:$B$12,0)+2,MATCH($C88,'Saisie Planning'!$D$4:$NJ$4,0)+2)="J","Journée",IF(INDEX('Saisie Planning'!$B$4:$NJ$12,MATCH(D$3,'Saisie Planning'!$B$6:$B$12,0)+2,MATCH($C88,'Saisie Planning'!$D$4:$NJ$4,0)+2)="M","Matin",IF(INDEX('Saisie Planning'!$B$4:$NJ$12,MATCH(D$3,'Saisie Planning'!$B$6:$B$12,0)+2,MATCH($C88,'Saisie Planning'!$D$4:$NJ$4,0)+2)="A","Après-midi",IF(INDEX('Saisie Planning'!$B$4:$NJ$12,MATCH(D$3,'Saisie Planning'!$B$6:$B$12,0)+2,MATCH($C88,'Saisie Planning'!$D$4:$NJ$4,0)+2)="N","Nuit",IF(INDEX('Saisie Planning'!$B$4:$NJ$12,MATCH(D$3,'Saisie Planning'!$B$6:$B$12,0)+2,MATCH($C88,'Saisie Planning'!$D$4:$NJ$4,0)+2)="CP","Congé Payé",IF(INDEX('Saisie Planning'!$B$4:$NJ$12,MATCH(D$3,'Saisie Planning'!$B$6:$B$12,0)+2,MATCH($C88,'Saisie Planning'!$D$4:$NJ$4,0)+2)="RTT","RTT",IF(INDEX('Saisie Planning'!$B$4:$NJ$12,MATCH(D$3,'Saisie Planning'!$B$6:$B$12,0)+2,MATCH($C88,'Saisie Planning'!$D$4:$NJ$4,0)+2)="CHP","Chômage partiel",IF(INDEX('Saisie Planning'!$B$4:$NJ$12,MATCH(D$3,'Saisie Planning'!$B$6:$B$12,0)+2,MATCH($C88,'Saisie Planning'!$D$4:$NJ$4,0)+2)="ABS JUS","Absence Justifié",IF(INDEX('Saisie Planning'!$B$4:$NJ$12,MATCH(D$3,'Saisie Planning'!$B$6:$B$12,0)+2,MATCH($C88,'Saisie Planning'!$D$4:$NJ$4,0)+2)="ABS INJ","Absence Injustifié",IF(INDEX('Saisie Planning'!$B$4:$NJ$12,MATCH(D$3,'Saisie Planning'!$B$6:$B$12,0)+2,MATCH($C88,'Saisie Planning'!$D$4:$NJ$4,0)+2)="R","Repos",IF(INDEX('Saisie Planning'!$B$4:$NJ$12,MATCH(D$3,'Saisie Planning'!$B$6:$B$12,0)+2,MATCH($C88,'Saisie Planning'!$D$4:$NJ$4,0)+2)="RH","Récupération d'heures",IF(INDEX('Saisie Planning'!$B$4:$NJ$12,MATCH(D$3,'Saisie Planning'!$B$6:$B$12,0)+2,MATCH($C88,'Saisie Planning'!$D$4:$NJ$4,0)+2)="MAL","Maladie",IF(INDEX('Saisie Planning'!$B$4:$NJ$12,MATCH(D$3,'Saisie Planning'!$B$6:$B$12,0)+2,MATCH($C88,'Saisie Planning'!$D$4:$NJ$4,0)+2)="AT","Accident du travail","")))))))))))))</f>
        <v/>
      </c>
      <c r="E88" s="12" t="str">
        <f>IF(INDEX('Saisie Planning'!$B$4:$NJ$12,MATCH(E$3,'Saisie Planning'!$B$6:$B$12,0)+2,MATCH($C88,'Saisie Planning'!$D$4:$NJ$4,0)+2)="J","Journée",IF(INDEX('Saisie Planning'!$B$4:$NJ$12,MATCH(E$3,'Saisie Planning'!$B$6:$B$12,0)+2,MATCH($C88,'Saisie Planning'!$D$4:$NJ$4,0)+2)="M","Matin",IF(INDEX('Saisie Planning'!$B$4:$NJ$12,MATCH(E$3,'Saisie Planning'!$B$6:$B$12,0)+2,MATCH($C88,'Saisie Planning'!$D$4:$NJ$4,0)+2)="A","Après-midi",IF(INDEX('Saisie Planning'!$B$4:$NJ$12,MATCH(E$3,'Saisie Planning'!$B$6:$B$12,0)+2,MATCH($C88,'Saisie Planning'!$D$4:$NJ$4,0)+2)="N","Nuit",IF(INDEX('Saisie Planning'!$B$4:$NJ$12,MATCH(E$3,'Saisie Planning'!$B$6:$B$12,0)+2,MATCH($C88,'Saisie Planning'!$D$4:$NJ$4,0)+2)="CP","Congé Payé",IF(INDEX('Saisie Planning'!$B$4:$NJ$12,MATCH(E$3,'Saisie Planning'!$B$6:$B$12,0)+2,MATCH($C88,'Saisie Planning'!$D$4:$NJ$4,0)+2)="RTT","RTT",IF(INDEX('Saisie Planning'!$B$4:$NJ$12,MATCH(E$3,'Saisie Planning'!$B$6:$B$12,0)+2,MATCH($C88,'Saisie Planning'!$D$4:$NJ$4,0)+2)="CHP","Chômage partiel",IF(INDEX('Saisie Planning'!$B$4:$NJ$12,MATCH(E$3,'Saisie Planning'!$B$6:$B$12,0)+2,MATCH($C88,'Saisie Planning'!$D$4:$NJ$4,0)+2)="ABS JUS","Absence Justifié",IF(INDEX('Saisie Planning'!$B$4:$NJ$12,MATCH(E$3,'Saisie Planning'!$B$6:$B$12,0)+2,MATCH($C88,'Saisie Planning'!$D$4:$NJ$4,0)+2)="ABS INJ","Absence Injustifié",IF(INDEX('Saisie Planning'!$B$4:$NJ$12,MATCH(E$3,'Saisie Planning'!$B$6:$B$12,0)+2,MATCH($C88,'Saisie Planning'!$D$4:$NJ$4,0)+2)="R","Repos",IF(INDEX('Saisie Planning'!$B$4:$NJ$12,MATCH(E$3,'Saisie Planning'!$B$6:$B$12,0)+2,MATCH($C88,'Saisie Planning'!$D$4:$NJ$4,0)+2)="RH","Récupération d'heures",IF(INDEX('Saisie Planning'!$B$4:$NJ$12,MATCH(E$3,'Saisie Planning'!$B$6:$B$12,0)+2,MATCH($C88,'Saisie Planning'!$D$4:$NJ$4,0)+2)="MAL","Maladie",IF(INDEX('Saisie Planning'!$B$4:$NJ$12,MATCH(E$3,'Saisie Planning'!$B$6:$B$12,0)+2,MATCH($C88,'Saisie Planning'!$D$4:$NJ$4,0)+2)="AT","Accident du travail","")))))))))))))</f>
        <v/>
      </c>
      <c r="F88" s="12" t="str">
        <f>IF(INDEX('Saisie Planning'!$B$4:$NJ$12,MATCH(F$3,'Saisie Planning'!$B$6:$B$12,0)+2,MATCH($C88,'Saisie Planning'!$D$4:$NJ$4,0)+2)="J","Journée",IF(INDEX('Saisie Planning'!$B$4:$NJ$12,MATCH(F$3,'Saisie Planning'!$B$6:$B$12,0)+2,MATCH($C88,'Saisie Planning'!$D$4:$NJ$4,0)+2)="M","Matin",IF(INDEX('Saisie Planning'!$B$4:$NJ$12,MATCH(F$3,'Saisie Planning'!$B$6:$B$12,0)+2,MATCH($C88,'Saisie Planning'!$D$4:$NJ$4,0)+2)="A","Après-midi",IF(INDEX('Saisie Planning'!$B$4:$NJ$12,MATCH(F$3,'Saisie Planning'!$B$6:$B$12,0)+2,MATCH($C88,'Saisie Planning'!$D$4:$NJ$4,0)+2)="N","Nuit",IF(INDEX('Saisie Planning'!$B$4:$NJ$12,MATCH(F$3,'Saisie Planning'!$B$6:$B$12,0)+2,MATCH($C88,'Saisie Planning'!$D$4:$NJ$4,0)+2)="CP","Congé Payé",IF(INDEX('Saisie Planning'!$B$4:$NJ$12,MATCH(F$3,'Saisie Planning'!$B$6:$B$12,0)+2,MATCH($C88,'Saisie Planning'!$D$4:$NJ$4,0)+2)="RTT","RTT",IF(INDEX('Saisie Planning'!$B$4:$NJ$12,MATCH(F$3,'Saisie Planning'!$B$6:$B$12,0)+2,MATCH($C88,'Saisie Planning'!$D$4:$NJ$4,0)+2)="CHP","Chômage partiel",IF(INDEX('Saisie Planning'!$B$4:$NJ$12,MATCH(F$3,'Saisie Planning'!$B$6:$B$12,0)+2,MATCH($C88,'Saisie Planning'!$D$4:$NJ$4,0)+2)="ABS JUS","Absence Justifié",IF(INDEX('Saisie Planning'!$B$4:$NJ$12,MATCH(F$3,'Saisie Planning'!$B$6:$B$12,0)+2,MATCH($C88,'Saisie Planning'!$D$4:$NJ$4,0)+2)="ABS INJ","Absence Injustifié",IF(INDEX('Saisie Planning'!$B$4:$NJ$12,MATCH(F$3,'Saisie Planning'!$B$6:$B$12,0)+2,MATCH($C88,'Saisie Planning'!$D$4:$NJ$4,0)+2)="R","Repos",IF(INDEX('Saisie Planning'!$B$4:$NJ$12,MATCH(F$3,'Saisie Planning'!$B$6:$B$12,0)+2,MATCH($C88,'Saisie Planning'!$D$4:$NJ$4,0)+2)="RH","Récupération d'heures",IF(INDEX('Saisie Planning'!$B$4:$NJ$12,MATCH(F$3,'Saisie Planning'!$B$6:$B$12,0)+2,MATCH($C88,'Saisie Planning'!$D$4:$NJ$4,0)+2)="MAL","Maladie",IF(INDEX('Saisie Planning'!$B$4:$NJ$12,MATCH(F$3,'Saisie Planning'!$B$6:$B$12,0)+2,MATCH($C88,'Saisie Planning'!$D$4:$NJ$4,0)+2)="AT","Accident du travail","")))))))))))))</f>
        <v/>
      </c>
      <c r="G88" s="12" t="str">
        <f>IF(INDEX('Saisie Planning'!$B$4:$NJ$12,MATCH(G$3,'Saisie Planning'!$B$6:$B$12,0)+2,MATCH($C88,'Saisie Planning'!$D$4:$NJ$4,0)+2)="J","Journée",IF(INDEX('Saisie Planning'!$B$4:$NJ$12,MATCH(G$3,'Saisie Planning'!$B$6:$B$12,0)+2,MATCH($C88,'Saisie Planning'!$D$4:$NJ$4,0)+2)="M","Matin",IF(INDEX('Saisie Planning'!$B$4:$NJ$12,MATCH(G$3,'Saisie Planning'!$B$6:$B$12,0)+2,MATCH($C88,'Saisie Planning'!$D$4:$NJ$4,0)+2)="A","Après-midi",IF(INDEX('Saisie Planning'!$B$4:$NJ$12,MATCH(G$3,'Saisie Planning'!$B$6:$B$12,0)+2,MATCH($C88,'Saisie Planning'!$D$4:$NJ$4,0)+2)="N","Nuit",IF(INDEX('Saisie Planning'!$B$4:$NJ$12,MATCH(G$3,'Saisie Planning'!$B$6:$B$12,0)+2,MATCH($C88,'Saisie Planning'!$D$4:$NJ$4,0)+2)="CP","Congé Payé",IF(INDEX('Saisie Planning'!$B$4:$NJ$12,MATCH(G$3,'Saisie Planning'!$B$6:$B$12,0)+2,MATCH($C88,'Saisie Planning'!$D$4:$NJ$4,0)+2)="RTT","RTT",IF(INDEX('Saisie Planning'!$B$4:$NJ$12,MATCH(G$3,'Saisie Planning'!$B$6:$B$12,0)+2,MATCH($C88,'Saisie Planning'!$D$4:$NJ$4,0)+2)="CHP","Chômage partiel",IF(INDEX('Saisie Planning'!$B$4:$NJ$12,MATCH(G$3,'Saisie Planning'!$B$6:$B$12,0)+2,MATCH($C88,'Saisie Planning'!$D$4:$NJ$4,0)+2)="ABS JUS","Absence Justifié",IF(INDEX('Saisie Planning'!$B$4:$NJ$12,MATCH(G$3,'Saisie Planning'!$B$6:$B$12,0)+2,MATCH($C88,'Saisie Planning'!$D$4:$NJ$4,0)+2)="ABS INJ","Absence Injustifié",IF(INDEX('Saisie Planning'!$B$4:$NJ$12,MATCH(G$3,'Saisie Planning'!$B$6:$B$12,0)+2,MATCH($C88,'Saisie Planning'!$D$4:$NJ$4,0)+2)="R","Repos",IF(INDEX('Saisie Planning'!$B$4:$NJ$12,MATCH(G$3,'Saisie Planning'!$B$6:$B$12,0)+2,MATCH($C88,'Saisie Planning'!$D$4:$NJ$4,0)+2)="RH","Récupération d'heures",IF(INDEX('Saisie Planning'!$B$4:$NJ$12,MATCH(G$3,'Saisie Planning'!$B$6:$B$12,0)+2,MATCH($C88,'Saisie Planning'!$D$4:$NJ$4,0)+2)="MAL","Maladie",IF(INDEX('Saisie Planning'!$B$4:$NJ$12,MATCH(G$3,'Saisie Planning'!$B$6:$B$12,0)+2,MATCH($C88,'Saisie Planning'!$D$4:$NJ$4,0)+2)="AT","Accident du travail","")))))))))))))</f>
        <v/>
      </c>
      <c r="H88" s="12" t="str">
        <f>IF(INDEX('Saisie Planning'!$B$4:$NJ$12,MATCH(H$3,'Saisie Planning'!$B$6:$B$12,0)+2,MATCH($C88,'Saisie Planning'!$D$4:$NJ$4,0)+2)="J","Journée",IF(INDEX('Saisie Planning'!$B$4:$NJ$12,MATCH(H$3,'Saisie Planning'!$B$6:$B$12,0)+2,MATCH($C88,'Saisie Planning'!$D$4:$NJ$4,0)+2)="M","Matin",IF(INDEX('Saisie Planning'!$B$4:$NJ$12,MATCH(H$3,'Saisie Planning'!$B$6:$B$12,0)+2,MATCH($C88,'Saisie Planning'!$D$4:$NJ$4,0)+2)="A","Après-midi",IF(INDEX('Saisie Planning'!$B$4:$NJ$12,MATCH(H$3,'Saisie Planning'!$B$6:$B$12,0)+2,MATCH($C88,'Saisie Planning'!$D$4:$NJ$4,0)+2)="N","Nuit",IF(INDEX('Saisie Planning'!$B$4:$NJ$12,MATCH(H$3,'Saisie Planning'!$B$6:$B$12,0)+2,MATCH($C88,'Saisie Planning'!$D$4:$NJ$4,0)+2)="CP","Congé Payé",IF(INDEX('Saisie Planning'!$B$4:$NJ$12,MATCH(H$3,'Saisie Planning'!$B$6:$B$12,0)+2,MATCH($C88,'Saisie Planning'!$D$4:$NJ$4,0)+2)="RTT","RTT",IF(INDEX('Saisie Planning'!$B$4:$NJ$12,MATCH(H$3,'Saisie Planning'!$B$6:$B$12,0)+2,MATCH($C88,'Saisie Planning'!$D$4:$NJ$4,0)+2)="CHP","Chômage partiel",IF(INDEX('Saisie Planning'!$B$4:$NJ$12,MATCH(H$3,'Saisie Planning'!$B$6:$B$12,0)+2,MATCH($C88,'Saisie Planning'!$D$4:$NJ$4,0)+2)="ABS JUS","Absence Justifié",IF(INDEX('Saisie Planning'!$B$4:$NJ$12,MATCH(H$3,'Saisie Planning'!$B$6:$B$12,0)+2,MATCH($C88,'Saisie Planning'!$D$4:$NJ$4,0)+2)="ABS INJ","Absence Injustifié",IF(INDEX('Saisie Planning'!$B$4:$NJ$12,MATCH(H$3,'Saisie Planning'!$B$6:$B$12,0)+2,MATCH($C88,'Saisie Planning'!$D$4:$NJ$4,0)+2)="R","Repos",IF(INDEX('Saisie Planning'!$B$4:$NJ$12,MATCH(H$3,'Saisie Planning'!$B$6:$B$12,0)+2,MATCH($C88,'Saisie Planning'!$D$4:$NJ$4,0)+2)="RH","Récupération d'heures",IF(INDEX('Saisie Planning'!$B$4:$NJ$12,MATCH(H$3,'Saisie Planning'!$B$6:$B$12,0)+2,MATCH($C88,'Saisie Planning'!$D$4:$NJ$4,0)+2)="MAL","Maladie",IF(INDEX('Saisie Planning'!$B$4:$NJ$12,MATCH(H$3,'Saisie Planning'!$B$6:$B$12,0)+2,MATCH($C88,'Saisie Planning'!$D$4:$NJ$4,0)+2)="AT","Accident du travail","")))))))))))))</f>
        <v/>
      </c>
      <c r="I88" s="12" t="str">
        <f>IF(INDEX('Saisie Planning'!$B$4:$NJ$12,MATCH(I$3,'Saisie Planning'!$B$6:$B$12,0)+2,MATCH($C88,'Saisie Planning'!$D$4:$NJ$4,0)+2)="J","Journée",IF(INDEX('Saisie Planning'!$B$4:$NJ$12,MATCH(I$3,'Saisie Planning'!$B$6:$B$12,0)+2,MATCH($C88,'Saisie Planning'!$D$4:$NJ$4,0)+2)="M","Matin",IF(INDEX('Saisie Planning'!$B$4:$NJ$12,MATCH(I$3,'Saisie Planning'!$B$6:$B$12,0)+2,MATCH($C88,'Saisie Planning'!$D$4:$NJ$4,0)+2)="A","Après-midi",IF(INDEX('Saisie Planning'!$B$4:$NJ$12,MATCH(I$3,'Saisie Planning'!$B$6:$B$12,0)+2,MATCH($C88,'Saisie Planning'!$D$4:$NJ$4,0)+2)="N","Nuit",IF(INDEX('Saisie Planning'!$B$4:$NJ$12,MATCH(I$3,'Saisie Planning'!$B$6:$B$12,0)+2,MATCH($C88,'Saisie Planning'!$D$4:$NJ$4,0)+2)="CP","Congé Payé",IF(INDEX('Saisie Planning'!$B$4:$NJ$12,MATCH(I$3,'Saisie Planning'!$B$6:$B$12,0)+2,MATCH($C88,'Saisie Planning'!$D$4:$NJ$4,0)+2)="RTT","RTT",IF(INDEX('Saisie Planning'!$B$4:$NJ$12,MATCH(I$3,'Saisie Planning'!$B$6:$B$12,0)+2,MATCH($C88,'Saisie Planning'!$D$4:$NJ$4,0)+2)="CHP","Chômage partiel",IF(INDEX('Saisie Planning'!$B$4:$NJ$12,MATCH(I$3,'Saisie Planning'!$B$6:$B$12,0)+2,MATCH($C88,'Saisie Planning'!$D$4:$NJ$4,0)+2)="ABS JUS","Absence Justifié",IF(INDEX('Saisie Planning'!$B$4:$NJ$12,MATCH(I$3,'Saisie Planning'!$B$6:$B$12,0)+2,MATCH($C88,'Saisie Planning'!$D$4:$NJ$4,0)+2)="ABS INJ","Absence Injustifié",IF(INDEX('Saisie Planning'!$B$4:$NJ$12,MATCH(I$3,'Saisie Planning'!$B$6:$B$12,0)+2,MATCH($C88,'Saisie Planning'!$D$4:$NJ$4,0)+2)="R","Repos",IF(INDEX('Saisie Planning'!$B$4:$NJ$12,MATCH(I$3,'Saisie Planning'!$B$6:$B$12,0)+2,MATCH($C88,'Saisie Planning'!$D$4:$NJ$4,0)+2)="RH","Récupération d'heures",IF(INDEX('Saisie Planning'!$B$4:$NJ$12,MATCH(I$3,'Saisie Planning'!$B$6:$B$12,0)+2,MATCH($C88,'Saisie Planning'!$D$4:$NJ$4,0)+2)="MAL","Maladie",IF(INDEX('Saisie Planning'!$B$4:$NJ$12,MATCH(I$3,'Saisie Planning'!$B$6:$B$12,0)+2,MATCH($C88,'Saisie Planning'!$D$4:$NJ$4,0)+2)="AT","Accident du travail","")))))))))))))</f>
        <v/>
      </c>
      <c r="J88" s="12" t="str">
        <f>IF(INDEX('Saisie Planning'!$B$4:$NJ$12,MATCH(J$3,'Saisie Planning'!$B$6:$B$12,0)+2,MATCH($C88,'Saisie Planning'!$D$4:$NJ$4,0)+2)="J","Journée",IF(INDEX('Saisie Planning'!$B$4:$NJ$12,MATCH(J$3,'Saisie Planning'!$B$6:$B$12,0)+2,MATCH($C88,'Saisie Planning'!$D$4:$NJ$4,0)+2)="M","Matin",IF(INDEX('Saisie Planning'!$B$4:$NJ$12,MATCH(J$3,'Saisie Planning'!$B$6:$B$12,0)+2,MATCH($C88,'Saisie Planning'!$D$4:$NJ$4,0)+2)="A","Après-midi",IF(INDEX('Saisie Planning'!$B$4:$NJ$12,MATCH(J$3,'Saisie Planning'!$B$6:$B$12,0)+2,MATCH($C88,'Saisie Planning'!$D$4:$NJ$4,0)+2)="N","Nuit",IF(INDEX('Saisie Planning'!$B$4:$NJ$12,MATCH(J$3,'Saisie Planning'!$B$6:$B$12,0)+2,MATCH($C88,'Saisie Planning'!$D$4:$NJ$4,0)+2)="CP","Congé Payé",IF(INDEX('Saisie Planning'!$B$4:$NJ$12,MATCH(J$3,'Saisie Planning'!$B$6:$B$12,0)+2,MATCH($C88,'Saisie Planning'!$D$4:$NJ$4,0)+2)="RTT","RTT",IF(INDEX('Saisie Planning'!$B$4:$NJ$12,MATCH(J$3,'Saisie Planning'!$B$6:$B$12,0)+2,MATCH($C88,'Saisie Planning'!$D$4:$NJ$4,0)+2)="CHP","Chômage partiel",IF(INDEX('Saisie Planning'!$B$4:$NJ$12,MATCH(J$3,'Saisie Planning'!$B$6:$B$12,0)+2,MATCH($C88,'Saisie Planning'!$D$4:$NJ$4,0)+2)="ABS JUS","Absence Justifié",IF(INDEX('Saisie Planning'!$B$4:$NJ$12,MATCH(J$3,'Saisie Planning'!$B$6:$B$12,0)+2,MATCH($C88,'Saisie Planning'!$D$4:$NJ$4,0)+2)="ABS INJ","Absence Injustifié",IF(INDEX('Saisie Planning'!$B$4:$NJ$12,MATCH(J$3,'Saisie Planning'!$B$6:$B$12,0)+2,MATCH($C88,'Saisie Planning'!$D$4:$NJ$4,0)+2)="R","Repos",IF(INDEX('Saisie Planning'!$B$4:$NJ$12,MATCH(J$3,'Saisie Planning'!$B$6:$B$12,0)+2,MATCH($C88,'Saisie Planning'!$D$4:$NJ$4,0)+2)="RH","Récupération d'heures",IF(INDEX('Saisie Planning'!$B$4:$NJ$12,MATCH(J$3,'Saisie Planning'!$B$6:$B$12,0)+2,MATCH($C88,'Saisie Planning'!$D$4:$NJ$4,0)+2)="MAL","Maladie",IF(INDEX('Saisie Planning'!$B$4:$NJ$12,MATCH(J$3,'Saisie Planning'!$B$6:$B$12,0)+2,MATCH($C88,'Saisie Planning'!$D$4:$NJ$4,0)+2)="AT","Accident du travail","")))))))))))))</f>
        <v/>
      </c>
    </row>
    <row r="89" spans="2:10" x14ac:dyDescent="0.25">
      <c r="B89" s="56">
        <f t="shared" si="2"/>
        <v>13</v>
      </c>
      <c r="C89" s="34">
        <v>43184</v>
      </c>
      <c r="D89" s="35" t="str">
        <f>IF(INDEX('Saisie Planning'!$B$4:$NJ$12,MATCH(D$3,'Saisie Planning'!$B$6:$B$12,0)+2,MATCH($C89,'Saisie Planning'!$D$4:$NJ$4,0)+2)="J","Journée",IF(INDEX('Saisie Planning'!$B$4:$NJ$12,MATCH(D$3,'Saisie Planning'!$B$6:$B$12,0)+2,MATCH($C89,'Saisie Planning'!$D$4:$NJ$4,0)+2)="M","Matin",IF(INDEX('Saisie Planning'!$B$4:$NJ$12,MATCH(D$3,'Saisie Planning'!$B$6:$B$12,0)+2,MATCH($C89,'Saisie Planning'!$D$4:$NJ$4,0)+2)="A","Après-midi",IF(INDEX('Saisie Planning'!$B$4:$NJ$12,MATCH(D$3,'Saisie Planning'!$B$6:$B$12,0)+2,MATCH($C89,'Saisie Planning'!$D$4:$NJ$4,0)+2)="N","Nuit",IF(INDEX('Saisie Planning'!$B$4:$NJ$12,MATCH(D$3,'Saisie Planning'!$B$6:$B$12,0)+2,MATCH($C89,'Saisie Planning'!$D$4:$NJ$4,0)+2)="CP","Congé Payé",IF(INDEX('Saisie Planning'!$B$4:$NJ$12,MATCH(D$3,'Saisie Planning'!$B$6:$B$12,0)+2,MATCH($C89,'Saisie Planning'!$D$4:$NJ$4,0)+2)="RTT","RTT",IF(INDEX('Saisie Planning'!$B$4:$NJ$12,MATCH(D$3,'Saisie Planning'!$B$6:$B$12,0)+2,MATCH($C89,'Saisie Planning'!$D$4:$NJ$4,0)+2)="CHP","Chômage partiel",IF(INDEX('Saisie Planning'!$B$4:$NJ$12,MATCH(D$3,'Saisie Planning'!$B$6:$B$12,0)+2,MATCH($C89,'Saisie Planning'!$D$4:$NJ$4,0)+2)="ABS JUS","Absence Justifié",IF(INDEX('Saisie Planning'!$B$4:$NJ$12,MATCH(D$3,'Saisie Planning'!$B$6:$B$12,0)+2,MATCH($C89,'Saisie Planning'!$D$4:$NJ$4,0)+2)="ABS INJ","Absence Injustifié",IF(INDEX('Saisie Planning'!$B$4:$NJ$12,MATCH(D$3,'Saisie Planning'!$B$6:$B$12,0)+2,MATCH($C89,'Saisie Planning'!$D$4:$NJ$4,0)+2)="R","Repos",IF(INDEX('Saisie Planning'!$B$4:$NJ$12,MATCH(D$3,'Saisie Planning'!$B$6:$B$12,0)+2,MATCH($C89,'Saisie Planning'!$D$4:$NJ$4,0)+2)="RH","Récupération d'heures",IF(INDEX('Saisie Planning'!$B$4:$NJ$12,MATCH(D$3,'Saisie Planning'!$B$6:$B$12,0)+2,MATCH($C89,'Saisie Planning'!$D$4:$NJ$4,0)+2)="MAL","Maladie",IF(INDEX('Saisie Planning'!$B$4:$NJ$12,MATCH(D$3,'Saisie Planning'!$B$6:$B$12,0)+2,MATCH($C89,'Saisie Planning'!$D$4:$NJ$4,0)+2)="AT","Accident du travail","")))))))))))))</f>
        <v/>
      </c>
      <c r="E89" s="35" t="str">
        <f>IF(INDEX('Saisie Planning'!$B$4:$NJ$12,MATCH(E$3,'Saisie Planning'!$B$6:$B$12,0)+2,MATCH($C89,'Saisie Planning'!$D$4:$NJ$4,0)+2)="J","Journée",IF(INDEX('Saisie Planning'!$B$4:$NJ$12,MATCH(E$3,'Saisie Planning'!$B$6:$B$12,0)+2,MATCH($C89,'Saisie Planning'!$D$4:$NJ$4,0)+2)="M","Matin",IF(INDEX('Saisie Planning'!$B$4:$NJ$12,MATCH(E$3,'Saisie Planning'!$B$6:$B$12,0)+2,MATCH($C89,'Saisie Planning'!$D$4:$NJ$4,0)+2)="A","Après-midi",IF(INDEX('Saisie Planning'!$B$4:$NJ$12,MATCH(E$3,'Saisie Planning'!$B$6:$B$12,0)+2,MATCH($C89,'Saisie Planning'!$D$4:$NJ$4,0)+2)="N","Nuit",IF(INDEX('Saisie Planning'!$B$4:$NJ$12,MATCH(E$3,'Saisie Planning'!$B$6:$B$12,0)+2,MATCH($C89,'Saisie Planning'!$D$4:$NJ$4,0)+2)="CP","Congé Payé",IF(INDEX('Saisie Planning'!$B$4:$NJ$12,MATCH(E$3,'Saisie Planning'!$B$6:$B$12,0)+2,MATCH($C89,'Saisie Planning'!$D$4:$NJ$4,0)+2)="RTT","RTT",IF(INDEX('Saisie Planning'!$B$4:$NJ$12,MATCH(E$3,'Saisie Planning'!$B$6:$B$12,0)+2,MATCH($C89,'Saisie Planning'!$D$4:$NJ$4,0)+2)="CHP","Chômage partiel",IF(INDEX('Saisie Planning'!$B$4:$NJ$12,MATCH(E$3,'Saisie Planning'!$B$6:$B$12,0)+2,MATCH($C89,'Saisie Planning'!$D$4:$NJ$4,0)+2)="ABS JUS","Absence Justifié",IF(INDEX('Saisie Planning'!$B$4:$NJ$12,MATCH(E$3,'Saisie Planning'!$B$6:$B$12,0)+2,MATCH($C89,'Saisie Planning'!$D$4:$NJ$4,0)+2)="ABS INJ","Absence Injustifié",IF(INDEX('Saisie Planning'!$B$4:$NJ$12,MATCH(E$3,'Saisie Planning'!$B$6:$B$12,0)+2,MATCH($C89,'Saisie Planning'!$D$4:$NJ$4,0)+2)="R","Repos",IF(INDEX('Saisie Planning'!$B$4:$NJ$12,MATCH(E$3,'Saisie Planning'!$B$6:$B$12,0)+2,MATCH($C89,'Saisie Planning'!$D$4:$NJ$4,0)+2)="RH","Récupération d'heures",IF(INDEX('Saisie Planning'!$B$4:$NJ$12,MATCH(E$3,'Saisie Planning'!$B$6:$B$12,0)+2,MATCH($C89,'Saisie Planning'!$D$4:$NJ$4,0)+2)="MAL","Maladie",IF(INDEX('Saisie Planning'!$B$4:$NJ$12,MATCH(E$3,'Saisie Planning'!$B$6:$B$12,0)+2,MATCH($C89,'Saisie Planning'!$D$4:$NJ$4,0)+2)="AT","Accident du travail","")))))))))))))</f>
        <v/>
      </c>
      <c r="F89" s="35" t="str">
        <f>IF(INDEX('Saisie Planning'!$B$4:$NJ$12,MATCH(F$3,'Saisie Planning'!$B$6:$B$12,0)+2,MATCH($C89,'Saisie Planning'!$D$4:$NJ$4,0)+2)="J","Journée",IF(INDEX('Saisie Planning'!$B$4:$NJ$12,MATCH(F$3,'Saisie Planning'!$B$6:$B$12,0)+2,MATCH($C89,'Saisie Planning'!$D$4:$NJ$4,0)+2)="M","Matin",IF(INDEX('Saisie Planning'!$B$4:$NJ$12,MATCH(F$3,'Saisie Planning'!$B$6:$B$12,0)+2,MATCH($C89,'Saisie Planning'!$D$4:$NJ$4,0)+2)="A","Après-midi",IF(INDEX('Saisie Planning'!$B$4:$NJ$12,MATCH(F$3,'Saisie Planning'!$B$6:$B$12,0)+2,MATCH($C89,'Saisie Planning'!$D$4:$NJ$4,0)+2)="N","Nuit",IF(INDEX('Saisie Planning'!$B$4:$NJ$12,MATCH(F$3,'Saisie Planning'!$B$6:$B$12,0)+2,MATCH($C89,'Saisie Planning'!$D$4:$NJ$4,0)+2)="CP","Congé Payé",IF(INDEX('Saisie Planning'!$B$4:$NJ$12,MATCH(F$3,'Saisie Planning'!$B$6:$B$12,0)+2,MATCH($C89,'Saisie Planning'!$D$4:$NJ$4,0)+2)="RTT","RTT",IF(INDEX('Saisie Planning'!$B$4:$NJ$12,MATCH(F$3,'Saisie Planning'!$B$6:$B$12,0)+2,MATCH($C89,'Saisie Planning'!$D$4:$NJ$4,0)+2)="CHP","Chômage partiel",IF(INDEX('Saisie Planning'!$B$4:$NJ$12,MATCH(F$3,'Saisie Planning'!$B$6:$B$12,0)+2,MATCH($C89,'Saisie Planning'!$D$4:$NJ$4,0)+2)="ABS JUS","Absence Justifié",IF(INDEX('Saisie Planning'!$B$4:$NJ$12,MATCH(F$3,'Saisie Planning'!$B$6:$B$12,0)+2,MATCH($C89,'Saisie Planning'!$D$4:$NJ$4,0)+2)="ABS INJ","Absence Injustifié",IF(INDEX('Saisie Planning'!$B$4:$NJ$12,MATCH(F$3,'Saisie Planning'!$B$6:$B$12,0)+2,MATCH($C89,'Saisie Planning'!$D$4:$NJ$4,0)+2)="R","Repos",IF(INDEX('Saisie Planning'!$B$4:$NJ$12,MATCH(F$3,'Saisie Planning'!$B$6:$B$12,0)+2,MATCH($C89,'Saisie Planning'!$D$4:$NJ$4,0)+2)="RH","Récupération d'heures",IF(INDEX('Saisie Planning'!$B$4:$NJ$12,MATCH(F$3,'Saisie Planning'!$B$6:$B$12,0)+2,MATCH($C89,'Saisie Planning'!$D$4:$NJ$4,0)+2)="MAL","Maladie",IF(INDEX('Saisie Planning'!$B$4:$NJ$12,MATCH(F$3,'Saisie Planning'!$B$6:$B$12,0)+2,MATCH($C89,'Saisie Planning'!$D$4:$NJ$4,0)+2)="AT","Accident du travail","")))))))))))))</f>
        <v/>
      </c>
      <c r="G89" s="35" t="str">
        <f>IF(INDEX('Saisie Planning'!$B$4:$NJ$12,MATCH(G$3,'Saisie Planning'!$B$6:$B$12,0)+2,MATCH($C89,'Saisie Planning'!$D$4:$NJ$4,0)+2)="J","Journée",IF(INDEX('Saisie Planning'!$B$4:$NJ$12,MATCH(G$3,'Saisie Planning'!$B$6:$B$12,0)+2,MATCH($C89,'Saisie Planning'!$D$4:$NJ$4,0)+2)="M","Matin",IF(INDEX('Saisie Planning'!$B$4:$NJ$12,MATCH(G$3,'Saisie Planning'!$B$6:$B$12,0)+2,MATCH($C89,'Saisie Planning'!$D$4:$NJ$4,0)+2)="A","Après-midi",IF(INDEX('Saisie Planning'!$B$4:$NJ$12,MATCH(G$3,'Saisie Planning'!$B$6:$B$12,0)+2,MATCH($C89,'Saisie Planning'!$D$4:$NJ$4,0)+2)="N","Nuit",IF(INDEX('Saisie Planning'!$B$4:$NJ$12,MATCH(G$3,'Saisie Planning'!$B$6:$B$12,0)+2,MATCH($C89,'Saisie Planning'!$D$4:$NJ$4,0)+2)="CP","Congé Payé",IF(INDEX('Saisie Planning'!$B$4:$NJ$12,MATCH(G$3,'Saisie Planning'!$B$6:$B$12,0)+2,MATCH($C89,'Saisie Planning'!$D$4:$NJ$4,0)+2)="RTT","RTT",IF(INDEX('Saisie Planning'!$B$4:$NJ$12,MATCH(G$3,'Saisie Planning'!$B$6:$B$12,0)+2,MATCH($C89,'Saisie Planning'!$D$4:$NJ$4,0)+2)="CHP","Chômage partiel",IF(INDEX('Saisie Planning'!$B$4:$NJ$12,MATCH(G$3,'Saisie Planning'!$B$6:$B$12,0)+2,MATCH($C89,'Saisie Planning'!$D$4:$NJ$4,0)+2)="ABS JUS","Absence Justifié",IF(INDEX('Saisie Planning'!$B$4:$NJ$12,MATCH(G$3,'Saisie Planning'!$B$6:$B$12,0)+2,MATCH($C89,'Saisie Planning'!$D$4:$NJ$4,0)+2)="ABS INJ","Absence Injustifié",IF(INDEX('Saisie Planning'!$B$4:$NJ$12,MATCH(G$3,'Saisie Planning'!$B$6:$B$12,0)+2,MATCH($C89,'Saisie Planning'!$D$4:$NJ$4,0)+2)="R","Repos",IF(INDEX('Saisie Planning'!$B$4:$NJ$12,MATCH(G$3,'Saisie Planning'!$B$6:$B$12,0)+2,MATCH($C89,'Saisie Planning'!$D$4:$NJ$4,0)+2)="RH","Récupération d'heures",IF(INDEX('Saisie Planning'!$B$4:$NJ$12,MATCH(G$3,'Saisie Planning'!$B$6:$B$12,0)+2,MATCH($C89,'Saisie Planning'!$D$4:$NJ$4,0)+2)="MAL","Maladie",IF(INDEX('Saisie Planning'!$B$4:$NJ$12,MATCH(G$3,'Saisie Planning'!$B$6:$B$12,0)+2,MATCH($C89,'Saisie Planning'!$D$4:$NJ$4,0)+2)="AT","Accident du travail","")))))))))))))</f>
        <v/>
      </c>
      <c r="H89" s="35" t="str">
        <f>IF(INDEX('Saisie Planning'!$B$4:$NJ$12,MATCH(H$3,'Saisie Planning'!$B$6:$B$12,0)+2,MATCH($C89,'Saisie Planning'!$D$4:$NJ$4,0)+2)="J","Journée",IF(INDEX('Saisie Planning'!$B$4:$NJ$12,MATCH(H$3,'Saisie Planning'!$B$6:$B$12,0)+2,MATCH($C89,'Saisie Planning'!$D$4:$NJ$4,0)+2)="M","Matin",IF(INDEX('Saisie Planning'!$B$4:$NJ$12,MATCH(H$3,'Saisie Planning'!$B$6:$B$12,0)+2,MATCH($C89,'Saisie Planning'!$D$4:$NJ$4,0)+2)="A","Après-midi",IF(INDEX('Saisie Planning'!$B$4:$NJ$12,MATCH(H$3,'Saisie Planning'!$B$6:$B$12,0)+2,MATCH($C89,'Saisie Planning'!$D$4:$NJ$4,0)+2)="N","Nuit",IF(INDEX('Saisie Planning'!$B$4:$NJ$12,MATCH(H$3,'Saisie Planning'!$B$6:$B$12,0)+2,MATCH($C89,'Saisie Planning'!$D$4:$NJ$4,0)+2)="CP","Congé Payé",IF(INDEX('Saisie Planning'!$B$4:$NJ$12,MATCH(H$3,'Saisie Planning'!$B$6:$B$12,0)+2,MATCH($C89,'Saisie Planning'!$D$4:$NJ$4,0)+2)="RTT","RTT",IF(INDEX('Saisie Planning'!$B$4:$NJ$12,MATCH(H$3,'Saisie Planning'!$B$6:$B$12,0)+2,MATCH($C89,'Saisie Planning'!$D$4:$NJ$4,0)+2)="CHP","Chômage partiel",IF(INDEX('Saisie Planning'!$B$4:$NJ$12,MATCH(H$3,'Saisie Planning'!$B$6:$B$12,0)+2,MATCH($C89,'Saisie Planning'!$D$4:$NJ$4,0)+2)="ABS JUS","Absence Justifié",IF(INDEX('Saisie Planning'!$B$4:$NJ$12,MATCH(H$3,'Saisie Planning'!$B$6:$B$12,0)+2,MATCH($C89,'Saisie Planning'!$D$4:$NJ$4,0)+2)="ABS INJ","Absence Injustifié",IF(INDEX('Saisie Planning'!$B$4:$NJ$12,MATCH(H$3,'Saisie Planning'!$B$6:$B$12,0)+2,MATCH($C89,'Saisie Planning'!$D$4:$NJ$4,0)+2)="R","Repos",IF(INDEX('Saisie Planning'!$B$4:$NJ$12,MATCH(H$3,'Saisie Planning'!$B$6:$B$12,0)+2,MATCH($C89,'Saisie Planning'!$D$4:$NJ$4,0)+2)="RH","Récupération d'heures",IF(INDEX('Saisie Planning'!$B$4:$NJ$12,MATCH(H$3,'Saisie Planning'!$B$6:$B$12,0)+2,MATCH($C89,'Saisie Planning'!$D$4:$NJ$4,0)+2)="MAL","Maladie",IF(INDEX('Saisie Planning'!$B$4:$NJ$12,MATCH(H$3,'Saisie Planning'!$B$6:$B$12,0)+2,MATCH($C89,'Saisie Planning'!$D$4:$NJ$4,0)+2)="AT","Accident du travail","")))))))))))))</f>
        <v/>
      </c>
      <c r="I89" s="35" t="str">
        <f>IF(INDEX('Saisie Planning'!$B$4:$NJ$12,MATCH(I$3,'Saisie Planning'!$B$6:$B$12,0)+2,MATCH($C89,'Saisie Planning'!$D$4:$NJ$4,0)+2)="J","Journée",IF(INDEX('Saisie Planning'!$B$4:$NJ$12,MATCH(I$3,'Saisie Planning'!$B$6:$B$12,0)+2,MATCH($C89,'Saisie Planning'!$D$4:$NJ$4,0)+2)="M","Matin",IF(INDEX('Saisie Planning'!$B$4:$NJ$12,MATCH(I$3,'Saisie Planning'!$B$6:$B$12,0)+2,MATCH($C89,'Saisie Planning'!$D$4:$NJ$4,0)+2)="A","Après-midi",IF(INDEX('Saisie Planning'!$B$4:$NJ$12,MATCH(I$3,'Saisie Planning'!$B$6:$B$12,0)+2,MATCH($C89,'Saisie Planning'!$D$4:$NJ$4,0)+2)="N","Nuit",IF(INDEX('Saisie Planning'!$B$4:$NJ$12,MATCH(I$3,'Saisie Planning'!$B$6:$B$12,0)+2,MATCH($C89,'Saisie Planning'!$D$4:$NJ$4,0)+2)="CP","Congé Payé",IF(INDEX('Saisie Planning'!$B$4:$NJ$12,MATCH(I$3,'Saisie Planning'!$B$6:$B$12,0)+2,MATCH($C89,'Saisie Planning'!$D$4:$NJ$4,0)+2)="RTT","RTT",IF(INDEX('Saisie Planning'!$B$4:$NJ$12,MATCH(I$3,'Saisie Planning'!$B$6:$B$12,0)+2,MATCH($C89,'Saisie Planning'!$D$4:$NJ$4,0)+2)="CHP","Chômage partiel",IF(INDEX('Saisie Planning'!$B$4:$NJ$12,MATCH(I$3,'Saisie Planning'!$B$6:$B$12,0)+2,MATCH($C89,'Saisie Planning'!$D$4:$NJ$4,0)+2)="ABS JUS","Absence Justifié",IF(INDEX('Saisie Planning'!$B$4:$NJ$12,MATCH(I$3,'Saisie Planning'!$B$6:$B$12,0)+2,MATCH($C89,'Saisie Planning'!$D$4:$NJ$4,0)+2)="ABS INJ","Absence Injustifié",IF(INDEX('Saisie Planning'!$B$4:$NJ$12,MATCH(I$3,'Saisie Planning'!$B$6:$B$12,0)+2,MATCH($C89,'Saisie Planning'!$D$4:$NJ$4,0)+2)="R","Repos",IF(INDEX('Saisie Planning'!$B$4:$NJ$12,MATCH(I$3,'Saisie Planning'!$B$6:$B$12,0)+2,MATCH($C89,'Saisie Planning'!$D$4:$NJ$4,0)+2)="RH","Récupération d'heures",IF(INDEX('Saisie Planning'!$B$4:$NJ$12,MATCH(I$3,'Saisie Planning'!$B$6:$B$12,0)+2,MATCH($C89,'Saisie Planning'!$D$4:$NJ$4,0)+2)="MAL","Maladie",IF(INDEX('Saisie Planning'!$B$4:$NJ$12,MATCH(I$3,'Saisie Planning'!$B$6:$B$12,0)+2,MATCH($C89,'Saisie Planning'!$D$4:$NJ$4,0)+2)="AT","Accident du travail","")))))))))))))</f>
        <v/>
      </c>
      <c r="J89" s="35" t="str">
        <f>IF(INDEX('Saisie Planning'!$B$4:$NJ$12,MATCH(J$3,'Saisie Planning'!$B$6:$B$12,0)+2,MATCH($C89,'Saisie Planning'!$D$4:$NJ$4,0)+2)="J","Journée",IF(INDEX('Saisie Planning'!$B$4:$NJ$12,MATCH(J$3,'Saisie Planning'!$B$6:$B$12,0)+2,MATCH($C89,'Saisie Planning'!$D$4:$NJ$4,0)+2)="M","Matin",IF(INDEX('Saisie Planning'!$B$4:$NJ$12,MATCH(J$3,'Saisie Planning'!$B$6:$B$12,0)+2,MATCH($C89,'Saisie Planning'!$D$4:$NJ$4,0)+2)="A","Après-midi",IF(INDEX('Saisie Planning'!$B$4:$NJ$12,MATCH(J$3,'Saisie Planning'!$B$6:$B$12,0)+2,MATCH($C89,'Saisie Planning'!$D$4:$NJ$4,0)+2)="N","Nuit",IF(INDEX('Saisie Planning'!$B$4:$NJ$12,MATCH(J$3,'Saisie Planning'!$B$6:$B$12,0)+2,MATCH($C89,'Saisie Planning'!$D$4:$NJ$4,0)+2)="CP","Congé Payé",IF(INDEX('Saisie Planning'!$B$4:$NJ$12,MATCH(J$3,'Saisie Planning'!$B$6:$B$12,0)+2,MATCH($C89,'Saisie Planning'!$D$4:$NJ$4,0)+2)="RTT","RTT",IF(INDEX('Saisie Planning'!$B$4:$NJ$12,MATCH(J$3,'Saisie Planning'!$B$6:$B$12,0)+2,MATCH($C89,'Saisie Planning'!$D$4:$NJ$4,0)+2)="CHP","Chômage partiel",IF(INDEX('Saisie Planning'!$B$4:$NJ$12,MATCH(J$3,'Saisie Planning'!$B$6:$B$12,0)+2,MATCH($C89,'Saisie Planning'!$D$4:$NJ$4,0)+2)="ABS JUS","Absence Justifié",IF(INDEX('Saisie Planning'!$B$4:$NJ$12,MATCH(J$3,'Saisie Planning'!$B$6:$B$12,0)+2,MATCH($C89,'Saisie Planning'!$D$4:$NJ$4,0)+2)="ABS INJ","Absence Injustifié",IF(INDEX('Saisie Planning'!$B$4:$NJ$12,MATCH(J$3,'Saisie Planning'!$B$6:$B$12,0)+2,MATCH($C89,'Saisie Planning'!$D$4:$NJ$4,0)+2)="R","Repos",IF(INDEX('Saisie Planning'!$B$4:$NJ$12,MATCH(J$3,'Saisie Planning'!$B$6:$B$12,0)+2,MATCH($C89,'Saisie Planning'!$D$4:$NJ$4,0)+2)="RH","Récupération d'heures",IF(INDEX('Saisie Planning'!$B$4:$NJ$12,MATCH(J$3,'Saisie Planning'!$B$6:$B$12,0)+2,MATCH($C89,'Saisie Planning'!$D$4:$NJ$4,0)+2)="MAL","Maladie",IF(INDEX('Saisie Planning'!$B$4:$NJ$12,MATCH(J$3,'Saisie Planning'!$B$6:$B$12,0)+2,MATCH($C89,'Saisie Planning'!$D$4:$NJ$4,0)+2)="AT","Accident du travail","")))))))))))))</f>
        <v/>
      </c>
    </row>
    <row r="90" spans="2:10" x14ac:dyDescent="0.25">
      <c r="B90" s="56">
        <f t="shared" si="2"/>
        <v>13</v>
      </c>
      <c r="C90" s="34">
        <v>43185</v>
      </c>
      <c r="D90" s="35" t="str">
        <f>IF(INDEX('Saisie Planning'!$B$4:$NJ$12,MATCH(D$3,'Saisie Planning'!$B$6:$B$12,0)+2,MATCH($C90,'Saisie Planning'!$D$4:$NJ$4,0)+2)="J","Journée",IF(INDEX('Saisie Planning'!$B$4:$NJ$12,MATCH(D$3,'Saisie Planning'!$B$6:$B$12,0)+2,MATCH($C90,'Saisie Planning'!$D$4:$NJ$4,0)+2)="M","Matin",IF(INDEX('Saisie Planning'!$B$4:$NJ$12,MATCH(D$3,'Saisie Planning'!$B$6:$B$12,0)+2,MATCH($C90,'Saisie Planning'!$D$4:$NJ$4,0)+2)="A","Après-midi",IF(INDEX('Saisie Planning'!$B$4:$NJ$12,MATCH(D$3,'Saisie Planning'!$B$6:$B$12,0)+2,MATCH($C90,'Saisie Planning'!$D$4:$NJ$4,0)+2)="N","Nuit",IF(INDEX('Saisie Planning'!$B$4:$NJ$12,MATCH(D$3,'Saisie Planning'!$B$6:$B$12,0)+2,MATCH($C90,'Saisie Planning'!$D$4:$NJ$4,0)+2)="CP","Congé Payé",IF(INDEX('Saisie Planning'!$B$4:$NJ$12,MATCH(D$3,'Saisie Planning'!$B$6:$B$12,0)+2,MATCH($C90,'Saisie Planning'!$D$4:$NJ$4,0)+2)="RTT","RTT",IF(INDEX('Saisie Planning'!$B$4:$NJ$12,MATCH(D$3,'Saisie Planning'!$B$6:$B$12,0)+2,MATCH($C90,'Saisie Planning'!$D$4:$NJ$4,0)+2)="CHP","Chômage partiel",IF(INDEX('Saisie Planning'!$B$4:$NJ$12,MATCH(D$3,'Saisie Planning'!$B$6:$B$12,0)+2,MATCH($C90,'Saisie Planning'!$D$4:$NJ$4,0)+2)="ABS JUS","Absence Justifié",IF(INDEX('Saisie Planning'!$B$4:$NJ$12,MATCH(D$3,'Saisie Planning'!$B$6:$B$12,0)+2,MATCH($C90,'Saisie Planning'!$D$4:$NJ$4,0)+2)="ABS INJ","Absence Injustifié",IF(INDEX('Saisie Planning'!$B$4:$NJ$12,MATCH(D$3,'Saisie Planning'!$B$6:$B$12,0)+2,MATCH($C90,'Saisie Planning'!$D$4:$NJ$4,0)+2)="R","Repos",IF(INDEX('Saisie Planning'!$B$4:$NJ$12,MATCH(D$3,'Saisie Planning'!$B$6:$B$12,0)+2,MATCH($C90,'Saisie Planning'!$D$4:$NJ$4,0)+2)="RH","Récupération d'heures",IF(INDEX('Saisie Planning'!$B$4:$NJ$12,MATCH(D$3,'Saisie Planning'!$B$6:$B$12,0)+2,MATCH($C90,'Saisie Planning'!$D$4:$NJ$4,0)+2)="MAL","Maladie",IF(INDEX('Saisie Planning'!$B$4:$NJ$12,MATCH(D$3,'Saisie Planning'!$B$6:$B$12,0)+2,MATCH($C90,'Saisie Planning'!$D$4:$NJ$4,0)+2)="AT","Accident du travail","")))))))))))))</f>
        <v/>
      </c>
      <c r="E90" s="35" t="str">
        <f>IF(INDEX('Saisie Planning'!$B$4:$NJ$12,MATCH(E$3,'Saisie Planning'!$B$6:$B$12,0)+2,MATCH($C90,'Saisie Planning'!$D$4:$NJ$4,0)+2)="J","Journée",IF(INDEX('Saisie Planning'!$B$4:$NJ$12,MATCH(E$3,'Saisie Planning'!$B$6:$B$12,0)+2,MATCH($C90,'Saisie Planning'!$D$4:$NJ$4,0)+2)="M","Matin",IF(INDEX('Saisie Planning'!$B$4:$NJ$12,MATCH(E$3,'Saisie Planning'!$B$6:$B$12,0)+2,MATCH($C90,'Saisie Planning'!$D$4:$NJ$4,0)+2)="A","Après-midi",IF(INDEX('Saisie Planning'!$B$4:$NJ$12,MATCH(E$3,'Saisie Planning'!$B$6:$B$12,0)+2,MATCH($C90,'Saisie Planning'!$D$4:$NJ$4,0)+2)="N","Nuit",IF(INDEX('Saisie Planning'!$B$4:$NJ$12,MATCH(E$3,'Saisie Planning'!$B$6:$B$12,0)+2,MATCH($C90,'Saisie Planning'!$D$4:$NJ$4,0)+2)="CP","Congé Payé",IF(INDEX('Saisie Planning'!$B$4:$NJ$12,MATCH(E$3,'Saisie Planning'!$B$6:$B$12,0)+2,MATCH($C90,'Saisie Planning'!$D$4:$NJ$4,0)+2)="RTT","RTT",IF(INDEX('Saisie Planning'!$B$4:$NJ$12,MATCH(E$3,'Saisie Planning'!$B$6:$B$12,0)+2,MATCH($C90,'Saisie Planning'!$D$4:$NJ$4,0)+2)="CHP","Chômage partiel",IF(INDEX('Saisie Planning'!$B$4:$NJ$12,MATCH(E$3,'Saisie Planning'!$B$6:$B$12,0)+2,MATCH($C90,'Saisie Planning'!$D$4:$NJ$4,0)+2)="ABS JUS","Absence Justifié",IF(INDEX('Saisie Planning'!$B$4:$NJ$12,MATCH(E$3,'Saisie Planning'!$B$6:$B$12,0)+2,MATCH($C90,'Saisie Planning'!$D$4:$NJ$4,0)+2)="ABS INJ","Absence Injustifié",IF(INDEX('Saisie Planning'!$B$4:$NJ$12,MATCH(E$3,'Saisie Planning'!$B$6:$B$12,0)+2,MATCH($C90,'Saisie Planning'!$D$4:$NJ$4,0)+2)="R","Repos",IF(INDEX('Saisie Planning'!$B$4:$NJ$12,MATCH(E$3,'Saisie Planning'!$B$6:$B$12,0)+2,MATCH($C90,'Saisie Planning'!$D$4:$NJ$4,0)+2)="RH","Récupération d'heures",IF(INDEX('Saisie Planning'!$B$4:$NJ$12,MATCH(E$3,'Saisie Planning'!$B$6:$B$12,0)+2,MATCH($C90,'Saisie Planning'!$D$4:$NJ$4,0)+2)="MAL","Maladie",IF(INDEX('Saisie Planning'!$B$4:$NJ$12,MATCH(E$3,'Saisie Planning'!$B$6:$B$12,0)+2,MATCH($C90,'Saisie Planning'!$D$4:$NJ$4,0)+2)="AT","Accident du travail","")))))))))))))</f>
        <v/>
      </c>
      <c r="F90" s="35" t="str">
        <f>IF(INDEX('Saisie Planning'!$B$4:$NJ$12,MATCH(F$3,'Saisie Planning'!$B$6:$B$12,0)+2,MATCH($C90,'Saisie Planning'!$D$4:$NJ$4,0)+2)="J","Journée",IF(INDEX('Saisie Planning'!$B$4:$NJ$12,MATCH(F$3,'Saisie Planning'!$B$6:$B$12,0)+2,MATCH($C90,'Saisie Planning'!$D$4:$NJ$4,0)+2)="M","Matin",IF(INDEX('Saisie Planning'!$B$4:$NJ$12,MATCH(F$3,'Saisie Planning'!$B$6:$B$12,0)+2,MATCH($C90,'Saisie Planning'!$D$4:$NJ$4,0)+2)="A","Après-midi",IF(INDEX('Saisie Planning'!$B$4:$NJ$12,MATCH(F$3,'Saisie Planning'!$B$6:$B$12,0)+2,MATCH($C90,'Saisie Planning'!$D$4:$NJ$4,0)+2)="N","Nuit",IF(INDEX('Saisie Planning'!$B$4:$NJ$12,MATCH(F$3,'Saisie Planning'!$B$6:$B$12,0)+2,MATCH($C90,'Saisie Planning'!$D$4:$NJ$4,0)+2)="CP","Congé Payé",IF(INDEX('Saisie Planning'!$B$4:$NJ$12,MATCH(F$3,'Saisie Planning'!$B$6:$B$12,0)+2,MATCH($C90,'Saisie Planning'!$D$4:$NJ$4,0)+2)="RTT","RTT",IF(INDEX('Saisie Planning'!$B$4:$NJ$12,MATCH(F$3,'Saisie Planning'!$B$6:$B$12,0)+2,MATCH($C90,'Saisie Planning'!$D$4:$NJ$4,0)+2)="CHP","Chômage partiel",IF(INDEX('Saisie Planning'!$B$4:$NJ$12,MATCH(F$3,'Saisie Planning'!$B$6:$B$12,0)+2,MATCH($C90,'Saisie Planning'!$D$4:$NJ$4,0)+2)="ABS JUS","Absence Justifié",IF(INDEX('Saisie Planning'!$B$4:$NJ$12,MATCH(F$3,'Saisie Planning'!$B$6:$B$12,0)+2,MATCH($C90,'Saisie Planning'!$D$4:$NJ$4,0)+2)="ABS INJ","Absence Injustifié",IF(INDEX('Saisie Planning'!$B$4:$NJ$12,MATCH(F$3,'Saisie Planning'!$B$6:$B$12,0)+2,MATCH($C90,'Saisie Planning'!$D$4:$NJ$4,0)+2)="R","Repos",IF(INDEX('Saisie Planning'!$B$4:$NJ$12,MATCH(F$3,'Saisie Planning'!$B$6:$B$12,0)+2,MATCH($C90,'Saisie Planning'!$D$4:$NJ$4,0)+2)="RH","Récupération d'heures",IF(INDEX('Saisie Planning'!$B$4:$NJ$12,MATCH(F$3,'Saisie Planning'!$B$6:$B$12,0)+2,MATCH($C90,'Saisie Planning'!$D$4:$NJ$4,0)+2)="MAL","Maladie",IF(INDEX('Saisie Planning'!$B$4:$NJ$12,MATCH(F$3,'Saisie Planning'!$B$6:$B$12,0)+2,MATCH($C90,'Saisie Planning'!$D$4:$NJ$4,0)+2)="AT","Accident du travail","")))))))))))))</f>
        <v/>
      </c>
      <c r="G90" s="35" t="str">
        <f>IF(INDEX('Saisie Planning'!$B$4:$NJ$12,MATCH(G$3,'Saisie Planning'!$B$6:$B$12,0)+2,MATCH($C90,'Saisie Planning'!$D$4:$NJ$4,0)+2)="J","Journée",IF(INDEX('Saisie Planning'!$B$4:$NJ$12,MATCH(G$3,'Saisie Planning'!$B$6:$B$12,0)+2,MATCH($C90,'Saisie Planning'!$D$4:$NJ$4,0)+2)="M","Matin",IF(INDEX('Saisie Planning'!$B$4:$NJ$12,MATCH(G$3,'Saisie Planning'!$B$6:$B$12,0)+2,MATCH($C90,'Saisie Planning'!$D$4:$NJ$4,0)+2)="A","Après-midi",IF(INDEX('Saisie Planning'!$B$4:$NJ$12,MATCH(G$3,'Saisie Planning'!$B$6:$B$12,0)+2,MATCH($C90,'Saisie Planning'!$D$4:$NJ$4,0)+2)="N","Nuit",IF(INDEX('Saisie Planning'!$B$4:$NJ$12,MATCH(G$3,'Saisie Planning'!$B$6:$B$12,0)+2,MATCH($C90,'Saisie Planning'!$D$4:$NJ$4,0)+2)="CP","Congé Payé",IF(INDEX('Saisie Planning'!$B$4:$NJ$12,MATCH(G$3,'Saisie Planning'!$B$6:$B$12,0)+2,MATCH($C90,'Saisie Planning'!$D$4:$NJ$4,0)+2)="RTT","RTT",IF(INDEX('Saisie Planning'!$B$4:$NJ$12,MATCH(G$3,'Saisie Planning'!$B$6:$B$12,0)+2,MATCH($C90,'Saisie Planning'!$D$4:$NJ$4,0)+2)="CHP","Chômage partiel",IF(INDEX('Saisie Planning'!$B$4:$NJ$12,MATCH(G$3,'Saisie Planning'!$B$6:$B$12,0)+2,MATCH($C90,'Saisie Planning'!$D$4:$NJ$4,0)+2)="ABS JUS","Absence Justifié",IF(INDEX('Saisie Planning'!$B$4:$NJ$12,MATCH(G$3,'Saisie Planning'!$B$6:$B$12,0)+2,MATCH($C90,'Saisie Planning'!$D$4:$NJ$4,0)+2)="ABS INJ","Absence Injustifié",IF(INDEX('Saisie Planning'!$B$4:$NJ$12,MATCH(G$3,'Saisie Planning'!$B$6:$B$12,0)+2,MATCH($C90,'Saisie Planning'!$D$4:$NJ$4,0)+2)="R","Repos",IF(INDEX('Saisie Planning'!$B$4:$NJ$12,MATCH(G$3,'Saisie Planning'!$B$6:$B$12,0)+2,MATCH($C90,'Saisie Planning'!$D$4:$NJ$4,0)+2)="RH","Récupération d'heures",IF(INDEX('Saisie Planning'!$B$4:$NJ$12,MATCH(G$3,'Saisie Planning'!$B$6:$B$12,0)+2,MATCH($C90,'Saisie Planning'!$D$4:$NJ$4,0)+2)="MAL","Maladie",IF(INDEX('Saisie Planning'!$B$4:$NJ$12,MATCH(G$3,'Saisie Planning'!$B$6:$B$12,0)+2,MATCH($C90,'Saisie Planning'!$D$4:$NJ$4,0)+2)="AT","Accident du travail","")))))))))))))</f>
        <v/>
      </c>
      <c r="H90" s="35" t="str">
        <f>IF(INDEX('Saisie Planning'!$B$4:$NJ$12,MATCH(H$3,'Saisie Planning'!$B$6:$B$12,0)+2,MATCH($C90,'Saisie Planning'!$D$4:$NJ$4,0)+2)="J","Journée",IF(INDEX('Saisie Planning'!$B$4:$NJ$12,MATCH(H$3,'Saisie Planning'!$B$6:$B$12,0)+2,MATCH($C90,'Saisie Planning'!$D$4:$NJ$4,0)+2)="M","Matin",IF(INDEX('Saisie Planning'!$B$4:$NJ$12,MATCH(H$3,'Saisie Planning'!$B$6:$B$12,0)+2,MATCH($C90,'Saisie Planning'!$D$4:$NJ$4,0)+2)="A","Après-midi",IF(INDEX('Saisie Planning'!$B$4:$NJ$12,MATCH(H$3,'Saisie Planning'!$B$6:$B$12,0)+2,MATCH($C90,'Saisie Planning'!$D$4:$NJ$4,0)+2)="N","Nuit",IF(INDEX('Saisie Planning'!$B$4:$NJ$12,MATCH(H$3,'Saisie Planning'!$B$6:$B$12,0)+2,MATCH($C90,'Saisie Planning'!$D$4:$NJ$4,0)+2)="CP","Congé Payé",IF(INDEX('Saisie Planning'!$B$4:$NJ$12,MATCH(H$3,'Saisie Planning'!$B$6:$B$12,0)+2,MATCH($C90,'Saisie Planning'!$D$4:$NJ$4,0)+2)="RTT","RTT",IF(INDEX('Saisie Planning'!$B$4:$NJ$12,MATCH(H$3,'Saisie Planning'!$B$6:$B$12,0)+2,MATCH($C90,'Saisie Planning'!$D$4:$NJ$4,0)+2)="CHP","Chômage partiel",IF(INDEX('Saisie Planning'!$B$4:$NJ$12,MATCH(H$3,'Saisie Planning'!$B$6:$B$12,0)+2,MATCH($C90,'Saisie Planning'!$D$4:$NJ$4,0)+2)="ABS JUS","Absence Justifié",IF(INDEX('Saisie Planning'!$B$4:$NJ$12,MATCH(H$3,'Saisie Planning'!$B$6:$B$12,0)+2,MATCH($C90,'Saisie Planning'!$D$4:$NJ$4,0)+2)="ABS INJ","Absence Injustifié",IF(INDEX('Saisie Planning'!$B$4:$NJ$12,MATCH(H$3,'Saisie Planning'!$B$6:$B$12,0)+2,MATCH($C90,'Saisie Planning'!$D$4:$NJ$4,0)+2)="R","Repos",IF(INDEX('Saisie Planning'!$B$4:$NJ$12,MATCH(H$3,'Saisie Planning'!$B$6:$B$12,0)+2,MATCH($C90,'Saisie Planning'!$D$4:$NJ$4,0)+2)="RH","Récupération d'heures",IF(INDEX('Saisie Planning'!$B$4:$NJ$12,MATCH(H$3,'Saisie Planning'!$B$6:$B$12,0)+2,MATCH($C90,'Saisie Planning'!$D$4:$NJ$4,0)+2)="MAL","Maladie",IF(INDEX('Saisie Planning'!$B$4:$NJ$12,MATCH(H$3,'Saisie Planning'!$B$6:$B$12,0)+2,MATCH($C90,'Saisie Planning'!$D$4:$NJ$4,0)+2)="AT","Accident du travail","")))))))))))))</f>
        <v/>
      </c>
      <c r="I90" s="35" t="str">
        <f>IF(INDEX('Saisie Planning'!$B$4:$NJ$12,MATCH(I$3,'Saisie Planning'!$B$6:$B$12,0)+2,MATCH($C90,'Saisie Planning'!$D$4:$NJ$4,0)+2)="J","Journée",IF(INDEX('Saisie Planning'!$B$4:$NJ$12,MATCH(I$3,'Saisie Planning'!$B$6:$B$12,0)+2,MATCH($C90,'Saisie Planning'!$D$4:$NJ$4,0)+2)="M","Matin",IF(INDEX('Saisie Planning'!$B$4:$NJ$12,MATCH(I$3,'Saisie Planning'!$B$6:$B$12,0)+2,MATCH($C90,'Saisie Planning'!$D$4:$NJ$4,0)+2)="A","Après-midi",IF(INDEX('Saisie Planning'!$B$4:$NJ$12,MATCH(I$3,'Saisie Planning'!$B$6:$B$12,0)+2,MATCH($C90,'Saisie Planning'!$D$4:$NJ$4,0)+2)="N","Nuit",IF(INDEX('Saisie Planning'!$B$4:$NJ$12,MATCH(I$3,'Saisie Planning'!$B$6:$B$12,0)+2,MATCH($C90,'Saisie Planning'!$D$4:$NJ$4,0)+2)="CP","Congé Payé",IF(INDEX('Saisie Planning'!$B$4:$NJ$12,MATCH(I$3,'Saisie Planning'!$B$6:$B$12,0)+2,MATCH($C90,'Saisie Planning'!$D$4:$NJ$4,0)+2)="RTT","RTT",IF(INDEX('Saisie Planning'!$B$4:$NJ$12,MATCH(I$3,'Saisie Planning'!$B$6:$B$12,0)+2,MATCH($C90,'Saisie Planning'!$D$4:$NJ$4,0)+2)="CHP","Chômage partiel",IF(INDEX('Saisie Planning'!$B$4:$NJ$12,MATCH(I$3,'Saisie Planning'!$B$6:$B$12,0)+2,MATCH($C90,'Saisie Planning'!$D$4:$NJ$4,0)+2)="ABS JUS","Absence Justifié",IF(INDEX('Saisie Planning'!$B$4:$NJ$12,MATCH(I$3,'Saisie Planning'!$B$6:$B$12,0)+2,MATCH($C90,'Saisie Planning'!$D$4:$NJ$4,0)+2)="ABS INJ","Absence Injustifié",IF(INDEX('Saisie Planning'!$B$4:$NJ$12,MATCH(I$3,'Saisie Planning'!$B$6:$B$12,0)+2,MATCH($C90,'Saisie Planning'!$D$4:$NJ$4,0)+2)="R","Repos",IF(INDEX('Saisie Planning'!$B$4:$NJ$12,MATCH(I$3,'Saisie Planning'!$B$6:$B$12,0)+2,MATCH($C90,'Saisie Planning'!$D$4:$NJ$4,0)+2)="RH","Récupération d'heures",IF(INDEX('Saisie Planning'!$B$4:$NJ$12,MATCH(I$3,'Saisie Planning'!$B$6:$B$12,0)+2,MATCH($C90,'Saisie Planning'!$D$4:$NJ$4,0)+2)="MAL","Maladie",IF(INDEX('Saisie Planning'!$B$4:$NJ$12,MATCH(I$3,'Saisie Planning'!$B$6:$B$12,0)+2,MATCH($C90,'Saisie Planning'!$D$4:$NJ$4,0)+2)="AT","Accident du travail","")))))))))))))</f>
        <v/>
      </c>
      <c r="J90" s="35" t="str">
        <f>IF(INDEX('Saisie Planning'!$B$4:$NJ$12,MATCH(J$3,'Saisie Planning'!$B$6:$B$12,0)+2,MATCH($C90,'Saisie Planning'!$D$4:$NJ$4,0)+2)="J","Journée",IF(INDEX('Saisie Planning'!$B$4:$NJ$12,MATCH(J$3,'Saisie Planning'!$B$6:$B$12,0)+2,MATCH($C90,'Saisie Planning'!$D$4:$NJ$4,0)+2)="M","Matin",IF(INDEX('Saisie Planning'!$B$4:$NJ$12,MATCH(J$3,'Saisie Planning'!$B$6:$B$12,0)+2,MATCH($C90,'Saisie Planning'!$D$4:$NJ$4,0)+2)="A","Après-midi",IF(INDEX('Saisie Planning'!$B$4:$NJ$12,MATCH(J$3,'Saisie Planning'!$B$6:$B$12,0)+2,MATCH($C90,'Saisie Planning'!$D$4:$NJ$4,0)+2)="N","Nuit",IF(INDEX('Saisie Planning'!$B$4:$NJ$12,MATCH(J$3,'Saisie Planning'!$B$6:$B$12,0)+2,MATCH($C90,'Saisie Planning'!$D$4:$NJ$4,0)+2)="CP","Congé Payé",IF(INDEX('Saisie Planning'!$B$4:$NJ$12,MATCH(J$3,'Saisie Planning'!$B$6:$B$12,0)+2,MATCH($C90,'Saisie Planning'!$D$4:$NJ$4,0)+2)="RTT","RTT",IF(INDEX('Saisie Planning'!$B$4:$NJ$12,MATCH(J$3,'Saisie Planning'!$B$6:$B$12,0)+2,MATCH($C90,'Saisie Planning'!$D$4:$NJ$4,0)+2)="CHP","Chômage partiel",IF(INDEX('Saisie Planning'!$B$4:$NJ$12,MATCH(J$3,'Saisie Planning'!$B$6:$B$12,0)+2,MATCH($C90,'Saisie Planning'!$D$4:$NJ$4,0)+2)="ABS JUS","Absence Justifié",IF(INDEX('Saisie Planning'!$B$4:$NJ$12,MATCH(J$3,'Saisie Planning'!$B$6:$B$12,0)+2,MATCH($C90,'Saisie Planning'!$D$4:$NJ$4,0)+2)="ABS INJ","Absence Injustifié",IF(INDEX('Saisie Planning'!$B$4:$NJ$12,MATCH(J$3,'Saisie Planning'!$B$6:$B$12,0)+2,MATCH($C90,'Saisie Planning'!$D$4:$NJ$4,0)+2)="R","Repos",IF(INDEX('Saisie Planning'!$B$4:$NJ$12,MATCH(J$3,'Saisie Planning'!$B$6:$B$12,0)+2,MATCH($C90,'Saisie Planning'!$D$4:$NJ$4,0)+2)="RH","Récupération d'heures",IF(INDEX('Saisie Planning'!$B$4:$NJ$12,MATCH(J$3,'Saisie Planning'!$B$6:$B$12,0)+2,MATCH($C90,'Saisie Planning'!$D$4:$NJ$4,0)+2)="MAL","Maladie",IF(INDEX('Saisie Planning'!$B$4:$NJ$12,MATCH(J$3,'Saisie Planning'!$B$6:$B$12,0)+2,MATCH($C90,'Saisie Planning'!$D$4:$NJ$4,0)+2)="AT","Accident du travail","")))))))))))))</f>
        <v/>
      </c>
    </row>
    <row r="91" spans="2:10" x14ac:dyDescent="0.25">
      <c r="B91" s="56">
        <f t="shared" si="2"/>
        <v>13</v>
      </c>
      <c r="C91" s="33">
        <v>43186</v>
      </c>
      <c r="D91" s="12" t="str">
        <f>IF(INDEX('Saisie Planning'!$B$4:$NJ$12,MATCH(D$3,'Saisie Planning'!$B$6:$B$12,0)+2,MATCH($C91,'Saisie Planning'!$D$4:$NJ$4,0)+2)="J","Journée",IF(INDEX('Saisie Planning'!$B$4:$NJ$12,MATCH(D$3,'Saisie Planning'!$B$6:$B$12,0)+2,MATCH($C91,'Saisie Planning'!$D$4:$NJ$4,0)+2)="M","Matin",IF(INDEX('Saisie Planning'!$B$4:$NJ$12,MATCH(D$3,'Saisie Planning'!$B$6:$B$12,0)+2,MATCH($C91,'Saisie Planning'!$D$4:$NJ$4,0)+2)="A","Après-midi",IF(INDEX('Saisie Planning'!$B$4:$NJ$12,MATCH(D$3,'Saisie Planning'!$B$6:$B$12,0)+2,MATCH($C91,'Saisie Planning'!$D$4:$NJ$4,0)+2)="N","Nuit",IF(INDEX('Saisie Planning'!$B$4:$NJ$12,MATCH(D$3,'Saisie Planning'!$B$6:$B$12,0)+2,MATCH($C91,'Saisie Planning'!$D$4:$NJ$4,0)+2)="CP","Congé Payé",IF(INDEX('Saisie Planning'!$B$4:$NJ$12,MATCH(D$3,'Saisie Planning'!$B$6:$B$12,0)+2,MATCH($C91,'Saisie Planning'!$D$4:$NJ$4,0)+2)="RTT","RTT",IF(INDEX('Saisie Planning'!$B$4:$NJ$12,MATCH(D$3,'Saisie Planning'!$B$6:$B$12,0)+2,MATCH($C91,'Saisie Planning'!$D$4:$NJ$4,0)+2)="CHP","Chômage partiel",IF(INDEX('Saisie Planning'!$B$4:$NJ$12,MATCH(D$3,'Saisie Planning'!$B$6:$B$12,0)+2,MATCH($C91,'Saisie Planning'!$D$4:$NJ$4,0)+2)="ABS JUS","Absence Justifié",IF(INDEX('Saisie Planning'!$B$4:$NJ$12,MATCH(D$3,'Saisie Planning'!$B$6:$B$12,0)+2,MATCH($C91,'Saisie Planning'!$D$4:$NJ$4,0)+2)="ABS INJ","Absence Injustifié",IF(INDEX('Saisie Planning'!$B$4:$NJ$12,MATCH(D$3,'Saisie Planning'!$B$6:$B$12,0)+2,MATCH($C91,'Saisie Planning'!$D$4:$NJ$4,0)+2)="R","Repos",IF(INDEX('Saisie Planning'!$B$4:$NJ$12,MATCH(D$3,'Saisie Planning'!$B$6:$B$12,0)+2,MATCH($C91,'Saisie Planning'!$D$4:$NJ$4,0)+2)="RH","Récupération d'heures",IF(INDEX('Saisie Planning'!$B$4:$NJ$12,MATCH(D$3,'Saisie Planning'!$B$6:$B$12,0)+2,MATCH($C91,'Saisie Planning'!$D$4:$NJ$4,0)+2)="MAL","Maladie",IF(INDEX('Saisie Planning'!$B$4:$NJ$12,MATCH(D$3,'Saisie Planning'!$B$6:$B$12,0)+2,MATCH($C91,'Saisie Planning'!$D$4:$NJ$4,0)+2)="AT","Accident du travail","")))))))))))))</f>
        <v/>
      </c>
      <c r="E91" s="12" t="str">
        <f>IF(INDEX('Saisie Planning'!$B$4:$NJ$12,MATCH(E$3,'Saisie Planning'!$B$6:$B$12,0)+2,MATCH($C91,'Saisie Planning'!$D$4:$NJ$4,0)+2)="J","Journée",IF(INDEX('Saisie Planning'!$B$4:$NJ$12,MATCH(E$3,'Saisie Planning'!$B$6:$B$12,0)+2,MATCH($C91,'Saisie Planning'!$D$4:$NJ$4,0)+2)="M","Matin",IF(INDEX('Saisie Planning'!$B$4:$NJ$12,MATCH(E$3,'Saisie Planning'!$B$6:$B$12,0)+2,MATCH($C91,'Saisie Planning'!$D$4:$NJ$4,0)+2)="A","Après-midi",IF(INDEX('Saisie Planning'!$B$4:$NJ$12,MATCH(E$3,'Saisie Planning'!$B$6:$B$12,0)+2,MATCH($C91,'Saisie Planning'!$D$4:$NJ$4,0)+2)="N","Nuit",IF(INDEX('Saisie Planning'!$B$4:$NJ$12,MATCH(E$3,'Saisie Planning'!$B$6:$B$12,0)+2,MATCH($C91,'Saisie Planning'!$D$4:$NJ$4,0)+2)="CP","Congé Payé",IF(INDEX('Saisie Planning'!$B$4:$NJ$12,MATCH(E$3,'Saisie Planning'!$B$6:$B$12,0)+2,MATCH($C91,'Saisie Planning'!$D$4:$NJ$4,0)+2)="RTT","RTT",IF(INDEX('Saisie Planning'!$B$4:$NJ$12,MATCH(E$3,'Saisie Planning'!$B$6:$B$12,0)+2,MATCH($C91,'Saisie Planning'!$D$4:$NJ$4,0)+2)="CHP","Chômage partiel",IF(INDEX('Saisie Planning'!$B$4:$NJ$12,MATCH(E$3,'Saisie Planning'!$B$6:$B$12,0)+2,MATCH($C91,'Saisie Planning'!$D$4:$NJ$4,0)+2)="ABS JUS","Absence Justifié",IF(INDEX('Saisie Planning'!$B$4:$NJ$12,MATCH(E$3,'Saisie Planning'!$B$6:$B$12,0)+2,MATCH($C91,'Saisie Planning'!$D$4:$NJ$4,0)+2)="ABS INJ","Absence Injustifié",IF(INDEX('Saisie Planning'!$B$4:$NJ$12,MATCH(E$3,'Saisie Planning'!$B$6:$B$12,0)+2,MATCH($C91,'Saisie Planning'!$D$4:$NJ$4,0)+2)="R","Repos",IF(INDEX('Saisie Planning'!$B$4:$NJ$12,MATCH(E$3,'Saisie Planning'!$B$6:$B$12,0)+2,MATCH($C91,'Saisie Planning'!$D$4:$NJ$4,0)+2)="RH","Récupération d'heures",IF(INDEX('Saisie Planning'!$B$4:$NJ$12,MATCH(E$3,'Saisie Planning'!$B$6:$B$12,0)+2,MATCH($C91,'Saisie Planning'!$D$4:$NJ$4,0)+2)="MAL","Maladie",IF(INDEX('Saisie Planning'!$B$4:$NJ$12,MATCH(E$3,'Saisie Planning'!$B$6:$B$12,0)+2,MATCH($C91,'Saisie Planning'!$D$4:$NJ$4,0)+2)="AT","Accident du travail","")))))))))))))</f>
        <v/>
      </c>
      <c r="F91" s="12" t="str">
        <f>IF(INDEX('Saisie Planning'!$B$4:$NJ$12,MATCH(F$3,'Saisie Planning'!$B$6:$B$12,0)+2,MATCH($C91,'Saisie Planning'!$D$4:$NJ$4,0)+2)="J","Journée",IF(INDEX('Saisie Planning'!$B$4:$NJ$12,MATCH(F$3,'Saisie Planning'!$B$6:$B$12,0)+2,MATCH($C91,'Saisie Planning'!$D$4:$NJ$4,0)+2)="M","Matin",IF(INDEX('Saisie Planning'!$B$4:$NJ$12,MATCH(F$3,'Saisie Planning'!$B$6:$B$12,0)+2,MATCH($C91,'Saisie Planning'!$D$4:$NJ$4,0)+2)="A","Après-midi",IF(INDEX('Saisie Planning'!$B$4:$NJ$12,MATCH(F$3,'Saisie Planning'!$B$6:$B$12,0)+2,MATCH($C91,'Saisie Planning'!$D$4:$NJ$4,0)+2)="N","Nuit",IF(INDEX('Saisie Planning'!$B$4:$NJ$12,MATCH(F$3,'Saisie Planning'!$B$6:$B$12,0)+2,MATCH($C91,'Saisie Planning'!$D$4:$NJ$4,0)+2)="CP","Congé Payé",IF(INDEX('Saisie Planning'!$B$4:$NJ$12,MATCH(F$3,'Saisie Planning'!$B$6:$B$12,0)+2,MATCH($C91,'Saisie Planning'!$D$4:$NJ$4,0)+2)="RTT","RTT",IF(INDEX('Saisie Planning'!$B$4:$NJ$12,MATCH(F$3,'Saisie Planning'!$B$6:$B$12,0)+2,MATCH($C91,'Saisie Planning'!$D$4:$NJ$4,0)+2)="CHP","Chômage partiel",IF(INDEX('Saisie Planning'!$B$4:$NJ$12,MATCH(F$3,'Saisie Planning'!$B$6:$B$12,0)+2,MATCH($C91,'Saisie Planning'!$D$4:$NJ$4,0)+2)="ABS JUS","Absence Justifié",IF(INDEX('Saisie Planning'!$B$4:$NJ$12,MATCH(F$3,'Saisie Planning'!$B$6:$B$12,0)+2,MATCH($C91,'Saisie Planning'!$D$4:$NJ$4,0)+2)="ABS INJ","Absence Injustifié",IF(INDEX('Saisie Planning'!$B$4:$NJ$12,MATCH(F$3,'Saisie Planning'!$B$6:$B$12,0)+2,MATCH($C91,'Saisie Planning'!$D$4:$NJ$4,0)+2)="R","Repos",IF(INDEX('Saisie Planning'!$B$4:$NJ$12,MATCH(F$3,'Saisie Planning'!$B$6:$B$12,0)+2,MATCH($C91,'Saisie Planning'!$D$4:$NJ$4,0)+2)="RH","Récupération d'heures",IF(INDEX('Saisie Planning'!$B$4:$NJ$12,MATCH(F$3,'Saisie Planning'!$B$6:$B$12,0)+2,MATCH($C91,'Saisie Planning'!$D$4:$NJ$4,0)+2)="MAL","Maladie",IF(INDEX('Saisie Planning'!$B$4:$NJ$12,MATCH(F$3,'Saisie Planning'!$B$6:$B$12,0)+2,MATCH($C91,'Saisie Planning'!$D$4:$NJ$4,0)+2)="AT","Accident du travail","")))))))))))))</f>
        <v/>
      </c>
      <c r="G91" s="12" t="str">
        <f>IF(INDEX('Saisie Planning'!$B$4:$NJ$12,MATCH(G$3,'Saisie Planning'!$B$6:$B$12,0)+2,MATCH($C91,'Saisie Planning'!$D$4:$NJ$4,0)+2)="J","Journée",IF(INDEX('Saisie Planning'!$B$4:$NJ$12,MATCH(G$3,'Saisie Planning'!$B$6:$B$12,0)+2,MATCH($C91,'Saisie Planning'!$D$4:$NJ$4,0)+2)="M","Matin",IF(INDEX('Saisie Planning'!$B$4:$NJ$12,MATCH(G$3,'Saisie Planning'!$B$6:$B$12,0)+2,MATCH($C91,'Saisie Planning'!$D$4:$NJ$4,0)+2)="A","Après-midi",IF(INDEX('Saisie Planning'!$B$4:$NJ$12,MATCH(G$3,'Saisie Planning'!$B$6:$B$12,0)+2,MATCH($C91,'Saisie Planning'!$D$4:$NJ$4,0)+2)="N","Nuit",IF(INDEX('Saisie Planning'!$B$4:$NJ$12,MATCH(G$3,'Saisie Planning'!$B$6:$B$12,0)+2,MATCH($C91,'Saisie Planning'!$D$4:$NJ$4,0)+2)="CP","Congé Payé",IF(INDEX('Saisie Planning'!$B$4:$NJ$12,MATCH(G$3,'Saisie Planning'!$B$6:$B$12,0)+2,MATCH($C91,'Saisie Planning'!$D$4:$NJ$4,0)+2)="RTT","RTT",IF(INDEX('Saisie Planning'!$B$4:$NJ$12,MATCH(G$3,'Saisie Planning'!$B$6:$B$12,0)+2,MATCH($C91,'Saisie Planning'!$D$4:$NJ$4,0)+2)="CHP","Chômage partiel",IF(INDEX('Saisie Planning'!$B$4:$NJ$12,MATCH(G$3,'Saisie Planning'!$B$6:$B$12,0)+2,MATCH($C91,'Saisie Planning'!$D$4:$NJ$4,0)+2)="ABS JUS","Absence Justifié",IF(INDEX('Saisie Planning'!$B$4:$NJ$12,MATCH(G$3,'Saisie Planning'!$B$6:$B$12,0)+2,MATCH($C91,'Saisie Planning'!$D$4:$NJ$4,0)+2)="ABS INJ","Absence Injustifié",IF(INDEX('Saisie Planning'!$B$4:$NJ$12,MATCH(G$3,'Saisie Planning'!$B$6:$B$12,0)+2,MATCH($C91,'Saisie Planning'!$D$4:$NJ$4,0)+2)="R","Repos",IF(INDEX('Saisie Planning'!$B$4:$NJ$12,MATCH(G$3,'Saisie Planning'!$B$6:$B$12,0)+2,MATCH($C91,'Saisie Planning'!$D$4:$NJ$4,0)+2)="RH","Récupération d'heures",IF(INDEX('Saisie Planning'!$B$4:$NJ$12,MATCH(G$3,'Saisie Planning'!$B$6:$B$12,0)+2,MATCH($C91,'Saisie Planning'!$D$4:$NJ$4,0)+2)="MAL","Maladie",IF(INDEX('Saisie Planning'!$B$4:$NJ$12,MATCH(G$3,'Saisie Planning'!$B$6:$B$12,0)+2,MATCH($C91,'Saisie Planning'!$D$4:$NJ$4,0)+2)="AT","Accident du travail","")))))))))))))</f>
        <v/>
      </c>
      <c r="H91" s="12" t="str">
        <f>IF(INDEX('Saisie Planning'!$B$4:$NJ$12,MATCH(H$3,'Saisie Planning'!$B$6:$B$12,0)+2,MATCH($C91,'Saisie Planning'!$D$4:$NJ$4,0)+2)="J","Journée",IF(INDEX('Saisie Planning'!$B$4:$NJ$12,MATCH(H$3,'Saisie Planning'!$B$6:$B$12,0)+2,MATCH($C91,'Saisie Planning'!$D$4:$NJ$4,0)+2)="M","Matin",IF(INDEX('Saisie Planning'!$B$4:$NJ$12,MATCH(H$3,'Saisie Planning'!$B$6:$B$12,0)+2,MATCH($C91,'Saisie Planning'!$D$4:$NJ$4,0)+2)="A","Après-midi",IF(INDEX('Saisie Planning'!$B$4:$NJ$12,MATCH(H$3,'Saisie Planning'!$B$6:$B$12,0)+2,MATCH($C91,'Saisie Planning'!$D$4:$NJ$4,0)+2)="N","Nuit",IF(INDEX('Saisie Planning'!$B$4:$NJ$12,MATCH(H$3,'Saisie Planning'!$B$6:$B$12,0)+2,MATCH($C91,'Saisie Planning'!$D$4:$NJ$4,0)+2)="CP","Congé Payé",IF(INDEX('Saisie Planning'!$B$4:$NJ$12,MATCH(H$3,'Saisie Planning'!$B$6:$B$12,0)+2,MATCH($C91,'Saisie Planning'!$D$4:$NJ$4,0)+2)="RTT","RTT",IF(INDEX('Saisie Planning'!$B$4:$NJ$12,MATCH(H$3,'Saisie Planning'!$B$6:$B$12,0)+2,MATCH($C91,'Saisie Planning'!$D$4:$NJ$4,0)+2)="CHP","Chômage partiel",IF(INDEX('Saisie Planning'!$B$4:$NJ$12,MATCH(H$3,'Saisie Planning'!$B$6:$B$12,0)+2,MATCH($C91,'Saisie Planning'!$D$4:$NJ$4,0)+2)="ABS JUS","Absence Justifié",IF(INDEX('Saisie Planning'!$B$4:$NJ$12,MATCH(H$3,'Saisie Planning'!$B$6:$B$12,0)+2,MATCH($C91,'Saisie Planning'!$D$4:$NJ$4,0)+2)="ABS INJ","Absence Injustifié",IF(INDEX('Saisie Planning'!$B$4:$NJ$12,MATCH(H$3,'Saisie Planning'!$B$6:$B$12,0)+2,MATCH($C91,'Saisie Planning'!$D$4:$NJ$4,0)+2)="R","Repos",IF(INDEX('Saisie Planning'!$B$4:$NJ$12,MATCH(H$3,'Saisie Planning'!$B$6:$B$12,0)+2,MATCH($C91,'Saisie Planning'!$D$4:$NJ$4,0)+2)="RH","Récupération d'heures",IF(INDEX('Saisie Planning'!$B$4:$NJ$12,MATCH(H$3,'Saisie Planning'!$B$6:$B$12,0)+2,MATCH($C91,'Saisie Planning'!$D$4:$NJ$4,0)+2)="MAL","Maladie",IF(INDEX('Saisie Planning'!$B$4:$NJ$12,MATCH(H$3,'Saisie Planning'!$B$6:$B$12,0)+2,MATCH($C91,'Saisie Planning'!$D$4:$NJ$4,0)+2)="AT","Accident du travail","")))))))))))))</f>
        <v/>
      </c>
      <c r="I91" s="12" t="str">
        <f>IF(INDEX('Saisie Planning'!$B$4:$NJ$12,MATCH(I$3,'Saisie Planning'!$B$6:$B$12,0)+2,MATCH($C91,'Saisie Planning'!$D$4:$NJ$4,0)+2)="J","Journée",IF(INDEX('Saisie Planning'!$B$4:$NJ$12,MATCH(I$3,'Saisie Planning'!$B$6:$B$12,0)+2,MATCH($C91,'Saisie Planning'!$D$4:$NJ$4,0)+2)="M","Matin",IF(INDEX('Saisie Planning'!$B$4:$NJ$12,MATCH(I$3,'Saisie Planning'!$B$6:$B$12,0)+2,MATCH($C91,'Saisie Planning'!$D$4:$NJ$4,0)+2)="A","Après-midi",IF(INDEX('Saisie Planning'!$B$4:$NJ$12,MATCH(I$3,'Saisie Planning'!$B$6:$B$12,0)+2,MATCH($C91,'Saisie Planning'!$D$4:$NJ$4,0)+2)="N","Nuit",IF(INDEX('Saisie Planning'!$B$4:$NJ$12,MATCH(I$3,'Saisie Planning'!$B$6:$B$12,0)+2,MATCH($C91,'Saisie Planning'!$D$4:$NJ$4,0)+2)="CP","Congé Payé",IF(INDEX('Saisie Planning'!$B$4:$NJ$12,MATCH(I$3,'Saisie Planning'!$B$6:$B$12,0)+2,MATCH($C91,'Saisie Planning'!$D$4:$NJ$4,0)+2)="RTT","RTT",IF(INDEX('Saisie Planning'!$B$4:$NJ$12,MATCH(I$3,'Saisie Planning'!$B$6:$B$12,0)+2,MATCH($C91,'Saisie Planning'!$D$4:$NJ$4,0)+2)="CHP","Chômage partiel",IF(INDEX('Saisie Planning'!$B$4:$NJ$12,MATCH(I$3,'Saisie Planning'!$B$6:$B$12,0)+2,MATCH($C91,'Saisie Planning'!$D$4:$NJ$4,0)+2)="ABS JUS","Absence Justifié",IF(INDEX('Saisie Planning'!$B$4:$NJ$12,MATCH(I$3,'Saisie Planning'!$B$6:$B$12,0)+2,MATCH($C91,'Saisie Planning'!$D$4:$NJ$4,0)+2)="ABS INJ","Absence Injustifié",IF(INDEX('Saisie Planning'!$B$4:$NJ$12,MATCH(I$3,'Saisie Planning'!$B$6:$B$12,0)+2,MATCH($C91,'Saisie Planning'!$D$4:$NJ$4,0)+2)="R","Repos",IF(INDEX('Saisie Planning'!$B$4:$NJ$12,MATCH(I$3,'Saisie Planning'!$B$6:$B$12,0)+2,MATCH($C91,'Saisie Planning'!$D$4:$NJ$4,0)+2)="RH","Récupération d'heures",IF(INDEX('Saisie Planning'!$B$4:$NJ$12,MATCH(I$3,'Saisie Planning'!$B$6:$B$12,0)+2,MATCH($C91,'Saisie Planning'!$D$4:$NJ$4,0)+2)="MAL","Maladie",IF(INDEX('Saisie Planning'!$B$4:$NJ$12,MATCH(I$3,'Saisie Planning'!$B$6:$B$12,0)+2,MATCH($C91,'Saisie Planning'!$D$4:$NJ$4,0)+2)="AT","Accident du travail","")))))))))))))</f>
        <v/>
      </c>
      <c r="J91" s="12" t="str">
        <f>IF(INDEX('Saisie Planning'!$B$4:$NJ$12,MATCH(J$3,'Saisie Planning'!$B$6:$B$12,0)+2,MATCH($C91,'Saisie Planning'!$D$4:$NJ$4,0)+2)="J","Journée",IF(INDEX('Saisie Planning'!$B$4:$NJ$12,MATCH(J$3,'Saisie Planning'!$B$6:$B$12,0)+2,MATCH($C91,'Saisie Planning'!$D$4:$NJ$4,0)+2)="M","Matin",IF(INDEX('Saisie Planning'!$B$4:$NJ$12,MATCH(J$3,'Saisie Planning'!$B$6:$B$12,0)+2,MATCH($C91,'Saisie Planning'!$D$4:$NJ$4,0)+2)="A","Après-midi",IF(INDEX('Saisie Planning'!$B$4:$NJ$12,MATCH(J$3,'Saisie Planning'!$B$6:$B$12,0)+2,MATCH($C91,'Saisie Planning'!$D$4:$NJ$4,0)+2)="N","Nuit",IF(INDEX('Saisie Planning'!$B$4:$NJ$12,MATCH(J$3,'Saisie Planning'!$B$6:$B$12,0)+2,MATCH($C91,'Saisie Planning'!$D$4:$NJ$4,0)+2)="CP","Congé Payé",IF(INDEX('Saisie Planning'!$B$4:$NJ$12,MATCH(J$3,'Saisie Planning'!$B$6:$B$12,0)+2,MATCH($C91,'Saisie Planning'!$D$4:$NJ$4,0)+2)="RTT","RTT",IF(INDEX('Saisie Planning'!$B$4:$NJ$12,MATCH(J$3,'Saisie Planning'!$B$6:$B$12,0)+2,MATCH($C91,'Saisie Planning'!$D$4:$NJ$4,0)+2)="CHP","Chômage partiel",IF(INDEX('Saisie Planning'!$B$4:$NJ$12,MATCH(J$3,'Saisie Planning'!$B$6:$B$12,0)+2,MATCH($C91,'Saisie Planning'!$D$4:$NJ$4,0)+2)="ABS JUS","Absence Justifié",IF(INDEX('Saisie Planning'!$B$4:$NJ$12,MATCH(J$3,'Saisie Planning'!$B$6:$B$12,0)+2,MATCH($C91,'Saisie Planning'!$D$4:$NJ$4,0)+2)="ABS INJ","Absence Injustifié",IF(INDEX('Saisie Planning'!$B$4:$NJ$12,MATCH(J$3,'Saisie Planning'!$B$6:$B$12,0)+2,MATCH($C91,'Saisie Planning'!$D$4:$NJ$4,0)+2)="R","Repos",IF(INDEX('Saisie Planning'!$B$4:$NJ$12,MATCH(J$3,'Saisie Planning'!$B$6:$B$12,0)+2,MATCH($C91,'Saisie Planning'!$D$4:$NJ$4,0)+2)="RH","Récupération d'heures",IF(INDEX('Saisie Planning'!$B$4:$NJ$12,MATCH(J$3,'Saisie Planning'!$B$6:$B$12,0)+2,MATCH($C91,'Saisie Planning'!$D$4:$NJ$4,0)+2)="MAL","Maladie",IF(INDEX('Saisie Planning'!$B$4:$NJ$12,MATCH(J$3,'Saisie Planning'!$B$6:$B$12,0)+2,MATCH($C91,'Saisie Planning'!$D$4:$NJ$4,0)+2)="AT","Accident du travail","")))))))))))))</f>
        <v/>
      </c>
    </row>
    <row r="92" spans="2:10" x14ac:dyDescent="0.25">
      <c r="B92" s="56">
        <f t="shared" si="2"/>
        <v>13</v>
      </c>
      <c r="C92" s="33">
        <v>43187</v>
      </c>
      <c r="D92" s="12" t="str">
        <f>IF(INDEX('Saisie Planning'!$B$4:$NJ$12,MATCH(D$3,'Saisie Planning'!$B$6:$B$12,0)+2,MATCH($C92,'Saisie Planning'!$D$4:$NJ$4,0)+2)="J","Journée",IF(INDEX('Saisie Planning'!$B$4:$NJ$12,MATCH(D$3,'Saisie Planning'!$B$6:$B$12,0)+2,MATCH($C92,'Saisie Planning'!$D$4:$NJ$4,0)+2)="M","Matin",IF(INDEX('Saisie Planning'!$B$4:$NJ$12,MATCH(D$3,'Saisie Planning'!$B$6:$B$12,0)+2,MATCH($C92,'Saisie Planning'!$D$4:$NJ$4,0)+2)="A","Après-midi",IF(INDEX('Saisie Planning'!$B$4:$NJ$12,MATCH(D$3,'Saisie Planning'!$B$6:$B$12,0)+2,MATCH($C92,'Saisie Planning'!$D$4:$NJ$4,0)+2)="N","Nuit",IF(INDEX('Saisie Planning'!$B$4:$NJ$12,MATCH(D$3,'Saisie Planning'!$B$6:$B$12,0)+2,MATCH($C92,'Saisie Planning'!$D$4:$NJ$4,0)+2)="CP","Congé Payé",IF(INDEX('Saisie Planning'!$B$4:$NJ$12,MATCH(D$3,'Saisie Planning'!$B$6:$B$12,0)+2,MATCH($C92,'Saisie Planning'!$D$4:$NJ$4,0)+2)="RTT","RTT",IF(INDEX('Saisie Planning'!$B$4:$NJ$12,MATCH(D$3,'Saisie Planning'!$B$6:$B$12,0)+2,MATCH($C92,'Saisie Planning'!$D$4:$NJ$4,0)+2)="CHP","Chômage partiel",IF(INDEX('Saisie Planning'!$B$4:$NJ$12,MATCH(D$3,'Saisie Planning'!$B$6:$B$12,0)+2,MATCH($C92,'Saisie Planning'!$D$4:$NJ$4,0)+2)="ABS JUS","Absence Justifié",IF(INDEX('Saisie Planning'!$B$4:$NJ$12,MATCH(D$3,'Saisie Planning'!$B$6:$B$12,0)+2,MATCH($C92,'Saisie Planning'!$D$4:$NJ$4,0)+2)="ABS INJ","Absence Injustifié",IF(INDEX('Saisie Planning'!$B$4:$NJ$12,MATCH(D$3,'Saisie Planning'!$B$6:$B$12,0)+2,MATCH($C92,'Saisie Planning'!$D$4:$NJ$4,0)+2)="R","Repos",IF(INDEX('Saisie Planning'!$B$4:$NJ$12,MATCH(D$3,'Saisie Planning'!$B$6:$B$12,0)+2,MATCH($C92,'Saisie Planning'!$D$4:$NJ$4,0)+2)="RH","Récupération d'heures",IF(INDEX('Saisie Planning'!$B$4:$NJ$12,MATCH(D$3,'Saisie Planning'!$B$6:$B$12,0)+2,MATCH($C92,'Saisie Planning'!$D$4:$NJ$4,0)+2)="MAL","Maladie",IF(INDEX('Saisie Planning'!$B$4:$NJ$12,MATCH(D$3,'Saisie Planning'!$B$6:$B$12,0)+2,MATCH($C92,'Saisie Planning'!$D$4:$NJ$4,0)+2)="AT","Accident du travail","")))))))))))))</f>
        <v/>
      </c>
      <c r="E92" s="12" t="str">
        <f>IF(INDEX('Saisie Planning'!$B$4:$NJ$12,MATCH(E$3,'Saisie Planning'!$B$6:$B$12,0)+2,MATCH($C92,'Saisie Planning'!$D$4:$NJ$4,0)+2)="J","Journée",IF(INDEX('Saisie Planning'!$B$4:$NJ$12,MATCH(E$3,'Saisie Planning'!$B$6:$B$12,0)+2,MATCH($C92,'Saisie Planning'!$D$4:$NJ$4,0)+2)="M","Matin",IF(INDEX('Saisie Planning'!$B$4:$NJ$12,MATCH(E$3,'Saisie Planning'!$B$6:$B$12,0)+2,MATCH($C92,'Saisie Planning'!$D$4:$NJ$4,0)+2)="A","Après-midi",IF(INDEX('Saisie Planning'!$B$4:$NJ$12,MATCH(E$3,'Saisie Planning'!$B$6:$B$12,0)+2,MATCH($C92,'Saisie Planning'!$D$4:$NJ$4,0)+2)="N","Nuit",IF(INDEX('Saisie Planning'!$B$4:$NJ$12,MATCH(E$3,'Saisie Planning'!$B$6:$B$12,0)+2,MATCH($C92,'Saisie Planning'!$D$4:$NJ$4,0)+2)="CP","Congé Payé",IF(INDEX('Saisie Planning'!$B$4:$NJ$12,MATCH(E$3,'Saisie Planning'!$B$6:$B$12,0)+2,MATCH($C92,'Saisie Planning'!$D$4:$NJ$4,0)+2)="RTT","RTT",IF(INDEX('Saisie Planning'!$B$4:$NJ$12,MATCH(E$3,'Saisie Planning'!$B$6:$B$12,0)+2,MATCH($C92,'Saisie Planning'!$D$4:$NJ$4,0)+2)="CHP","Chômage partiel",IF(INDEX('Saisie Planning'!$B$4:$NJ$12,MATCH(E$3,'Saisie Planning'!$B$6:$B$12,0)+2,MATCH($C92,'Saisie Planning'!$D$4:$NJ$4,0)+2)="ABS JUS","Absence Justifié",IF(INDEX('Saisie Planning'!$B$4:$NJ$12,MATCH(E$3,'Saisie Planning'!$B$6:$B$12,0)+2,MATCH($C92,'Saisie Planning'!$D$4:$NJ$4,0)+2)="ABS INJ","Absence Injustifié",IF(INDEX('Saisie Planning'!$B$4:$NJ$12,MATCH(E$3,'Saisie Planning'!$B$6:$B$12,0)+2,MATCH($C92,'Saisie Planning'!$D$4:$NJ$4,0)+2)="R","Repos",IF(INDEX('Saisie Planning'!$B$4:$NJ$12,MATCH(E$3,'Saisie Planning'!$B$6:$B$12,0)+2,MATCH($C92,'Saisie Planning'!$D$4:$NJ$4,0)+2)="RH","Récupération d'heures",IF(INDEX('Saisie Planning'!$B$4:$NJ$12,MATCH(E$3,'Saisie Planning'!$B$6:$B$12,0)+2,MATCH($C92,'Saisie Planning'!$D$4:$NJ$4,0)+2)="MAL","Maladie",IF(INDEX('Saisie Planning'!$B$4:$NJ$12,MATCH(E$3,'Saisie Planning'!$B$6:$B$12,0)+2,MATCH($C92,'Saisie Planning'!$D$4:$NJ$4,0)+2)="AT","Accident du travail","")))))))))))))</f>
        <v/>
      </c>
      <c r="F92" s="12" t="str">
        <f>IF(INDEX('Saisie Planning'!$B$4:$NJ$12,MATCH(F$3,'Saisie Planning'!$B$6:$B$12,0)+2,MATCH($C92,'Saisie Planning'!$D$4:$NJ$4,0)+2)="J","Journée",IF(INDEX('Saisie Planning'!$B$4:$NJ$12,MATCH(F$3,'Saisie Planning'!$B$6:$B$12,0)+2,MATCH($C92,'Saisie Planning'!$D$4:$NJ$4,0)+2)="M","Matin",IF(INDEX('Saisie Planning'!$B$4:$NJ$12,MATCH(F$3,'Saisie Planning'!$B$6:$B$12,0)+2,MATCH($C92,'Saisie Planning'!$D$4:$NJ$4,0)+2)="A","Après-midi",IF(INDEX('Saisie Planning'!$B$4:$NJ$12,MATCH(F$3,'Saisie Planning'!$B$6:$B$12,0)+2,MATCH($C92,'Saisie Planning'!$D$4:$NJ$4,0)+2)="N","Nuit",IF(INDEX('Saisie Planning'!$B$4:$NJ$12,MATCH(F$3,'Saisie Planning'!$B$6:$B$12,0)+2,MATCH($C92,'Saisie Planning'!$D$4:$NJ$4,0)+2)="CP","Congé Payé",IF(INDEX('Saisie Planning'!$B$4:$NJ$12,MATCH(F$3,'Saisie Planning'!$B$6:$B$12,0)+2,MATCH($C92,'Saisie Planning'!$D$4:$NJ$4,0)+2)="RTT","RTT",IF(INDEX('Saisie Planning'!$B$4:$NJ$12,MATCH(F$3,'Saisie Planning'!$B$6:$B$12,0)+2,MATCH($C92,'Saisie Planning'!$D$4:$NJ$4,0)+2)="CHP","Chômage partiel",IF(INDEX('Saisie Planning'!$B$4:$NJ$12,MATCH(F$3,'Saisie Planning'!$B$6:$B$12,0)+2,MATCH($C92,'Saisie Planning'!$D$4:$NJ$4,0)+2)="ABS JUS","Absence Justifié",IF(INDEX('Saisie Planning'!$B$4:$NJ$12,MATCH(F$3,'Saisie Planning'!$B$6:$B$12,0)+2,MATCH($C92,'Saisie Planning'!$D$4:$NJ$4,0)+2)="ABS INJ","Absence Injustifié",IF(INDEX('Saisie Planning'!$B$4:$NJ$12,MATCH(F$3,'Saisie Planning'!$B$6:$B$12,0)+2,MATCH($C92,'Saisie Planning'!$D$4:$NJ$4,0)+2)="R","Repos",IF(INDEX('Saisie Planning'!$B$4:$NJ$12,MATCH(F$3,'Saisie Planning'!$B$6:$B$12,0)+2,MATCH($C92,'Saisie Planning'!$D$4:$NJ$4,0)+2)="RH","Récupération d'heures",IF(INDEX('Saisie Planning'!$B$4:$NJ$12,MATCH(F$3,'Saisie Planning'!$B$6:$B$12,0)+2,MATCH($C92,'Saisie Planning'!$D$4:$NJ$4,0)+2)="MAL","Maladie",IF(INDEX('Saisie Planning'!$B$4:$NJ$12,MATCH(F$3,'Saisie Planning'!$B$6:$B$12,0)+2,MATCH($C92,'Saisie Planning'!$D$4:$NJ$4,0)+2)="AT","Accident du travail","")))))))))))))</f>
        <v/>
      </c>
      <c r="G92" s="12" t="str">
        <f>IF(INDEX('Saisie Planning'!$B$4:$NJ$12,MATCH(G$3,'Saisie Planning'!$B$6:$B$12,0)+2,MATCH($C92,'Saisie Planning'!$D$4:$NJ$4,0)+2)="J","Journée",IF(INDEX('Saisie Planning'!$B$4:$NJ$12,MATCH(G$3,'Saisie Planning'!$B$6:$B$12,0)+2,MATCH($C92,'Saisie Planning'!$D$4:$NJ$4,0)+2)="M","Matin",IF(INDEX('Saisie Planning'!$B$4:$NJ$12,MATCH(G$3,'Saisie Planning'!$B$6:$B$12,0)+2,MATCH($C92,'Saisie Planning'!$D$4:$NJ$4,0)+2)="A","Après-midi",IF(INDEX('Saisie Planning'!$B$4:$NJ$12,MATCH(G$3,'Saisie Planning'!$B$6:$B$12,0)+2,MATCH($C92,'Saisie Planning'!$D$4:$NJ$4,0)+2)="N","Nuit",IF(INDEX('Saisie Planning'!$B$4:$NJ$12,MATCH(G$3,'Saisie Planning'!$B$6:$B$12,0)+2,MATCH($C92,'Saisie Planning'!$D$4:$NJ$4,0)+2)="CP","Congé Payé",IF(INDEX('Saisie Planning'!$B$4:$NJ$12,MATCH(G$3,'Saisie Planning'!$B$6:$B$12,0)+2,MATCH($C92,'Saisie Planning'!$D$4:$NJ$4,0)+2)="RTT","RTT",IF(INDEX('Saisie Planning'!$B$4:$NJ$12,MATCH(G$3,'Saisie Planning'!$B$6:$B$12,0)+2,MATCH($C92,'Saisie Planning'!$D$4:$NJ$4,0)+2)="CHP","Chômage partiel",IF(INDEX('Saisie Planning'!$B$4:$NJ$12,MATCH(G$3,'Saisie Planning'!$B$6:$B$12,0)+2,MATCH($C92,'Saisie Planning'!$D$4:$NJ$4,0)+2)="ABS JUS","Absence Justifié",IF(INDEX('Saisie Planning'!$B$4:$NJ$12,MATCH(G$3,'Saisie Planning'!$B$6:$B$12,0)+2,MATCH($C92,'Saisie Planning'!$D$4:$NJ$4,0)+2)="ABS INJ","Absence Injustifié",IF(INDEX('Saisie Planning'!$B$4:$NJ$12,MATCH(G$3,'Saisie Planning'!$B$6:$B$12,0)+2,MATCH($C92,'Saisie Planning'!$D$4:$NJ$4,0)+2)="R","Repos",IF(INDEX('Saisie Planning'!$B$4:$NJ$12,MATCH(G$3,'Saisie Planning'!$B$6:$B$12,0)+2,MATCH($C92,'Saisie Planning'!$D$4:$NJ$4,0)+2)="RH","Récupération d'heures",IF(INDEX('Saisie Planning'!$B$4:$NJ$12,MATCH(G$3,'Saisie Planning'!$B$6:$B$12,0)+2,MATCH($C92,'Saisie Planning'!$D$4:$NJ$4,0)+2)="MAL","Maladie",IF(INDEX('Saisie Planning'!$B$4:$NJ$12,MATCH(G$3,'Saisie Planning'!$B$6:$B$12,0)+2,MATCH($C92,'Saisie Planning'!$D$4:$NJ$4,0)+2)="AT","Accident du travail","")))))))))))))</f>
        <v/>
      </c>
      <c r="H92" s="12" t="str">
        <f>IF(INDEX('Saisie Planning'!$B$4:$NJ$12,MATCH(H$3,'Saisie Planning'!$B$6:$B$12,0)+2,MATCH($C92,'Saisie Planning'!$D$4:$NJ$4,0)+2)="J","Journée",IF(INDEX('Saisie Planning'!$B$4:$NJ$12,MATCH(H$3,'Saisie Planning'!$B$6:$B$12,0)+2,MATCH($C92,'Saisie Planning'!$D$4:$NJ$4,0)+2)="M","Matin",IF(INDEX('Saisie Planning'!$B$4:$NJ$12,MATCH(H$3,'Saisie Planning'!$B$6:$B$12,0)+2,MATCH($C92,'Saisie Planning'!$D$4:$NJ$4,0)+2)="A","Après-midi",IF(INDEX('Saisie Planning'!$B$4:$NJ$12,MATCH(H$3,'Saisie Planning'!$B$6:$B$12,0)+2,MATCH($C92,'Saisie Planning'!$D$4:$NJ$4,0)+2)="N","Nuit",IF(INDEX('Saisie Planning'!$B$4:$NJ$12,MATCH(H$3,'Saisie Planning'!$B$6:$B$12,0)+2,MATCH($C92,'Saisie Planning'!$D$4:$NJ$4,0)+2)="CP","Congé Payé",IF(INDEX('Saisie Planning'!$B$4:$NJ$12,MATCH(H$3,'Saisie Planning'!$B$6:$B$12,0)+2,MATCH($C92,'Saisie Planning'!$D$4:$NJ$4,0)+2)="RTT","RTT",IF(INDEX('Saisie Planning'!$B$4:$NJ$12,MATCH(H$3,'Saisie Planning'!$B$6:$B$12,0)+2,MATCH($C92,'Saisie Planning'!$D$4:$NJ$4,0)+2)="CHP","Chômage partiel",IF(INDEX('Saisie Planning'!$B$4:$NJ$12,MATCH(H$3,'Saisie Planning'!$B$6:$B$12,0)+2,MATCH($C92,'Saisie Planning'!$D$4:$NJ$4,0)+2)="ABS JUS","Absence Justifié",IF(INDEX('Saisie Planning'!$B$4:$NJ$12,MATCH(H$3,'Saisie Planning'!$B$6:$B$12,0)+2,MATCH($C92,'Saisie Planning'!$D$4:$NJ$4,0)+2)="ABS INJ","Absence Injustifié",IF(INDEX('Saisie Planning'!$B$4:$NJ$12,MATCH(H$3,'Saisie Planning'!$B$6:$B$12,0)+2,MATCH($C92,'Saisie Planning'!$D$4:$NJ$4,0)+2)="R","Repos",IF(INDEX('Saisie Planning'!$B$4:$NJ$12,MATCH(H$3,'Saisie Planning'!$B$6:$B$12,0)+2,MATCH($C92,'Saisie Planning'!$D$4:$NJ$4,0)+2)="RH","Récupération d'heures",IF(INDEX('Saisie Planning'!$B$4:$NJ$12,MATCH(H$3,'Saisie Planning'!$B$6:$B$12,0)+2,MATCH($C92,'Saisie Planning'!$D$4:$NJ$4,0)+2)="MAL","Maladie",IF(INDEX('Saisie Planning'!$B$4:$NJ$12,MATCH(H$3,'Saisie Planning'!$B$6:$B$12,0)+2,MATCH($C92,'Saisie Planning'!$D$4:$NJ$4,0)+2)="AT","Accident du travail","")))))))))))))</f>
        <v/>
      </c>
      <c r="I92" s="12" t="str">
        <f>IF(INDEX('Saisie Planning'!$B$4:$NJ$12,MATCH(I$3,'Saisie Planning'!$B$6:$B$12,0)+2,MATCH($C92,'Saisie Planning'!$D$4:$NJ$4,0)+2)="J","Journée",IF(INDEX('Saisie Planning'!$B$4:$NJ$12,MATCH(I$3,'Saisie Planning'!$B$6:$B$12,0)+2,MATCH($C92,'Saisie Planning'!$D$4:$NJ$4,0)+2)="M","Matin",IF(INDEX('Saisie Planning'!$B$4:$NJ$12,MATCH(I$3,'Saisie Planning'!$B$6:$B$12,0)+2,MATCH($C92,'Saisie Planning'!$D$4:$NJ$4,0)+2)="A","Après-midi",IF(INDEX('Saisie Planning'!$B$4:$NJ$12,MATCH(I$3,'Saisie Planning'!$B$6:$B$12,0)+2,MATCH($C92,'Saisie Planning'!$D$4:$NJ$4,0)+2)="N","Nuit",IF(INDEX('Saisie Planning'!$B$4:$NJ$12,MATCH(I$3,'Saisie Planning'!$B$6:$B$12,0)+2,MATCH($C92,'Saisie Planning'!$D$4:$NJ$4,0)+2)="CP","Congé Payé",IF(INDEX('Saisie Planning'!$B$4:$NJ$12,MATCH(I$3,'Saisie Planning'!$B$6:$B$12,0)+2,MATCH($C92,'Saisie Planning'!$D$4:$NJ$4,0)+2)="RTT","RTT",IF(INDEX('Saisie Planning'!$B$4:$NJ$12,MATCH(I$3,'Saisie Planning'!$B$6:$B$12,0)+2,MATCH($C92,'Saisie Planning'!$D$4:$NJ$4,0)+2)="CHP","Chômage partiel",IF(INDEX('Saisie Planning'!$B$4:$NJ$12,MATCH(I$3,'Saisie Planning'!$B$6:$B$12,0)+2,MATCH($C92,'Saisie Planning'!$D$4:$NJ$4,0)+2)="ABS JUS","Absence Justifié",IF(INDEX('Saisie Planning'!$B$4:$NJ$12,MATCH(I$3,'Saisie Planning'!$B$6:$B$12,0)+2,MATCH($C92,'Saisie Planning'!$D$4:$NJ$4,0)+2)="ABS INJ","Absence Injustifié",IF(INDEX('Saisie Planning'!$B$4:$NJ$12,MATCH(I$3,'Saisie Planning'!$B$6:$B$12,0)+2,MATCH($C92,'Saisie Planning'!$D$4:$NJ$4,0)+2)="R","Repos",IF(INDEX('Saisie Planning'!$B$4:$NJ$12,MATCH(I$3,'Saisie Planning'!$B$6:$B$12,0)+2,MATCH($C92,'Saisie Planning'!$D$4:$NJ$4,0)+2)="RH","Récupération d'heures",IF(INDEX('Saisie Planning'!$B$4:$NJ$12,MATCH(I$3,'Saisie Planning'!$B$6:$B$12,0)+2,MATCH($C92,'Saisie Planning'!$D$4:$NJ$4,0)+2)="MAL","Maladie",IF(INDEX('Saisie Planning'!$B$4:$NJ$12,MATCH(I$3,'Saisie Planning'!$B$6:$B$12,0)+2,MATCH($C92,'Saisie Planning'!$D$4:$NJ$4,0)+2)="AT","Accident du travail","")))))))))))))</f>
        <v/>
      </c>
      <c r="J92" s="12" t="str">
        <f>IF(INDEX('Saisie Planning'!$B$4:$NJ$12,MATCH(J$3,'Saisie Planning'!$B$6:$B$12,0)+2,MATCH($C92,'Saisie Planning'!$D$4:$NJ$4,0)+2)="J","Journée",IF(INDEX('Saisie Planning'!$B$4:$NJ$12,MATCH(J$3,'Saisie Planning'!$B$6:$B$12,0)+2,MATCH($C92,'Saisie Planning'!$D$4:$NJ$4,0)+2)="M","Matin",IF(INDEX('Saisie Planning'!$B$4:$NJ$12,MATCH(J$3,'Saisie Planning'!$B$6:$B$12,0)+2,MATCH($C92,'Saisie Planning'!$D$4:$NJ$4,0)+2)="A","Après-midi",IF(INDEX('Saisie Planning'!$B$4:$NJ$12,MATCH(J$3,'Saisie Planning'!$B$6:$B$12,0)+2,MATCH($C92,'Saisie Planning'!$D$4:$NJ$4,0)+2)="N","Nuit",IF(INDEX('Saisie Planning'!$B$4:$NJ$12,MATCH(J$3,'Saisie Planning'!$B$6:$B$12,0)+2,MATCH($C92,'Saisie Planning'!$D$4:$NJ$4,0)+2)="CP","Congé Payé",IF(INDEX('Saisie Planning'!$B$4:$NJ$12,MATCH(J$3,'Saisie Planning'!$B$6:$B$12,0)+2,MATCH($C92,'Saisie Planning'!$D$4:$NJ$4,0)+2)="RTT","RTT",IF(INDEX('Saisie Planning'!$B$4:$NJ$12,MATCH(J$3,'Saisie Planning'!$B$6:$B$12,0)+2,MATCH($C92,'Saisie Planning'!$D$4:$NJ$4,0)+2)="CHP","Chômage partiel",IF(INDEX('Saisie Planning'!$B$4:$NJ$12,MATCH(J$3,'Saisie Planning'!$B$6:$B$12,0)+2,MATCH($C92,'Saisie Planning'!$D$4:$NJ$4,0)+2)="ABS JUS","Absence Justifié",IF(INDEX('Saisie Planning'!$B$4:$NJ$12,MATCH(J$3,'Saisie Planning'!$B$6:$B$12,0)+2,MATCH($C92,'Saisie Planning'!$D$4:$NJ$4,0)+2)="ABS INJ","Absence Injustifié",IF(INDEX('Saisie Planning'!$B$4:$NJ$12,MATCH(J$3,'Saisie Planning'!$B$6:$B$12,0)+2,MATCH($C92,'Saisie Planning'!$D$4:$NJ$4,0)+2)="R","Repos",IF(INDEX('Saisie Planning'!$B$4:$NJ$12,MATCH(J$3,'Saisie Planning'!$B$6:$B$12,0)+2,MATCH($C92,'Saisie Planning'!$D$4:$NJ$4,0)+2)="RH","Récupération d'heures",IF(INDEX('Saisie Planning'!$B$4:$NJ$12,MATCH(J$3,'Saisie Planning'!$B$6:$B$12,0)+2,MATCH($C92,'Saisie Planning'!$D$4:$NJ$4,0)+2)="MAL","Maladie",IF(INDEX('Saisie Planning'!$B$4:$NJ$12,MATCH(J$3,'Saisie Planning'!$B$6:$B$12,0)+2,MATCH($C92,'Saisie Planning'!$D$4:$NJ$4,0)+2)="AT","Accident du travail","")))))))))))))</f>
        <v/>
      </c>
    </row>
    <row r="93" spans="2:10" x14ac:dyDescent="0.25">
      <c r="B93" s="56">
        <f t="shared" si="2"/>
        <v>13</v>
      </c>
      <c r="C93" s="33">
        <v>43188</v>
      </c>
      <c r="D93" s="12" t="str">
        <f>IF(INDEX('Saisie Planning'!$B$4:$NJ$12,MATCH(D$3,'Saisie Planning'!$B$6:$B$12,0)+2,MATCH($C93,'Saisie Planning'!$D$4:$NJ$4,0)+2)="J","Journée",IF(INDEX('Saisie Planning'!$B$4:$NJ$12,MATCH(D$3,'Saisie Planning'!$B$6:$B$12,0)+2,MATCH($C93,'Saisie Planning'!$D$4:$NJ$4,0)+2)="M","Matin",IF(INDEX('Saisie Planning'!$B$4:$NJ$12,MATCH(D$3,'Saisie Planning'!$B$6:$B$12,0)+2,MATCH($C93,'Saisie Planning'!$D$4:$NJ$4,0)+2)="A","Après-midi",IF(INDEX('Saisie Planning'!$B$4:$NJ$12,MATCH(D$3,'Saisie Planning'!$B$6:$B$12,0)+2,MATCH($C93,'Saisie Planning'!$D$4:$NJ$4,0)+2)="N","Nuit",IF(INDEX('Saisie Planning'!$B$4:$NJ$12,MATCH(D$3,'Saisie Planning'!$B$6:$B$12,0)+2,MATCH($C93,'Saisie Planning'!$D$4:$NJ$4,0)+2)="CP","Congé Payé",IF(INDEX('Saisie Planning'!$B$4:$NJ$12,MATCH(D$3,'Saisie Planning'!$B$6:$B$12,0)+2,MATCH($C93,'Saisie Planning'!$D$4:$NJ$4,0)+2)="RTT","RTT",IF(INDEX('Saisie Planning'!$B$4:$NJ$12,MATCH(D$3,'Saisie Planning'!$B$6:$B$12,0)+2,MATCH($C93,'Saisie Planning'!$D$4:$NJ$4,0)+2)="CHP","Chômage partiel",IF(INDEX('Saisie Planning'!$B$4:$NJ$12,MATCH(D$3,'Saisie Planning'!$B$6:$B$12,0)+2,MATCH($C93,'Saisie Planning'!$D$4:$NJ$4,0)+2)="ABS JUS","Absence Justifié",IF(INDEX('Saisie Planning'!$B$4:$NJ$12,MATCH(D$3,'Saisie Planning'!$B$6:$B$12,0)+2,MATCH($C93,'Saisie Planning'!$D$4:$NJ$4,0)+2)="ABS INJ","Absence Injustifié",IF(INDEX('Saisie Planning'!$B$4:$NJ$12,MATCH(D$3,'Saisie Planning'!$B$6:$B$12,0)+2,MATCH($C93,'Saisie Planning'!$D$4:$NJ$4,0)+2)="R","Repos",IF(INDEX('Saisie Planning'!$B$4:$NJ$12,MATCH(D$3,'Saisie Planning'!$B$6:$B$12,0)+2,MATCH($C93,'Saisie Planning'!$D$4:$NJ$4,0)+2)="RH","Récupération d'heures",IF(INDEX('Saisie Planning'!$B$4:$NJ$12,MATCH(D$3,'Saisie Planning'!$B$6:$B$12,0)+2,MATCH($C93,'Saisie Planning'!$D$4:$NJ$4,0)+2)="MAL","Maladie",IF(INDEX('Saisie Planning'!$B$4:$NJ$12,MATCH(D$3,'Saisie Planning'!$B$6:$B$12,0)+2,MATCH($C93,'Saisie Planning'!$D$4:$NJ$4,0)+2)="AT","Accident du travail","")))))))))))))</f>
        <v/>
      </c>
      <c r="E93" s="12" t="str">
        <f>IF(INDEX('Saisie Planning'!$B$4:$NJ$12,MATCH(E$3,'Saisie Planning'!$B$6:$B$12,0)+2,MATCH($C93,'Saisie Planning'!$D$4:$NJ$4,0)+2)="J","Journée",IF(INDEX('Saisie Planning'!$B$4:$NJ$12,MATCH(E$3,'Saisie Planning'!$B$6:$B$12,0)+2,MATCH($C93,'Saisie Planning'!$D$4:$NJ$4,0)+2)="M","Matin",IF(INDEX('Saisie Planning'!$B$4:$NJ$12,MATCH(E$3,'Saisie Planning'!$B$6:$B$12,0)+2,MATCH($C93,'Saisie Planning'!$D$4:$NJ$4,0)+2)="A","Après-midi",IF(INDEX('Saisie Planning'!$B$4:$NJ$12,MATCH(E$3,'Saisie Planning'!$B$6:$B$12,0)+2,MATCH($C93,'Saisie Planning'!$D$4:$NJ$4,0)+2)="N","Nuit",IF(INDEX('Saisie Planning'!$B$4:$NJ$12,MATCH(E$3,'Saisie Planning'!$B$6:$B$12,0)+2,MATCH($C93,'Saisie Planning'!$D$4:$NJ$4,0)+2)="CP","Congé Payé",IF(INDEX('Saisie Planning'!$B$4:$NJ$12,MATCH(E$3,'Saisie Planning'!$B$6:$B$12,0)+2,MATCH($C93,'Saisie Planning'!$D$4:$NJ$4,0)+2)="RTT","RTT",IF(INDEX('Saisie Planning'!$B$4:$NJ$12,MATCH(E$3,'Saisie Planning'!$B$6:$B$12,0)+2,MATCH($C93,'Saisie Planning'!$D$4:$NJ$4,0)+2)="CHP","Chômage partiel",IF(INDEX('Saisie Planning'!$B$4:$NJ$12,MATCH(E$3,'Saisie Planning'!$B$6:$B$12,0)+2,MATCH($C93,'Saisie Planning'!$D$4:$NJ$4,0)+2)="ABS JUS","Absence Justifié",IF(INDEX('Saisie Planning'!$B$4:$NJ$12,MATCH(E$3,'Saisie Planning'!$B$6:$B$12,0)+2,MATCH($C93,'Saisie Planning'!$D$4:$NJ$4,0)+2)="ABS INJ","Absence Injustifié",IF(INDEX('Saisie Planning'!$B$4:$NJ$12,MATCH(E$3,'Saisie Planning'!$B$6:$B$12,0)+2,MATCH($C93,'Saisie Planning'!$D$4:$NJ$4,0)+2)="R","Repos",IF(INDEX('Saisie Planning'!$B$4:$NJ$12,MATCH(E$3,'Saisie Planning'!$B$6:$B$12,0)+2,MATCH($C93,'Saisie Planning'!$D$4:$NJ$4,0)+2)="RH","Récupération d'heures",IF(INDEX('Saisie Planning'!$B$4:$NJ$12,MATCH(E$3,'Saisie Planning'!$B$6:$B$12,0)+2,MATCH($C93,'Saisie Planning'!$D$4:$NJ$4,0)+2)="MAL","Maladie",IF(INDEX('Saisie Planning'!$B$4:$NJ$12,MATCH(E$3,'Saisie Planning'!$B$6:$B$12,0)+2,MATCH($C93,'Saisie Planning'!$D$4:$NJ$4,0)+2)="AT","Accident du travail","")))))))))))))</f>
        <v/>
      </c>
      <c r="F93" s="12" t="str">
        <f>IF(INDEX('Saisie Planning'!$B$4:$NJ$12,MATCH(F$3,'Saisie Planning'!$B$6:$B$12,0)+2,MATCH($C93,'Saisie Planning'!$D$4:$NJ$4,0)+2)="J","Journée",IF(INDEX('Saisie Planning'!$B$4:$NJ$12,MATCH(F$3,'Saisie Planning'!$B$6:$B$12,0)+2,MATCH($C93,'Saisie Planning'!$D$4:$NJ$4,0)+2)="M","Matin",IF(INDEX('Saisie Planning'!$B$4:$NJ$12,MATCH(F$3,'Saisie Planning'!$B$6:$B$12,0)+2,MATCH($C93,'Saisie Planning'!$D$4:$NJ$4,0)+2)="A","Après-midi",IF(INDEX('Saisie Planning'!$B$4:$NJ$12,MATCH(F$3,'Saisie Planning'!$B$6:$B$12,0)+2,MATCH($C93,'Saisie Planning'!$D$4:$NJ$4,0)+2)="N","Nuit",IF(INDEX('Saisie Planning'!$B$4:$NJ$12,MATCH(F$3,'Saisie Planning'!$B$6:$B$12,0)+2,MATCH($C93,'Saisie Planning'!$D$4:$NJ$4,0)+2)="CP","Congé Payé",IF(INDEX('Saisie Planning'!$B$4:$NJ$12,MATCH(F$3,'Saisie Planning'!$B$6:$B$12,0)+2,MATCH($C93,'Saisie Planning'!$D$4:$NJ$4,0)+2)="RTT","RTT",IF(INDEX('Saisie Planning'!$B$4:$NJ$12,MATCH(F$3,'Saisie Planning'!$B$6:$B$12,0)+2,MATCH($C93,'Saisie Planning'!$D$4:$NJ$4,0)+2)="CHP","Chômage partiel",IF(INDEX('Saisie Planning'!$B$4:$NJ$12,MATCH(F$3,'Saisie Planning'!$B$6:$B$12,0)+2,MATCH($C93,'Saisie Planning'!$D$4:$NJ$4,0)+2)="ABS JUS","Absence Justifié",IF(INDEX('Saisie Planning'!$B$4:$NJ$12,MATCH(F$3,'Saisie Planning'!$B$6:$B$12,0)+2,MATCH($C93,'Saisie Planning'!$D$4:$NJ$4,0)+2)="ABS INJ","Absence Injustifié",IF(INDEX('Saisie Planning'!$B$4:$NJ$12,MATCH(F$3,'Saisie Planning'!$B$6:$B$12,0)+2,MATCH($C93,'Saisie Planning'!$D$4:$NJ$4,0)+2)="R","Repos",IF(INDEX('Saisie Planning'!$B$4:$NJ$12,MATCH(F$3,'Saisie Planning'!$B$6:$B$12,0)+2,MATCH($C93,'Saisie Planning'!$D$4:$NJ$4,0)+2)="RH","Récupération d'heures",IF(INDEX('Saisie Planning'!$B$4:$NJ$12,MATCH(F$3,'Saisie Planning'!$B$6:$B$12,0)+2,MATCH($C93,'Saisie Planning'!$D$4:$NJ$4,0)+2)="MAL","Maladie",IF(INDEX('Saisie Planning'!$B$4:$NJ$12,MATCH(F$3,'Saisie Planning'!$B$6:$B$12,0)+2,MATCH($C93,'Saisie Planning'!$D$4:$NJ$4,0)+2)="AT","Accident du travail","")))))))))))))</f>
        <v/>
      </c>
      <c r="G93" s="12" t="str">
        <f>IF(INDEX('Saisie Planning'!$B$4:$NJ$12,MATCH(G$3,'Saisie Planning'!$B$6:$B$12,0)+2,MATCH($C93,'Saisie Planning'!$D$4:$NJ$4,0)+2)="J","Journée",IF(INDEX('Saisie Planning'!$B$4:$NJ$12,MATCH(G$3,'Saisie Planning'!$B$6:$B$12,0)+2,MATCH($C93,'Saisie Planning'!$D$4:$NJ$4,0)+2)="M","Matin",IF(INDEX('Saisie Planning'!$B$4:$NJ$12,MATCH(G$3,'Saisie Planning'!$B$6:$B$12,0)+2,MATCH($C93,'Saisie Planning'!$D$4:$NJ$4,0)+2)="A","Après-midi",IF(INDEX('Saisie Planning'!$B$4:$NJ$12,MATCH(G$3,'Saisie Planning'!$B$6:$B$12,0)+2,MATCH($C93,'Saisie Planning'!$D$4:$NJ$4,0)+2)="N","Nuit",IF(INDEX('Saisie Planning'!$B$4:$NJ$12,MATCH(G$3,'Saisie Planning'!$B$6:$B$12,0)+2,MATCH($C93,'Saisie Planning'!$D$4:$NJ$4,0)+2)="CP","Congé Payé",IF(INDEX('Saisie Planning'!$B$4:$NJ$12,MATCH(G$3,'Saisie Planning'!$B$6:$B$12,0)+2,MATCH($C93,'Saisie Planning'!$D$4:$NJ$4,0)+2)="RTT","RTT",IF(INDEX('Saisie Planning'!$B$4:$NJ$12,MATCH(G$3,'Saisie Planning'!$B$6:$B$12,0)+2,MATCH($C93,'Saisie Planning'!$D$4:$NJ$4,0)+2)="CHP","Chômage partiel",IF(INDEX('Saisie Planning'!$B$4:$NJ$12,MATCH(G$3,'Saisie Planning'!$B$6:$B$12,0)+2,MATCH($C93,'Saisie Planning'!$D$4:$NJ$4,0)+2)="ABS JUS","Absence Justifié",IF(INDEX('Saisie Planning'!$B$4:$NJ$12,MATCH(G$3,'Saisie Planning'!$B$6:$B$12,0)+2,MATCH($C93,'Saisie Planning'!$D$4:$NJ$4,0)+2)="ABS INJ","Absence Injustifié",IF(INDEX('Saisie Planning'!$B$4:$NJ$12,MATCH(G$3,'Saisie Planning'!$B$6:$B$12,0)+2,MATCH($C93,'Saisie Planning'!$D$4:$NJ$4,0)+2)="R","Repos",IF(INDEX('Saisie Planning'!$B$4:$NJ$12,MATCH(G$3,'Saisie Planning'!$B$6:$B$12,0)+2,MATCH($C93,'Saisie Planning'!$D$4:$NJ$4,0)+2)="RH","Récupération d'heures",IF(INDEX('Saisie Planning'!$B$4:$NJ$12,MATCH(G$3,'Saisie Planning'!$B$6:$B$12,0)+2,MATCH($C93,'Saisie Planning'!$D$4:$NJ$4,0)+2)="MAL","Maladie",IF(INDEX('Saisie Planning'!$B$4:$NJ$12,MATCH(G$3,'Saisie Planning'!$B$6:$B$12,0)+2,MATCH($C93,'Saisie Planning'!$D$4:$NJ$4,0)+2)="AT","Accident du travail","")))))))))))))</f>
        <v/>
      </c>
      <c r="H93" s="12" t="str">
        <f>IF(INDEX('Saisie Planning'!$B$4:$NJ$12,MATCH(H$3,'Saisie Planning'!$B$6:$B$12,0)+2,MATCH($C93,'Saisie Planning'!$D$4:$NJ$4,0)+2)="J","Journée",IF(INDEX('Saisie Planning'!$B$4:$NJ$12,MATCH(H$3,'Saisie Planning'!$B$6:$B$12,0)+2,MATCH($C93,'Saisie Planning'!$D$4:$NJ$4,0)+2)="M","Matin",IF(INDEX('Saisie Planning'!$B$4:$NJ$12,MATCH(H$3,'Saisie Planning'!$B$6:$B$12,0)+2,MATCH($C93,'Saisie Planning'!$D$4:$NJ$4,0)+2)="A","Après-midi",IF(INDEX('Saisie Planning'!$B$4:$NJ$12,MATCH(H$3,'Saisie Planning'!$B$6:$B$12,0)+2,MATCH($C93,'Saisie Planning'!$D$4:$NJ$4,0)+2)="N","Nuit",IF(INDEX('Saisie Planning'!$B$4:$NJ$12,MATCH(H$3,'Saisie Planning'!$B$6:$B$12,0)+2,MATCH($C93,'Saisie Planning'!$D$4:$NJ$4,0)+2)="CP","Congé Payé",IF(INDEX('Saisie Planning'!$B$4:$NJ$12,MATCH(H$3,'Saisie Planning'!$B$6:$B$12,0)+2,MATCH($C93,'Saisie Planning'!$D$4:$NJ$4,0)+2)="RTT","RTT",IF(INDEX('Saisie Planning'!$B$4:$NJ$12,MATCH(H$3,'Saisie Planning'!$B$6:$B$12,0)+2,MATCH($C93,'Saisie Planning'!$D$4:$NJ$4,0)+2)="CHP","Chômage partiel",IF(INDEX('Saisie Planning'!$B$4:$NJ$12,MATCH(H$3,'Saisie Planning'!$B$6:$B$12,0)+2,MATCH($C93,'Saisie Planning'!$D$4:$NJ$4,0)+2)="ABS JUS","Absence Justifié",IF(INDEX('Saisie Planning'!$B$4:$NJ$12,MATCH(H$3,'Saisie Planning'!$B$6:$B$12,0)+2,MATCH($C93,'Saisie Planning'!$D$4:$NJ$4,0)+2)="ABS INJ","Absence Injustifié",IF(INDEX('Saisie Planning'!$B$4:$NJ$12,MATCH(H$3,'Saisie Planning'!$B$6:$B$12,0)+2,MATCH($C93,'Saisie Planning'!$D$4:$NJ$4,0)+2)="R","Repos",IF(INDEX('Saisie Planning'!$B$4:$NJ$12,MATCH(H$3,'Saisie Planning'!$B$6:$B$12,0)+2,MATCH($C93,'Saisie Planning'!$D$4:$NJ$4,0)+2)="RH","Récupération d'heures",IF(INDEX('Saisie Planning'!$B$4:$NJ$12,MATCH(H$3,'Saisie Planning'!$B$6:$B$12,0)+2,MATCH($C93,'Saisie Planning'!$D$4:$NJ$4,0)+2)="MAL","Maladie",IF(INDEX('Saisie Planning'!$B$4:$NJ$12,MATCH(H$3,'Saisie Planning'!$B$6:$B$12,0)+2,MATCH($C93,'Saisie Planning'!$D$4:$NJ$4,0)+2)="AT","Accident du travail","")))))))))))))</f>
        <v/>
      </c>
      <c r="I93" s="12" t="str">
        <f>IF(INDEX('Saisie Planning'!$B$4:$NJ$12,MATCH(I$3,'Saisie Planning'!$B$6:$B$12,0)+2,MATCH($C93,'Saisie Planning'!$D$4:$NJ$4,0)+2)="J","Journée",IF(INDEX('Saisie Planning'!$B$4:$NJ$12,MATCH(I$3,'Saisie Planning'!$B$6:$B$12,0)+2,MATCH($C93,'Saisie Planning'!$D$4:$NJ$4,0)+2)="M","Matin",IF(INDEX('Saisie Planning'!$B$4:$NJ$12,MATCH(I$3,'Saisie Planning'!$B$6:$B$12,0)+2,MATCH($C93,'Saisie Planning'!$D$4:$NJ$4,0)+2)="A","Après-midi",IF(INDEX('Saisie Planning'!$B$4:$NJ$12,MATCH(I$3,'Saisie Planning'!$B$6:$B$12,0)+2,MATCH($C93,'Saisie Planning'!$D$4:$NJ$4,0)+2)="N","Nuit",IF(INDEX('Saisie Planning'!$B$4:$NJ$12,MATCH(I$3,'Saisie Planning'!$B$6:$B$12,0)+2,MATCH($C93,'Saisie Planning'!$D$4:$NJ$4,0)+2)="CP","Congé Payé",IF(INDEX('Saisie Planning'!$B$4:$NJ$12,MATCH(I$3,'Saisie Planning'!$B$6:$B$12,0)+2,MATCH($C93,'Saisie Planning'!$D$4:$NJ$4,0)+2)="RTT","RTT",IF(INDEX('Saisie Planning'!$B$4:$NJ$12,MATCH(I$3,'Saisie Planning'!$B$6:$B$12,0)+2,MATCH($C93,'Saisie Planning'!$D$4:$NJ$4,0)+2)="CHP","Chômage partiel",IF(INDEX('Saisie Planning'!$B$4:$NJ$12,MATCH(I$3,'Saisie Planning'!$B$6:$B$12,0)+2,MATCH($C93,'Saisie Planning'!$D$4:$NJ$4,0)+2)="ABS JUS","Absence Justifié",IF(INDEX('Saisie Planning'!$B$4:$NJ$12,MATCH(I$3,'Saisie Planning'!$B$6:$B$12,0)+2,MATCH($C93,'Saisie Planning'!$D$4:$NJ$4,0)+2)="ABS INJ","Absence Injustifié",IF(INDEX('Saisie Planning'!$B$4:$NJ$12,MATCH(I$3,'Saisie Planning'!$B$6:$B$12,0)+2,MATCH($C93,'Saisie Planning'!$D$4:$NJ$4,0)+2)="R","Repos",IF(INDEX('Saisie Planning'!$B$4:$NJ$12,MATCH(I$3,'Saisie Planning'!$B$6:$B$12,0)+2,MATCH($C93,'Saisie Planning'!$D$4:$NJ$4,0)+2)="RH","Récupération d'heures",IF(INDEX('Saisie Planning'!$B$4:$NJ$12,MATCH(I$3,'Saisie Planning'!$B$6:$B$12,0)+2,MATCH($C93,'Saisie Planning'!$D$4:$NJ$4,0)+2)="MAL","Maladie",IF(INDEX('Saisie Planning'!$B$4:$NJ$12,MATCH(I$3,'Saisie Planning'!$B$6:$B$12,0)+2,MATCH($C93,'Saisie Planning'!$D$4:$NJ$4,0)+2)="AT","Accident du travail","")))))))))))))</f>
        <v/>
      </c>
      <c r="J93" s="12" t="str">
        <f>IF(INDEX('Saisie Planning'!$B$4:$NJ$12,MATCH(J$3,'Saisie Planning'!$B$6:$B$12,0)+2,MATCH($C93,'Saisie Planning'!$D$4:$NJ$4,0)+2)="J","Journée",IF(INDEX('Saisie Planning'!$B$4:$NJ$12,MATCH(J$3,'Saisie Planning'!$B$6:$B$12,0)+2,MATCH($C93,'Saisie Planning'!$D$4:$NJ$4,0)+2)="M","Matin",IF(INDEX('Saisie Planning'!$B$4:$NJ$12,MATCH(J$3,'Saisie Planning'!$B$6:$B$12,0)+2,MATCH($C93,'Saisie Planning'!$D$4:$NJ$4,0)+2)="A","Après-midi",IF(INDEX('Saisie Planning'!$B$4:$NJ$12,MATCH(J$3,'Saisie Planning'!$B$6:$B$12,0)+2,MATCH($C93,'Saisie Planning'!$D$4:$NJ$4,0)+2)="N","Nuit",IF(INDEX('Saisie Planning'!$B$4:$NJ$12,MATCH(J$3,'Saisie Planning'!$B$6:$B$12,0)+2,MATCH($C93,'Saisie Planning'!$D$4:$NJ$4,0)+2)="CP","Congé Payé",IF(INDEX('Saisie Planning'!$B$4:$NJ$12,MATCH(J$3,'Saisie Planning'!$B$6:$B$12,0)+2,MATCH($C93,'Saisie Planning'!$D$4:$NJ$4,0)+2)="RTT","RTT",IF(INDEX('Saisie Planning'!$B$4:$NJ$12,MATCH(J$3,'Saisie Planning'!$B$6:$B$12,0)+2,MATCH($C93,'Saisie Planning'!$D$4:$NJ$4,0)+2)="CHP","Chômage partiel",IF(INDEX('Saisie Planning'!$B$4:$NJ$12,MATCH(J$3,'Saisie Planning'!$B$6:$B$12,0)+2,MATCH($C93,'Saisie Planning'!$D$4:$NJ$4,0)+2)="ABS JUS","Absence Justifié",IF(INDEX('Saisie Planning'!$B$4:$NJ$12,MATCH(J$3,'Saisie Planning'!$B$6:$B$12,0)+2,MATCH($C93,'Saisie Planning'!$D$4:$NJ$4,0)+2)="ABS INJ","Absence Injustifié",IF(INDEX('Saisie Planning'!$B$4:$NJ$12,MATCH(J$3,'Saisie Planning'!$B$6:$B$12,0)+2,MATCH($C93,'Saisie Planning'!$D$4:$NJ$4,0)+2)="R","Repos",IF(INDEX('Saisie Planning'!$B$4:$NJ$12,MATCH(J$3,'Saisie Planning'!$B$6:$B$12,0)+2,MATCH($C93,'Saisie Planning'!$D$4:$NJ$4,0)+2)="RH","Récupération d'heures",IF(INDEX('Saisie Planning'!$B$4:$NJ$12,MATCH(J$3,'Saisie Planning'!$B$6:$B$12,0)+2,MATCH($C93,'Saisie Planning'!$D$4:$NJ$4,0)+2)="MAL","Maladie",IF(INDEX('Saisie Planning'!$B$4:$NJ$12,MATCH(J$3,'Saisie Planning'!$B$6:$B$12,0)+2,MATCH($C93,'Saisie Planning'!$D$4:$NJ$4,0)+2)="AT","Accident du travail","")))))))))))))</f>
        <v/>
      </c>
    </row>
    <row r="94" spans="2:10" x14ac:dyDescent="0.25">
      <c r="B94" s="56">
        <f t="shared" si="2"/>
        <v>13</v>
      </c>
      <c r="C94" s="33">
        <v>43189</v>
      </c>
      <c r="D94" s="12" t="str">
        <f>IF(INDEX('Saisie Planning'!$B$4:$NJ$12,MATCH(D$3,'Saisie Planning'!$B$6:$B$12,0)+2,MATCH($C94,'Saisie Planning'!$D$4:$NJ$4,0)+2)="J","Journée",IF(INDEX('Saisie Planning'!$B$4:$NJ$12,MATCH(D$3,'Saisie Planning'!$B$6:$B$12,0)+2,MATCH($C94,'Saisie Planning'!$D$4:$NJ$4,0)+2)="M","Matin",IF(INDEX('Saisie Planning'!$B$4:$NJ$12,MATCH(D$3,'Saisie Planning'!$B$6:$B$12,0)+2,MATCH($C94,'Saisie Planning'!$D$4:$NJ$4,0)+2)="A","Après-midi",IF(INDEX('Saisie Planning'!$B$4:$NJ$12,MATCH(D$3,'Saisie Planning'!$B$6:$B$12,0)+2,MATCH($C94,'Saisie Planning'!$D$4:$NJ$4,0)+2)="N","Nuit",IF(INDEX('Saisie Planning'!$B$4:$NJ$12,MATCH(D$3,'Saisie Planning'!$B$6:$B$12,0)+2,MATCH($C94,'Saisie Planning'!$D$4:$NJ$4,0)+2)="CP","Congé Payé",IF(INDEX('Saisie Planning'!$B$4:$NJ$12,MATCH(D$3,'Saisie Planning'!$B$6:$B$12,0)+2,MATCH($C94,'Saisie Planning'!$D$4:$NJ$4,0)+2)="RTT","RTT",IF(INDEX('Saisie Planning'!$B$4:$NJ$12,MATCH(D$3,'Saisie Planning'!$B$6:$B$12,0)+2,MATCH($C94,'Saisie Planning'!$D$4:$NJ$4,0)+2)="CHP","Chômage partiel",IF(INDEX('Saisie Planning'!$B$4:$NJ$12,MATCH(D$3,'Saisie Planning'!$B$6:$B$12,0)+2,MATCH($C94,'Saisie Planning'!$D$4:$NJ$4,0)+2)="ABS JUS","Absence Justifié",IF(INDEX('Saisie Planning'!$B$4:$NJ$12,MATCH(D$3,'Saisie Planning'!$B$6:$B$12,0)+2,MATCH($C94,'Saisie Planning'!$D$4:$NJ$4,0)+2)="ABS INJ","Absence Injustifié",IF(INDEX('Saisie Planning'!$B$4:$NJ$12,MATCH(D$3,'Saisie Planning'!$B$6:$B$12,0)+2,MATCH($C94,'Saisie Planning'!$D$4:$NJ$4,0)+2)="R","Repos",IF(INDEX('Saisie Planning'!$B$4:$NJ$12,MATCH(D$3,'Saisie Planning'!$B$6:$B$12,0)+2,MATCH($C94,'Saisie Planning'!$D$4:$NJ$4,0)+2)="RH","Récupération d'heures",IF(INDEX('Saisie Planning'!$B$4:$NJ$12,MATCH(D$3,'Saisie Planning'!$B$6:$B$12,0)+2,MATCH($C94,'Saisie Planning'!$D$4:$NJ$4,0)+2)="MAL","Maladie",IF(INDEX('Saisie Planning'!$B$4:$NJ$12,MATCH(D$3,'Saisie Planning'!$B$6:$B$12,0)+2,MATCH($C94,'Saisie Planning'!$D$4:$NJ$4,0)+2)="AT","Accident du travail","")))))))))))))</f>
        <v/>
      </c>
      <c r="E94" s="12" t="str">
        <f>IF(INDEX('Saisie Planning'!$B$4:$NJ$12,MATCH(E$3,'Saisie Planning'!$B$6:$B$12,0)+2,MATCH($C94,'Saisie Planning'!$D$4:$NJ$4,0)+2)="J","Journée",IF(INDEX('Saisie Planning'!$B$4:$NJ$12,MATCH(E$3,'Saisie Planning'!$B$6:$B$12,0)+2,MATCH($C94,'Saisie Planning'!$D$4:$NJ$4,0)+2)="M","Matin",IF(INDEX('Saisie Planning'!$B$4:$NJ$12,MATCH(E$3,'Saisie Planning'!$B$6:$B$12,0)+2,MATCH($C94,'Saisie Planning'!$D$4:$NJ$4,0)+2)="A","Après-midi",IF(INDEX('Saisie Planning'!$B$4:$NJ$12,MATCH(E$3,'Saisie Planning'!$B$6:$B$12,0)+2,MATCH($C94,'Saisie Planning'!$D$4:$NJ$4,0)+2)="N","Nuit",IF(INDEX('Saisie Planning'!$B$4:$NJ$12,MATCH(E$3,'Saisie Planning'!$B$6:$B$12,0)+2,MATCH($C94,'Saisie Planning'!$D$4:$NJ$4,0)+2)="CP","Congé Payé",IF(INDEX('Saisie Planning'!$B$4:$NJ$12,MATCH(E$3,'Saisie Planning'!$B$6:$B$12,0)+2,MATCH($C94,'Saisie Planning'!$D$4:$NJ$4,0)+2)="RTT","RTT",IF(INDEX('Saisie Planning'!$B$4:$NJ$12,MATCH(E$3,'Saisie Planning'!$B$6:$B$12,0)+2,MATCH($C94,'Saisie Planning'!$D$4:$NJ$4,0)+2)="CHP","Chômage partiel",IF(INDEX('Saisie Planning'!$B$4:$NJ$12,MATCH(E$3,'Saisie Planning'!$B$6:$B$12,0)+2,MATCH($C94,'Saisie Planning'!$D$4:$NJ$4,0)+2)="ABS JUS","Absence Justifié",IF(INDEX('Saisie Planning'!$B$4:$NJ$12,MATCH(E$3,'Saisie Planning'!$B$6:$B$12,0)+2,MATCH($C94,'Saisie Planning'!$D$4:$NJ$4,0)+2)="ABS INJ","Absence Injustifié",IF(INDEX('Saisie Planning'!$B$4:$NJ$12,MATCH(E$3,'Saisie Planning'!$B$6:$B$12,0)+2,MATCH($C94,'Saisie Planning'!$D$4:$NJ$4,0)+2)="R","Repos",IF(INDEX('Saisie Planning'!$B$4:$NJ$12,MATCH(E$3,'Saisie Planning'!$B$6:$B$12,0)+2,MATCH($C94,'Saisie Planning'!$D$4:$NJ$4,0)+2)="RH","Récupération d'heures",IF(INDEX('Saisie Planning'!$B$4:$NJ$12,MATCH(E$3,'Saisie Planning'!$B$6:$B$12,0)+2,MATCH($C94,'Saisie Planning'!$D$4:$NJ$4,0)+2)="MAL","Maladie",IF(INDEX('Saisie Planning'!$B$4:$NJ$12,MATCH(E$3,'Saisie Planning'!$B$6:$B$12,0)+2,MATCH($C94,'Saisie Planning'!$D$4:$NJ$4,0)+2)="AT","Accident du travail","")))))))))))))</f>
        <v/>
      </c>
      <c r="F94" s="12" t="str">
        <f>IF(INDEX('Saisie Planning'!$B$4:$NJ$12,MATCH(F$3,'Saisie Planning'!$B$6:$B$12,0)+2,MATCH($C94,'Saisie Planning'!$D$4:$NJ$4,0)+2)="J","Journée",IF(INDEX('Saisie Planning'!$B$4:$NJ$12,MATCH(F$3,'Saisie Planning'!$B$6:$B$12,0)+2,MATCH($C94,'Saisie Planning'!$D$4:$NJ$4,0)+2)="M","Matin",IF(INDEX('Saisie Planning'!$B$4:$NJ$12,MATCH(F$3,'Saisie Planning'!$B$6:$B$12,0)+2,MATCH($C94,'Saisie Planning'!$D$4:$NJ$4,0)+2)="A","Après-midi",IF(INDEX('Saisie Planning'!$B$4:$NJ$12,MATCH(F$3,'Saisie Planning'!$B$6:$B$12,0)+2,MATCH($C94,'Saisie Planning'!$D$4:$NJ$4,0)+2)="N","Nuit",IF(INDEX('Saisie Planning'!$B$4:$NJ$12,MATCH(F$3,'Saisie Planning'!$B$6:$B$12,0)+2,MATCH($C94,'Saisie Planning'!$D$4:$NJ$4,0)+2)="CP","Congé Payé",IF(INDEX('Saisie Planning'!$B$4:$NJ$12,MATCH(F$3,'Saisie Planning'!$B$6:$B$12,0)+2,MATCH($C94,'Saisie Planning'!$D$4:$NJ$4,0)+2)="RTT","RTT",IF(INDEX('Saisie Planning'!$B$4:$NJ$12,MATCH(F$3,'Saisie Planning'!$B$6:$B$12,0)+2,MATCH($C94,'Saisie Planning'!$D$4:$NJ$4,0)+2)="CHP","Chômage partiel",IF(INDEX('Saisie Planning'!$B$4:$NJ$12,MATCH(F$3,'Saisie Planning'!$B$6:$B$12,0)+2,MATCH($C94,'Saisie Planning'!$D$4:$NJ$4,0)+2)="ABS JUS","Absence Justifié",IF(INDEX('Saisie Planning'!$B$4:$NJ$12,MATCH(F$3,'Saisie Planning'!$B$6:$B$12,0)+2,MATCH($C94,'Saisie Planning'!$D$4:$NJ$4,0)+2)="ABS INJ","Absence Injustifié",IF(INDEX('Saisie Planning'!$B$4:$NJ$12,MATCH(F$3,'Saisie Planning'!$B$6:$B$12,0)+2,MATCH($C94,'Saisie Planning'!$D$4:$NJ$4,0)+2)="R","Repos",IF(INDEX('Saisie Planning'!$B$4:$NJ$12,MATCH(F$3,'Saisie Planning'!$B$6:$B$12,0)+2,MATCH($C94,'Saisie Planning'!$D$4:$NJ$4,0)+2)="RH","Récupération d'heures",IF(INDEX('Saisie Planning'!$B$4:$NJ$12,MATCH(F$3,'Saisie Planning'!$B$6:$B$12,0)+2,MATCH($C94,'Saisie Planning'!$D$4:$NJ$4,0)+2)="MAL","Maladie",IF(INDEX('Saisie Planning'!$B$4:$NJ$12,MATCH(F$3,'Saisie Planning'!$B$6:$B$12,0)+2,MATCH($C94,'Saisie Planning'!$D$4:$NJ$4,0)+2)="AT","Accident du travail","")))))))))))))</f>
        <v/>
      </c>
      <c r="G94" s="12" t="str">
        <f>IF(INDEX('Saisie Planning'!$B$4:$NJ$12,MATCH(G$3,'Saisie Planning'!$B$6:$B$12,0)+2,MATCH($C94,'Saisie Planning'!$D$4:$NJ$4,0)+2)="J","Journée",IF(INDEX('Saisie Planning'!$B$4:$NJ$12,MATCH(G$3,'Saisie Planning'!$B$6:$B$12,0)+2,MATCH($C94,'Saisie Planning'!$D$4:$NJ$4,0)+2)="M","Matin",IF(INDEX('Saisie Planning'!$B$4:$NJ$12,MATCH(G$3,'Saisie Planning'!$B$6:$B$12,0)+2,MATCH($C94,'Saisie Planning'!$D$4:$NJ$4,0)+2)="A","Après-midi",IF(INDEX('Saisie Planning'!$B$4:$NJ$12,MATCH(G$3,'Saisie Planning'!$B$6:$B$12,0)+2,MATCH($C94,'Saisie Planning'!$D$4:$NJ$4,0)+2)="N","Nuit",IF(INDEX('Saisie Planning'!$B$4:$NJ$12,MATCH(G$3,'Saisie Planning'!$B$6:$B$12,0)+2,MATCH($C94,'Saisie Planning'!$D$4:$NJ$4,0)+2)="CP","Congé Payé",IF(INDEX('Saisie Planning'!$B$4:$NJ$12,MATCH(G$3,'Saisie Planning'!$B$6:$B$12,0)+2,MATCH($C94,'Saisie Planning'!$D$4:$NJ$4,0)+2)="RTT","RTT",IF(INDEX('Saisie Planning'!$B$4:$NJ$12,MATCH(G$3,'Saisie Planning'!$B$6:$B$12,0)+2,MATCH($C94,'Saisie Planning'!$D$4:$NJ$4,0)+2)="CHP","Chômage partiel",IF(INDEX('Saisie Planning'!$B$4:$NJ$12,MATCH(G$3,'Saisie Planning'!$B$6:$B$12,0)+2,MATCH($C94,'Saisie Planning'!$D$4:$NJ$4,0)+2)="ABS JUS","Absence Justifié",IF(INDEX('Saisie Planning'!$B$4:$NJ$12,MATCH(G$3,'Saisie Planning'!$B$6:$B$12,0)+2,MATCH($C94,'Saisie Planning'!$D$4:$NJ$4,0)+2)="ABS INJ","Absence Injustifié",IF(INDEX('Saisie Planning'!$B$4:$NJ$12,MATCH(G$3,'Saisie Planning'!$B$6:$B$12,0)+2,MATCH($C94,'Saisie Planning'!$D$4:$NJ$4,0)+2)="R","Repos",IF(INDEX('Saisie Planning'!$B$4:$NJ$12,MATCH(G$3,'Saisie Planning'!$B$6:$B$12,0)+2,MATCH($C94,'Saisie Planning'!$D$4:$NJ$4,0)+2)="RH","Récupération d'heures",IF(INDEX('Saisie Planning'!$B$4:$NJ$12,MATCH(G$3,'Saisie Planning'!$B$6:$B$12,0)+2,MATCH($C94,'Saisie Planning'!$D$4:$NJ$4,0)+2)="MAL","Maladie",IF(INDEX('Saisie Planning'!$B$4:$NJ$12,MATCH(G$3,'Saisie Planning'!$B$6:$B$12,0)+2,MATCH($C94,'Saisie Planning'!$D$4:$NJ$4,0)+2)="AT","Accident du travail","")))))))))))))</f>
        <v/>
      </c>
      <c r="H94" s="12" t="str">
        <f>IF(INDEX('Saisie Planning'!$B$4:$NJ$12,MATCH(H$3,'Saisie Planning'!$B$6:$B$12,0)+2,MATCH($C94,'Saisie Planning'!$D$4:$NJ$4,0)+2)="J","Journée",IF(INDEX('Saisie Planning'!$B$4:$NJ$12,MATCH(H$3,'Saisie Planning'!$B$6:$B$12,0)+2,MATCH($C94,'Saisie Planning'!$D$4:$NJ$4,0)+2)="M","Matin",IF(INDEX('Saisie Planning'!$B$4:$NJ$12,MATCH(H$3,'Saisie Planning'!$B$6:$B$12,0)+2,MATCH($C94,'Saisie Planning'!$D$4:$NJ$4,0)+2)="A","Après-midi",IF(INDEX('Saisie Planning'!$B$4:$NJ$12,MATCH(H$3,'Saisie Planning'!$B$6:$B$12,0)+2,MATCH($C94,'Saisie Planning'!$D$4:$NJ$4,0)+2)="N","Nuit",IF(INDEX('Saisie Planning'!$B$4:$NJ$12,MATCH(H$3,'Saisie Planning'!$B$6:$B$12,0)+2,MATCH($C94,'Saisie Planning'!$D$4:$NJ$4,0)+2)="CP","Congé Payé",IF(INDEX('Saisie Planning'!$B$4:$NJ$12,MATCH(H$3,'Saisie Planning'!$B$6:$B$12,0)+2,MATCH($C94,'Saisie Planning'!$D$4:$NJ$4,0)+2)="RTT","RTT",IF(INDEX('Saisie Planning'!$B$4:$NJ$12,MATCH(H$3,'Saisie Planning'!$B$6:$B$12,0)+2,MATCH($C94,'Saisie Planning'!$D$4:$NJ$4,0)+2)="CHP","Chômage partiel",IF(INDEX('Saisie Planning'!$B$4:$NJ$12,MATCH(H$3,'Saisie Planning'!$B$6:$B$12,0)+2,MATCH($C94,'Saisie Planning'!$D$4:$NJ$4,0)+2)="ABS JUS","Absence Justifié",IF(INDEX('Saisie Planning'!$B$4:$NJ$12,MATCH(H$3,'Saisie Planning'!$B$6:$B$12,0)+2,MATCH($C94,'Saisie Planning'!$D$4:$NJ$4,0)+2)="ABS INJ","Absence Injustifié",IF(INDEX('Saisie Planning'!$B$4:$NJ$12,MATCH(H$3,'Saisie Planning'!$B$6:$B$12,0)+2,MATCH($C94,'Saisie Planning'!$D$4:$NJ$4,0)+2)="R","Repos",IF(INDEX('Saisie Planning'!$B$4:$NJ$12,MATCH(H$3,'Saisie Planning'!$B$6:$B$12,0)+2,MATCH($C94,'Saisie Planning'!$D$4:$NJ$4,0)+2)="RH","Récupération d'heures",IF(INDEX('Saisie Planning'!$B$4:$NJ$12,MATCH(H$3,'Saisie Planning'!$B$6:$B$12,0)+2,MATCH($C94,'Saisie Planning'!$D$4:$NJ$4,0)+2)="MAL","Maladie",IF(INDEX('Saisie Planning'!$B$4:$NJ$12,MATCH(H$3,'Saisie Planning'!$B$6:$B$12,0)+2,MATCH($C94,'Saisie Planning'!$D$4:$NJ$4,0)+2)="AT","Accident du travail","")))))))))))))</f>
        <v/>
      </c>
      <c r="I94" s="12" t="str">
        <f>IF(INDEX('Saisie Planning'!$B$4:$NJ$12,MATCH(I$3,'Saisie Planning'!$B$6:$B$12,0)+2,MATCH($C94,'Saisie Planning'!$D$4:$NJ$4,0)+2)="J","Journée",IF(INDEX('Saisie Planning'!$B$4:$NJ$12,MATCH(I$3,'Saisie Planning'!$B$6:$B$12,0)+2,MATCH($C94,'Saisie Planning'!$D$4:$NJ$4,0)+2)="M","Matin",IF(INDEX('Saisie Planning'!$B$4:$NJ$12,MATCH(I$3,'Saisie Planning'!$B$6:$B$12,0)+2,MATCH($C94,'Saisie Planning'!$D$4:$NJ$4,0)+2)="A","Après-midi",IF(INDEX('Saisie Planning'!$B$4:$NJ$12,MATCH(I$3,'Saisie Planning'!$B$6:$B$12,0)+2,MATCH($C94,'Saisie Planning'!$D$4:$NJ$4,0)+2)="N","Nuit",IF(INDEX('Saisie Planning'!$B$4:$NJ$12,MATCH(I$3,'Saisie Planning'!$B$6:$B$12,0)+2,MATCH($C94,'Saisie Planning'!$D$4:$NJ$4,0)+2)="CP","Congé Payé",IF(INDEX('Saisie Planning'!$B$4:$NJ$12,MATCH(I$3,'Saisie Planning'!$B$6:$B$12,0)+2,MATCH($C94,'Saisie Planning'!$D$4:$NJ$4,0)+2)="RTT","RTT",IF(INDEX('Saisie Planning'!$B$4:$NJ$12,MATCH(I$3,'Saisie Planning'!$B$6:$B$12,0)+2,MATCH($C94,'Saisie Planning'!$D$4:$NJ$4,0)+2)="CHP","Chômage partiel",IF(INDEX('Saisie Planning'!$B$4:$NJ$12,MATCH(I$3,'Saisie Planning'!$B$6:$B$12,0)+2,MATCH($C94,'Saisie Planning'!$D$4:$NJ$4,0)+2)="ABS JUS","Absence Justifié",IF(INDEX('Saisie Planning'!$B$4:$NJ$12,MATCH(I$3,'Saisie Planning'!$B$6:$B$12,0)+2,MATCH($C94,'Saisie Planning'!$D$4:$NJ$4,0)+2)="ABS INJ","Absence Injustifié",IF(INDEX('Saisie Planning'!$B$4:$NJ$12,MATCH(I$3,'Saisie Planning'!$B$6:$B$12,0)+2,MATCH($C94,'Saisie Planning'!$D$4:$NJ$4,0)+2)="R","Repos",IF(INDEX('Saisie Planning'!$B$4:$NJ$12,MATCH(I$3,'Saisie Planning'!$B$6:$B$12,0)+2,MATCH($C94,'Saisie Planning'!$D$4:$NJ$4,0)+2)="RH","Récupération d'heures",IF(INDEX('Saisie Planning'!$B$4:$NJ$12,MATCH(I$3,'Saisie Planning'!$B$6:$B$12,0)+2,MATCH($C94,'Saisie Planning'!$D$4:$NJ$4,0)+2)="MAL","Maladie",IF(INDEX('Saisie Planning'!$B$4:$NJ$12,MATCH(I$3,'Saisie Planning'!$B$6:$B$12,0)+2,MATCH($C94,'Saisie Planning'!$D$4:$NJ$4,0)+2)="AT","Accident du travail","")))))))))))))</f>
        <v/>
      </c>
      <c r="J94" s="12" t="str">
        <f>IF(INDEX('Saisie Planning'!$B$4:$NJ$12,MATCH(J$3,'Saisie Planning'!$B$6:$B$12,0)+2,MATCH($C94,'Saisie Planning'!$D$4:$NJ$4,0)+2)="J","Journée",IF(INDEX('Saisie Planning'!$B$4:$NJ$12,MATCH(J$3,'Saisie Planning'!$B$6:$B$12,0)+2,MATCH($C94,'Saisie Planning'!$D$4:$NJ$4,0)+2)="M","Matin",IF(INDEX('Saisie Planning'!$B$4:$NJ$12,MATCH(J$3,'Saisie Planning'!$B$6:$B$12,0)+2,MATCH($C94,'Saisie Planning'!$D$4:$NJ$4,0)+2)="A","Après-midi",IF(INDEX('Saisie Planning'!$B$4:$NJ$12,MATCH(J$3,'Saisie Planning'!$B$6:$B$12,0)+2,MATCH($C94,'Saisie Planning'!$D$4:$NJ$4,0)+2)="N","Nuit",IF(INDEX('Saisie Planning'!$B$4:$NJ$12,MATCH(J$3,'Saisie Planning'!$B$6:$B$12,0)+2,MATCH($C94,'Saisie Planning'!$D$4:$NJ$4,0)+2)="CP","Congé Payé",IF(INDEX('Saisie Planning'!$B$4:$NJ$12,MATCH(J$3,'Saisie Planning'!$B$6:$B$12,0)+2,MATCH($C94,'Saisie Planning'!$D$4:$NJ$4,0)+2)="RTT","RTT",IF(INDEX('Saisie Planning'!$B$4:$NJ$12,MATCH(J$3,'Saisie Planning'!$B$6:$B$12,0)+2,MATCH($C94,'Saisie Planning'!$D$4:$NJ$4,0)+2)="CHP","Chômage partiel",IF(INDEX('Saisie Planning'!$B$4:$NJ$12,MATCH(J$3,'Saisie Planning'!$B$6:$B$12,0)+2,MATCH($C94,'Saisie Planning'!$D$4:$NJ$4,0)+2)="ABS JUS","Absence Justifié",IF(INDEX('Saisie Planning'!$B$4:$NJ$12,MATCH(J$3,'Saisie Planning'!$B$6:$B$12,0)+2,MATCH($C94,'Saisie Planning'!$D$4:$NJ$4,0)+2)="ABS INJ","Absence Injustifié",IF(INDEX('Saisie Planning'!$B$4:$NJ$12,MATCH(J$3,'Saisie Planning'!$B$6:$B$12,0)+2,MATCH($C94,'Saisie Planning'!$D$4:$NJ$4,0)+2)="R","Repos",IF(INDEX('Saisie Planning'!$B$4:$NJ$12,MATCH(J$3,'Saisie Planning'!$B$6:$B$12,0)+2,MATCH($C94,'Saisie Planning'!$D$4:$NJ$4,0)+2)="RH","Récupération d'heures",IF(INDEX('Saisie Planning'!$B$4:$NJ$12,MATCH(J$3,'Saisie Planning'!$B$6:$B$12,0)+2,MATCH($C94,'Saisie Planning'!$D$4:$NJ$4,0)+2)="MAL","Maladie",IF(INDEX('Saisie Planning'!$B$4:$NJ$12,MATCH(J$3,'Saisie Planning'!$B$6:$B$12,0)+2,MATCH($C94,'Saisie Planning'!$D$4:$NJ$4,0)+2)="AT","Accident du travail","")))))))))))))</f>
        <v/>
      </c>
    </row>
    <row r="95" spans="2:10" x14ac:dyDescent="0.25">
      <c r="B95" s="56">
        <f t="shared" si="2"/>
        <v>13</v>
      </c>
      <c r="C95" s="33">
        <v>43190</v>
      </c>
      <c r="D95" s="12" t="str">
        <f>IF(INDEX('Saisie Planning'!$B$4:$NJ$12,MATCH(D$3,'Saisie Planning'!$B$6:$B$12,0)+2,MATCH($C95,'Saisie Planning'!$D$4:$NJ$4,0)+2)="J","Journée",IF(INDEX('Saisie Planning'!$B$4:$NJ$12,MATCH(D$3,'Saisie Planning'!$B$6:$B$12,0)+2,MATCH($C95,'Saisie Planning'!$D$4:$NJ$4,0)+2)="M","Matin",IF(INDEX('Saisie Planning'!$B$4:$NJ$12,MATCH(D$3,'Saisie Planning'!$B$6:$B$12,0)+2,MATCH($C95,'Saisie Planning'!$D$4:$NJ$4,0)+2)="A","Après-midi",IF(INDEX('Saisie Planning'!$B$4:$NJ$12,MATCH(D$3,'Saisie Planning'!$B$6:$B$12,0)+2,MATCH($C95,'Saisie Planning'!$D$4:$NJ$4,0)+2)="N","Nuit",IF(INDEX('Saisie Planning'!$B$4:$NJ$12,MATCH(D$3,'Saisie Planning'!$B$6:$B$12,0)+2,MATCH($C95,'Saisie Planning'!$D$4:$NJ$4,0)+2)="CP","Congé Payé",IF(INDEX('Saisie Planning'!$B$4:$NJ$12,MATCH(D$3,'Saisie Planning'!$B$6:$B$12,0)+2,MATCH($C95,'Saisie Planning'!$D$4:$NJ$4,0)+2)="RTT","RTT",IF(INDEX('Saisie Planning'!$B$4:$NJ$12,MATCH(D$3,'Saisie Planning'!$B$6:$B$12,0)+2,MATCH($C95,'Saisie Planning'!$D$4:$NJ$4,0)+2)="CHP","Chômage partiel",IF(INDEX('Saisie Planning'!$B$4:$NJ$12,MATCH(D$3,'Saisie Planning'!$B$6:$B$12,0)+2,MATCH($C95,'Saisie Planning'!$D$4:$NJ$4,0)+2)="ABS JUS","Absence Justifié",IF(INDEX('Saisie Planning'!$B$4:$NJ$12,MATCH(D$3,'Saisie Planning'!$B$6:$B$12,0)+2,MATCH($C95,'Saisie Planning'!$D$4:$NJ$4,0)+2)="ABS INJ","Absence Injustifié",IF(INDEX('Saisie Planning'!$B$4:$NJ$12,MATCH(D$3,'Saisie Planning'!$B$6:$B$12,0)+2,MATCH($C95,'Saisie Planning'!$D$4:$NJ$4,0)+2)="R","Repos",IF(INDEX('Saisie Planning'!$B$4:$NJ$12,MATCH(D$3,'Saisie Planning'!$B$6:$B$12,0)+2,MATCH($C95,'Saisie Planning'!$D$4:$NJ$4,0)+2)="RH","Récupération d'heures",IF(INDEX('Saisie Planning'!$B$4:$NJ$12,MATCH(D$3,'Saisie Planning'!$B$6:$B$12,0)+2,MATCH($C95,'Saisie Planning'!$D$4:$NJ$4,0)+2)="MAL","Maladie",IF(INDEX('Saisie Planning'!$B$4:$NJ$12,MATCH(D$3,'Saisie Planning'!$B$6:$B$12,0)+2,MATCH($C95,'Saisie Planning'!$D$4:$NJ$4,0)+2)="AT","Accident du travail","")))))))))))))</f>
        <v/>
      </c>
      <c r="E95" s="12" t="str">
        <f>IF(INDEX('Saisie Planning'!$B$4:$NJ$12,MATCH(E$3,'Saisie Planning'!$B$6:$B$12,0)+2,MATCH($C95,'Saisie Planning'!$D$4:$NJ$4,0)+2)="J","Journée",IF(INDEX('Saisie Planning'!$B$4:$NJ$12,MATCH(E$3,'Saisie Planning'!$B$6:$B$12,0)+2,MATCH($C95,'Saisie Planning'!$D$4:$NJ$4,0)+2)="M","Matin",IF(INDEX('Saisie Planning'!$B$4:$NJ$12,MATCH(E$3,'Saisie Planning'!$B$6:$B$12,0)+2,MATCH($C95,'Saisie Planning'!$D$4:$NJ$4,0)+2)="A","Après-midi",IF(INDEX('Saisie Planning'!$B$4:$NJ$12,MATCH(E$3,'Saisie Planning'!$B$6:$B$12,0)+2,MATCH($C95,'Saisie Planning'!$D$4:$NJ$4,0)+2)="N","Nuit",IF(INDEX('Saisie Planning'!$B$4:$NJ$12,MATCH(E$3,'Saisie Planning'!$B$6:$B$12,0)+2,MATCH($C95,'Saisie Planning'!$D$4:$NJ$4,0)+2)="CP","Congé Payé",IF(INDEX('Saisie Planning'!$B$4:$NJ$12,MATCH(E$3,'Saisie Planning'!$B$6:$B$12,0)+2,MATCH($C95,'Saisie Planning'!$D$4:$NJ$4,0)+2)="RTT","RTT",IF(INDEX('Saisie Planning'!$B$4:$NJ$12,MATCH(E$3,'Saisie Planning'!$B$6:$B$12,0)+2,MATCH($C95,'Saisie Planning'!$D$4:$NJ$4,0)+2)="CHP","Chômage partiel",IF(INDEX('Saisie Planning'!$B$4:$NJ$12,MATCH(E$3,'Saisie Planning'!$B$6:$B$12,0)+2,MATCH($C95,'Saisie Planning'!$D$4:$NJ$4,0)+2)="ABS JUS","Absence Justifié",IF(INDEX('Saisie Planning'!$B$4:$NJ$12,MATCH(E$3,'Saisie Planning'!$B$6:$B$12,0)+2,MATCH($C95,'Saisie Planning'!$D$4:$NJ$4,0)+2)="ABS INJ","Absence Injustifié",IF(INDEX('Saisie Planning'!$B$4:$NJ$12,MATCH(E$3,'Saisie Planning'!$B$6:$B$12,0)+2,MATCH($C95,'Saisie Planning'!$D$4:$NJ$4,0)+2)="R","Repos",IF(INDEX('Saisie Planning'!$B$4:$NJ$12,MATCH(E$3,'Saisie Planning'!$B$6:$B$12,0)+2,MATCH($C95,'Saisie Planning'!$D$4:$NJ$4,0)+2)="RH","Récupération d'heures",IF(INDEX('Saisie Planning'!$B$4:$NJ$12,MATCH(E$3,'Saisie Planning'!$B$6:$B$12,0)+2,MATCH($C95,'Saisie Planning'!$D$4:$NJ$4,0)+2)="MAL","Maladie",IF(INDEX('Saisie Planning'!$B$4:$NJ$12,MATCH(E$3,'Saisie Planning'!$B$6:$B$12,0)+2,MATCH($C95,'Saisie Planning'!$D$4:$NJ$4,0)+2)="AT","Accident du travail","")))))))))))))</f>
        <v/>
      </c>
      <c r="F95" s="12" t="str">
        <f>IF(INDEX('Saisie Planning'!$B$4:$NJ$12,MATCH(F$3,'Saisie Planning'!$B$6:$B$12,0)+2,MATCH($C95,'Saisie Planning'!$D$4:$NJ$4,0)+2)="J","Journée",IF(INDEX('Saisie Planning'!$B$4:$NJ$12,MATCH(F$3,'Saisie Planning'!$B$6:$B$12,0)+2,MATCH($C95,'Saisie Planning'!$D$4:$NJ$4,0)+2)="M","Matin",IF(INDEX('Saisie Planning'!$B$4:$NJ$12,MATCH(F$3,'Saisie Planning'!$B$6:$B$12,0)+2,MATCH($C95,'Saisie Planning'!$D$4:$NJ$4,0)+2)="A","Après-midi",IF(INDEX('Saisie Planning'!$B$4:$NJ$12,MATCH(F$3,'Saisie Planning'!$B$6:$B$12,0)+2,MATCH($C95,'Saisie Planning'!$D$4:$NJ$4,0)+2)="N","Nuit",IF(INDEX('Saisie Planning'!$B$4:$NJ$12,MATCH(F$3,'Saisie Planning'!$B$6:$B$12,0)+2,MATCH($C95,'Saisie Planning'!$D$4:$NJ$4,0)+2)="CP","Congé Payé",IF(INDEX('Saisie Planning'!$B$4:$NJ$12,MATCH(F$3,'Saisie Planning'!$B$6:$B$12,0)+2,MATCH($C95,'Saisie Planning'!$D$4:$NJ$4,0)+2)="RTT","RTT",IF(INDEX('Saisie Planning'!$B$4:$NJ$12,MATCH(F$3,'Saisie Planning'!$B$6:$B$12,0)+2,MATCH($C95,'Saisie Planning'!$D$4:$NJ$4,0)+2)="CHP","Chômage partiel",IF(INDEX('Saisie Planning'!$B$4:$NJ$12,MATCH(F$3,'Saisie Planning'!$B$6:$B$12,0)+2,MATCH($C95,'Saisie Planning'!$D$4:$NJ$4,0)+2)="ABS JUS","Absence Justifié",IF(INDEX('Saisie Planning'!$B$4:$NJ$12,MATCH(F$3,'Saisie Planning'!$B$6:$B$12,0)+2,MATCH($C95,'Saisie Planning'!$D$4:$NJ$4,0)+2)="ABS INJ","Absence Injustifié",IF(INDEX('Saisie Planning'!$B$4:$NJ$12,MATCH(F$3,'Saisie Planning'!$B$6:$B$12,0)+2,MATCH($C95,'Saisie Planning'!$D$4:$NJ$4,0)+2)="R","Repos",IF(INDEX('Saisie Planning'!$B$4:$NJ$12,MATCH(F$3,'Saisie Planning'!$B$6:$B$12,0)+2,MATCH($C95,'Saisie Planning'!$D$4:$NJ$4,0)+2)="RH","Récupération d'heures",IF(INDEX('Saisie Planning'!$B$4:$NJ$12,MATCH(F$3,'Saisie Planning'!$B$6:$B$12,0)+2,MATCH($C95,'Saisie Planning'!$D$4:$NJ$4,0)+2)="MAL","Maladie",IF(INDEX('Saisie Planning'!$B$4:$NJ$12,MATCH(F$3,'Saisie Planning'!$B$6:$B$12,0)+2,MATCH($C95,'Saisie Planning'!$D$4:$NJ$4,0)+2)="AT","Accident du travail","")))))))))))))</f>
        <v/>
      </c>
      <c r="G95" s="12" t="str">
        <f>IF(INDEX('Saisie Planning'!$B$4:$NJ$12,MATCH(G$3,'Saisie Planning'!$B$6:$B$12,0)+2,MATCH($C95,'Saisie Planning'!$D$4:$NJ$4,0)+2)="J","Journée",IF(INDEX('Saisie Planning'!$B$4:$NJ$12,MATCH(G$3,'Saisie Planning'!$B$6:$B$12,0)+2,MATCH($C95,'Saisie Planning'!$D$4:$NJ$4,0)+2)="M","Matin",IF(INDEX('Saisie Planning'!$B$4:$NJ$12,MATCH(G$3,'Saisie Planning'!$B$6:$B$12,0)+2,MATCH($C95,'Saisie Planning'!$D$4:$NJ$4,0)+2)="A","Après-midi",IF(INDEX('Saisie Planning'!$B$4:$NJ$12,MATCH(G$3,'Saisie Planning'!$B$6:$B$12,0)+2,MATCH($C95,'Saisie Planning'!$D$4:$NJ$4,0)+2)="N","Nuit",IF(INDEX('Saisie Planning'!$B$4:$NJ$12,MATCH(G$3,'Saisie Planning'!$B$6:$B$12,0)+2,MATCH($C95,'Saisie Planning'!$D$4:$NJ$4,0)+2)="CP","Congé Payé",IF(INDEX('Saisie Planning'!$B$4:$NJ$12,MATCH(G$3,'Saisie Planning'!$B$6:$B$12,0)+2,MATCH($C95,'Saisie Planning'!$D$4:$NJ$4,0)+2)="RTT","RTT",IF(INDEX('Saisie Planning'!$B$4:$NJ$12,MATCH(G$3,'Saisie Planning'!$B$6:$B$12,0)+2,MATCH($C95,'Saisie Planning'!$D$4:$NJ$4,0)+2)="CHP","Chômage partiel",IF(INDEX('Saisie Planning'!$B$4:$NJ$12,MATCH(G$3,'Saisie Planning'!$B$6:$B$12,0)+2,MATCH($C95,'Saisie Planning'!$D$4:$NJ$4,0)+2)="ABS JUS","Absence Justifié",IF(INDEX('Saisie Planning'!$B$4:$NJ$12,MATCH(G$3,'Saisie Planning'!$B$6:$B$12,0)+2,MATCH($C95,'Saisie Planning'!$D$4:$NJ$4,0)+2)="ABS INJ","Absence Injustifié",IF(INDEX('Saisie Planning'!$B$4:$NJ$12,MATCH(G$3,'Saisie Planning'!$B$6:$B$12,0)+2,MATCH($C95,'Saisie Planning'!$D$4:$NJ$4,0)+2)="R","Repos",IF(INDEX('Saisie Planning'!$B$4:$NJ$12,MATCH(G$3,'Saisie Planning'!$B$6:$B$12,0)+2,MATCH($C95,'Saisie Planning'!$D$4:$NJ$4,0)+2)="RH","Récupération d'heures",IF(INDEX('Saisie Planning'!$B$4:$NJ$12,MATCH(G$3,'Saisie Planning'!$B$6:$B$12,0)+2,MATCH($C95,'Saisie Planning'!$D$4:$NJ$4,0)+2)="MAL","Maladie",IF(INDEX('Saisie Planning'!$B$4:$NJ$12,MATCH(G$3,'Saisie Planning'!$B$6:$B$12,0)+2,MATCH($C95,'Saisie Planning'!$D$4:$NJ$4,0)+2)="AT","Accident du travail","")))))))))))))</f>
        <v/>
      </c>
      <c r="H95" s="12" t="str">
        <f>IF(INDEX('Saisie Planning'!$B$4:$NJ$12,MATCH(H$3,'Saisie Planning'!$B$6:$B$12,0)+2,MATCH($C95,'Saisie Planning'!$D$4:$NJ$4,0)+2)="J","Journée",IF(INDEX('Saisie Planning'!$B$4:$NJ$12,MATCH(H$3,'Saisie Planning'!$B$6:$B$12,0)+2,MATCH($C95,'Saisie Planning'!$D$4:$NJ$4,0)+2)="M","Matin",IF(INDEX('Saisie Planning'!$B$4:$NJ$12,MATCH(H$3,'Saisie Planning'!$B$6:$B$12,0)+2,MATCH($C95,'Saisie Planning'!$D$4:$NJ$4,0)+2)="A","Après-midi",IF(INDEX('Saisie Planning'!$B$4:$NJ$12,MATCH(H$3,'Saisie Planning'!$B$6:$B$12,0)+2,MATCH($C95,'Saisie Planning'!$D$4:$NJ$4,0)+2)="N","Nuit",IF(INDEX('Saisie Planning'!$B$4:$NJ$12,MATCH(H$3,'Saisie Planning'!$B$6:$B$12,0)+2,MATCH($C95,'Saisie Planning'!$D$4:$NJ$4,0)+2)="CP","Congé Payé",IF(INDEX('Saisie Planning'!$B$4:$NJ$12,MATCH(H$3,'Saisie Planning'!$B$6:$B$12,0)+2,MATCH($C95,'Saisie Planning'!$D$4:$NJ$4,0)+2)="RTT","RTT",IF(INDEX('Saisie Planning'!$B$4:$NJ$12,MATCH(H$3,'Saisie Planning'!$B$6:$B$12,0)+2,MATCH($C95,'Saisie Planning'!$D$4:$NJ$4,0)+2)="CHP","Chômage partiel",IF(INDEX('Saisie Planning'!$B$4:$NJ$12,MATCH(H$3,'Saisie Planning'!$B$6:$B$12,0)+2,MATCH($C95,'Saisie Planning'!$D$4:$NJ$4,0)+2)="ABS JUS","Absence Justifié",IF(INDEX('Saisie Planning'!$B$4:$NJ$12,MATCH(H$3,'Saisie Planning'!$B$6:$B$12,0)+2,MATCH($C95,'Saisie Planning'!$D$4:$NJ$4,0)+2)="ABS INJ","Absence Injustifié",IF(INDEX('Saisie Planning'!$B$4:$NJ$12,MATCH(H$3,'Saisie Planning'!$B$6:$B$12,0)+2,MATCH($C95,'Saisie Planning'!$D$4:$NJ$4,0)+2)="R","Repos",IF(INDEX('Saisie Planning'!$B$4:$NJ$12,MATCH(H$3,'Saisie Planning'!$B$6:$B$12,0)+2,MATCH($C95,'Saisie Planning'!$D$4:$NJ$4,0)+2)="RH","Récupération d'heures",IF(INDEX('Saisie Planning'!$B$4:$NJ$12,MATCH(H$3,'Saisie Planning'!$B$6:$B$12,0)+2,MATCH($C95,'Saisie Planning'!$D$4:$NJ$4,0)+2)="MAL","Maladie",IF(INDEX('Saisie Planning'!$B$4:$NJ$12,MATCH(H$3,'Saisie Planning'!$B$6:$B$12,0)+2,MATCH($C95,'Saisie Planning'!$D$4:$NJ$4,0)+2)="AT","Accident du travail","")))))))))))))</f>
        <v/>
      </c>
      <c r="I95" s="12" t="str">
        <f>IF(INDEX('Saisie Planning'!$B$4:$NJ$12,MATCH(I$3,'Saisie Planning'!$B$6:$B$12,0)+2,MATCH($C95,'Saisie Planning'!$D$4:$NJ$4,0)+2)="J","Journée",IF(INDEX('Saisie Planning'!$B$4:$NJ$12,MATCH(I$3,'Saisie Planning'!$B$6:$B$12,0)+2,MATCH($C95,'Saisie Planning'!$D$4:$NJ$4,0)+2)="M","Matin",IF(INDEX('Saisie Planning'!$B$4:$NJ$12,MATCH(I$3,'Saisie Planning'!$B$6:$B$12,0)+2,MATCH($C95,'Saisie Planning'!$D$4:$NJ$4,0)+2)="A","Après-midi",IF(INDEX('Saisie Planning'!$B$4:$NJ$12,MATCH(I$3,'Saisie Planning'!$B$6:$B$12,0)+2,MATCH($C95,'Saisie Planning'!$D$4:$NJ$4,0)+2)="N","Nuit",IF(INDEX('Saisie Planning'!$B$4:$NJ$12,MATCH(I$3,'Saisie Planning'!$B$6:$B$12,0)+2,MATCH($C95,'Saisie Planning'!$D$4:$NJ$4,0)+2)="CP","Congé Payé",IF(INDEX('Saisie Planning'!$B$4:$NJ$12,MATCH(I$3,'Saisie Planning'!$B$6:$B$12,0)+2,MATCH($C95,'Saisie Planning'!$D$4:$NJ$4,0)+2)="RTT","RTT",IF(INDEX('Saisie Planning'!$B$4:$NJ$12,MATCH(I$3,'Saisie Planning'!$B$6:$B$12,0)+2,MATCH($C95,'Saisie Planning'!$D$4:$NJ$4,0)+2)="CHP","Chômage partiel",IF(INDEX('Saisie Planning'!$B$4:$NJ$12,MATCH(I$3,'Saisie Planning'!$B$6:$B$12,0)+2,MATCH($C95,'Saisie Planning'!$D$4:$NJ$4,0)+2)="ABS JUS","Absence Justifié",IF(INDEX('Saisie Planning'!$B$4:$NJ$12,MATCH(I$3,'Saisie Planning'!$B$6:$B$12,0)+2,MATCH($C95,'Saisie Planning'!$D$4:$NJ$4,0)+2)="ABS INJ","Absence Injustifié",IF(INDEX('Saisie Planning'!$B$4:$NJ$12,MATCH(I$3,'Saisie Planning'!$B$6:$B$12,0)+2,MATCH($C95,'Saisie Planning'!$D$4:$NJ$4,0)+2)="R","Repos",IF(INDEX('Saisie Planning'!$B$4:$NJ$12,MATCH(I$3,'Saisie Planning'!$B$6:$B$12,0)+2,MATCH($C95,'Saisie Planning'!$D$4:$NJ$4,0)+2)="RH","Récupération d'heures",IF(INDEX('Saisie Planning'!$B$4:$NJ$12,MATCH(I$3,'Saisie Planning'!$B$6:$B$12,0)+2,MATCH($C95,'Saisie Planning'!$D$4:$NJ$4,0)+2)="MAL","Maladie",IF(INDEX('Saisie Planning'!$B$4:$NJ$12,MATCH(I$3,'Saisie Planning'!$B$6:$B$12,0)+2,MATCH($C95,'Saisie Planning'!$D$4:$NJ$4,0)+2)="AT","Accident du travail","")))))))))))))</f>
        <v/>
      </c>
      <c r="J95" s="12" t="str">
        <f>IF(INDEX('Saisie Planning'!$B$4:$NJ$12,MATCH(J$3,'Saisie Planning'!$B$6:$B$12,0)+2,MATCH($C95,'Saisie Planning'!$D$4:$NJ$4,0)+2)="J","Journée",IF(INDEX('Saisie Planning'!$B$4:$NJ$12,MATCH(J$3,'Saisie Planning'!$B$6:$B$12,0)+2,MATCH($C95,'Saisie Planning'!$D$4:$NJ$4,0)+2)="M","Matin",IF(INDEX('Saisie Planning'!$B$4:$NJ$12,MATCH(J$3,'Saisie Planning'!$B$6:$B$12,0)+2,MATCH($C95,'Saisie Planning'!$D$4:$NJ$4,0)+2)="A","Après-midi",IF(INDEX('Saisie Planning'!$B$4:$NJ$12,MATCH(J$3,'Saisie Planning'!$B$6:$B$12,0)+2,MATCH($C95,'Saisie Planning'!$D$4:$NJ$4,0)+2)="N","Nuit",IF(INDEX('Saisie Planning'!$B$4:$NJ$12,MATCH(J$3,'Saisie Planning'!$B$6:$B$12,0)+2,MATCH($C95,'Saisie Planning'!$D$4:$NJ$4,0)+2)="CP","Congé Payé",IF(INDEX('Saisie Planning'!$B$4:$NJ$12,MATCH(J$3,'Saisie Planning'!$B$6:$B$12,0)+2,MATCH($C95,'Saisie Planning'!$D$4:$NJ$4,0)+2)="RTT","RTT",IF(INDEX('Saisie Planning'!$B$4:$NJ$12,MATCH(J$3,'Saisie Planning'!$B$6:$B$12,0)+2,MATCH($C95,'Saisie Planning'!$D$4:$NJ$4,0)+2)="CHP","Chômage partiel",IF(INDEX('Saisie Planning'!$B$4:$NJ$12,MATCH(J$3,'Saisie Planning'!$B$6:$B$12,0)+2,MATCH($C95,'Saisie Planning'!$D$4:$NJ$4,0)+2)="ABS JUS","Absence Justifié",IF(INDEX('Saisie Planning'!$B$4:$NJ$12,MATCH(J$3,'Saisie Planning'!$B$6:$B$12,0)+2,MATCH($C95,'Saisie Planning'!$D$4:$NJ$4,0)+2)="ABS INJ","Absence Injustifié",IF(INDEX('Saisie Planning'!$B$4:$NJ$12,MATCH(J$3,'Saisie Planning'!$B$6:$B$12,0)+2,MATCH($C95,'Saisie Planning'!$D$4:$NJ$4,0)+2)="R","Repos",IF(INDEX('Saisie Planning'!$B$4:$NJ$12,MATCH(J$3,'Saisie Planning'!$B$6:$B$12,0)+2,MATCH($C95,'Saisie Planning'!$D$4:$NJ$4,0)+2)="RH","Récupération d'heures",IF(INDEX('Saisie Planning'!$B$4:$NJ$12,MATCH(J$3,'Saisie Planning'!$B$6:$B$12,0)+2,MATCH($C95,'Saisie Planning'!$D$4:$NJ$4,0)+2)="MAL","Maladie",IF(INDEX('Saisie Planning'!$B$4:$NJ$12,MATCH(J$3,'Saisie Planning'!$B$6:$B$12,0)+2,MATCH($C95,'Saisie Planning'!$D$4:$NJ$4,0)+2)="AT","Accident du travail","")))))))))))))</f>
        <v/>
      </c>
    </row>
    <row r="96" spans="2:10" x14ac:dyDescent="0.25">
      <c r="B96" s="56">
        <f t="shared" si="2"/>
        <v>14</v>
      </c>
      <c r="C96" s="34">
        <v>43191</v>
      </c>
      <c r="D96" s="35" t="str">
        <f>IF(INDEX('Saisie Planning'!$B$4:$NJ$12,MATCH(D$3,'Saisie Planning'!$B$6:$B$12,0)+2,MATCH($C96,'Saisie Planning'!$D$4:$NJ$4,0)+2)="J","Journée",IF(INDEX('Saisie Planning'!$B$4:$NJ$12,MATCH(D$3,'Saisie Planning'!$B$6:$B$12,0)+2,MATCH($C96,'Saisie Planning'!$D$4:$NJ$4,0)+2)="M","Matin",IF(INDEX('Saisie Planning'!$B$4:$NJ$12,MATCH(D$3,'Saisie Planning'!$B$6:$B$12,0)+2,MATCH($C96,'Saisie Planning'!$D$4:$NJ$4,0)+2)="A","Après-midi",IF(INDEX('Saisie Planning'!$B$4:$NJ$12,MATCH(D$3,'Saisie Planning'!$B$6:$B$12,0)+2,MATCH($C96,'Saisie Planning'!$D$4:$NJ$4,0)+2)="N","Nuit",IF(INDEX('Saisie Planning'!$B$4:$NJ$12,MATCH(D$3,'Saisie Planning'!$B$6:$B$12,0)+2,MATCH($C96,'Saisie Planning'!$D$4:$NJ$4,0)+2)="CP","Congé Payé",IF(INDEX('Saisie Planning'!$B$4:$NJ$12,MATCH(D$3,'Saisie Planning'!$B$6:$B$12,0)+2,MATCH($C96,'Saisie Planning'!$D$4:$NJ$4,0)+2)="RTT","RTT",IF(INDEX('Saisie Planning'!$B$4:$NJ$12,MATCH(D$3,'Saisie Planning'!$B$6:$B$12,0)+2,MATCH($C96,'Saisie Planning'!$D$4:$NJ$4,0)+2)="CHP","Chômage partiel",IF(INDEX('Saisie Planning'!$B$4:$NJ$12,MATCH(D$3,'Saisie Planning'!$B$6:$B$12,0)+2,MATCH($C96,'Saisie Planning'!$D$4:$NJ$4,0)+2)="ABS JUS","Absence Justifié",IF(INDEX('Saisie Planning'!$B$4:$NJ$12,MATCH(D$3,'Saisie Planning'!$B$6:$B$12,0)+2,MATCH($C96,'Saisie Planning'!$D$4:$NJ$4,0)+2)="ABS INJ","Absence Injustifié",IF(INDEX('Saisie Planning'!$B$4:$NJ$12,MATCH(D$3,'Saisie Planning'!$B$6:$B$12,0)+2,MATCH($C96,'Saisie Planning'!$D$4:$NJ$4,0)+2)="R","Repos",IF(INDEX('Saisie Planning'!$B$4:$NJ$12,MATCH(D$3,'Saisie Planning'!$B$6:$B$12,0)+2,MATCH($C96,'Saisie Planning'!$D$4:$NJ$4,0)+2)="RH","Récupération d'heures",IF(INDEX('Saisie Planning'!$B$4:$NJ$12,MATCH(D$3,'Saisie Planning'!$B$6:$B$12,0)+2,MATCH($C96,'Saisie Planning'!$D$4:$NJ$4,0)+2)="MAL","Maladie",IF(INDEX('Saisie Planning'!$B$4:$NJ$12,MATCH(D$3,'Saisie Planning'!$B$6:$B$12,0)+2,MATCH($C96,'Saisie Planning'!$D$4:$NJ$4,0)+2)="AT","Accident du travail","")))))))))))))</f>
        <v/>
      </c>
      <c r="E96" s="35" t="str">
        <f>IF(INDEX('Saisie Planning'!$B$4:$NJ$12,MATCH(E$3,'Saisie Planning'!$B$6:$B$12,0)+2,MATCH($C96,'Saisie Planning'!$D$4:$NJ$4,0)+2)="J","Journée",IF(INDEX('Saisie Planning'!$B$4:$NJ$12,MATCH(E$3,'Saisie Planning'!$B$6:$B$12,0)+2,MATCH($C96,'Saisie Planning'!$D$4:$NJ$4,0)+2)="M","Matin",IF(INDEX('Saisie Planning'!$B$4:$NJ$12,MATCH(E$3,'Saisie Planning'!$B$6:$B$12,0)+2,MATCH($C96,'Saisie Planning'!$D$4:$NJ$4,0)+2)="A","Après-midi",IF(INDEX('Saisie Planning'!$B$4:$NJ$12,MATCH(E$3,'Saisie Planning'!$B$6:$B$12,0)+2,MATCH($C96,'Saisie Planning'!$D$4:$NJ$4,0)+2)="N","Nuit",IF(INDEX('Saisie Planning'!$B$4:$NJ$12,MATCH(E$3,'Saisie Planning'!$B$6:$B$12,0)+2,MATCH($C96,'Saisie Planning'!$D$4:$NJ$4,0)+2)="CP","Congé Payé",IF(INDEX('Saisie Planning'!$B$4:$NJ$12,MATCH(E$3,'Saisie Planning'!$B$6:$B$12,0)+2,MATCH($C96,'Saisie Planning'!$D$4:$NJ$4,0)+2)="RTT","RTT",IF(INDEX('Saisie Planning'!$B$4:$NJ$12,MATCH(E$3,'Saisie Planning'!$B$6:$B$12,0)+2,MATCH($C96,'Saisie Planning'!$D$4:$NJ$4,0)+2)="CHP","Chômage partiel",IF(INDEX('Saisie Planning'!$B$4:$NJ$12,MATCH(E$3,'Saisie Planning'!$B$6:$B$12,0)+2,MATCH($C96,'Saisie Planning'!$D$4:$NJ$4,0)+2)="ABS JUS","Absence Justifié",IF(INDEX('Saisie Planning'!$B$4:$NJ$12,MATCH(E$3,'Saisie Planning'!$B$6:$B$12,0)+2,MATCH($C96,'Saisie Planning'!$D$4:$NJ$4,0)+2)="ABS INJ","Absence Injustifié",IF(INDEX('Saisie Planning'!$B$4:$NJ$12,MATCH(E$3,'Saisie Planning'!$B$6:$B$12,0)+2,MATCH($C96,'Saisie Planning'!$D$4:$NJ$4,0)+2)="R","Repos",IF(INDEX('Saisie Planning'!$B$4:$NJ$12,MATCH(E$3,'Saisie Planning'!$B$6:$B$12,0)+2,MATCH($C96,'Saisie Planning'!$D$4:$NJ$4,0)+2)="RH","Récupération d'heures",IF(INDEX('Saisie Planning'!$B$4:$NJ$12,MATCH(E$3,'Saisie Planning'!$B$6:$B$12,0)+2,MATCH($C96,'Saisie Planning'!$D$4:$NJ$4,0)+2)="MAL","Maladie",IF(INDEX('Saisie Planning'!$B$4:$NJ$12,MATCH(E$3,'Saisie Planning'!$B$6:$B$12,0)+2,MATCH($C96,'Saisie Planning'!$D$4:$NJ$4,0)+2)="AT","Accident du travail","")))))))))))))</f>
        <v/>
      </c>
      <c r="F96" s="35" t="str">
        <f>IF(INDEX('Saisie Planning'!$B$4:$NJ$12,MATCH(F$3,'Saisie Planning'!$B$6:$B$12,0)+2,MATCH($C96,'Saisie Planning'!$D$4:$NJ$4,0)+2)="J","Journée",IF(INDEX('Saisie Planning'!$B$4:$NJ$12,MATCH(F$3,'Saisie Planning'!$B$6:$B$12,0)+2,MATCH($C96,'Saisie Planning'!$D$4:$NJ$4,0)+2)="M","Matin",IF(INDEX('Saisie Planning'!$B$4:$NJ$12,MATCH(F$3,'Saisie Planning'!$B$6:$B$12,0)+2,MATCH($C96,'Saisie Planning'!$D$4:$NJ$4,0)+2)="A","Après-midi",IF(INDEX('Saisie Planning'!$B$4:$NJ$12,MATCH(F$3,'Saisie Planning'!$B$6:$B$12,0)+2,MATCH($C96,'Saisie Planning'!$D$4:$NJ$4,0)+2)="N","Nuit",IF(INDEX('Saisie Planning'!$B$4:$NJ$12,MATCH(F$3,'Saisie Planning'!$B$6:$B$12,0)+2,MATCH($C96,'Saisie Planning'!$D$4:$NJ$4,0)+2)="CP","Congé Payé",IF(INDEX('Saisie Planning'!$B$4:$NJ$12,MATCH(F$3,'Saisie Planning'!$B$6:$B$12,0)+2,MATCH($C96,'Saisie Planning'!$D$4:$NJ$4,0)+2)="RTT","RTT",IF(INDEX('Saisie Planning'!$B$4:$NJ$12,MATCH(F$3,'Saisie Planning'!$B$6:$B$12,0)+2,MATCH($C96,'Saisie Planning'!$D$4:$NJ$4,0)+2)="CHP","Chômage partiel",IF(INDEX('Saisie Planning'!$B$4:$NJ$12,MATCH(F$3,'Saisie Planning'!$B$6:$B$12,0)+2,MATCH($C96,'Saisie Planning'!$D$4:$NJ$4,0)+2)="ABS JUS","Absence Justifié",IF(INDEX('Saisie Planning'!$B$4:$NJ$12,MATCH(F$3,'Saisie Planning'!$B$6:$B$12,0)+2,MATCH($C96,'Saisie Planning'!$D$4:$NJ$4,0)+2)="ABS INJ","Absence Injustifié",IF(INDEX('Saisie Planning'!$B$4:$NJ$12,MATCH(F$3,'Saisie Planning'!$B$6:$B$12,0)+2,MATCH($C96,'Saisie Planning'!$D$4:$NJ$4,0)+2)="R","Repos",IF(INDEX('Saisie Planning'!$B$4:$NJ$12,MATCH(F$3,'Saisie Planning'!$B$6:$B$12,0)+2,MATCH($C96,'Saisie Planning'!$D$4:$NJ$4,0)+2)="RH","Récupération d'heures",IF(INDEX('Saisie Planning'!$B$4:$NJ$12,MATCH(F$3,'Saisie Planning'!$B$6:$B$12,0)+2,MATCH($C96,'Saisie Planning'!$D$4:$NJ$4,0)+2)="MAL","Maladie",IF(INDEX('Saisie Planning'!$B$4:$NJ$12,MATCH(F$3,'Saisie Planning'!$B$6:$B$12,0)+2,MATCH($C96,'Saisie Planning'!$D$4:$NJ$4,0)+2)="AT","Accident du travail","")))))))))))))</f>
        <v/>
      </c>
      <c r="G96" s="35" t="str">
        <f>IF(INDEX('Saisie Planning'!$B$4:$NJ$12,MATCH(G$3,'Saisie Planning'!$B$6:$B$12,0)+2,MATCH($C96,'Saisie Planning'!$D$4:$NJ$4,0)+2)="J","Journée",IF(INDEX('Saisie Planning'!$B$4:$NJ$12,MATCH(G$3,'Saisie Planning'!$B$6:$B$12,0)+2,MATCH($C96,'Saisie Planning'!$D$4:$NJ$4,0)+2)="M","Matin",IF(INDEX('Saisie Planning'!$B$4:$NJ$12,MATCH(G$3,'Saisie Planning'!$B$6:$B$12,0)+2,MATCH($C96,'Saisie Planning'!$D$4:$NJ$4,0)+2)="A","Après-midi",IF(INDEX('Saisie Planning'!$B$4:$NJ$12,MATCH(G$3,'Saisie Planning'!$B$6:$B$12,0)+2,MATCH($C96,'Saisie Planning'!$D$4:$NJ$4,0)+2)="N","Nuit",IF(INDEX('Saisie Planning'!$B$4:$NJ$12,MATCH(G$3,'Saisie Planning'!$B$6:$B$12,0)+2,MATCH($C96,'Saisie Planning'!$D$4:$NJ$4,0)+2)="CP","Congé Payé",IF(INDEX('Saisie Planning'!$B$4:$NJ$12,MATCH(G$3,'Saisie Planning'!$B$6:$B$12,0)+2,MATCH($C96,'Saisie Planning'!$D$4:$NJ$4,0)+2)="RTT","RTT",IF(INDEX('Saisie Planning'!$B$4:$NJ$12,MATCH(G$3,'Saisie Planning'!$B$6:$B$12,0)+2,MATCH($C96,'Saisie Planning'!$D$4:$NJ$4,0)+2)="CHP","Chômage partiel",IF(INDEX('Saisie Planning'!$B$4:$NJ$12,MATCH(G$3,'Saisie Planning'!$B$6:$B$12,0)+2,MATCH($C96,'Saisie Planning'!$D$4:$NJ$4,0)+2)="ABS JUS","Absence Justifié",IF(INDEX('Saisie Planning'!$B$4:$NJ$12,MATCH(G$3,'Saisie Planning'!$B$6:$B$12,0)+2,MATCH($C96,'Saisie Planning'!$D$4:$NJ$4,0)+2)="ABS INJ","Absence Injustifié",IF(INDEX('Saisie Planning'!$B$4:$NJ$12,MATCH(G$3,'Saisie Planning'!$B$6:$B$12,0)+2,MATCH($C96,'Saisie Planning'!$D$4:$NJ$4,0)+2)="R","Repos",IF(INDEX('Saisie Planning'!$B$4:$NJ$12,MATCH(G$3,'Saisie Planning'!$B$6:$B$12,0)+2,MATCH($C96,'Saisie Planning'!$D$4:$NJ$4,0)+2)="RH","Récupération d'heures",IF(INDEX('Saisie Planning'!$B$4:$NJ$12,MATCH(G$3,'Saisie Planning'!$B$6:$B$12,0)+2,MATCH($C96,'Saisie Planning'!$D$4:$NJ$4,0)+2)="MAL","Maladie",IF(INDEX('Saisie Planning'!$B$4:$NJ$12,MATCH(G$3,'Saisie Planning'!$B$6:$B$12,0)+2,MATCH($C96,'Saisie Planning'!$D$4:$NJ$4,0)+2)="AT","Accident du travail","")))))))))))))</f>
        <v/>
      </c>
      <c r="H96" s="35" t="str">
        <f>IF(INDEX('Saisie Planning'!$B$4:$NJ$12,MATCH(H$3,'Saisie Planning'!$B$6:$B$12,0)+2,MATCH($C96,'Saisie Planning'!$D$4:$NJ$4,0)+2)="J","Journée",IF(INDEX('Saisie Planning'!$B$4:$NJ$12,MATCH(H$3,'Saisie Planning'!$B$6:$B$12,0)+2,MATCH($C96,'Saisie Planning'!$D$4:$NJ$4,0)+2)="M","Matin",IF(INDEX('Saisie Planning'!$B$4:$NJ$12,MATCH(H$3,'Saisie Planning'!$B$6:$B$12,0)+2,MATCH($C96,'Saisie Planning'!$D$4:$NJ$4,0)+2)="A","Après-midi",IF(INDEX('Saisie Planning'!$B$4:$NJ$12,MATCH(H$3,'Saisie Planning'!$B$6:$B$12,0)+2,MATCH($C96,'Saisie Planning'!$D$4:$NJ$4,0)+2)="N","Nuit",IF(INDEX('Saisie Planning'!$B$4:$NJ$12,MATCH(H$3,'Saisie Planning'!$B$6:$B$12,0)+2,MATCH($C96,'Saisie Planning'!$D$4:$NJ$4,0)+2)="CP","Congé Payé",IF(INDEX('Saisie Planning'!$B$4:$NJ$12,MATCH(H$3,'Saisie Planning'!$B$6:$B$12,0)+2,MATCH($C96,'Saisie Planning'!$D$4:$NJ$4,0)+2)="RTT","RTT",IF(INDEX('Saisie Planning'!$B$4:$NJ$12,MATCH(H$3,'Saisie Planning'!$B$6:$B$12,0)+2,MATCH($C96,'Saisie Planning'!$D$4:$NJ$4,0)+2)="CHP","Chômage partiel",IF(INDEX('Saisie Planning'!$B$4:$NJ$12,MATCH(H$3,'Saisie Planning'!$B$6:$B$12,0)+2,MATCH($C96,'Saisie Planning'!$D$4:$NJ$4,0)+2)="ABS JUS","Absence Justifié",IF(INDEX('Saisie Planning'!$B$4:$NJ$12,MATCH(H$3,'Saisie Planning'!$B$6:$B$12,0)+2,MATCH($C96,'Saisie Planning'!$D$4:$NJ$4,0)+2)="ABS INJ","Absence Injustifié",IF(INDEX('Saisie Planning'!$B$4:$NJ$12,MATCH(H$3,'Saisie Planning'!$B$6:$B$12,0)+2,MATCH($C96,'Saisie Planning'!$D$4:$NJ$4,0)+2)="R","Repos",IF(INDEX('Saisie Planning'!$B$4:$NJ$12,MATCH(H$3,'Saisie Planning'!$B$6:$B$12,0)+2,MATCH($C96,'Saisie Planning'!$D$4:$NJ$4,0)+2)="RH","Récupération d'heures",IF(INDEX('Saisie Planning'!$B$4:$NJ$12,MATCH(H$3,'Saisie Planning'!$B$6:$B$12,0)+2,MATCH($C96,'Saisie Planning'!$D$4:$NJ$4,0)+2)="MAL","Maladie",IF(INDEX('Saisie Planning'!$B$4:$NJ$12,MATCH(H$3,'Saisie Planning'!$B$6:$B$12,0)+2,MATCH($C96,'Saisie Planning'!$D$4:$NJ$4,0)+2)="AT","Accident du travail","")))))))))))))</f>
        <v/>
      </c>
      <c r="I96" s="35" t="str">
        <f>IF(INDEX('Saisie Planning'!$B$4:$NJ$12,MATCH(I$3,'Saisie Planning'!$B$6:$B$12,0)+2,MATCH($C96,'Saisie Planning'!$D$4:$NJ$4,0)+2)="J","Journée",IF(INDEX('Saisie Planning'!$B$4:$NJ$12,MATCH(I$3,'Saisie Planning'!$B$6:$B$12,0)+2,MATCH($C96,'Saisie Planning'!$D$4:$NJ$4,0)+2)="M","Matin",IF(INDEX('Saisie Planning'!$B$4:$NJ$12,MATCH(I$3,'Saisie Planning'!$B$6:$B$12,0)+2,MATCH($C96,'Saisie Planning'!$D$4:$NJ$4,0)+2)="A","Après-midi",IF(INDEX('Saisie Planning'!$B$4:$NJ$12,MATCH(I$3,'Saisie Planning'!$B$6:$B$12,0)+2,MATCH($C96,'Saisie Planning'!$D$4:$NJ$4,0)+2)="N","Nuit",IF(INDEX('Saisie Planning'!$B$4:$NJ$12,MATCH(I$3,'Saisie Planning'!$B$6:$B$12,0)+2,MATCH($C96,'Saisie Planning'!$D$4:$NJ$4,0)+2)="CP","Congé Payé",IF(INDEX('Saisie Planning'!$B$4:$NJ$12,MATCH(I$3,'Saisie Planning'!$B$6:$B$12,0)+2,MATCH($C96,'Saisie Planning'!$D$4:$NJ$4,0)+2)="RTT","RTT",IF(INDEX('Saisie Planning'!$B$4:$NJ$12,MATCH(I$3,'Saisie Planning'!$B$6:$B$12,0)+2,MATCH($C96,'Saisie Planning'!$D$4:$NJ$4,0)+2)="CHP","Chômage partiel",IF(INDEX('Saisie Planning'!$B$4:$NJ$12,MATCH(I$3,'Saisie Planning'!$B$6:$B$12,0)+2,MATCH($C96,'Saisie Planning'!$D$4:$NJ$4,0)+2)="ABS JUS","Absence Justifié",IF(INDEX('Saisie Planning'!$B$4:$NJ$12,MATCH(I$3,'Saisie Planning'!$B$6:$B$12,0)+2,MATCH($C96,'Saisie Planning'!$D$4:$NJ$4,0)+2)="ABS INJ","Absence Injustifié",IF(INDEX('Saisie Planning'!$B$4:$NJ$12,MATCH(I$3,'Saisie Planning'!$B$6:$B$12,0)+2,MATCH($C96,'Saisie Planning'!$D$4:$NJ$4,0)+2)="R","Repos",IF(INDEX('Saisie Planning'!$B$4:$NJ$12,MATCH(I$3,'Saisie Planning'!$B$6:$B$12,0)+2,MATCH($C96,'Saisie Planning'!$D$4:$NJ$4,0)+2)="RH","Récupération d'heures",IF(INDEX('Saisie Planning'!$B$4:$NJ$12,MATCH(I$3,'Saisie Planning'!$B$6:$B$12,0)+2,MATCH($C96,'Saisie Planning'!$D$4:$NJ$4,0)+2)="MAL","Maladie",IF(INDEX('Saisie Planning'!$B$4:$NJ$12,MATCH(I$3,'Saisie Planning'!$B$6:$B$12,0)+2,MATCH($C96,'Saisie Planning'!$D$4:$NJ$4,0)+2)="AT","Accident du travail","")))))))))))))</f>
        <v/>
      </c>
      <c r="J96" s="35" t="str">
        <f>IF(INDEX('Saisie Planning'!$B$4:$NJ$12,MATCH(J$3,'Saisie Planning'!$B$6:$B$12,0)+2,MATCH($C96,'Saisie Planning'!$D$4:$NJ$4,0)+2)="J","Journée",IF(INDEX('Saisie Planning'!$B$4:$NJ$12,MATCH(J$3,'Saisie Planning'!$B$6:$B$12,0)+2,MATCH($C96,'Saisie Planning'!$D$4:$NJ$4,0)+2)="M","Matin",IF(INDEX('Saisie Planning'!$B$4:$NJ$12,MATCH(J$3,'Saisie Planning'!$B$6:$B$12,0)+2,MATCH($C96,'Saisie Planning'!$D$4:$NJ$4,0)+2)="A","Après-midi",IF(INDEX('Saisie Planning'!$B$4:$NJ$12,MATCH(J$3,'Saisie Planning'!$B$6:$B$12,0)+2,MATCH($C96,'Saisie Planning'!$D$4:$NJ$4,0)+2)="N","Nuit",IF(INDEX('Saisie Planning'!$B$4:$NJ$12,MATCH(J$3,'Saisie Planning'!$B$6:$B$12,0)+2,MATCH($C96,'Saisie Planning'!$D$4:$NJ$4,0)+2)="CP","Congé Payé",IF(INDEX('Saisie Planning'!$B$4:$NJ$12,MATCH(J$3,'Saisie Planning'!$B$6:$B$12,0)+2,MATCH($C96,'Saisie Planning'!$D$4:$NJ$4,0)+2)="RTT","RTT",IF(INDEX('Saisie Planning'!$B$4:$NJ$12,MATCH(J$3,'Saisie Planning'!$B$6:$B$12,0)+2,MATCH($C96,'Saisie Planning'!$D$4:$NJ$4,0)+2)="CHP","Chômage partiel",IF(INDEX('Saisie Planning'!$B$4:$NJ$12,MATCH(J$3,'Saisie Planning'!$B$6:$B$12,0)+2,MATCH($C96,'Saisie Planning'!$D$4:$NJ$4,0)+2)="ABS JUS","Absence Justifié",IF(INDEX('Saisie Planning'!$B$4:$NJ$12,MATCH(J$3,'Saisie Planning'!$B$6:$B$12,0)+2,MATCH($C96,'Saisie Planning'!$D$4:$NJ$4,0)+2)="ABS INJ","Absence Injustifié",IF(INDEX('Saisie Planning'!$B$4:$NJ$12,MATCH(J$3,'Saisie Planning'!$B$6:$B$12,0)+2,MATCH($C96,'Saisie Planning'!$D$4:$NJ$4,0)+2)="R","Repos",IF(INDEX('Saisie Planning'!$B$4:$NJ$12,MATCH(J$3,'Saisie Planning'!$B$6:$B$12,0)+2,MATCH($C96,'Saisie Planning'!$D$4:$NJ$4,0)+2)="RH","Récupération d'heures",IF(INDEX('Saisie Planning'!$B$4:$NJ$12,MATCH(J$3,'Saisie Planning'!$B$6:$B$12,0)+2,MATCH($C96,'Saisie Planning'!$D$4:$NJ$4,0)+2)="MAL","Maladie",IF(INDEX('Saisie Planning'!$B$4:$NJ$12,MATCH(J$3,'Saisie Planning'!$B$6:$B$12,0)+2,MATCH($C96,'Saisie Planning'!$D$4:$NJ$4,0)+2)="AT","Accident du travail","")))))))))))))</f>
        <v/>
      </c>
    </row>
    <row r="97" spans="2:10" x14ac:dyDescent="0.25">
      <c r="B97" s="56">
        <f t="shared" si="2"/>
        <v>14</v>
      </c>
      <c r="C97" s="34">
        <v>43192</v>
      </c>
      <c r="D97" s="35" t="str">
        <f>IF(INDEX('Saisie Planning'!$B$4:$NJ$12,MATCH(D$3,'Saisie Planning'!$B$6:$B$12,0)+2,MATCH($C97,'Saisie Planning'!$D$4:$NJ$4,0)+2)="J","Journée",IF(INDEX('Saisie Planning'!$B$4:$NJ$12,MATCH(D$3,'Saisie Planning'!$B$6:$B$12,0)+2,MATCH($C97,'Saisie Planning'!$D$4:$NJ$4,0)+2)="M","Matin",IF(INDEX('Saisie Planning'!$B$4:$NJ$12,MATCH(D$3,'Saisie Planning'!$B$6:$B$12,0)+2,MATCH($C97,'Saisie Planning'!$D$4:$NJ$4,0)+2)="A","Après-midi",IF(INDEX('Saisie Planning'!$B$4:$NJ$12,MATCH(D$3,'Saisie Planning'!$B$6:$B$12,0)+2,MATCH($C97,'Saisie Planning'!$D$4:$NJ$4,0)+2)="N","Nuit",IF(INDEX('Saisie Planning'!$B$4:$NJ$12,MATCH(D$3,'Saisie Planning'!$B$6:$B$12,0)+2,MATCH($C97,'Saisie Planning'!$D$4:$NJ$4,0)+2)="CP","Congé Payé",IF(INDEX('Saisie Planning'!$B$4:$NJ$12,MATCH(D$3,'Saisie Planning'!$B$6:$B$12,0)+2,MATCH($C97,'Saisie Planning'!$D$4:$NJ$4,0)+2)="RTT","RTT",IF(INDEX('Saisie Planning'!$B$4:$NJ$12,MATCH(D$3,'Saisie Planning'!$B$6:$B$12,0)+2,MATCH($C97,'Saisie Planning'!$D$4:$NJ$4,0)+2)="CHP","Chômage partiel",IF(INDEX('Saisie Planning'!$B$4:$NJ$12,MATCH(D$3,'Saisie Planning'!$B$6:$B$12,0)+2,MATCH($C97,'Saisie Planning'!$D$4:$NJ$4,0)+2)="ABS JUS","Absence Justifié",IF(INDEX('Saisie Planning'!$B$4:$NJ$12,MATCH(D$3,'Saisie Planning'!$B$6:$B$12,0)+2,MATCH($C97,'Saisie Planning'!$D$4:$NJ$4,0)+2)="ABS INJ","Absence Injustifié",IF(INDEX('Saisie Planning'!$B$4:$NJ$12,MATCH(D$3,'Saisie Planning'!$B$6:$B$12,0)+2,MATCH($C97,'Saisie Planning'!$D$4:$NJ$4,0)+2)="R","Repos",IF(INDEX('Saisie Planning'!$B$4:$NJ$12,MATCH(D$3,'Saisie Planning'!$B$6:$B$12,0)+2,MATCH($C97,'Saisie Planning'!$D$4:$NJ$4,0)+2)="RH","Récupération d'heures",IF(INDEX('Saisie Planning'!$B$4:$NJ$12,MATCH(D$3,'Saisie Planning'!$B$6:$B$12,0)+2,MATCH($C97,'Saisie Planning'!$D$4:$NJ$4,0)+2)="MAL","Maladie",IF(INDEX('Saisie Planning'!$B$4:$NJ$12,MATCH(D$3,'Saisie Planning'!$B$6:$B$12,0)+2,MATCH($C97,'Saisie Planning'!$D$4:$NJ$4,0)+2)="AT","Accident du travail","")))))))))))))</f>
        <v/>
      </c>
      <c r="E97" s="35" t="str">
        <f>IF(INDEX('Saisie Planning'!$B$4:$NJ$12,MATCH(E$3,'Saisie Planning'!$B$6:$B$12,0)+2,MATCH($C97,'Saisie Planning'!$D$4:$NJ$4,0)+2)="J","Journée",IF(INDEX('Saisie Planning'!$B$4:$NJ$12,MATCH(E$3,'Saisie Planning'!$B$6:$B$12,0)+2,MATCH($C97,'Saisie Planning'!$D$4:$NJ$4,0)+2)="M","Matin",IF(INDEX('Saisie Planning'!$B$4:$NJ$12,MATCH(E$3,'Saisie Planning'!$B$6:$B$12,0)+2,MATCH($C97,'Saisie Planning'!$D$4:$NJ$4,0)+2)="A","Après-midi",IF(INDEX('Saisie Planning'!$B$4:$NJ$12,MATCH(E$3,'Saisie Planning'!$B$6:$B$12,0)+2,MATCH($C97,'Saisie Planning'!$D$4:$NJ$4,0)+2)="N","Nuit",IF(INDEX('Saisie Planning'!$B$4:$NJ$12,MATCH(E$3,'Saisie Planning'!$B$6:$B$12,0)+2,MATCH($C97,'Saisie Planning'!$D$4:$NJ$4,0)+2)="CP","Congé Payé",IF(INDEX('Saisie Planning'!$B$4:$NJ$12,MATCH(E$3,'Saisie Planning'!$B$6:$B$12,0)+2,MATCH($C97,'Saisie Planning'!$D$4:$NJ$4,0)+2)="RTT","RTT",IF(INDEX('Saisie Planning'!$B$4:$NJ$12,MATCH(E$3,'Saisie Planning'!$B$6:$B$12,0)+2,MATCH($C97,'Saisie Planning'!$D$4:$NJ$4,0)+2)="CHP","Chômage partiel",IF(INDEX('Saisie Planning'!$B$4:$NJ$12,MATCH(E$3,'Saisie Planning'!$B$6:$B$12,0)+2,MATCH($C97,'Saisie Planning'!$D$4:$NJ$4,0)+2)="ABS JUS","Absence Justifié",IF(INDEX('Saisie Planning'!$B$4:$NJ$12,MATCH(E$3,'Saisie Planning'!$B$6:$B$12,0)+2,MATCH($C97,'Saisie Planning'!$D$4:$NJ$4,0)+2)="ABS INJ","Absence Injustifié",IF(INDEX('Saisie Planning'!$B$4:$NJ$12,MATCH(E$3,'Saisie Planning'!$B$6:$B$12,0)+2,MATCH($C97,'Saisie Planning'!$D$4:$NJ$4,0)+2)="R","Repos",IF(INDEX('Saisie Planning'!$B$4:$NJ$12,MATCH(E$3,'Saisie Planning'!$B$6:$B$12,0)+2,MATCH($C97,'Saisie Planning'!$D$4:$NJ$4,0)+2)="RH","Récupération d'heures",IF(INDEX('Saisie Planning'!$B$4:$NJ$12,MATCH(E$3,'Saisie Planning'!$B$6:$B$12,0)+2,MATCH($C97,'Saisie Planning'!$D$4:$NJ$4,0)+2)="MAL","Maladie",IF(INDEX('Saisie Planning'!$B$4:$NJ$12,MATCH(E$3,'Saisie Planning'!$B$6:$B$12,0)+2,MATCH($C97,'Saisie Planning'!$D$4:$NJ$4,0)+2)="AT","Accident du travail","")))))))))))))</f>
        <v/>
      </c>
      <c r="F97" s="35" t="str">
        <f>IF(INDEX('Saisie Planning'!$B$4:$NJ$12,MATCH(F$3,'Saisie Planning'!$B$6:$B$12,0)+2,MATCH($C97,'Saisie Planning'!$D$4:$NJ$4,0)+2)="J","Journée",IF(INDEX('Saisie Planning'!$B$4:$NJ$12,MATCH(F$3,'Saisie Planning'!$B$6:$B$12,0)+2,MATCH($C97,'Saisie Planning'!$D$4:$NJ$4,0)+2)="M","Matin",IF(INDEX('Saisie Planning'!$B$4:$NJ$12,MATCH(F$3,'Saisie Planning'!$B$6:$B$12,0)+2,MATCH($C97,'Saisie Planning'!$D$4:$NJ$4,0)+2)="A","Après-midi",IF(INDEX('Saisie Planning'!$B$4:$NJ$12,MATCH(F$3,'Saisie Planning'!$B$6:$B$12,0)+2,MATCH($C97,'Saisie Planning'!$D$4:$NJ$4,0)+2)="N","Nuit",IF(INDEX('Saisie Planning'!$B$4:$NJ$12,MATCH(F$3,'Saisie Planning'!$B$6:$B$12,0)+2,MATCH($C97,'Saisie Planning'!$D$4:$NJ$4,0)+2)="CP","Congé Payé",IF(INDEX('Saisie Planning'!$B$4:$NJ$12,MATCH(F$3,'Saisie Planning'!$B$6:$B$12,0)+2,MATCH($C97,'Saisie Planning'!$D$4:$NJ$4,0)+2)="RTT","RTT",IF(INDEX('Saisie Planning'!$B$4:$NJ$12,MATCH(F$3,'Saisie Planning'!$B$6:$B$12,0)+2,MATCH($C97,'Saisie Planning'!$D$4:$NJ$4,0)+2)="CHP","Chômage partiel",IF(INDEX('Saisie Planning'!$B$4:$NJ$12,MATCH(F$3,'Saisie Planning'!$B$6:$B$12,0)+2,MATCH($C97,'Saisie Planning'!$D$4:$NJ$4,0)+2)="ABS JUS","Absence Justifié",IF(INDEX('Saisie Planning'!$B$4:$NJ$12,MATCH(F$3,'Saisie Planning'!$B$6:$B$12,0)+2,MATCH($C97,'Saisie Planning'!$D$4:$NJ$4,0)+2)="ABS INJ","Absence Injustifié",IF(INDEX('Saisie Planning'!$B$4:$NJ$12,MATCH(F$3,'Saisie Planning'!$B$6:$B$12,0)+2,MATCH($C97,'Saisie Planning'!$D$4:$NJ$4,0)+2)="R","Repos",IF(INDEX('Saisie Planning'!$B$4:$NJ$12,MATCH(F$3,'Saisie Planning'!$B$6:$B$12,0)+2,MATCH($C97,'Saisie Planning'!$D$4:$NJ$4,0)+2)="RH","Récupération d'heures",IF(INDEX('Saisie Planning'!$B$4:$NJ$12,MATCH(F$3,'Saisie Planning'!$B$6:$B$12,0)+2,MATCH($C97,'Saisie Planning'!$D$4:$NJ$4,0)+2)="MAL","Maladie",IF(INDEX('Saisie Planning'!$B$4:$NJ$12,MATCH(F$3,'Saisie Planning'!$B$6:$B$12,0)+2,MATCH($C97,'Saisie Planning'!$D$4:$NJ$4,0)+2)="AT","Accident du travail","")))))))))))))</f>
        <v/>
      </c>
      <c r="G97" s="35" t="str">
        <f>IF(INDEX('Saisie Planning'!$B$4:$NJ$12,MATCH(G$3,'Saisie Planning'!$B$6:$B$12,0)+2,MATCH($C97,'Saisie Planning'!$D$4:$NJ$4,0)+2)="J","Journée",IF(INDEX('Saisie Planning'!$B$4:$NJ$12,MATCH(G$3,'Saisie Planning'!$B$6:$B$12,0)+2,MATCH($C97,'Saisie Planning'!$D$4:$NJ$4,0)+2)="M","Matin",IF(INDEX('Saisie Planning'!$B$4:$NJ$12,MATCH(G$3,'Saisie Planning'!$B$6:$B$12,0)+2,MATCH($C97,'Saisie Planning'!$D$4:$NJ$4,0)+2)="A","Après-midi",IF(INDEX('Saisie Planning'!$B$4:$NJ$12,MATCH(G$3,'Saisie Planning'!$B$6:$B$12,0)+2,MATCH($C97,'Saisie Planning'!$D$4:$NJ$4,0)+2)="N","Nuit",IF(INDEX('Saisie Planning'!$B$4:$NJ$12,MATCH(G$3,'Saisie Planning'!$B$6:$B$12,0)+2,MATCH($C97,'Saisie Planning'!$D$4:$NJ$4,0)+2)="CP","Congé Payé",IF(INDEX('Saisie Planning'!$B$4:$NJ$12,MATCH(G$3,'Saisie Planning'!$B$6:$B$12,0)+2,MATCH($C97,'Saisie Planning'!$D$4:$NJ$4,0)+2)="RTT","RTT",IF(INDEX('Saisie Planning'!$B$4:$NJ$12,MATCH(G$3,'Saisie Planning'!$B$6:$B$12,0)+2,MATCH($C97,'Saisie Planning'!$D$4:$NJ$4,0)+2)="CHP","Chômage partiel",IF(INDEX('Saisie Planning'!$B$4:$NJ$12,MATCH(G$3,'Saisie Planning'!$B$6:$B$12,0)+2,MATCH($C97,'Saisie Planning'!$D$4:$NJ$4,0)+2)="ABS JUS","Absence Justifié",IF(INDEX('Saisie Planning'!$B$4:$NJ$12,MATCH(G$3,'Saisie Planning'!$B$6:$B$12,0)+2,MATCH($C97,'Saisie Planning'!$D$4:$NJ$4,0)+2)="ABS INJ","Absence Injustifié",IF(INDEX('Saisie Planning'!$B$4:$NJ$12,MATCH(G$3,'Saisie Planning'!$B$6:$B$12,0)+2,MATCH($C97,'Saisie Planning'!$D$4:$NJ$4,0)+2)="R","Repos",IF(INDEX('Saisie Planning'!$B$4:$NJ$12,MATCH(G$3,'Saisie Planning'!$B$6:$B$12,0)+2,MATCH($C97,'Saisie Planning'!$D$4:$NJ$4,0)+2)="RH","Récupération d'heures",IF(INDEX('Saisie Planning'!$B$4:$NJ$12,MATCH(G$3,'Saisie Planning'!$B$6:$B$12,0)+2,MATCH($C97,'Saisie Planning'!$D$4:$NJ$4,0)+2)="MAL","Maladie",IF(INDEX('Saisie Planning'!$B$4:$NJ$12,MATCH(G$3,'Saisie Planning'!$B$6:$B$12,0)+2,MATCH($C97,'Saisie Planning'!$D$4:$NJ$4,0)+2)="AT","Accident du travail","")))))))))))))</f>
        <v/>
      </c>
      <c r="H97" s="35" t="str">
        <f>IF(INDEX('Saisie Planning'!$B$4:$NJ$12,MATCH(H$3,'Saisie Planning'!$B$6:$B$12,0)+2,MATCH($C97,'Saisie Planning'!$D$4:$NJ$4,0)+2)="J","Journée",IF(INDEX('Saisie Planning'!$B$4:$NJ$12,MATCH(H$3,'Saisie Planning'!$B$6:$B$12,0)+2,MATCH($C97,'Saisie Planning'!$D$4:$NJ$4,0)+2)="M","Matin",IF(INDEX('Saisie Planning'!$B$4:$NJ$12,MATCH(H$3,'Saisie Planning'!$B$6:$B$12,0)+2,MATCH($C97,'Saisie Planning'!$D$4:$NJ$4,0)+2)="A","Après-midi",IF(INDEX('Saisie Planning'!$B$4:$NJ$12,MATCH(H$3,'Saisie Planning'!$B$6:$B$12,0)+2,MATCH($C97,'Saisie Planning'!$D$4:$NJ$4,0)+2)="N","Nuit",IF(INDEX('Saisie Planning'!$B$4:$NJ$12,MATCH(H$3,'Saisie Planning'!$B$6:$B$12,0)+2,MATCH($C97,'Saisie Planning'!$D$4:$NJ$4,0)+2)="CP","Congé Payé",IF(INDEX('Saisie Planning'!$B$4:$NJ$12,MATCH(H$3,'Saisie Planning'!$B$6:$B$12,0)+2,MATCH($C97,'Saisie Planning'!$D$4:$NJ$4,0)+2)="RTT","RTT",IF(INDEX('Saisie Planning'!$B$4:$NJ$12,MATCH(H$3,'Saisie Planning'!$B$6:$B$12,0)+2,MATCH($C97,'Saisie Planning'!$D$4:$NJ$4,0)+2)="CHP","Chômage partiel",IF(INDEX('Saisie Planning'!$B$4:$NJ$12,MATCH(H$3,'Saisie Planning'!$B$6:$B$12,0)+2,MATCH($C97,'Saisie Planning'!$D$4:$NJ$4,0)+2)="ABS JUS","Absence Justifié",IF(INDEX('Saisie Planning'!$B$4:$NJ$12,MATCH(H$3,'Saisie Planning'!$B$6:$B$12,0)+2,MATCH($C97,'Saisie Planning'!$D$4:$NJ$4,0)+2)="ABS INJ","Absence Injustifié",IF(INDEX('Saisie Planning'!$B$4:$NJ$12,MATCH(H$3,'Saisie Planning'!$B$6:$B$12,0)+2,MATCH($C97,'Saisie Planning'!$D$4:$NJ$4,0)+2)="R","Repos",IF(INDEX('Saisie Planning'!$B$4:$NJ$12,MATCH(H$3,'Saisie Planning'!$B$6:$B$12,0)+2,MATCH($C97,'Saisie Planning'!$D$4:$NJ$4,0)+2)="RH","Récupération d'heures",IF(INDEX('Saisie Planning'!$B$4:$NJ$12,MATCH(H$3,'Saisie Planning'!$B$6:$B$12,0)+2,MATCH($C97,'Saisie Planning'!$D$4:$NJ$4,0)+2)="MAL","Maladie",IF(INDEX('Saisie Planning'!$B$4:$NJ$12,MATCH(H$3,'Saisie Planning'!$B$6:$B$12,0)+2,MATCH($C97,'Saisie Planning'!$D$4:$NJ$4,0)+2)="AT","Accident du travail","")))))))))))))</f>
        <v/>
      </c>
      <c r="I97" s="35" t="str">
        <f>IF(INDEX('Saisie Planning'!$B$4:$NJ$12,MATCH(I$3,'Saisie Planning'!$B$6:$B$12,0)+2,MATCH($C97,'Saisie Planning'!$D$4:$NJ$4,0)+2)="J","Journée",IF(INDEX('Saisie Planning'!$B$4:$NJ$12,MATCH(I$3,'Saisie Planning'!$B$6:$B$12,0)+2,MATCH($C97,'Saisie Planning'!$D$4:$NJ$4,0)+2)="M","Matin",IF(INDEX('Saisie Planning'!$B$4:$NJ$12,MATCH(I$3,'Saisie Planning'!$B$6:$B$12,0)+2,MATCH($C97,'Saisie Planning'!$D$4:$NJ$4,0)+2)="A","Après-midi",IF(INDEX('Saisie Planning'!$B$4:$NJ$12,MATCH(I$3,'Saisie Planning'!$B$6:$B$12,0)+2,MATCH($C97,'Saisie Planning'!$D$4:$NJ$4,0)+2)="N","Nuit",IF(INDEX('Saisie Planning'!$B$4:$NJ$12,MATCH(I$3,'Saisie Planning'!$B$6:$B$12,0)+2,MATCH($C97,'Saisie Planning'!$D$4:$NJ$4,0)+2)="CP","Congé Payé",IF(INDEX('Saisie Planning'!$B$4:$NJ$12,MATCH(I$3,'Saisie Planning'!$B$6:$B$12,0)+2,MATCH($C97,'Saisie Planning'!$D$4:$NJ$4,0)+2)="RTT","RTT",IF(INDEX('Saisie Planning'!$B$4:$NJ$12,MATCH(I$3,'Saisie Planning'!$B$6:$B$12,0)+2,MATCH($C97,'Saisie Planning'!$D$4:$NJ$4,0)+2)="CHP","Chômage partiel",IF(INDEX('Saisie Planning'!$B$4:$NJ$12,MATCH(I$3,'Saisie Planning'!$B$6:$B$12,0)+2,MATCH($C97,'Saisie Planning'!$D$4:$NJ$4,0)+2)="ABS JUS","Absence Justifié",IF(INDEX('Saisie Planning'!$B$4:$NJ$12,MATCH(I$3,'Saisie Planning'!$B$6:$B$12,0)+2,MATCH($C97,'Saisie Planning'!$D$4:$NJ$4,0)+2)="ABS INJ","Absence Injustifié",IF(INDEX('Saisie Planning'!$B$4:$NJ$12,MATCH(I$3,'Saisie Planning'!$B$6:$B$12,0)+2,MATCH($C97,'Saisie Planning'!$D$4:$NJ$4,0)+2)="R","Repos",IF(INDEX('Saisie Planning'!$B$4:$NJ$12,MATCH(I$3,'Saisie Planning'!$B$6:$B$12,0)+2,MATCH($C97,'Saisie Planning'!$D$4:$NJ$4,0)+2)="RH","Récupération d'heures",IF(INDEX('Saisie Planning'!$B$4:$NJ$12,MATCH(I$3,'Saisie Planning'!$B$6:$B$12,0)+2,MATCH($C97,'Saisie Planning'!$D$4:$NJ$4,0)+2)="MAL","Maladie",IF(INDEX('Saisie Planning'!$B$4:$NJ$12,MATCH(I$3,'Saisie Planning'!$B$6:$B$12,0)+2,MATCH($C97,'Saisie Planning'!$D$4:$NJ$4,0)+2)="AT","Accident du travail","")))))))))))))</f>
        <v/>
      </c>
      <c r="J97" s="35" t="str">
        <f>IF(INDEX('Saisie Planning'!$B$4:$NJ$12,MATCH(J$3,'Saisie Planning'!$B$6:$B$12,0)+2,MATCH($C97,'Saisie Planning'!$D$4:$NJ$4,0)+2)="J","Journée",IF(INDEX('Saisie Planning'!$B$4:$NJ$12,MATCH(J$3,'Saisie Planning'!$B$6:$B$12,0)+2,MATCH($C97,'Saisie Planning'!$D$4:$NJ$4,0)+2)="M","Matin",IF(INDEX('Saisie Planning'!$B$4:$NJ$12,MATCH(J$3,'Saisie Planning'!$B$6:$B$12,0)+2,MATCH($C97,'Saisie Planning'!$D$4:$NJ$4,0)+2)="A","Après-midi",IF(INDEX('Saisie Planning'!$B$4:$NJ$12,MATCH(J$3,'Saisie Planning'!$B$6:$B$12,0)+2,MATCH($C97,'Saisie Planning'!$D$4:$NJ$4,0)+2)="N","Nuit",IF(INDEX('Saisie Planning'!$B$4:$NJ$12,MATCH(J$3,'Saisie Planning'!$B$6:$B$12,0)+2,MATCH($C97,'Saisie Planning'!$D$4:$NJ$4,0)+2)="CP","Congé Payé",IF(INDEX('Saisie Planning'!$B$4:$NJ$12,MATCH(J$3,'Saisie Planning'!$B$6:$B$12,0)+2,MATCH($C97,'Saisie Planning'!$D$4:$NJ$4,0)+2)="RTT","RTT",IF(INDEX('Saisie Planning'!$B$4:$NJ$12,MATCH(J$3,'Saisie Planning'!$B$6:$B$12,0)+2,MATCH($C97,'Saisie Planning'!$D$4:$NJ$4,0)+2)="CHP","Chômage partiel",IF(INDEX('Saisie Planning'!$B$4:$NJ$12,MATCH(J$3,'Saisie Planning'!$B$6:$B$12,0)+2,MATCH($C97,'Saisie Planning'!$D$4:$NJ$4,0)+2)="ABS JUS","Absence Justifié",IF(INDEX('Saisie Planning'!$B$4:$NJ$12,MATCH(J$3,'Saisie Planning'!$B$6:$B$12,0)+2,MATCH($C97,'Saisie Planning'!$D$4:$NJ$4,0)+2)="ABS INJ","Absence Injustifié",IF(INDEX('Saisie Planning'!$B$4:$NJ$12,MATCH(J$3,'Saisie Planning'!$B$6:$B$12,0)+2,MATCH($C97,'Saisie Planning'!$D$4:$NJ$4,0)+2)="R","Repos",IF(INDEX('Saisie Planning'!$B$4:$NJ$12,MATCH(J$3,'Saisie Planning'!$B$6:$B$12,0)+2,MATCH($C97,'Saisie Planning'!$D$4:$NJ$4,0)+2)="RH","Récupération d'heures",IF(INDEX('Saisie Planning'!$B$4:$NJ$12,MATCH(J$3,'Saisie Planning'!$B$6:$B$12,0)+2,MATCH($C97,'Saisie Planning'!$D$4:$NJ$4,0)+2)="MAL","Maladie",IF(INDEX('Saisie Planning'!$B$4:$NJ$12,MATCH(J$3,'Saisie Planning'!$B$6:$B$12,0)+2,MATCH($C97,'Saisie Planning'!$D$4:$NJ$4,0)+2)="AT","Accident du travail","")))))))))))))</f>
        <v/>
      </c>
    </row>
    <row r="98" spans="2:10" x14ac:dyDescent="0.25">
      <c r="B98" s="56">
        <f t="shared" si="2"/>
        <v>14</v>
      </c>
      <c r="C98" s="33">
        <v>43193</v>
      </c>
      <c r="D98" s="12" t="str">
        <f>IF(INDEX('Saisie Planning'!$B$4:$NJ$12,MATCH(D$3,'Saisie Planning'!$B$6:$B$12,0)+2,MATCH($C98,'Saisie Planning'!$D$4:$NJ$4,0)+2)="J","Journée",IF(INDEX('Saisie Planning'!$B$4:$NJ$12,MATCH(D$3,'Saisie Planning'!$B$6:$B$12,0)+2,MATCH($C98,'Saisie Planning'!$D$4:$NJ$4,0)+2)="M","Matin",IF(INDEX('Saisie Planning'!$B$4:$NJ$12,MATCH(D$3,'Saisie Planning'!$B$6:$B$12,0)+2,MATCH($C98,'Saisie Planning'!$D$4:$NJ$4,0)+2)="A","Après-midi",IF(INDEX('Saisie Planning'!$B$4:$NJ$12,MATCH(D$3,'Saisie Planning'!$B$6:$B$12,0)+2,MATCH($C98,'Saisie Planning'!$D$4:$NJ$4,0)+2)="N","Nuit",IF(INDEX('Saisie Planning'!$B$4:$NJ$12,MATCH(D$3,'Saisie Planning'!$B$6:$B$12,0)+2,MATCH($C98,'Saisie Planning'!$D$4:$NJ$4,0)+2)="CP","Congé Payé",IF(INDEX('Saisie Planning'!$B$4:$NJ$12,MATCH(D$3,'Saisie Planning'!$B$6:$B$12,0)+2,MATCH($C98,'Saisie Planning'!$D$4:$NJ$4,0)+2)="RTT","RTT",IF(INDEX('Saisie Planning'!$B$4:$NJ$12,MATCH(D$3,'Saisie Planning'!$B$6:$B$12,0)+2,MATCH($C98,'Saisie Planning'!$D$4:$NJ$4,0)+2)="CHP","Chômage partiel",IF(INDEX('Saisie Planning'!$B$4:$NJ$12,MATCH(D$3,'Saisie Planning'!$B$6:$B$12,0)+2,MATCH($C98,'Saisie Planning'!$D$4:$NJ$4,0)+2)="ABS JUS","Absence Justifié",IF(INDEX('Saisie Planning'!$B$4:$NJ$12,MATCH(D$3,'Saisie Planning'!$B$6:$B$12,0)+2,MATCH($C98,'Saisie Planning'!$D$4:$NJ$4,0)+2)="ABS INJ","Absence Injustifié",IF(INDEX('Saisie Planning'!$B$4:$NJ$12,MATCH(D$3,'Saisie Planning'!$B$6:$B$12,0)+2,MATCH($C98,'Saisie Planning'!$D$4:$NJ$4,0)+2)="R","Repos",IF(INDEX('Saisie Planning'!$B$4:$NJ$12,MATCH(D$3,'Saisie Planning'!$B$6:$B$12,0)+2,MATCH($C98,'Saisie Planning'!$D$4:$NJ$4,0)+2)="RH","Récupération d'heures",IF(INDEX('Saisie Planning'!$B$4:$NJ$12,MATCH(D$3,'Saisie Planning'!$B$6:$B$12,0)+2,MATCH($C98,'Saisie Planning'!$D$4:$NJ$4,0)+2)="MAL","Maladie",IF(INDEX('Saisie Planning'!$B$4:$NJ$12,MATCH(D$3,'Saisie Planning'!$B$6:$B$12,0)+2,MATCH($C98,'Saisie Planning'!$D$4:$NJ$4,0)+2)="AT","Accident du travail","")))))))))))))</f>
        <v/>
      </c>
      <c r="E98" s="12" t="str">
        <f>IF(INDEX('Saisie Planning'!$B$4:$NJ$12,MATCH(E$3,'Saisie Planning'!$B$6:$B$12,0)+2,MATCH($C98,'Saisie Planning'!$D$4:$NJ$4,0)+2)="J","Journée",IF(INDEX('Saisie Planning'!$B$4:$NJ$12,MATCH(E$3,'Saisie Planning'!$B$6:$B$12,0)+2,MATCH($C98,'Saisie Planning'!$D$4:$NJ$4,0)+2)="M","Matin",IF(INDEX('Saisie Planning'!$B$4:$NJ$12,MATCH(E$3,'Saisie Planning'!$B$6:$B$12,0)+2,MATCH($C98,'Saisie Planning'!$D$4:$NJ$4,0)+2)="A","Après-midi",IF(INDEX('Saisie Planning'!$B$4:$NJ$12,MATCH(E$3,'Saisie Planning'!$B$6:$B$12,0)+2,MATCH($C98,'Saisie Planning'!$D$4:$NJ$4,0)+2)="N","Nuit",IF(INDEX('Saisie Planning'!$B$4:$NJ$12,MATCH(E$3,'Saisie Planning'!$B$6:$B$12,0)+2,MATCH($C98,'Saisie Planning'!$D$4:$NJ$4,0)+2)="CP","Congé Payé",IF(INDEX('Saisie Planning'!$B$4:$NJ$12,MATCH(E$3,'Saisie Planning'!$B$6:$B$12,0)+2,MATCH($C98,'Saisie Planning'!$D$4:$NJ$4,0)+2)="RTT","RTT",IF(INDEX('Saisie Planning'!$B$4:$NJ$12,MATCH(E$3,'Saisie Planning'!$B$6:$B$12,0)+2,MATCH($C98,'Saisie Planning'!$D$4:$NJ$4,0)+2)="CHP","Chômage partiel",IF(INDEX('Saisie Planning'!$B$4:$NJ$12,MATCH(E$3,'Saisie Planning'!$B$6:$B$12,0)+2,MATCH($C98,'Saisie Planning'!$D$4:$NJ$4,0)+2)="ABS JUS","Absence Justifié",IF(INDEX('Saisie Planning'!$B$4:$NJ$12,MATCH(E$3,'Saisie Planning'!$B$6:$B$12,0)+2,MATCH($C98,'Saisie Planning'!$D$4:$NJ$4,0)+2)="ABS INJ","Absence Injustifié",IF(INDEX('Saisie Planning'!$B$4:$NJ$12,MATCH(E$3,'Saisie Planning'!$B$6:$B$12,0)+2,MATCH($C98,'Saisie Planning'!$D$4:$NJ$4,0)+2)="R","Repos",IF(INDEX('Saisie Planning'!$B$4:$NJ$12,MATCH(E$3,'Saisie Planning'!$B$6:$B$12,0)+2,MATCH($C98,'Saisie Planning'!$D$4:$NJ$4,0)+2)="RH","Récupération d'heures",IF(INDEX('Saisie Planning'!$B$4:$NJ$12,MATCH(E$3,'Saisie Planning'!$B$6:$B$12,0)+2,MATCH($C98,'Saisie Planning'!$D$4:$NJ$4,0)+2)="MAL","Maladie",IF(INDEX('Saisie Planning'!$B$4:$NJ$12,MATCH(E$3,'Saisie Planning'!$B$6:$B$12,0)+2,MATCH($C98,'Saisie Planning'!$D$4:$NJ$4,0)+2)="AT","Accident du travail","")))))))))))))</f>
        <v/>
      </c>
      <c r="F98" s="12" t="str">
        <f>IF(INDEX('Saisie Planning'!$B$4:$NJ$12,MATCH(F$3,'Saisie Planning'!$B$6:$B$12,0)+2,MATCH($C98,'Saisie Planning'!$D$4:$NJ$4,0)+2)="J","Journée",IF(INDEX('Saisie Planning'!$B$4:$NJ$12,MATCH(F$3,'Saisie Planning'!$B$6:$B$12,0)+2,MATCH($C98,'Saisie Planning'!$D$4:$NJ$4,0)+2)="M","Matin",IF(INDEX('Saisie Planning'!$B$4:$NJ$12,MATCH(F$3,'Saisie Planning'!$B$6:$B$12,0)+2,MATCH($C98,'Saisie Planning'!$D$4:$NJ$4,0)+2)="A","Après-midi",IF(INDEX('Saisie Planning'!$B$4:$NJ$12,MATCH(F$3,'Saisie Planning'!$B$6:$B$12,0)+2,MATCH($C98,'Saisie Planning'!$D$4:$NJ$4,0)+2)="N","Nuit",IF(INDEX('Saisie Planning'!$B$4:$NJ$12,MATCH(F$3,'Saisie Planning'!$B$6:$B$12,0)+2,MATCH($C98,'Saisie Planning'!$D$4:$NJ$4,0)+2)="CP","Congé Payé",IF(INDEX('Saisie Planning'!$B$4:$NJ$12,MATCH(F$3,'Saisie Planning'!$B$6:$B$12,0)+2,MATCH($C98,'Saisie Planning'!$D$4:$NJ$4,0)+2)="RTT","RTT",IF(INDEX('Saisie Planning'!$B$4:$NJ$12,MATCH(F$3,'Saisie Planning'!$B$6:$B$12,0)+2,MATCH($C98,'Saisie Planning'!$D$4:$NJ$4,0)+2)="CHP","Chômage partiel",IF(INDEX('Saisie Planning'!$B$4:$NJ$12,MATCH(F$3,'Saisie Planning'!$B$6:$B$12,0)+2,MATCH($C98,'Saisie Planning'!$D$4:$NJ$4,0)+2)="ABS JUS","Absence Justifié",IF(INDEX('Saisie Planning'!$B$4:$NJ$12,MATCH(F$3,'Saisie Planning'!$B$6:$B$12,0)+2,MATCH($C98,'Saisie Planning'!$D$4:$NJ$4,0)+2)="ABS INJ","Absence Injustifié",IF(INDEX('Saisie Planning'!$B$4:$NJ$12,MATCH(F$3,'Saisie Planning'!$B$6:$B$12,0)+2,MATCH($C98,'Saisie Planning'!$D$4:$NJ$4,0)+2)="R","Repos",IF(INDEX('Saisie Planning'!$B$4:$NJ$12,MATCH(F$3,'Saisie Planning'!$B$6:$B$12,0)+2,MATCH($C98,'Saisie Planning'!$D$4:$NJ$4,0)+2)="RH","Récupération d'heures",IF(INDEX('Saisie Planning'!$B$4:$NJ$12,MATCH(F$3,'Saisie Planning'!$B$6:$B$12,0)+2,MATCH($C98,'Saisie Planning'!$D$4:$NJ$4,0)+2)="MAL","Maladie",IF(INDEX('Saisie Planning'!$B$4:$NJ$12,MATCH(F$3,'Saisie Planning'!$B$6:$B$12,0)+2,MATCH($C98,'Saisie Planning'!$D$4:$NJ$4,0)+2)="AT","Accident du travail","")))))))))))))</f>
        <v/>
      </c>
      <c r="G98" s="12" t="str">
        <f>IF(INDEX('Saisie Planning'!$B$4:$NJ$12,MATCH(G$3,'Saisie Planning'!$B$6:$B$12,0)+2,MATCH($C98,'Saisie Planning'!$D$4:$NJ$4,0)+2)="J","Journée",IF(INDEX('Saisie Planning'!$B$4:$NJ$12,MATCH(G$3,'Saisie Planning'!$B$6:$B$12,0)+2,MATCH($C98,'Saisie Planning'!$D$4:$NJ$4,0)+2)="M","Matin",IF(INDEX('Saisie Planning'!$B$4:$NJ$12,MATCH(G$3,'Saisie Planning'!$B$6:$B$12,0)+2,MATCH($C98,'Saisie Planning'!$D$4:$NJ$4,0)+2)="A","Après-midi",IF(INDEX('Saisie Planning'!$B$4:$NJ$12,MATCH(G$3,'Saisie Planning'!$B$6:$B$12,0)+2,MATCH($C98,'Saisie Planning'!$D$4:$NJ$4,0)+2)="N","Nuit",IF(INDEX('Saisie Planning'!$B$4:$NJ$12,MATCH(G$3,'Saisie Planning'!$B$6:$B$12,0)+2,MATCH($C98,'Saisie Planning'!$D$4:$NJ$4,0)+2)="CP","Congé Payé",IF(INDEX('Saisie Planning'!$B$4:$NJ$12,MATCH(G$3,'Saisie Planning'!$B$6:$B$12,0)+2,MATCH($C98,'Saisie Planning'!$D$4:$NJ$4,0)+2)="RTT","RTT",IF(INDEX('Saisie Planning'!$B$4:$NJ$12,MATCH(G$3,'Saisie Planning'!$B$6:$B$12,0)+2,MATCH($C98,'Saisie Planning'!$D$4:$NJ$4,0)+2)="CHP","Chômage partiel",IF(INDEX('Saisie Planning'!$B$4:$NJ$12,MATCH(G$3,'Saisie Planning'!$B$6:$B$12,0)+2,MATCH($C98,'Saisie Planning'!$D$4:$NJ$4,0)+2)="ABS JUS","Absence Justifié",IF(INDEX('Saisie Planning'!$B$4:$NJ$12,MATCH(G$3,'Saisie Planning'!$B$6:$B$12,0)+2,MATCH($C98,'Saisie Planning'!$D$4:$NJ$4,0)+2)="ABS INJ","Absence Injustifié",IF(INDEX('Saisie Planning'!$B$4:$NJ$12,MATCH(G$3,'Saisie Planning'!$B$6:$B$12,0)+2,MATCH($C98,'Saisie Planning'!$D$4:$NJ$4,0)+2)="R","Repos",IF(INDEX('Saisie Planning'!$B$4:$NJ$12,MATCH(G$3,'Saisie Planning'!$B$6:$B$12,0)+2,MATCH($C98,'Saisie Planning'!$D$4:$NJ$4,0)+2)="RH","Récupération d'heures",IF(INDEX('Saisie Planning'!$B$4:$NJ$12,MATCH(G$3,'Saisie Planning'!$B$6:$B$12,0)+2,MATCH($C98,'Saisie Planning'!$D$4:$NJ$4,0)+2)="MAL","Maladie",IF(INDEX('Saisie Planning'!$B$4:$NJ$12,MATCH(G$3,'Saisie Planning'!$B$6:$B$12,0)+2,MATCH($C98,'Saisie Planning'!$D$4:$NJ$4,0)+2)="AT","Accident du travail","")))))))))))))</f>
        <v/>
      </c>
      <c r="H98" s="12" t="str">
        <f>IF(INDEX('Saisie Planning'!$B$4:$NJ$12,MATCH(H$3,'Saisie Planning'!$B$6:$B$12,0)+2,MATCH($C98,'Saisie Planning'!$D$4:$NJ$4,0)+2)="J","Journée",IF(INDEX('Saisie Planning'!$B$4:$NJ$12,MATCH(H$3,'Saisie Planning'!$B$6:$B$12,0)+2,MATCH($C98,'Saisie Planning'!$D$4:$NJ$4,0)+2)="M","Matin",IF(INDEX('Saisie Planning'!$B$4:$NJ$12,MATCH(H$3,'Saisie Planning'!$B$6:$B$12,0)+2,MATCH($C98,'Saisie Planning'!$D$4:$NJ$4,0)+2)="A","Après-midi",IF(INDEX('Saisie Planning'!$B$4:$NJ$12,MATCH(H$3,'Saisie Planning'!$B$6:$B$12,0)+2,MATCH($C98,'Saisie Planning'!$D$4:$NJ$4,0)+2)="N","Nuit",IF(INDEX('Saisie Planning'!$B$4:$NJ$12,MATCH(H$3,'Saisie Planning'!$B$6:$B$12,0)+2,MATCH($C98,'Saisie Planning'!$D$4:$NJ$4,0)+2)="CP","Congé Payé",IF(INDEX('Saisie Planning'!$B$4:$NJ$12,MATCH(H$3,'Saisie Planning'!$B$6:$B$12,0)+2,MATCH($C98,'Saisie Planning'!$D$4:$NJ$4,0)+2)="RTT","RTT",IF(INDEX('Saisie Planning'!$B$4:$NJ$12,MATCH(H$3,'Saisie Planning'!$B$6:$B$12,0)+2,MATCH($C98,'Saisie Planning'!$D$4:$NJ$4,0)+2)="CHP","Chômage partiel",IF(INDEX('Saisie Planning'!$B$4:$NJ$12,MATCH(H$3,'Saisie Planning'!$B$6:$B$12,0)+2,MATCH($C98,'Saisie Planning'!$D$4:$NJ$4,0)+2)="ABS JUS","Absence Justifié",IF(INDEX('Saisie Planning'!$B$4:$NJ$12,MATCH(H$3,'Saisie Planning'!$B$6:$B$12,0)+2,MATCH($C98,'Saisie Planning'!$D$4:$NJ$4,0)+2)="ABS INJ","Absence Injustifié",IF(INDEX('Saisie Planning'!$B$4:$NJ$12,MATCH(H$3,'Saisie Planning'!$B$6:$B$12,0)+2,MATCH($C98,'Saisie Planning'!$D$4:$NJ$4,0)+2)="R","Repos",IF(INDEX('Saisie Planning'!$B$4:$NJ$12,MATCH(H$3,'Saisie Planning'!$B$6:$B$12,0)+2,MATCH($C98,'Saisie Planning'!$D$4:$NJ$4,0)+2)="RH","Récupération d'heures",IF(INDEX('Saisie Planning'!$B$4:$NJ$12,MATCH(H$3,'Saisie Planning'!$B$6:$B$12,0)+2,MATCH($C98,'Saisie Planning'!$D$4:$NJ$4,0)+2)="MAL","Maladie",IF(INDEX('Saisie Planning'!$B$4:$NJ$12,MATCH(H$3,'Saisie Planning'!$B$6:$B$12,0)+2,MATCH($C98,'Saisie Planning'!$D$4:$NJ$4,0)+2)="AT","Accident du travail","")))))))))))))</f>
        <v/>
      </c>
      <c r="I98" s="12" t="str">
        <f>IF(INDEX('Saisie Planning'!$B$4:$NJ$12,MATCH(I$3,'Saisie Planning'!$B$6:$B$12,0)+2,MATCH($C98,'Saisie Planning'!$D$4:$NJ$4,0)+2)="J","Journée",IF(INDEX('Saisie Planning'!$B$4:$NJ$12,MATCH(I$3,'Saisie Planning'!$B$6:$B$12,0)+2,MATCH($C98,'Saisie Planning'!$D$4:$NJ$4,0)+2)="M","Matin",IF(INDEX('Saisie Planning'!$B$4:$NJ$12,MATCH(I$3,'Saisie Planning'!$B$6:$B$12,0)+2,MATCH($C98,'Saisie Planning'!$D$4:$NJ$4,0)+2)="A","Après-midi",IF(INDEX('Saisie Planning'!$B$4:$NJ$12,MATCH(I$3,'Saisie Planning'!$B$6:$B$12,0)+2,MATCH($C98,'Saisie Planning'!$D$4:$NJ$4,0)+2)="N","Nuit",IF(INDEX('Saisie Planning'!$B$4:$NJ$12,MATCH(I$3,'Saisie Planning'!$B$6:$B$12,0)+2,MATCH($C98,'Saisie Planning'!$D$4:$NJ$4,0)+2)="CP","Congé Payé",IF(INDEX('Saisie Planning'!$B$4:$NJ$12,MATCH(I$3,'Saisie Planning'!$B$6:$B$12,0)+2,MATCH($C98,'Saisie Planning'!$D$4:$NJ$4,0)+2)="RTT","RTT",IF(INDEX('Saisie Planning'!$B$4:$NJ$12,MATCH(I$3,'Saisie Planning'!$B$6:$B$12,0)+2,MATCH($C98,'Saisie Planning'!$D$4:$NJ$4,0)+2)="CHP","Chômage partiel",IF(INDEX('Saisie Planning'!$B$4:$NJ$12,MATCH(I$3,'Saisie Planning'!$B$6:$B$12,0)+2,MATCH($C98,'Saisie Planning'!$D$4:$NJ$4,0)+2)="ABS JUS","Absence Justifié",IF(INDEX('Saisie Planning'!$B$4:$NJ$12,MATCH(I$3,'Saisie Planning'!$B$6:$B$12,0)+2,MATCH($C98,'Saisie Planning'!$D$4:$NJ$4,0)+2)="ABS INJ","Absence Injustifié",IF(INDEX('Saisie Planning'!$B$4:$NJ$12,MATCH(I$3,'Saisie Planning'!$B$6:$B$12,0)+2,MATCH($C98,'Saisie Planning'!$D$4:$NJ$4,0)+2)="R","Repos",IF(INDEX('Saisie Planning'!$B$4:$NJ$12,MATCH(I$3,'Saisie Planning'!$B$6:$B$12,0)+2,MATCH($C98,'Saisie Planning'!$D$4:$NJ$4,0)+2)="RH","Récupération d'heures",IF(INDEX('Saisie Planning'!$B$4:$NJ$12,MATCH(I$3,'Saisie Planning'!$B$6:$B$12,0)+2,MATCH($C98,'Saisie Planning'!$D$4:$NJ$4,0)+2)="MAL","Maladie",IF(INDEX('Saisie Planning'!$B$4:$NJ$12,MATCH(I$3,'Saisie Planning'!$B$6:$B$12,0)+2,MATCH($C98,'Saisie Planning'!$D$4:$NJ$4,0)+2)="AT","Accident du travail","")))))))))))))</f>
        <v/>
      </c>
      <c r="J98" s="12" t="str">
        <f>IF(INDEX('Saisie Planning'!$B$4:$NJ$12,MATCH(J$3,'Saisie Planning'!$B$6:$B$12,0)+2,MATCH($C98,'Saisie Planning'!$D$4:$NJ$4,0)+2)="J","Journée",IF(INDEX('Saisie Planning'!$B$4:$NJ$12,MATCH(J$3,'Saisie Planning'!$B$6:$B$12,0)+2,MATCH($C98,'Saisie Planning'!$D$4:$NJ$4,0)+2)="M","Matin",IF(INDEX('Saisie Planning'!$B$4:$NJ$12,MATCH(J$3,'Saisie Planning'!$B$6:$B$12,0)+2,MATCH($C98,'Saisie Planning'!$D$4:$NJ$4,0)+2)="A","Après-midi",IF(INDEX('Saisie Planning'!$B$4:$NJ$12,MATCH(J$3,'Saisie Planning'!$B$6:$B$12,0)+2,MATCH($C98,'Saisie Planning'!$D$4:$NJ$4,0)+2)="N","Nuit",IF(INDEX('Saisie Planning'!$B$4:$NJ$12,MATCH(J$3,'Saisie Planning'!$B$6:$B$12,0)+2,MATCH($C98,'Saisie Planning'!$D$4:$NJ$4,0)+2)="CP","Congé Payé",IF(INDEX('Saisie Planning'!$B$4:$NJ$12,MATCH(J$3,'Saisie Planning'!$B$6:$B$12,0)+2,MATCH($C98,'Saisie Planning'!$D$4:$NJ$4,0)+2)="RTT","RTT",IF(INDEX('Saisie Planning'!$B$4:$NJ$12,MATCH(J$3,'Saisie Planning'!$B$6:$B$12,0)+2,MATCH($C98,'Saisie Planning'!$D$4:$NJ$4,0)+2)="CHP","Chômage partiel",IF(INDEX('Saisie Planning'!$B$4:$NJ$12,MATCH(J$3,'Saisie Planning'!$B$6:$B$12,0)+2,MATCH($C98,'Saisie Planning'!$D$4:$NJ$4,0)+2)="ABS JUS","Absence Justifié",IF(INDEX('Saisie Planning'!$B$4:$NJ$12,MATCH(J$3,'Saisie Planning'!$B$6:$B$12,0)+2,MATCH($C98,'Saisie Planning'!$D$4:$NJ$4,0)+2)="ABS INJ","Absence Injustifié",IF(INDEX('Saisie Planning'!$B$4:$NJ$12,MATCH(J$3,'Saisie Planning'!$B$6:$B$12,0)+2,MATCH($C98,'Saisie Planning'!$D$4:$NJ$4,0)+2)="R","Repos",IF(INDEX('Saisie Planning'!$B$4:$NJ$12,MATCH(J$3,'Saisie Planning'!$B$6:$B$12,0)+2,MATCH($C98,'Saisie Planning'!$D$4:$NJ$4,0)+2)="RH","Récupération d'heures",IF(INDEX('Saisie Planning'!$B$4:$NJ$12,MATCH(J$3,'Saisie Planning'!$B$6:$B$12,0)+2,MATCH($C98,'Saisie Planning'!$D$4:$NJ$4,0)+2)="MAL","Maladie",IF(INDEX('Saisie Planning'!$B$4:$NJ$12,MATCH(J$3,'Saisie Planning'!$B$6:$B$12,0)+2,MATCH($C98,'Saisie Planning'!$D$4:$NJ$4,0)+2)="AT","Accident du travail","")))))))))))))</f>
        <v/>
      </c>
    </row>
    <row r="99" spans="2:10" x14ac:dyDescent="0.25">
      <c r="B99" s="56">
        <f t="shared" si="2"/>
        <v>14</v>
      </c>
      <c r="C99" s="33">
        <v>43194</v>
      </c>
      <c r="D99" s="12" t="str">
        <f>IF(INDEX('Saisie Planning'!$B$4:$NJ$12,MATCH(D$3,'Saisie Planning'!$B$6:$B$12,0)+2,MATCH($C99,'Saisie Planning'!$D$4:$NJ$4,0)+2)="J","Journée",IF(INDEX('Saisie Planning'!$B$4:$NJ$12,MATCH(D$3,'Saisie Planning'!$B$6:$B$12,0)+2,MATCH($C99,'Saisie Planning'!$D$4:$NJ$4,0)+2)="M","Matin",IF(INDEX('Saisie Planning'!$B$4:$NJ$12,MATCH(D$3,'Saisie Planning'!$B$6:$B$12,0)+2,MATCH($C99,'Saisie Planning'!$D$4:$NJ$4,0)+2)="A","Après-midi",IF(INDEX('Saisie Planning'!$B$4:$NJ$12,MATCH(D$3,'Saisie Planning'!$B$6:$B$12,0)+2,MATCH($C99,'Saisie Planning'!$D$4:$NJ$4,0)+2)="N","Nuit",IF(INDEX('Saisie Planning'!$B$4:$NJ$12,MATCH(D$3,'Saisie Planning'!$B$6:$B$12,0)+2,MATCH($C99,'Saisie Planning'!$D$4:$NJ$4,0)+2)="CP","Congé Payé",IF(INDEX('Saisie Planning'!$B$4:$NJ$12,MATCH(D$3,'Saisie Planning'!$B$6:$B$12,0)+2,MATCH($C99,'Saisie Planning'!$D$4:$NJ$4,0)+2)="RTT","RTT",IF(INDEX('Saisie Planning'!$B$4:$NJ$12,MATCH(D$3,'Saisie Planning'!$B$6:$B$12,0)+2,MATCH($C99,'Saisie Planning'!$D$4:$NJ$4,0)+2)="CHP","Chômage partiel",IF(INDEX('Saisie Planning'!$B$4:$NJ$12,MATCH(D$3,'Saisie Planning'!$B$6:$B$12,0)+2,MATCH($C99,'Saisie Planning'!$D$4:$NJ$4,0)+2)="ABS JUS","Absence Justifié",IF(INDEX('Saisie Planning'!$B$4:$NJ$12,MATCH(D$3,'Saisie Planning'!$B$6:$B$12,0)+2,MATCH($C99,'Saisie Planning'!$D$4:$NJ$4,0)+2)="ABS INJ","Absence Injustifié",IF(INDEX('Saisie Planning'!$B$4:$NJ$12,MATCH(D$3,'Saisie Planning'!$B$6:$B$12,0)+2,MATCH($C99,'Saisie Planning'!$D$4:$NJ$4,0)+2)="R","Repos",IF(INDEX('Saisie Planning'!$B$4:$NJ$12,MATCH(D$3,'Saisie Planning'!$B$6:$B$12,0)+2,MATCH($C99,'Saisie Planning'!$D$4:$NJ$4,0)+2)="RH","Récupération d'heures",IF(INDEX('Saisie Planning'!$B$4:$NJ$12,MATCH(D$3,'Saisie Planning'!$B$6:$B$12,0)+2,MATCH($C99,'Saisie Planning'!$D$4:$NJ$4,0)+2)="MAL","Maladie",IF(INDEX('Saisie Planning'!$B$4:$NJ$12,MATCH(D$3,'Saisie Planning'!$B$6:$B$12,0)+2,MATCH($C99,'Saisie Planning'!$D$4:$NJ$4,0)+2)="AT","Accident du travail","")))))))))))))</f>
        <v/>
      </c>
      <c r="E99" s="12" t="str">
        <f>IF(INDEX('Saisie Planning'!$B$4:$NJ$12,MATCH(E$3,'Saisie Planning'!$B$6:$B$12,0)+2,MATCH($C99,'Saisie Planning'!$D$4:$NJ$4,0)+2)="J","Journée",IF(INDEX('Saisie Planning'!$B$4:$NJ$12,MATCH(E$3,'Saisie Planning'!$B$6:$B$12,0)+2,MATCH($C99,'Saisie Planning'!$D$4:$NJ$4,0)+2)="M","Matin",IF(INDEX('Saisie Planning'!$B$4:$NJ$12,MATCH(E$3,'Saisie Planning'!$B$6:$B$12,0)+2,MATCH($C99,'Saisie Planning'!$D$4:$NJ$4,0)+2)="A","Après-midi",IF(INDEX('Saisie Planning'!$B$4:$NJ$12,MATCH(E$3,'Saisie Planning'!$B$6:$B$12,0)+2,MATCH($C99,'Saisie Planning'!$D$4:$NJ$4,0)+2)="N","Nuit",IF(INDEX('Saisie Planning'!$B$4:$NJ$12,MATCH(E$3,'Saisie Planning'!$B$6:$B$12,0)+2,MATCH($C99,'Saisie Planning'!$D$4:$NJ$4,0)+2)="CP","Congé Payé",IF(INDEX('Saisie Planning'!$B$4:$NJ$12,MATCH(E$3,'Saisie Planning'!$B$6:$B$12,0)+2,MATCH($C99,'Saisie Planning'!$D$4:$NJ$4,0)+2)="RTT","RTT",IF(INDEX('Saisie Planning'!$B$4:$NJ$12,MATCH(E$3,'Saisie Planning'!$B$6:$B$12,0)+2,MATCH($C99,'Saisie Planning'!$D$4:$NJ$4,0)+2)="CHP","Chômage partiel",IF(INDEX('Saisie Planning'!$B$4:$NJ$12,MATCH(E$3,'Saisie Planning'!$B$6:$B$12,0)+2,MATCH($C99,'Saisie Planning'!$D$4:$NJ$4,0)+2)="ABS JUS","Absence Justifié",IF(INDEX('Saisie Planning'!$B$4:$NJ$12,MATCH(E$3,'Saisie Planning'!$B$6:$B$12,0)+2,MATCH($C99,'Saisie Planning'!$D$4:$NJ$4,0)+2)="ABS INJ","Absence Injustifié",IF(INDEX('Saisie Planning'!$B$4:$NJ$12,MATCH(E$3,'Saisie Planning'!$B$6:$B$12,0)+2,MATCH($C99,'Saisie Planning'!$D$4:$NJ$4,0)+2)="R","Repos",IF(INDEX('Saisie Planning'!$B$4:$NJ$12,MATCH(E$3,'Saisie Planning'!$B$6:$B$12,0)+2,MATCH($C99,'Saisie Planning'!$D$4:$NJ$4,0)+2)="RH","Récupération d'heures",IF(INDEX('Saisie Planning'!$B$4:$NJ$12,MATCH(E$3,'Saisie Planning'!$B$6:$B$12,0)+2,MATCH($C99,'Saisie Planning'!$D$4:$NJ$4,0)+2)="MAL","Maladie",IF(INDEX('Saisie Planning'!$B$4:$NJ$12,MATCH(E$3,'Saisie Planning'!$B$6:$B$12,0)+2,MATCH($C99,'Saisie Planning'!$D$4:$NJ$4,0)+2)="AT","Accident du travail","")))))))))))))</f>
        <v/>
      </c>
      <c r="F99" s="12" t="str">
        <f>IF(INDEX('Saisie Planning'!$B$4:$NJ$12,MATCH(F$3,'Saisie Planning'!$B$6:$B$12,0)+2,MATCH($C99,'Saisie Planning'!$D$4:$NJ$4,0)+2)="J","Journée",IF(INDEX('Saisie Planning'!$B$4:$NJ$12,MATCH(F$3,'Saisie Planning'!$B$6:$B$12,0)+2,MATCH($C99,'Saisie Planning'!$D$4:$NJ$4,0)+2)="M","Matin",IF(INDEX('Saisie Planning'!$B$4:$NJ$12,MATCH(F$3,'Saisie Planning'!$B$6:$B$12,0)+2,MATCH($C99,'Saisie Planning'!$D$4:$NJ$4,0)+2)="A","Après-midi",IF(INDEX('Saisie Planning'!$B$4:$NJ$12,MATCH(F$3,'Saisie Planning'!$B$6:$B$12,0)+2,MATCH($C99,'Saisie Planning'!$D$4:$NJ$4,0)+2)="N","Nuit",IF(INDEX('Saisie Planning'!$B$4:$NJ$12,MATCH(F$3,'Saisie Planning'!$B$6:$B$12,0)+2,MATCH($C99,'Saisie Planning'!$D$4:$NJ$4,0)+2)="CP","Congé Payé",IF(INDEX('Saisie Planning'!$B$4:$NJ$12,MATCH(F$3,'Saisie Planning'!$B$6:$B$12,0)+2,MATCH($C99,'Saisie Planning'!$D$4:$NJ$4,0)+2)="RTT","RTT",IF(INDEX('Saisie Planning'!$B$4:$NJ$12,MATCH(F$3,'Saisie Planning'!$B$6:$B$12,0)+2,MATCH($C99,'Saisie Planning'!$D$4:$NJ$4,0)+2)="CHP","Chômage partiel",IF(INDEX('Saisie Planning'!$B$4:$NJ$12,MATCH(F$3,'Saisie Planning'!$B$6:$B$12,0)+2,MATCH($C99,'Saisie Planning'!$D$4:$NJ$4,0)+2)="ABS JUS","Absence Justifié",IF(INDEX('Saisie Planning'!$B$4:$NJ$12,MATCH(F$3,'Saisie Planning'!$B$6:$B$12,0)+2,MATCH($C99,'Saisie Planning'!$D$4:$NJ$4,0)+2)="ABS INJ","Absence Injustifié",IF(INDEX('Saisie Planning'!$B$4:$NJ$12,MATCH(F$3,'Saisie Planning'!$B$6:$B$12,0)+2,MATCH($C99,'Saisie Planning'!$D$4:$NJ$4,0)+2)="R","Repos",IF(INDEX('Saisie Planning'!$B$4:$NJ$12,MATCH(F$3,'Saisie Planning'!$B$6:$B$12,0)+2,MATCH($C99,'Saisie Planning'!$D$4:$NJ$4,0)+2)="RH","Récupération d'heures",IF(INDEX('Saisie Planning'!$B$4:$NJ$12,MATCH(F$3,'Saisie Planning'!$B$6:$B$12,0)+2,MATCH($C99,'Saisie Planning'!$D$4:$NJ$4,0)+2)="MAL","Maladie",IF(INDEX('Saisie Planning'!$B$4:$NJ$12,MATCH(F$3,'Saisie Planning'!$B$6:$B$12,0)+2,MATCH($C99,'Saisie Planning'!$D$4:$NJ$4,0)+2)="AT","Accident du travail","")))))))))))))</f>
        <v/>
      </c>
      <c r="G99" s="12" t="str">
        <f>IF(INDEX('Saisie Planning'!$B$4:$NJ$12,MATCH(G$3,'Saisie Planning'!$B$6:$B$12,0)+2,MATCH($C99,'Saisie Planning'!$D$4:$NJ$4,0)+2)="J","Journée",IF(INDEX('Saisie Planning'!$B$4:$NJ$12,MATCH(G$3,'Saisie Planning'!$B$6:$B$12,0)+2,MATCH($C99,'Saisie Planning'!$D$4:$NJ$4,0)+2)="M","Matin",IF(INDEX('Saisie Planning'!$B$4:$NJ$12,MATCH(G$3,'Saisie Planning'!$B$6:$B$12,0)+2,MATCH($C99,'Saisie Planning'!$D$4:$NJ$4,0)+2)="A","Après-midi",IF(INDEX('Saisie Planning'!$B$4:$NJ$12,MATCH(G$3,'Saisie Planning'!$B$6:$B$12,0)+2,MATCH($C99,'Saisie Planning'!$D$4:$NJ$4,0)+2)="N","Nuit",IF(INDEX('Saisie Planning'!$B$4:$NJ$12,MATCH(G$3,'Saisie Planning'!$B$6:$B$12,0)+2,MATCH($C99,'Saisie Planning'!$D$4:$NJ$4,0)+2)="CP","Congé Payé",IF(INDEX('Saisie Planning'!$B$4:$NJ$12,MATCH(G$3,'Saisie Planning'!$B$6:$B$12,0)+2,MATCH($C99,'Saisie Planning'!$D$4:$NJ$4,0)+2)="RTT","RTT",IF(INDEX('Saisie Planning'!$B$4:$NJ$12,MATCH(G$3,'Saisie Planning'!$B$6:$B$12,0)+2,MATCH($C99,'Saisie Planning'!$D$4:$NJ$4,0)+2)="CHP","Chômage partiel",IF(INDEX('Saisie Planning'!$B$4:$NJ$12,MATCH(G$3,'Saisie Planning'!$B$6:$B$12,0)+2,MATCH($C99,'Saisie Planning'!$D$4:$NJ$4,0)+2)="ABS JUS","Absence Justifié",IF(INDEX('Saisie Planning'!$B$4:$NJ$12,MATCH(G$3,'Saisie Planning'!$B$6:$B$12,0)+2,MATCH($C99,'Saisie Planning'!$D$4:$NJ$4,0)+2)="ABS INJ","Absence Injustifié",IF(INDEX('Saisie Planning'!$B$4:$NJ$12,MATCH(G$3,'Saisie Planning'!$B$6:$B$12,0)+2,MATCH($C99,'Saisie Planning'!$D$4:$NJ$4,0)+2)="R","Repos",IF(INDEX('Saisie Planning'!$B$4:$NJ$12,MATCH(G$3,'Saisie Planning'!$B$6:$B$12,0)+2,MATCH($C99,'Saisie Planning'!$D$4:$NJ$4,0)+2)="RH","Récupération d'heures",IF(INDEX('Saisie Planning'!$B$4:$NJ$12,MATCH(G$3,'Saisie Planning'!$B$6:$B$12,0)+2,MATCH($C99,'Saisie Planning'!$D$4:$NJ$4,0)+2)="MAL","Maladie",IF(INDEX('Saisie Planning'!$B$4:$NJ$12,MATCH(G$3,'Saisie Planning'!$B$6:$B$12,0)+2,MATCH($C99,'Saisie Planning'!$D$4:$NJ$4,0)+2)="AT","Accident du travail","")))))))))))))</f>
        <v/>
      </c>
      <c r="H99" s="12" t="str">
        <f>IF(INDEX('Saisie Planning'!$B$4:$NJ$12,MATCH(H$3,'Saisie Planning'!$B$6:$B$12,0)+2,MATCH($C99,'Saisie Planning'!$D$4:$NJ$4,0)+2)="J","Journée",IF(INDEX('Saisie Planning'!$B$4:$NJ$12,MATCH(H$3,'Saisie Planning'!$B$6:$B$12,0)+2,MATCH($C99,'Saisie Planning'!$D$4:$NJ$4,0)+2)="M","Matin",IF(INDEX('Saisie Planning'!$B$4:$NJ$12,MATCH(H$3,'Saisie Planning'!$B$6:$B$12,0)+2,MATCH($C99,'Saisie Planning'!$D$4:$NJ$4,0)+2)="A","Après-midi",IF(INDEX('Saisie Planning'!$B$4:$NJ$12,MATCH(H$3,'Saisie Planning'!$B$6:$B$12,0)+2,MATCH($C99,'Saisie Planning'!$D$4:$NJ$4,0)+2)="N","Nuit",IF(INDEX('Saisie Planning'!$B$4:$NJ$12,MATCH(H$3,'Saisie Planning'!$B$6:$B$12,0)+2,MATCH($C99,'Saisie Planning'!$D$4:$NJ$4,0)+2)="CP","Congé Payé",IF(INDEX('Saisie Planning'!$B$4:$NJ$12,MATCH(H$3,'Saisie Planning'!$B$6:$B$12,0)+2,MATCH($C99,'Saisie Planning'!$D$4:$NJ$4,0)+2)="RTT","RTT",IF(INDEX('Saisie Planning'!$B$4:$NJ$12,MATCH(H$3,'Saisie Planning'!$B$6:$B$12,0)+2,MATCH($C99,'Saisie Planning'!$D$4:$NJ$4,0)+2)="CHP","Chômage partiel",IF(INDEX('Saisie Planning'!$B$4:$NJ$12,MATCH(H$3,'Saisie Planning'!$B$6:$B$12,0)+2,MATCH($C99,'Saisie Planning'!$D$4:$NJ$4,0)+2)="ABS JUS","Absence Justifié",IF(INDEX('Saisie Planning'!$B$4:$NJ$12,MATCH(H$3,'Saisie Planning'!$B$6:$B$12,0)+2,MATCH($C99,'Saisie Planning'!$D$4:$NJ$4,0)+2)="ABS INJ","Absence Injustifié",IF(INDEX('Saisie Planning'!$B$4:$NJ$12,MATCH(H$3,'Saisie Planning'!$B$6:$B$12,0)+2,MATCH($C99,'Saisie Planning'!$D$4:$NJ$4,0)+2)="R","Repos",IF(INDEX('Saisie Planning'!$B$4:$NJ$12,MATCH(H$3,'Saisie Planning'!$B$6:$B$12,0)+2,MATCH($C99,'Saisie Planning'!$D$4:$NJ$4,0)+2)="RH","Récupération d'heures",IF(INDEX('Saisie Planning'!$B$4:$NJ$12,MATCH(H$3,'Saisie Planning'!$B$6:$B$12,0)+2,MATCH($C99,'Saisie Planning'!$D$4:$NJ$4,0)+2)="MAL","Maladie",IF(INDEX('Saisie Planning'!$B$4:$NJ$12,MATCH(H$3,'Saisie Planning'!$B$6:$B$12,0)+2,MATCH($C99,'Saisie Planning'!$D$4:$NJ$4,0)+2)="AT","Accident du travail","")))))))))))))</f>
        <v/>
      </c>
      <c r="I99" s="12" t="str">
        <f>IF(INDEX('Saisie Planning'!$B$4:$NJ$12,MATCH(I$3,'Saisie Planning'!$B$6:$B$12,0)+2,MATCH($C99,'Saisie Planning'!$D$4:$NJ$4,0)+2)="J","Journée",IF(INDEX('Saisie Planning'!$B$4:$NJ$12,MATCH(I$3,'Saisie Planning'!$B$6:$B$12,0)+2,MATCH($C99,'Saisie Planning'!$D$4:$NJ$4,0)+2)="M","Matin",IF(INDEX('Saisie Planning'!$B$4:$NJ$12,MATCH(I$3,'Saisie Planning'!$B$6:$B$12,0)+2,MATCH($C99,'Saisie Planning'!$D$4:$NJ$4,0)+2)="A","Après-midi",IF(INDEX('Saisie Planning'!$B$4:$NJ$12,MATCH(I$3,'Saisie Planning'!$B$6:$B$12,0)+2,MATCH($C99,'Saisie Planning'!$D$4:$NJ$4,0)+2)="N","Nuit",IF(INDEX('Saisie Planning'!$B$4:$NJ$12,MATCH(I$3,'Saisie Planning'!$B$6:$B$12,0)+2,MATCH($C99,'Saisie Planning'!$D$4:$NJ$4,0)+2)="CP","Congé Payé",IF(INDEX('Saisie Planning'!$B$4:$NJ$12,MATCH(I$3,'Saisie Planning'!$B$6:$B$12,0)+2,MATCH($C99,'Saisie Planning'!$D$4:$NJ$4,0)+2)="RTT","RTT",IF(INDEX('Saisie Planning'!$B$4:$NJ$12,MATCH(I$3,'Saisie Planning'!$B$6:$B$12,0)+2,MATCH($C99,'Saisie Planning'!$D$4:$NJ$4,0)+2)="CHP","Chômage partiel",IF(INDEX('Saisie Planning'!$B$4:$NJ$12,MATCH(I$3,'Saisie Planning'!$B$6:$B$12,0)+2,MATCH($C99,'Saisie Planning'!$D$4:$NJ$4,0)+2)="ABS JUS","Absence Justifié",IF(INDEX('Saisie Planning'!$B$4:$NJ$12,MATCH(I$3,'Saisie Planning'!$B$6:$B$12,0)+2,MATCH($C99,'Saisie Planning'!$D$4:$NJ$4,0)+2)="ABS INJ","Absence Injustifié",IF(INDEX('Saisie Planning'!$B$4:$NJ$12,MATCH(I$3,'Saisie Planning'!$B$6:$B$12,0)+2,MATCH($C99,'Saisie Planning'!$D$4:$NJ$4,0)+2)="R","Repos",IF(INDEX('Saisie Planning'!$B$4:$NJ$12,MATCH(I$3,'Saisie Planning'!$B$6:$B$12,0)+2,MATCH($C99,'Saisie Planning'!$D$4:$NJ$4,0)+2)="RH","Récupération d'heures",IF(INDEX('Saisie Planning'!$B$4:$NJ$12,MATCH(I$3,'Saisie Planning'!$B$6:$B$12,0)+2,MATCH($C99,'Saisie Planning'!$D$4:$NJ$4,0)+2)="MAL","Maladie",IF(INDEX('Saisie Planning'!$B$4:$NJ$12,MATCH(I$3,'Saisie Planning'!$B$6:$B$12,0)+2,MATCH($C99,'Saisie Planning'!$D$4:$NJ$4,0)+2)="AT","Accident du travail","")))))))))))))</f>
        <v/>
      </c>
      <c r="J99" s="12" t="str">
        <f>IF(INDEX('Saisie Planning'!$B$4:$NJ$12,MATCH(J$3,'Saisie Planning'!$B$6:$B$12,0)+2,MATCH($C99,'Saisie Planning'!$D$4:$NJ$4,0)+2)="J","Journée",IF(INDEX('Saisie Planning'!$B$4:$NJ$12,MATCH(J$3,'Saisie Planning'!$B$6:$B$12,0)+2,MATCH($C99,'Saisie Planning'!$D$4:$NJ$4,0)+2)="M","Matin",IF(INDEX('Saisie Planning'!$B$4:$NJ$12,MATCH(J$3,'Saisie Planning'!$B$6:$B$12,0)+2,MATCH($C99,'Saisie Planning'!$D$4:$NJ$4,0)+2)="A","Après-midi",IF(INDEX('Saisie Planning'!$B$4:$NJ$12,MATCH(J$3,'Saisie Planning'!$B$6:$B$12,0)+2,MATCH($C99,'Saisie Planning'!$D$4:$NJ$4,0)+2)="N","Nuit",IF(INDEX('Saisie Planning'!$B$4:$NJ$12,MATCH(J$3,'Saisie Planning'!$B$6:$B$12,0)+2,MATCH($C99,'Saisie Planning'!$D$4:$NJ$4,0)+2)="CP","Congé Payé",IF(INDEX('Saisie Planning'!$B$4:$NJ$12,MATCH(J$3,'Saisie Planning'!$B$6:$B$12,0)+2,MATCH($C99,'Saisie Planning'!$D$4:$NJ$4,0)+2)="RTT","RTT",IF(INDEX('Saisie Planning'!$B$4:$NJ$12,MATCH(J$3,'Saisie Planning'!$B$6:$B$12,0)+2,MATCH($C99,'Saisie Planning'!$D$4:$NJ$4,0)+2)="CHP","Chômage partiel",IF(INDEX('Saisie Planning'!$B$4:$NJ$12,MATCH(J$3,'Saisie Planning'!$B$6:$B$12,0)+2,MATCH($C99,'Saisie Planning'!$D$4:$NJ$4,0)+2)="ABS JUS","Absence Justifié",IF(INDEX('Saisie Planning'!$B$4:$NJ$12,MATCH(J$3,'Saisie Planning'!$B$6:$B$12,0)+2,MATCH($C99,'Saisie Planning'!$D$4:$NJ$4,0)+2)="ABS INJ","Absence Injustifié",IF(INDEX('Saisie Planning'!$B$4:$NJ$12,MATCH(J$3,'Saisie Planning'!$B$6:$B$12,0)+2,MATCH($C99,'Saisie Planning'!$D$4:$NJ$4,0)+2)="R","Repos",IF(INDEX('Saisie Planning'!$B$4:$NJ$12,MATCH(J$3,'Saisie Planning'!$B$6:$B$12,0)+2,MATCH($C99,'Saisie Planning'!$D$4:$NJ$4,0)+2)="RH","Récupération d'heures",IF(INDEX('Saisie Planning'!$B$4:$NJ$12,MATCH(J$3,'Saisie Planning'!$B$6:$B$12,0)+2,MATCH($C99,'Saisie Planning'!$D$4:$NJ$4,0)+2)="MAL","Maladie",IF(INDEX('Saisie Planning'!$B$4:$NJ$12,MATCH(J$3,'Saisie Planning'!$B$6:$B$12,0)+2,MATCH($C99,'Saisie Planning'!$D$4:$NJ$4,0)+2)="AT","Accident du travail","")))))))))))))</f>
        <v/>
      </c>
    </row>
    <row r="100" spans="2:10" x14ac:dyDescent="0.25">
      <c r="B100" s="56">
        <f t="shared" si="2"/>
        <v>14</v>
      </c>
      <c r="C100" s="33">
        <v>43195</v>
      </c>
      <c r="D100" s="12" t="str">
        <f>IF(INDEX('Saisie Planning'!$B$4:$NJ$12,MATCH(D$3,'Saisie Planning'!$B$6:$B$12,0)+2,MATCH($C100,'Saisie Planning'!$D$4:$NJ$4,0)+2)="J","Journée",IF(INDEX('Saisie Planning'!$B$4:$NJ$12,MATCH(D$3,'Saisie Planning'!$B$6:$B$12,0)+2,MATCH($C100,'Saisie Planning'!$D$4:$NJ$4,0)+2)="M","Matin",IF(INDEX('Saisie Planning'!$B$4:$NJ$12,MATCH(D$3,'Saisie Planning'!$B$6:$B$12,0)+2,MATCH($C100,'Saisie Planning'!$D$4:$NJ$4,0)+2)="A","Après-midi",IF(INDEX('Saisie Planning'!$B$4:$NJ$12,MATCH(D$3,'Saisie Planning'!$B$6:$B$12,0)+2,MATCH($C100,'Saisie Planning'!$D$4:$NJ$4,0)+2)="N","Nuit",IF(INDEX('Saisie Planning'!$B$4:$NJ$12,MATCH(D$3,'Saisie Planning'!$B$6:$B$12,0)+2,MATCH($C100,'Saisie Planning'!$D$4:$NJ$4,0)+2)="CP","Congé Payé",IF(INDEX('Saisie Planning'!$B$4:$NJ$12,MATCH(D$3,'Saisie Planning'!$B$6:$B$12,0)+2,MATCH($C100,'Saisie Planning'!$D$4:$NJ$4,0)+2)="RTT","RTT",IF(INDEX('Saisie Planning'!$B$4:$NJ$12,MATCH(D$3,'Saisie Planning'!$B$6:$B$12,0)+2,MATCH($C100,'Saisie Planning'!$D$4:$NJ$4,0)+2)="CHP","Chômage partiel",IF(INDEX('Saisie Planning'!$B$4:$NJ$12,MATCH(D$3,'Saisie Planning'!$B$6:$B$12,0)+2,MATCH($C100,'Saisie Planning'!$D$4:$NJ$4,0)+2)="ABS JUS","Absence Justifié",IF(INDEX('Saisie Planning'!$B$4:$NJ$12,MATCH(D$3,'Saisie Planning'!$B$6:$B$12,0)+2,MATCH($C100,'Saisie Planning'!$D$4:$NJ$4,0)+2)="ABS INJ","Absence Injustifié",IF(INDEX('Saisie Planning'!$B$4:$NJ$12,MATCH(D$3,'Saisie Planning'!$B$6:$B$12,0)+2,MATCH($C100,'Saisie Planning'!$D$4:$NJ$4,0)+2)="R","Repos",IF(INDEX('Saisie Planning'!$B$4:$NJ$12,MATCH(D$3,'Saisie Planning'!$B$6:$B$12,0)+2,MATCH($C100,'Saisie Planning'!$D$4:$NJ$4,0)+2)="RH","Récupération d'heures",IF(INDEX('Saisie Planning'!$B$4:$NJ$12,MATCH(D$3,'Saisie Planning'!$B$6:$B$12,0)+2,MATCH($C100,'Saisie Planning'!$D$4:$NJ$4,0)+2)="MAL","Maladie",IF(INDEX('Saisie Planning'!$B$4:$NJ$12,MATCH(D$3,'Saisie Planning'!$B$6:$B$12,0)+2,MATCH($C100,'Saisie Planning'!$D$4:$NJ$4,0)+2)="AT","Accident du travail","")))))))))))))</f>
        <v/>
      </c>
      <c r="E100" s="12" t="str">
        <f>IF(INDEX('Saisie Planning'!$B$4:$NJ$12,MATCH(E$3,'Saisie Planning'!$B$6:$B$12,0)+2,MATCH($C100,'Saisie Planning'!$D$4:$NJ$4,0)+2)="J","Journée",IF(INDEX('Saisie Planning'!$B$4:$NJ$12,MATCH(E$3,'Saisie Planning'!$B$6:$B$12,0)+2,MATCH($C100,'Saisie Planning'!$D$4:$NJ$4,0)+2)="M","Matin",IF(INDEX('Saisie Planning'!$B$4:$NJ$12,MATCH(E$3,'Saisie Planning'!$B$6:$B$12,0)+2,MATCH($C100,'Saisie Planning'!$D$4:$NJ$4,0)+2)="A","Après-midi",IF(INDEX('Saisie Planning'!$B$4:$NJ$12,MATCH(E$3,'Saisie Planning'!$B$6:$B$12,0)+2,MATCH($C100,'Saisie Planning'!$D$4:$NJ$4,0)+2)="N","Nuit",IF(INDEX('Saisie Planning'!$B$4:$NJ$12,MATCH(E$3,'Saisie Planning'!$B$6:$B$12,0)+2,MATCH($C100,'Saisie Planning'!$D$4:$NJ$4,0)+2)="CP","Congé Payé",IF(INDEX('Saisie Planning'!$B$4:$NJ$12,MATCH(E$3,'Saisie Planning'!$B$6:$B$12,0)+2,MATCH($C100,'Saisie Planning'!$D$4:$NJ$4,0)+2)="RTT","RTT",IF(INDEX('Saisie Planning'!$B$4:$NJ$12,MATCH(E$3,'Saisie Planning'!$B$6:$B$12,0)+2,MATCH($C100,'Saisie Planning'!$D$4:$NJ$4,0)+2)="CHP","Chômage partiel",IF(INDEX('Saisie Planning'!$B$4:$NJ$12,MATCH(E$3,'Saisie Planning'!$B$6:$B$12,0)+2,MATCH($C100,'Saisie Planning'!$D$4:$NJ$4,0)+2)="ABS JUS","Absence Justifié",IF(INDEX('Saisie Planning'!$B$4:$NJ$12,MATCH(E$3,'Saisie Planning'!$B$6:$B$12,0)+2,MATCH($C100,'Saisie Planning'!$D$4:$NJ$4,0)+2)="ABS INJ","Absence Injustifié",IF(INDEX('Saisie Planning'!$B$4:$NJ$12,MATCH(E$3,'Saisie Planning'!$B$6:$B$12,0)+2,MATCH($C100,'Saisie Planning'!$D$4:$NJ$4,0)+2)="R","Repos",IF(INDEX('Saisie Planning'!$B$4:$NJ$12,MATCH(E$3,'Saisie Planning'!$B$6:$B$12,0)+2,MATCH($C100,'Saisie Planning'!$D$4:$NJ$4,0)+2)="RH","Récupération d'heures",IF(INDEX('Saisie Planning'!$B$4:$NJ$12,MATCH(E$3,'Saisie Planning'!$B$6:$B$12,0)+2,MATCH($C100,'Saisie Planning'!$D$4:$NJ$4,0)+2)="MAL","Maladie",IF(INDEX('Saisie Planning'!$B$4:$NJ$12,MATCH(E$3,'Saisie Planning'!$B$6:$B$12,0)+2,MATCH($C100,'Saisie Planning'!$D$4:$NJ$4,0)+2)="AT","Accident du travail","")))))))))))))</f>
        <v/>
      </c>
      <c r="F100" s="12" t="str">
        <f>IF(INDEX('Saisie Planning'!$B$4:$NJ$12,MATCH(F$3,'Saisie Planning'!$B$6:$B$12,0)+2,MATCH($C100,'Saisie Planning'!$D$4:$NJ$4,0)+2)="J","Journée",IF(INDEX('Saisie Planning'!$B$4:$NJ$12,MATCH(F$3,'Saisie Planning'!$B$6:$B$12,0)+2,MATCH($C100,'Saisie Planning'!$D$4:$NJ$4,0)+2)="M","Matin",IF(INDEX('Saisie Planning'!$B$4:$NJ$12,MATCH(F$3,'Saisie Planning'!$B$6:$B$12,0)+2,MATCH($C100,'Saisie Planning'!$D$4:$NJ$4,0)+2)="A","Après-midi",IF(INDEX('Saisie Planning'!$B$4:$NJ$12,MATCH(F$3,'Saisie Planning'!$B$6:$B$12,0)+2,MATCH($C100,'Saisie Planning'!$D$4:$NJ$4,0)+2)="N","Nuit",IF(INDEX('Saisie Planning'!$B$4:$NJ$12,MATCH(F$3,'Saisie Planning'!$B$6:$B$12,0)+2,MATCH($C100,'Saisie Planning'!$D$4:$NJ$4,0)+2)="CP","Congé Payé",IF(INDEX('Saisie Planning'!$B$4:$NJ$12,MATCH(F$3,'Saisie Planning'!$B$6:$B$12,0)+2,MATCH($C100,'Saisie Planning'!$D$4:$NJ$4,0)+2)="RTT","RTT",IF(INDEX('Saisie Planning'!$B$4:$NJ$12,MATCH(F$3,'Saisie Planning'!$B$6:$B$12,0)+2,MATCH($C100,'Saisie Planning'!$D$4:$NJ$4,0)+2)="CHP","Chômage partiel",IF(INDEX('Saisie Planning'!$B$4:$NJ$12,MATCH(F$3,'Saisie Planning'!$B$6:$B$12,0)+2,MATCH($C100,'Saisie Planning'!$D$4:$NJ$4,0)+2)="ABS JUS","Absence Justifié",IF(INDEX('Saisie Planning'!$B$4:$NJ$12,MATCH(F$3,'Saisie Planning'!$B$6:$B$12,0)+2,MATCH($C100,'Saisie Planning'!$D$4:$NJ$4,0)+2)="ABS INJ","Absence Injustifié",IF(INDEX('Saisie Planning'!$B$4:$NJ$12,MATCH(F$3,'Saisie Planning'!$B$6:$B$12,0)+2,MATCH($C100,'Saisie Planning'!$D$4:$NJ$4,0)+2)="R","Repos",IF(INDEX('Saisie Planning'!$B$4:$NJ$12,MATCH(F$3,'Saisie Planning'!$B$6:$B$12,0)+2,MATCH($C100,'Saisie Planning'!$D$4:$NJ$4,0)+2)="RH","Récupération d'heures",IF(INDEX('Saisie Planning'!$B$4:$NJ$12,MATCH(F$3,'Saisie Planning'!$B$6:$B$12,0)+2,MATCH($C100,'Saisie Planning'!$D$4:$NJ$4,0)+2)="MAL","Maladie",IF(INDEX('Saisie Planning'!$B$4:$NJ$12,MATCH(F$3,'Saisie Planning'!$B$6:$B$12,0)+2,MATCH($C100,'Saisie Planning'!$D$4:$NJ$4,0)+2)="AT","Accident du travail","")))))))))))))</f>
        <v/>
      </c>
      <c r="G100" s="12" t="str">
        <f>IF(INDEX('Saisie Planning'!$B$4:$NJ$12,MATCH(G$3,'Saisie Planning'!$B$6:$B$12,0)+2,MATCH($C100,'Saisie Planning'!$D$4:$NJ$4,0)+2)="J","Journée",IF(INDEX('Saisie Planning'!$B$4:$NJ$12,MATCH(G$3,'Saisie Planning'!$B$6:$B$12,0)+2,MATCH($C100,'Saisie Planning'!$D$4:$NJ$4,0)+2)="M","Matin",IF(INDEX('Saisie Planning'!$B$4:$NJ$12,MATCH(G$3,'Saisie Planning'!$B$6:$B$12,0)+2,MATCH($C100,'Saisie Planning'!$D$4:$NJ$4,0)+2)="A","Après-midi",IF(INDEX('Saisie Planning'!$B$4:$NJ$12,MATCH(G$3,'Saisie Planning'!$B$6:$B$12,0)+2,MATCH($C100,'Saisie Planning'!$D$4:$NJ$4,0)+2)="N","Nuit",IF(INDEX('Saisie Planning'!$B$4:$NJ$12,MATCH(G$3,'Saisie Planning'!$B$6:$B$12,0)+2,MATCH($C100,'Saisie Planning'!$D$4:$NJ$4,0)+2)="CP","Congé Payé",IF(INDEX('Saisie Planning'!$B$4:$NJ$12,MATCH(G$3,'Saisie Planning'!$B$6:$B$12,0)+2,MATCH($C100,'Saisie Planning'!$D$4:$NJ$4,0)+2)="RTT","RTT",IF(INDEX('Saisie Planning'!$B$4:$NJ$12,MATCH(G$3,'Saisie Planning'!$B$6:$B$12,0)+2,MATCH($C100,'Saisie Planning'!$D$4:$NJ$4,0)+2)="CHP","Chômage partiel",IF(INDEX('Saisie Planning'!$B$4:$NJ$12,MATCH(G$3,'Saisie Planning'!$B$6:$B$12,0)+2,MATCH($C100,'Saisie Planning'!$D$4:$NJ$4,0)+2)="ABS JUS","Absence Justifié",IF(INDEX('Saisie Planning'!$B$4:$NJ$12,MATCH(G$3,'Saisie Planning'!$B$6:$B$12,0)+2,MATCH($C100,'Saisie Planning'!$D$4:$NJ$4,0)+2)="ABS INJ","Absence Injustifié",IF(INDEX('Saisie Planning'!$B$4:$NJ$12,MATCH(G$3,'Saisie Planning'!$B$6:$B$12,0)+2,MATCH($C100,'Saisie Planning'!$D$4:$NJ$4,0)+2)="R","Repos",IF(INDEX('Saisie Planning'!$B$4:$NJ$12,MATCH(G$3,'Saisie Planning'!$B$6:$B$12,0)+2,MATCH($C100,'Saisie Planning'!$D$4:$NJ$4,0)+2)="RH","Récupération d'heures",IF(INDEX('Saisie Planning'!$B$4:$NJ$12,MATCH(G$3,'Saisie Planning'!$B$6:$B$12,0)+2,MATCH($C100,'Saisie Planning'!$D$4:$NJ$4,0)+2)="MAL","Maladie",IF(INDEX('Saisie Planning'!$B$4:$NJ$12,MATCH(G$3,'Saisie Planning'!$B$6:$B$12,0)+2,MATCH($C100,'Saisie Planning'!$D$4:$NJ$4,0)+2)="AT","Accident du travail","")))))))))))))</f>
        <v/>
      </c>
      <c r="H100" s="12" t="str">
        <f>IF(INDEX('Saisie Planning'!$B$4:$NJ$12,MATCH(H$3,'Saisie Planning'!$B$6:$B$12,0)+2,MATCH($C100,'Saisie Planning'!$D$4:$NJ$4,0)+2)="J","Journée",IF(INDEX('Saisie Planning'!$B$4:$NJ$12,MATCH(H$3,'Saisie Planning'!$B$6:$B$12,0)+2,MATCH($C100,'Saisie Planning'!$D$4:$NJ$4,0)+2)="M","Matin",IF(INDEX('Saisie Planning'!$B$4:$NJ$12,MATCH(H$3,'Saisie Planning'!$B$6:$B$12,0)+2,MATCH($C100,'Saisie Planning'!$D$4:$NJ$4,0)+2)="A","Après-midi",IF(INDEX('Saisie Planning'!$B$4:$NJ$12,MATCH(H$3,'Saisie Planning'!$B$6:$B$12,0)+2,MATCH($C100,'Saisie Planning'!$D$4:$NJ$4,0)+2)="N","Nuit",IF(INDEX('Saisie Planning'!$B$4:$NJ$12,MATCH(H$3,'Saisie Planning'!$B$6:$B$12,0)+2,MATCH($C100,'Saisie Planning'!$D$4:$NJ$4,0)+2)="CP","Congé Payé",IF(INDEX('Saisie Planning'!$B$4:$NJ$12,MATCH(H$3,'Saisie Planning'!$B$6:$B$12,0)+2,MATCH($C100,'Saisie Planning'!$D$4:$NJ$4,0)+2)="RTT","RTT",IF(INDEX('Saisie Planning'!$B$4:$NJ$12,MATCH(H$3,'Saisie Planning'!$B$6:$B$12,0)+2,MATCH($C100,'Saisie Planning'!$D$4:$NJ$4,0)+2)="CHP","Chômage partiel",IF(INDEX('Saisie Planning'!$B$4:$NJ$12,MATCH(H$3,'Saisie Planning'!$B$6:$B$12,0)+2,MATCH($C100,'Saisie Planning'!$D$4:$NJ$4,0)+2)="ABS JUS","Absence Justifié",IF(INDEX('Saisie Planning'!$B$4:$NJ$12,MATCH(H$3,'Saisie Planning'!$B$6:$B$12,0)+2,MATCH($C100,'Saisie Planning'!$D$4:$NJ$4,0)+2)="ABS INJ","Absence Injustifié",IF(INDEX('Saisie Planning'!$B$4:$NJ$12,MATCH(H$3,'Saisie Planning'!$B$6:$B$12,0)+2,MATCH($C100,'Saisie Planning'!$D$4:$NJ$4,0)+2)="R","Repos",IF(INDEX('Saisie Planning'!$B$4:$NJ$12,MATCH(H$3,'Saisie Planning'!$B$6:$B$12,0)+2,MATCH($C100,'Saisie Planning'!$D$4:$NJ$4,0)+2)="RH","Récupération d'heures",IF(INDEX('Saisie Planning'!$B$4:$NJ$12,MATCH(H$3,'Saisie Planning'!$B$6:$B$12,0)+2,MATCH($C100,'Saisie Planning'!$D$4:$NJ$4,0)+2)="MAL","Maladie",IF(INDEX('Saisie Planning'!$B$4:$NJ$12,MATCH(H$3,'Saisie Planning'!$B$6:$B$12,0)+2,MATCH($C100,'Saisie Planning'!$D$4:$NJ$4,0)+2)="AT","Accident du travail","")))))))))))))</f>
        <v/>
      </c>
      <c r="I100" s="12" t="str">
        <f>IF(INDEX('Saisie Planning'!$B$4:$NJ$12,MATCH(I$3,'Saisie Planning'!$B$6:$B$12,0)+2,MATCH($C100,'Saisie Planning'!$D$4:$NJ$4,0)+2)="J","Journée",IF(INDEX('Saisie Planning'!$B$4:$NJ$12,MATCH(I$3,'Saisie Planning'!$B$6:$B$12,0)+2,MATCH($C100,'Saisie Planning'!$D$4:$NJ$4,0)+2)="M","Matin",IF(INDEX('Saisie Planning'!$B$4:$NJ$12,MATCH(I$3,'Saisie Planning'!$B$6:$B$12,0)+2,MATCH($C100,'Saisie Planning'!$D$4:$NJ$4,0)+2)="A","Après-midi",IF(INDEX('Saisie Planning'!$B$4:$NJ$12,MATCH(I$3,'Saisie Planning'!$B$6:$B$12,0)+2,MATCH($C100,'Saisie Planning'!$D$4:$NJ$4,0)+2)="N","Nuit",IF(INDEX('Saisie Planning'!$B$4:$NJ$12,MATCH(I$3,'Saisie Planning'!$B$6:$B$12,0)+2,MATCH($C100,'Saisie Planning'!$D$4:$NJ$4,0)+2)="CP","Congé Payé",IF(INDEX('Saisie Planning'!$B$4:$NJ$12,MATCH(I$3,'Saisie Planning'!$B$6:$B$12,0)+2,MATCH($C100,'Saisie Planning'!$D$4:$NJ$4,0)+2)="RTT","RTT",IF(INDEX('Saisie Planning'!$B$4:$NJ$12,MATCH(I$3,'Saisie Planning'!$B$6:$B$12,0)+2,MATCH($C100,'Saisie Planning'!$D$4:$NJ$4,0)+2)="CHP","Chômage partiel",IF(INDEX('Saisie Planning'!$B$4:$NJ$12,MATCH(I$3,'Saisie Planning'!$B$6:$B$12,0)+2,MATCH($C100,'Saisie Planning'!$D$4:$NJ$4,0)+2)="ABS JUS","Absence Justifié",IF(INDEX('Saisie Planning'!$B$4:$NJ$12,MATCH(I$3,'Saisie Planning'!$B$6:$B$12,0)+2,MATCH($C100,'Saisie Planning'!$D$4:$NJ$4,0)+2)="ABS INJ","Absence Injustifié",IF(INDEX('Saisie Planning'!$B$4:$NJ$12,MATCH(I$3,'Saisie Planning'!$B$6:$B$12,0)+2,MATCH($C100,'Saisie Planning'!$D$4:$NJ$4,0)+2)="R","Repos",IF(INDEX('Saisie Planning'!$B$4:$NJ$12,MATCH(I$3,'Saisie Planning'!$B$6:$B$12,0)+2,MATCH($C100,'Saisie Planning'!$D$4:$NJ$4,0)+2)="RH","Récupération d'heures",IF(INDEX('Saisie Planning'!$B$4:$NJ$12,MATCH(I$3,'Saisie Planning'!$B$6:$B$12,0)+2,MATCH($C100,'Saisie Planning'!$D$4:$NJ$4,0)+2)="MAL","Maladie",IF(INDEX('Saisie Planning'!$B$4:$NJ$12,MATCH(I$3,'Saisie Planning'!$B$6:$B$12,0)+2,MATCH($C100,'Saisie Planning'!$D$4:$NJ$4,0)+2)="AT","Accident du travail","")))))))))))))</f>
        <v/>
      </c>
      <c r="J100" s="12" t="str">
        <f>IF(INDEX('Saisie Planning'!$B$4:$NJ$12,MATCH(J$3,'Saisie Planning'!$B$6:$B$12,0)+2,MATCH($C100,'Saisie Planning'!$D$4:$NJ$4,0)+2)="J","Journée",IF(INDEX('Saisie Planning'!$B$4:$NJ$12,MATCH(J$3,'Saisie Planning'!$B$6:$B$12,0)+2,MATCH($C100,'Saisie Planning'!$D$4:$NJ$4,0)+2)="M","Matin",IF(INDEX('Saisie Planning'!$B$4:$NJ$12,MATCH(J$3,'Saisie Planning'!$B$6:$B$12,0)+2,MATCH($C100,'Saisie Planning'!$D$4:$NJ$4,0)+2)="A","Après-midi",IF(INDEX('Saisie Planning'!$B$4:$NJ$12,MATCH(J$3,'Saisie Planning'!$B$6:$B$12,0)+2,MATCH($C100,'Saisie Planning'!$D$4:$NJ$4,0)+2)="N","Nuit",IF(INDEX('Saisie Planning'!$B$4:$NJ$12,MATCH(J$3,'Saisie Planning'!$B$6:$B$12,0)+2,MATCH($C100,'Saisie Planning'!$D$4:$NJ$4,0)+2)="CP","Congé Payé",IF(INDEX('Saisie Planning'!$B$4:$NJ$12,MATCH(J$3,'Saisie Planning'!$B$6:$B$12,0)+2,MATCH($C100,'Saisie Planning'!$D$4:$NJ$4,0)+2)="RTT","RTT",IF(INDEX('Saisie Planning'!$B$4:$NJ$12,MATCH(J$3,'Saisie Planning'!$B$6:$B$12,0)+2,MATCH($C100,'Saisie Planning'!$D$4:$NJ$4,0)+2)="CHP","Chômage partiel",IF(INDEX('Saisie Planning'!$B$4:$NJ$12,MATCH(J$3,'Saisie Planning'!$B$6:$B$12,0)+2,MATCH($C100,'Saisie Planning'!$D$4:$NJ$4,0)+2)="ABS JUS","Absence Justifié",IF(INDEX('Saisie Planning'!$B$4:$NJ$12,MATCH(J$3,'Saisie Planning'!$B$6:$B$12,0)+2,MATCH($C100,'Saisie Planning'!$D$4:$NJ$4,0)+2)="ABS INJ","Absence Injustifié",IF(INDEX('Saisie Planning'!$B$4:$NJ$12,MATCH(J$3,'Saisie Planning'!$B$6:$B$12,0)+2,MATCH($C100,'Saisie Planning'!$D$4:$NJ$4,0)+2)="R","Repos",IF(INDEX('Saisie Planning'!$B$4:$NJ$12,MATCH(J$3,'Saisie Planning'!$B$6:$B$12,0)+2,MATCH($C100,'Saisie Planning'!$D$4:$NJ$4,0)+2)="RH","Récupération d'heures",IF(INDEX('Saisie Planning'!$B$4:$NJ$12,MATCH(J$3,'Saisie Planning'!$B$6:$B$12,0)+2,MATCH($C100,'Saisie Planning'!$D$4:$NJ$4,0)+2)="MAL","Maladie",IF(INDEX('Saisie Planning'!$B$4:$NJ$12,MATCH(J$3,'Saisie Planning'!$B$6:$B$12,0)+2,MATCH($C100,'Saisie Planning'!$D$4:$NJ$4,0)+2)="AT","Accident du travail","")))))))))))))</f>
        <v/>
      </c>
    </row>
    <row r="101" spans="2:10" x14ac:dyDescent="0.25">
      <c r="B101" s="56">
        <f t="shared" si="2"/>
        <v>14</v>
      </c>
      <c r="C101" s="33">
        <v>43196</v>
      </c>
      <c r="D101" s="12" t="str">
        <f>IF(INDEX('Saisie Planning'!$B$4:$NJ$12,MATCH(D$3,'Saisie Planning'!$B$6:$B$12,0)+2,MATCH($C101,'Saisie Planning'!$D$4:$NJ$4,0)+2)="J","Journée",IF(INDEX('Saisie Planning'!$B$4:$NJ$12,MATCH(D$3,'Saisie Planning'!$B$6:$B$12,0)+2,MATCH($C101,'Saisie Planning'!$D$4:$NJ$4,0)+2)="M","Matin",IF(INDEX('Saisie Planning'!$B$4:$NJ$12,MATCH(D$3,'Saisie Planning'!$B$6:$B$12,0)+2,MATCH($C101,'Saisie Planning'!$D$4:$NJ$4,0)+2)="A","Après-midi",IF(INDEX('Saisie Planning'!$B$4:$NJ$12,MATCH(D$3,'Saisie Planning'!$B$6:$B$12,0)+2,MATCH($C101,'Saisie Planning'!$D$4:$NJ$4,0)+2)="N","Nuit",IF(INDEX('Saisie Planning'!$B$4:$NJ$12,MATCH(D$3,'Saisie Planning'!$B$6:$B$12,0)+2,MATCH($C101,'Saisie Planning'!$D$4:$NJ$4,0)+2)="CP","Congé Payé",IF(INDEX('Saisie Planning'!$B$4:$NJ$12,MATCH(D$3,'Saisie Planning'!$B$6:$B$12,0)+2,MATCH($C101,'Saisie Planning'!$D$4:$NJ$4,0)+2)="RTT","RTT",IF(INDEX('Saisie Planning'!$B$4:$NJ$12,MATCH(D$3,'Saisie Planning'!$B$6:$B$12,0)+2,MATCH($C101,'Saisie Planning'!$D$4:$NJ$4,0)+2)="CHP","Chômage partiel",IF(INDEX('Saisie Planning'!$B$4:$NJ$12,MATCH(D$3,'Saisie Planning'!$B$6:$B$12,0)+2,MATCH($C101,'Saisie Planning'!$D$4:$NJ$4,0)+2)="ABS JUS","Absence Justifié",IF(INDEX('Saisie Planning'!$B$4:$NJ$12,MATCH(D$3,'Saisie Planning'!$B$6:$B$12,0)+2,MATCH($C101,'Saisie Planning'!$D$4:$NJ$4,0)+2)="ABS INJ","Absence Injustifié",IF(INDEX('Saisie Planning'!$B$4:$NJ$12,MATCH(D$3,'Saisie Planning'!$B$6:$B$12,0)+2,MATCH($C101,'Saisie Planning'!$D$4:$NJ$4,0)+2)="R","Repos",IF(INDEX('Saisie Planning'!$B$4:$NJ$12,MATCH(D$3,'Saisie Planning'!$B$6:$B$12,0)+2,MATCH($C101,'Saisie Planning'!$D$4:$NJ$4,0)+2)="RH","Récupération d'heures",IF(INDEX('Saisie Planning'!$B$4:$NJ$12,MATCH(D$3,'Saisie Planning'!$B$6:$B$12,0)+2,MATCH($C101,'Saisie Planning'!$D$4:$NJ$4,0)+2)="MAL","Maladie",IF(INDEX('Saisie Planning'!$B$4:$NJ$12,MATCH(D$3,'Saisie Planning'!$B$6:$B$12,0)+2,MATCH($C101,'Saisie Planning'!$D$4:$NJ$4,0)+2)="AT","Accident du travail","")))))))))))))</f>
        <v/>
      </c>
      <c r="E101" s="12" t="str">
        <f>IF(INDEX('Saisie Planning'!$B$4:$NJ$12,MATCH(E$3,'Saisie Planning'!$B$6:$B$12,0)+2,MATCH($C101,'Saisie Planning'!$D$4:$NJ$4,0)+2)="J","Journée",IF(INDEX('Saisie Planning'!$B$4:$NJ$12,MATCH(E$3,'Saisie Planning'!$B$6:$B$12,0)+2,MATCH($C101,'Saisie Planning'!$D$4:$NJ$4,0)+2)="M","Matin",IF(INDEX('Saisie Planning'!$B$4:$NJ$12,MATCH(E$3,'Saisie Planning'!$B$6:$B$12,0)+2,MATCH($C101,'Saisie Planning'!$D$4:$NJ$4,0)+2)="A","Après-midi",IF(INDEX('Saisie Planning'!$B$4:$NJ$12,MATCH(E$3,'Saisie Planning'!$B$6:$B$12,0)+2,MATCH($C101,'Saisie Planning'!$D$4:$NJ$4,0)+2)="N","Nuit",IF(INDEX('Saisie Planning'!$B$4:$NJ$12,MATCH(E$3,'Saisie Planning'!$B$6:$B$12,0)+2,MATCH($C101,'Saisie Planning'!$D$4:$NJ$4,0)+2)="CP","Congé Payé",IF(INDEX('Saisie Planning'!$B$4:$NJ$12,MATCH(E$3,'Saisie Planning'!$B$6:$B$12,0)+2,MATCH($C101,'Saisie Planning'!$D$4:$NJ$4,0)+2)="RTT","RTT",IF(INDEX('Saisie Planning'!$B$4:$NJ$12,MATCH(E$3,'Saisie Planning'!$B$6:$B$12,0)+2,MATCH($C101,'Saisie Planning'!$D$4:$NJ$4,0)+2)="CHP","Chômage partiel",IF(INDEX('Saisie Planning'!$B$4:$NJ$12,MATCH(E$3,'Saisie Planning'!$B$6:$B$12,0)+2,MATCH($C101,'Saisie Planning'!$D$4:$NJ$4,0)+2)="ABS JUS","Absence Justifié",IF(INDEX('Saisie Planning'!$B$4:$NJ$12,MATCH(E$3,'Saisie Planning'!$B$6:$B$12,0)+2,MATCH($C101,'Saisie Planning'!$D$4:$NJ$4,0)+2)="ABS INJ","Absence Injustifié",IF(INDEX('Saisie Planning'!$B$4:$NJ$12,MATCH(E$3,'Saisie Planning'!$B$6:$B$12,0)+2,MATCH($C101,'Saisie Planning'!$D$4:$NJ$4,0)+2)="R","Repos",IF(INDEX('Saisie Planning'!$B$4:$NJ$12,MATCH(E$3,'Saisie Planning'!$B$6:$B$12,0)+2,MATCH($C101,'Saisie Planning'!$D$4:$NJ$4,0)+2)="RH","Récupération d'heures",IF(INDEX('Saisie Planning'!$B$4:$NJ$12,MATCH(E$3,'Saisie Planning'!$B$6:$B$12,0)+2,MATCH($C101,'Saisie Planning'!$D$4:$NJ$4,0)+2)="MAL","Maladie",IF(INDEX('Saisie Planning'!$B$4:$NJ$12,MATCH(E$3,'Saisie Planning'!$B$6:$B$12,0)+2,MATCH($C101,'Saisie Planning'!$D$4:$NJ$4,0)+2)="AT","Accident du travail","")))))))))))))</f>
        <v/>
      </c>
      <c r="F101" s="12" t="str">
        <f>IF(INDEX('Saisie Planning'!$B$4:$NJ$12,MATCH(F$3,'Saisie Planning'!$B$6:$B$12,0)+2,MATCH($C101,'Saisie Planning'!$D$4:$NJ$4,0)+2)="J","Journée",IF(INDEX('Saisie Planning'!$B$4:$NJ$12,MATCH(F$3,'Saisie Planning'!$B$6:$B$12,0)+2,MATCH($C101,'Saisie Planning'!$D$4:$NJ$4,0)+2)="M","Matin",IF(INDEX('Saisie Planning'!$B$4:$NJ$12,MATCH(F$3,'Saisie Planning'!$B$6:$B$12,0)+2,MATCH($C101,'Saisie Planning'!$D$4:$NJ$4,0)+2)="A","Après-midi",IF(INDEX('Saisie Planning'!$B$4:$NJ$12,MATCH(F$3,'Saisie Planning'!$B$6:$B$12,0)+2,MATCH($C101,'Saisie Planning'!$D$4:$NJ$4,0)+2)="N","Nuit",IF(INDEX('Saisie Planning'!$B$4:$NJ$12,MATCH(F$3,'Saisie Planning'!$B$6:$B$12,0)+2,MATCH($C101,'Saisie Planning'!$D$4:$NJ$4,0)+2)="CP","Congé Payé",IF(INDEX('Saisie Planning'!$B$4:$NJ$12,MATCH(F$3,'Saisie Planning'!$B$6:$B$12,0)+2,MATCH($C101,'Saisie Planning'!$D$4:$NJ$4,0)+2)="RTT","RTT",IF(INDEX('Saisie Planning'!$B$4:$NJ$12,MATCH(F$3,'Saisie Planning'!$B$6:$B$12,0)+2,MATCH($C101,'Saisie Planning'!$D$4:$NJ$4,0)+2)="CHP","Chômage partiel",IF(INDEX('Saisie Planning'!$B$4:$NJ$12,MATCH(F$3,'Saisie Planning'!$B$6:$B$12,0)+2,MATCH($C101,'Saisie Planning'!$D$4:$NJ$4,0)+2)="ABS JUS","Absence Justifié",IF(INDEX('Saisie Planning'!$B$4:$NJ$12,MATCH(F$3,'Saisie Planning'!$B$6:$B$12,0)+2,MATCH($C101,'Saisie Planning'!$D$4:$NJ$4,0)+2)="ABS INJ","Absence Injustifié",IF(INDEX('Saisie Planning'!$B$4:$NJ$12,MATCH(F$3,'Saisie Planning'!$B$6:$B$12,0)+2,MATCH($C101,'Saisie Planning'!$D$4:$NJ$4,0)+2)="R","Repos",IF(INDEX('Saisie Planning'!$B$4:$NJ$12,MATCH(F$3,'Saisie Planning'!$B$6:$B$12,0)+2,MATCH($C101,'Saisie Planning'!$D$4:$NJ$4,0)+2)="RH","Récupération d'heures",IF(INDEX('Saisie Planning'!$B$4:$NJ$12,MATCH(F$3,'Saisie Planning'!$B$6:$B$12,0)+2,MATCH($C101,'Saisie Planning'!$D$4:$NJ$4,0)+2)="MAL","Maladie",IF(INDEX('Saisie Planning'!$B$4:$NJ$12,MATCH(F$3,'Saisie Planning'!$B$6:$B$12,0)+2,MATCH($C101,'Saisie Planning'!$D$4:$NJ$4,0)+2)="AT","Accident du travail","")))))))))))))</f>
        <v/>
      </c>
      <c r="G101" s="12" t="str">
        <f>IF(INDEX('Saisie Planning'!$B$4:$NJ$12,MATCH(G$3,'Saisie Planning'!$B$6:$B$12,0)+2,MATCH($C101,'Saisie Planning'!$D$4:$NJ$4,0)+2)="J","Journée",IF(INDEX('Saisie Planning'!$B$4:$NJ$12,MATCH(G$3,'Saisie Planning'!$B$6:$B$12,0)+2,MATCH($C101,'Saisie Planning'!$D$4:$NJ$4,0)+2)="M","Matin",IF(INDEX('Saisie Planning'!$B$4:$NJ$12,MATCH(G$3,'Saisie Planning'!$B$6:$B$12,0)+2,MATCH($C101,'Saisie Planning'!$D$4:$NJ$4,0)+2)="A","Après-midi",IF(INDEX('Saisie Planning'!$B$4:$NJ$12,MATCH(G$3,'Saisie Planning'!$B$6:$B$12,0)+2,MATCH($C101,'Saisie Planning'!$D$4:$NJ$4,0)+2)="N","Nuit",IF(INDEX('Saisie Planning'!$B$4:$NJ$12,MATCH(G$3,'Saisie Planning'!$B$6:$B$12,0)+2,MATCH($C101,'Saisie Planning'!$D$4:$NJ$4,0)+2)="CP","Congé Payé",IF(INDEX('Saisie Planning'!$B$4:$NJ$12,MATCH(G$3,'Saisie Planning'!$B$6:$B$12,0)+2,MATCH($C101,'Saisie Planning'!$D$4:$NJ$4,0)+2)="RTT","RTT",IF(INDEX('Saisie Planning'!$B$4:$NJ$12,MATCH(G$3,'Saisie Planning'!$B$6:$B$12,0)+2,MATCH($C101,'Saisie Planning'!$D$4:$NJ$4,0)+2)="CHP","Chômage partiel",IF(INDEX('Saisie Planning'!$B$4:$NJ$12,MATCH(G$3,'Saisie Planning'!$B$6:$B$12,0)+2,MATCH($C101,'Saisie Planning'!$D$4:$NJ$4,0)+2)="ABS JUS","Absence Justifié",IF(INDEX('Saisie Planning'!$B$4:$NJ$12,MATCH(G$3,'Saisie Planning'!$B$6:$B$12,0)+2,MATCH($C101,'Saisie Planning'!$D$4:$NJ$4,0)+2)="ABS INJ","Absence Injustifié",IF(INDEX('Saisie Planning'!$B$4:$NJ$12,MATCH(G$3,'Saisie Planning'!$B$6:$B$12,0)+2,MATCH($C101,'Saisie Planning'!$D$4:$NJ$4,0)+2)="R","Repos",IF(INDEX('Saisie Planning'!$B$4:$NJ$12,MATCH(G$3,'Saisie Planning'!$B$6:$B$12,0)+2,MATCH($C101,'Saisie Planning'!$D$4:$NJ$4,0)+2)="RH","Récupération d'heures",IF(INDEX('Saisie Planning'!$B$4:$NJ$12,MATCH(G$3,'Saisie Planning'!$B$6:$B$12,0)+2,MATCH($C101,'Saisie Planning'!$D$4:$NJ$4,0)+2)="MAL","Maladie",IF(INDEX('Saisie Planning'!$B$4:$NJ$12,MATCH(G$3,'Saisie Planning'!$B$6:$B$12,0)+2,MATCH($C101,'Saisie Planning'!$D$4:$NJ$4,0)+2)="AT","Accident du travail","")))))))))))))</f>
        <v/>
      </c>
      <c r="H101" s="12" t="str">
        <f>IF(INDEX('Saisie Planning'!$B$4:$NJ$12,MATCH(H$3,'Saisie Planning'!$B$6:$B$12,0)+2,MATCH($C101,'Saisie Planning'!$D$4:$NJ$4,0)+2)="J","Journée",IF(INDEX('Saisie Planning'!$B$4:$NJ$12,MATCH(H$3,'Saisie Planning'!$B$6:$B$12,0)+2,MATCH($C101,'Saisie Planning'!$D$4:$NJ$4,0)+2)="M","Matin",IF(INDEX('Saisie Planning'!$B$4:$NJ$12,MATCH(H$3,'Saisie Planning'!$B$6:$B$12,0)+2,MATCH($C101,'Saisie Planning'!$D$4:$NJ$4,0)+2)="A","Après-midi",IF(INDEX('Saisie Planning'!$B$4:$NJ$12,MATCH(H$3,'Saisie Planning'!$B$6:$B$12,0)+2,MATCH($C101,'Saisie Planning'!$D$4:$NJ$4,0)+2)="N","Nuit",IF(INDEX('Saisie Planning'!$B$4:$NJ$12,MATCH(H$3,'Saisie Planning'!$B$6:$B$12,0)+2,MATCH($C101,'Saisie Planning'!$D$4:$NJ$4,0)+2)="CP","Congé Payé",IF(INDEX('Saisie Planning'!$B$4:$NJ$12,MATCH(H$3,'Saisie Planning'!$B$6:$B$12,0)+2,MATCH($C101,'Saisie Planning'!$D$4:$NJ$4,0)+2)="RTT","RTT",IF(INDEX('Saisie Planning'!$B$4:$NJ$12,MATCH(H$3,'Saisie Planning'!$B$6:$B$12,0)+2,MATCH($C101,'Saisie Planning'!$D$4:$NJ$4,0)+2)="CHP","Chômage partiel",IF(INDEX('Saisie Planning'!$B$4:$NJ$12,MATCH(H$3,'Saisie Planning'!$B$6:$B$12,0)+2,MATCH($C101,'Saisie Planning'!$D$4:$NJ$4,0)+2)="ABS JUS","Absence Justifié",IF(INDEX('Saisie Planning'!$B$4:$NJ$12,MATCH(H$3,'Saisie Planning'!$B$6:$B$12,0)+2,MATCH($C101,'Saisie Planning'!$D$4:$NJ$4,0)+2)="ABS INJ","Absence Injustifié",IF(INDEX('Saisie Planning'!$B$4:$NJ$12,MATCH(H$3,'Saisie Planning'!$B$6:$B$12,0)+2,MATCH($C101,'Saisie Planning'!$D$4:$NJ$4,0)+2)="R","Repos",IF(INDEX('Saisie Planning'!$B$4:$NJ$12,MATCH(H$3,'Saisie Planning'!$B$6:$B$12,0)+2,MATCH($C101,'Saisie Planning'!$D$4:$NJ$4,0)+2)="RH","Récupération d'heures",IF(INDEX('Saisie Planning'!$B$4:$NJ$12,MATCH(H$3,'Saisie Planning'!$B$6:$B$12,0)+2,MATCH($C101,'Saisie Planning'!$D$4:$NJ$4,0)+2)="MAL","Maladie",IF(INDEX('Saisie Planning'!$B$4:$NJ$12,MATCH(H$3,'Saisie Planning'!$B$6:$B$12,0)+2,MATCH($C101,'Saisie Planning'!$D$4:$NJ$4,0)+2)="AT","Accident du travail","")))))))))))))</f>
        <v/>
      </c>
      <c r="I101" s="12" t="str">
        <f>IF(INDEX('Saisie Planning'!$B$4:$NJ$12,MATCH(I$3,'Saisie Planning'!$B$6:$B$12,0)+2,MATCH($C101,'Saisie Planning'!$D$4:$NJ$4,0)+2)="J","Journée",IF(INDEX('Saisie Planning'!$B$4:$NJ$12,MATCH(I$3,'Saisie Planning'!$B$6:$B$12,0)+2,MATCH($C101,'Saisie Planning'!$D$4:$NJ$4,0)+2)="M","Matin",IF(INDEX('Saisie Planning'!$B$4:$NJ$12,MATCH(I$3,'Saisie Planning'!$B$6:$B$12,0)+2,MATCH($C101,'Saisie Planning'!$D$4:$NJ$4,0)+2)="A","Après-midi",IF(INDEX('Saisie Planning'!$B$4:$NJ$12,MATCH(I$3,'Saisie Planning'!$B$6:$B$12,0)+2,MATCH($C101,'Saisie Planning'!$D$4:$NJ$4,0)+2)="N","Nuit",IF(INDEX('Saisie Planning'!$B$4:$NJ$12,MATCH(I$3,'Saisie Planning'!$B$6:$B$12,0)+2,MATCH($C101,'Saisie Planning'!$D$4:$NJ$4,0)+2)="CP","Congé Payé",IF(INDEX('Saisie Planning'!$B$4:$NJ$12,MATCH(I$3,'Saisie Planning'!$B$6:$B$12,0)+2,MATCH($C101,'Saisie Planning'!$D$4:$NJ$4,0)+2)="RTT","RTT",IF(INDEX('Saisie Planning'!$B$4:$NJ$12,MATCH(I$3,'Saisie Planning'!$B$6:$B$12,0)+2,MATCH($C101,'Saisie Planning'!$D$4:$NJ$4,0)+2)="CHP","Chômage partiel",IF(INDEX('Saisie Planning'!$B$4:$NJ$12,MATCH(I$3,'Saisie Planning'!$B$6:$B$12,0)+2,MATCH($C101,'Saisie Planning'!$D$4:$NJ$4,0)+2)="ABS JUS","Absence Justifié",IF(INDEX('Saisie Planning'!$B$4:$NJ$12,MATCH(I$3,'Saisie Planning'!$B$6:$B$12,0)+2,MATCH($C101,'Saisie Planning'!$D$4:$NJ$4,0)+2)="ABS INJ","Absence Injustifié",IF(INDEX('Saisie Planning'!$B$4:$NJ$12,MATCH(I$3,'Saisie Planning'!$B$6:$B$12,0)+2,MATCH($C101,'Saisie Planning'!$D$4:$NJ$4,0)+2)="R","Repos",IF(INDEX('Saisie Planning'!$B$4:$NJ$12,MATCH(I$3,'Saisie Planning'!$B$6:$B$12,0)+2,MATCH($C101,'Saisie Planning'!$D$4:$NJ$4,0)+2)="RH","Récupération d'heures",IF(INDEX('Saisie Planning'!$B$4:$NJ$12,MATCH(I$3,'Saisie Planning'!$B$6:$B$12,0)+2,MATCH($C101,'Saisie Planning'!$D$4:$NJ$4,0)+2)="MAL","Maladie",IF(INDEX('Saisie Planning'!$B$4:$NJ$12,MATCH(I$3,'Saisie Planning'!$B$6:$B$12,0)+2,MATCH($C101,'Saisie Planning'!$D$4:$NJ$4,0)+2)="AT","Accident du travail","")))))))))))))</f>
        <v/>
      </c>
      <c r="J101" s="12" t="str">
        <f>IF(INDEX('Saisie Planning'!$B$4:$NJ$12,MATCH(J$3,'Saisie Planning'!$B$6:$B$12,0)+2,MATCH($C101,'Saisie Planning'!$D$4:$NJ$4,0)+2)="J","Journée",IF(INDEX('Saisie Planning'!$B$4:$NJ$12,MATCH(J$3,'Saisie Planning'!$B$6:$B$12,0)+2,MATCH($C101,'Saisie Planning'!$D$4:$NJ$4,0)+2)="M","Matin",IF(INDEX('Saisie Planning'!$B$4:$NJ$12,MATCH(J$3,'Saisie Planning'!$B$6:$B$12,0)+2,MATCH($C101,'Saisie Planning'!$D$4:$NJ$4,0)+2)="A","Après-midi",IF(INDEX('Saisie Planning'!$B$4:$NJ$12,MATCH(J$3,'Saisie Planning'!$B$6:$B$12,0)+2,MATCH($C101,'Saisie Planning'!$D$4:$NJ$4,0)+2)="N","Nuit",IF(INDEX('Saisie Planning'!$B$4:$NJ$12,MATCH(J$3,'Saisie Planning'!$B$6:$B$12,0)+2,MATCH($C101,'Saisie Planning'!$D$4:$NJ$4,0)+2)="CP","Congé Payé",IF(INDEX('Saisie Planning'!$B$4:$NJ$12,MATCH(J$3,'Saisie Planning'!$B$6:$B$12,0)+2,MATCH($C101,'Saisie Planning'!$D$4:$NJ$4,0)+2)="RTT","RTT",IF(INDEX('Saisie Planning'!$B$4:$NJ$12,MATCH(J$3,'Saisie Planning'!$B$6:$B$12,0)+2,MATCH($C101,'Saisie Planning'!$D$4:$NJ$4,0)+2)="CHP","Chômage partiel",IF(INDEX('Saisie Planning'!$B$4:$NJ$12,MATCH(J$3,'Saisie Planning'!$B$6:$B$12,0)+2,MATCH($C101,'Saisie Planning'!$D$4:$NJ$4,0)+2)="ABS JUS","Absence Justifié",IF(INDEX('Saisie Planning'!$B$4:$NJ$12,MATCH(J$3,'Saisie Planning'!$B$6:$B$12,0)+2,MATCH($C101,'Saisie Planning'!$D$4:$NJ$4,0)+2)="ABS INJ","Absence Injustifié",IF(INDEX('Saisie Planning'!$B$4:$NJ$12,MATCH(J$3,'Saisie Planning'!$B$6:$B$12,0)+2,MATCH($C101,'Saisie Planning'!$D$4:$NJ$4,0)+2)="R","Repos",IF(INDEX('Saisie Planning'!$B$4:$NJ$12,MATCH(J$3,'Saisie Planning'!$B$6:$B$12,0)+2,MATCH($C101,'Saisie Planning'!$D$4:$NJ$4,0)+2)="RH","Récupération d'heures",IF(INDEX('Saisie Planning'!$B$4:$NJ$12,MATCH(J$3,'Saisie Planning'!$B$6:$B$12,0)+2,MATCH($C101,'Saisie Planning'!$D$4:$NJ$4,0)+2)="MAL","Maladie",IF(INDEX('Saisie Planning'!$B$4:$NJ$12,MATCH(J$3,'Saisie Planning'!$B$6:$B$12,0)+2,MATCH($C101,'Saisie Planning'!$D$4:$NJ$4,0)+2)="AT","Accident du travail","")))))))))))))</f>
        <v/>
      </c>
    </row>
    <row r="102" spans="2:10" x14ac:dyDescent="0.25">
      <c r="B102" s="56">
        <f t="shared" si="2"/>
        <v>14</v>
      </c>
      <c r="C102" s="33">
        <v>43197</v>
      </c>
      <c r="D102" s="12" t="str">
        <f>IF(INDEX('Saisie Planning'!$B$4:$NJ$12,MATCH(D$3,'Saisie Planning'!$B$6:$B$12,0)+2,MATCH($C102,'Saisie Planning'!$D$4:$NJ$4,0)+2)="J","Journée",IF(INDEX('Saisie Planning'!$B$4:$NJ$12,MATCH(D$3,'Saisie Planning'!$B$6:$B$12,0)+2,MATCH($C102,'Saisie Planning'!$D$4:$NJ$4,0)+2)="M","Matin",IF(INDEX('Saisie Planning'!$B$4:$NJ$12,MATCH(D$3,'Saisie Planning'!$B$6:$B$12,0)+2,MATCH($C102,'Saisie Planning'!$D$4:$NJ$4,0)+2)="A","Après-midi",IF(INDEX('Saisie Planning'!$B$4:$NJ$12,MATCH(D$3,'Saisie Planning'!$B$6:$B$12,0)+2,MATCH($C102,'Saisie Planning'!$D$4:$NJ$4,0)+2)="N","Nuit",IF(INDEX('Saisie Planning'!$B$4:$NJ$12,MATCH(D$3,'Saisie Planning'!$B$6:$B$12,0)+2,MATCH($C102,'Saisie Planning'!$D$4:$NJ$4,0)+2)="CP","Congé Payé",IF(INDEX('Saisie Planning'!$B$4:$NJ$12,MATCH(D$3,'Saisie Planning'!$B$6:$B$12,0)+2,MATCH($C102,'Saisie Planning'!$D$4:$NJ$4,0)+2)="RTT","RTT",IF(INDEX('Saisie Planning'!$B$4:$NJ$12,MATCH(D$3,'Saisie Planning'!$B$6:$B$12,0)+2,MATCH($C102,'Saisie Planning'!$D$4:$NJ$4,0)+2)="CHP","Chômage partiel",IF(INDEX('Saisie Planning'!$B$4:$NJ$12,MATCH(D$3,'Saisie Planning'!$B$6:$B$12,0)+2,MATCH($C102,'Saisie Planning'!$D$4:$NJ$4,0)+2)="ABS JUS","Absence Justifié",IF(INDEX('Saisie Planning'!$B$4:$NJ$12,MATCH(D$3,'Saisie Planning'!$B$6:$B$12,0)+2,MATCH($C102,'Saisie Planning'!$D$4:$NJ$4,0)+2)="ABS INJ","Absence Injustifié",IF(INDEX('Saisie Planning'!$B$4:$NJ$12,MATCH(D$3,'Saisie Planning'!$B$6:$B$12,0)+2,MATCH($C102,'Saisie Planning'!$D$4:$NJ$4,0)+2)="R","Repos",IF(INDEX('Saisie Planning'!$B$4:$NJ$12,MATCH(D$3,'Saisie Planning'!$B$6:$B$12,0)+2,MATCH($C102,'Saisie Planning'!$D$4:$NJ$4,0)+2)="RH","Récupération d'heures",IF(INDEX('Saisie Planning'!$B$4:$NJ$12,MATCH(D$3,'Saisie Planning'!$B$6:$B$12,0)+2,MATCH($C102,'Saisie Planning'!$D$4:$NJ$4,0)+2)="MAL","Maladie",IF(INDEX('Saisie Planning'!$B$4:$NJ$12,MATCH(D$3,'Saisie Planning'!$B$6:$B$12,0)+2,MATCH($C102,'Saisie Planning'!$D$4:$NJ$4,0)+2)="AT","Accident du travail","")))))))))))))</f>
        <v/>
      </c>
      <c r="E102" s="12" t="str">
        <f>IF(INDEX('Saisie Planning'!$B$4:$NJ$12,MATCH(E$3,'Saisie Planning'!$B$6:$B$12,0)+2,MATCH($C102,'Saisie Planning'!$D$4:$NJ$4,0)+2)="J","Journée",IF(INDEX('Saisie Planning'!$B$4:$NJ$12,MATCH(E$3,'Saisie Planning'!$B$6:$B$12,0)+2,MATCH($C102,'Saisie Planning'!$D$4:$NJ$4,0)+2)="M","Matin",IF(INDEX('Saisie Planning'!$B$4:$NJ$12,MATCH(E$3,'Saisie Planning'!$B$6:$B$12,0)+2,MATCH($C102,'Saisie Planning'!$D$4:$NJ$4,0)+2)="A","Après-midi",IF(INDEX('Saisie Planning'!$B$4:$NJ$12,MATCH(E$3,'Saisie Planning'!$B$6:$B$12,0)+2,MATCH($C102,'Saisie Planning'!$D$4:$NJ$4,0)+2)="N","Nuit",IF(INDEX('Saisie Planning'!$B$4:$NJ$12,MATCH(E$3,'Saisie Planning'!$B$6:$B$12,0)+2,MATCH($C102,'Saisie Planning'!$D$4:$NJ$4,0)+2)="CP","Congé Payé",IF(INDEX('Saisie Planning'!$B$4:$NJ$12,MATCH(E$3,'Saisie Planning'!$B$6:$B$12,0)+2,MATCH($C102,'Saisie Planning'!$D$4:$NJ$4,0)+2)="RTT","RTT",IF(INDEX('Saisie Planning'!$B$4:$NJ$12,MATCH(E$3,'Saisie Planning'!$B$6:$B$12,0)+2,MATCH($C102,'Saisie Planning'!$D$4:$NJ$4,0)+2)="CHP","Chômage partiel",IF(INDEX('Saisie Planning'!$B$4:$NJ$12,MATCH(E$3,'Saisie Planning'!$B$6:$B$12,0)+2,MATCH($C102,'Saisie Planning'!$D$4:$NJ$4,0)+2)="ABS JUS","Absence Justifié",IF(INDEX('Saisie Planning'!$B$4:$NJ$12,MATCH(E$3,'Saisie Planning'!$B$6:$B$12,0)+2,MATCH($C102,'Saisie Planning'!$D$4:$NJ$4,0)+2)="ABS INJ","Absence Injustifié",IF(INDEX('Saisie Planning'!$B$4:$NJ$12,MATCH(E$3,'Saisie Planning'!$B$6:$B$12,0)+2,MATCH($C102,'Saisie Planning'!$D$4:$NJ$4,0)+2)="R","Repos",IF(INDEX('Saisie Planning'!$B$4:$NJ$12,MATCH(E$3,'Saisie Planning'!$B$6:$B$12,0)+2,MATCH($C102,'Saisie Planning'!$D$4:$NJ$4,0)+2)="RH","Récupération d'heures",IF(INDEX('Saisie Planning'!$B$4:$NJ$12,MATCH(E$3,'Saisie Planning'!$B$6:$B$12,0)+2,MATCH($C102,'Saisie Planning'!$D$4:$NJ$4,0)+2)="MAL","Maladie",IF(INDEX('Saisie Planning'!$B$4:$NJ$12,MATCH(E$3,'Saisie Planning'!$B$6:$B$12,0)+2,MATCH($C102,'Saisie Planning'!$D$4:$NJ$4,0)+2)="AT","Accident du travail","")))))))))))))</f>
        <v/>
      </c>
      <c r="F102" s="12" t="str">
        <f>IF(INDEX('Saisie Planning'!$B$4:$NJ$12,MATCH(F$3,'Saisie Planning'!$B$6:$B$12,0)+2,MATCH($C102,'Saisie Planning'!$D$4:$NJ$4,0)+2)="J","Journée",IF(INDEX('Saisie Planning'!$B$4:$NJ$12,MATCH(F$3,'Saisie Planning'!$B$6:$B$12,0)+2,MATCH($C102,'Saisie Planning'!$D$4:$NJ$4,0)+2)="M","Matin",IF(INDEX('Saisie Planning'!$B$4:$NJ$12,MATCH(F$3,'Saisie Planning'!$B$6:$B$12,0)+2,MATCH($C102,'Saisie Planning'!$D$4:$NJ$4,0)+2)="A","Après-midi",IF(INDEX('Saisie Planning'!$B$4:$NJ$12,MATCH(F$3,'Saisie Planning'!$B$6:$B$12,0)+2,MATCH($C102,'Saisie Planning'!$D$4:$NJ$4,0)+2)="N","Nuit",IF(INDEX('Saisie Planning'!$B$4:$NJ$12,MATCH(F$3,'Saisie Planning'!$B$6:$B$12,0)+2,MATCH($C102,'Saisie Planning'!$D$4:$NJ$4,0)+2)="CP","Congé Payé",IF(INDEX('Saisie Planning'!$B$4:$NJ$12,MATCH(F$3,'Saisie Planning'!$B$6:$B$12,0)+2,MATCH($C102,'Saisie Planning'!$D$4:$NJ$4,0)+2)="RTT","RTT",IF(INDEX('Saisie Planning'!$B$4:$NJ$12,MATCH(F$3,'Saisie Planning'!$B$6:$B$12,0)+2,MATCH($C102,'Saisie Planning'!$D$4:$NJ$4,0)+2)="CHP","Chômage partiel",IF(INDEX('Saisie Planning'!$B$4:$NJ$12,MATCH(F$3,'Saisie Planning'!$B$6:$B$12,0)+2,MATCH($C102,'Saisie Planning'!$D$4:$NJ$4,0)+2)="ABS JUS","Absence Justifié",IF(INDEX('Saisie Planning'!$B$4:$NJ$12,MATCH(F$3,'Saisie Planning'!$B$6:$B$12,0)+2,MATCH($C102,'Saisie Planning'!$D$4:$NJ$4,0)+2)="ABS INJ","Absence Injustifié",IF(INDEX('Saisie Planning'!$B$4:$NJ$12,MATCH(F$3,'Saisie Planning'!$B$6:$B$12,0)+2,MATCH($C102,'Saisie Planning'!$D$4:$NJ$4,0)+2)="R","Repos",IF(INDEX('Saisie Planning'!$B$4:$NJ$12,MATCH(F$3,'Saisie Planning'!$B$6:$B$12,0)+2,MATCH($C102,'Saisie Planning'!$D$4:$NJ$4,0)+2)="RH","Récupération d'heures",IF(INDEX('Saisie Planning'!$B$4:$NJ$12,MATCH(F$3,'Saisie Planning'!$B$6:$B$12,0)+2,MATCH($C102,'Saisie Planning'!$D$4:$NJ$4,0)+2)="MAL","Maladie",IF(INDEX('Saisie Planning'!$B$4:$NJ$12,MATCH(F$3,'Saisie Planning'!$B$6:$B$12,0)+2,MATCH($C102,'Saisie Planning'!$D$4:$NJ$4,0)+2)="AT","Accident du travail","")))))))))))))</f>
        <v/>
      </c>
      <c r="G102" s="12" t="str">
        <f>IF(INDEX('Saisie Planning'!$B$4:$NJ$12,MATCH(G$3,'Saisie Planning'!$B$6:$B$12,0)+2,MATCH($C102,'Saisie Planning'!$D$4:$NJ$4,0)+2)="J","Journée",IF(INDEX('Saisie Planning'!$B$4:$NJ$12,MATCH(G$3,'Saisie Planning'!$B$6:$B$12,0)+2,MATCH($C102,'Saisie Planning'!$D$4:$NJ$4,0)+2)="M","Matin",IF(INDEX('Saisie Planning'!$B$4:$NJ$12,MATCH(G$3,'Saisie Planning'!$B$6:$B$12,0)+2,MATCH($C102,'Saisie Planning'!$D$4:$NJ$4,0)+2)="A","Après-midi",IF(INDEX('Saisie Planning'!$B$4:$NJ$12,MATCH(G$3,'Saisie Planning'!$B$6:$B$12,0)+2,MATCH($C102,'Saisie Planning'!$D$4:$NJ$4,0)+2)="N","Nuit",IF(INDEX('Saisie Planning'!$B$4:$NJ$12,MATCH(G$3,'Saisie Planning'!$B$6:$B$12,0)+2,MATCH($C102,'Saisie Planning'!$D$4:$NJ$4,0)+2)="CP","Congé Payé",IF(INDEX('Saisie Planning'!$B$4:$NJ$12,MATCH(G$3,'Saisie Planning'!$B$6:$B$12,0)+2,MATCH($C102,'Saisie Planning'!$D$4:$NJ$4,0)+2)="RTT","RTT",IF(INDEX('Saisie Planning'!$B$4:$NJ$12,MATCH(G$3,'Saisie Planning'!$B$6:$B$12,0)+2,MATCH($C102,'Saisie Planning'!$D$4:$NJ$4,0)+2)="CHP","Chômage partiel",IF(INDEX('Saisie Planning'!$B$4:$NJ$12,MATCH(G$3,'Saisie Planning'!$B$6:$B$12,0)+2,MATCH($C102,'Saisie Planning'!$D$4:$NJ$4,0)+2)="ABS JUS","Absence Justifié",IF(INDEX('Saisie Planning'!$B$4:$NJ$12,MATCH(G$3,'Saisie Planning'!$B$6:$B$12,0)+2,MATCH($C102,'Saisie Planning'!$D$4:$NJ$4,0)+2)="ABS INJ","Absence Injustifié",IF(INDEX('Saisie Planning'!$B$4:$NJ$12,MATCH(G$3,'Saisie Planning'!$B$6:$B$12,0)+2,MATCH($C102,'Saisie Planning'!$D$4:$NJ$4,0)+2)="R","Repos",IF(INDEX('Saisie Planning'!$B$4:$NJ$12,MATCH(G$3,'Saisie Planning'!$B$6:$B$12,0)+2,MATCH($C102,'Saisie Planning'!$D$4:$NJ$4,0)+2)="RH","Récupération d'heures",IF(INDEX('Saisie Planning'!$B$4:$NJ$12,MATCH(G$3,'Saisie Planning'!$B$6:$B$12,0)+2,MATCH($C102,'Saisie Planning'!$D$4:$NJ$4,0)+2)="MAL","Maladie",IF(INDEX('Saisie Planning'!$B$4:$NJ$12,MATCH(G$3,'Saisie Planning'!$B$6:$B$12,0)+2,MATCH($C102,'Saisie Planning'!$D$4:$NJ$4,0)+2)="AT","Accident du travail","")))))))))))))</f>
        <v/>
      </c>
      <c r="H102" s="12" t="str">
        <f>IF(INDEX('Saisie Planning'!$B$4:$NJ$12,MATCH(H$3,'Saisie Planning'!$B$6:$B$12,0)+2,MATCH($C102,'Saisie Planning'!$D$4:$NJ$4,0)+2)="J","Journée",IF(INDEX('Saisie Planning'!$B$4:$NJ$12,MATCH(H$3,'Saisie Planning'!$B$6:$B$12,0)+2,MATCH($C102,'Saisie Planning'!$D$4:$NJ$4,0)+2)="M","Matin",IF(INDEX('Saisie Planning'!$B$4:$NJ$12,MATCH(H$3,'Saisie Planning'!$B$6:$B$12,0)+2,MATCH($C102,'Saisie Planning'!$D$4:$NJ$4,0)+2)="A","Après-midi",IF(INDEX('Saisie Planning'!$B$4:$NJ$12,MATCH(H$3,'Saisie Planning'!$B$6:$B$12,0)+2,MATCH($C102,'Saisie Planning'!$D$4:$NJ$4,0)+2)="N","Nuit",IF(INDEX('Saisie Planning'!$B$4:$NJ$12,MATCH(H$3,'Saisie Planning'!$B$6:$B$12,0)+2,MATCH($C102,'Saisie Planning'!$D$4:$NJ$4,0)+2)="CP","Congé Payé",IF(INDEX('Saisie Planning'!$B$4:$NJ$12,MATCH(H$3,'Saisie Planning'!$B$6:$B$12,0)+2,MATCH($C102,'Saisie Planning'!$D$4:$NJ$4,0)+2)="RTT","RTT",IF(INDEX('Saisie Planning'!$B$4:$NJ$12,MATCH(H$3,'Saisie Planning'!$B$6:$B$12,0)+2,MATCH($C102,'Saisie Planning'!$D$4:$NJ$4,0)+2)="CHP","Chômage partiel",IF(INDEX('Saisie Planning'!$B$4:$NJ$12,MATCH(H$3,'Saisie Planning'!$B$6:$B$12,0)+2,MATCH($C102,'Saisie Planning'!$D$4:$NJ$4,0)+2)="ABS JUS","Absence Justifié",IF(INDEX('Saisie Planning'!$B$4:$NJ$12,MATCH(H$3,'Saisie Planning'!$B$6:$B$12,0)+2,MATCH($C102,'Saisie Planning'!$D$4:$NJ$4,0)+2)="ABS INJ","Absence Injustifié",IF(INDEX('Saisie Planning'!$B$4:$NJ$12,MATCH(H$3,'Saisie Planning'!$B$6:$B$12,0)+2,MATCH($C102,'Saisie Planning'!$D$4:$NJ$4,0)+2)="R","Repos",IF(INDEX('Saisie Planning'!$B$4:$NJ$12,MATCH(H$3,'Saisie Planning'!$B$6:$B$12,0)+2,MATCH($C102,'Saisie Planning'!$D$4:$NJ$4,0)+2)="RH","Récupération d'heures",IF(INDEX('Saisie Planning'!$B$4:$NJ$12,MATCH(H$3,'Saisie Planning'!$B$6:$B$12,0)+2,MATCH($C102,'Saisie Planning'!$D$4:$NJ$4,0)+2)="MAL","Maladie",IF(INDEX('Saisie Planning'!$B$4:$NJ$12,MATCH(H$3,'Saisie Planning'!$B$6:$B$12,0)+2,MATCH($C102,'Saisie Planning'!$D$4:$NJ$4,0)+2)="AT","Accident du travail","")))))))))))))</f>
        <v/>
      </c>
      <c r="I102" s="12" t="str">
        <f>IF(INDEX('Saisie Planning'!$B$4:$NJ$12,MATCH(I$3,'Saisie Planning'!$B$6:$B$12,0)+2,MATCH($C102,'Saisie Planning'!$D$4:$NJ$4,0)+2)="J","Journée",IF(INDEX('Saisie Planning'!$B$4:$NJ$12,MATCH(I$3,'Saisie Planning'!$B$6:$B$12,0)+2,MATCH($C102,'Saisie Planning'!$D$4:$NJ$4,0)+2)="M","Matin",IF(INDEX('Saisie Planning'!$B$4:$NJ$12,MATCH(I$3,'Saisie Planning'!$B$6:$B$12,0)+2,MATCH($C102,'Saisie Planning'!$D$4:$NJ$4,0)+2)="A","Après-midi",IF(INDEX('Saisie Planning'!$B$4:$NJ$12,MATCH(I$3,'Saisie Planning'!$B$6:$B$12,0)+2,MATCH($C102,'Saisie Planning'!$D$4:$NJ$4,0)+2)="N","Nuit",IF(INDEX('Saisie Planning'!$B$4:$NJ$12,MATCH(I$3,'Saisie Planning'!$B$6:$B$12,0)+2,MATCH($C102,'Saisie Planning'!$D$4:$NJ$4,0)+2)="CP","Congé Payé",IF(INDEX('Saisie Planning'!$B$4:$NJ$12,MATCH(I$3,'Saisie Planning'!$B$6:$B$12,0)+2,MATCH($C102,'Saisie Planning'!$D$4:$NJ$4,0)+2)="RTT","RTT",IF(INDEX('Saisie Planning'!$B$4:$NJ$12,MATCH(I$3,'Saisie Planning'!$B$6:$B$12,0)+2,MATCH($C102,'Saisie Planning'!$D$4:$NJ$4,0)+2)="CHP","Chômage partiel",IF(INDEX('Saisie Planning'!$B$4:$NJ$12,MATCH(I$3,'Saisie Planning'!$B$6:$B$12,0)+2,MATCH($C102,'Saisie Planning'!$D$4:$NJ$4,0)+2)="ABS JUS","Absence Justifié",IF(INDEX('Saisie Planning'!$B$4:$NJ$12,MATCH(I$3,'Saisie Planning'!$B$6:$B$12,0)+2,MATCH($C102,'Saisie Planning'!$D$4:$NJ$4,0)+2)="ABS INJ","Absence Injustifié",IF(INDEX('Saisie Planning'!$B$4:$NJ$12,MATCH(I$3,'Saisie Planning'!$B$6:$B$12,0)+2,MATCH($C102,'Saisie Planning'!$D$4:$NJ$4,0)+2)="R","Repos",IF(INDEX('Saisie Planning'!$B$4:$NJ$12,MATCH(I$3,'Saisie Planning'!$B$6:$B$12,0)+2,MATCH($C102,'Saisie Planning'!$D$4:$NJ$4,0)+2)="RH","Récupération d'heures",IF(INDEX('Saisie Planning'!$B$4:$NJ$12,MATCH(I$3,'Saisie Planning'!$B$6:$B$12,0)+2,MATCH($C102,'Saisie Planning'!$D$4:$NJ$4,0)+2)="MAL","Maladie",IF(INDEX('Saisie Planning'!$B$4:$NJ$12,MATCH(I$3,'Saisie Planning'!$B$6:$B$12,0)+2,MATCH($C102,'Saisie Planning'!$D$4:$NJ$4,0)+2)="AT","Accident du travail","")))))))))))))</f>
        <v/>
      </c>
      <c r="J102" s="12" t="str">
        <f>IF(INDEX('Saisie Planning'!$B$4:$NJ$12,MATCH(J$3,'Saisie Planning'!$B$6:$B$12,0)+2,MATCH($C102,'Saisie Planning'!$D$4:$NJ$4,0)+2)="J","Journée",IF(INDEX('Saisie Planning'!$B$4:$NJ$12,MATCH(J$3,'Saisie Planning'!$B$6:$B$12,0)+2,MATCH($C102,'Saisie Planning'!$D$4:$NJ$4,0)+2)="M","Matin",IF(INDEX('Saisie Planning'!$B$4:$NJ$12,MATCH(J$3,'Saisie Planning'!$B$6:$B$12,0)+2,MATCH($C102,'Saisie Planning'!$D$4:$NJ$4,0)+2)="A","Après-midi",IF(INDEX('Saisie Planning'!$B$4:$NJ$12,MATCH(J$3,'Saisie Planning'!$B$6:$B$12,0)+2,MATCH($C102,'Saisie Planning'!$D$4:$NJ$4,0)+2)="N","Nuit",IF(INDEX('Saisie Planning'!$B$4:$NJ$12,MATCH(J$3,'Saisie Planning'!$B$6:$B$12,0)+2,MATCH($C102,'Saisie Planning'!$D$4:$NJ$4,0)+2)="CP","Congé Payé",IF(INDEX('Saisie Planning'!$B$4:$NJ$12,MATCH(J$3,'Saisie Planning'!$B$6:$B$12,0)+2,MATCH($C102,'Saisie Planning'!$D$4:$NJ$4,0)+2)="RTT","RTT",IF(INDEX('Saisie Planning'!$B$4:$NJ$12,MATCH(J$3,'Saisie Planning'!$B$6:$B$12,0)+2,MATCH($C102,'Saisie Planning'!$D$4:$NJ$4,0)+2)="CHP","Chômage partiel",IF(INDEX('Saisie Planning'!$B$4:$NJ$12,MATCH(J$3,'Saisie Planning'!$B$6:$B$12,0)+2,MATCH($C102,'Saisie Planning'!$D$4:$NJ$4,0)+2)="ABS JUS","Absence Justifié",IF(INDEX('Saisie Planning'!$B$4:$NJ$12,MATCH(J$3,'Saisie Planning'!$B$6:$B$12,0)+2,MATCH($C102,'Saisie Planning'!$D$4:$NJ$4,0)+2)="ABS INJ","Absence Injustifié",IF(INDEX('Saisie Planning'!$B$4:$NJ$12,MATCH(J$3,'Saisie Planning'!$B$6:$B$12,0)+2,MATCH($C102,'Saisie Planning'!$D$4:$NJ$4,0)+2)="R","Repos",IF(INDEX('Saisie Planning'!$B$4:$NJ$12,MATCH(J$3,'Saisie Planning'!$B$6:$B$12,0)+2,MATCH($C102,'Saisie Planning'!$D$4:$NJ$4,0)+2)="RH","Récupération d'heures",IF(INDEX('Saisie Planning'!$B$4:$NJ$12,MATCH(J$3,'Saisie Planning'!$B$6:$B$12,0)+2,MATCH($C102,'Saisie Planning'!$D$4:$NJ$4,0)+2)="MAL","Maladie",IF(INDEX('Saisie Planning'!$B$4:$NJ$12,MATCH(J$3,'Saisie Planning'!$B$6:$B$12,0)+2,MATCH($C102,'Saisie Planning'!$D$4:$NJ$4,0)+2)="AT","Accident du travail","")))))))))))))</f>
        <v/>
      </c>
    </row>
    <row r="103" spans="2:10" x14ac:dyDescent="0.25">
      <c r="B103" s="56">
        <f t="shared" si="2"/>
        <v>15</v>
      </c>
      <c r="C103" s="34">
        <v>43198</v>
      </c>
      <c r="D103" s="35" t="str">
        <f>IF(INDEX('Saisie Planning'!$B$4:$NJ$12,MATCH(D$3,'Saisie Planning'!$B$6:$B$12,0)+2,MATCH($C103,'Saisie Planning'!$D$4:$NJ$4,0)+2)="J","Journée",IF(INDEX('Saisie Planning'!$B$4:$NJ$12,MATCH(D$3,'Saisie Planning'!$B$6:$B$12,0)+2,MATCH($C103,'Saisie Planning'!$D$4:$NJ$4,0)+2)="M","Matin",IF(INDEX('Saisie Planning'!$B$4:$NJ$12,MATCH(D$3,'Saisie Planning'!$B$6:$B$12,0)+2,MATCH($C103,'Saisie Planning'!$D$4:$NJ$4,0)+2)="A","Après-midi",IF(INDEX('Saisie Planning'!$B$4:$NJ$12,MATCH(D$3,'Saisie Planning'!$B$6:$B$12,0)+2,MATCH($C103,'Saisie Planning'!$D$4:$NJ$4,0)+2)="N","Nuit",IF(INDEX('Saisie Planning'!$B$4:$NJ$12,MATCH(D$3,'Saisie Planning'!$B$6:$B$12,0)+2,MATCH($C103,'Saisie Planning'!$D$4:$NJ$4,0)+2)="CP","Congé Payé",IF(INDEX('Saisie Planning'!$B$4:$NJ$12,MATCH(D$3,'Saisie Planning'!$B$6:$B$12,0)+2,MATCH($C103,'Saisie Planning'!$D$4:$NJ$4,0)+2)="RTT","RTT",IF(INDEX('Saisie Planning'!$B$4:$NJ$12,MATCH(D$3,'Saisie Planning'!$B$6:$B$12,0)+2,MATCH($C103,'Saisie Planning'!$D$4:$NJ$4,0)+2)="CHP","Chômage partiel",IF(INDEX('Saisie Planning'!$B$4:$NJ$12,MATCH(D$3,'Saisie Planning'!$B$6:$B$12,0)+2,MATCH($C103,'Saisie Planning'!$D$4:$NJ$4,0)+2)="ABS JUS","Absence Justifié",IF(INDEX('Saisie Planning'!$B$4:$NJ$12,MATCH(D$3,'Saisie Planning'!$B$6:$B$12,0)+2,MATCH($C103,'Saisie Planning'!$D$4:$NJ$4,0)+2)="ABS INJ","Absence Injustifié",IF(INDEX('Saisie Planning'!$B$4:$NJ$12,MATCH(D$3,'Saisie Planning'!$B$6:$B$12,0)+2,MATCH($C103,'Saisie Planning'!$D$4:$NJ$4,0)+2)="R","Repos",IF(INDEX('Saisie Planning'!$B$4:$NJ$12,MATCH(D$3,'Saisie Planning'!$B$6:$B$12,0)+2,MATCH($C103,'Saisie Planning'!$D$4:$NJ$4,0)+2)="RH","Récupération d'heures",IF(INDEX('Saisie Planning'!$B$4:$NJ$12,MATCH(D$3,'Saisie Planning'!$B$6:$B$12,0)+2,MATCH($C103,'Saisie Planning'!$D$4:$NJ$4,0)+2)="MAL","Maladie",IF(INDEX('Saisie Planning'!$B$4:$NJ$12,MATCH(D$3,'Saisie Planning'!$B$6:$B$12,0)+2,MATCH($C103,'Saisie Planning'!$D$4:$NJ$4,0)+2)="AT","Accident du travail","")))))))))))))</f>
        <v/>
      </c>
      <c r="E103" s="35" t="str">
        <f>IF(INDEX('Saisie Planning'!$B$4:$NJ$12,MATCH(E$3,'Saisie Planning'!$B$6:$B$12,0)+2,MATCH($C103,'Saisie Planning'!$D$4:$NJ$4,0)+2)="J","Journée",IF(INDEX('Saisie Planning'!$B$4:$NJ$12,MATCH(E$3,'Saisie Planning'!$B$6:$B$12,0)+2,MATCH($C103,'Saisie Planning'!$D$4:$NJ$4,0)+2)="M","Matin",IF(INDEX('Saisie Planning'!$B$4:$NJ$12,MATCH(E$3,'Saisie Planning'!$B$6:$B$12,0)+2,MATCH($C103,'Saisie Planning'!$D$4:$NJ$4,0)+2)="A","Après-midi",IF(INDEX('Saisie Planning'!$B$4:$NJ$12,MATCH(E$3,'Saisie Planning'!$B$6:$B$12,0)+2,MATCH($C103,'Saisie Planning'!$D$4:$NJ$4,0)+2)="N","Nuit",IF(INDEX('Saisie Planning'!$B$4:$NJ$12,MATCH(E$3,'Saisie Planning'!$B$6:$B$12,0)+2,MATCH($C103,'Saisie Planning'!$D$4:$NJ$4,0)+2)="CP","Congé Payé",IF(INDEX('Saisie Planning'!$B$4:$NJ$12,MATCH(E$3,'Saisie Planning'!$B$6:$B$12,0)+2,MATCH($C103,'Saisie Planning'!$D$4:$NJ$4,0)+2)="RTT","RTT",IF(INDEX('Saisie Planning'!$B$4:$NJ$12,MATCH(E$3,'Saisie Planning'!$B$6:$B$12,0)+2,MATCH($C103,'Saisie Planning'!$D$4:$NJ$4,0)+2)="CHP","Chômage partiel",IF(INDEX('Saisie Planning'!$B$4:$NJ$12,MATCH(E$3,'Saisie Planning'!$B$6:$B$12,0)+2,MATCH($C103,'Saisie Planning'!$D$4:$NJ$4,0)+2)="ABS JUS","Absence Justifié",IF(INDEX('Saisie Planning'!$B$4:$NJ$12,MATCH(E$3,'Saisie Planning'!$B$6:$B$12,0)+2,MATCH($C103,'Saisie Planning'!$D$4:$NJ$4,0)+2)="ABS INJ","Absence Injustifié",IF(INDEX('Saisie Planning'!$B$4:$NJ$12,MATCH(E$3,'Saisie Planning'!$B$6:$B$12,0)+2,MATCH($C103,'Saisie Planning'!$D$4:$NJ$4,0)+2)="R","Repos",IF(INDEX('Saisie Planning'!$B$4:$NJ$12,MATCH(E$3,'Saisie Planning'!$B$6:$B$12,0)+2,MATCH($C103,'Saisie Planning'!$D$4:$NJ$4,0)+2)="RH","Récupération d'heures",IF(INDEX('Saisie Planning'!$B$4:$NJ$12,MATCH(E$3,'Saisie Planning'!$B$6:$B$12,0)+2,MATCH($C103,'Saisie Planning'!$D$4:$NJ$4,0)+2)="MAL","Maladie",IF(INDEX('Saisie Planning'!$B$4:$NJ$12,MATCH(E$3,'Saisie Planning'!$B$6:$B$12,0)+2,MATCH($C103,'Saisie Planning'!$D$4:$NJ$4,0)+2)="AT","Accident du travail","")))))))))))))</f>
        <v/>
      </c>
      <c r="F103" s="35" t="str">
        <f>IF(INDEX('Saisie Planning'!$B$4:$NJ$12,MATCH(F$3,'Saisie Planning'!$B$6:$B$12,0)+2,MATCH($C103,'Saisie Planning'!$D$4:$NJ$4,0)+2)="J","Journée",IF(INDEX('Saisie Planning'!$B$4:$NJ$12,MATCH(F$3,'Saisie Planning'!$B$6:$B$12,0)+2,MATCH($C103,'Saisie Planning'!$D$4:$NJ$4,0)+2)="M","Matin",IF(INDEX('Saisie Planning'!$B$4:$NJ$12,MATCH(F$3,'Saisie Planning'!$B$6:$B$12,0)+2,MATCH($C103,'Saisie Planning'!$D$4:$NJ$4,0)+2)="A","Après-midi",IF(INDEX('Saisie Planning'!$B$4:$NJ$12,MATCH(F$3,'Saisie Planning'!$B$6:$B$12,0)+2,MATCH($C103,'Saisie Planning'!$D$4:$NJ$4,0)+2)="N","Nuit",IF(INDEX('Saisie Planning'!$B$4:$NJ$12,MATCH(F$3,'Saisie Planning'!$B$6:$B$12,0)+2,MATCH($C103,'Saisie Planning'!$D$4:$NJ$4,0)+2)="CP","Congé Payé",IF(INDEX('Saisie Planning'!$B$4:$NJ$12,MATCH(F$3,'Saisie Planning'!$B$6:$B$12,0)+2,MATCH($C103,'Saisie Planning'!$D$4:$NJ$4,0)+2)="RTT","RTT",IF(INDEX('Saisie Planning'!$B$4:$NJ$12,MATCH(F$3,'Saisie Planning'!$B$6:$B$12,0)+2,MATCH($C103,'Saisie Planning'!$D$4:$NJ$4,0)+2)="CHP","Chômage partiel",IF(INDEX('Saisie Planning'!$B$4:$NJ$12,MATCH(F$3,'Saisie Planning'!$B$6:$B$12,0)+2,MATCH($C103,'Saisie Planning'!$D$4:$NJ$4,0)+2)="ABS JUS","Absence Justifié",IF(INDEX('Saisie Planning'!$B$4:$NJ$12,MATCH(F$3,'Saisie Planning'!$B$6:$B$12,0)+2,MATCH($C103,'Saisie Planning'!$D$4:$NJ$4,0)+2)="ABS INJ","Absence Injustifié",IF(INDEX('Saisie Planning'!$B$4:$NJ$12,MATCH(F$3,'Saisie Planning'!$B$6:$B$12,0)+2,MATCH($C103,'Saisie Planning'!$D$4:$NJ$4,0)+2)="R","Repos",IF(INDEX('Saisie Planning'!$B$4:$NJ$12,MATCH(F$3,'Saisie Planning'!$B$6:$B$12,0)+2,MATCH($C103,'Saisie Planning'!$D$4:$NJ$4,0)+2)="RH","Récupération d'heures",IF(INDEX('Saisie Planning'!$B$4:$NJ$12,MATCH(F$3,'Saisie Planning'!$B$6:$B$12,0)+2,MATCH($C103,'Saisie Planning'!$D$4:$NJ$4,0)+2)="MAL","Maladie",IF(INDEX('Saisie Planning'!$B$4:$NJ$12,MATCH(F$3,'Saisie Planning'!$B$6:$B$12,0)+2,MATCH($C103,'Saisie Planning'!$D$4:$NJ$4,0)+2)="AT","Accident du travail","")))))))))))))</f>
        <v/>
      </c>
      <c r="G103" s="35" t="str">
        <f>IF(INDEX('Saisie Planning'!$B$4:$NJ$12,MATCH(G$3,'Saisie Planning'!$B$6:$B$12,0)+2,MATCH($C103,'Saisie Planning'!$D$4:$NJ$4,0)+2)="J","Journée",IF(INDEX('Saisie Planning'!$B$4:$NJ$12,MATCH(G$3,'Saisie Planning'!$B$6:$B$12,0)+2,MATCH($C103,'Saisie Planning'!$D$4:$NJ$4,0)+2)="M","Matin",IF(INDEX('Saisie Planning'!$B$4:$NJ$12,MATCH(G$3,'Saisie Planning'!$B$6:$B$12,0)+2,MATCH($C103,'Saisie Planning'!$D$4:$NJ$4,0)+2)="A","Après-midi",IF(INDEX('Saisie Planning'!$B$4:$NJ$12,MATCH(G$3,'Saisie Planning'!$B$6:$B$12,0)+2,MATCH($C103,'Saisie Planning'!$D$4:$NJ$4,0)+2)="N","Nuit",IF(INDEX('Saisie Planning'!$B$4:$NJ$12,MATCH(G$3,'Saisie Planning'!$B$6:$B$12,0)+2,MATCH($C103,'Saisie Planning'!$D$4:$NJ$4,0)+2)="CP","Congé Payé",IF(INDEX('Saisie Planning'!$B$4:$NJ$12,MATCH(G$3,'Saisie Planning'!$B$6:$B$12,0)+2,MATCH($C103,'Saisie Planning'!$D$4:$NJ$4,0)+2)="RTT","RTT",IF(INDEX('Saisie Planning'!$B$4:$NJ$12,MATCH(G$3,'Saisie Planning'!$B$6:$B$12,0)+2,MATCH($C103,'Saisie Planning'!$D$4:$NJ$4,0)+2)="CHP","Chômage partiel",IF(INDEX('Saisie Planning'!$B$4:$NJ$12,MATCH(G$3,'Saisie Planning'!$B$6:$B$12,0)+2,MATCH($C103,'Saisie Planning'!$D$4:$NJ$4,0)+2)="ABS JUS","Absence Justifié",IF(INDEX('Saisie Planning'!$B$4:$NJ$12,MATCH(G$3,'Saisie Planning'!$B$6:$B$12,0)+2,MATCH($C103,'Saisie Planning'!$D$4:$NJ$4,0)+2)="ABS INJ","Absence Injustifié",IF(INDEX('Saisie Planning'!$B$4:$NJ$12,MATCH(G$3,'Saisie Planning'!$B$6:$B$12,0)+2,MATCH($C103,'Saisie Planning'!$D$4:$NJ$4,0)+2)="R","Repos",IF(INDEX('Saisie Planning'!$B$4:$NJ$12,MATCH(G$3,'Saisie Planning'!$B$6:$B$12,0)+2,MATCH($C103,'Saisie Planning'!$D$4:$NJ$4,0)+2)="RH","Récupération d'heures",IF(INDEX('Saisie Planning'!$B$4:$NJ$12,MATCH(G$3,'Saisie Planning'!$B$6:$B$12,0)+2,MATCH($C103,'Saisie Planning'!$D$4:$NJ$4,0)+2)="MAL","Maladie",IF(INDEX('Saisie Planning'!$B$4:$NJ$12,MATCH(G$3,'Saisie Planning'!$B$6:$B$12,0)+2,MATCH($C103,'Saisie Planning'!$D$4:$NJ$4,0)+2)="AT","Accident du travail","")))))))))))))</f>
        <v/>
      </c>
      <c r="H103" s="35" t="str">
        <f>IF(INDEX('Saisie Planning'!$B$4:$NJ$12,MATCH(H$3,'Saisie Planning'!$B$6:$B$12,0)+2,MATCH($C103,'Saisie Planning'!$D$4:$NJ$4,0)+2)="J","Journée",IF(INDEX('Saisie Planning'!$B$4:$NJ$12,MATCH(H$3,'Saisie Planning'!$B$6:$B$12,0)+2,MATCH($C103,'Saisie Planning'!$D$4:$NJ$4,0)+2)="M","Matin",IF(INDEX('Saisie Planning'!$B$4:$NJ$12,MATCH(H$3,'Saisie Planning'!$B$6:$B$12,0)+2,MATCH($C103,'Saisie Planning'!$D$4:$NJ$4,0)+2)="A","Après-midi",IF(INDEX('Saisie Planning'!$B$4:$NJ$12,MATCH(H$3,'Saisie Planning'!$B$6:$B$12,0)+2,MATCH($C103,'Saisie Planning'!$D$4:$NJ$4,0)+2)="N","Nuit",IF(INDEX('Saisie Planning'!$B$4:$NJ$12,MATCH(H$3,'Saisie Planning'!$B$6:$B$12,0)+2,MATCH($C103,'Saisie Planning'!$D$4:$NJ$4,0)+2)="CP","Congé Payé",IF(INDEX('Saisie Planning'!$B$4:$NJ$12,MATCH(H$3,'Saisie Planning'!$B$6:$B$12,0)+2,MATCH($C103,'Saisie Planning'!$D$4:$NJ$4,0)+2)="RTT","RTT",IF(INDEX('Saisie Planning'!$B$4:$NJ$12,MATCH(H$3,'Saisie Planning'!$B$6:$B$12,0)+2,MATCH($C103,'Saisie Planning'!$D$4:$NJ$4,0)+2)="CHP","Chômage partiel",IF(INDEX('Saisie Planning'!$B$4:$NJ$12,MATCH(H$3,'Saisie Planning'!$B$6:$B$12,0)+2,MATCH($C103,'Saisie Planning'!$D$4:$NJ$4,0)+2)="ABS JUS","Absence Justifié",IF(INDEX('Saisie Planning'!$B$4:$NJ$12,MATCH(H$3,'Saisie Planning'!$B$6:$B$12,0)+2,MATCH($C103,'Saisie Planning'!$D$4:$NJ$4,0)+2)="ABS INJ","Absence Injustifié",IF(INDEX('Saisie Planning'!$B$4:$NJ$12,MATCH(H$3,'Saisie Planning'!$B$6:$B$12,0)+2,MATCH($C103,'Saisie Planning'!$D$4:$NJ$4,0)+2)="R","Repos",IF(INDEX('Saisie Planning'!$B$4:$NJ$12,MATCH(H$3,'Saisie Planning'!$B$6:$B$12,0)+2,MATCH($C103,'Saisie Planning'!$D$4:$NJ$4,0)+2)="RH","Récupération d'heures",IF(INDEX('Saisie Planning'!$B$4:$NJ$12,MATCH(H$3,'Saisie Planning'!$B$6:$B$12,0)+2,MATCH($C103,'Saisie Planning'!$D$4:$NJ$4,0)+2)="MAL","Maladie",IF(INDEX('Saisie Planning'!$B$4:$NJ$12,MATCH(H$3,'Saisie Planning'!$B$6:$B$12,0)+2,MATCH($C103,'Saisie Planning'!$D$4:$NJ$4,0)+2)="AT","Accident du travail","")))))))))))))</f>
        <v/>
      </c>
      <c r="I103" s="35" t="str">
        <f>IF(INDEX('Saisie Planning'!$B$4:$NJ$12,MATCH(I$3,'Saisie Planning'!$B$6:$B$12,0)+2,MATCH($C103,'Saisie Planning'!$D$4:$NJ$4,0)+2)="J","Journée",IF(INDEX('Saisie Planning'!$B$4:$NJ$12,MATCH(I$3,'Saisie Planning'!$B$6:$B$12,0)+2,MATCH($C103,'Saisie Planning'!$D$4:$NJ$4,0)+2)="M","Matin",IF(INDEX('Saisie Planning'!$B$4:$NJ$12,MATCH(I$3,'Saisie Planning'!$B$6:$B$12,0)+2,MATCH($C103,'Saisie Planning'!$D$4:$NJ$4,0)+2)="A","Après-midi",IF(INDEX('Saisie Planning'!$B$4:$NJ$12,MATCH(I$3,'Saisie Planning'!$B$6:$B$12,0)+2,MATCH($C103,'Saisie Planning'!$D$4:$NJ$4,0)+2)="N","Nuit",IF(INDEX('Saisie Planning'!$B$4:$NJ$12,MATCH(I$3,'Saisie Planning'!$B$6:$B$12,0)+2,MATCH($C103,'Saisie Planning'!$D$4:$NJ$4,0)+2)="CP","Congé Payé",IF(INDEX('Saisie Planning'!$B$4:$NJ$12,MATCH(I$3,'Saisie Planning'!$B$6:$B$12,0)+2,MATCH($C103,'Saisie Planning'!$D$4:$NJ$4,0)+2)="RTT","RTT",IF(INDEX('Saisie Planning'!$B$4:$NJ$12,MATCH(I$3,'Saisie Planning'!$B$6:$B$12,0)+2,MATCH($C103,'Saisie Planning'!$D$4:$NJ$4,0)+2)="CHP","Chômage partiel",IF(INDEX('Saisie Planning'!$B$4:$NJ$12,MATCH(I$3,'Saisie Planning'!$B$6:$B$12,0)+2,MATCH($C103,'Saisie Planning'!$D$4:$NJ$4,0)+2)="ABS JUS","Absence Justifié",IF(INDEX('Saisie Planning'!$B$4:$NJ$12,MATCH(I$3,'Saisie Planning'!$B$6:$B$12,0)+2,MATCH($C103,'Saisie Planning'!$D$4:$NJ$4,0)+2)="ABS INJ","Absence Injustifié",IF(INDEX('Saisie Planning'!$B$4:$NJ$12,MATCH(I$3,'Saisie Planning'!$B$6:$B$12,0)+2,MATCH($C103,'Saisie Planning'!$D$4:$NJ$4,0)+2)="R","Repos",IF(INDEX('Saisie Planning'!$B$4:$NJ$12,MATCH(I$3,'Saisie Planning'!$B$6:$B$12,0)+2,MATCH($C103,'Saisie Planning'!$D$4:$NJ$4,0)+2)="RH","Récupération d'heures",IF(INDEX('Saisie Planning'!$B$4:$NJ$12,MATCH(I$3,'Saisie Planning'!$B$6:$B$12,0)+2,MATCH($C103,'Saisie Planning'!$D$4:$NJ$4,0)+2)="MAL","Maladie",IF(INDEX('Saisie Planning'!$B$4:$NJ$12,MATCH(I$3,'Saisie Planning'!$B$6:$B$12,0)+2,MATCH($C103,'Saisie Planning'!$D$4:$NJ$4,0)+2)="AT","Accident du travail","")))))))))))))</f>
        <v/>
      </c>
      <c r="J103" s="35" t="str">
        <f>IF(INDEX('Saisie Planning'!$B$4:$NJ$12,MATCH(J$3,'Saisie Planning'!$B$6:$B$12,0)+2,MATCH($C103,'Saisie Planning'!$D$4:$NJ$4,0)+2)="J","Journée",IF(INDEX('Saisie Planning'!$B$4:$NJ$12,MATCH(J$3,'Saisie Planning'!$B$6:$B$12,0)+2,MATCH($C103,'Saisie Planning'!$D$4:$NJ$4,0)+2)="M","Matin",IF(INDEX('Saisie Planning'!$B$4:$NJ$12,MATCH(J$3,'Saisie Planning'!$B$6:$B$12,0)+2,MATCH($C103,'Saisie Planning'!$D$4:$NJ$4,0)+2)="A","Après-midi",IF(INDEX('Saisie Planning'!$B$4:$NJ$12,MATCH(J$3,'Saisie Planning'!$B$6:$B$12,0)+2,MATCH($C103,'Saisie Planning'!$D$4:$NJ$4,0)+2)="N","Nuit",IF(INDEX('Saisie Planning'!$B$4:$NJ$12,MATCH(J$3,'Saisie Planning'!$B$6:$B$12,0)+2,MATCH($C103,'Saisie Planning'!$D$4:$NJ$4,0)+2)="CP","Congé Payé",IF(INDEX('Saisie Planning'!$B$4:$NJ$12,MATCH(J$3,'Saisie Planning'!$B$6:$B$12,0)+2,MATCH($C103,'Saisie Planning'!$D$4:$NJ$4,0)+2)="RTT","RTT",IF(INDEX('Saisie Planning'!$B$4:$NJ$12,MATCH(J$3,'Saisie Planning'!$B$6:$B$12,0)+2,MATCH($C103,'Saisie Planning'!$D$4:$NJ$4,0)+2)="CHP","Chômage partiel",IF(INDEX('Saisie Planning'!$B$4:$NJ$12,MATCH(J$3,'Saisie Planning'!$B$6:$B$12,0)+2,MATCH($C103,'Saisie Planning'!$D$4:$NJ$4,0)+2)="ABS JUS","Absence Justifié",IF(INDEX('Saisie Planning'!$B$4:$NJ$12,MATCH(J$3,'Saisie Planning'!$B$6:$B$12,0)+2,MATCH($C103,'Saisie Planning'!$D$4:$NJ$4,0)+2)="ABS INJ","Absence Injustifié",IF(INDEX('Saisie Planning'!$B$4:$NJ$12,MATCH(J$3,'Saisie Planning'!$B$6:$B$12,0)+2,MATCH($C103,'Saisie Planning'!$D$4:$NJ$4,0)+2)="R","Repos",IF(INDEX('Saisie Planning'!$B$4:$NJ$12,MATCH(J$3,'Saisie Planning'!$B$6:$B$12,0)+2,MATCH($C103,'Saisie Planning'!$D$4:$NJ$4,0)+2)="RH","Récupération d'heures",IF(INDEX('Saisie Planning'!$B$4:$NJ$12,MATCH(J$3,'Saisie Planning'!$B$6:$B$12,0)+2,MATCH($C103,'Saisie Planning'!$D$4:$NJ$4,0)+2)="MAL","Maladie",IF(INDEX('Saisie Planning'!$B$4:$NJ$12,MATCH(J$3,'Saisie Planning'!$B$6:$B$12,0)+2,MATCH($C103,'Saisie Planning'!$D$4:$NJ$4,0)+2)="AT","Accident du travail","")))))))))))))</f>
        <v/>
      </c>
    </row>
    <row r="104" spans="2:10" x14ac:dyDescent="0.25">
      <c r="B104" s="56">
        <f t="shared" si="2"/>
        <v>15</v>
      </c>
      <c r="C104" s="34">
        <v>43199</v>
      </c>
      <c r="D104" s="35" t="str">
        <f>IF(INDEX('Saisie Planning'!$B$4:$NJ$12,MATCH(D$3,'Saisie Planning'!$B$6:$B$12,0)+2,MATCH($C104,'Saisie Planning'!$D$4:$NJ$4,0)+2)="J","Journée",IF(INDEX('Saisie Planning'!$B$4:$NJ$12,MATCH(D$3,'Saisie Planning'!$B$6:$B$12,0)+2,MATCH($C104,'Saisie Planning'!$D$4:$NJ$4,0)+2)="M","Matin",IF(INDEX('Saisie Planning'!$B$4:$NJ$12,MATCH(D$3,'Saisie Planning'!$B$6:$B$12,0)+2,MATCH($C104,'Saisie Planning'!$D$4:$NJ$4,0)+2)="A","Après-midi",IF(INDEX('Saisie Planning'!$B$4:$NJ$12,MATCH(D$3,'Saisie Planning'!$B$6:$B$12,0)+2,MATCH($C104,'Saisie Planning'!$D$4:$NJ$4,0)+2)="N","Nuit",IF(INDEX('Saisie Planning'!$B$4:$NJ$12,MATCH(D$3,'Saisie Planning'!$B$6:$B$12,0)+2,MATCH($C104,'Saisie Planning'!$D$4:$NJ$4,0)+2)="CP","Congé Payé",IF(INDEX('Saisie Planning'!$B$4:$NJ$12,MATCH(D$3,'Saisie Planning'!$B$6:$B$12,0)+2,MATCH($C104,'Saisie Planning'!$D$4:$NJ$4,0)+2)="RTT","RTT",IF(INDEX('Saisie Planning'!$B$4:$NJ$12,MATCH(D$3,'Saisie Planning'!$B$6:$B$12,0)+2,MATCH($C104,'Saisie Planning'!$D$4:$NJ$4,0)+2)="CHP","Chômage partiel",IF(INDEX('Saisie Planning'!$B$4:$NJ$12,MATCH(D$3,'Saisie Planning'!$B$6:$B$12,0)+2,MATCH($C104,'Saisie Planning'!$D$4:$NJ$4,0)+2)="ABS JUS","Absence Justifié",IF(INDEX('Saisie Planning'!$B$4:$NJ$12,MATCH(D$3,'Saisie Planning'!$B$6:$B$12,0)+2,MATCH($C104,'Saisie Planning'!$D$4:$NJ$4,0)+2)="ABS INJ","Absence Injustifié",IF(INDEX('Saisie Planning'!$B$4:$NJ$12,MATCH(D$3,'Saisie Planning'!$B$6:$B$12,0)+2,MATCH($C104,'Saisie Planning'!$D$4:$NJ$4,0)+2)="R","Repos",IF(INDEX('Saisie Planning'!$B$4:$NJ$12,MATCH(D$3,'Saisie Planning'!$B$6:$B$12,0)+2,MATCH($C104,'Saisie Planning'!$D$4:$NJ$4,0)+2)="RH","Récupération d'heures",IF(INDEX('Saisie Planning'!$B$4:$NJ$12,MATCH(D$3,'Saisie Planning'!$B$6:$B$12,0)+2,MATCH($C104,'Saisie Planning'!$D$4:$NJ$4,0)+2)="MAL","Maladie",IF(INDEX('Saisie Planning'!$B$4:$NJ$12,MATCH(D$3,'Saisie Planning'!$B$6:$B$12,0)+2,MATCH($C104,'Saisie Planning'!$D$4:$NJ$4,0)+2)="AT","Accident du travail","")))))))))))))</f>
        <v/>
      </c>
      <c r="E104" s="35" t="str">
        <f>IF(INDEX('Saisie Planning'!$B$4:$NJ$12,MATCH(E$3,'Saisie Planning'!$B$6:$B$12,0)+2,MATCH($C104,'Saisie Planning'!$D$4:$NJ$4,0)+2)="J","Journée",IF(INDEX('Saisie Planning'!$B$4:$NJ$12,MATCH(E$3,'Saisie Planning'!$B$6:$B$12,0)+2,MATCH($C104,'Saisie Planning'!$D$4:$NJ$4,0)+2)="M","Matin",IF(INDEX('Saisie Planning'!$B$4:$NJ$12,MATCH(E$3,'Saisie Planning'!$B$6:$B$12,0)+2,MATCH($C104,'Saisie Planning'!$D$4:$NJ$4,0)+2)="A","Après-midi",IF(INDEX('Saisie Planning'!$B$4:$NJ$12,MATCH(E$3,'Saisie Planning'!$B$6:$B$12,0)+2,MATCH($C104,'Saisie Planning'!$D$4:$NJ$4,0)+2)="N","Nuit",IF(INDEX('Saisie Planning'!$B$4:$NJ$12,MATCH(E$3,'Saisie Planning'!$B$6:$B$12,0)+2,MATCH($C104,'Saisie Planning'!$D$4:$NJ$4,0)+2)="CP","Congé Payé",IF(INDEX('Saisie Planning'!$B$4:$NJ$12,MATCH(E$3,'Saisie Planning'!$B$6:$B$12,0)+2,MATCH($C104,'Saisie Planning'!$D$4:$NJ$4,0)+2)="RTT","RTT",IF(INDEX('Saisie Planning'!$B$4:$NJ$12,MATCH(E$3,'Saisie Planning'!$B$6:$B$12,0)+2,MATCH($C104,'Saisie Planning'!$D$4:$NJ$4,0)+2)="CHP","Chômage partiel",IF(INDEX('Saisie Planning'!$B$4:$NJ$12,MATCH(E$3,'Saisie Planning'!$B$6:$B$12,0)+2,MATCH($C104,'Saisie Planning'!$D$4:$NJ$4,0)+2)="ABS JUS","Absence Justifié",IF(INDEX('Saisie Planning'!$B$4:$NJ$12,MATCH(E$3,'Saisie Planning'!$B$6:$B$12,0)+2,MATCH($C104,'Saisie Planning'!$D$4:$NJ$4,0)+2)="ABS INJ","Absence Injustifié",IF(INDEX('Saisie Planning'!$B$4:$NJ$12,MATCH(E$3,'Saisie Planning'!$B$6:$B$12,0)+2,MATCH($C104,'Saisie Planning'!$D$4:$NJ$4,0)+2)="R","Repos",IF(INDEX('Saisie Planning'!$B$4:$NJ$12,MATCH(E$3,'Saisie Planning'!$B$6:$B$12,0)+2,MATCH($C104,'Saisie Planning'!$D$4:$NJ$4,0)+2)="RH","Récupération d'heures",IF(INDEX('Saisie Planning'!$B$4:$NJ$12,MATCH(E$3,'Saisie Planning'!$B$6:$B$12,0)+2,MATCH($C104,'Saisie Planning'!$D$4:$NJ$4,0)+2)="MAL","Maladie",IF(INDEX('Saisie Planning'!$B$4:$NJ$12,MATCH(E$3,'Saisie Planning'!$B$6:$B$12,0)+2,MATCH($C104,'Saisie Planning'!$D$4:$NJ$4,0)+2)="AT","Accident du travail","")))))))))))))</f>
        <v/>
      </c>
      <c r="F104" s="35" t="str">
        <f>IF(INDEX('Saisie Planning'!$B$4:$NJ$12,MATCH(F$3,'Saisie Planning'!$B$6:$B$12,0)+2,MATCH($C104,'Saisie Planning'!$D$4:$NJ$4,0)+2)="J","Journée",IF(INDEX('Saisie Planning'!$B$4:$NJ$12,MATCH(F$3,'Saisie Planning'!$B$6:$B$12,0)+2,MATCH($C104,'Saisie Planning'!$D$4:$NJ$4,0)+2)="M","Matin",IF(INDEX('Saisie Planning'!$B$4:$NJ$12,MATCH(F$3,'Saisie Planning'!$B$6:$B$12,0)+2,MATCH($C104,'Saisie Planning'!$D$4:$NJ$4,0)+2)="A","Après-midi",IF(INDEX('Saisie Planning'!$B$4:$NJ$12,MATCH(F$3,'Saisie Planning'!$B$6:$B$12,0)+2,MATCH($C104,'Saisie Planning'!$D$4:$NJ$4,0)+2)="N","Nuit",IF(INDEX('Saisie Planning'!$B$4:$NJ$12,MATCH(F$3,'Saisie Planning'!$B$6:$B$12,0)+2,MATCH($C104,'Saisie Planning'!$D$4:$NJ$4,0)+2)="CP","Congé Payé",IF(INDEX('Saisie Planning'!$B$4:$NJ$12,MATCH(F$3,'Saisie Planning'!$B$6:$B$12,0)+2,MATCH($C104,'Saisie Planning'!$D$4:$NJ$4,0)+2)="RTT","RTT",IF(INDEX('Saisie Planning'!$B$4:$NJ$12,MATCH(F$3,'Saisie Planning'!$B$6:$B$12,0)+2,MATCH($C104,'Saisie Planning'!$D$4:$NJ$4,0)+2)="CHP","Chômage partiel",IF(INDEX('Saisie Planning'!$B$4:$NJ$12,MATCH(F$3,'Saisie Planning'!$B$6:$B$12,0)+2,MATCH($C104,'Saisie Planning'!$D$4:$NJ$4,0)+2)="ABS JUS","Absence Justifié",IF(INDEX('Saisie Planning'!$B$4:$NJ$12,MATCH(F$3,'Saisie Planning'!$B$6:$B$12,0)+2,MATCH($C104,'Saisie Planning'!$D$4:$NJ$4,0)+2)="ABS INJ","Absence Injustifié",IF(INDEX('Saisie Planning'!$B$4:$NJ$12,MATCH(F$3,'Saisie Planning'!$B$6:$B$12,0)+2,MATCH($C104,'Saisie Planning'!$D$4:$NJ$4,0)+2)="R","Repos",IF(INDEX('Saisie Planning'!$B$4:$NJ$12,MATCH(F$3,'Saisie Planning'!$B$6:$B$12,0)+2,MATCH($C104,'Saisie Planning'!$D$4:$NJ$4,0)+2)="RH","Récupération d'heures",IF(INDEX('Saisie Planning'!$B$4:$NJ$12,MATCH(F$3,'Saisie Planning'!$B$6:$B$12,0)+2,MATCH($C104,'Saisie Planning'!$D$4:$NJ$4,0)+2)="MAL","Maladie",IF(INDEX('Saisie Planning'!$B$4:$NJ$12,MATCH(F$3,'Saisie Planning'!$B$6:$B$12,0)+2,MATCH($C104,'Saisie Planning'!$D$4:$NJ$4,0)+2)="AT","Accident du travail","")))))))))))))</f>
        <v/>
      </c>
      <c r="G104" s="35" t="str">
        <f>IF(INDEX('Saisie Planning'!$B$4:$NJ$12,MATCH(G$3,'Saisie Planning'!$B$6:$B$12,0)+2,MATCH($C104,'Saisie Planning'!$D$4:$NJ$4,0)+2)="J","Journée",IF(INDEX('Saisie Planning'!$B$4:$NJ$12,MATCH(G$3,'Saisie Planning'!$B$6:$B$12,0)+2,MATCH($C104,'Saisie Planning'!$D$4:$NJ$4,0)+2)="M","Matin",IF(INDEX('Saisie Planning'!$B$4:$NJ$12,MATCH(G$3,'Saisie Planning'!$B$6:$B$12,0)+2,MATCH($C104,'Saisie Planning'!$D$4:$NJ$4,0)+2)="A","Après-midi",IF(INDEX('Saisie Planning'!$B$4:$NJ$12,MATCH(G$3,'Saisie Planning'!$B$6:$B$12,0)+2,MATCH($C104,'Saisie Planning'!$D$4:$NJ$4,0)+2)="N","Nuit",IF(INDEX('Saisie Planning'!$B$4:$NJ$12,MATCH(G$3,'Saisie Planning'!$B$6:$B$12,0)+2,MATCH($C104,'Saisie Planning'!$D$4:$NJ$4,0)+2)="CP","Congé Payé",IF(INDEX('Saisie Planning'!$B$4:$NJ$12,MATCH(G$3,'Saisie Planning'!$B$6:$B$12,0)+2,MATCH($C104,'Saisie Planning'!$D$4:$NJ$4,0)+2)="RTT","RTT",IF(INDEX('Saisie Planning'!$B$4:$NJ$12,MATCH(G$3,'Saisie Planning'!$B$6:$B$12,0)+2,MATCH($C104,'Saisie Planning'!$D$4:$NJ$4,0)+2)="CHP","Chômage partiel",IF(INDEX('Saisie Planning'!$B$4:$NJ$12,MATCH(G$3,'Saisie Planning'!$B$6:$B$12,0)+2,MATCH($C104,'Saisie Planning'!$D$4:$NJ$4,0)+2)="ABS JUS","Absence Justifié",IF(INDEX('Saisie Planning'!$B$4:$NJ$12,MATCH(G$3,'Saisie Planning'!$B$6:$B$12,0)+2,MATCH($C104,'Saisie Planning'!$D$4:$NJ$4,0)+2)="ABS INJ","Absence Injustifié",IF(INDEX('Saisie Planning'!$B$4:$NJ$12,MATCH(G$3,'Saisie Planning'!$B$6:$B$12,0)+2,MATCH($C104,'Saisie Planning'!$D$4:$NJ$4,0)+2)="R","Repos",IF(INDEX('Saisie Planning'!$B$4:$NJ$12,MATCH(G$3,'Saisie Planning'!$B$6:$B$12,0)+2,MATCH($C104,'Saisie Planning'!$D$4:$NJ$4,0)+2)="RH","Récupération d'heures",IF(INDEX('Saisie Planning'!$B$4:$NJ$12,MATCH(G$3,'Saisie Planning'!$B$6:$B$12,0)+2,MATCH($C104,'Saisie Planning'!$D$4:$NJ$4,0)+2)="MAL","Maladie",IF(INDEX('Saisie Planning'!$B$4:$NJ$12,MATCH(G$3,'Saisie Planning'!$B$6:$B$12,0)+2,MATCH($C104,'Saisie Planning'!$D$4:$NJ$4,0)+2)="AT","Accident du travail","")))))))))))))</f>
        <v/>
      </c>
      <c r="H104" s="35" t="str">
        <f>IF(INDEX('Saisie Planning'!$B$4:$NJ$12,MATCH(H$3,'Saisie Planning'!$B$6:$B$12,0)+2,MATCH($C104,'Saisie Planning'!$D$4:$NJ$4,0)+2)="J","Journée",IF(INDEX('Saisie Planning'!$B$4:$NJ$12,MATCH(H$3,'Saisie Planning'!$B$6:$B$12,0)+2,MATCH($C104,'Saisie Planning'!$D$4:$NJ$4,0)+2)="M","Matin",IF(INDEX('Saisie Planning'!$B$4:$NJ$12,MATCH(H$3,'Saisie Planning'!$B$6:$B$12,0)+2,MATCH($C104,'Saisie Planning'!$D$4:$NJ$4,0)+2)="A","Après-midi",IF(INDEX('Saisie Planning'!$B$4:$NJ$12,MATCH(H$3,'Saisie Planning'!$B$6:$B$12,0)+2,MATCH($C104,'Saisie Planning'!$D$4:$NJ$4,0)+2)="N","Nuit",IF(INDEX('Saisie Planning'!$B$4:$NJ$12,MATCH(H$3,'Saisie Planning'!$B$6:$B$12,0)+2,MATCH($C104,'Saisie Planning'!$D$4:$NJ$4,0)+2)="CP","Congé Payé",IF(INDEX('Saisie Planning'!$B$4:$NJ$12,MATCH(H$3,'Saisie Planning'!$B$6:$B$12,0)+2,MATCH($C104,'Saisie Planning'!$D$4:$NJ$4,0)+2)="RTT","RTT",IF(INDEX('Saisie Planning'!$B$4:$NJ$12,MATCH(H$3,'Saisie Planning'!$B$6:$B$12,0)+2,MATCH($C104,'Saisie Planning'!$D$4:$NJ$4,0)+2)="CHP","Chômage partiel",IF(INDEX('Saisie Planning'!$B$4:$NJ$12,MATCH(H$3,'Saisie Planning'!$B$6:$B$12,0)+2,MATCH($C104,'Saisie Planning'!$D$4:$NJ$4,0)+2)="ABS JUS","Absence Justifié",IF(INDEX('Saisie Planning'!$B$4:$NJ$12,MATCH(H$3,'Saisie Planning'!$B$6:$B$12,0)+2,MATCH($C104,'Saisie Planning'!$D$4:$NJ$4,0)+2)="ABS INJ","Absence Injustifié",IF(INDEX('Saisie Planning'!$B$4:$NJ$12,MATCH(H$3,'Saisie Planning'!$B$6:$B$12,0)+2,MATCH($C104,'Saisie Planning'!$D$4:$NJ$4,0)+2)="R","Repos",IF(INDEX('Saisie Planning'!$B$4:$NJ$12,MATCH(H$3,'Saisie Planning'!$B$6:$B$12,0)+2,MATCH($C104,'Saisie Planning'!$D$4:$NJ$4,0)+2)="RH","Récupération d'heures",IF(INDEX('Saisie Planning'!$B$4:$NJ$12,MATCH(H$3,'Saisie Planning'!$B$6:$B$12,0)+2,MATCH($C104,'Saisie Planning'!$D$4:$NJ$4,0)+2)="MAL","Maladie",IF(INDEX('Saisie Planning'!$B$4:$NJ$12,MATCH(H$3,'Saisie Planning'!$B$6:$B$12,0)+2,MATCH($C104,'Saisie Planning'!$D$4:$NJ$4,0)+2)="AT","Accident du travail","")))))))))))))</f>
        <v/>
      </c>
      <c r="I104" s="35" t="str">
        <f>IF(INDEX('Saisie Planning'!$B$4:$NJ$12,MATCH(I$3,'Saisie Planning'!$B$6:$B$12,0)+2,MATCH($C104,'Saisie Planning'!$D$4:$NJ$4,0)+2)="J","Journée",IF(INDEX('Saisie Planning'!$B$4:$NJ$12,MATCH(I$3,'Saisie Planning'!$B$6:$B$12,0)+2,MATCH($C104,'Saisie Planning'!$D$4:$NJ$4,0)+2)="M","Matin",IF(INDEX('Saisie Planning'!$B$4:$NJ$12,MATCH(I$3,'Saisie Planning'!$B$6:$B$12,0)+2,MATCH($C104,'Saisie Planning'!$D$4:$NJ$4,0)+2)="A","Après-midi",IF(INDEX('Saisie Planning'!$B$4:$NJ$12,MATCH(I$3,'Saisie Planning'!$B$6:$B$12,0)+2,MATCH($C104,'Saisie Planning'!$D$4:$NJ$4,0)+2)="N","Nuit",IF(INDEX('Saisie Planning'!$B$4:$NJ$12,MATCH(I$3,'Saisie Planning'!$B$6:$B$12,0)+2,MATCH($C104,'Saisie Planning'!$D$4:$NJ$4,0)+2)="CP","Congé Payé",IF(INDEX('Saisie Planning'!$B$4:$NJ$12,MATCH(I$3,'Saisie Planning'!$B$6:$B$12,0)+2,MATCH($C104,'Saisie Planning'!$D$4:$NJ$4,0)+2)="RTT","RTT",IF(INDEX('Saisie Planning'!$B$4:$NJ$12,MATCH(I$3,'Saisie Planning'!$B$6:$B$12,0)+2,MATCH($C104,'Saisie Planning'!$D$4:$NJ$4,0)+2)="CHP","Chômage partiel",IF(INDEX('Saisie Planning'!$B$4:$NJ$12,MATCH(I$3,'Saisie Planning'!$B$6:$B$12,0)+2,MATCH($C104,'Saisie Planning'!$D$4:$NJ$4,0)+2)="ABS JUS","Absence Justifié",IF(INDEX('Saisie Planning'!$B$4:$NJ$12,MATCH(I$3,'Saisie Planning'!$B$6:$B$12,0)+2,MATCH($C104,'Saisie Planning'!$D$4:$NJ$4,0)+2)="ABS INJ","Absence Injustifié",IF(INDEX('Saisie Planning'!$B$4:$NJ$12,MATCH(I$3,'Saisie Planning'!$B$6:$B$12,0)+2,MATCH($C104,'Saisie Planning'!$D$4:$NJ$4,0)+2)="R","Repos",IF(INDEX('Saisie Planning'!$B$4:$NJ$12,MATCH(I$3,'Saisie Planning'!$B$6:$B$12,0)+2,MATCH($C104,'Saisie Planning'!$D$4:$NJ$4,0)+2)="RH","Récupération d'heures",IF(INDEX('Saisie Planning'!$B$4:$NJ$12,MATCH(I$3,'Saisie Planning'!$B$6:$B$12,0)+2,MATCH($C104,'Saisie Planning'!$D$4:$NJ$4,0)+2)="MAL","Maladie",IF(INDEX('Saisie Planning'!$B$4:$NJ$12,MATCH(I$3,'Saisie Planning'!$B$6:$B$12,0)+2,MATCH($C104,'Saisie Planning'!$D$4:$NJ$4,0)+2)="AT","Accident du travail","")))))))))))))</f>
        <v/>
      </c>
      <c r="J104" s="35" t="str">
        <f>IF(INDEX('Saisie Planning'!$B$4:$NJ$12,MATCH(J$3,'Saisie Planning'!$B$6:$B$12,0)+2,MATCH($C104,'Saisie Planning'!$D$4:$NJ$4,0)+2)="J","Journée",IF(INDEX('Saisie Planning'!$B$4:$NJ$12,MATCH(J$3,'Saisie Planning'!$B$6:$B$12,0)+2,MATCH($C104,'Saisie Planning'!$D$4:$NJ$4,0)+2)="M","Matin",IF(INDEX('Saisie Planning'!$B$4:$NJ$12,MATCH(J$3,'Saisie Planning'!$B$6:$B$12,0)+2,MATCH($C104,'Saisie Planning'!$D$4:$NJ$4,0)+2)="A","Après-midi",IF(INDEX('Saisie Planning'!$B$4:$NJ$12,MATCH(J$3,'Saisie Planning'!$B$6:$B$12,0)+2,MATCH($C104,'Saisie Planning'!$D$4:$NJ$4,0)+2)="N","Nuit",IF(INDEX('Saisie Planning'!$B$4:$NJ$12,MATCH(J$3,'Saisie Planning'!$B$6:$B$12,0)+2,MATCH($C104,'Saisie Planning'!$D$4:$NJ$4,0)+2)="CP","Congé Payé",IF(INDEX('Saisie Planning'!$B$4:$NJ$12,MATCH(J$3,'Saisie Planning'!$B$6:$B$12,0)+2,MATCH($C104,'Saisie Planning'!$D$4:$NJ$4,0)+2)="RTT","RTT",IF(INDEX('Saisie Planning'!$B$4:$NJ$12,MATCH(J$3,'Saisie Planning'!$B$6:$B$12,0)+2,MATCH($C104,'Saisie Planning'!$D$4:$NJ$4,0)+2)="CHP","Chômage partiel",IF(INDEX('Saisie Planning'!$B$4:$NJ$12,MATCH(J$3,'Saisie Planning'!$B$6:$B$12,0)+2,MATCH($C104,'Saisie Planning'!$D$4:$NJ$4,0)+2)="ABS JUS","Absence Justifié",IF(INDEX('Saisie Planning'!$B$4:$NJ$12,MATCH(J$3,'Saisie Planning'!$B$6:$B$12,0)+2,MATCH($C104,'Saisie Planning'!$D$4:$NJ$4,0)+2)="ABS INJ","Absence Injustifié",IF(INDEX('Saisie Planning'!$B$4:$NJ$12,MATCH(J$3,'Saisie Planning'!$B$6:$B$12,0)+2,MATCH($C104,'Saisie Planning'!$D$4:$NJ$4,0)+2)="R","Repos",IF(INDEX('Saisie Planning'!$B$4:$NJ$12,MATCH(J$3,'Saisie Planning'!$B$6:$B$12,0)+2,MATCH($C104,'Saisie Planning'!$D$4:$NJ$4,0)+2)="RH","Récupération d'heures",IF(INDEX('Saisie Planning'!$B$4:$NJ$12,MATCH(J$3,'Saisie Planning'!$B$6:$B$12,0)+2,MATCH($C104,'Saisie Planning'!$D$4:$NJ$4,0)+2)="MAL","Maladie",IF(INDEX('Saisie Planning'!$B$4:$NJ$12,MATCH(J$3,'Saisie Planning'!$B$6:$B$12,0)+2,MATCH($C104,'Saisie Planning'!$D$4:$NJ$4,0)+2)="AT","Accident du travail","")))))))))))))</f>
        <v/>
      </c>
    </row>
    <row r="105" spans="2:10" x14ac:dyDescent="0.25">
      <c r="B105" s="56">
        <f t="shared" si="2"/>
        <v>15</v>
      </c>
      <c r="C105" s="33">
        <v>43200</v>
      </c>
      <c r="D105" s="12" t="str">
        <f>IF(INDEX('Saisie Planning'!$B$4:$NJ$12,MATCH(D$3,'Saisie Planning'!$B$6:$B$12,0)+2,MATCH($C105,'Saisie Planning'!$D$4:$NJ$4,0)+2)="J","Journée",IF(INDEX('Saisie Planning'!$B$4:$NJ$12,MATCH(D$3,'Saisie Planning'!$B$6:$B$12,0)+2,MATCH($C105,'Saisie Planning'!$D$4:$NJ$4,0)+2)="M","Matin",IF(INDEX('Saisie Planning'!$B$4:$NJ$12,MATCH(D$3,'Saisie Planning'!$B$6:$B$12,0)+2,MATCH($C105,'Saisie Planning'!$D$4:$NJ$4,0)+2)="A","Après-midi",IF(INDEX('Saisie Planning'!$B$4:$NJ$12,MATCH(D$3,'Saisie Planning'!$B$6:$B$12,0)+2,MATCH($C105,'Saisie Planning'!$D$4:$NJ$4,0)+2)="N","Nuit",IF(INDEX('Saisie Planning'!$B$4:$NJ$12,MATCH(D$3,'Saisie Planning'!$B$6:$B$12,0)+2,MATCH($C105,'Saisie Planning'!$D$4:$NJ$4,0)+2)="CP","Congé Payé",IF(INDEX('Saisie Planning'!$B$4:$NJ$12,MATCH(D$3,'Saisie Planning'!$B$6:$B$12,0)+2,MATCH($C105,'Saisie Planning'!$D$4:$NJ$4,0)+2)="RTT","RTT",IF(INDEX('Saisie Planning'!$B$4:$NJ$12,MATCH(D$3,'Saisie Planning'!$B$6:$B$12,0)+2,MATCH($C105,'Saisie Planning'!$D$4:$NJ$4,0)+2)="CHP","Chômage partiel",IF(INDEX('Saisie Planning'!$B$4:$NJ$12,MATCH(D$3,'Saisie Planning'!$B$6:$B$12,0)+2,MATCH($C105,'Saisie Planning'!$D$4:$NJ$4,0)+2)="ABS JUS","Absence Justifié",IF(INDEX('Saisie Planning'!$B$4:$NJ$12,MATCH(D$3,'Saisie Planning'!$B$6:$B$12,0)+2,MATCH($C105,'Saisie Planning'!$D$4:$NJ$4,0)+2)="ABS INJ","Absence Injustifié",IF(INDEX('Saisie Planning'!$B$4:$NJ$12,MATCH(D$3,'Saisie Planning'!$B$6:$B$12,0)+2,MATCH($C105,'Saisie Planning'!$D$4:$NJ$4,0)+2)="R","Repos",IF(INDEX('Saisie Planning'!$B$4:$NJ$12,MATCH(D$3,'Saisie Planning'!$B$6:$B$12,0)+2,MATCH($C105,'Saisie Planning'!$D$4:$NJ$4,0)+2)="RH","Récupération d'heures",IF(INDEX('Saisie Planning'!$B$4:$NJ$12,MATCH(D$3,'Saisie Planning'!$B$6:$B$12,0)+2,MATCH($C105,'Saisie Planning'!$D$4:$NJ$4,0)+2)="MAL","Maladie",IF(INDEX('Saisie Planning'!$B$4:$NJ$12,MATCH(D$3,'Saisie Planning'!$B$6:$B$12,0)+2,MATCH($C105,'Saisie Planning'!$D$4:$NJ$4,0)+2)="AT","Accident du travail","")))))))))))))</f>
        <v/>
      </c>
      <c r="E105" s="12" t="str">
        <f>IF(INDEX('Saisie Planning'!$B$4:$NJ$12,MATCH(E$3,'Saisie Planning'!$B$6:$B$12,0)+2,MATCH($C105,'Saisie Planning'!$D$4:$NJ$4,0)+2)="J","Journée",IF(INDEX('Saisie Planning'!$B$4:$NJ$12,MATCH(E$3,'Saisie Planning'!$B$6:$B$12,0)+2,MATCH($C105,'Saisie Planning'!$D$4:$NJ$4,0)+2)="M","Matin",IF(INDEX('Saisie Planning'!$B$4:$NJ$12,MATCH(E$3,'Saisie Planning'!$B$6:$B$12,0)+2,MATCH($C105,'Saisie Planning'!$D$4:$NJ$4,0)+2)="A","Après-midi",IF(INDEX('Saisie Planning'!$B$4:$NJ$12,MATCH(E$3,'Saisie Planning'!$B$6:$B$12,0)+2,MATCH($C105,'Saisie Planning'!$D$4:$NJ$4,0)+2)="N","Nuit",IF(INDEX('Saisie Planning'!$B$4:$NJ$12,MATCH(E$3,'Saisie Planning'!$B$6:$B$12,0)+2,MATCH($C105,'Saisie Planning'!$D$4:$NJ$4,0)+2)="CP","Congé Payé",IF(INDEX('Saisie Planning'!$B$4:$NJ$12,MATCH(E$3,'Saisie Planning'!$B$6:$B$12,0)+2,MATCH($C105,'Saisie Planning'!$D$4:$NJ$4,0)+2)="RTT","RTT",IF(INDEX('Saisie Planning'!$B$4:$NJ$12,MATCH(E$3,'Saisie Planning'!$B$6:$B$12,0)+2,MATCH($C105,'Saisie Planning'!$D$4:$NJ$4,0)+2)="CHP","Chômage partiel",IF(INDEX('Saisie Planning'!$B$4:$NJ$12,MATCH(E$3,'Saisie Planning'!$B$6:$B$12,0)+2,MATCH($C105,'Saisie Planning'!$D$4:$NJ$4,0)+2)="ABS JUS","Absence Justifié",IF(INDEX('Saisie Planning'!$B$4:$NJ$12,MATCH(E$3,'Saisie Planning'!$B$6:$B$12,0)+2,MATCH($C105,'Saisie Planning'!$D$4:$NJ$4,0)+2)="ABS INJ","Absence Injustifié",IF(INDEX('Saisie Planning'!$B$4:$NJ$12,MATCH(E$3,'Saisie Planning'!$B$6:$B$12,0)+2,MATCH($C105,'Saisie Planning'!$D$4:$NJ$4,0)+2)="R","Repos",IF(INDEX('Saisie Planning'!$B$4:$NJ$12,MATCH(E$3,'Saisie Planning'!$B$6:$B$12,0)+2,MATCH($C105,'Saisie Planning'!$D$4:$NJ$4,0)+2)="RH","Récupération d'heures",IF(INDEX('Saisie Planning'!$B$4:$NJ$12,MATCH(E$3,'Saisie Planning'!$B$6:$B$12,0)+2,MATCH($C105,'Saisie Planning'!$D$4:$NJ$4,0)+2)="MAL","Maladie",IF(INDEX('Saisie Planning'!$B$4:$NJ$12,MATCH(E$3,'Saisie Planning'!$B$6:$B$12,0)+2,MATCH($C105,'Saisie Planning'!$D$4:$NJ$4,0)+2)="AT","Accident du travail","")))))))))))))</f>
        <v/>
      </c>
      <c r="F105" s="12" t="str">
        <f>IF(INDEX('Saisie Planning'!$B$4:$NJ$12,MATCH(F$3,'Saisie Planning'!$B$6:$B$12,0)+2,MATCH($C105,'Saisie Planning'!$D$4:$NJ$4,0)+2)="J","Journée",IF(INDEX('Saisie Planning'!$B$4:$NJ$12,MATCH(F$3,'Saisie Planning'!$B$6:$B$12,0)+2,MATCH($C105,'Saisie Planning'!$D$4:$NJ$4,0)+2)="M","Matin",IF(INDEX('Saisie Planning'!$B$4:$NJ$12,MATCH(F$3,'Saisie Planning'!$B$6:$B$12,0)+2,MATCH($C105,'Saisie Planning'!$D$4:$NJ$4,0)+2)="A","Après-midi",IF(INDEX('Saisie Planning'!$B$4:$NJ$12,MATCH(F$3,'Saisie Planning'!$B$6:$B$12,0)+2,MATCH($C105,'Saisie Planning'!$D$4:$NJ$4,0)+2)="N","Nuit",IF(INDEX('Saisie Planning'!$B$4:$NJ$12,MATCH(F$3,'Saisie Planning'!$B$6:$B$12,0)+2,MATCH($C105,'Saisie Planning'!$D$4:$NJ$4,0)+2)="CP","Congé Payé",IF(INDEX('Saisie Planning'!$B$4:$NJ$12,MATCH(F$3,'Saisie Planning'!$B$6:$B$12,0)+2,MATCH($C105,'Saisie Planning'!$D$4:$NJ$4,0)+2)="RTT","RTT",IF(INDEX('Saisie Planning'!$B$4:$NJ$12,MATCH(F$3,'Saisie Planning'!$B$6:$B$12,0)+2,MATCH($C105,'Saisie Planning'!$D$4:$NJ$4,0)+2)="CHP","Chômage partiel",IF(INDEX('Saisie Planning'!$B$4:$NJ$12,MATCH(F$3,'Saisie Planning'!$B$6:$B$12,0)+2,MATCH($C105,'Saisie Planning'!$D$4:$NJ$4,0)+2)="ABS JUS","Absence Justifié",IF(INDEX('Saisie Planning'!$B$4:$NJ$12,MATCH(F$3,'Saisie Planning'!$B$6:$B$12,0)+2,MATCH($C105,'Saisie Planning'!$D$4:$NJ$4,0)+2)="ABS INJ","Absence Injustifié",IF(INDEX('Saisie Planning'!$B$4:$NJ$12,MATCH(F$3,'Saisie Planning'!$B$6:$B$12,0)+2,MATCH($C105,'Saisie Planning'!$D$4:$NJ$4,0)+2)="R","Repos",IF(INDEX('Saisie Planning'!$B$4:$NJ$12,MATCH(F$3,'Saisie Planning'!$B$6:$B$12,0)+2,MATCH($C105,'Saisie Planning'!$D$4:$NJ$4,0)+2)="RH","Récupération d'heures",IF(INDEX('Saisie Planning'!$B$4:$NJ$12,MATCH(F$3,'Saisie Planning'!$B$6:$B$12,0)+2,MATCH($C105,'Saisie Planning'!$D$4:$NJ$4,0)+2)="MAL","Maladie",IF(INDEX('Saisie Planning'!$B$4:$NJ$12,MATCH(F$3,'Saisie Planning'!$B$6:$B$12,0)+2,MATCH($C105,'Saisie Planning'!$D$4:$NJ$4,0)+2)="AT","Accident du travail","")))))))))))))</f>
        <v/>
      </c>
      <c r="G105" s="12" t="str">
        <f>IF(INDEX('Saisie Planning'!$B$4:$NJ$12,MATCH(G$3,'Saisie Planning'!$B$6:$B$12,0)+2,MATCH($C105,'Saisie Planning'!$D$4:$NJ$4,0)+2)="J","Journée",IF(INDEX('Saisie Planning'!$B$4:$NJ$12,MATCH(G$3,'Saisie Planning'!$B$6:$B$12,0)+2,MATCH($C105,'Saisie Planning'!$D$4:$NJ$4,0)+2)="M","Matin",IF(INDEX('Saisie Planning'!$B$4:$NJ$12,MATCH(G$3,'Saisie Planning'!$B$6:$B$12,0)+2,MATCH($C105,'Saisie Planning'!$D$4:$NJ$4,0)+2)="A","Après-midi",IF(INDEX('Saisie Planning'!$B$4:$NJ$12,MATCH(G$3,'Saisie Planning'!$B$6:$B$12,0)+2,MATCH($C105,'Saisie Planning'!$D$4:$NJ$4,0)+2)="N","Nuit",IF(INDEX('Saisie Planning'!$B$4:$NJ$12,MATCH(G$3,'Saisie Planning'!$B$6:$B$12,0)+2,MATCH($C105,'Saisie Planning'!$D$4:$NJ$4,0)+2)="CP","Congé Payé",IF(INDEX('Saisie Planning'!$B$4:$NJ$12,MATCH(G$3,'Saisie Planning'!$B$6:$B$12,0)+2,MATCH($C105,'Saisie Planning'!$D$4:$NJ$4,0)+2)="RTT","RTT",IF(INDEX('Saisie Planning'!$B$4:$NJ$12,MATCH(G$3,'Saisie Planning'!$B$6:$B$12,0)+2,MATCH($C105,'Saisie Planning'!$D$4:$NJ$4,0)+2)="CHP","Chômage partiel",IF(INDEX('Saisie Planning'!$B$4:$NJ$12,MATCH(G$3,'Saisie Planning'!$B$6:$B$12,0)+2,MATCH($C105,'Saisie Planning'!$D$4:$NJ$4,0)+2)="ABS JUS","Absence Justifié",IF(INDEX('Saisie Planning'!$B$4:$NJ$12,MATCH(G$3,'Saisie Planning'!$B$6:$B$12,0)+2,MATCH($C105,'Saisie Planning'!$D$4:$NJ$4,0)+2)="ABS INJ","Absence Injustifié",IF(INDEX('Saisie Planning'!$B$4:$NJ$12,MATCH(G$3,'Saisie Planning'!$B$6:$B$12,0)+2,MATCH($C105,'Saisie Planning'!$D$4:$NJ$4,0)+2)="R","Repos",IF(INDEX('Saisie Planning'!$B$4:$NJ$12,MATCH(G$3,'Saisie Planning'!$B$6:$B$12,0)+2,MATCH($C105,'Saisie Planning'!$D$4:$NJ$4,0)+2)="RH","Récupération d'heures",IF(INDEX('Saisie Planning'!$B$4:$NJ$12,MATCH(G$3,'Saisie Planning'!$B$6:$B$12,0)+2,MATCH($C105,'Saisie Planning'!$D$4:$NJ$4,0)+2)="MAL","Maladie",IF(INDEX('Saisie Planning'!$B$4:$NJ$12,MATCH(G$3,'Saisie Planning'!$B$6:$B$12,0)+2,MATCH($C105,'Saisie Planning'!$D$4:$NJ$4,0)+2)="AT","Accident du travail","")))))))))))))</f>
        <v/>
      </c>
      <c r="H105" s="12" t="str">
        <f>IF(INDEX('Saisie Planning'!$B$4:$NJ$12,MATCH(H$3,'Saisie Planning'!$B$6:$B$12,0)+2,MATCH($C105,'Saisie Planning'!$D$4:$NJ$4,0)+2)="J","Journée",IF(INDEX('Saisie Planning'!$B$4:$NJ$12,MATCH(H$3,'Saisie Planning'!$B$6:$B$12,0)+2,MATCH($C105,'Saisie Planning'!$D$4:$NJ$4,0)+2)="M","Matin",IF(INDEX('Saisie Planning'!$B$4:$NJ$12,MATCH(H$3,'Saisie Planning'!$B$6:$B$12,0)+2,MATCH($C105,'Saisie Planning'!$D$4:$NJ$4,0)+2)="A","Après-midi",IF(INDEX('Saisie Planning'!$B$4:$NJ$12,MATCH(H$3,'Saisie Planning'!$B$6:$B$12,0)+2,MATCH($C105,'Saisie Planning'!$D$4:$NJ$4,0)+2)="N","Nuit",IF(INDEX('Saisie Planning'!$B$4:$NJ$12,MATCH(H$3,'Saisie Planning'!$B$6:$B$12,0)+2,MATCH($C105,'Saisie Planning'!$D$4:$NJ$4,0)+2)="CP","Congé Payé",IF(INDEX('Saisie Planning'!$B$4:$NJ$12,MATCH(H$3,'Saisie Planning'!$B$6:$B$12,0)+2,MATCH($C105,'Saisie Planning'!$D$4:$NJ$4,0)+2)="RTT","RTT",IF(INDEX('Saisie Planning'!$B$4:$NJ$12,MATCH(H$3,'Saisie Planning'!$B$6:$B$12,0)+2,MATCH($C105,'Saisie Planning'!$D$4:$NJ$4,0)+2)="CHP","Chômage partiel",IF(INDEX('Saisie Planning'!$B$4:$NJ$12,MATCH(H$3,'Saisie Planning'!$B$6:$B$12,0)+2,MATCH($C105,'Saisie Planning'!$D$4:$NJ$4,0)+2)="ABS JUS","Absence Justifié",IF(INDEX('Saisie Planning'!$B$4:$NJ$12,MATCH(H$3,'Saisie Planning'!$B$6:$B$12,0)+2,MATCH($C105,'Saisie Planning'!$D$4:$NJ$4,0)+2)="ABS INJ","Absence Injustifié",IF(INDEX('Saisie Planning'!$B$4:$NJ$12,MATCH(H$3,'Saisie Planning'!$B$6:$B$12,0)+2,MATCH($C105,'Saisie Planning'!$D$4:$NJ$4,0)+2)="R","Repos",IF(INDEX('Saisie Planning'!$B$4:$NJ$12,MATCH(H$3,'Saisie Planning'!$B$6:$B$12,0)+2,MATCH($C105,'Saisie Planning'!$D$4:$NJ$4,0)+2)="RH","Récupération d'heures",IF(INDEX('Saisie Planning'!$B$4:$NJ$12,MATCH(H$3,'Saisie Planning'!$B$6:$B$12,0)+2,MATCH($C105,'Saisie Planning'!$D$4:$NJ$4,0)+2)="MAL","Maladie",IF(INDEX('Saisie Planning'!$B$4:$NJ$12,MATCH(H$3,'Saisie Planning'!$B$6:$B$12,0)+2,MATCH($C105,'Saisie Planning'!$D$4:$NJ$4,0)+2)="AT","Accident du travail","")))))))))))))</f>
        <v/>
      </c>
      <c r="I105" s="12" t="str">
        <f>IF(INDEX('Saisie Planning'!$B$4:$NJ$12,MATCH(I$3,'Saisie Planning'!$B$6:$B$12,0)+2,MATCH($C105,'Saisie Planning'!$D$4:$NJ$4,0)+2)="J","Journée",IF(INDEX('Saisie Planning'!$B$4:$NJ$12,MATCH(I$3,'Saisie Planning'!$B$6:$B$12,0)+2,MATCH($C105,'Saisie Planning'!$D$4:$NJ$4,0)+2)="M","Matin",IF(INDEX('Saisie Planning'!$B$4:$NJ$12,MATCH(I$3,'Saisie Planning'!$B$6:$B$12,0)+2,MATCH($C105,'Saisie Planning'!$D$4:$NJ$4,0)+2)="A","Après-midi",IF(INDEX('Saisie Planning'!$B$4:$NJ$12,MATCH(I$3,'Saisie Planning'!$B$6:$B$12,0)+2,MATCH($C105,'Saisie Planning'!$D$4:$NJ$4,0)+2)="N","Nuit",IF(INDEX('Saisie Planning'!$B$4:$NJ$12,MATCH(I$3,'Saisie Planning'!$B$6:$B$12,0)+2,MATCH($C105,'Saisie Planning'!$D$4:$NJ$4,0)+2)="CP","Congé Payé",IF(INDEX('Saisie Planning'!$B$4:$NJ$12,MATCH(I$3,'Saisie Planning'!$B$6:$B$12,0)+2,MATCH($C105,'Saisie Planning'!$D$4:$NJ$4,0)+2)="RTT","RTT",IF(INDEX('Saisie Planning'!$B$4:$NJ$12,MATCH(I$3,'Saisie Planning'!$B$6:$B$12,0)+2,MATCH($C105,'Saisie Planning'!$D$4:$NJ$4,0)+2)="CHP","Chômage partiel",IF(INDEX('Saisie Planning'!$B$4:$NJ$12,MATCH(I$3,'Saisie Planning'!$B$6:$B$12,0)+2,MATCH($C105,'Saisie Planning'!$D$4:$NJ$4,0)+2)="ABS JUS","Absence Justifié",IF(INDEX('Saisie Planning'!$B$4:$NJ$12,MATCH(I$3,'Saisie Planning'!$B$6:$B$12,0)+2,MATCH($C105,'Saisie Planning'!$D$4:$NJ$4,0)+2)="ABS INJ","Absence Injustifié",IF(INDEX('Saisie Planning'!$B$4:$NJ$12,MATCH(I$3,'Saisie Planning'!$B$6:$B$12,0)+2,MATCH($C105,'Saisie Planning'!$D$4:$NJ$4,0)+2)="R","Repos",IF(INDEX('Saisie Planning'!$B$4:$NJ$12,MATCH(I$3,'Saisie Planning'!$B$6:$B$12,0)+2,MATCH($C105,'Saisie Planning'!$D$4:$NJ$4,0)+2)="RH","Récupération d'heures",IF(INDEX('Saisie Planning'!$B$4:$NJ$12,MATCH(I$3,'Saisie Planning'!$B$6:$B$12,0)+2,MATCH($C105,'Saisie Planning'!$D$4:$NJ$4,0)+2)="MAL","Maladie",IF(INDEX('Saisie Planning'!$B$4:$NJ$12,MATCH(I$3,'Saisie Planning'!$B$6:$B$12,0)+2,MATCH($C105,'Saisie Planning'!$D$4:$NJ$4,0)+2)="AT","Accident du travail","")))))))))))))</f>
        <v/>
      </c>
      <c r="J105" s="12" t="str">
        <f>IF(INDEX('Saisie Planning'!$B$4:$NJ$12,MATCH(J$3,'Saisie Planning'!$B$6:$B$12,0)+2,MATCH($C105,'Saisie Planning'!$D$4:$NJ$4,0)+2)="J","Journée",IF(INDEX('Saisie Planning'!$B$4:$NJ$12,MATCH(J$3,'Saisie Planning'!$B$6:$B$12,0)+2,MATCH($C105,'Saisie Planning'!$D$4:$NJ$4,0)+2)="M","Matin",IF(INDEX('Saisie Planning'!$B$4:$NJ$12,MATCH(J$3,'Saisie Planning'!$B$6:$B$12,0)+2,MATCH($C105,'Saisie Planning'!$D$4:$NJ$4,0)+2)="A","Après-midi",IF(INDEX('Saisie Planning'!$B$4:$NJ$12,MATCH(J$3,'Saisie Planning'!$B$6:$B$12,0)+2,MATCH($C105,'Saisie Planning'!$D$4:$NJ$4,0)+2)="N","Nuit",IF(INDEX('Saisie Planning'!$B$4:$NJ$12,MATCH(J$3,'Saisie Planning'!$B$6:$B$12,0)+2,MATCH($C105,'Saisie Planning'!$D$4:$NJ$4,0)+2)="CP","Congé Payé",IF(INDEX('Saisie Planning'!$B$4:$NJ$12,MATCH(J$3,'Saisie Planning'!$B$6:$B$12,0)+2,MATCH($C105,'Saisie Planning'!$D$4:$NJ$4,0)+2)="RTT","RTT",IF(INDEX('Saisie Planning'!$B$4:$NJ$12,MATCH(J$3,'Saisie Planning'!$B$6:$B$12,0)+2,MATCH($C105,'Saisie Planning'!$D$4:$NJ$4,0)+2)="CHP","Chômage partiel",IF(INDEX('Saisie Planning'!$B$4:$NJ$12,MATCH(J$3,'Saisie Planning'!$B$6:$B$12,0)+2,MATCH($C105,'Saisie Planning'!$D$4:$NJ$4,0)+2)="ABS JUS","Absence Justifié",IF(INDEX('Saisie Planning'!$B$4:$NJ$12,MATCH(J$3,'Saisie Planning'!$B$6:$B$12,0)+2,MATCH($C105,'Saisie Planning'!$D$4:$NJ$4,0)+2)="ABS INJ","Absence Injustifié",IF(INDEX('Saisie Planning'!$B$4:$NJ$12,MATCH(J$3,'Saisie Planning'!$B$6:$B$12,0)+2,MATCH($C105,'Saisie Planning'!$D$4:$NJ$4,0)+2)="R","Repos",IF(INDEX('Saisie Planning'!$B$4:$NJ$12,MATCH(J$3,'Saisie Planning'!$B$6:$B$12,0)+2,MATCH($C105,'Saisie Planning'!$D$4:$NJ$4,0)+2)="RH","Récupération d'heures",IF(INDEX('Saisie Planning'!$B$4:$NJ$12,MATCH(J$3,'Saisie Planning'!$B$6:$B$12,0)+2,MATCH($C105,'Saisie Planning'!$D$4:$NJ$4,0)+2)="MAL","Maladie",IF(INDEX('Saisie Planning'!$B$4:$NJ$12,MATCH(J$3,'Saisie Planning'!$B$6:$B$12,0)+2,MATCH($C105,'Saisie Planning'!$D$4:$NJ$4,0)+2)="AT","Accident du travail","")))))))))))))</f>
        <v/>
      </c>
    </row>
    <row r="106" spans="2:10" x14ac:dyDescent="0.25">
      <c r="B106" s="56">
        <f t="shared" si="2"/>
        <v>15</v>
      </c>
      <c r="C106" s="33">
        <v>43201</v>
      </c>
      <c r="D106" s="12" t="str">
        <f>IF(INDEX('Saisie Planning'!$B$4:$NJ$12,MATCH(D$3,'Saisie Planning'!$B$6:$B$12,0)+2,MATCH($C106,'Saisie Planning'!$D$4:$NJ$4,0)+2)="J","Journée",IF(INDEX('Saisie Planning'!$B$4:$NJ$12,MATCH(D$3,'Saisie Planning'!$B$6:$B$12,0)+2,MATCH($C106,'Saisie Planning'!$D$4:$NJ$4,0)+2)="M","Matin",IF(INDEX('Saisie Planning'!$B$4:$NJ$12,MATCH(D$3,'Saisie Planning'!$B$6:$B$12,0)+2,MATCH($C106,'Saisie Planning'!$D$4:$NJ$4,0)+2)="A","Après-midi",IF(INDEX('Saisie Planning'!$B$4:$NJ$12,MATCH(D$3,'Saisie Planning'!$B$6:$B$12,0)+2,MATCH($C106,'Saisie Planning'!$D$4:$NJ$4,0)+2)="N","Nuit",IF(INDEX('Saisie Planning'!$B$4:$NJ$12,MATCH(D$3,'Saisie Planning'!$B$6:$B$12,0)+2,MATCH($C106,'Saisie Planning'!$D$4:$NJ$4,0)+2)="CP","Congé Payé",IF(INDEX('Saisie Planning'!$B$4:$NJ$12,MATCH(D$3,'Saisie Planning'!$B$6:$B$12,0)+2,MATCH($C106,'Saisie Planning'!$D$4:$NJ$4,0)+2)="RTT","RTT",IF(INDEX('Saisie Planning'!$B$4:$NJ$12,MATCH(D$3,'Saisie Planning'!$B$6:$B$12,0)+2,MATCH($C106,'Saisie Planning'!$D$4:$NJ$4,0)+2)="CHP","Chômage partiel",IF(INDEX('Saisie Planning'!$B$4:$NJ$12,MATCH(D$3,'Saisie Planning'!$B$6:$B$12,0)+2,MATCH($C106,'Saisie Planning'!$D$4:$NJ$4,0)+2)="ABS JUS","Absence Justifié",IF(INDEX('Saisie Planning'!$B$4:$NJ$12,MATCH(D$3,'Saisie Planning'!$B$6:$B$12,0)+2,MATCH($C106,'Saisie Planning'!$D$4:$NJ$4,0)+2)="ABS INJ","Absence Injustifié",IF(INDEX('Saisie Planning'!$B$4:$NJ$12,MATCH(D$3,'Saisie Planning'!$B$6:$B$12,0)+2,MATCH($C106,'Saisie Planning'!$D$4:$NJ$4,0)+2)="R","Repos",IF(INDEX('Saisie Planning'!$B$4:$NJ$12,MATCH(D$3,'Saisie Planning'!$B$6:$B$12,0)+2,MATCH($C106,'Saisie Planning'!$D$4:$NJ$4,0)+2)="RH","Récupération d'heures",IF(INDEX('Saisie Planning'!$B$4:$NJ$12,MATCH(D$3,'Saisie Planning'!$B$6:$B$12,0)+2,MATCH($C106,'Saisie Planning'!$D$4:$NJ$4,0)+2)="MAL","Maladie",IF(INDEX('Saisie Planning'!$B$4:$NJ$12,MATCH(D$3,'Saisie Planning'!$B$6:$B$12,0)+2,MATCH($C106,'Saisie Planning'!$D$4:$NJ$4,0)+2)="AT","Accident du travail","")))))))))))))</f>
        <v/>
      </c>
      <c r="E106" s="12" t="str">
        <f>IF(INDEX('Saisie Planning'!$B$4:$NJ$12,MATCH(E$3,'Saisie Planning'!$B$6:$B$12,0)+2,MATCH($C106,'Saisie Planning'!$D$4:$NJ$4,0)+2)="J","Journée",IF(INDEX('Saisie Planning'!$B$4:$NJ$12,MATCH(E$3,'Saisie Planning'!$B$6:$B$12,0)+2,MATCH($C106,'Saisie Planning'!$D$4:$NJ$4,0)+2)="M","Matin",IF(INDEX('Saisie Planning'!$B$4:$NJ$12,MATCH(E$3,'Saisie Planning'!$B$6:$B$12,0)+2,MATCH($C106,'Saisie Planning'!$D$4:$NJ$4,0)+2)="A","Après-midi",IF(INDEX('Saisie Planning'!$B$4:$NJ$12,MATCH(E$3,'Saisie Planning'!$B$6:$B$12,0)+2,MATCH($C106,'Saisie Planning'!$D$4:$NJ$4,0)+2)="N","Nuit",IF(INDEX('Saisie Planning'!$B$4:$NJ$12,MATCH(E$3,'Saisie Planning'!$B$6:$B$12,0)+2,MATCH($C106,'Saisie Planning'!$D$4:$NJ$4,0)+2)="CP","Congé Payé",IF(INDEX('Saisie Planning'!$B$4:$NJ$12,MATCH(E$3,'Saisie Planning'!$B$6:$B$12,0)+2,MATCH($C106,'Saisie Planning'!$D$4:$NJ$4,0)+2)="RTT","RTT",IF(INDEX('Saisie Planning'!$B$4:$NJ$12,MATCH(E$3,'Saisie Planning'!$B$6:$B$12,0)+2,MATCH($C106,'Saisie Planning'!$D$4:$NJ$4,0)+2)="CHP","Chômage partiel",IF(INDEX('Saisie Planning'!$B$4:$NJ$12,MATCH(E$3,'Saisie Planning'!$B$6:$B$12,0)+2,MATCH($C106,'Saisie Planning'!$D$4:$NJ$4,0)+2)="ABS JUS","Absence Justifié",IF(INDEX('Saisie Planning'!$B$4:$NJ$12,MATCH(E$3,'Saisie Planning'!$B$6:$B$12,0)+2,MATCH($C106,'Saisie Planning'!$D$4:$NJ$4,0)+2)="ABS INJ","Absence Injustifié",IF(INDEX('Saisie Planning'!$B$4:$NJ$12,MATCH(E$3,'Saisie Planning'!$B$6:$B$12,0)+2,MATCH($C106,'Saisie Planning'!$D$4:$NJ$4,0)+2)="R","Repos",IF(INDEX('Saisie Planning'!$B$4:$NJ$12,MATCH(E$3,'Saisie Planning'!$B$6:$B$12,0)+2,MATCH($C106,'Saisie Planning'!$D$4:$NJ$4,0)+2)="RH","Récupération d'heures",IF(INDEX('Saisie Planning'!$B$4:$NJ$12,MATCH(E$3,'Saisie Planning'!$B$6:$B$12,0)+2,MATCH($C106,'Saisie Planning'!$D$4:$NJ$4,0)+2)="MAL","Maladie",IF(INDEX('Saisie Planning'!$B$4:$NJ$12,MATCH(E$3,'Saisie Planning'!$B$6:$B$12,0)+2,MATCH($C106,'Saisie Planning'!$D$4:$NJ$4,0)+2)="AT","Accident du travail","")))))))))))))</f>
        <v/>
      </c>
      <c r="F106" s="12" t="str">
        <f>IF(INDEX('Saisie Planning'!$B$4:$NJ$12,MATCH(F$3,'Saisie Planning'!$B$6:$B$12,0)+2,MATCH($C106,'Saisie Planning'!$D$4:$NJ$4,0)+2)="J","Journée",IF(INDEX('Saisie Planning'!$B$4:$NJ$12,MATCH(F$3,'Saisie Planning'!$B$6:$B$12,0)+2,MATCH($C106,'Saisie Planning'!$D$4:$NJ$4,0)+2)="M","Matin",IF(INDEX('Saisie Planning'!$B$4:$NJ$12,MATCH(F$3,'Saisie Planning'!$B$6:$B$12,0)+2,MATCH($C106,'Saisie Planning'!$D$4:$NJ$4,0)+2)="A","Après-midi",IF(INDEX('Saisie Planning'!$B$4:$NJ$12,MATCH(F$3,'Saisie Planning'!$B$6:$B$12,0)+2,MATCH($C106,'Saisie Planning'!$D$4:$NJ$4,0)+2)="N","Nuit",IF(INDEX('Saisie Planning'!$B$4:$NJ$12,MATCH(F$3,'Saisie Planning'!$B$6:$B$12,0)+2,MATCH($C106,'Saisie Planning'!$D$4:$NJ$4,0)+2)="CP","Congé Payé",IF(INDEX('Saisie Planning'!$B$4:$NJ$12,MATCH(F$3,'Saisie Planning'!$B$6:$B$12,0)+2,MATCH($C106,'Saisie Planning'!$D$4:$NJ$4,0)+2)="RTT","RTT",IF(INDEX('Saisie Planning'!$B$4:$NJ$12,MATCH(F$3,'Saisie Planning'!$B$6:$B$12,0)+2,MATCH($C106,'Saisie Planning'!$D$4:$NJ$4,0)+2)="CHP","Chômage partiel",IF(INDEX('Saisie Planning'!$B$4:$NJ$12,MATCH(F$3,'Saisie Planning'!$B$6:$B$12,0)+2,MATCH($C106,'Saisie Planning'!$D$4:$NJ$4,0)+2)="ABS JUS","Absence Justifié",IF(INDEX('Saisie Planning'!$B$4:$NJ$12,MATCH(F$3,'Saisie Planning'!$B$6:$B$12,0)+2,MATCH($C106,'Saisie Planning'!$D$4:$NJ$4,0)+2)="ABS INJ","Absence Injustifié",IF(INDEX('Saisie Planning'!$B$4:$NJ$12,MATCH(F$3,'Saisie Planning'!$B$6:$B$12,0)+2,MATCH($C106,'Saisie Planning'!$D$4:$NJ$4,0)+2)="R","Repos",IF(INDEX('Saisie Planning'!$B$4:$NJ$12,MATCH(F$3,'Saisie Planning'!$B$6:$B$12,0)+2,MATCH($C106,'Saisie Planning'!$D$4:$NJ$4,0)+2)="RH","Récupération d'heures",IF(INDEX('Saisie Planning'!$B$4:$NJ$12,MATCH(F$3,'Saisie Planning'!$B$6:$B$12,0)+2,MATCH($C106,'Saisie Planning'!$D$4:$NJ$4,0)+2)="MAL","Maladie",IF(INDEX('Saisie Planning'!$B$4:$NJ$12,MATCH(F$3,'Saisie Planning'!$B$6:$B$12,0)+2,MATCH($C106,'Saisie Planning'!$D$4:$NJ$4,0)+2)="AT","Accident du travail","")))))))))))))</f>
        <v/>
      </c>
      <c r="G106" s="12" t="str">
        <f>IF(INDEX('Saisie Planning'!$B$4:$NJ$12,MATCH(G$3,'Saisie Planning'!$B$6:$B$12,0)+2,MATCH($C106,'Saisie Planning'!$D$4:$NJ$4,0)+2)="J","Journée",IF(INDEX('Saisie Planning'!$B$4:$NJ$12,MATCH(G$3,'Saisie Planning'!$B$6:$B$12,0)+2,MATCH($C106,'Saisie Planning'!$D$4:$NJ$4,0)+2)="M","Matin",IF(INDEX('Saisie Planning'!$B$4:$NJ$12,MATCH(G$3,'Saisie Planning'!$B$6:$B$12,0)+2,MATCH($C106,'Saisie Planning'!$D$4:$NJ$4,0)+2)="A","Après-midi",IF(INDEX('Saisie Planning'!$B$4:$NJ$12,MATCH(G$3,'Saisie Planning'!$B$6:$B$12,0)+2,MATCH($C106,'Saisie Planning'!$D$4:$NJ$4,0)+2)="N","Nuit",IF(INDEX('Saisie Planning'!$B$4:$NJ$12,MATCH(G$3,'Saisie Planning'!$B$6:$B$12,0)+2,MATCH($C106,'Saisie Planning'!$D$4:$NJ$4,0)+2)="CP","Congé Payé",IF(INDEX('Saisie Planning'!$B$4:$NJ$12,MATCH(G$3,'Saisie Planning'!$B$6:$B$12,0)+2,MATCH($C106,'Saisie Planning'!$D$4:$NJ$4,0)+2)="RTT","RTT",IF(INDEX('Saisie Planning'!$B$4:$NJ$12,MATCH(G$3,'Saisie Planning'!$B$6:$B$12,0)+2,MATCH($C106,'Saisie Planning'!$D$4:$NJ$4,0)+2)="CHP","Chômage partiel",IF(INDEX('Saisie Planning'!$B$4:$NJ$12,MATCH(G$3,'Saisie Planning'!$B$6:$B$12,0)+2,MATCH($C106,'Saisie Planning'!$D$4:$NJ$4,0)+2)="ABS JUS","Absence Justifié",IF(INDEX('Saisie Planning'!$B$4:$NJ$12,MATCH(G$3,'Saisie Planning'!$B$6:$B$12,0)+2,MATCH($C106,'Saisie Planning'!$D$4:$NJ$4,0)+2)="ABS INJ","Absence Injustifié",IF(INDEX('Saisie Planning'!$B$4:$NJ$12,MATCH(G$3,'Saisie Planning'!$B$6:$B$12,0)+2,MATCH($C106,'Saisie Planning'!$D$4:$NJ$4,0)+2)="R","Repos",IF(INDEX('Saisie Planning'!$B$4:$NJ$12,MATCH(G$3,'Saisie Planning'!$B$6:$B$12,0)+2,MATCH($C106,'Saisie Planning'!$D$4:$NJ$4,0)+2)="RH","Récupération d'heures",IF(INDEX('Saisie Planning'!$B$4:$NJ$12,MATCH(G$3,'Saisie Planning'!$B$6:$B$12,0)+2,MATCH($C106,'Saisie Planning'!$D$4:$NJ$4,0)+2)="MAL","Maladie",IF(INDEX('Saisie Planning'!$B$4:$NJ$12,MATCH(G$3,'Saisie Planning'!$B$6:$B$12,0)+2,MATCH($C106,'Saisie Planning'!$D$4:$NJ$4,0)+2)="AT","Accident du travail","")))))))))))))</f>
        <v/>
      </c>
      <c r="H106" s="12" t="str">
        <f>IF(INDEX('Saisie Planning'!$B$4:$NJ$12,MATCH(H$3,'Saisie Planning'!$B$6:$B$12,0)+2,MATCH($C106,'Saisie Planning'!$D$4:$NJ$4,0)+2)="J","Journée",IF(INDEX('Saisie Planning'!$B$4:$NJ$12,MATCH(H$3,'Saisie Planning'!$B$6:$B$12,0)+2,MATCH($C106,'Saisie Planning'!$D$4:$NJ$4,0)+2)="M","Matin",IF(INDEX('Saisie Planning'!$B$4:$NJ$12,MATCH(H$3,'Saisie Planning'!$B$6:$B$12,0)+2,MATCH($C106,'Saisie Planning'!$D$4:$NJ$4,0)+2)="A","Après-midi",IF(INDEX('Saisie Planning'!$B$4:$NJ$12,MATCH(H$3,'Saisie Planning'!$B$6:$B$12,0)+2,MATCH($C106,'Saisie Planning'!$D$4:$NJ$4,0)+2)="N","Nuit",IF(INDEX('Saisie Planning'!$B$4:$NJ$12,MATCH(H$3,'Saisie Planning'!$B$6:$B$12,0)+2,MATCH($C106,'Saisie Planning'!$D$4:$NJ$4,0)+2)="CP","Congé Payé",IF(INDEX('Saisie Planning'!$B$4:$NJ$12,MATCH(H$3,'Saisie Planning'!$B$6:$B$12,0)+2,MATCH($C106,'Saisie Planning'!$D$4:$NJ$4,0)+2)="RTT","RTT",IF(INDEX('Saisie Planning'!$B$4:$NJ$12,MATCH(H$3,'Saisie Planning'!$B$6:$B$12,0)+2,MATCH($C106,'Saisie Planning'!$D$4:$NJ$4,0)+2)="CHP","Chômage partiel",IF(INDEX('Saisie Planning'!$B$4:$NJ$12,MATCH(H$3,'Saisie Planning'!$B$6:$B$12,0)+2,MATCH($C106,'Saisie Planning'!$D$4:$NJ$4,0)+2)="ABS JUS","Absence Justifié",IF(INDEX('Saisie Planning'!$B$4:$NJ$12,MATCH(H$3,'Saisie Planning'!$B$6:$B$12,0)+2,MATCH($C106,'Saisie Planning'!$D$4:$NJ$4,0)+2)="ABS INJ","Absence Injustifié",IF(INDEX('Saisie Planning'!$B$4:$NJ$12,MATCH(H$3,'Saisie Planning'!$B$6:$B$12,0)+2,MATCH($C106,'Saisie Planning'!$D$4:$NJ$4,0)+2)="R","Repos",IF(INDEX('Saisie Planning'!$B$4:$NJ$12,MATCH(H$3,'Saisie Planning'!$B$6:$B$12,0)+2,MATCH($C106,'Saisie Planning'!$D$4:$NJ$4,0)+2)="RH","Récupération d'heures",IF(INDEX('Saisie Planning'!$B$4:$NJ$12,MATCH(H$3,'Saisie Planning'!$B$6:$B$12,0)+2,MATCH($C106,'Saisie Planning'!$D$4:$NJ$4,0)+2)="MAL","Maladie",IF(INDEX('Saisie Planning'!$B$4:$NJ$12,MATCH(H$3,'Saisie Planning'!$B$6:$B$12,0)+2,MATCH($C106,'Saisie Planning'!$D$4:$NJ$4,0)+2)="AT","Accident du travail","")))))))))))))</f>
        <v/>
      </c>
      <c r="I106" s="12" t="str">
        <f>IF(INDEX('Saisie Planning'!$B$4:$NJ$12,MATCH(I$3,'Saisie Planning'!$B$6:$B$12,0)+2,MATCH($C106,'Saisie Planning'!$D$4:$NJ$4,0)+2)="J","Journée",IF(INDEX('Saisie Planning'!$B$4:$NJ$12,MATCH(I$3,'Saisie Planning'!$B$6:$B$12,0)+2,MATCH($C106,'Saisie Planning'!$D$4:$NJ$4,0)+2)="M","Matin",IF(INDEX('Saisie Planning'!$B$4:$NJ$12,MATCH(I$3,'Saisie Planning'!$B$6:$B$12,0)+2,MATCH($C106,'Saisie Planning'!$D$4:$NJ$4,0)+2)="A","Après-midi",IF(INDEX('Saisie Planning'!$B$4:$NJ$12,MATCH(I$3,'Saisie Planning'!$B$6:$B$12,0)+2,MATCH($C106,'Saisie Planning'!$D$4:$NJ$4,0)+2)="N","Nuit",IF(INDEX('Saisie Planning'!$B$4:$NJ$12,MATCH(I$3,'Saisie Planning'!$B$6:$B$12,0)+2,MATCH($C106,'Saisie Planning'!$D$4:$NJ$4,0)+2)="CP","Congé Payé",IF(INDEX('Saisie Planning'!$B$4:$NJ$12,MATCH(I$3,'Saisie Planning'!$B$6:$B$12,0)+2,MATCH($C106,'Saisie Planning'!$D$4:$NJ$4,0)+2)="RTT","RTT",IF(INDEX('Saisie Planning'!$B$4:$NJ$12,MATCH(I$3,'Saisie Planning'!$B$6:$B$12,0)+2,MATCH($C106,'Saisie Planning'!$D$4:$NJ$4,0)+2)="CHP","Chômage partiel",IF(INDEX('Saisie Planning'!$B$4:$NJ$12,MATCH(I$3,'Saisie Planning'!$B$6:$B$12,0)+2,MATCH($C106,'Saisie Planning'!$D$4:$NJ$4,0)+2)="ABS JUS","Absence Justifié",IF(INDEX('Saisie Planning'!$B$4:$NJ$12,MATCH(I$3,'Saisie Planning'!$B$6:$B$12,0)+2,MATCH($C106,'Saisie Planning'!$D$4:$NJ$4,0)+2)="ABS INJ","Absence Injustifié",IF(INDEX('Saisie Planning'!$B$4:$NJ$12,MATCH(I$3,'Saisie Planning'!$B$6:$B$12,0)+2,MATCH($C106,'Saisie Planning'!$D$4:$NJ$4,0)+2)="R","Repos",IF(INDEX('Saisie Planning'!$B$4:$NJ$12,MATCH(I$3,'Saisie Planning'!$B$6:$B$12,0)+2,MATCH($C106,'Saisie Planning'!$D$4:$NJ$4,0)+2)="RH","Récupération d'heures",IF(INDEX('Saisie Planning'!$B$4:$NJ$12,MATCH(I$3,'Saisie Planning'!$B$6:$B$12,0)+2,MATCH($C106,'Saisie Planning'!$D$4:$NJ$4,0)+2)="MAL","Maladie",IF(INDEX('Saisie Planning'!$B$4:$NJ$12,MATCH(I$3,'Saisie Planning'!$B$6:$B$12,0)+2,MATCH($C106,'Saisie Planning'!$D$4:$NJ$4,0)+2)="AT","Accident du travail","")))))))))))))</f>
        <v/>
      </c>
      <c r="J106" s="12" t="str">
        <f>IF(INDEX('Saisie Planning'!$B$4:$NJ$12,MATCH(J$3,'Saisie Planning'!$B$6:$B$12,0)+2,MATCH($C106,'Saisie Planning'!$D$4:$NJ$4,0)+2)="J","Journée",IF(INDEX('Saisie Planning'!$B$4:$NJ$12,MATCH(J$3,'Saisie Planning'!$B$6:$B$12,0)+2,MATCH($C106,'Saisie Planning'!$D$4:$NJ$4,0)+2)="M","Matin",IF(INDEX('Saisie Planning'!$B$4:$NJ$12,MATCH(J$3,'Saisie Planning'!$B$6:$B$12,0)+2,MATCH($C106,'Saisie Planning'!$D$4:$NJ$4,0)+2)="A","Après-midi",IF(INDEX('Saisie Planning'!$B$4:$NJ$12,MATCH(J$3,'Saisie Planning'!$B$6:$B$12,0)+2,MATCH($C106,'Saisie Planning'!$D$4:$NJ$4,0)+2)="N","Nuit",IF(INDEX('Saisie Planning'!$B$4:$NJ$12,MATCH(J$3,'Saisie Planning'!$B$6:$B$12,0)+2,MATCH($C106,'Saisie Planning'!$D$4:$NJ$4,0)+2)="CP","Congé Payé",IF(INDEX('Saisie Planning'!$B$4:$NJ$12,MATCH(J$3,'Saisie Planning'!$B$6:$B$12,0)+2,MATCH($C106,'Saisie Planning'!$D$4:$NJ$4,0)+2)="RTT","RTT",IF(INDEX('Saisie Planning'!$B$4:$NJ$12,MATCH(J$3,'Saisie Planning'!$B$6:$B$12,0)+2,MATCH($C106,'Saisie Planning'!$D$4:$NJ$4,0)+2)="CHP","Chômage partiel",IF(INDEX('Saisie Planning'!$B$4:$NJ$12,MATCH(J$3,'Saisie Planning'!$B$6:$B$12,0)+2,MATCH($C106,'Saisie Planning'!$D$4:$NJ$4,0)+2)="ABS JUS","Absence Justifié",IF(INDEX('Saisie Planning'!$B$4:$NJ$12,MATCH(J$3,'Saisie Planning'!$B$6:$B$12,0)+2,MATCH($C106,'Saisie Planning'!$D$4:$NJ$4,0)+2)="ABS INJ","Absence Injustifié",IF(INDEX('Saisie Planning'!$B$4:$NJ$12,MATCH(J$3,'Saisie Planning'!$B$6:$B$12,0)+2,MATCH($C106,'Saisie Planning'!$D$4:$NJ$4,0)+2)="R","Repos",IF(INDEX('Saisie Planning'!$B$4:$NJ$12,MATCH(J$3,'Saisie Planning'!$B$6:$B$12,0)+2,MATCH($C106,'Saisie Planning'!$D$4:$NJ$4,0)+2)="RH","Récupération d'heures",IF(INDEX('Saisie Planning'!$B$4:$NJ$12,MATCH(J$3,'Saisie Planning'!$B$6:$B$12,0)+2,MATCH($C106,'Saisie Planning'!$D$4:$NJ$4,0)+2)="MAL","Maladie",IF(INDEX('Saisie Planning'!$B$4:$NJ$12,MATCH(J$3,'Saisie Planning'!$B$6:$B$12,0)+2,MATCH($C106,'Saisie Planning'!$D$4:$NJ$4,0)+2)="AT","Accident du travail","")))))))))))))</f>
        <v/>
      </c>
    </row>
    <row r="107" spans="2:10" x14ac:dyDescent="0.25">
      <c r="B107" s="56">
        <f t="shared" si="2"/>
        <v>15</v>
      </c>
      <c r="C107" s="33">
        <v>43202</v>
      </c>
      <c r="D107" s="12" t="str">
        <f>IF(INDEX('Saisie Planning'!$B$4:$NJ$12,MATCH(D$3,'Saisie Planning'!$B$6:$B$12,0)+2,MATCH($C107,'Saisie Planning'!$D$4:$NJ$4,0)+2)="J","Journée",IF(INDEX('Saisie Planning'!$B$4:$NJ$12,MATCH(D$3,'Saisie Planning'!$B$6:$B$12,0)+2,MATCH($C107,'Saisie Planning'!$D$4:$NJ$4,0)+2)="M","Matin",IF(INDEX('Saisie Planning'!$B$4:$NJ$12,MATCH(D$3,'Saisie Planning'!$B$6:$B$12,0)+2,MATCH($C107,'Saisie Planning'!$D$4:$NJ$4,0)+2)="A","Après-midi",IF(INDEX('Saisie Planning'!$B$4:$NJ$12,MATCH(D$3,'Saisie Planning'!$B$6:$B$12,0)+2,MATCH($C107,'Saisie Planning'!$D$4:$NJ$4,0)+2)="N","Nuit",IF(INDEX('Saisie Planning'!$B$4:$NJ$12,MATCH(D$3,'Saisie Planning'!$B$6:$B$12,0)+2,MATCH($C107,'Saisie Planning'!$D$4:$NJ$4,0)+2)="CP","Congé Payé",IF(INDEX('Saisie Planning'!$B$4:$NJ$12,MATCH(D$3,'Saisie Planning'!$B$6:$B$12,0)+2,MATCH($C107,'Saisie Planning'!$D$4:$NJ$4,0)+2)="RTT","RTT",IF(INDEX('Saisie Planning'!$B$4:$NJ$12,MATCH(D$3,'Saisie Planning'!$B$6:$B$12,0)+2,MATCH($C107,'Saisie Planning'!$D$4:$NJ$4,0)+2)="CHP","Chômage partiel",IF(INDEX('Saisie Planning'!$B$4:$NJ$12,MATCH(D$3,'Saisie Planning'!$B$6:$B$12,0)+2,MATCH($C107,'Saisie Planning'!$D$4:$NJ$4,0)+2)="ABS JUS","Absence Justifié",IF(INDEX('Saisie Planning'!$B$4:$NJ$12,MATCH(D$3,'Saisie Planning'!$B$6:$B$12,0)+2,MATCH($C107,'Saisie Planning'!$D$4:$NJ$4,0)+2)="ABS INJ","Absence Injustifié",IF(INDEX('Saisie Planning'!$B$4:$NJ$12,MATCH(D$3,'Saisie Planning'!$B$6:$B$12,0)+2,MATCH($C107,'Saisie Planning'!$D$4:$NJ$4,0)+2)="R","Repos",IF(INDEX('Saisie Planning'!$B$4:$NJ$12,MATCH(D$3,'Saisie Planning'!$B$6:$B$12,0)+2,MATCH($C107,'Saisie Planning'!$D$4:$NJ$4,0)+2)="RH","Récupération d'heures",IF(INDEX('Saisie Planning'!$B$4:$NJ$12,MATCH(D$3,'Saisie Planning'!$B$6:$B$12,0)+2,MATCH($C107,'Saisie Planning'!$D$4:$NJ$4,0)+2)="MAL","Maladie",IF(INDEX('Saisie Planning'!$B$4:$NJ$12,MATCH(D$3,'Saisie Planning'!$B$6:$B$12,0)+2,MATCH($C107,'Saisie Planning'!$D$4:$NJ$4,0)+2)="AT","Accident du travail","")))))))))))))</f>
        <v/>
      </c>
      <c r="E107" s="12" t="str">
        <f>IF(INDEX('Saisie Planning'!$B$4:$NJ$12,MATCH(E$3,'Saisie Planning'!$B$6:$B$12,0)+2,MATCH($C107,'Saisie Planning'!$D$4:$NJ$4,0)+2)="J","Journée",IF(INDEX('Saisie Planning'!$B$4:$NJ$12,MATCH(E$3,'Saisie Planning'!$B$6:$B$12,0)+2,MATCH($C107,'Saisie Planning'!$D$4:$NJ$4,0)+2)="M","Matin",IF(INDEX('Saisie Planning'!$B$4:$NJ$12,MATCH(E$3,'Saisie Planning'!$B$6:$B$12,0)+2,MATCH($C107,'Saisie Planning'!$D$4:$NJ$4,0)+2)="A","Après-midi",IF(INDEX('Saisie Planning'!$B$4:$NJ$12,MATCH(E$3,'Saisie Planning'!$B$6:$B$12,0)+2,MATCH($C107,'Saisie Planning'!$D$4:$NJ$4,0)+2)="N","Nuit",IF(INDEX('Saisie Planning'!$B$4:$NJ$12,MATCH(E$3,'Saisie Planning'!$B$6:$B$12,0)+2,MATCH($C107,'Saisie Planning'!$D$4:$NJ$4,0)+2)="CP","Congé Payé",IF(INDEX('Saisie Planning'!$B$4:$NJ$12,MATCH(E$3,'Saisie Planning'!$B$6:$B$12,0)+2,MATCH($C107,'Saisie Planning'!$D$4:$NJ$4,0)+2)="RTT","RTT",IF(INDEX('Saisie Planning'!$B$4:$NJ$12,MATCH(E$3,'Saisie Planning'!$B$6:$B$12,0)+2,MATCH($C107,'Saisie Planning'!$D$4:$NJ$4,0)+2)="CHP","Chômage partiel",IF(INDEX('Saisie Planning'!$B$4:$NJ$12,MATCH(E$3,'Saisie Planning'!$B$6:$B$12,0)+2,MATCH($C107,'Saisie Planning'!$D$4:$NJ$4,0)+2)="ABS JUS","Absence Justifié",IF(INDEX('Saisie Planning'!$B$4:$NJ$12,MATCH(E$3,'Saisie Planning'!$B$6:$B$12,0)+2,MATCH($C107,'Saisie Planning'!$D$4:$NJ$4,0)+2)="ABS INJ","Absence Injustifié",IF(INDEX('Saisie Planning'!$B$4:$NJ$12,MATCH(E$3,'Saisie Planning'!$B$6:$B$12,0)+2,MATCH($C107,'Saisie Planning'!$D$4:$NJ$4,0)+2)="R","Repos",IF(INDEX('Saisie Planning'!$B$4:$NJ$12,MATCH(E$3,'Saisie Planning'!$B$6:$B$12,0)+2,MATCH($C107,'Saisie Planning'!$D$4:$NJ$4,0)+2)="RH","Récupération d'heures",IF(INDEX('Saisie Planning'!$B$4:$NJ$12,MATCH(E$3,'Saisie Planning'!$B$6:$B$12,0)+2,MATCH($C107,'Saisie Planning'!$D$4:$NJ$4,0)+2)="MAL","Maladie",IF(INDEX('Saisie Planning'!$B$4:$NJ$12,MATCH(E$3,'Saisie Planning'!$B$6:$B$12,0)+2,MATCH($C107,'Saisie Planning'!$D$4:$NJ$4,0)+2)="AT","Accident du travail","")))))))))))))</f>
        <v/>
      </c>
      <c r="F107" s="12" t="str">
        <f>IF(INDEX('Saisie Planning'!$B$4:$NJ$12,MATCH(F$3,'Saisie Planning'!$B$6:$B$12,0)+2,MATCH($C107,'Saisie Planning'!$D$4:$NJ$4,0)+2)="J","Journée",IF(INDEX('Saisie Planning'!$B$4:$NJ$12,MATCH(F$3,'Saisie Planning'!$B$6:$B$12,0)+2,MATCH($C107,'Saisie Planning'!$D$4:$NJ$4,0)+2)="M","Matin",IF(INDEX('Saisie Planning'!$B$4:$NJ$12,MATCH(F$3,'Saisie Planning'!$B$6:$B$12,0)+2,MATCH($C107,'Saisie Planning'!$D$4:$NJ$4,0)+2)="A","Après-midi",IF(INDEX('Saisie Planning'!$B$4:$NJ$12,MATCH(F$3,'Saisie Planning'!$B$6:$B$12,0)+2,MATCH($C107,'Saisie Planning'!$D$4:$NJ$4,0)+2)="N","Nuit",IF(INDEX('Saisie Planning'!$B$4:$NJ$12,MATCH(F$3,'Saisie Planning'!$B$6:$B$12,0)+2,MATCH($C107,'Saisie Planning'!$D$4:$NJ$4,0)+2)="CP","Congé Payé",IF(INDEX('Saisie Planning'!$B$4:$NJ$12,MATCH(F$3,'Saisie Planning'!$B$6:$B$12,0)+2,MATCH($C107,'Saisie Planning'!$D$4:$NJ$4,0)+2)="RTT","RTT",IF(INDEX('Saisie Planning'!$B$4:$NJ$12,MATCH(F$3,'Saisie Planning'!$B$6:$B$12,0)+2,MATCH($C107,'Saisie Planning'!$D$4:$NJ$4,0)+2)="CHP","Chômage partiel",IF(INDEX('Saisie Planning'!$B$4:$NJ$12,MATCH(F$3,'Saisie Planning'!$B$6:$B$12,0)+2,MATCH($C107,'Saisie Planning'!$D$4:$NJ$4,0)+2)="ABS JUS","Absence Justifié",IF(INDEX('Saisie Planning'!$B$4:$NJ$12,MATCH(F$3,'Saisie Planning'!$B$6:$B$12,0)+2,MATCH($C107,'Saisie Planning'!$D$4:$NJ$4,0)+2)="ABS INJ","Absence Injustifié",IF(INDEX('Saisie Planning'!$B$4:$NJ$12,MATCH(F$3,'Saisie Planning'!$B$6:$B$12,0)+2,MATCH($C107,'Saisie Planning'!$D$4:$NJ$4,0)+2)="R","Repos",IF(INDEX('Saisie Planning'!$B$4:$NJ$12,MATCH(F$3,'Saisie Planning'!$B$6:$B$12,0)+2,MATCH($C107,'Saisie Planning'!$D$4:$NJ$4,0)+2)="RH","Récupération d'heures",IF(INDEX('Saisie Planning'!$B$4:$NJ$12,MATCH(F$3,'Saisie Planning'!$B$6:$B$12,0)+2,MATCH($C107,'Saisie Planning'!$D$4:$NJ$4,0)+2)="MAL","Maladie",IF(INDEX('Saisie Planning'!$B$4:$NJ$12,MATCH(F$3,'Saisie Planning'!$B$6:$B$12,0)+2,MATCH($C107,'Saisie Planning'!$D$4:$NJ$4,0)+2)="AT","Accident du travail","")))))))))))))</f>
        <v/>
      </c>
      <c r="G107" s="12" t="str">
        <f>IF(INDEX('Saisie Planning'!$B$4:$NJ$12,MATCH(G$3,'Saisie Planning'!$B$6:$B$12,0)+2,MATCH($C107,'Saisie Planning'!$D$4:$NJ$4,0)+2)="J","Journée",IF(INDEX('Saisie Planning'!$B$4:$NJ$12,MATCH(G$3,'Saisie Planning'!$B$6:$B$12,0)+2,MATCH($C107,'Saisie Planning'!$D$4:$NJ$4,0)+2)="M","Matin",IF(INDEX('Saisie Planning'!$B$4:$NJ$12,MATCH(G$3,'Saisie Planning'!$B$6:$B$12,0)+2,MATCH($C107,'Saisie Planning'!$D$4:$NJ$4,0)+2)="A","Après-midi",IF(INDEX('Saisie Planning'!$B$4:$NJ$12,MATCH(G$3,'Saisie Planning'!$B$6:$B$12,0)+2,MATCH($C107,'Saisie Planning'!$D$4:$NJ$4,0)+2)="N","Nuit",IF(INDEX('Saisie Planning'!$B$4:$NJ$12,MATCH(G$3,'Saisie Planning'!$B$6:$B$12,0)+2,MATCH($C107,'Saisie Planning'!$D$4:$NJ$4,0)+2)="CP","Congé Payé",IF(INDEX('Saisie Planning'!$B$4:$NJ$12,MATCH(G$3,'Saisie Planning'!$B$6:$B$12,0)+2,MATCH($C107,'Saisie Planning'!$D$4:$NJ$4,0)+2)="RTT","RTT",IF(INDEX('Saisie Planning'!$B$4:$NJ$12,MATCH(G$3,'Saisie Planning'!$B$6:$B$12,0)+2,MATCH($C107,'Saisie Planning'!$D$4:$NJ$4,0)+2)="CHP","Chômage partiel",IF(INDEX('Saisie Planning'!$B$4:$NJ$12,MATCH(G$3,'Saisie Planning'!$B$6:$B$12,0)+2,MATCH($C107,'Saisie Planning'!$D$4:$NJ$4,0)+2)="ABS JUS","Absence Justifié",IF(INDEX('Saisie Planning'!$B$4:$NJ$12,MATCH(G$3,'Saisie Planning'!$B$6:$B$12,0)+2,MATCH($C107,'Saisie Planning'!$D$4:$NJ$4,0)+2)="ABS INJ","Absence Injustifié",IF(INDEX('Saisie Planning'!$B$4:$NJ$12,MATCH(G$3,'Saisie Planning'!$B$6:$B$12,0)+2,MATCH($C107,'Saisie Planning'!$D$4:$NJ$4,0)+2)="R","Repos",IF(INDEX('Saisie Planning'!$B$4:$NJ$12,MATCH(G$3,'Saisie Planning'!$B$6:$B$12,0)+2,MATCH($C107,'Saisie Planning'!$D$4:$NJ$4,0)+2)="RH","Récupération d'heures",IF(INDEX('Saisie Planning'!$B$4:$NJ$12,MATCH(G$3,'Saisie Planning'!$B$6:$B$12,0)+2,MATCH($C107,'Saisie Planning'!$D$4:$NJ$4,0)+2)="MAL","Maladie",IF(INDEX('Saisie Planning'!$B$4:$NJ$12,MATCH(G$3,'Saisie Planning'!$B$6:$B$12,0)+2,MATCH($C107,'Saisie Planning'!$D$4:$NJ$4,0)+2)="AT","Accident du travail","")))))))))))))</f>
        <v/>
      </c>
      <c r="H107" s="12" t="str">
        <f>IF(INDEX('Saisie Planning'!$B$4:$NJ$12,MATCH(H$3,'Saisie Planning'!$B$6:$B$12,0)+2,MATCH($C107,'Saisie Planning'!$D$4:$NJ$4,0)+2)="J","Journée",IF(INDEX('Saisie Planning'!$B$4:$NJ$12,MATCH(H$3,'Saisie Planning'!$B$6:$B$12,0)+2,MATCH($C107,'Saisie Planning'!$D$4:$NJ$4,0)+2)="M","Matin",IF(INDEX('Saisie Planning'!$B$4:$NJ$12,MATCH(H$3,'Saisie Planning'!$B$6:$B$12,0)+2,MATCH($C107,'Saisie Planning'!$D$4:$NJ$4,0)+2)="A","Après-midi",IF(INDEX('Saisie Planning'!$B$4:$NJ$12,MATCH(H$3,'Saisie Planning'!$B$6:$B$12,0)+2,MATCH($C107,'Saisie Planning'!$D$4:$NJ$4,0)+2)="N","Nuit",IF(INDEX('Saisie Planning'!$B$4:$NJ$12,MATCH(H$3,'Saisie Planning'!$B$6:$B$12,0)+2,MATCH($C107,'Saisie Planning'!$D$4:$NJ$4,0)+2)="CP","Congé Payé",IF(INDEX('Saisie Planning'!$B$4:$NJ$12,MATCH(H$3,'Saisie Planning'!$B$6:$B$12,0)+2,MATCH($C107,'Saisie Planning'!$D$4:$NJ$4,0)+2)="RTT","RTT",IF(INDEX('Saisie Planning'!$B$4:$NJ$12,MATCH(H$3,'Saisie Planning'!$B$6:$B$12,0)+2,MATCH($C107,'Saisie Planning'!$D$4:$NJ$4,0)+2)="CHP","Chômage partiel",IF(INDEX('Saisie Planning'!$B$4:$NJ$12,MATCH(H$3,'Saisie Planning'!$B$6:$B$12,0)+2,MATCH($C107,'Saisie Planning'!$D$4:$NJ$4,0)+2)="ABS JUS","Absence Justifié",IF(INDEX('Saisie Planning'!$B$4:$NJ$12,MATCH(H$3,'Saisie Planning'!$B$6:$B$12,0)+2,MATCH($C107,'Saisie Planning'!$D$4:$NJ$4,0)+2)="ABS INJ","Absence Injustifié",IF(INDEX('Saisie Planning'!$B$4:$NJ$12,MATCH(H$3,'Saisie Planning'!$B$6:$B$12,0)+2,MATCH($C107,'Saisie Planning'!$D$4:$NJ$4,0)+2)="R","Repos",IF(INDEX('Saisie Planning'!$B$4:$NJ$12,MATCH(H$3,'Saisie Planning'!$B$6:$B$12,0)+2,MATCH($C107,'Saisie Planning'!$D$4:$NJ$4,0)+2)="RH","Récupération d'heures",IF(INDEX('Saisie Planning'!$B$4:$NJ$12,MATCH(H$3,'Saisie Planning'!$B$6:$B$12,0)+2,MATCH($C107,'Saisie Planning'!$D$4:$NJ$4,0)+2)="MAL","Maladie",IF(INDEX('Saisie Planning'!$B$4:$NJ$12,MATCH(H$3,'Saisie Planning'!$B$6:$B$12,0)+2,MATCH($C107,'Saisie Planning'!$D$4:$NJ$4,0)+2)="AT","Accident du travail","")))))))))))))</f>
        <v/>
      </c>
      <c r="I107" s="12" t="str">
        <f>IF(INDEX('Saisie Planning'!$B$4:$NJ$12,MATCH(I$3,'Saisie Planning'!$B$6:$B$12,0)+2,MATCH($C107,'Saisie Planning'!$D$4:$NJ$4,0)+2)="J","Journée",IF(INDEX('Saisie Planning'!$B$4:$NJ$12,MATCH(I$3,'Saisie Planning'!$B$6:$B$12,0)+2,MATCH($C107,'Saisie Planning'!$D$4:$NJ$4,0)+2)="M","Matin",IF(INDEX('Saisie Planning'!$B$4:$NJ$12,MATCH(I$3,'Saisie Planning'!$B$6:$B$12,0)+2,MATCH($C107,'Saisie Planning'!$D$4:$NJ$4,0)+2)="A","Après-midi",IF(INDEX('Saisie Planning'!$B$4:$NJ$12,MATCH(I$3,'Saisie Planning'!$B$6:$B$12,0)+2,MATCH($C107,'Saisie Planning'!$D$4:$NJ$4,0)+2)="N","Nuit",IF(INDEX('Saisie Planning'!$B$4:$NJ$12,MATCH(I$3,'Saisie Planning'!$B$6:$B$12,0)+2,MATCH($C107,'Saisie Planning'!$D$4:$NJ$4,0)+2)="CP","Congé Payé",IF(INDEX('Saisie Planning'!$B$4:$NJ$12,MATCH(I$3,'Saisie Planning'!$B$6:$B$12,0)+2,MATCH($C107,'Saisie Planning'!$D$4:$NJ$4,0)+2)="RTT","RTT",IF(INDEX('Saisie Planning'!$B$4:$NJ$12,MATCH(I$3,'Saisie Planning'!$B$6:$B$12,0)+2,MATCH($C107,'Saisie Planning'!$D$4:$NJ$4,0)+2)="CHP","Chômage partiel",IF(INDEX('Saisie Planning'!$B$4:$NJ$12,MATCH(I$3,'Saisie Planning'!$B$6:$B$12,0)+2,MATCH($C107,'Saisie Planning'!$D$4:$NJ$4,0)+2)="ABS JUS","Absence Justifié",IF(INDEX('Saisie Planning'!$B$4:$NJ$12,MATCH(I$3,'Saisie Planning'!$B$6:$B$12,0)+2,MATCH($C107,'Saisie Planning'!$D$4:$NJ$4,0)+2)="ABS INJ","Absence Injustifié",IF(INDEX('Saisie Planning'!$B$4:$NJ$12,MATCH(I$3,'Saisie Planning'!$B$6:$B$12,0)+2,MATCH($C107,'Saisie Planning'!$D$4:$NJ$4,0)+2)="R","Repos",IF(INDEX('Saisie Planning'!$B$4:$NJ$12,MATCH(I$3,'Saisie Planning'!$B$6:$B$12,0)+2,MATCH($C107,'Saisie Planning'!$D$4:$NJ$4,0)+2)="RH","Récupération d'heures",IF(INDEX('Saisie Planning'!$B$4:$NJ$12,MATCH(I$3,'Saisie Planning'!$B$6:$B$12,0)+2,MATCH($C107,'Saisie Planning'!$D$4:$NJ$4,0)+2)="MAL","Maladie",IF(INDEX('Saisie Planning'!$B$4:$NJ$12,MATCH(I$3,'Saisie Planning'!$B$6:$B$12,0)+2,MATCH($C107,'Saisie Planning'!$D$4:$NJ$4,0)+2)="AT","Accident du travail","")))))))))))))</f>
        <v/>
      </c>
      <c r="J107" s="12" t="str">
        <f>IF(INDEX('Saisie Planning'!$B$4:$NJ$12,MATCH(J$3,'Saisie Planning'!$B$6:$B$12,0)+2,MATCH($C107,'Saisie Planning'!$D$4:$NJ$4,0)+2)="J","Journée",IF(INDEX('Saisie Planning'!$B$4:$NJ$12,MATCH(J$3,'Saisie Planning'!$B$6:$B$12,0)+2,MATCH($C107,'Saisie Planning'!$D$4:$NJ$4,0)+2)="M","Matin",IF(INDEX('Saisie Planning'!$B$4:$NJ$12,MATCH(J$3,'Saisie Planning'!$B$6:$B$12,0)+2,MATCH($C107,'Saisie Planning'!$D$4:$NJ$4,0)+2)="A","Après-midi",IF(INDEX('Saisie Planning'!$B$4:$NJ$12,MATCH(J$3,'Saisie Planning'!$B$6:$B$12,0)+2,MATCH($C107,'Saisie Planning'!$D$4:$NJ$4,0)+2)="N","Nuit",IF(INDEX('Saisie Planning'!$B$4:$NJ$12,MATCH(J$3,'Saisie Planning'!$B$6:$B$12,0)+2,MATCH($C107,'Saisie Planning'!$D$4:$NJ$4,0)+2)="CP","Congé Payé",IF(INDEX('Saisie Planning'!$B$4:$NJ$12,MATCH(J$3,'Saisie Planning'!$B$6:$B$12,0)+2,MATCH($C107,'Saisie Planning'!$D$4:$NJ$4,0)+2)="RTT","RTT",IF(INDEX('Saisie Planning'!$B$4:$NJ$12,MATCH(J$3,'Saisie Planning'!$B$6:$B$12,0)+2,MATCH($C107,'Saisie Planning'!$D$4:$NJ$4,0)+2)="CHP","Chômage partiel",IF(INDEX('Saisie Planning'!$B$4:$NJ$12,MATCH(J$3,'Saisie Planning'!$B$6:$B$12,0)+2,MATCH($C107,'Saisie Planning'!$D$4:$NJ$4,0)+2)="ABS JUS","Absence Justifié",IF(INDEX('Saisie Planning'!$B$4:$NJ$12,MATCH(J$3,'Saisie Planning'!$B$6:$B$12,0)+2,MATCH($C107,'Saisie Planning'!$D$4:$NJ$4,0)+2)="ABS INJ","Absence Injustifié",IF(INDEX('Saisie Planning'!$B$4:$NJ$12,MATCH(J$3,'Saisie Planning'!$B$6:$B$12,0)+2,MATCH($C107,'Saisie Planning'!$D$4:$NJ$4,0)+2)="R","Repos",IF(INDEX('Saisie Planning'!$B$4:$NJ$12,MATCH(J$3,'Saisie Planning'!$B$6:$B$12,0)+2,MATCH($C107,'Saisie Planning'!$D$4:$NJ$4,0)+2)="RH","Récupération d'heures",IF(INDEX('Saisie Planning'!$B$4:$NJ$12,MATCH(J$3,'Saisie Planning'!$B$6:$B$12,0)+2,MATCH($C107,'Saisie Planning'!$D$4:$NJ$4,0)+2)="MAL","Maladie",IF(INDEX('Saisie Planning'!$B$4:$NJ$12,MATCH(J$3,'Saisie Planning'!$B$6:$B$12,0)+2,MATCH($C107,'Saisie Planning'!$D$4:$NJ$4,0)+2)="AT","Accident du travail","")))))))))))))</f>
        <v/>
      </c>
    </row>
    <row r="108" spans="2:10" x14ac:dyDescent="0.25">
      <c r="B108" s="56">
        <f t="shared" si="2"/>
        <v>15</v>
      </c>
      <c r="C108" s="33">
        <v>43203</v>
      </c>
      <c r="D108" s="12" t="str">
        <f>IF(INDEX('Saisie Planning'!$B$4:$NJ$12,MATCH(D$3,'Saisie Planning'!$B$6:$B$12,0)+2,MATCH($C108,'Saisie Planning'!$D$4:$NJ$4,0)+2)="J","Journée",IF(INDEX('Saisie Planning'!$B$4:$NJ$12,MATCH(D$3,'Saisie Planning'!$B$6:$B$12,0)+2,MATCH($C108,'Saisie Planning'!$D$4:$NJ$4,0)+2)="M","Matin",IF(INDEX('Saisie Planning'!$B$4:$NJ$12,MATCH(D$3,'Saisie Planning'!$B$6:$B$12,0)+2,MATCH($C108,'Saisie Planning'!$D$4:$NJ$4,0)+2)="A","Après-midi",IF(INDEX('Saisie Planning'!$B$4:$NJ$12,MATCH(D$3,'Saisie Planning'!$B$6:$B$12,0)+2,MATCH($C108,'Saisie Planning'!$D$4:$NJ$4,0)+2)="N","Nuit",IF(INDEX('Saisie Planning'!$B$4:$NJ$12,MATCH(D$3,'Saisie Planning'!$B$6:$B$12,0)+2,MATCH($C108,'Saisie Planning'!$D$4:$NJ$4,0)+2)="CP","Congé Payé",IF(INDEX('Saisie Planning'!$B$4:$NJ$12,MATCH(D$3,'Saisie Planning'!$B$6:$B$12,0)+2,MATCH($C108,'Saisie Planning'!$D$4:$NJ$4,0)+2)="RTT","RTT",IF(INDEX('Saisie Planning'!$B$4:$NJ$12,MATCH(D$3,'Saisie Planning'!$B$6:$B$12,0)+2,MATCH($C108,'Saisie Planning'!$D$4:$NJ$4,0)+2)="CHP","Chômage partiel",IF(INDEX('Saisie Planning'!$B$4:$NJ$12,MATCH(D$3,'Saisie Planning'!$B$6:$B$12,0)+2,MATCH($C108,'Saisie Planning'!$D$4:$NJ$4,0)+2)="ABS JUS","Absence Justifié",IF(INDEX('Saisie Planning'!$B$4:$NJ$12,MATCH(D$3,'Saisie Planning'!$B$6:$B$12,0)+2,MATCH($C108,'Saisie Planning'!$D$4:$NJ$4,0)+2)="ABS INJ","Absence Injustifié",IF(INDEX('Saisie Planning'!$B$4:$NJ$12,MATCH(D$3,'Saisie Planning'!$B$6:$B$12,0)+2,MATCH($C108,'Saisie Planning'!$D$4:$NJ$4,0)+2)="R","Repos",IF(INDEX('Saisie Planning'!$B$4:$NJ$12,MATCH(D$3,'Saisie Planning'!$B$6:$B$12,0)+2,MATCH($C108,'Saisie Planning'!$D$4:$NJ$4,0)+2)="RH","Récupération d'heures",IF(INDEX('Saisie Planning'!$B$4:$NJ$12,MATCH(D$3,'Saisie Planning'!$B$6:$B$12,0)+2,MATCH($C108,'Saisie Planning'!$D$4:$NJ$4,0)+2)="MAL","Maladie",IF(INDEX('Saisie Planning'!$B$4:$NJ$12,MATCH(D$3,'Saisie Planning'!$B$6:$B$12,0)+2,MATCH($C108,'Saisie Planning'!$D$4:$NJ$4,0)+2)="AT","Accident du travail","")))))))))))))</f>
        <v/>
      </c>
      <c r="E108" s="12" t="str">
        <f>IF(INDEX('Saisie Planning'!$B$4:$NJ$12,MATCH(E$3,'Saisie Planning'!$B$6:$B$12,0)+2,MATCH($C108,'Saisie Planning'!$D$4:$NJ$4,0)+2)="J","Journée",IF(INDEX('Saisie Planning'!$B$4:$NJ$12,MATCH(E$3,'Saisie Planning'!$B$6:$B$12,0)+2,MATCH($C108,'Saisie Planning'!$D$4:$NJ$4,0)+2)="M","Matin",IF(INDEX('Saisie Planning'!$B$4:$NJ$12,MATCH(E$3,'Saisie Planning'!$B$6:$B$12,0)+2,MATCH($C108,'Saisie Planning'!$D$4:$NJ$4,0)+2)="A","Après-midi",IF(INDEX('Saisie Planning'!$B$4:$NJ$12,MATCH(E$3,'Saisie Planning'!$B$6:$B$12,0)+2,MATCH($C108,'Saisie Planning'!$D$4:$NJ$4,0)+2)="N","Nuit",IF(INDEX('Saisie Planning'!$B$4:$NJ$12,MATCH(E$3,'Saisie Planning'!$B$6:$B$12,0)+2,MATCH($C108,'Saisie Planning'!$D$4:$NJ$4,0)+2)="CP","Congé Payé",IF(INDEX('Saisie Planning'!$B$4:$NJ$12,MATCH(E$3,'Saisie Planning'!$B$6:$B$12,0)+2,MATCH($C108,'Saisie Planning'!$D$4:$NJ$4,0)+2)="RTT","RTT",IF(INDEX('Saisie Planning'!$B$4:$NJ$12,MATCH(E$3,'Saisie Planning'!$B$6:$B$12,0)+2,MATCH($C108,'Saisie Planning'!$D$4:$NJ$4,0)+2)="CHP","Chômage partiel",IF(INDEX('Saisie Planning'!$B$4:$NJ$12,MATCH(E$3,'Saisie Planning'!$B$6:$B$12,0)+2,MATCH($C108,'Saisie Planning'!$D$4:$NJ$4,0)+2)="ABS JUS","Absence Justifié",IF(INDEX('Saisie Planning'!$B$4:$NJ$12,MATCH(E$3,'Saisie Planning'!$B$6:$B$12,0)+2,MATCH($C108,'Saisie Planning'!$D$4:$NJ$4,0)+2)="ABS INJ","Absence Injustifié",IF(INDEX('Saisie Planning'!$B$4:$NJ$12,MATCH(E$3,'Saisie Planning'!$B$6:$B$12,0)+2,MATCH($C108,'Saisie Planning'!$D$4:$NJ$4,0)+2)="R","Repos",IF(INDEX('Saisie Planning'!$B$4:$NJ$12,MATCH(E$3,'Saisie Planning'!$B$6:$B$12,0)+2,MATCH($C108,'Saisie Planning'!$D$4:$NJ$4,0)+2)="RH","Récupération d'heures",IF(INDEX('Saisie Planning'!$B$4:$NJ$12,MATCH(E$3,'Saisie Planning'!$B$6:$B$12,0)+2,MATCH($C108,'Saisie Planning'!$D$4:$NJ$4,0)+2)="MAL","Maladie",IF(INDEX('Saisie Planning'!$B$4:$NJ$12,MATCH(E$3,'Saisie Planning'!$B$6:$B$12,0)+2,MATCH($C108,'Saisie Planning'!$D$4:$NJ$4,0)+2)="AT","Accident du travail","")))))))))))))</f>
        <v/>
      </c>
      <c r="F108" s="12" t="str">
        <f>IF(INDEX('Saisie Planning'!$B$4:$NJ$12,MATCH(F$3,'Saisie Planning'!$B$6:$B$12,0)+2,MATCH($C108,'Saisie Planning'!$D$4:$NJ$4,0)+2)="J","Journée",IF(INDEX('Saisie Planning'!$B$4:$NJ$12,MATCH(F$3,'Saisie Planning'!$B$6:$B$12,0)+2,MATCH($C108,'Saisie Planning'!$D$4:$NJ$4,0)+2)="M","Matin",IF(INDEX('Saisie Planning'!$B$4:$NJ$12,MATCH(F$3,'Saisie Planning'!$B$6:$B$12,0)+2,MATCH($C108,'Saisie Planning'!$D$4:$NJ$4,0)+2)="A","Après-midi",IF(INDEX('Saisie Planning'!$B$4:$NJ$12,MATCH(F$3,'Saisie Planning'!$B$6:$B$12,0)+2,MATCH($C108,'Saisie Planning'!$D$4:$NJ$4,0)+2)="N","Nuit",IF(INDEX('Saisie Planning'!$B$4:$NJ$12,MATCH(F$3,'Saisie Planning'!$B$6:$B$12,0)+2,MATCH($C108,'Saisie Planning'!$D$4:$NJ$4,0)+2)="CP","Congé Payé",IF(INDEX('Saisie Planning'!$B$4:$NJ$12,MATCH(F$3,'Saisie Planning'!$B$6:$B$12,0)+2,MATCH($C108,'Saisie Planning'!$D$4:$NJ$4,0)+2)="RTT","RTT",IF(INDEX('Saisie Planning'!$B$4:$NJ$12,MATCH(F$3,'Saisie Planning'!$B$6:$B$12,0)+2,MATCH($C108,'Saisie Planning'!$D$4:$NJ$4,0)+2)="CHP","Chômage partiel",IF(INDEX('Saisie Planning'!$B$4:$NJ$12,MATCH(F$3,'Saisie Planning'!$B$6:$B$12,0)+2,MATCH($C108,'Saisie Planning'!$D$4:$NJ$4,0)+2)="ABS JUS","Absence Justifié",IF(INDEX('Saisie Planning'!$B$4:$NJ$12,MATCH(F$3,'Saisie Planning'!$B$6:$B$12,0)+2,MATCH($C108,'Saisie Planning'!$D$4:$NJ$4,0)+2)="ABS INJ","Absence Injustifié",IF(INDEX('Saisie Planning'!$B$4:$NJ$12,MATCH(F$3,'Saisie Planning'!$B$6:$B$12,0)+2,MATCH($C108,'Saisie Planning'!$D$4:$NJ$4,0)+2)="R","Repos",IF(INDEX('Saisie Planning'!$B$4:$NJ$12,MATCH(F$3,'Saisie Planning'!$B$6:$B$12,0)+2,MATCH($C108,'Saisie Planning'!$D$4:$NJ$4,0)+2)="RH","Récupération d'heures",IF(INDEX('Saisie Planning'!$B$4:$NJ$12,MATCH(F$3,'Saisie Planning'!$B$6:$B$12,0)+2,MATCH($C108,'Saisie Planning'!$D$4:$NJ$4,0)+2)="MAL","Maladie",IF(INDEX('Saisie Planning'!$B$4:$NJ$12,MATCH(F$3,'Saisie Planning'!$B$6:$B$12,0)+2,MATCH($C108,'Saisie Planning'!$D$4:$NJ$4,0)+2)="AT","Accident du travail","")))))))))))))</f>
        <v/>
      </c>
      <c r="G108" s="12" t="str">
        <f>IF(INDEX('Saisie Planning'!$B$4:$NJ$12,MATCH(G$3,'Saisie Planning'!$B$6:$B$12,0)+2,MATCH($C108,'Saisie Planning'!$D$4:$NJ$4,0)+2)="J","Journée",IF(INDEX('Saisie Planning'!$B$4:$NJ$12,MATCH(G$3,'Saisie Planning'!$B$6:$B$12,0)+2,MATCH($C108,'Saisie Planning'!$D$4:$NJ$4,0)+2)="M","Matin",IF(INDEX('Saisie Planning'!$B$4:$NJ$12,MATCH(G$3,'Saisie Planning'!$B$6:$B$12,0)+2,MATCH($C108,'Saisie Planning'!$D$4:$NJ$4,0)+2)="A","Après-midi",IF(INDEX('Saisie Planning'!$B$4:$NJ$12,MATCH(G$3,'Saisie Planning'!$B$6:$B$12,0)+2,MATCH($C108,'Saisie Planning'!$D$4:$NJ$4,0)+2)="N","Nuit",IF(INDEX('Saisie Planning'!$B$4:$NJ$12,MATCH(G$3,'Saisie Planning'!$B$6:$B$12,0)+2,MATCH($C108,'Saisie Planning'!$D$4:$NJ$4,0)+2)="CP","Congé Payé",IF(INDEX('Saisie Planning'!$B$4:$NJ$12,MATCH(G$3,'Saisie Planning'!$B$6:$B$12,0)+2,MATCH($C108,'Saisie Planning'!$D$4:$NJ$4,0)+2)="RTT","RTT",IF(INDEX('Saisie Planning'!$B$4:$NJ$12,MATCH(G$3,'Saisie Planning'!$B$6:$B$12,0)+2,MATCH($C108,'Saisie Planning'!$D$4:$NJ$4,0)+2)="CHP","Chômage partiel",IF(INDEX('Saisie Planning'!$B$4:$NJ$12,MATCH(G$3,'Saisie Planning'!$B$6:$B$12,0)+2,MATCH($C108,'Saisie Planning'!$D$4:$NJ$4,0)+2)="ABS JUS","Absence Justifié",IF(INDEX('Saisie Planning'!$B$4:$NJ$12,MATCH(G$3,'Saisie Planning'!$B$6:$B$12,0)+2,MATCH($C108,'Saisie Planning'!$D$4:$NJ$4,0)+2)="ABS INJ","Absence Injustifié",IF(INDEX('Saisie Planning'!$B$4:$NJ$12,MATCH(G$3,'Saisie Planning'!$B$6:$B$12,0)+2,MATCH($C108,'Saisie Planning'!$D$4:$NJ$4,0)+2)="R","Repos",IF(INDEX('Saisie Planning'!$B$4:$NJ$12,MATCH(G$3,'Saisie Planning'!$B$6:$B$12,0)+2,MATCH($C108,'Saisie Planning'!$D$4:$NJ$4,0)+2)="RH","Récupération d'heures",IF(INDEX('Saisie Planning'!$B$4:$NJ$12,MATCH(G$3,'Saisie Planning'!$B$6:$B$12,0)+2,MATCH($C108,'Saisie Planning'!$D$4:$NJ$4,0)+2)="MAL","Maladie",IF(INDEX('Saisie Planning'!$B$4:$NJ$12,MATCH(G$3,'Saisie Planning'!$B$6:$B$12,0)+2,MATCH($C108,'Saisie Planning'!$D$4:$NJ$4,0)+2)="AT","Accident du travail","")))))))))))))</f>
        <v/>
      </c>
      <c r="H108" s="12" t="str">
        <f>IF(INDEX('Saisie Planning'!$B$4:$NJ$12,MATCH(H$3,'Saisie Planning'!$B$6:$B$12,0)+2,MATCH($C108,'Saisie Planning'!$D$4:$NJ$4,0)+2)="J","Journée",IF(INDEX('Saisie Planning'!$B$4:$NJ$12,MATCH(H$3,'Saisie Planning'!$B$6:$B$12,0)+2,MATCH($C108,'Saisie Planning'!$D$4:$NJ$4,0)+2)="M","Matin",IF(INDEX('Saisie Planning'!$B$4:$NJ$12,MATCH(H$3,'Saisie Planning'!$B$6:$B$12,0)+2,MATCH($C108,'Saisie Planning'!$D$4:$NJ$4,0)+2)="A","Après-midi",IF(INDEX('Saisie Planning'!$B$4:$NJ$12,MATCH(H$3,'Saisie Planning'!$B$6:$B$12,0)+2,MATCH($C108,'Saisie Planning'!$D$4:$NJ$4,0)+2)="N","Nuit",IF(INDEX('Saisie Planning'!$B$4:$NJ$12,MATCH(H$3,'Saisie Planning'!$B$6:$B$12,0)+2,MATCH($C108,'Saisie Planning'!$D$4:$NJ$4,0)+2)="CP","Congé Payé",IF(INDEX('Saisie Planning'!$B$4:$NJ$12,MATCH(H$3,'Saisie Planning'!$B$6:$B$12,0)+2,MATCH($C108,'Saisie Planning'!$D$4:$NJ$4,0)+2)="RTT","RTT",IF(INDEX('Saisie Planning'!$B$4:$NJ$12,MATCH(H$3,'Saisie Planning'!$B$6:$B$12,0)+2,MATCH($C108,'Saisie Planning'!$D$4:$NJ$4,0)+2)="CHP","Chômage partiel",IF(INDEX('Saisie Planning'!$B$4:$NJ$12,MATCH(H$3,'Saisie Planning'!$B$6:$B$12,0)+2,MATCH($C108,'Saisie Planning'!$D$4:$NJ$4,0)+2)="ABS JUS","Absence Justifié",IF(INDEX('Saisie Planning'!$B$4:$NJ$12,MATCH(H$3,'Saisie Planning'!$B$6:$B$12,0)+2,MATCH($C108,'Saisie Planning'!$D$4:$NJ$4,0)+2)="ABS INJ","Absence Injustifié",IF(INDEX('Saisie Planning'!$B$4:$NJ$12,MATCH(H$3,'Saisie Planning'!$B$6:$B$12,0)+2,MATCH($C108,'Saisie Planning'!$D$4:$NJ$4,0)+2)="R","Repos",IF(INDEX('Saisie Planning'!$B$4:$NJ$12,MATCH(H$3,'Saisie Planning'!$B$6:$B$12,0)+2,MATCH($C108,'Saisie Planning'!$D$4:$NJ$4,0)+2)="RH","Récupération d'heures",IF(INDEX('Saisie Planning'!$B$4:$NJ$12,MATCH(H$3,'Saisie Planning'!$B$6:$B$12,0)+2,MATCH($C108,'Saisie Planning'!$D$4:$NJ$4,0)+2)="MAL","Maladie",IF(INDEX('Saisie Planning'!$B$4:$NJ$12,MATCH(H$3,'Saisie Planning'!$B$6:$B$12,0)+2,MATCH($C108,'Saisie Planning'!$D$4:$NJ$4,0)+2)="AT","Accident du travail","")))))))))))))</f>
        <v/>
      </c>
      <c r="I108" s="12" t="str">
        <f>IF(INDEX('Saisie Planning'!$B$4:$NJ$12,MATCH(I$3,'Saisie Planning'!$B$6:$B$12,0)+2,MATCH($C108,'Saisie Planning'!$D$4:$NJ$4,0)+2)="J","Journée",IF(INDEX('Saisie Planning'!$B$4:$NJ$12,MATCH(I$3,'Saisie Planning'!$B$6:$B$12,0)+2,MATCH($C108,'Saisie Planning'!$D$4:$NJ$4,0)+2)="M","Matin",IF(INDEX('Saisie Planning'!$B$4:$NJ$12,MATCH(I$3,'Saisie Planning'!$B$6:$B$12,0)+2,MATCH($C108,'Saisie Planning'!$D$4:$NJ$4,0)+2)="A","Après-midi",IF(INDEX('Saisie Planning'!$B$4:$NJ$12,MATCH(I$3,'Saisie Planning'!$B$6:$B$12,0)+2,MATCH($C108,'Saisie Planning'!$D$4:$NJ$4,0)+2)="N","Nuit",IF(INDEX('Saisie Planning'!$B$4:$NJ$12,MATCH(I$3,'Saisie Planning'!$B$6:$B$12,0)+2,MATCH($C108,'Saisie Planning'!$D$4:$NJ$4,0)+2)="CP","Congé Payé",IF(INDEX('Saisie Planning'!$B$4:$NJ$12,MATCH(I$3,'Saisie Planning'!$B$6:$B$12,0)+2,MATCH($C108,'Saisie Planning'!$D$4:$NJ$4,0)+2)="RTT","RTT",IF(INDEX('Saisie Planning'!$B$4:$NJ$12,MATCH(I$3,'Saisie Planning'!$B$6:$B$12,0)+2,MATCH($C108,'Saisie Planning'!$D$4:$NJ$4,0)+2)="CHP","Chômage partiel",IF(INDEX('Saisie Planning'!$B$4:$NJ$12,MATCH(I$3,'Saisie Planning'!$B$6:$B$12,0)+2,MATCH($C108,'Saisie Planning'!$D$4:$NJ$4,0)+2)="ABS JUS","Absence Justifié",IF(INDEX('Saisie Planning'!$B$4:$NJ$12,MATCH(I$3,'Saisie Planning'!$B$6:$B$12,0)+2,MATCH($C108,'Saisie Planning'!$D$4:$NJ$4,0)+2)="ABS INJ","Absence Injustifié",IF(INDEX('Saisie Planning'!$B$4:$NJ$12,MATCH(I$3,'Saisie Planning'!$B$6:$B$12,0)+2,MATCH($C108,'Saisie Planning'!$D$4:$NJ$4,0)+2)="R","Repos",IF(INDEX('Saisie Planning'!$B$4:$NJ$12,MATCH(I$3,'Saisie Planning'!$B$6:$B$12,0)+2,MATCH($C108,'Saisie Planning'!$D$4:$NJ$4,0)+2)="RH","Récupération d'heures",IF(INDEX('Saisie Planning'!$B$4:$NJ$12,MATCH(I$3,'Saisie Planning'!$B$6:$B$12,0)+2,MATCH($C108,'Saisie Planning'!$D$4:$NJ$4,0)+2)="MAL","Maladie",IF(INDEX('Saisie Planning'!$B$4:$NJ$12,MATCH(I$3,'Saisie Planning'!$B$6:$B$12,0)+2,MATCH($C108,'Saisie Planning'!$D$4:$NJ$4,0)+2)="AT","Accident du travail","")))))))))))))</f>
        <v/>
      </c>
      <c r="J108" s="12" t="str">
        <f>IF(INDEX('Saisie Planning'!$B$4:$NJ$12,MATCH(J$3,'Saisie Planning'!$B$6:$B$12,0)+2,MATCH($C108,'Saisie Planning'!$D$4:$NJ$4,0)+2)="J","Journée",IF(INDEX('Saisie Planning'!$B$4:$NJ$12,MATCH(J$3,'Saisie Planning'!$B$6:$B$12,0)+2,MATCH($C108,'Saisie Planning'!$D$4:$NJ$4,0)+2)="M","Matin",IF(INDEX('Saisie Planning'!$B$4:$NJ$12,MATCH(J$3,'Saisie Planning'!$B$6:$B$12,0)+2,MATCH($C108,'Saisie Planning'!$D$4:$NJ$4,0)+2)="A","Après-midi",IF(INDEX('Saisie Planning'!$B$4:$NJ$12,MATCH(J$3,'Saisie Planning'!$B$6:$B$12,0)+2,MATCH($C108,'Saisie Planning'!$D$4:$NJ$4,0)+2)="N","Nuit",IF(INDEX('Saisie Planning'!$B$4:$NJ$12,MATCH(J$3,'Saisie Planning'!$B$6:$B$12,0)+2,MATCH($C108,'Saisie Planning'!$D$4:$NJ$4,0)+2)="CP","Congé Payé",IF(INDEX('Saisie Planning'!$B$4:$NJ$12,MATCH(J$3,'Saisie Planning'!$B$6:$B$12,0)+2,MATCH($C108,'Saisie Planning'!$D$4:$NJ$4,0)+2)="RTT","RTT",IF(INDEX('Saisie Planning'!$B$4:$NJ$12,MATCH(J$3,'Saisie Planning'!$B$6:$B$12,0)+2,MATCH($C108,'Saisie Planning'!$D$4:$NJ$4,0)+2)="CHP","Chômage partiel",IF(INDEX('Saisie Planning'!$B$4:$NJ$12,MATCH(J$3,'Saisie Planning'!$B$6:$B$12,0)+2,MATCH($C108,'Saisie Planning'!$D$4:$NJ$4,0)+2)="ABS JUS","Absence Justifié",IF(INDEX('Saisie Planning'!$B$4:$NJ$12,MATCH(J$3,'Saisie Planning'!$B$6:$B$12,0)+2,MATCH($C108,'Saisie Planning'!$D$4:$NJ$4,0)+2)="ABS INJ","Absence Injustifié",IF(INDEX('Saisie Planning'!$B$4:$NJ$12,MATCH(J$3,'Saisie Planning'!$B$6:$B$12,0)+2,MATCH($C108,'Saisie Planning'!$D$4:$NJ$4,0)+2)="R","Repos",IF(INDEX('Saisie Planning'!$B$4:$NJ$12,MATCH(J$3,'Saisie Planning'!$B$6:$B$12,0)+2,MATCH($C108,'Saisie Planning'!$D$4:$NJ$4,0)+2)="RH","Récupération d'heures",IF(INDEX('Saisie Planning'!$B$4:$NJ$12,MATCH(J$3,'Saisie Planning'!$B$6:$B$12,0)+2,MATCH($C108,'Saisie Planning'!$D$4:$NJ$4,0)+2)="MAL","Maladie",IF(INDEX('Saisie Planning'!$B$4:$NJ$12,MATCH(J$3,'Saisie Planning'!$B$6:$B$12,0)+2,MATCH($C108,'Saisie Planning'!$D$4:$NJ$4,0)+2)="AT","Accident du travail","")))))))))))))</f>
        <v/>
      </c>
    </row>
    <row r="109" spans="2:10" x14ac:dyDescent="0.25">
      <c r="B109" s="56">
        <f t="shared" si="2"/>
        <v>15</v>
      </c>
      <c r="C109" s="33">
        <v>43204</v>
      </c>
      <c r="D109" s="12" t="str">
        <f>IF(INDEX('Saisie Planning'!$B$4:$NJ$12,MATCH(D$3,'Saisie Planning'!$B$6:$B$12,0)+2,MATCH($C109,'Saisie Planning'!$D$4:$NJ$4,0)+2)="J","Journée",IF(INDEX('Saisie Planning'!$B$4:$NJ$12,MATCH(D$3,'Saisie Planning'!$B$6:$B$12,0)+2,MATCH($C109,'Saisie Planning'!$D$4:$NJ$4,0)+2)="M","Matin",IF(INDEX('Saisie Planning'!$B$4:$NJ$12,MATCH(D$3,'Saisie Planning'!$B$6:$B$12,0)+2,MATCH($C109,'Saisie Planning'!$D$4:$NJ$4,0)+2)="A","Après-midi",IF(INDEX('Saisie Planning'!$B$4:$NJ$12,MATCH(D$3,'Saisie Planning'!$B$6:$B$12,0)+2,MATCH($C109,'Saisie Planning'!$D$4:$NJ$4,0)+2)="N","Nuit",IF(INDEX('Saisie Planning'!$B$4:$NJ$12,MATCH(D$3,'Saisie Planning'!$B$6:$B$12,0)+2,MATCH($C109,'Saisie Planning'!$D$4:$NJ$4,0)+2)="CP","Congé Payé",IF(INDEX('Saisie Planning'!$B$4:$NJ$12,MATCH(D$3,'Saisie Planning'!$B$6:$B$12,0)+2,MATCH($C109,'Saisie Planning'!$D$4:$NJ$4,0)+2)="RTT","RTT",IF(INDEX('Saisie Planning'!$B$4:$NJ$12,MATCH(D$3,'Saisie Planning'!$B$6:$B$12,0)+2,MATCH($C109,'Saisie Planning'!$D$4:$NJ$4,0)+2)="CHP","Chômage partiel",IF(INDEX('Saisie Planning'!$B$4:$NJ$12,MATCH(D$3,'Saisie Planning'!$B$6:$B$12,0)+2,MATCH($C109,'Saisie Planning'!$D$4:$NJ$4,0)+2)="ABS JUS","Absence Justifié",IF(INDEX('Saisie Planning'!$B$4:$NJ$12,MATCH(D$3,'Saisie Planning'!$B$6:$B$12,0)+2,MATCH($C109,'Saisie Planning'!$D$4:$NJ$4,0)+2)="ABS INJ","Absence Injustifié",IF(INDEX('Saisie Planning'!$B$4:$NJ$12,MATCH(D$3,'Saisie Planning'!$B$6:$B$12,0)+2,MATCH($C109,'Saisie Planning'!$D$4:$NJ$4,0)+2)="R","Repos",IF(INDEX('Saisie Planning'!$B$4:$NJ$12,MATCH(D$3,'Saisie Planning'!$B$6:$B$12,0)+2,MATCH($C109,'Saisie Planning'!$D$4:$NJ$4,0)+2)="RH","Récupération d'heures",IF(INDEX('Saisie Planning'!$B$4:$NJ$12,MATCH(D$3,'Saisie Planning'!$B$6:$B$12,0)+2,MATCH($C109,'Saisie Planning'!$D$4:$NJ$4,0)+2)="MAL","Maladie",IF(INDEX('Saisie Planning'!$B$4:$NJ$12,MATCH(D$3,'Saisie Planning'!$B$6:$B$12,0)+2,MATCH($C109,'Saisie Planning'!$D$4:$NJ$4,0)+2)="AT","Accident du travail","")))))))))))))</f>
        <v/>
      </c>
      <c r="E109" s="12" t="str">
        <f>IF(INDEX('Saisie Planning'!$B$4:$NJ$12,MATCH(E$3,'Saisie Planning'!$B$6:$B$12,0)+2,MATCH($C109,'Saisie Planning'!$D$4:$NJ$4,0)+2)="J","Journée",IF(INDEX('Saisie Planning'!$B$4:$NJ$12,MATCH(E$3,'Saisie Planning'!$B$6:$B$12,0)+2,MATCH($C109,'Saisie Planning'!$D$4:$NJ$4,0)+2)="M","Matin",IF(INDEX('Saisie Planning'!$B$4:$NJ$12,MATCH(E$3,'Saisie Planning'!$B$6:$B$12,0)+2,MATCH($C109,'Saisie Planning'!$D$4:$NJ$4,0)+2)="A","Après-midi",IF(INDEX('Saisie Planning'!$B$4:$NJ$12,MATCH(E$3,'Saisie Planning'!$B$6:$B$12,0)+2,MATCH($C109,'Saisie Planning'!$D$4:$NJ$4,0)+2)="N","Nuit",IF(INDEX('Saisie Planning'!$B$4:$NJ$12,MATCH(E$3,'Saisie Planning'!$B$6:$B$12,0)+2,MATCH($C109,'Saisie Planning'!$D$4:$NJ$4,0)+2)="CP","Congé Payé",IF(INDEX('Saisie Planning'!$B$4:$NJ$12,MATCH(E$3,'Saisie Planning'!$B$6:$B$12,0)+2,MATCH($C109,'Saisie Planning'!$D$4:$NJ$4,0)+2)="RTT","RTT",IF(INDEX('Saisie Planning'!$B$4:$NJ$12,MATCH(E$3,'Saisie Planning'!$B$6:$B$12,0)+2,MATCH($C109,'Saisie Planning'!$D$4:$NJ$4,0)+2)="CHP","Chômage partiel",IF(INDEX('Saisie Planning'!$B$4:$NJ$12,MATCH(E$3,'Saisie Planning'!$B$6:$B$12,0)+2,MATCH($C109,'Saisie Planning'!$D$4:$NJ$4,0)+2)="ABS JUS","Absence Justifié",IF(INDEX('Saisie Planning'!$B$4:$NJ$12,MATCH(E$3,'Saisie Planning'!$B$6:$B$12,0)+2,MATCH($C109,'Saisie Planning'!$D$4:$NJ$4,0)+2)="ABS INJ","Absence Injustifié",IF(INDEX('Saisie Planning'!$B$4:$NJ$12,MATCH(E$3,'Saisie Planning'!$B$6:$B$12,0)+2,MATCH($C109,'Saisie Planning'!$D$4:$NJ$4,0)+2)="R","Repos",IF(INDEX('Saisie Planning'!$B$4:$NJ$12,MATCH(E$3,'Saisie Planning'!$B$6:$B$12,0)+2,MATCH($C109,'Saisie Planning'!$D$4:$NJ$4,0)+2)="RH","Récupération d'heures",IF(INDEX('Saisie Planning'!$B$4:$NJ$12,MATCH(E$3,'Saisie Planning'!$B$6:$B$12,0)+2,MATCH($C109,'Saisie Planning'!$D$4:$NJ$4,0)+2)="MAL","Maladie",IF(INDEX('Saisie Planning'!$B$4:$NJ$12,MATCH(E$3,'Saisie Planning'!$B$6:$B$12,0)+2,MATCH($C109,'Saisie Planning'!$D$4:$NJ$4,0)+2)="AT","Accident du travail","")))))))))))))</f>
        <v/>
      </c>
      <c r="F109" s="12" t="str">
        <f>IF(INDEX('Saisie Planning'!$B$4:$NJ$12,MATCH(F$3,'Saisie Planning'!$B$6:$B$12,0)+2,MATCH($C109,'Saisie Planning'!$D$4:$NJ$4,0)+2)="J","Journée",IF(INDEX('Saisie Planning'!$B$4:$NJ$12,MATCH(F$3,'Saisie Planning'!$B$6:$B$12,0)+2,MATCH($C109,'Saisie Planning'!$D$4:$NJ$4,0)+2)="M","Matin",IF(INDEX('Saisie Planning'!$B$4:$NJ$12,MATCH(F$3,'Saisie Planning'!$B$6:$B$12,0)+2,MATCH($C109,'Saisie Planning'!$D$4:$NJ$4,0)+2)="A","Après-midi",IF(INDEX('Saisie Planning'!$B$4:$NJ$12,MATCH(F$3,'Saisie Planning'!$B$6:$B$12,0)+2,MATCH($C109,'Saisie Planning'!$D$4:$NJ$4,0)+2)="N","Nuit",IF(INDEX('Saisie Planning'!$B$4:$NJ$12,MATCH(F$3,'Saisie Planning'!$B$6:$B$12,0)+2,MATCH($C109,'Saisie Planning'!$D$4:$NJ$4,0)+2)="CP","Congé Payé",IF(INDEX('Saisie Planning'!$B$4:$NJ$12,MATCH(F$3,'Saisie Planning'!$B$6:$B$12,0)+2,MATCH($C109,'Saisie Planning'!$D$4:$NJ$4,0)+2)="RTT","RTT",IF(INDEX('Saisie Planning'!$B$4:$NJ$12,MATCH(F$3,'Saisie Planning'!$B$6:$B$12,0)+2,MATCH($C109,'Saisie Planning'!$D$4:$NJ$4,0)+2)="CHP","Chômage partiel",IF(INDEX('Saisie Planning'!$B$4:$NJ$12,MATCH(F$3,'Saisie Planning'!$B$6:$B$12,0)+2,MATCH($C109,'Saisie Planning'!$D$4:$NJ$4,0)+2)="ABS JUS","Absence Justifié",IF(INDEX('Saisie Planning'!$B$4:$NJ$12,MATCH(F$3,'Saisie Planning'!$B$6:$B$12,0)+2,MATCH($C109,'Saisie Planning'!$D$4:$NJ$4,0)+2)="ABS INJ","Absence Injustifié",IF(INDEX('Saisie Planning'!$B$4:$NJ$12,MATCH(F$3,'Saisie Planning'!$B$6:$B$12,0)+2,MATCH($C109,'Saisie Planning'!$D$4:$NJ$4,0)+2)="R","Repos",IF(INDEX('Saisie Planning'!$B$4:$NJ$12,MATCH(F$3,'Saisie Planning'!$B$6:$B$12,0)+2,MATCH($C109,'Saisie Planning'!$D$4:$NJ$4,0)+2)="RH","Récupération d'heures",IF(INDEX('Saisie Planning'!$B$4:$NJ$12,MATCH(F$3,'Saisie Planning'!$B$6:$B$12,0)+2,MATCH($C109,'Saisie Planning'!$D$4:$NJ$4,0)+2)="MAL","Maladie",IF(INDEX('Saisie Planning'!$B$4:$NJ$12,MATCH(F$3,'Saisie Planning'!$B$6:$B$12,0)+2,MATCH($C109,'Saisie Planning'!$D$4:$NJ$4,0)+2)="AT","Accident du travail","")))))))))))))</f>
        <v/>
      </c>
      <c r="G109" s="12" t="str">
        <f>IF(INDEX('Saisie Planning'!$B$4:$NJ$12,MATCH(G$3,'Saisie Planning'!$B$6:$B$12,0)+2,MATCH($C109,'Saisie Planning'!$D$4:$NJ$4,0)+2)="J","Journée",IF(INDEX('Saisie Planning'!$B$4:$NJ$12,MATCH(G$3,'Saisie Planning'!$B$6:$B$12,0)+2,MATCH($C109,'Saisie Planning'!$D$4:$NJ$4,0)+2)="M","Matin",IF(INDEX('Saisie Planning'!$B$4:$NJ$12,MATCH(G$3,'Saisie Planning'!$B$6:$B$12,0)+2,MATCH($C109,'Saisie Planning'!$D$4:$NJ$4,0)+2)="A","Après-midi",IF(INDEX('Saisie Planning'!$B$4:$NJ$12,MATCH(G$3,'Saisie Planning'!$B$6:$B$12,0)+2,MATCH($C109,'Saisie Planning'!$D$4:$NJ$4,0)+2)="N","Nuit",IF(INDEX('Saisie Planning'!$B$4:$NJ$12,MATCH(G$3,'Saisie Planning'!$B$6:$B$12,0)+2,MATCH($C109,'Saisie Planning'!$D$4:$NJ$4,0)+2)="CP","Congé Payé",IF(INDEX('Saisie Planning'!$B$4:$NJ$12,MATCH(G$3,'Saisie Planning'!$B$6:$B$12,0)+2,MATCH($C109,'Saisie Planning'!$D$4:$NJ$4,0)+2)="RTT","RTT",IF(INDEX('Saisie Planning'!$B$4:$NJ$12,MATCH(G$3,'Saisie Planning'!$B$6:$B$12,0)+2,MATCH($C109,'Saisie Planning'!$D$4:$NJ$4,0)+2)="CHP","Chômage partiel",IF(INDEX('Saisie Planning'!$B$4:$NJ$12,MATCH(G$3,'Saisie Planning'!$B$6:$B$12,0)+2,MATCH($C109,'Saisie Planning'!$D$4:$NJ$4,0)+2)="ABS JUS","Absence Justifié",IF(INDEX('Saisie Planning'!$B$4:$NJ$12,MATCH(G$3,'Saisie Planning'!$B$6:$B$12,0)+2,MATCH($C109,'Saisie Planning'!$D$4:$NJ$4,0)+2)="ABS INJ","Absence Injustifié",IF(INDEX('Saisie Planning'!$B$4:$NJ$12,MATCH(G$3,'Saisie Planning'!$B$6:$B$12,0)+2,MATCH($C109,'Saisie Planning'!$D$4:$NJ$4,0)+2)="R","Repos",IF(INDEX('Saisie Planning'!$B$4:$NJ$12,MATCH(G$3,'Saisie Planning'!$B$6:$B$12,0)+2,MATCH($C109,'Saisie Planning'!$D$4:$NJ$4,0)+2)="RH","Récupération d'heures",IF(INDEX('Saisie Planning'!$B$4:$NJ$12,MATCH(G$3,'Saisie Planning'!$B$6:$B$12,0)+2,MATCH($C109,'Saisie Planning'!$D$4:$NJ$4,0)+2)="MAL","Maladie",IF(INDEX('Saisie Planning'!$B$4:$NJ$12,MATCH(G$3,'Saisie Planning'!$B$6:$B$12,0)+2,MATCH($C109,'Saisie Planning'!$D$4:$NJ$4,0)+2)="AT","Accident du travail","")))))))))))))</f>
        <v/>
      </c>
      <c r="H109" s="12" t="str">
        <f>IF(INDEX('Saisie Planning'!$B$4:$NJ$12,MATCH(H$3,'Saisie Planning'!$B$6:$B$12,0)+2,MATCH($C109,'Saisie Planning'!$D$4:$NJ$4,0)+2)="J","Journée",IF(INDEX('Saisie Planning'!$B$4:$NJ$12,MATCH(H$3,'Saisie Planning'!$B$6:$B$12,0)+2,MATCH($C109,'Saisie Planning'!$D$4:$NJ$4,0)+2)="M","Matin",IF(INDEX('Saisie Planning'!$B$4:$NJ$12,MATCH(H$3,'Saisie Planning'!$B$6:$B$12,0)+2,MATCH($C109,'Saisie Planning'!$D$4:$NJ$4,0)+2)="A","Après-midi",IF(INDEX('Saisie Planning'!$B$4:$NJ$12,MATCH(H$3,'Saisie Planning'!$B$6:$B$12,0)+2,MATCH($C109,'Saisie Planning'!$D$4:$NJ$4,0)+2)="N","Nuit",IF(INDEX('Saisie Planning'!$B$4:$NJ$12,MATCH(H$3,'Saisie Planning'!$B$6:$B$12,0)+2,MATCH($C109,'Saisie Planning'!$D$4:$NJ$4,0)+2)="CP","Congé Payé",IF(INDEX('Saisie Planning'!$B$4:$NJ$12,MATCH(H$3,'Saisie Planning'!$B$6:$B$12,0)+2,MATCH($C109,'Saisie Planning'!$D$4:$NJ$4,0)+2)="RTT","RTT",IF(INDEX('Saisie Planning'!$B$4:$NJ$12,MATCH(H$3,'Saisie Planning'!$B$6:$B$12,0)+2,MATCH($C109,'Saisie Planning'!$D$4:$NJ$4,0)+2)="CHP","Chômage partiel",IF(INDEX('Saisie Planning'!$B$4:$NJ$12,MATCH(H$3,'Saisie Planning'!$B$6:$B$12,0)+2,MATCH($C109,'Saisie Planning'!$D$4:$NJ$4,0)+2)="ABS JUS","Absence Justifié",IF(INDEX('Saisie Planning'!$B$4:$NJ$12,MATCH(H$3,'Saisie Planning'!$B$6:$B$12,0)+2,MATCH($C109,'Saisie Planning'!$D$4:$NJ$4,0)+2)="ABS INJ","Absence Injustifié",IF(INDEX('Saisie Planning'!$B$4:$NJ$12,MATCH(H$3,'Saisie Planning'!$B$6:$B$12,0)+2,MATCH($C109,'Saisie Planning'!$D$4:$NJ$4,0)+2)="R","Repos",IF(INDEX('Saisie Planning'!$B$4:$NJ$12,MATCH(H$3,'Saisie Planning'!$B$6:$B$12,0)+2,MATCH($C109,'Saisie Planning'!$D$4:$NJ$4,0)+2)="RH","Récupération d'heures",IF(INDEX('Saisie Planning'!$B$4:$NJ$12,MATCH(H$3,'Saisie Planning'!$B$6:$B$12,0)+2,MATCH($C109,'Saisie Planning'!$D$4:$NJ$4,0)+2)="MAL","Maladie",IF(INDEX('Saisie Planning'!$B$4:$NJ$12,MATCH(H$3,'Saisie Planning'!$B$6:$B$12,0)+2,MATCH($C109,'Saisie Planning'!$D$4:$NJ$4,0)+2)="AT","Accident du travail","")))))))))))))</f>
        <v/>
      </c>
      <c r="I109" s="12" t="str">
        <f>IF(INDEX('Saisie Planning'!$B$4:$NJ$12,MATCH(I$3,'Saisie Planning'!$B$6:$B$12,0)+2,MATCH($C109,'Saisie Planning'!$D$4:$NJ$4,0)+2)="J","Journée",IF(INDEX('Saisie Planning'!$B$4:$NJ$12,MATCH(I$3,'Saisie Planning'!$B$6:$B$12,0)+2,MATCH($C109,'Saisie Planning'!$D$4:$NJ$4,0)+2)="M","Matin",IF(INDEX('Saisie Planning'!$B$4:$NJ$12,MATCH(I$3,'Saisie Planning'!$B$6:$B$12,0)+2,MATCH($C109,'Saisie Planning'!$D$4:$NJ$4,0)+2)="A","Après-midi",IF(INDEX('Saisie Planning'!$B$4:$NJ$12,MATCH(I$3,'Saisie Planning'!$B$6:$B$12,0)+2,MATCH($C109,'Saisie Planning'!$D$4:$NJ$4,0)+2)="N","Nuit",IF(INDEX('Saisie Planning'!$B$4:$NJ$12,MATCH(I$3,'Saisie Planning'!$B$6:$B$12,0)+2,MATCH($C109,'Saisie Planning'!$D$4:$NJ$4,0)+2)="CP","Congé Payé",IF(INDEX('Saisie Planning'!$B$4:$NJ$12,MATCH(I$3,'Saisie Planning'!$B$6:$B$12,0)+2,MATCH($C109,'Saisie Planning'!$D$4:$NJ$4,0)+2)="RTT","RTT",IF(INDEX('Saisie Planning'!$B$4:$NJ$12,MATCH(I$3,'Saisie Planning'!$B$6:$B$12,0)+2,MATCH($C109,'Saisie Planning'!$D$4:$NJ$4,0)+2)="CHP","Chômage partiel",IF(INDEX('Saisie Planning'!$B$4:$NJ$12,MATCH(I$3,'Saisie Planning'!$B$6:$B$12,0)+2,MATCH($C109,'Saisie Planning'!$D$4:$NJ$4,0)+2)="ABS JUS","Absence Justifié",IF(INDEX('Saisie Planning'!$B$4:$NJ$12,MATCH(I$3,'Saisie Planning'!$B$6:$B$12,0)+2,MATCH($C109,'Saisie Planning'!$D$4:$NJ$4,0)+2)="ABS INJ","Absence Injustifié",IF(INDEX('Saisie Planning'!$B$4:$NJ$12,MATCH(I$3,'Saisie Planning'!$B$6:$B$12,0)+2,MATCH($C109,'Saisie Planning'!$D$4:$NJ$4,0)+2)="R","Repos",IF(INDEX('Saisie Planning'!$B$4:$NJ$12,MATCH(I$3,'Saisie Planning'!$B$6:$B$12,0)+2,MATCH($C109,'Saisie Planning'!$D$4:$NJ$4,0)+2)="RH","Récupération d'heures",IF(INDEX('Saisie Planning'!$B$4:$NJ$12,MATCH(I$3,'Saisie Planning'!$B$6:$B$12,0)+2,MATCH($C109,'Saisie Planning'!$D$4:$NJ$4,0)+2)="MAL","Maladie",IF(INDEX('Saisie Planning'!$B$4:$NJ$12,MATCH(I$3,'Saisie Planning'!$B$6:$B$12,0)+2,MATCH($C109,'Saisie Planning'!$D$4:$NJ$4,0)+2)="AT","Accident du travail","")))))))))))))</f>
        <v/>
      </c>
      <c r="J109" s="12" t="str">
        <f>IF(INDEX('Saisie Planning'!$B$4:$NJ$12,MATCH(J$3,'Saisie Planning'!$B$6:$B$12,0)+2,MATCH($C109,'Saisie Planning'!$D$4:$NJ$4,0)+2)="J","Journée",IF(INDEX('Saisie Planning'!$B$4:$NJ$12,MATCH(J$3,'Saisie Planning'!$B$6:$B$12,0)+2,MATCH($C109,'Saisie Planning'!$D$4:$NJ$4,0)+2)="M","Matin",IF(INDEX('Saisie Planning'!$B$4:$NJ$12,MATCH(J$3,'Saisie Planning'!$B$6:$B$12,0)+2,MATCH($C109,'Saisie Planning'!$D$4:$NJ$4,0)+2)="A","Après-midi",IF(INDEX('Saisie Planning'!$B$4:$NJ$12,MATCH(J$3,'Saisie Planning'!$B$6:$B$12,0)+2,MATCH($C109,'Saisie Planning'!$D$4:$NJ$4,0)+2)="N","Nuit",IF(INDEX('Saisie Planning'!$B$4:$NJ$12,MATCH(J$3,'Saisie Planning'!$B$6:$B$12,0)+2,MATCH($C109,'Saisie Planning'!$D$4:$NJ$4,0)+2)="CP","Congé Payé",IF(INDEX('Saisie Planning'!$B$4:$NJ$12,MATCH(J$3,'Saisie Planning'!$B$6:$B$12,0)+2,MATCH($C109,'Saisie Planning'!$D$4:$NJ$4,0)+2)="RTT","RTT",IF(INDEX('Saisie Planning'!$B$4:$NJ$12,MATCH(J$3,'Saisie Planning'!$B$6:$B$12,0)+2,MATCH($C109,'Saisie Planning'!$D$4:$NJ$4,0)+2)="CHP","Chômage partiel",IF(INDEX('Saisie Planning'!$B$4:$NJ$12,MATCH(J$3,'Saisie Planning'!$B$6:$B$12,0)+2,MATCH($C109,'Saisie Planning'!$D$4:$NJ$4,0)+2)="ABS JUS","Absence Justifié",IF(INDEX('Saisie Planning'!$B$4:$NJ$12,MATCH(J$3,'Saisie Planning'!$B$6:$B$12,0)+2,MATCH($C109,'Saisie Planning'!$D$4:$NJ$4,0)+2)="ABS INJ","Absence Injustifié",IF(INDEX('Saisie Planning'!$B$4:$NJ$12,MATCH(J$3,'Saisie Planning'!$B$6:$B$12,0)+2,MATCH($C109,'Saisie Planning'!$D$4:$NJ$4,0)+2)="R","Repos",IF(INDEX('Saisie Planning'!$B$4:$NJ$12,MATCH(J$3,'Saisie Planning'!$B$6:$B$12,0)+2,MATCH($C109,'Saisie Planning'!$D$4:$NJ$4,0)+2)="RH","Récupération d'heures",IF(INDEX('Saisie Planning'!$B$4:$NJ$12,MATCH(J$3,'Saisie Planning'!$B$6:$B$12,0)+2,MATCH($C109,'Saisie Planning'!$D$4:$NJ$4,0)+2)="MAL","Maladie",IF(INDEX('Saisie Planning'!$B$4:$NJ$12,MATCH(J$3,'Saisie Planning'!$B$6:$B$12,0)+2,MATCH($C109,'Saisie Planning'!$D$4:$NJ$4,0)+2)="AT","Accident du travail","")))))))))))))</f>
        <v/>
      </c>
    </row>
    <row r="110" spans="2:10" x14ac:dyDescent="0.25">
      <c r="B110" s="56">
        <f t="shared" si="2"/>
        <v>16</v>
      </c>
      <c r="C110" s="34">
        <v>43205</v>
      </c>
      <c r="D110" s="35" t="str">
        <f>IF(INDEX('Saisie Planning'!$B$4:$NJ$12,MATCH(D$3,'Saisie Planning'!$B$6:$B$12,0)+2,MATCH($C110,'Saisie Planning'!$D$4:$NJ$4,0)+2)="J","Journée",IF(INDEX('Saisie Planning'!$B$4:$NJ$12,MATCH(D$3,'Saisie Planning'!$B$6:$B$12,0)+2,MATCH($C110,'Saisie Planning'!$D$4:$NJ$4,0)+2)="M","Matin",IF(INDEX('Saisie Planning'!$B$4:$NJ$12,MATCH(D$3,'Saisie Planning'!$B$6:$B$12,0)+2,MATCH($C110,'Saisie Planning'!$D$4:$NJ$4,0)+2)="A","Après-midi",IF(INDEX('Saisie Planning'!$B$4:$NJ$12,MATCH(D$3,'Saisie Planning'!$B$6:$B$12,0)+2,MATCH($C110,'Saisie Planning'!$D$4:$NJ$4,0)+2)="N","Nuit",IF(INDEX('Saisie Planning'!$B$4:$NJ$12,MATCH(D$3,'Saisie Planning'!$B$6:$B$12,0)+2,MATCH($C110,'Saisie Planning'!$D$4:$NJ$4,0)+2)="CP","Congé Payé",IF(INDEX('Saisie Planning'!$B$4:$NJ$12,MATCH(D$3,'Saisie Planning'!$B$6:$B$12,0)+2,MATCH($C110,'Saisie Planning'!$D$4:$NJ$4,0)+2)="RTT","RTT",IF(INDEX('Saisie Planning'!$B$4:$NJ$12,MATCH(D$3,'Saisie Planning'!$B$6:$B$12,0)+2,MATCH($C110,'Saisie Planning'!$D$4:$NJ$4,0)+2)="CHP","Chômage partiel",IF(INDEX('Saisie Planning'!$B$4:$NJ$12,MATCH(D$3,'Saisie Planning'!$B$6:$B$12,0)+2,MATCH($C110,'Saisie Planning'!$D$4:$NJ$4,0)+2)="ABS JUS","Absence Justifié",IF(INDEX('Saisie Planning'!$B$4:$NJ$12,MATCH(D$3,'Saisie Planning'!$B$6:$B$12,0)+2,MATCH($C110,'Saisie Planning'!$D$4:$NJ$4,0)+2)="ABS INJ","Absence Injustifié",IF(INDEX('Saisie Planning'!$B$4:$NJ$12,MATCH(D$3,'Saisie Planning'!$B$6:$B$12,0)+2,MATCH($C110,'Saisie Planning'!$D$4:$NJ$4,0)+2)="R","Repos",IF(INDEX('Saisie Planning'!$B$4:$NJ$12,MATCH(D$3,'Saisie Planning'!$B$6:$B$12,0)+2,MATCH($C110,'Saisie Planning'!$D$4:$NJ$4,0)+2)="RH","Récupération d'heures",IF(INDEX('Saisie Planning'!$B$4:$NJ$12,MATCH(D$3,'Saisie Planning'!$B$6:$B$12,0)+2,MATCH($C110,'Saisie Planning'!$D$4:$NJ$4,0)+2)="MAL","Maladie",IF(INDEX('Saisie Planning'!$B$4:$NJ$12,MATCH(D$3,'Saisie Planning'!$B$6:$B$12,0)+2,MATCH($C110,'Saisie Planning'!$D$4:$NJ$4,0)+2)="AT","Accident du travail","")))))))))))))</f>
        <v/>
      </c>
      <c r="E110" s="35" t="str">
        <f>IF(INDEX('Saisie Planning'!$B$4:$NJ$12,MATCH(E$3,'Saisie Planning'!$B$6:$B$12,0)+2,MATCH($C110,'Saisie Planning'!$D$4:$NJ$4,0)+2)="J","Journée",IF(INDEX('Saisie Planning'!$B$4:$NJ$12,MATCH(E$3,'Saisie Planning'!$B$6:$B$12,0)+2,MATCH($C110,'Saisie Planning'!$D$4:$NJ$4,0)+2)="M","Matin",IF(INDEX('Saisie Planning'!$B$4:$NJ$12,MATCH(E$3,'Saisie Planning'!$B$6:$B$12,0)+2,MATCH($C110,'Saisie Planning'!$D$4:$NJ$4,0)+2)="A","Après-midi",IF(INDEX('Saisie Planning'!$B$4:$NJ$12,MATCH(E$3,'Saisie Planning'!$B$6:$B$12,0)+2,MATCH($C110,'Saisie Planning'!$D$4:$NJ$4,0)+2)="N","Nuit",IF(INDEX('Saisie Planning'!$B$4:$NJ$12,MATCH(E$3,'Saisie Planning'!$B$6:$B$12,0)+2,MATCH($C110,'Saisie Planning'!$D$4:$NJ$4,0)+2)="CP","Congé Payé",IF(INDEX('Saisie Planning'!$B$4:$NJ$12,MATCH(E$3,'Saisie Planning'!$B$6:$B$12,0)+2,MATCH($C110,'Saisie Planning'!$D$4:$NJ$4,0)+2)="RTT","RTT",IF(INDEX('Saisie Planning'!$B$4:$NJ$12,MATCH(E$3,'Saisie Planning'!$B$6:$B$12,0)+2,MATCH($C110,'Saisie Planning'!$D$4:$NJ$4,0)+2)="CHP","Chômage partiel",IF(INDEX('Saisie Planning'!$B$4:$NJ$12,MATCH(E$3,'Saisie Planning'!$B$6:$B$12,0)+2,MATCH($C110,'Saisie Planning'!$D$4:$NJ$4,0)+2)="ABS JUS","Absence Justifié",IF(INDEX('Saisie Planning'!$B$4:$NJ$12,MATCH(E$3,'Saisie Planning'!$B$6:$B$12,0)+2,MATCH($C110,'Saisie Planning'!$D$4:$NJ$4,0)+2)="ABS INJ","Absence Injustifié",IF(INDEX('Saisie Planning'!$B$4:$NJ$12,MATCH(E$3,'Saisie Planning'!$B$6:$B$12,0)+2,MATCH($C110,'Saisie Planning'!$D$4:$NJ$4,0)+2)="R","Repos",IF(INDEX('Saisie Planning'!$B$4:$NJ$12,MATCH(E$3,'Saisie Planning'!$B$6:$B$12,0)+2,MATCH($C110,'Saisie Planning'!$D$4:$NJ$4,0)+2)="RH","Récupération d'heures",IF(INDEX('Saisie Planning'!$B$4:$NJ$12,MATCH(E$3,'Saisie Planning'!$B$6:$B$12,0)+2,MATCH($C110,'Saisie Planning'!$D$4:$NJ$4,0)+2)="MAL","Maladie",IF(INDEX('Saisie Planning'!$B$4:$NJ$12,MATCH(E$3,'Saisie Planning'!$B$6:$B$12,0)+2,MATCH($C110,'Saisie Planning'!$D$4:$NJ$4,0)+2)="AT","Accident du travail","")))))))))))))</f>
        <v/>
      </c>
      <c r="F110" s="35" t="str">
        <f>IF(INDEX('Saisie Planning'!$B$4:$NJ$12,MATCH(F$3,'Saisie Planning'!$B$6:$B$12,0)+2,MATCH($C110,'Saisie Planning'!$D$4:$NJ$4,0)+2)="J","Journée",IF(INDEX('Saisie Planning'!$B$4:$NJ$12,MATCH(F$3,'Saisie Planning'!$B$6:$B$12,0)+2,MATCH($C110,'Saisie Planning'!$D$4:$NJ$4,0)+2)="M","Matin",IF(INDEX('Saisie Planning'!$B$4:$NJ$12,MATCH(F$3,'Saisie Planning'!$B$6:$B$12,0)+2,MATCH($C110,'Saisie Planning'!$D$4:$NJ$4,0)+2)="A","Après-midi",IF(INDEX('Saisie Planning'!$B$4:$NJ$12,MATCH(F$3,'Saisie Planning'!$B$6:$B$12,0)+2,MATCH($C110,'Saisie Planning'!$D$4:$NJ$4,0)+2)="N","Nuit",IF(INDEX('Saisie Planning'!$B$4:$NJ$12,MATCH(F$3,'Saisie Planning'!$B$6:$B$12,0)+2,MATCH($C110,'Saisie Planning'!$D$4:$NJ$4,0)+2)="CP","Congé Payé",IF(INDEX('Saisie Planning'!$B$4:$NJ$12,MATCH(F$3,'Saisie Planning'!$B$6:$B$12,0)+2,MATCH($C110,'Saisie Planning'!$D$4:$NJ$4,0)+2)="RTT","RTT",IF(INDEX('Saisie Planning'!$B$4:$NJ$12,MATCH(F$3,'Saisie Planning'!$B$6:$B$12,0)+2,MATCH($C110,'Saisie Planning'!$D$4:$NJ$4,0)+2)="CHP","Chômage partiel",IF(INDEX('Saisie Planning'!$B$4:$NJ$12,MATCH(F$3,'Saisie Planning'!$B$6:$B$12,0)+2,MATCH($C110,'Saisie Planning'!$D$4:$NJ$4,0)+2)="ABS JUS","Absence Justifié",IF(INDEX('Saisie Planning'!$B$4:$NJ$12,MATCH(F$3,'Saisie Planning'!$B$6:$B$12,0)+2,MATCH($C110,'Saisie Planning'!$D$4:$NJ$4,0)+2)="ABS INJ","Absence Injustifié",IF(INDEX('Saisie Planning'!$B$4:$NJ$12,MATCH(F$3,'Saisie Planning'!$B$6:$B$12,0)+2,MATCH($C110,'Saisie Planning'!$D$4:$NJ$4,0)+2)="R","Repos",IF(INDEX('Saisie Planning'!$B$4:$NJ$12,MATCH(F$3,'Saisie Planning'!$B$6:$B$12,0)+2,MATCH($C110,'Saisie Planning'!$D$4:$NJ$4,0)+2)="RH","Récupération d'heures",IF(INDEX('Saisie Planning'!$B$4:$NJ$12,MATCH(F$3,'Saisie Planning'!$B$6:$B$12,0)+2,MATCH($C110,'Saisie Planning'!$D$4:$NJ$4,0)+2)="MAL","Maladie",IF(INDEX('Saisie Planning'!$B$4:$NJ$12,MATCH(F$3,'Saisie Planning'!$B$6:$B$12,0)+2,MATCH($C110,'Saisie Planning'!$D$4:$NJ$4,0)+2)="AT","Accident du travail","")))))))))))))</f>
        <v/>
      </c>
      <c r="G110" s="35" t="str">
        <f>IF(INDEX('Saisie Planning'!$B$4:$NJ$12,MATCH(G$3,'Saisie Planning'!$B$6:$B$12,0)+2,MATCH($C110,'Saisie Planning'!$D$4:$NJ$4,0)+2)="J","Journée",IF(INDEX('Saisie Planning'!$B$4:$NJ$12,MATCH(G$3,'Saisie Planning'!$B$6:$B$12,0)+2,MATCH($C110,'Saisie Planning'!$D$4:$NJ$4,0)+2)="M","Matin",IF(INDEX('Saisie Planning'!$B$4:$NJ$12,MATCH(G$3,'Saisie Planning'!$B$6:$B$12,0)+2,MATCH($C110,'Saisie Planning'!$D$4:$NJ$4,0)+2)="A","Après-midi",IF(INDEX('Saisie Planning'!$B$4:$NJ$12,MATCH(G$3,'Saisie Planning'!$B$6:$B$12,0)+2,MATCH($C110,'Saisie Planning'!$D$4:$NJ$4,0)+2)="N","Nuit",IF(INDEX('Saisie Planning'!$B$4:$NJ$12,MATCH(G$3,'Saisie Planning'!$B$6:$B$12,0)+2,MATCH($C110,'Saisie Planning'!$D$4:$NJ$4,0)+2)="CP","Congé Payé",IF(INDEX('Saisie Planning'!$B$4:$NJ$12,MATCH(G$3,'Saisie Planning'!$B$6:$B$12,0)+2,MATCH($C110,'Saisie Planning'!$D$4:$NJ$4,0)+2)="RTT","RTT",IF(INDEX('Saisie Planning'!$B$4:$NJ$12,MATCH(G$3,'Saisie Planning'!$B$6:$B$12,0)+2,MATCH($C110,'Saisie Planning'!$D$4:$NJ$4,0)+2)="CHP","Chômage partiel",IF(INDEX('Saisie Planning'!$B$4:$NJ$12,MATCH(G$3,'Saisie Planning'!$B$6:$B$12,0)+2,MATCH($C110,'Saisie Planning'!$D$4:$NJ$4,0)+2)="ABS JUS","Absence Justifié",IF(INDEX('Saisie Planning'!$B$4:$NJ$12,MATCH(G$3,'Saisie Planning'!$B$6:$B$12,0)+2,MATCH($C110,'Saisie Planning'!$D$4:$NJ$4,0)+2)="ABS INJ","Absence Injustifié",IF(INDEX('Saisie Planning'!$B$4:$NJ$12,MATCH(G$3,'Saisie Planning'!$B$6:$B$12,0)+2,MATCH($C110,'Saisie Planning'!$D$4:$NJ$4,0)+2)="R","Repos",IF(INDEX('Saisie Planning'!$B$4:$NJ$12,MATCH(G$3,'Saisie Planning'!$B$6:$B$12,0)+2,MATCH($C110,'Saisie Planning'!$D$4:$NJ$4,0)+2)="RH","Récupération d'heures",IF(INDEX('Saisie Planning'!$B$4:$NJ$12,MATCH(G$3,'Saisie Planning'!$B$6:$B$12,0)+2,MATCH($C110,'Saisie Planning'!$D$4:$NJ$4,0)+2)="MAL","Maladie",IF(INDEX('Saisie Planning'!$B$4:$NJ$12,MATCH(G$3,'Saisie Planning'!$B$6:$B$12,0)+2,MATCH($C110,'Saisie Planning'!$D$4:$NJ$4,0)+2)="AT","Accident du travail","")))))))))))))</f>
        <v/>
      </c>
      <c r="H110" s="35" t="str">
        <f>IF(INDEX('Saisie Planning'!$B$4:$NJ$12,MATCH(H$3,'Saisie Planning'!$B$6:$B$12,0)+2,MATCH($C110,'Saisie Planning'!$D$4:$NJ$4,0)+2)="J","Journée",IF(INDEX('Saisie Planning'!$B$4:$NJ$12,MATCH(H$3,'Saisie Planning'!$B$6:$B$12,0)+2,MATCH($C110,'Saisie Planning'!$D$4:$NJ$4,0)+2)="M","Matin",IF(INDEX('Saisie Planning'!$B$4:$NJ$12,MATCH(H$3,'Saisie Planning'!$B$6:$B$12,0)+2,MATCH($C110,'Saisie Planning'!$D$4:$NJ$4,0)+2)="A","Après-midi",IF(INDEX('Saisie Planning'!$B$4:$NJ$12,MATCH(H$3,'Saisie Planning'!$B$6:$B$12,0)+2,MATCH($C110,'Saisie Planning'!$D$4:$NJ$4,0)+2)="N","Nuit",IF(INDEX('Saisie Planning'!$B$4:$NJ$12,MATCH(H$3,'Saisie Planning'!$B$6:$B$12,0)+2,MATCH($C110,'Saisie Planning'!$D$4:$NJ$4,0)+2)="CP","Congé Payé",IF(INDEX('Saisie Planning'!$B$4:$NJ$12,MATCH(H$3,'Saisie Planning'!$B$6:$B$12,0)+2,MATCH($C110,'Saisie Planning'!$D$4:$NJ$4,0)+2)="RTT","RTT",IF(INDEX('Saisie Planning'!$B$4:$NJ$12,MATCH(H$3,'Saisie Planning'!$B$6:$B$12,0)+2,MATCH($C110,'Saisie Planning'!$D$4:$NJ$4,0)+2)="CHP","Chômage partiel",IF(INDEX('Saisie Planning'!$B$4:$NJ$12,MATCH(H$3,'Saisie Planning'!$B$6:$B$12,0)+2,MATCH($C110,'Saisie Planning'!$D$4:$NJ$4,0)+2)="ABS JUS","Absence Justifié",IF(INDEX('Saisie Planning'!$B$4:$NJ$12,MATCH(H$3,'Saisie Planning'!$B$6:$B$12,0)+2,MATCH($C110,'Saisie Planning'!$D$4:$NJ$4,0)+2)="ABS INJ","Absence Injustifié",IF(INDEX('Saisie Planning'!$B$4:$NJ$12,MATCH(H$3,'Saisie Planning'!$B$6:$B$12,0)+2,MATCH($C110,'Saisie Planning'!$D$4:$NJ$4,0)+2)="R","Repos",IF(INDEX('Saisie Planning'!$B$4:$NJ$12,MATCH(H$3,'Saisie Planning'!$B$6:$B$12,0)+2,MATCH($C110,'Saisie Planning'!$D$4:$NJ$4,0)+2)="RH","Récupération d'heures",IF(INDEX('Saisie Planning'!$B$4:$NJ$12,MATCH(H$3,'Saisie Planning'!$B$6:$B$12,0)+2,MATCH($C110,'Saisie Planning'!$D$4:$NJ$4,0)+2)="MAL","Maladie",IF(INDEX('Saisie Planning'!$B$4:$NJ$12,MATCH(H$3,'Saisie Planning'!$B$6:$B$12,0)+2,MATCH($C110,'Saisie Planning'!$D$4:$NJ$4,0)+2)="AT","Accident du travail","")))))))))))))</f>
        <v/>
      </c>
      <c r="I110" s="35" t="str">
        <f>IF(INDEX('Saisie Planning'!$B$4:$NJ$12,MATCH(I$3,'Saisie Planning'!$B$6:$B$12,0)+2,MATCH($C110,'Saisie Planning'!$D$4:$NJ$4,0)+2)="J","Journée",IF(INDEX('Saisie Planning'!$B$4:$NJ$12,MATCH(I$3,'Saisie Planning'!$B$6:$B$12,0)+2,MATCH($C110,'Saisie Planning'!$D$4:$NJ$4,0)+2)="M","Matin",IF(INDEX('Saisie Planning'!$B$4:$NJ$12,MATCH(I$3,'Saisie Planning'!$B$6:$B$12,0)+2,MATCH($C110,'Saisie Planning'!$D$4:$NJ$4,0)+2)="A","Après-midi",IF(INDEX('Saisie Planning'!$B$4:$NJ$12,MATCH(I$3,'Saisie Planning'!$B$6:$B$12,0)+2,MATCH($C110,'Saisie Planning'!$D$4:$NJ$4,0)+2)="N","Nuit",IF(INDEX('Saisie Planning'!$B$4:$NJ$12,MATCH(I$3,'Saisie Planning'!$B$6:$B$12,0)+2,MATCH($C110,'Saisie Planning'!$D$4:$NJ$4,0)+2)="CP","Congé Payé",IF(INDEX('Saisie Planning'!$B$4:$NJ$12,MATCH(I$3,'Saisie Planning'!$B$6:$B$12,0)+2,MATCH($C110,'Saisie Planning'!$D$4:$NJ$4,0)+2)="RTT","RTT",IF(INDEX('Saisie Planning'!$B$4:$NJ$12,MATCH(I$3,'Saisie Planning'!$B$6:$B$12,0)+2,MATCH($C110,'Saisie Planning'!$D$4:$NJ$4,0)+2)="CHP","Chômage partiel",IF(INDEX('Saisie Planning'!$B$4:$NJ$12,MATCH(I$3,'Saisie Planning'!$B$6:$B$12,0)+2,MATCH($C110,'Saisie Planning'!$D$4:$NJ$4,0)+2)="ABS JUS","Absence Justifié",IF(INDEX('Saisie Planning'!$B$4:$NJ$12,MATCH(I$3,'Saisie Planning'!$B$6:$B$12,0)+2,MATCH($C110,'Saisie Planning'!$D$4:$NJ$4,0)+2)="ABS INJ","Absence Injustifié",IF(INDEX('Saisie Planning'!$B$4:$NJ$12,MATCH(I$3,'Saisie Planning'!$B$6:$B$12,0)+2,MATCH($C110,'Saisie Planning'!$D$4:$NJ$4,0)+2)="R","Repos",IF(INDEX('Saisie Planning'!$B$4:$NJ$12,MATCH(I$3,'Saisie Planning'!$B$6:$B$12,0)+2,MATCH($C110,'Saisie Planning'!$D$4:$NJ$4,0)+2)="RH","Récupération d'heures",IF(INDEX('Saisie Planning'!$B$4:$NJ$12,MATCH(I$3,'Saisie Planning'!$B$6:$B$12,0)+2,MATCH($C110,'Saisie Planning'!$D$4:$NJ$4,0)+2)="MAL","Maladie",IF(INDEX('Saisie Planning'!$B$4:$NJ$12,MATCH(I$3,'Saisie Planning'!$B$6:$B$12,0)+2,MATCH($C110,'Saisie Planning'!$D$4:$NJ$4,0)+2)="AT","Accident du travail","")))))))))))))</f>
        <v/>
      </c>
      <c r="J110" s="35" t="str">
        <f>IF(INDEX('Saisie Planning'!$B$4:$NJ$12,MATCH(J$3,'Saisie Planning'!$B$6:$B$12,0)+2,MATCH($C110,'Saisie Planning'!$D$4:$NJ$4,0)+2)="J","Journée",IF(INDEX('Saisie Planning'!$B$4:$NJ$12,MATCH(J$3,'Saisie Planning'!$B$6:$B$12,0)+2,MATCH($C110,'Saisie Planning'!$D$4:$NJ$4,0)+2)="M","Matin",IF(INDEX('Saisie Planning'!$B$4:$NJ$12,MATCH(J$3,'Saisie Planning'!$B$6:$B$12,0)+2,MATCH($C110,'Saisie Planning'!$D$4:$NJ$4,0)+2)="A","Après-midi",IF(INDEX('Saisie Planning'!$B$4:$NJ$12,MATCH(J$3,'Saisie Planning'!$B$6:$B$12,0)+2,MATCH($C110,'Saisie Planning'!$D$4:$NJ$4,0)+2)="N","Nuit",IF(INDEX('Saisie Planning'!$B$4:$NJ$12,MATCH(J$3,'Saisie Planning'!$B$6:$B$12,0)+2,MATCH($C110,'Saisie Planning'!$D$4:$NJ$4,0)+2)="CP","Congé Payé",IF(INDEX('Saisie Planning'!$B$4:$NJ$12,MATCH(J$3,'Saisie Planning'!$B$6:$B$12,0)+2,MATCH($C110,'Saisie Planning'!$D$4:$NJ$4,0)+2)="RTT","RTT",IF(INDEX('Saisie Planning'!$B$4:$NJ$12,MATCH(J$3,'Saisie Planning'!$B$6:$B$12,0)+2,MATCH($C110,'Saisie Planning'!$D$4:$NJ$4,0)+2)="CHP","Chômage partiel",IF(INDEX('Saisie Planning'!$B$4:$NJ$12,MATCH(J$3,'Saisie Planning'!$B$6:$B$12,0)+2,MATCH($C110,'Saisie Planning'!$D$4:$NJ$4,0)+2)="ABS JUS","Absence Justifié",IF(INDEX('Saisie Planning'!$B$4:$NJ$12,MATCH(J$3,'Saisie Planning'!$B$6:$B$12,0)+2,MATCH($C110,'Saisie Planning'!$D$4:$NJ$4,0)+2)="ABS INJ","Absence Injustifié",IF(INDEX('Saisie Planning'!$B$4:$NJ$12,MATCH(J$3,'Saisie Planning'!$B$6:$B$12,0)+2,MATCH($C110,'Saisie Planning'!$D$4:$NJ$4,0)+2)="R","Repos",IF(INDEX('Saisie Planning'!$B$4:$NJ$12,MATCH(J$3,'Saisie Planning'!$B$6:$B$12,0)+2,MATCH($C110,'Saisie Planning'!$D$4:$NJ$4,0)+2)="RH","Récupération d'heures",IF(INDEX('Saisie Planning'!$B$4:$NJ$12,MATCH(J$3,'Saisie Planning'!$B$6:$B$12,0)+2,MATCH($C110,'Saisie Planning'!$D$4:$NJ$4,0)+2)="MAL","Maladie",IF(INDEX('Saisie Planning'!$B$4:$NJ$12,MATCH(J$3,'Saisie Planning'!$B$6:$B$12,0)+2,MATCH($C110,'Saisie Planning'!$D$4:$NJ$4,0)+2)="AT","Accident du travail","")))))))))))))</f>
        <v/>
      </c>
    </row>
    <row r="111" spans="2:10" x14ac:dyDescent="0.25">
      <c r="B111" s="56">
        <f t="shared" si="2"/>
        <v>16</v>
      </c>
      <c r="C111" s="34">
        <v>43206</v>
      </c>
      <c r="D111" s="35" t="str">
        <f>IF(INDEX('Saisie Planning'!$B$4:$NJ$12,MATCH(D$3,'Saisie Planning'!$B$6:$B$12,0)+2,MATCH($C111,'Saisie Planning'!$D$4:$NJ$4,0)+2)="J","Journée",IF(INDEX('Saisie Planning'!$B$4:$NJ$12,MATCH(D$3,'Saisie Planning'!$B$6:$B$12,0)+2,MATCH($C111,'Saisie Planning'!$D$4:$NJ$4,0)+2)="M","Matin",IF(INDEX('Saisie Planning'!$B$4:$NJ$12,MATCH(D$3,'Saisie Planning'!$B$6:$B$12,0)+2,MATCH($C111,'Saisie Planning'!$D$4:$NJ$4,0)+2)="A","Après-midi",IF(INDEX('Saisie Planning'!$B$4:$NJ$12,MATCH(D$3,'Saisie Planning'!$B$6:$B$12,0)+2,MATCH($C111,'Saisie Planning'!$D$4:$NJ$4,0)+2)="N","Nuit",IF(INDEX('Saisie Planning'!$B$4:$NJ$12,MATCH(D$3,'Saisie Planning'!$B$6:$B$12,0)+2,MATCH($C111,'Saisie Planning'!$D$4:$NJ$4,0)+2)="CP","Congé Payé",IF(INDEX('Saisie Planning'!$B$4:$NJ$12,MATCH(D$3,'Saisie Planning'!$B$6:$B$12,0)+2,MATCH($C111,'Saisie Planning'!$D$4:$NJ$4,0)+2)="RTT","RTT",IF(INDEX('Saisie Planning'!$B$4:$NJ$12,MATCH(D$3,'Saisie Planning'!$B$6:$B$12,0)+2,MATCH($C111,'Saisie Planning'!$D$4:$NJ$4,0)+2)="CHP","Chômage partiel",IF(INDEX('Saisie Planning'!$B$4:$NJ$12,MATCH(D$3,'Saisie Planning'!$B$6:$B$12,0)+2,MATCH($C111,'Saisie Planning'!$D$4:$NJ$4,0)+2)="ABS JUS","Absence Justifié",IF(INDEX('Saisie Planning'!$B$4:$NJ$12,MATCH(D$3,'Saisie Planning'!$B$6:$B$12,0)+2,MATCH($C111,'Saisie Planning'!$D$4:$NJ$4,0)+2)="ABS INJ","Absence Injustifié",IF(INDEX('Saisie Planning'!$B$4:$NJ$12,MATCH(D$3,'Saisie Planning'!$B$6:$B$12,0)+2,MATCH($C111,'Saisie Planning'!$D$4:$NJ$4,0)+2)="R","Repos",IF(INDEX('Saisie Planning'!$B$4:$NJ$12,MATCH(D$3,'Saisie Planning'!$B$6:$B$12,0)+2,MATCH($C111,'Saisie Planning'!$D$4:$NJ$4,0)+2)="RH","Récupération d'heures",IF(INDEX('Saisie Planning'!$B$4:$NJ$12,MATCH(D$3,'Saisie Planning'!$B$6:$B$12,0)+2,MATCH($C111,'Saisie Planning'!$D$4:$NJ$4,0)+2)="MAL","Maladie",IF(INDEX('Saisie Planning'!$B$4:$NJ$12,MATCH(D$3,'Saisie Planning'!$B$6:$B$12,0)+2,MATCH($C111,'Saisie Planning'!$D$4:$NJ$4,0)+2)="AT","Accident du travail","")))))))))))))</f>
        <v/>
      </c>
      <c r="E111" s="35" t="str">
        <f>IF(INDEX('Saisie Planning'!$B$4:$NJ$12,MATCH(E$3,'Saisie Planning'!$B$6:$B$12,0)+2,MATCH($C111,'Saisie Planning'!$D$4:$NJ$4,0)+2)="J","Journée",IF(INDEX('Saisie Planning'!$B$4:$NJ$12,MATCH(E$3,'Saisie Planning'!$B$6:$B$12,0)+2,MATCH($C111,'Saisie Planning'!$D$4:$NJ$4,0)+2)="M","Matin",IF(INDEX('Saisie Planning'!$B$4:$NJ$12,MATCH(E$3,'Saisie Planning'!$B$6:$B$12,0)+2,MATCH($C111,'Saisie Planning'!$D$4:$NJ$4,0)+2)="A","Après-midi",IF(INDEX('Saisie Planning'!$B$4:$NJ$12,MATCH(E$3,'Saisie Planning'!$B$6:$B$12,0)+2,MATCH($C111,'Saisie Planning'!$D$4:$NJ$4,0)+2)="N","Nuit",IF(INDEX('Saisie Planning'!$B$4:$NJ$12,MATCH(E$3,'Saisie Planning'!$B$6:$B$12,0)+2,MATCH($C111,'Saisie Planning'!$D$4:$NJ$4,0)+2)="CP","Congé Payé",IF(INDEX('Saisie Planning'!$B$4:$NJ$12,MATCH(E$3,'Saisie Planning'!$B$6:$B$12,0)+2,MATCH($C111,'Saisie Planning'!$D$4:$NJ$4,0)+2)="RTT","RTT",IF(INDEX('Saisie Planning'!$B$4:$NJ$12,MATCH(E$3,'Saisie Planning'!$B$6:$B$12,0)+2,MATCH($C111,'Saisie Planning'!$D$4:$NJ$4,0)+2)="CHP","Chômage partiel",IF(INDEX('Saisie Planning'!$B$4:$NJ$12,MATCH(E$3,'Saisie Planning'!$B$6:$B$12,0)+2,MATCH($C111,'Saisie Planning'!$D$4:$NJ$4,0)+2)="ABS JUS","Absence Justifié",IF(INDEX('Saisie Planning'!$B$4:$NJ$12,MATCH(E$3,'Saisie Planning'!$B$6:$B$12,0)+2,MATCH($C111,'Saisie Planning'!$D$4:$NJ$4,0)+2)="ABS INJ","Absence Injustifié",IF(INDEX('Saisie Planning'!$B$4:$NJ$12,MATCH(E$3,'Saisie Planning'!$B$6:$B$12,0)+2,MATCH($C111,'Saisie Planning'!$D$4:$NJ$4,0)+2)="R","Repos",IF(INDEX('Saisie Planning'!$B$4:$NJ$12,MATCH(E$3,'Saisie Planning'!$B$6:$B$12,0)+2,MATCH($C111,'Saisie Planning'!$D$4:$NJ$4,0)+2)="RH","Récupération d'heures",IF(INDEX('Saisie Planning'!$B$4:$NJ$12,MATCH(E$3,'Saisie Planning'!$B$6:$B$12,0)+2,MATCH($C111,'Saisie Planning'!$D$4:$NJ$4,0)+2)="MAL","Maladie",IF(INDEX('Saisie Planning'!$B$4:$NJ$12,MATCH(E$3,'Saisie Planning'!$B$6:$B$12,0)+2,MATCH($C111,'Saisie Planning'!$D$4:$NJ$4,0)+2)="AT","Accident du travail","")))))))))))))</f>
        <v/>
      </c>
      <c r="F111" s="35" t="str">
        <f>IF(INDEX('Saisie Planning'!$B$4:$NJ$12,MATCH(F$3,'Saisie Planning'!$B$6:$B$12,0)+2,MATCH($C111,'Saisie Planning'!$D$4:$NJ$4,0)+2)="J","Journée",IF(INDEX('Saisie Planning'!$B$4:$NJ$12,MATCH(F$3,'Saisie Planning'!$B$6:$B$12,0)+2,MATCH($C111,'Saisie Planning'!$D$4:$NJ$4,0)+2)="M","Matin",IF(INDEX('Saisie Planning'!$B$4:$NJ$12,MATCH(F$3,'Saisie Planning'!$B$6:$B$12,0)+2,MATCH($C111,'Saisie Planning'!$D$4:$NJ$4,0)+2)="A","Après-midi",IF(INDEX('Saisie Planning'!$B$4:$NJ$12,MATCH(F$3,'Saisie Planning'!$B$6:$B$12,0)+2,MATCH($C111,'Saisie Planning'!$D$4:$NJ$4,0)+2)="N","Nuit",IF(INDEX('Saisie Planning'!$B$4:$NJ$12,MATCH(F$3,'Saisie Planning'!$B$6:$B$12,0)+2,MATCH($C111,'Saisie Planning'!$D$4:$NJ$4,0)+2)="CP","Congé Payé",IF(INDEX('Saisie Planning'!$B$4:$NJ$12,MATCH(F$3,'Saisie Planning'!$B$6:$B$12,0)+2,MATCH($C111,'Saisie Planning'!$D$4:$NJ$4,0)+2)="RTT","RTT",IF(INDEX('Saisie Planning'!$B$4:$NJ$12,MATCH(F$3,'Saisie Planning'!$B$6:$B$12,0)+2,MATCH($C111,'Saisie Planning'!$D$4:$NJ$4,0)+2)="CHP","Chômage partiel",IF(INDEX('Saisie Planning'!$B$4:$NJ$12,MATCH(F$3,'Saisie Planning'!$B$6:$B$12,0)+2,MATCH($C111,'Saisie Planning'!$D$4:$NJ$4,0)+2)="ABS JUS","Absence Justifié",IF(INDEX('Saisie Planning'!$B$4:$NJ$12,MATCH(F$3,'Saisie Planning'!$B$6:$B$12,0)+2,MATCH($C111,'Saisie Planning'!$D$4:$NJ$4,0)+2)="ABS INJ","Absence Injustifié",IF(INDEX('Saisie Planning'!$B$4:$NJ$12,MATCH(F$3,'Saisie Planning'!$B$6:$B$12,0)+2,MATCH($C111,'Saisie Planning'!$D$4:$NJ$4,0)+2)="R","Repos",IF(INDEX('Saisie Planning'!$B$4:$NJ$12,MATCH(F$3,'Saisie Planning'!$B$6:$B$12,0)+2,MATCH($C111,'Saisie Planning'!$D$4:$NJ$4,0)+2)="RH","Récupération d'heures",IF(INDEX('Saisie Planning'!$B$4:$NJ$12,MATCH(F$3,'Saisie Planning'!$B$6:$B$12,0)+2,MATCH($C111,'Saisie Planning'!$D$4:$NJ$4,0)+2)="MAL","Maladie",IF(INDEX('Saisie Planning'!$B$4:$NJ$12,MATCH(F$3,'Saisie Planning'!$B$6:$B$12,0)+2,MATCH($C111,'Saisie Planning'!$D$4:$NJ$4,0)+2)="AT","Accident du travail","")))))))))))))</f>
        <v/>
      </c>
      <c r="G111" s="35" t="str">
        <f>IF(INDEX('Saisie Planning'!$B$4:$NJ$12,MATCH(G$3,'Saisie Planning'!$B$6:$B$12,0)+2,MATCH($C111,'Saisie Planning'!$D$4:$NJ$4,0)+2)="J","Journée",IF(INDEX('Saisie Planning'!$B$4:$NJ$12,MATCH(G$3,'Saisie Planning'!$B$6:$B$12,0)+2,MATCH($C111,'Saisie Planning'!$D$4:$NJ$4,0)+2)="M","Matin",IF(INDEX('Saisie Planning'!$B$4:$NJ$12,MATCH(G$3,'Saisie Planning'!$B$6:$B$12,0)+2,MATCH($C111,'Saisie Planning'!$D$4:$NJ$4,0)+2)="A","Après-midi",IF(INDEX('Saisie Planning'!$B$4:$NJ$12,MATCH(G$3,'Saisie Planning'!$B$6:$B$12,0)+2,MATCH($C111,'Saisie Planning'!$D$4:$NJ$4,0)+2)="N","Nuit",IF(INDEX('Saisie Planning'!$B$4:$NJ$12,MATCH(G$3,'Saisie Planning'!$B$6:$B$12,0)+2,MATCH($C111,'Saisie Planning'!$D$4:$NJ$4,0)+2)="CP","Congé Payé",IF(INDEX('Saisie Planning'!$B$4:$NJ$12,MATCH(G$3,'Saisie Planning'!$B$6:$B$12,0)+2,MATCH($C111,'Saisie Planning'!$D$4:$NJ$4,0)+2)="RTT","RTT",IF(INDEX('Saisie Planning'!$B$4:$NJ$12,MATCH(G$3,'Saisie Planning'!$B$6:$B$12,0)+2,MATCH($C111,'Saisie Planning'!$D$4:$NJ$4,0)+2)="CHP","Chômage partiel",IF(INDEX('Saisie Planning'!$B$4:$NJ$12,MATCH(G$3,'Saisie Planning'!$B$6:$B$12,0)+2,MATCH($C111,'Saisie Planning'!$D$4:$NJ$4,0)+2)="ABS JUS","Absence Justifié",IF(INDEX('Saisie Planning'!$B$4:$NJ$12,MATCH(G$3,'Saisie Planning'!$B$6:$B$12,0)+2,MATCH($C111,'Saisie Planning'!$D$4:$NJ$4,0)+2)="ABS INJ","Absence Injustifié",IF(INDEX('Saisie Planning'!$B$4:$NJ$12,MATCH(G$3,'Saisie Planning'!$B$6:$B$12,0)+2,MATCH($C111,'Saisie Planning'!$D$4:$NJ$4,0)+2)="R","Repos",IF(INDEX('Saisie Planning'!$B$4:$NJ$12,MATCH(G$3,'Saisie Planning'!$B$6:$B$12,0)+2,MATCH($C111,'Saisie Planning'!$D$4:$NJ$4,0)+2)="RH","Récupération d'heures",IF(INDEX('Saisie Planning'!$B$4:$NJ$12,MATCH(G$3,'Saisie Planning'!$B$6:$B$12,0)+2,MATCH($C111,'Saisie Planning'!$D$4:$NJ$4,0)+2)="MAL","Maladie",IF(INDEX('Saisie Planning'!$B$4:$NJ$12,MATCH(G$3,'Saisie Planning'!$B$6:$B$12,0)+2,MATCH($C111,'Saisie Planning'!$D$4:$NJ$4,0)+2)="AT","Accident du travail","")))))))))))))</f>
        <v/>
      </c>
      <c r="H111" s="35" t="str">
        <f>IF(INDEX('Saisie Planning'!$B$4:$NJ$12,MATCH(H$3,'Saisie Planning'!$B$6:$B$12,0)+2,MATCH($C111,'Saisie Planning'!$D$4:$NJ$4,0)+2)="J","Journée",IF(INDEX('Saisie Planning'!$B$4:$NJ$12,MATCH(H$3,'Saisie Planning'!$B$6:$B$12,0)+2,MATCH($C111,'Saisie Planning'!$D$4:$NJ$4,0)+2)="M","Matin",IF(INDEX('Saisie Planning'!$B$4:$NJ$12,MATCH(H$3,'Saisie Planning'!$B$6:$B$12,0)+2,MATCH($C111,'Saisie Planning'!$D$4:$NJ$4,0)+2)="A","Après-midi",IF(INDEX('Saisie Planning'!$B$4:$NJ$12,MATCH(H$3,'Saisie Planning'!$B$6:$B$12,0)+2,MATCH($C111,'Saisie Planning'!$D$4:$NJ$4,0)+2)="N","Nuit",IF(INDEX('Saisie Planning'!$B$4:$NJ$12,MATCH(H$3,'Saisie Planning'!$B$6:$B$12,0)+2,MATCH($C111,'Saisie Planning'!$D$4:$NJ$4,0)+2)="CP","Congé Payé",IF(INDEX('Saisie Planning'!$B$4:$NJ$12,MATCH(H$3,'Saisie Planning'!$B$6:$B$12,0)+2,MATCH($C111,'Saisie Planning'!$D$4:$NJ$4,0)+2)="RTT","RTT",IF(INDEX('Saisie Planning'!$B$4:$NJ$12,MATCH(H$3,'Saisie Planning'!$B$6:$B$12,0)+2,MATCH($C111,'Saisie Planning'!$D$4:$NJ$4,0)+2)="CHP","Chômage partiel",IF(INDEX('Saisie Planning'!$B$4:$NJ$12,MATCH(H$3,'Saisie Planning'!$B$6:$B$12,0)+2,MATCH($C111,'Saisie Planning'!$D$4:$NJ$4,0)+2)="ABS JUS","Absence Justifié",IF(INDEX('Saisie Planning'!$B$4:$NJ$12,MATCH(H$3,'Saisie Planning'!$B$6:$B$12,0)+2,MATCH($C111,'Saisie Planning'!$D$4:$NJ$4,0)+2)="ABS INJ","Absence Injustifié",IF(INDEX('Saisie Planning'!$B$4:$NJ$12,MATCH(H$3,'Saisie Planning'!$B$6:$B$12,0)+2,MATCH($C111,'Saisie Planning'!$D$4:$NJ$4,0)+2)="R","Repos",IF(INDEX('Saisie Planning'!$B$4:$NJ$12,MATCH(H$3,'Saisie Planning'!$B$6:$B$12,0)+2,MATCH($C111,'Saisie Planning'!$D$4:$NJ$4,0)+2)="RH","Récupération d'heures",IF(INDEX('Saisie Planning'!$B$4:$NJ$12,MATCH(H$3,'Saisie Planning'!$B$6:$B$12,0)+2,MATCH($C111,'Saisie Planning'!$D$4:$NJ$4,0)+2)="MAL","Maladie",IF(INDEX('Saisie Planning'!$B$4:$NJ$12,MATCH(H$3,'Saisie Planning'!$B$6:$B$12,0)+2,MATCH($C111,'Saisie Planning'!$D$4:$NJ$4,0)+2)="AT","Accident du travail","")))))))))))))</f>
        <v/>
      </c>
      <c r="I111" s="35" t="str">
        <f>IF(INDEX('Saisie Planning'!$B$4:$NJ$12,MATCH(I$3,'Saisie Planning'!$B$6:$B$12,0)+2,MATCH($C111,'Saisie Planning'!$D$4:$NJ$4,0)+2)="J","Journée",IF(INDEX('Saisie Planning'!$B$4:$NJ$12,MATCH(I$3,'Saisie Planning'!$B$6:$B$12,0)+2,MATCH($C111,'Saisie Planning'!$D$4:$NJ$4,0)+2)="M","Matin",IF(INDEX('Saisie Planning'!$B$4:$NJ$12,MATCH(I$3,'Saisie Planning'!$B$6:$B$12,0)+2,MATCH($C111,'Saisie Planning'!$D$4:$NJ$4,0)+2)="A","Après-midi",IF(INDEX('Saisie Planning'!$B$4:$NJ$12,MATCH(I$3,'Saisie Planning'!$B$6:$B$12,0)+2,MATCH($C111,'Saisie Planning'!$D$4:$NJ$4,0)+2)="N","Nuit",IF(INDEX('Saisie Planning'!$B$4:$NJ$12,MATCH(I$3,'Saisie Planning'!$B$6:$B$12,0)+2,MATCH($C111,'Saisie Planning'!$D$4:$NJ$4,0)+2)="CP","Congé Payé",IF(INDEX('Saisie Planning'!$B$4:$NJ$12,MATCH(I$3,'Saisie Planning'!$B$6:$B$12,0)+2,MATCH($C111,'Saisie Planning'!$D$4:$NJ$4,0)+2)="RTT","RTT",IF(INDEX('Saisie Planning'!$B$4:$NJ$12,MATCH(I$3,'Saisie Planning'!$B$6:$B$12,0)+2,MATCH($C111,'Saisie Planning'!$D$4:$NJ$4,0)+2)="CHP","Chômage partiel",IF(INDEX('Saisie Planning'!$B$4:$NJ$12,MATCH(I$3,'Saisie Planning'!$B$6:$B$12,0)+2,MATCH($C111,'Saisie Planning'!$D$4:$NJ$4,0)+2)="ABS JUS","Absence Justifié",IF(INDEX('Saisie Planning'!$B$4:$NJ$12,MATCH(I$3,'Saisie Planning'!$B$6:$B$12,0)+2,MATCH($C111,'Saisie Planning'!$D$4:$NJ$4,0)+2)="ABS INJ","Absence Injustifié",IF(INDEX('Saisie Planning'!$B$4:$NJ$12,MATCH(I$3,'Saisie Planning'!$B$6:$B$12,0)+2,MATCH($C111,'Saisie Planning'!$D$4:$NJ$4,0)+2)="R","Repos",IF(INDEX('Saisie Planning'!$B$4:$NJ$12,MATCH(I$3,'Saisie Planning'!$B$6:$B$12,0)+2,MATCH($C111,'Saisie Planning'!$D$4:$NJ$4,0)+2)="RH","Récupération d'heures",IF(INDEX('Saisie Planning'!$B$4:$NJ$12,MATCH(I$3,'Saisie Planning'!$B$6:$B$12,0)+2,MATCH($C111,'Saisie Planning'!$D$4:$NJ$4,0)+2)="MAL","Maladie",IF(INDEX('Saisie Planning'!$B$4:$NJ$12,MATCH(I$3,'Saisie Planning'!$B$6:$B$12,0)+2,MATCH($C111,'Saisie Planning'!$D$4:$NJ$4,0)+2)="AT","Accident du travail","")))))))))))))</f>
        <v/>
      </c>
      <c r="J111" s="35" t="str">
        <f>IF(INDEX('Saisie Planning'!$B$4:$NJ$12,MATCH(J$3,'Saisie Planning'!$B$6:$B$12,0)+2,MATCH($C111,'Saisie Planning'!$D$4:$NJ$4,0)+2)="J","Journée",IF(INDEX('Saisie Planning'!$B$4:$NJ$12,MATCH(J$3,'Saisie Planning'!$B$6:$B$12,0)+2,MATCH($C111,'Saisie Planning'!$D$4:$NJ$4,0)+2)="M","Matin",IF(INDEX('Saisie Planning'!$B$4:$NJ$12,MATCH(J$3,'Saisie Planning'!$B$6:$B$12,0)+2,MATCH($C111,'Saisie Planning'!$D$4:$NJ$4,0)+2)="A","Après-midi",IF(INDEX('Saisie Planning'!$B$4:$NJ$12,MATCH(J$3,'Saisie Planning'!$B$6:$B$12,0)+2,MATCH($C111,'Saisie Planning'!$D$4:$NJ$4,0)+2)="N","Nuit",IF(INDEX('Saisie Planning'!$B$4:$NJ$12,MATCH(J$3,'Saisie Planning'!$B$6:$B$12,0)+2,MATCH($C111,'Saisie Planning'!$D$4:$NJ$4,0)+2)="CP","Congé Payé",IF(INDEX('Saisie Planning'!$B$4:$NJ$12,MATCH(J$3,'Saisie Planning'!$B$6:$B$12,0)+2,MATCH($C111,'Saisie Planning'!$D$4:$NJ$4,0)+2)="RTT","RTT",IF(INDEX('Saisie Planning'!$B$4:$NJ$12,MATCH(J$3,'Saisie Planning'!$B$6:$B$12,0)+2,MATCH($C111,'Saisie Planning'!$D$4:$NJ$4,0)+2)="CHP","Chômage partiel",IF(INDEX('Saisie Planning'!$B$4:$NJ$12,MATCH(J$3,'Saisie Planning'!$B$6:$B$12,0)+2,MATCH($C111,'Saisie Planning'!$D$4:$NJ$4,0)+2)="ABS JUS","Absence Justifié",IF(INDEX('Saisie Planning'!$B$4:$NJ$12,MATCH(J$3,'Saisie Planning'!$B$6:$B$12,0)+2,MATCH($C111,'Saisie Planning'!$D$4:$NJ$4,0)+2)="ABS INJ","Absence Injustifié",IF(INDEX('Saisie Planning'!$B$4:$NJ$12,MATCH(J$3,'Saisie Planning'!$B$6:$B$12,0)+2,MATCH($C111,'Saisie Planning'!$D$4:$NJ$4,0)+2)="R","Repos",IF(INDEX('Saisie Planning'!$B$4:$NJ$12,MATCH(J$3,'Saisie Planning'!$B$6:$B$12,0)+2,MATCH($C111,'Saisie Planning'!$D$4:$NJ$4,0)+2)="RH","Récupération d'heures",IF(INDEX('Saisie Planning'!$B$4:$NJ$12,MATCH(J$3,'Saisie Planning'!$B$6:$B$12,0)+2,MATCH($C111,'Saisie Planning'!$D$4:$NJ$4,0)+2)="MAL","Maladie",IF(INDEX('Saisie Planning'!$B$4:$NJ$12,MATCH(J$3,'Saisie Planning'!$B$6:$B$12,0)+2,MATCH($C111,'Saisie Planning'!$D$4:$NJ$4,0)+2)="AT","Accident du travail","")))))))))))))</f>
        <v/>
      </c>
    </row>
    <row r="112" spans="2:10" x14ac:dyDescent="0.25">
      <c r="B112" s="56">
        <f t="shared" si="2"/>
        <v>16</v>
      </c>
      <c r="C112" s="33">
        <v>43207</v>
      </c>
      <c r="D112" s="12" t="str">
        <f>IF(INDEX('Saisie Planning'!$B$4:$NJ$12,MATCH(D$3,'Saisie Planning'!$B$6:$B$12,0)+2,MATCH($C112,'Saisie Planning'!$D$4:$NJ$4,0)+2)="J","Journée",IF(INDEX('Saisie Planning'!$B$4:$NJ$12,MATCH(D$3,'Saisie Planning'!$B$6:$B$12,0)+2,MATCH($C112,'Saisie Planning'!$D$4:$NJ$4,0)+2)="M","Matin",IF(INDEX('Saisie Planning'!$B$4:$NJ$12,MATCH(D$3,'Saisie Planning'!$B$6:$B$12,0)+2,MATCH($C112,'Saisie Planning'!$D$4:$NJ$4,0)+2)="A","Après-midi",IF(INDEX('Saisie Planning'!$B$4:$NJ$12,MATCH(D$3,'Saisie Planning'!$B$6:$B$12,0)+2,MATCH($C112,'Saisie Planning'!$D$4:$NJ$4,0)+2)="N","Nuit",IF(INDEX('Saisie Planning'!$B$4:$NJ$12,MATCH(D$3,'Saisie Planning'!$B$6:$B$12,0)+2,MATCH($C112,'Saisie Planning'!$D$4:$NJ$4,0)+2)="CP","Congé Payé",IF(INDEX('Saisie Planning'!$B$4:$NJ$12,MATCH(D$3,'Saisie Planning'!$B$6:$B$12,0)+2,MATCH($C112,'Saisie Planning'!$D$4:$NJ$4,0)+2)="RTT","RTT",IF(INDEX('Saisie Planning'!$B$4:$NJ$12,MATCH(D$3,'Saisie Planning'!$B$6:$B$12,0)+2,MATCH($C112,'Saisie Planning'!$D$4:$NJ$4,0)+2)="CHP","Chômage partiel",IF(INDEX('Saisie Planning'!$B$4:$NJ$12,MATCH(D$3,'Saisie Planning'!$B$6:$B$12,0)+2,MATCH($C112,'Saisie Planning'!$D$4:$NJ$4,0)+2)="ABS JUS","Absence Justifié",IF(INDEX('Saisie Planning'!$B$4:$NJ$12,MATCH(D$3,'Saisie Planning'!$B$6:$B$12,0)+2,MATCH($C112,'Saisie Planning'!$D$4:$NJ$4,0)+2)="ABS INJ","Absence Injustifié",IF(INDEX('Saisie Planning'!$B$4:$NJ$12,MATCH(D$3,'Saisie Planning'!$B$6:$B$12,0)+2,MATCH($C112,'Saisie Planning'!$D$4:$NJ$4,0)+2)="R","Repos",IF(INDEX('Saisie Planning'!$B$4:$NJ$12,MATCH(D$3,'Saisie Planning'!$B$6:$B$12,0)+2,MATCH($C112,'Saisie Planning'!$D$4:$NJ$4,0)+2)="RH","Récupération d'heures",IF(INDEX('Saisie Planning'!$B$4:$NJ$12,MATCH(D$3,'Saisie Planning'!$B$6:$B$12,0)+2,MATCH($C112,'Saisie Planning'!$D$4:$NJ$4,0)+2)="MAL","Maladie",IF(INDEX('Saisie Planning'!$B$4:$NJ$12,MATCH(D$3,'Saisie Planning'!$B$6:$B$12,0)+2,MATCH($C112,'Saisie Planning'!$D$4:$NJ$4,0)+2)="AT","Accident du travail","")))))))))))))</f>
        <v/>
      </c>
      <c r="E112" s="12" t="str">
        <f>IF(INDEX('Saisie Planning'!$B$4:$NJ$12,MATCH(E$3,'Saisie Planning'!$B$6:$B$12,0)+2,MATCH($C112,'Saisie Planning'!$D$4:$NJ$4,0)+2)="J","Journée",IF(INDEX('Saisie Planning'!$B$4:$NJ$12,MATCH(E$3,'Saisie Planning'!$B$6:$B$12,0)+2,MATCH($C112,'Saisie Planning'!$D$4:$NJ$4,0)+2)="M","Matin",IF(INDEX('Saisie Planning'!$B$4:$NJ$12,MATCH(E$3,'Saisie Planning'!$B$6:$B$12,0)+2,MATCH($C112,'Saisie Planning'!$D$4:$NJ$4,0)+2)="A","Après-midi",IF(INDEX('Saisie Planning'!$B$4:$NJ$12,MATCH(E$3,'Saisie Planning'!$B$6:$B$12,0)+2,MATCH($C112,'Saisie Planning'!$D$4:$NJ$4,0)+2)="N","Nuit",IF(INDEX('Saisie Planning'!$B$4:$NJ$12,MATCH(E$3,'Saisie Planning'!$B$6:$B$12,0)+2,MATCH($C112,'Saisie Planning'!$D$4:$NJ$4,0)+2)="CP","Congé Payé",IF(INDEX('Saisie Planning'!$B$4:$NJ$12,MATCH(E$3,'Saisie Planning'!$B$6:$B$12,0)+2,MATCH($C112,'Saisie Planning'!$D$4:$NJ$4,0)+2)="RTT","RTT",IF(INDEX('Saisie Planning'!$B$4:$NJ$12,MATCH(E$3,'Saisie Planning'!$B$6:$B$12,0)+2,MATCH($C112,'Saisie Planning'!$D$4:$NJ$4,0)+2)="CHP","Chômage partiel",IF(INDEX('Saisie Planning'!$B$4:$NJ$12,MATCH(E$3,'Saisie Planning'!$B$6:$B$12,0)+2,MATCH($C112,'Saisie Planning'!$D$4:$NJ$4,0)+2)="ABS JUS","Absence Justifié",IF(INDEX('Saisie Planning'!$B$4:$NJ$12,MATCH(E$3,'Saisie Planning'!$B$6:$B$12,0)+2,MATCH($C112,'Saisie Planning'!$D$4:$NJ$4,0)+2)="ABS INJ","Absence Injustifié",IF(INDEX('Saisie Planning'!$B$4:$NJ$12,MATCH(E$3,'Saisie Planning'!$B$6:$B$12,0)+2,MATCH($C112,'Saisie Planning'!$D$4:$NJ$4,0)+2)="R","Repos",IF(INDEX('Saisie Planning'!$B$4:$NJ$12,MATCH(E$3,'Saisie Planning'!$B$6:$B$12,0)+2,MATCH($C112,'Saisie Planning'!$D$4:$NJ$4,0)+2)="RH","Récupération d'heures",IF(INDEX('Saisie Planning'!$B$4:$NJ$12,MATCH(E$3,'Saisie Planning'!$B$6:$B$12,0)+2,MATCH($C112,'Saisie Planning'!$D$4:$NJ$4,0)+2)="MAL","Maladie",IF(INDEX('Saisie Planning'!$B$4:$NJ$12,MATCH(E$3,'Saisie Planning'!$B$6:$B$12,0)+2,MATCH($C112,'Saisie Planning'!$D$4:$NJ$4,0)+2)="AT","Accident du travail","")))))))))))))</f>
        <v/>
      </c>
      <c r="F112" s="12" t="str">
        <f>IF(INDEX('Saisie Planning'!$B$4:$NJ$12,MATCH(F$3,'Saisie Planning'!$B$6:$B$12,0)+2,MATCH($C112,'Saisie Planning'!$D$4:$NJ$4,0)+2)="J","Journée",IF(INDEX('Saisie Planning'!$B$4:$NJ$12,MATCH(F$3,'Saisie Planning'!$B$6:$B$12,0)+2,MATCH($C112,'Saisie Planning'!$D$4:$NJ$4,0)+2)="M","Matin",IF(INDEX('Saisie Planning'!$B$4:$NJ$12,MATCH(F$3,'Saisie Planning'!$B$6:$B$12,0)+2,MATCH($C112,'Saisie Planning'!$D$4:$NJ$4,0)+2)="A","Après-midi",IF(INDEX('Saisie Planning'!$B$4:$NJ$12,MATCH(F$3,'Saisie Planning'!$B$6:$B$12,0)+2,MATCH($C112,'Saisie Planning'!$D$4:$NJ$4,0)+2)="N","Nuit",IF(INDEX('Saisie Planning'!$B$4:$NJ$12,MATCH(F$3,'Saisie Planning'!$B$6:$B$12,0)+2,MATCH($C112,'Saisie Planning'!$D$4:$NJ$4,0)+2)="CP","Congé Payé",IF(INDEX('Saisie Planning'!$B$4:$NJ$12,MATCH(F$3,'Saisie Planning'!$B$6:$B$12,0)+2,MATCH($C112,'Saisie Planning'!$D$4:$NJ$4,0)+2)="RTT","RTT",IF(INDEX('Saisie Planning'!$B$4:$NJ$12,MATCH(F$3,'Saisie Planning'!$B$6:$B$12,0)+2,MATCH($C112,'Saisie Planning'!$D$4:$NJ$4,0)+2)="CHP","Chômage partiel",IF(INDEX('Saisie Planning'!$B$4:$NJ$12,MATCH(F$3,'Saisie Planning'!$B$6:$B$12,0)+2,MATCH($C112,'Saisie Planning'!$D$4:$NJ$4,0)+2)="ABS JUS","Absence Justifié",IF(INDEX('Saisie Planning'!$B$4:$NJ$12,MATCH(F$3,'Saisie Planning'!$B$6:$B$12,0)+2,MATCH($C112,'Saisie Planning'!$D$4:$NJ$4,0)+2)="ABS INJ","Absence Injustifié",IF(INDEX('Saisie Planning'!$B$4:$NJ$12,MATCH(F$3,'Saisie Planning'!$B$6:$B$12,0)+2,MATCH($C112,'Saisie Planning'!$D$4:$NJ$4,0)+2)="R","Repos",IF(INDEX('Saisie Planning'!$B$4:$NJ$12,MATCH(F$3,'Saisie Planning'!$B$6:$B$12,0)+2,MATCH($C112,'Saisie Planning'!$D$4:$NJ$4,0)+2)="RH","Récupération d'heures",IF(INDEX('Saisie Planning'!$B$4:$NJ$12,MATCH(F$3,'Saisie Planning'!$B$6:$B$12,0)+2,MATCH($C112,'Saisie Planning'!$D$4:$NJ$4,0)+2)="MAL","Maladie",IF(INDEX('Saisie Planning'!$B$4:$NJ$12,MATCH(F$3,'Saisie Planning'!$B$6:$B$12,0)+2,MATCH($C112,'Saisie Planning'!$D$4:$NJ$4,0)+2)="AT","Accident du travail","")))))))))))))</f>
        <v/>
      </c>
      <c r="G112" s="12" t="str">
        <f>IF(INDEX('Saisie Planning'!$B$4:$NJ$12,MATCH(G$3,'Saisie Planning'!$B$6:$B$12,0)+2,MATCH($C112,'Saisie Planning'!$D$4:$NJ$4,0)+2)="J","Journée",IF(INDEX('Saisie Planning'!$B$4:$NJ$12,MATCH(G$3,'Saisie Planning'!$B$6:$B$12,0)+2,MATCH($C112,'Saisie Planning'!$D$4:$NJ$4,0)+2)="M","Matin",IF(INDEX('Saisie Planning'!$B$4:$NJ$12,MATCH(G$3,'Saisie Planning'!$B$6:$B$12,0)+2,MATCH($C112,'Saisie Planning'!$D$4:$NJ$4,0)+2)="A","Après-midi",IF(INDEX('Saisie Planning'!$B$4:$NJ$12,MATCH(G$3,'Saisie Planning'!$B$6:$B$12,0)+2,MATCH($C112,'Saisie Planning'!$D$4:$NJ$4,0)+2)="N","Nuit",IF(INDEX('Saisie Planning'!$B$4:$NJ$12,MATCH(G$3,'Saisie Planning'!$B$6:$B$12,0)+2,MATCH($C112,'Saisie Planning'!$D$4:$NJ$4,0)+2)="CP","Congé Payé",IF(INDEX('Saisie Planning'!$B$4:$NJ$12,MATCH(G$3,'Saisie Planning'!$B$6:$B$12,0)+2,MATCH($C112,'Saisie Planning'!$D$4:$NJ$4,0)+2)="RTT","RTT",IF(INDEX('Saisie Planning'!$B$4:$NJ$12,MATCH(G$3,'Saisie Planning'!$B$6:$B$12,0)+2,MATCH($C112,'Saisie Planning'!$D$4:$NJ$4,0)+2)="CHP","Chômage partiel",IF(INDEX('Saisie Planning'!$B$4:$NJ$12,MATCH(G$3,'Saisie Planning'!$B$6:$B$12,0)+2,MATCH($C112,'Saisie Planning'!$D$4:$NJ$4,0)+2)="ABS JUS","Absence Justifié",IF(INDEX('Saisie Planning'!$B$4:$NJ$12,MATCH(G$3,'Saisie Planning'!$B$6:$B$12,0)+2,MATCH($C112,'Saisie Planning'!$D$4:$NJ$4,0)+2)="ABS INJ","Absence Injustifié",IF(INDEX('Saisie Planning'!$B$4:$NJ$12,MATCH(G$3,'Saisie Planning'!$B$6:$B$12,0)+2,MATCH($C112,'Saisie Planning'!$D$4:$NJ$4,0)+2)="R","Repos",IF(INDEX('Saisie Planning'!$B$4:$NJ$12,MATCH(G$3,'Saisie Planning'!$B$6:$B$12,0)+2,MATCH($C112,'Saisie Planning'!$D$4:$NJ$4,0)+2)="RH","Récupération d'heures",IF(INDEX('Saisie Planning'!$B$4:$NJ$12,MATCH(G$3,'Saisie Planning'!$B$6:$B$12,0)+2,MATCH($C112,'Saisie Planning'!$D$4:$NJ$4,0)+2)="MAL","Maladie",IF(INDEX('Saisie Planning'!$B$4:$NJ$12,MATCH(G$3,'Saisie Planning'!$B$6:$B$12,0)+2,MATCH($C112,'Saisie Planning'!$D$4:$NJ$4,0)+2)="AT","Accident du travail","")))))))))))))</f>
        <v/>
      </c>
      <c r="H112" s="12" t="str">
        <f>IF(INDEX('Saisie Planning'!$B$4:$NJ$12,MATCH(H$3,'Saisie Planning'!$B$6:$B$12,0)+2,MATCH($C112,'Saisie Planning'!$D$4:$NJ$4,0)+2)="J","Journée",IF(INDEX('Saisie Planning'!$B$4:$NJ$12,MATCH(H$3,'Saisie Planning'!$B$6:$B$12,0)+2,MATCH($C112,'Saisie Planning'!$D$4:$NJ$4,0)+2)="M","Matin",IF(INDEX('Saisie Planning'!$B$4:$NJ$12,MATCH(H$3,'Saisie Planning'!$B$6:$B$12,0)+2,MATCH($C112,'Saisie Planning'!$D$4:$NJ$4,0)+2)="A","Après-midi",IF(INDEX('Saisie Planning'!$B$4:$NJ$12,MATCH(H$3,'Saisie Planning'!$B$6:$B$12,0)+2,MATCH($C112,'Saisie Planning'!$D$4:$NJ$4,0)+2)="N","Nuit",IF(INDEX('Saisie Planning'!$B$4:$NJ$12,MATCH(H$3,'Saisie Planning'!$B$6:$B$12,0)+2,MATCH($C112,'Saisie Planning'!$D$4:$NJ$4,0)+2)="CP","Congé Payé",IF(INDEX('Saisie Planning'!$B$4:$NJ$12,MATCH(H$3,'Saisie Planning'!$B$6:$B$12,0)+2,MATCH($C112,'Saisie Planning'!$D$4:$NJ$4,0)+2)="RTT","RTT",IF(INDEX('Saisie Planning'!$B$4:$NJ$12,MATCH(H$3,'Saisie Planning'!$B$6:$B$12,0)+2,MATCH($C112,'Saisie Planning'!$D$4:$NJ$4,0)+2)="CHP","Chômage partiel",IF(INDEX('Saisie Planning'!$B$4:$NJ$12,MATCH(H$3,'Saisie Planning'!$B$6:$B$12,0)+2,MATCH($C112,'Saisie Planning'!$D$4:$NJ$4,0)+2)="ABS JUS","Absence Justifié",IF(INDEX('Saisie Planning'!$B$4:$NJ$12,MATCH(H$3,'Saisie Planning'!$B$6:$B$12,0)+2,MATCH($C112,'Saisie Planning'!$D$4:$NJ$4,0)+2)="ABS INJ","Absence Injustifié",IF(INDEX('Saisie Planning'!$B$4:$NJ$12,MATCH(H$3,'Saisie Planning'!$B$6:$B$12,0)+2,MATCH($C112,'Saisie Planning'!$D$4:$NJ$4,0)+2)="R","Repos",IF(INDEX('Saisie Planning'!$B$4:$NJ$12,MATCH(H$3,'Saisie Planning'!$B$6:$B$12,0)+2,MATCH($C112,'Saisie Planning'!$D$4:$NJ$4,0)+2)="RH","Récupération d'heures",IF(INDEX('Saisie Planning'!$B$4:$NJ$12,MATCH(H$3,'Saisie Planning'!$B$6:$B$12,0)+2,MATCH($C112,'Saisie Planning'!$D$4:$NJ$4,0)+2)="MAL","Maladie",IF(INDEX('Saisie Planning'!$B$4:$NJ$12,MATCH(H$3,'Saisie Planning'!$B$6:$B$12,0)+2,MATCH($C112,'Saisie Planning'!$D$4:$NJ$4,0)+2)="AT","Accident du travail","")))))))))))))</f>
        <v/>
      </c>
      <c r="I112" s="12" t="str">
        <f>IF(INDEX('Saisie Planning'!$B$4:$NJ$12,MATCH(I$3,'Saisie Planning'!$B$6:$B$12,0)+2,MATCH($C112,'Saisie Planning'!$D$4:$NJ$4,0)+2)="J","Journée",IF(INDEX('Saisie Planning'!$B$4:$NJ$12,MATCH(I$3,'Saisie Planning'!$B$6:$B$12,0)+2,MATCH($C112,'Saisie Planning'!$D$4:$NJ$4,0)+2)="M","Matin",IF(INDEX('Saisie Planning'!$B$4:$NJ$12,MATCH(I$3,'Saisie Planning'!$B$6:$B$12,0)+2,MATCH($C112,'Saisie Planning'!$D$4:$NJ$4,0)+2)="A","Après-midi",IF(INDEX('Saisie Planning'!$B$4:$NJ$12,MATCH(I$3,'Saisie Planning'!$B$6:$B$12,0)+2,MATCH($C112,'Saisie Planning'!$D$4:$NJ$4,0)+2)="N","Nuit",IF(INDEX('Saisie Planning'!$B$4:$NJ$12,MATCH(I$3,'Saisie Planning'!$B$6:$B$12,0)+2,MATCH($C112,'Saisie Planning'!$D$4:$NJ$4,0)+2)="CP","Congé Payé",IF(INDEX('Saisie Planning'!$B$4:$NJ$12,MATCH(I$3,'Saisie Planning'!$B$6:$B$12,0)+2,MATCH($C112,'Saisie Planning'!$D$4:$NJ$4,0)+2)="RTT","RTT",IF(INDEX('Saisie Planning'!$B$4:$NJ$12,MATCH(I$3,'Saisie Planning'!$B$6:$B$12,0)+2,MATCH($C112,'Saisie Planning'!$D$4:$NJ$4,0)+2)="CHP","Chômage partiel",IF(INDEX('Saisie Planning'!$B$4:$NJ$12,MATCH(I$3,'Saisie Planning'!$B$6:$B$12,0)+2,MATCH($C112,'Saisie Planning'!$D$4:$NJ$4,0)+2)="ABS JUS","Absence Justifié",IF(INDEX('Saisie Planning'!$B$4:$NJ$12,MATCH(I$3,'Saisie Planning'!$B$6:$B$12,0)+2,MATCH($C112,'Saisie Planning'!$D$4:$NJ$4,0)+2)="ABS INJ","Absence Injustifié",IF(INDEX('Saisie Planning'!$B$4:$NJ$12,MATCH(I$3,'Saisie Planning'!$B$6:$B$12,0)+2,MATCH($C112,'Saisie Planning'!$D$4:$NJ$4,0)+2)="R","Repos",IF(INDEX('Saisie Planning'!$B$4:$NJ$12,MATCH(I$3,'Saisie Planning'!$B$6:$B$12,0)+2,MATCH($C112,'Saisie Planning'!$D$4:$NJ$4,0)+2)="RH","Récupération d'heures",IF(INDEX('Saisie Planning'!$B$4:$NJ$12,MATCH(I$3,'Saisie Planning'!$B$6:$B$12,0)+2,MATCH($C112,'Saisie Planning'!$D$4:$NJ$4,0)+2)="MAL","Maladie",IF(INDEX('Saisie Planning'!$B$4:$NJ$12,MATCH(I$3,'Saisie Planning'!$B$6:$B$12,0)+2,MATCH($C112,'Saisie Planning'!$D$4:$NJ$4,0)+2)="AT","Accident du travail","")))))))))))))</f>
        <v/>
      </c>
      <c r="J112" s="12" t="str">
        <f>IF(INDEX('Saisie Planning'!$B$4:$NJ$12,MATCH(J$3,'Saisie Planning'!$B$6:$B$12,0)+2,MATCH($C112,'Saisie Planning'!$D$4:$NJ$4,0)+2)="J","Journée",IF(INDEX('Saisie Planning'!$B$4:$NJ$12,MATCH(J$3,'Saisie Planning'!$B$6:$B$12,0)+2,MATCH($C112,'Saisie Planning'!$D$4:$NJ$4,0)+2)="M","Matin",IF(INDEX('Saisie Planning'!$B$4:$NJ$12,MATCH(J$3,'Saisie Planning'!$B$6:$B$12,0)+2,MATCH($C112,'Saisie Planning'!$D$4:$NJ$4,0)+2)="A","Après-midi",IF(INDEX('Saisie Planning'!$B$4:$NJ$12,MATCH(J$3,'Saisie Planning'!$B$6:$B$12,0)+2,MATCH($C112,'Saisie Planning'!$D$4:$NJ$4,0)+2)="N","Nuit",IF(INDEX('Saisie Planning'!$B$4:$NJ$12,MATCH(J$3,'Saisie Planning'!$B$6:$B$12,0)+2,MATCH($C112,'Saisie Planning'!$D$4:$NJ$4,0)+2)="CP","Congé Payé",IF(INDEX('Saisie Planning'!$B$4:$NJ$12,MATCH(J$3,'Saisie Planning'!$B$6:$B$12,0)+2,MATCH($C112,'Saisie Planning'!$D$4:$NJ$4,0)+2)="RTT","RTT",IF(INDEX('Saisie Planning'!$B$4:$NJ$12,MATCH(J$3,'Saisie Planning'!$B$6:$B$12,0)+2,MATCH($C112,'Saisie Planning'!$D$4:$NJ$4,0)+2)="CHP","Chômage partiel",IF(INDEX('Saisie Planning'!$B$4:$NJ$12,MATCH(J$3,'Saisie Planning'!$B$6:$B$12,0)+2,MATCH($C112,'Saisie Planning'!$D$4:$NJ$4,0)+2)="ABS JUS","Absence Justifié",IF(INDEX('Saisie Planning'!$B$4:$NJ$12,MATCH(J$3,'Saisie Planning'!$B$6:$B$12,0)+2,MATCH($C112,'Saisie Planning'!$D$4:$NJ$4,0)+2)="ABS INJ","Absence Injustifié",IF(INDEX('Saisie Planning'!$B$4:$NJ$12,MATCH(J$3,'Saisie Planning'!$B$6:$B$12,0)+2,MATCH($C112,'Saisie Planning'!$D$4:$NJ$4,0)+2)="R","Repos",IF(INDEX('Saisie Planning'!$B$4:$NJ$12,MATCH(J$3,'Saisie Planning'!$B$6:$B$12,0)+2,MATCH($C112,'Saisie Planning'!$D$4:$NJ$4,0)+2)="RH","Récupération d'heures",IF(INDEX('Saisie Planning'!$B$4:$NJ$12,MATCH(J$3,'Saisie Planning'!$B$6:$B$12,0)+2,MATCH($C112,'Saisie Planning'!$D$4:$NJ$4,0)+2)="MAL","Maladie",IF(INDEX('Saisie Planning'!$B$4:$NJ$12,MATCH(J$3,'Saisie Planning'!$B$6:$B$12,0)+2,MATCH($C112,'Saisie Planning'!$D$4:$NJ$4,0)+2)="AT","Accident du travail","")))))))))))))</f>
        <v/>
      </c>
    </row>
    <row r="113" spans="2:10" x14ac:dyDescent="0.25">
      <c r="B113" s="56">
        <f t="shared" si="2"/>
        <v>16</v>
      </c>
      <c r="C113" s="33">
        <v>43208</v>
      </c>
      <c r="D113" s="12" t="str">
        <f>IF(INDEX('Saisie Planning'!$B$4:$NJ$12,MATCH(D$3,'Saisie Planning'!$B$6:$B$12,0)+2,MATCH($C113,'Saisie Planning'!$D$4:$NJ$4,0)+2)="J","Journée",IF(INDEX('Saisie Planning'!$B$4:$NJ$12,MATCH(D$3,'Saisie Planning'!$B$6:$B$12,0)+2,MATCH($C113,'Saisie Planning'!$D$4:$NJ$4,0)+2)="M","Matin",IF(INDEX('Saisie Planning'!$B$4:$NJ$12,MATCH(D$3,'Saisie Planning'!$B$6:$B$12,0)+2,MATCH($C113,'Saisie Planning'!$D$4:$NJ$4,0)+2)="A","Après-midi",IF(INDEX('Saisie Planning'!$B$4:$NJ$12,MATCH(D$3,'Saisie Planning'!$B$6:$B$12,0)+2,MATCH($C113,'Saisie Planning'!$D$4:$NJ$4,0)+2)="N","Nuit",IF(INDEX('Saisie Planning'!$B$4:$NJ$12,MATCH(D$3,'Saisie Planning'!$B$6:$B$12,0)+2,MATCH($C113,'Saisie Planning'!$D$4:$NJ$4,0)+2)="CP","Congé Payé",IF(INDEX('Saisie Planning'!$B$4:$NJ$12,MATCH(D$3,'Saisie Planning'!$B$6:$B$12,0)+2,MATCH($C113,'Saisie Planning'!$D$4:$NJ$4,0)+2)="RTT","RTT",IF(INDEX('Saisie Planning'!$B$4:$NJ$12,MATCH(D$3,'Saisie Planning'!$B$6:$B$12,0)+2,MATCH($C113,'Saisie Planning'!$D$4:$NJ$4,0)+2)="CHP","Chômage partiel",IF(INDEX('Saisie Planning'!$B$4:$NJ$12,MATCH(D$3,'Saisie Planning'!$B$6:$B$12,0)+2,MATCH($C113,'Saisie Planning'!$D$4:$NJ$4,0)+2)="ABS JUS","Absence Justifié",IF(INDEX('Saisie Planning'!$B$4:$NJ$12,MATCH(D$3,'Saisie Planning'!$B$6:$B$12,0)+2,MATCH($C113,'Saisie Planning'!$D$4:$NJ$4,0)+2)="ABS INJ","Absence Injustifié",IF(INDEX('Saisie Planning'!$B$4:$NJ$12,MATCH(D$3,'Saisie Planning'!$B$6:$B$12,0)+2,MATCH($C113,'Saisie Planning'!$D$4:$NJ$4,0)+2)="R","Repos",IF(INDEX('Saisie Planning'!$B$4:$NJ$12,MATCH(D$3,'Saisie Planning'!$B$6:$B$12,0)+2,MATCH($C113,'Saisie Planning'!$D$4:$NJ$4,0)+2)="RH","Récupération d'heures",IF(INDEX('Saisie Planning'!$B$4:$NJ$12,MATCH(D$3,'Saisie Planning'!$B$6:$B$12,0)+2,MATCH($C113,'Saisie Planning'!$D$4:$NJ$4,0)+2)="MAL","Maladie",IF(INDEX('Saisie Planning'!$B$4:$NJ$12,MATCH(D$3,'Saisie Planning'!$B$6:$B$12,0)+2,MATCH($C113,'Saisie Planning'!$D$4:$NJ$4,0)+2)="AT","Accident du travail","")))))))))))))</f>
        <v/>
      </c>
      <c r="E113" s="12" t="str">
        <f>IF(INDEX('Saisie Planning'!$B$4:$NJ$12,MATCH(E$3,'Saisie Planning'!$B$6:$B$12,0)+2,MATCH($C113,'Saisie Planning'!$D$4:$NJ$4,0)+2)="J","Journée",IF(INDEX('Saisie Planning'!$B$4:$NJ$12,MATCH(E$3,'Saisie Planning'!$B$6:$B$12,0)+2,MATCH($C113,'Saisie Planning'!$D$4:$NJ$4,0)+2)="M","Matin",IF(INDEX('Saisie Planning'!$B$4:$NJ$12,MATCH(E$3,'Saisie Planning'!$B$6:$B$12,0)+2,MATCH($C113,'Saisie Planning'!$D$4:$NJ$4,0)+2)="A","Après-midi",IF(INDEX('Saisie Planning'!$B$4:$NJ$12,MATCH(E$3,'Saisie Planning'!$B$6:$B$12,0)+2,MATCH($C113,'Saisie Planning'!$D$4:$NJ$4,0)+2)="N","Nuit",IF(INDEX('Saisie Planning'!$B$4:$NJ$12,MATCH(E$3,'Saisie Planning'!$B$6:$B$12,0)+2,MATCH($C113,'Saisie Planning'!$D$4:$NJ$4,0)+2)="CP","Congé Payé",IF(INDEX('Saisie Planning'!$B$4:$NJ$12,MATCH(E$3,'Saisie Planning'!$B$6:$B$12,0)+2,MATCH($C113,'Saisie Planning'!$D$4:$NJ$4,0)+2)="RTT","RTT",IF(INDEX('Saisie Planning'!$B$4:$NJ$12,MATCH(E$3,'Saisie Planning'!$B$6:$B$12,0)+2,MATCH($C113,'Saisie Planning'!$D$4:$NJ$4,0)+2)="CHP","Chômage partiel",IF(INDEX('Saisie Planning'!$B$4:$NJ$12,MATCH(E$3,'Saisie Planning'!$B$6:$B$12,0)+2,MATCH($C113,'Saisie Planning'!$D$4:$NJ$4,0)+2)="ABS JUS","Absence Justifié",IF(INDEX('Saisie Planning'!$B$4:$NJ$12,MATCH(E$3,'Saisie Planning'!$B$6:$B$12,0)+2,MATCH($C113,'Saisie Planning'!$D$4:$NJ$4,0)+2)="ABS INJ","Absence Injustifié",IF(INDEX('Saisie Planning'!$B$4:$NJ$12,MATCH(E$3,'Saisie Planning'!$B$6:$B$12,0)+2,MATCH($C113,'Saisie Planning'!$D$4:$NJ$4,0)+2)="R","Repos",IF(INDEX('Saisie Planning'!$B$4:$NJ$12,MATCH(E$3,'Saisie Planning'!$B$6:$B$12,0)+2,MATCH($C113,'Saisie Planning'!$D$4:$NJ$4,0)+2)="RH","Récupération d'heures",IF(INDEX('Saisie Planning'!$B$4:$NJ$12,MATCH(E$3,'Saisie Planning'!$B$6:$B$12,0)+2,MATCH($C113,'Saisie Planning'!$D$4:$NJ$4,0)+2)="MAL","Maladie",IF(INDEX('Saisie Planning'!$B$4:$NJ$12,MATCH(E$3,'Saisie Planning'!$B$6:$B$12,0)+2,MATCH($C113,'Saisie Planning'!$D$4:$NJ$4,0)+2)="AT","Accident du travail","")))))))))))))</f>
        <v/>
      </c>
      <c r="F113" s="12" t="str">
        <f>IF(INDEX('Saisie Planning'!$B$4:$NJ$12,MATCH(F$3,'Saisie Planning'!$B$6:$B$12,0)+2,MATCH($C113,'Saisie Planning'!$D$4:$NJ$4,0)+2)="J","Journée",IF(INDEX('Saisie Planning'!$B$4:$NJ$12,MATCH(F$3,'Saisie Planning'!$B$6:$B$12,0)+2,MATCH($C113,'Saisie Planning'!$D$4:$NJ$4,0)+2)="M","Matin",IF(INDEX('Saisie Planning'!$B$4:$NJ$12,MATCH(F$3,'Saisie Planning'!$B$6:$B$12,0)+2,MATCH($C113,'Saisie Planning'!$D$4:$NJ$4,0)+2)="A","Après-midi",IF(INDEX('Saisie Planning'!$B$4:$NJ$12,MATCH(F$3,'Saisie Planning'!$B$6:$B$12,0)+2,MATCH($C113,'Saisie Planning'!$D$4:$NJ$4,0)+2)="N","Nuit",IF(INDEX('Saisie Planning'!$B$4:$NJ$12,MATCH(F$3,'Saisie Planning'!$B$6:$B$12,0)+2,MATCH($C113,'Saisie Planning'!$D$4:$NJ$4,0)+2)="CP","Congé Payé",IF(INDEX('Saisie Planning'!$B$4:$NJ$12,MATCH(F$3,'Saisie Planning'!$B$6:$B$12,0)+2,MATCH($C113,'Saisie Planning'!$D$4:$NJ$4,0)+2)="RTT","RTT",IF(INDEX('Saisie Planning'!$B$4:$NJ$12,MATCH(F$3,'Saisie Planning'!$B$6:$B$12,0)+2,MATCH($C113,'Saisie Planning'!$D$4:$NJ$4,0)+2)="CHP","Chômage partiel",IF(INDEX('Saisie Planning'!$B$4:$NJ$12,MATCH(F$3,'Saisie Planning'!$B$6:$B$12,0)+2,MATCH($C113,'Saisie Planning'!$D$4:$NJ$4,0)+2)="ABS JUS","Absence Justifié",IF(INDEX('Saisie Planning'!$B$4:$NJ$12,MATCH(F$3,'Saisie Planning'!$B$6:$B$12,0)+2,MATCH($C113,'Saisie Planning'!$D$4:$NJ$4,0)+2)="ABS INJ","Absence Injustifié",IF(INDEX('Saisie Planning'!$B$4:$NJ$12,MATCH(F$3,'Saisie Planning'!$B$6:$B$12,0)+2,MATCH($C113,'Saisie Planning'!$D$4:$NJ$4,0)+2)="R","Repos",IF(INDEX('Saisie Planning'!$B$4:$NJ$12,MATCH(F$3,'Saisie Planning'!$B$6:$B$12,0)+2,MATCH($C113,'Saisie Planning'!$D$4:$NJ$4,0)+2)="RH","Récupération d'heures",IF(INDEX('Saisie Planning'!$B$4:$NJ$12,MATCH(F$3,'Saisie Planning'!$B$6:$B$12,0)+2,MATCH($C113,'Saisie Planning'!$D$4:$NJ$4,0)+2)="MAL","Maladie",IF(INDEX('Saisie Planning'!$B$4:$NJ$12,MATCH(F$3,'Saisie Planning'!$B$6:$B$12,0)+2,MATCH($C113,'Saisie Planning'!$D$4:$NJ$4,0)+2)="AT","Accident du travail","")))))))))))))</f>
        <v/>
      </c>
      <c r="G113" s="12" t="str">
        <f>IF(INDEX('Saisie Planning'!$B$4:$NJ$12,MATCH(G$3,'Saisie Planning'!$B$6:$B$12,0)+2,MATCH($C113,'Saisie Planning'!$D$4:$NJ$4,0)+2)="J","Journée",IF(INDEX('Saisie Planning'!$B$4:$NJ$12,MATCH(G$3,'Saisie Planning'!$B$6:$B$12,0)+2,MATCH($C113,'Saisie Planning'!$D$4:$NJ$4,0)+2)="M","Matin",IF(INDEX('Saisie Planning'!$B$4:$NJ$12,MATCH(G$3,'Saisie Planning'!$B$6:$B$12,0)+2,MATCH($C113,'Saisie Planning'!$D$4:$NJ$4,0)+2)="A","Après-midi",IF(INDEX('Saisie Planning'!$B$4:$NJ$12,MATCH(G$3,'Saisie Planning'!$B$6:$B$12,0)+2,MATCH($C113,'Saisie Planning'!$D$4:$NJ$4,0)+2)="N","Nuit",IF(INDEX('Saisie Planning'!$B$4:$NJ$12,MATCH(G$3,'Saisie Planning'!$B$6:$B$12,0)+2,MATCH($C113,'Saisie Planning'!$D$4:$NJ$4,0)+2)="CP","Congé Payé",IF(INDEX('Saisie Planning'!$B$4:$NJ$12,MATCH(G$3,'Saisie Planning'!$B$6:$B$12,0)+2,MATCH($C113,'Saisie Planning'!$D$4:$NJ$4,0)+2)="RTT","RTT",IF(INDEX('Saisie Planning'!$B$4:$NJ$12,MATCH(G$3,'Saisie Planning'!$B$6:$B$12,0)+2,MATCH($C113,'Saisie Planning'!$D$4:$NJ$4,0)+2)="CHP","Chômage partiel",IF(INDEX('Saisie Planning'!$B$4:$NJ$12,MATCH(G$3,'Saisie Planning'!$B$6:$B$12,0)+2,MATCH($C113,'Saisie Planning'!$D$4:$NJ$4,0)+2)="ABS JUS","Absence Justifié",IF(INDEX('Saisie Planning'!$B$4:$NJ$12,MATCH(G$3,'Saisie Planning'!$B$6:$B$12,0)+2,MATCH($C113,'Saisie Planning'!$D$4:$NJ$4,0)+2)="ABS INJ","Absence Injustifié",IF(INDEX('Saisie Planning'!$B$4:$NJ$12,MATCH(G$3,'Saisie Planning'!$B$6:$B$12,0)+2,MATCH($C113,'Saisie Planning'!$D$4:$NJ$4,0)+2)="R","Repos",IF(INDEX('Saisie Planning'!$B$4:$NJ$12,MATCH(G$3,'Saisie Planning'!$B$6:$B$12,0)+2,MATCH($C113,'Saisie Planning'!$D$4:$NJ$4,0)+2)="RH","Récupération d'heures",IF(INDEX('Saisie Planning'!$B$4:$NJ$12,MATCH(G$3,'Saisie Planning'!$B$6:$B$12,0)+2,MATCH($C113,'Saisie Planning'!$D$4:$NJ$4,0)+2)="MAL","Maladie",IF(INDEX('Saisie Planning'!$B$4:$NJ$12,MATCH(G$3,'Saisie Planning'!$B$6:$B$12,0)+2,MATCH($C113,'Saisie Planning'!$D$4:$NJ$4,0)+2)="AT","Accident du travail","")))))))))))))</f>
        <v/>
      </c>
      <c r="H113" s="12" t="str">
        <f>IF(INDEX('Saisie Planning'!$B$4:$NJ$12,MATCH(H$3,'Saisie Planning'!$B$6:$B$12,0)+2,MATCH($C113,'Saisie Planning'!$D$4:$NJ$4,0)+2)="J","Journée",IF(INDEX('Saisie Planning'!$B$4:$NJ$12,MATCH(H$3,'Saisie Planning'!$B$6:$B$12,0)+2,MATCH($C113,'Saisie Planning'!$D$4:$NJ$4,0)+2)="M","Matin",IF(INDEX('Saisie Planning'!$B$4:$NJ$12,MATCH(H$3,'Saisie Planning'!$B$6:$B$12,0)+2,MATCH($C113,'Saisie Planning'!$D$4:$NJ$4,0)+2)="A","Après-midi",IF(INDEX('Saisie Planning'!$B$4:$NJ$12,MATCH(H$3,'Saisie Planning'!$B$6:$B$12,0)+2,MATCH($C113,'Saisie Planning'!$D$4:$NJ$4,0)+2)="N","Nuit",IF(INDEX('Saisie Planning'!$B$4:$NJ$12,MATCH(H$3,'Saisie Planning'!$B$6:$B$12,0)+2,MATCH($C113,'Saisie Planning'!$D$4:$NJ$4,0)+2)="CP","Congé Payé",IF(INDEX('Saisie Planning'!$B$4:$NJ$12,MATCH(H$3,'Saisie Planning'!$B$6:$B$12,0)+2,MATCH($C113,'Saisie Planning'!$D$4:$NJ$4,0)+2)="RTT","RTT",IF(INDEX('Saisie Planning'!$B$4:$NJ$12,MATCH(H$3,'Saisie Planning'!$B$6:$B$12,0)+2,MATCH($C113,'Saisie Planning'!$D$4:$NJ$4,0)+2)="CHP","Chômage partiel",IF(INDEX('Saisie Planning'!$B$4:$NJ$12,MATCH(H$3,'Saisie Planning'!$B$6:$B$12,0)+2,MATCH($C113,'Saisie Planning'!$D$4:$NJ$4,0)+2)="ABS JUS","Absence Justifié",IF(INDEX('Saisie Planning'!$B$4:$NJ$12,MATCH(H$3,'Saisie Planning'!$B$6:$B$12,0)+2,MATCH($C113,'Saisie Planning'!$D$4:$NJ$4,0)+2)="ABS INJ","Absence Injustifié",IF(INDEX('Saisie Planning'!$B$4:$NJ$12,MATCH(H$3,'Saisie Planning'!$B$6:$B$12,0)+2,MATCH($C113,'Saisie Planning'!$D$4:$NJ$4,0)+2)="R","Repos",IF(INDEX('Saisie Planning'!$B$4:$NJ$12,MATCH(H$3,'Saisie Planning'!$B$6:$B$12,0)+2,MATCH($C113,'Saisie Planning'!$D$4:$NJ$4,0)+2)="RH","Récupération d'heures",IF(INDEX('Saisie Planning'!$B$4:$NJ$12,MATCH(H$3,'Saisie Planning'!$B$6:$B$12,0)+2,MATCH($C113,'Saisie Planning'!$D$4:$NJ$4,0)+2)="MAL","Maladie",IF(INDEX('Saisie Planning'!$B$4:$NJ$12,MATCH(H$3,'Saisie Planning'!$B$6:$B$12,0)+2,MATCH($C113,'Saisie Planning'!$D$4:$NJ$4,0)+2)="AT","Accident du travail","")))))))))))))</f>
        <v/>
      </c>
      <c r="I113" s="12" t="str">
        <f>IF(INDEX('Saisie Planning'!$B$4:$NJ$12,MATCH(I$3,'Saisie Planning'!$B$6:$B$12,0)+2,MATCH($C113,'Saisie Planning'!$D$4:$NJ$4,0)+2)="J","Journée",IF(INDEX('Saisie Planning'!$B$4:$NJ$12,MATCH(I$3,'Saisie Planning'!$B$6:$B$12,0)+2,MATCH($C113,'Saisie Planning'!$D$4:$NJ$4,0)+2)="M","Matin",IF(INDEX('Saisie Planning'!$B$4:$NJ$12,MATCH(I$3,'Saisie Planning'!$B$6:$B$12,0)+2,MATCH($C113,'Saisie Planning'!$D$4:$NJ$4,0)+2)="A","Après-midi",IF(INDEX('Saisie Planning'!$B$4:$NJ$12,MATCH(I$3,'Saisie Planning'!$B$6:$B$12,0)+2,MATCH($C113,'Saisie Planning'!$D$4:$NJ$4,0)+2)="N","Nuit",IF(INDEX('Saisie Planning'!$B$4:$NJ$12,MATCH(I$3,'Saisie Planning'!$B$6:$B$12,0)+2,MATCH($C113,'Saisie Planning'!$D$4:$NJ$4,0)+2)="CP","Congé Payé",IF(INDEX('Saisie Planning'!$B$4:$NJ$12,MATCH(I$3,'Saisie Planning'!$B$6:$B$12,0)+2,MATCH($C113,'Saisie Planning'!$D$4:$NJ$4,0)+2)="RTT","RTT",IF(INDEX('Saisie Planning'!$B$4:$NJ$12,MATCH(I$3,'Saisie Planning'!$B$6:$B$12,0)+2,MATCH($C113,'Saisie Planning'!$D$4:$NJ$4,0)+2)="CHP","Chômage partiel",IF(INDEX('Saisie Planning'!$B$4:$NJ$12,MATCH(I$3,'Saisie Planning'!$B$6:$B$12,0)+2,MATCH($C113,'Saisie Planning'!$D$4:$NJ$4,0)+2)="ABS JUS","Absence Justifié",IF(INDEX('Saisie Planning'!$B$4:$NJ$12,MATCH(I$3,'Saisie Planning'!$B$6:$B$12,0)+2,MATCH($C113,'Saisie Planning'!$D$4:$NJ$4,0)+2)="ABS INJ","Absence Injustifié",IF(INDEX('Saisie Planning'!$B$4:$NJ$12,MATCH(I$3,'Saisie Planning'!$B$6:$B$12,0)+2,MATCH($C113,'Saisie Planning'!$D$4:$NJ$4,0)+2)="R","Repos",IF(INDEX('Saisie Planning'!$B$4:$NJ$12,MATCH(I$3,'Saisie Planning'!$B$6:$B$12,0)+2,MATCH($C113,'Saisie Planning'!$D$4:$NJ$4,0)+2)="RH","Récupération d'heures",IF(INDEX('Saisie Planning'!$B$4:$NJ$12,MATCH(I$3,'Saisie Planning'!$B$6:$B$12,0)+2,MATCH($C113,'Saisie Planning'!$D$4:$NJ$4,0)+2)="MAL","Maladie",IF(INDEX('Saisie Planning'!$B$4:$NJ$12,MATCH(I$3,'Saisie Planning'!$B$6:$B$12,0)+2,MATCH($C113,'Saisie Planning'!$D$4:$NJ$4,0)+2)="AT","Accident du travail","")))))))))))))</f>
        <v/>
      </c>
      <c r="J113" s="12" t="str">
        <f>IF(INDEX('Saisie Planning'!$B$4:$NJ$12,MATCH(J$3,'Saisie Planning'!$B$6:$B$12,0)+2,MATCH($C113,'Saisie Planning'!$D$4:$NJ$4,0)+2)="J","Journée",IF(INDEX('Saisie Planning'!$B$4:$NJ$12,MATCH(J$3,'Saisie Planning'!$B$6:$B$12,0)+2,MATCH($C113,'Saisie Planning'!$D$4:$NJ$4,0)+2)="M","Matin",IF(INDEX('Saisie Planning'!$B$4:$NJ$12,MATCH(J$3,'Saisie Planning'!$B$6:$B$12,0)+2,MATCH($C113,'Saisie Planning'!$D$4:$NJ$4,0)+2)="A","Après-midi",IF(INDEX('Saisie Planning'!$B$4:$NJ$12,MATCH(J$3,'Saisie Planning'!$B$6:$B$12,0)+2,MATCH($C113,'Saisie Planning'!$D$4:$NJ$4,0)+2)="N","Nuit",IF(INDEX('Saisie Planning'!$B$4:$NJ$12,MATCH(J$3,'Saisie Planning'!$B$6:$B$12,0)+2,MATCH($C113,'Saisie Planning'!$D$4:$NJ$4,0)+2)="CP","Congé Payé",IF(INDEX('Saisie Planning'!$B$4:$NJ$12,MATCH(J$3,'Saisie Planning'!$B$6:$B$12,0)+2,MATCH($C113,'Saisie Planning'!$D$4:$NJ$4,0)+2)="RTT","RTT",IF(INDEX('Saisie Planning'!$B$4:$NJ$12,MATCH(J$3,'Saisie Planning'!$B$6:$B$12,0)+2,MATCH($C113,'Saisie Planning'!$D$4:$NJ$4,0)+2)="CHP","Chômage partiel",IF(INDEX('Saisie Planning'!$B$4:$NJ$12,MATCH(J$3,'Saisie Planning'!$B$6:$B$12,0)+2,MATCH($C113,'Saisie Planning'!$D$4:$NJ$4,0)+2)="ABS JUS","Absence Justifié",IF(INDEX('Saisie Planning'!$B$4:$NJ$12,MATCH(J$3,'Saisie Planning'!$B$6:$B$12,0)+2,MATCH($C113,'Saisie Planning'!$D$4:$NJ$4,0)+2)="ABS INJ","Absence Injustifié",IF(INDEX('Saisie Planning'!$B$4:$NJ$12,MATCH(J$3,'Saisie Planning'!$B$6:$B$12,0)+2,MATCH($C113,'Saisie Planning'!$D$4:$NJ$4,0)+2)="R","Repos",IF(INDEX('Saisie Planning'!$B$4:$NJ$12,MATCH(J$3,'Saisie Planning'!$B$6:$B$12,0)+2,MATCH($C113,'Saisie Planning'!$D$4:$NJ$4,0)+2)="RH","Récupération d'heures",IF(INDEX('Saisie Planning'!$B$4:$NJ$12,MATCH(J$3,'Saisie Planning'!$B$6:$B$12,0)+2,MATCH($C113,'Saisie Planning'!$D$4:$NJ$4,0)+2)="MAL","Maladie",IF(INDEX('Saisie Planning'!$B$4:$NJ$12,MATCH(J$3,'Saisie Planning'!$B$6:$B$12,0)+2,MATCH($C113,'Saisie Planning'!$D$4:$NJ$4,0)+2)="AT","Accident du travail","")))))))))))))</f>
        <v/>
      </c>
    </row>
    <row r="114" spans="2:10" x14ac:dyDescent="0.25">
      <c r="B114" s="56">
        <f t="shared" si="2"/>
        <v>16</v>
      </c>
      <c r="C114" s="33">
        <v>43209</v>
      </c>
      <c r="D114" s="12" t="str">
        <f>IF(INDEX('Saisie Planning'!$B$4:$NJ$12,MATCH(D$3,'Saisie Planning'!$B$6:$B$12,0)+2,MATCH($C114,'Saisie Planning'!$D$4:$NJ$4,0)+2)="J","Journée",IF(INDEX('Saisie Planning'!$B$4:$NJ$12,MATCH(D$3,'Saisie Planning'!$B$6:$B$12,0)+2,MATCH($C114,'Saisie Planning'!$D$4:$NJ$4,0)+2)="M","Matin",IF(INDEX('Saisie Planning'!$B$4:$NJ$12,MATCH(D$3,'Saisie Planning'!$B$6:$B$12,0)+2,MATCH($C114,'Saisie Planning'!$D$4:$NJ$4,0)+2)="A","Après-midi",IF(INDEX('Saisie Planning'!$B$4:$NJ$12,MATCH(D$3,'Saisie Planning'!$B$6:$B$12,0)+2,MATCH($C114,'Saisie Planning'!$D$4:$NJ$4,0)+2)="N","Nuit",IF(INDEX('Saisie Planning'!$B$4:$NJ$12,MATCH(D$3,'Saisie Planning'!$B$6:$B$12,0)+2,MATCH($C114,'Saisie Planning'!$D$4:$NJ$4,0)+2)="CP","Congé Payé",IF(INDEX('Saisie Planning'!$B$4:$NJ$12,MATCH(D$3,'Saisie Planning'!$B$6:$B$12,0)+2,MATCH($C114,'Saisie Planning'!$D$4:$NJ$4,0)+2)="RTT","RTT",IF(INDEX('Saisie Planning'!$B$4:$NJ$12,MATCH(D$3,'Saisie Planning'!$B$6:$B$12,0)+2,MATCH($C114,'Saisie Planning'!$D$4:$NJ$4,0)+2)="CHP","Chômage partiel",IF(INDEX('Saisie Planning'!$B$4:$NJ$12,MATCH(D$3,'Saisie Planning'!$B$6:$B$12,0)+2,MATCH($C114,'Saisie Planning'!$D$4:$NJ$4,0)+2)="ABS JUS","Absence Justifié",IF(INDEX('Saisie Planning'!$B$4:$NJ$12,MATCH(D$3,'Saisie Planning'!$B$6:$B$12,0)+2,MATCH($C114,'Saisie Planning'!$D$4:$NJ$4,0)+2)="ABS INJ","Absence Injustifié",IF(INDEX('Saisie Planning'!$B$4:$NJ$12,MATCH(D$3,'Saisie Planning'!$B$6:$B$12,0)+2,MATCH($C114,'Saisie Planning'!$D$4:$NJ$4,0)+2)="R","Repos",IF(INDEX('Saisie Planning'!$B$4:$NJ$12,MATCH(D$3,'Saisie Planning'!$B$6:$B$12,0)+2,MATCH($C114,'Saisie Planning'!$D$4:$NJ$4,0)+2)="RH","Récupération d'heures",IF(INDEX('Saisie Planning'!$B$4:$NJ$12,MATCH(D$3,'Saisie Planning'!$B$6:$B$12,0)+2,MATCH($C114,'Saisie Planning'!$D$4:$NJ$4,0)+2)="MAL","Maladie",IF(INDEX('Saisie Planning'!$B$4:$NJ$12,MATCH(D$3,'Saisie Planning'!$B$6:$B$12,0)+2,MATCH($C114,'Saisie Planning'!$D$4:$NJ$4,0)+2)="AT","Accident du travail","")))))))))))))</f>
        <v/>
      </c>
      <c r="E114" s="12" t="str">
        <f>IF(INDEX('Saisie Planning'!$B$4:$NJ$12,MATCH(E$3,'Saisie Planning'!$B$6:$B$12,0)+2,MATCH($C114,'Saisie Planning'!$D$4:$NJ$4,0)+2)="J","Journée",IF(INDEX('Saisie Planning'!$B$4:$NJ$12,MATCH(E$3,'Saisie Planning'!$B$6:$B$12,0)+2,MATCH($C114,'Saisie Planning'!$D$4:$NJ$4,0)+2)="M","Matin",IF(INDEX('Saisie Planning'!$B$4:$NJ$12,MATCH(E$3,'Saisie Planning'!$B$6:$B$12,0)+2,MATCH($C114,'Saisie Planning'!$D$4:$NJ$4,0)+2)="A","Après-midi",IF(INDEX('Saisie Planning'!$B$4:$NJ$12,MATCH(E$3,'Saisie Planning'!$B$6:$B$12,0)+2,MATCH($C114,'Saisie Planning'!$D$4:$NJ$4,0)+2)="N","Nuit",IF(INDEX('Saisie Planning'!$B$4:$NJ$12,MATCH(E$3,'Saisie Planning'!$B$6:$B$12,0)+2,MATCH($C114,'Saisie Planning'!$D$4:$NJ$4,0)+2)="CP","Congé Payé",IF(INDEX('Saisie Planning'!$B$4:$NJ$12,MATCH(E$3,'Saisie Planning'!$B$6:$B$12,0)+2,MATCH($C114,'Saisie Planning'!$D$4:$NJ$4,0)+2)="RTT","RTT",IF(INDEX('Saisie Planning'!$B$4:$NJ$12,MATCH(E$3,'Saisie Planning'!$B$6:$B$12,0)+2,MATCH($C114,'Saisie Planning'!$D$4:$NJ$4,0)+2)="CHP","Chômage partiel",IF(INDEX('Saisie Planning'!$B$4:$NJ$12,MATCH(E$3,'Saisie Planning'!$B$6:$B$12,0)+2,MATCH($C114,'Saisie Planning'!$D$4:$NJ$4,0)+2)="ABS JUS","Absence Justifié",IF(INDEX('Saisie Planning'!$B$4:$NJ$12,MATCH(E$3,'Saisie Planning'!$B$6:$B$12,0)+2,MATCH($C114,'Saisie Planning'!$D$4:$NJ$4,0)+2)="ABS INJ","Absence Injustifié",IF(INDEX('Saisie Planning'!$B$4:$NJ$12,MATCH(E$3,'Saisie Planning'!$B$6:$B$12,0)+2,MATCH($C114,'Saisie Planning'!$D$4:$NJ$4,0)+2)="R","Repos",IF(INDEX('Saisie Planning'!$B$4:$NJ$12,MATCH(E$3,'Saisie Planning'!$B$6:$B$12,0)+2,MATCH($C114,'Saisie Planning'!$D$4:$NJ$4,0)+2)="RH","Récupération d'heures",IF(INDEX('Saisie Planning'!$B$4:$NJ$12,MATCH(E$3,'Saisie Planning'!$B$6:$B$12,0)+2,MATCH($C114,'Saisie Planning'!$D$4:$NJ$4,0)+2)="MAL","Maladie",IF(INDEX('Saisie Planning'!$B$4:$NJ$12,MATCH(E$3,'Saisie Planning'!$B$6:$B$12,0)+2,MATCH($C114,'Saisie Planning'!$D$4:$NJ$4,0)+2)="AT","Accident du travail","")))))))))))))</f>
        <v/>
      </c>
      <c r="F114" s="12" t="str">
        <f>IF(INDEX('Saisie Planning'!$B$4:$NJ$12,MATCH(F$3,'Saisie Planning'!$B$6:$B$12,0)+2,MATCH($C114,'Saisie Planning'!$D$4:$NJ$4,0)+2)="J","Journée",IF(INDEX('Saisie Planning'!$B$4:$NJ$12,MATCH(F$3,'Saisie Planning'!$B$6:$B$12,0)+2,MATCH($C114,'Saisie Planning'!$D$4:$NJ$4,0)+2)="M","Matin",IF(INDEX('Saisie Planning'!$B$4:$NJ$12,MATCH(F$3,'Saisie Planning'!$B$6:$B$12,0)+2,MATCH($C114,'Saisie Planning'!$D$4:$NJ$4,0)+2)="A","Après-midi",IF(INDEX('Saisie Planning'!$B$4:$NJ$12,MATCH(F$3,'Saisie Planning'!$B$6:$B$12,0)+2,MATCH($C114,'Saisie Planning'!$D$4:$NJ$4,0)+2)="N","Nuit",IF(INDEX('Saisie Planning'!$B$4:$NJ$12,MATCH(F$3,'Saisie Planning'!$B$6:$B$12,0)+2,MATCH($C114,'Saisie Planning'!$D$4:$NJ$4,0)+2)="CP","Congé Payé",IF(INDEX('Saisie Planning'!$B$4:$NJ$12,MATCH(F$3,'Saisie Planning'!$B$6:$B$12,0)+2,MATCH($C114,'Saisie Planning'!$D$4:$NJ$4,0)+2)="RTT","RTT",IF(INDEX('Saisie Planning'!$B$4:$NJ$12,MATCH(F$3,'Saisie Planning'!$B$6:$B$12,0)+2,MATCH($C114,'Saisie Planning'!$D$4:$NJ$4,0)+2)="CHP","Chômage partiel",IF(INDEX('Saisie Planning'!$B$4:$NJ$12,MATCH(F$3,'Saisie Planning'!$B$6:$B$12,0)+2,MATCH($C114,'Saisie Planning'!$D$4:$NJ$4,0)+2)="ABS JUS","Absence Justifié",IF(INDEX('Saisie Planning'!$B$4:$NJ$12,MATCH(F$3,'Saisie Planning'!$B$6:$B$12,0)+2,MATCH($C114,'Saisie Planning'!$D$4:$NJ$4,0)+2)="ABS INJ","Absence Injustifié",IF(INDEX('Saisie Planning'!$B$4:$NJ$12,MATCH(F$3,'Saisie Planning'!$B$6:$B$12,0)+2,MATCH($C114,'Saisie Planning'!$D$4:$NJ$4,0)+2)="R","Repos",IF(INDEX('Saisie Planning'!$B$4:$NJ$12,MATCH(F$3,'Saisie Planning'!$B$6:$B$12,0)+2,MATCH($C114,'Saisie Planning'!$D$4:$NJ$4,0)+2)="RH","Récupération d'heures",IF(INDEX('Saisie Planning'!$B$4:$NJ$12,MATCH(F$3,'Saisie Planning'!$B$6:$B$12,0)+2,MATCH($C114,'Saisie Planning'!$D$4:$NJ$4,0)+2)="MAL","Maladie",IF(INDEX('Saisie Planning'!$B$4:$NJ$12,MATCH(F$3,'Saisie Planning'!$B$6:$B$12,0)+2,MATCH($C114,'Saisie Planning'!$D$4:$NJ$4,0)+2)="AT","Accident du travail","")))))))))))))</f>
        <v/>
      </c>
      <c r="G114" s="12" t="str">
        <f>IF(INDEX('Saisie Planning'!$B$4:$NJ$12,MATCH(G$3,'Saisie Planning'!$B$6:$B$12,0)+2,MATCH($C114,'Saisie Planning'!$D$4:$NJ$4,0)+2)="J","Journée",IF(INDEX('Saisie Planning'!$B$4:$NJ$12,MATCH(G$3,'Saisie Planning'!$B$6:$B$12,0)+2,MATCH($C114,'Saisie Planning'!$D$4:$NJ$4,0)+2)="M","Matin",IF(INDEX('Saisie Planning'!$B$4:$NJ$12,MATCH(G$3,'Saisie Planning'!$B$6:$B$12,0)+2,MATCH($C114,'Saisie Planning'!$D$4:$NJ$4,0)+2)="A","Après-midi",IF(INDEX('Saisie Planning'!$B$4:$NJ$12,MATCH(G$3,'Saisie Planning'!$B$6:$B$12,0)+2,MATCH($C114,'Saisie Planning'!$D$4:$NJ$4,0)+2)="N","Nuit",IF(INDEX('Saisie Planning'!$B$4:$NJ$12,MATCH(G$3,'Saisie Planning'!$B$6:$B$12,0)+2,MATCH($C114,'Saisie Planning'!$D$4:$NJ$4,0)+2)="CP","Congé Payé",IF(INDEX('Saisie Planning'!$B$4:$NJ$12,MATCH(G$3,'Saisie Planning'!$B$6:$B$12,0)+2,MATCH($C114,'Saisie Planning'!$D$4:$NJ$4,0)+2)="RTT","RTT",IF(INDEX('Saisie Planning'!$B$4:$NJ$12,MATCH(G$3,'Saisie Planning'!$B$6:$B$12,0)+2,MATCH($C114,'Saisie Planning'!$D$4:$NJ$4,0)+2)="CHP","Chômage partiel",IF(INDEX('Saisie Planning'!$B$4:$NJ$12,MATCH(G$3,'Saisie Planning'!$B$6:$B$12,0)+2,MATCH($C114,'Saisie Planning'!$D$4:$NJ$4,0)+2)="ABS JUS","Absence Justifié",IF(INDEX('Saisie Planning'!$B$4:$NJ$12,MATCH(G$3,'Saisie Planning'!$B$6:$B$12,0)+2,MATCH($C114,'Saisie Planning'!$D$4:$NJ$4,0)+2)="ABS INJ","Absence Injustifié",IF(INDEX('Saisie Planning'!$B$4:$NJ$12,MATCH(G$3,'Saisie Planning'!$B$6:$B$12,0)+2,MATCH($C114,'Saisie Planning'!$D$4:$NJ$4,0)+2)="R","Repos",IF(INDEX('Saisie Planning'!$B$4:$NJ$12,MATCH(G$3,'Saisie Planning'!$B$6:$B$12,0)+2,MATCH($C114,'Saisie Planning'!$D$4:$NJ$4,0)+2)="RH","Récupération d'heures",IF(INDEX('Saisie Planning'!$B$4:$NJ$12,MATCH(G$3,'Saisie Planning'!$B$6:$B$12,0)+2,MATCH($C114,'Saisie Planning'!$D$4:$NJ$4,0)+2)="MAL","Maladie",IF(INDEX('Saisie Planning'!$B$4:$NJ$12,MATCH(G$3,'Saisie Planning'!$B$6:$B$12,0)+2,MATCH($C114,'Saisie Planning'!$D$4:$NJ$4,0)+2)="AT","Accident du travail","")))))))))))))</f>
        <v/>
      </c>
      <c r="H114" s="12" t="str">
        <f>IF(INDEX('Saisie Planning'!$B$4:$NJ$12,MATCH(H$3,'Saisie Planning'!$B$6:$B$12,0)+2,MATCH($C114,'Saisie Planning'!$D$4:$NJ$4,0)+2)="J","Journée",IF(INDEX('Saisie Planning'!$B$4:$NJ$12,MATCH(H$3,'Saisie Planning'!$B$6:$B$12,0)+2,MATCH($C114,'Saisie Planning'!$D$4:$NJ$4,0)+2)="M","Matin",IF(INDEX('Saisie Planning'!$B$4:$NJ$12,MATCH(H$3,'Saisie Planning'!$B$6:$B$12,0)+2,MATCH($C114,'Saisie Planning'!$D$4:$NJ$4,0)+2)="A","Après-midi",IF(INDEX('Saisie Planning'!$B$4:$NJ$12,MATCH(H$3,'Saisie Planning'!$B$6:$B$12,0)+2,MATCH($C114,'Saisie Planning'!$D$4:$NJ$4,0)+2)="N","Nuit",IF(INDEX('Saisie Planning'!$B$4:$NJ$12,MATCH(H$3,'Saisie Planning'!$B$6:$B$12,0)+2,MATCH($C114,'Saisie Planning'!$D$4:$NJ$4,0)+2)="CP","Congé Payé",IF(INDEX('Saisie Planning'!$B$4:$NJ$12,MATCH(H$3,'Saisie Planning'!$B$6:$B$12,0)+2,MATCH($C114,'Saisie Planning'!$D$4:$NJ$4,0)+2)="RTT","RTT",IF(INDEX('Saisie Planning'!$B$4:$NJ$12,MATCH(H$3,'Saisie Planning'!$B$6:$B$12,0)+2,MATCH($C114,'Saisie Planning'!$D$4:$NJ$4,0)+2)="CHP","Chômage partiel",IF(INDEX('Saisie Planning'!$B$4:$NJ$12,MATCH(H$3,'Saisie Planning'!$B$6:$B$12,0)+2,MATCH($C114,'Saisie Planning'!$D$4:$NJ$4,0)+2)="ABS JUS","Absence Justifié",IF(INDEX('Saisie Planning'!$B$4:$NJ$12,MATCH(H$3,'Saisie Planning'!$B$6:$B$12,0)+2,MATCH($C114,'Saisie Planning'!$D$4:$NJ$4,0)+2)="ABS INJ","Absence Injustifié",IF(INDEX('Saisie Planning'!$B$4:$NJ$12,MATCH(H$3,'Saisie Planning'!$B$6:$B$12,0)+2,MATCH($C114,'Saisie Planning'!$D$4:$NJ$4,0)+2)="R","Repos",IF(INDEX('Saisie Planning'!$B$4:$NJ$12,MATCH(H$3,'Saisie Planning'!$B$6:$B$12,0)+2,MATCH($C114,'Saisie Planning'!$D$4:$NJ$4,0)+2)="RH","Récupération d'heures",IF(INDEX('Saisie Planning'!$B$4:$NJ$12,MATCH(H$3,'Saisie Planning'!$B$6:$B$12,0)+2,MATCH($C114,'Saisie Planning'!$D$4:$NJ$4,0)+2)="MAL","Maladie",IF(INDEX('Saisie Planning'!$B$4:$NJ$12,MATCH(H$3,'Saisie Planning'!$B$6:$B$12,0)+2,MATCH($C114,'Saisie Planning'!$D$4:$NJ$4,0)+2)="AT","Accident du travail","")))))))))))))</f>
        <v/>
      </c>
      <c r="I114" s="12" t="str">
        <f>IF(INDEX('Saisie Planning'!$B$4:$NJ$12,MATCH(I$3,'Saisie Planning'!$B$6:$B$12,0)+2,MATCH($C114,'Saisie Planning'!$D$4:$NJ$4,0)+2)="J","Journée",IF(INDEX('Saisie Planning'!$B$4:$NJ$12,MATCH(I$3,'Saisie Planning'!$B$6:$B$12,0)+2,MATCH($C114,'Saisie Planning'!$D$4:$NJ$4,0)+2)="M","Matin",IF(INDEX('Saisie Planning'!$B$4:$NJ$12,MATCH(I$3,'Saisie Planning'!$B$6:$B$12,0)+2,MATCH($C114,'Saisie Planning'!$D$4:$NJ$4,0)+2)="A","Après-midi",IF(INDEX('Saisie Planning'!$B$4:$NJ$12,MATCH(I$3,'Saisie Planning'!$B$6:$B$12,0)+2,MATCH($C114,'Saisie Planning'!$D$4:$NJ$4,0)+2)="N","Nuit",IF(INDEX('Saisie Planning'!$B$4:$NJ$12,MATCH(I$3,'Saisie Planning'!$B$6:$B$12,0)+2,MATCH($C114,'Saisie Planning'!$D$4:$NJ$4,0)+2)="CP","Congé Payé",IF(INDEX('Saisie Planning'!$B$4:$NJ$12,MATCH(I$3,'Saisie Planning'!$B$6:$B$12,0)+2,MATCH($C114,'Saisie Planning'!$D$4:$NJ$4,0)+2)="RTT","RTT",IF(INDEX('Saisie Planning'!$B$4:$NJ$12,MATCH(I$3,'Saisie Planning'!$B$6:$B$12,0)+2,MATCH($C114,'Saisie Planning'!$D$4:$NJ$4,0)+2)="CHP","Chômage partiel",IF(INDEX('Saisie Planning'!$B$4:$NJ$12,MATCH(I$3,'Saisie Planning'!$B$6:$B$12,0)+2,MATCH($C114,'Saisie Planning'!$D$4:$NJ$4,0)+2)="ABS JUS","Absence Justifié",IF(INDEX('Saisie Planning'!$B$4:$NJ$12,MATCH(I$3,'Saisie Planning'!$B$6:$B$12,0)+2,MATCH($C114,'Saisie Planning'!$D$4:$NJ$4,0)+2)="ABS INJ","Absence Injustifié",IF(INDEX('Saisie Planning'!$B$4:$NJ$12,MATCH(I$3,'Saisie Planning'!$B$6:$B$12,0)+2,MATCH($C114,'Saisie Planning'!$D$4:$NJ$4,0)+2)="R","Repos",IF(INDEX('Saisie Planning'!$B$4:$NJ$12,MATCH(I$3,'Saisie Planning'!$B$6:$B$12,0)+2,MATCH($C114,'Saisie Planning'!$D$4:$NJ$4,0)+2)="RH","Récupération d'heures",IF(INDEX('Saisie Planning'!$B$4:$NJ$12,MATCH(I$3,'Saisie Planning'!$B$6:$B$12,0)+2,MATCH($C114,'Saisie Planning'!$D$4:$NJ$4,0)+2)="MAL","Maladie",IF(INDEX('Saisie Planning'!$B$4:$NJ$12,MATCH(I$3,'Saisie Planning'!$B$6:$B$12,0)+2,MATCH($C114,'Saisie Planning'!$D$4:$NJ$4,0)+2)="AT","Accident du travail","")))))))))))))</f>
        <v/>
      </c>
      <c r="J114" s="12" t="str">
        <f>IF(INDEX('Saisie Planning'!$B$4:$NJ$12,MATCH(J$3,'Saisie Planning'!$B$6:$B$12,0)+2,MATCH($C114,'Saisie Planning'!$D$4:$NJ$4,0)+2)="J","Journée",IF(INDEX('Saisie Planning'!$B$4:$NJ$12,MATCH(J$3,'Saisie Planning'!$B$6:$B$12,0)+2,MATCH($C114,'Saisie Planning'!$D$4:$NJ$4,0)+2)="M","Matin",IF(INDEX('Saisie Planning'!$B$4:$NJ$12,MATCH(J$3,'Saisie Planning'!$B$6:$B$12,0)+2,MATCH($C114,'Saisie Planning'!$D$4:$NJ$4,0)+2)="A","Après-midi",IF(INDEX('Saisie Planning'!$B$4:$NJ$12,MATCH(J$3,'Saisie Planning'!$B$6:$B$12,0)+2,MATCH($C114,'Saisie Planning'!$D$4:$NJ$4,0)+2)="N","Nuit",IF(INDEX('Saisie Planning'!$B$4:$NJ$12,MATCH(J$3,'Saisie Planning'!$B$6:$B$12,0)+2,MATCH($C114,'Saisie Planning'!$D$4:$NJ$4,0)+2)="CP","Congé Payé",IF(INDEX('Saisie Planning'!$B$4:$NJ$12,MATCH(J$3,'Saisie Planning'!$B$6:$B$12,0)+2,MATCH($C114,'Saisie Planning'!$D$4:$NJ$4,0)+2)="RTT","RTT",IF(INDEX('Saisie Planning'!$B$4:$NJ$12,MATCH(J$3,'Saisie Planning'!$B$6:$B$12,0)+2,MATCH($C114,'Saisie Planning'!$D$4:$NJ$4,0)+2)="CHP","Chômage partiel",IF(INDEX('Saisie Planning'!$B$4:$NJ$12,MATCH(J$3,'Saisie Planning'!$B$6:$B$12,0)+2,MATCH($C114,'Saisie Planning'!$D$4:$NJ$4,0)+2)="ABS JUS","Absence Justifié",IF(INDEX('Saisie Planning'!$B$4:$NJ$12,MATCH(J$3,'Saisie Planning'!$B$6:$B$12,0)+2,MATCH($C114,'Saisie Planning'!$D$4:$NJ$4,0)+2)="ABS INJ","Absence Injustifié",IF(INDEX('Saisie Planning'!$B$4:$NJ$12,MATCH(J$3,'Saisie Planning'!$B$6:$B$12,0)+2,MATCH($C114,'Saisie Planning'!$D$4:$NJ$4,0)+2)="R","Repos",IF(INDEX('Saisie Planning'!$B$4:$NJ$12,MATCH(J$3,'Saisie Planning'!$B$6:$B$12,0)+2,MATCH($C114,'Saisie Planning'!$D$4:$NJ$4,0)+2)="RH","Récupération d'heures",IF(INDEX('Saisie Planning'!$B$4:$NJ$12,MATCH(J$3,'Saisie Planning'!$B$6:$B$12,0)+2,MATCH($C114,'Saisie Planning'!$D$4:$NJ$4,0)+2)="MAL","Maladie",IF(INDEX('Saisie Planning'!$B$4:$NJ$12,MATCH(J$3,'Saisie Planning'!$B$6:$B$12,0)+2,MATCH($C114,'Saisie Planning'!$D$4:$NJ$4,0)+2)="AT","Accident du travail","")))))))))))))</f>
        <v/>
      </c>
    </row>
    <row r="115" spans="2:10" x14ac:dyDescent="0.25">
      <c r="B115" s="56">
        <f t="shared" si="2"/>
        <v>16</v>
      </c>
      <c r="C115" s="33">
        <v>43210</v>
      </c>
      <c r="D115" s="12" t="str">
        <f>IF(INDEX('Saisie Planning'!$B$4:$NJ$12,MATCH(D$3,'Saisie Planning'!$B$6:$B$12,0)+2,MATCH($C115,'Saisie Planning'!$D$4:$NJ$4,0)+2)="J","Journée",IF(INDEX('Saisie Planning'!$B$4:$NJ$12,MATCH(D$3,'Saisie Planning'!$B$6:$B$12,0)+2,MATCH($C115,'Saisie Planning'!$D$4:$NJ$4,0)+2)="M","Matin",IF(INDEX('Saisie Planning'!$B$4:$NJ$12,MATCH(D$3,'Saisie Planning'!$B$6:$B$12,0)+2,MATCH($C115,'Saisie Planning'!$D$4:$NJ$4,0)+2)="A","Après-midi",IF(INDEX('Saisie Planning'!$B$4:$NJ$12,MATCH(D$3,'Saisie Planning'!$B$6:$B$12,0)+2,MATCH($C115,'Saisie Planning'!$D$4:$NJ$4,0)+2)="N","Nuit",IF(INDEX('Saisie Planning'!$B$4:$NJ$12,MATCH(D$3,'Saisie Planning'!$B$6:$B$12,0)+2,MATCH($C115,'Saisie Planning'!$D$4:$NJ$4,0)+2)="CP","Congé Payé",IF(INDEX('Saisie Planning'!$B$4:$NJ$12,MATCH(D$3,'Saisie Planning'!$B$6:$B$12,0)+2,MATCH($C115,'Saisie Planning'!$D$4:$NJ$4,0)+2)="RTT","RTT",IF(INDEX('Saisie Planning'!$B$4:$NJ$12,MATCH(D$3,'Saisie Planning'!$B$6:$B$12,0)+2,MATCH($C115,'Saisie Planning'!$D$4:$NJ$4,0)+2)="CHP","Chômage partiel",IF(INDEX('Saisie Planning'!$B$4:$NJ$12,MATCH(D$3,'Saisie Planning'!$B$6:$B$12,0)+2,MATCH($C115,'Saisie Planning'!$D$4:$NJ$4,0)+2)="ABS JUS","Absence Justifié",IF(INDEX('Saisie Planning'!$B$4:$NJ$12,MATCH(D$3,'Saisie Planning'!$B$6:$B$12,0)+2,MATCH($C115,'Saisie Planning'!$D$4:$NJ$4,0)+2)="ABS INJ","Absence Injustifié",IF(INDEX('Saisie Planning'!$B$4:$NJ$12,MATCH(D$3,'Saisie Planning'!$B$6:$B$12,0)+2,MATCH($C115,'Saisie Planning'!$D$4:$NJ$4,0)+2)="R","Repos",IF(INDEX('Saisie Planning'!$B$4:$NJ$12,MATCH(D$3,'Saisie Planning'!$B$6:$B$12,0)+2,MATCH($C115,'Saisie Planning'!$D$4:$NJ$4,0)+2)="RH","Récupération d'heures",IF(INDEX('Saisie Planning'!$B$4:$NJ$12,MATCH(D$3,'Saisie Planning'!$B$6:$B$12,0)+2,MATCH($C115,'Saisie Planning'!$D$4:$NJ$4,0)+2)="MAL","Maladie",IF(INDEX('Saisie Planning'!$B$4:$NJ$12,MATCH(D$3,'Saisie Planning'!$B$6:$B$12,0)+2,MATCH($C115,'Saisie Planning'!$D$4:$NJ$4,0)+2)="AT","Accident du travail","")))))))))))))</f>
        <v/>
      </c>
      <c r="E115" s="12" t="str">
        <f>IF(INDEX('Saisie Planning'!$B$4:$NJ$12,MATCH(E$3,'Saisie Planning'!$B$6:$B$12,0)+2,MATCH($C115,'Saisie Planning'!$D$4:$NJ$4,0)+2)="J","Journée",IF(INDEX('Saisie Planning'!$B$4:$NJ$12,MATCH(E$3,'Saisie Planning'!$B$6:$B$12,0)+2,MATCH($C115,'Saisie Planning'!$D$4:$NJ$4,0)+2)="M","Matin",IF(INDEX('Saisie Planning'!$B$4:$NJ$12,MATCH(E$3,'Saisie Planning'!$B$6:$B$12,0)+2,MATCH($C115,'Saisie Planning'!$D$4:$NJ$4,0)+2)="A","Après-midi",IF(INDEX('Saisie Planning'!$B$4:$NJ$12,MATCH(E$3,'Saisie Planning'!$B$6:$B$12,0)+2,MATCH($C115,'Saisie Planning'!$D$4:$NJ$4,0)+2)="N","Nuit",IF(INDEX('Saisie Planning'!$B$4:$NJ$12,MATCH(E$3,'Saisie Planning'!$B$6:$B$12,0)+2,MATCH($C115,'Saisie Planning'!$D$4:$NJ$4,0)+2)="CP","Congé Payé",IF(INDEX('Saisie Planning'!$B$4:$NJ$12,MATCH(E$3,'Saisie Planning'!$B$6:$B$12,0)+2,MATCH($C115,'Saisie Planning'!$D$4:$NJ$4,0)+2)="RTT","RTT",IF(INDEX('Saisie Planning'!$B$4:$NJ$12,MATCH(E$3,'Saisie Planning'!$B$6:$B$12,0)+2,MATCH($C115,'Saisie Planning'!$D$4:$NJ$4,0)+2)="CHP","Chômage partiel",IF(INDEX('Saisie Planning'!$B$4:$NJ$12,MATCH(E$3,'Saisie Planning'!$B$6:$B$12,0)+2,MATCH($C115,'Saisie Planning'!$D$4:$NJ$4,0)+2)="ABS JUS","Absence Justifié",IF(INDEX('Saisie Planning'!$B$4:$NJ$12,MATCH(E$3,'Saisie Planning'!$B$6:$B$12,0)+2,MATCH($C115,'Saisie Planning'!$D$4:$NJ$4,0)+2)="ABS INJ","Absence Injustifié",IF(INDEX('Saisie Planning'!$B$4:$NJ$12,MATCH(E$3,'Saisie Planning'!$B$6:$B$12,0)+2,MATCH($C115,'Saisie Planning'!$D$4:$NJ$4,0)+2)="R","Repos",IF(INDEX('Saisie Planning'!$B$4:$NJ$12,MATCH(E$3,'Saisie Planning'!$B$6:$B$12,0)+2,MATCH($C115,'Saisie Planning'!$D$4:$NJ$4,0)+2)="RH","Récupération d'heures",IF(INDEX('Saisie Planning'!$B$4:$NJ$12,MATCH(E$3,'Saisie Planning'!$B$6:$B$12,0)+2,MATCH($C115,'Saisie Planning'!$D$4:$NJ$4,0)+2)="MAL","Maladie",IF(INDEX('Saisie Planning'!$B$4:$NJ$12,MATCH(E$3,'Saisie Planning'!$B$6:$B$12,0)+2,MATCH($C115,'Saisie Planning'!$D$4:$NJ$4,0)+2)="AT","Accident du travail","")))))))))))))</f>
        <v/>
      </c>
      <c r="F115" s="12" t="str">
        <f>IF(INDEX('Saisie Planning'!$B$4:$NJ$12,MATCH(F$3,'Saisie Planning'!$B$6:$B$12,0)+2,MATCH($C115,'Saisie Planning'!$D$4:$NJ$4,0)+2)="J","Journée",IF(INDEX('Saisie Planning'!$B$4:$NJ$12,MATCH(F$3,'Saisie Planning'!$B$6:$B$12,0)+2,MATCH($C115,'Saisie Planning'!$D$4:$NJ$4,0)+2)="M","Matin",IF(INDEX('Saisie Planning'!$B$4:$NJ$12,MATCH(F$3,'Saisie Planning'!$B$6:$B$12,0)+2,MATCH($C115,'Saisie Planning'!$D$4:$NJ$4,0)+2)="A","Après-midi",IF(INDEX('Saisie Planning'!$B$4:$NJ$12,MATCH(F$3,'Saisie Planning'!$B$6:$B$12,0)+2,MATCH($C115,'Saisie Planning'!$D$4:$NJ$4,0)+2)="N","Nuit",IF(INDEX('Saisie Planning'!$B$4:$NJ$12,MATCH(F$3,'Saisie Planning'!$B$6:$B$12,0)+2,MATCH($C115,'Saisie Planning'!$D$4:$NJ$4,0)+2)="CP","Congé Payé",IF(INDEX('Saisie Planning'!$B$4:$NJ$12,MATCH(F$3,'Saisie Planning'!$B$6:$B$12,0)+2,MATCH($C115,'Saisie Planning'!$D$4:$NJ$4,0)+2)="RTT","RTT",IF(INDEX('Saisie Planning'!$B$4:$NJ$12,MATCH(F$3,'Saisie Planning'!$B$6:$B$12,0)+2,MATCH($C115,'Saisie Planning'!$D$4:$NJ$4,0)+2)="CHP","Chômage partiel",IF(INDEX('Saisie Planning'!$B$4:$NJ$12,MATCH(F$3,'Saisie Planning'!$B$6:$B$12,0)+2,MATCH($C115,'Saisie Planning'!$D$4:$NJ$4,0)+2)="ABS JUS","Absence Justifié",IF(INDEX('Saisie Planning'!$B$4:$NJ$12,MATCH(F$3,'Saisie Planning'!$B$6:$B$12,0)+2,MATCH($C115,'Saisie Planning'!$D$4:$NJ$4,0)+2)="ABS INJ","Absence Injustifié",IF(INDEX('Saisie Planning'!$B$4:$NJ$12,MATCH(F$3,'Saisie Planning'!$B$6:$B$12,0)+2,MATCH($C115,'Saisie Planning'!$D$4:$NJ$4,0)+2)="R","Repos",IF(INDEX('Saisie Planning'!$B$4:$NJ$12,MATCH(F$3,'Saisie Planning'!$B$6:$B$12,0)+2,MATCH($C115,'Saisie Planning'!$D$4:$NJ$4,0)+2)="RH","Récupération d'heures",IF(INDEX('Saisie Planning'!$B$4:$NJ$12,MATCH(F$3,'Saisie Planning'!$B$6:$B$12,0)+2,MATCH($C115,'Saisie Planning'!$D$4:$NJ$4,0)+2)="MAL","Maladie",IF(INDEX('Saisie Planning'!$B$4:$NJ$12,MATCH(F$3,'Saisie Planning'!$B$6:$B$12,0)+2,MATCH($C115,'Saisie Planning'!$D$4:$NJ$4,0)+2)="AT","Accident du travail","")))))))))))))</f>
        <v/>
      </c>
      <c r="G115" s="12" t="str">
        <f>IF(INDEX('Saisie Planning'!$B$4:$NJ$12,MATCH(G$3,'Saisie Planning'!$B$6:$B$12,0)+2,MATCH($C115,'Saisie Planning'!$D$4:$NJ$4,0)+2)="J","Journée",IF(INDEX('Saisie Planning'!$B$4:$NJ$12,MATCH(G$3,'Saisie Planning'!$B$6:$B$12,0)+2,MATCH($C115,'Saisie Planning'!$D$4:$NJ$4,0)+2)="M","Matin",IF(INDEX('Saisie Planning'!$B$4:$NJ$12,MATCH(G$3,'Saisie Planning'!$B$6:$B$12,0)+2,MATCH($C115,'Saisie Planning'!$D$4:$NJ$4,0)+2)="A","Après-midi",IF(INDEX('Saisie Planning'!$B$4:$NJ$12,MATCH(G$3,'Saisie Planning'!$B$6:$B$12,0)+2,MATCH($C115,'Saisie Planning'!$D$4:$NJ$4,0)+2)="N","Nuit",IF(INDEX('Saisie Planning'!$B$4:$NJ$12,MATCH(G$3,'Saisie Planning'!$B$6:$B$12,0)+2,MATCH($C115,'Saisie Planning'!$D$4:$NJ$4,0)+2)="CP","Congé Payé",IF(INDEX('Saisie Planning'!$B$4:$NJ$12,MATCH(G$3,'Saisie Planning'!$B$6:$B$12,0)+2,MATCH($C115,'Saisie Planning'!$D$4:$NJ$4,0)+2)="RTT","RTT",IF(INDEX('Saisie Planning'!$B$4:$NJ$12,MATCH(G$3,'Saisie Planning'!$B$6:$B$12,0)+2,MATCH($C115,'Saisie Planning'!$D$4:$NJ$4,0)+2)="CHP","Chômage partiel",IF(INDEX('Saisie Planning'!$B$4:$NJ$12,MATCH(G$3,'Saisie Planning'!$B$6:$B$12,0)+2,MATCH($C115,'Saisie Planning'!$D$4:$NJ$4,0)+2)="ABS JUS","Absence Justifié",IF(INDEX('Saisie Planning'!$B$4:$NJ$12,MATCH(G$3,'Saisie Planning'!$B$6:$B$12,0)+2,MATCH($C115,'Saisie Planning'!$D$4:$NJ$4,0)+2)="ABS INJ","Absence Injustifié",IF(INDEX('Saisie Planning'!$B$4:$NJ$12,MATCH(G$3,'Saisie Planning'!$B$6:$B$12,0)+2,MATCH($C115,'Saisie Planning'!$D$4:$NJ$4,0)+2)="R","Repos",IF(INDEX('Saisie Planning'!$B$4:$NJ$12,MATCH(G$3,'Saisie Planning'!$B$6:$B$12,0)+2,MATCH($C115,'Saisie Planning'!$D$4:$NJ$4,0)+2)="RH","Récupération d'heures",IF(INDEX('Saisie Planning'!$B$4:$NJ$12,MATCH(G$3,'Saisie Planning'!$B$6:$B$12,0)+2,MATCH($C115,'Saisie Planning'!$D$4:$NJ$4,0)+2)="MAL","Maladie",IF(INDEX('Saisie Planning'!$B$4:$NJ$12,MATCH(G$3,'Saisie Planning'!$B$6:$B$12,0)+2,MATCH($C115,'Saisie Planning'!$D$4:$NJ$4,0)+2)="AT","Accident du travail","")))))))))))))</f>
        <v/>
      </c>
      <c r="H115" s="12" t="str">
        <f>IF(INDEX('Saisie Planning'!$B$4:$NJ$12,MATCH(H$3,'Saisie Planning'!$B$6:$B$12,0)+2,MATCH($C115,'Saisie Planning'!$D$4:$NJ$4,0)+2)="J","Journée",IF(INDEX('Saisie Planning'!$B$4:$NJ$12,MATCH(H$3,'Saisie Planning'!$B$6:$B$12,0)+2,MATCH($C115,'Saisie Planning'!$D$4:$NJ$4,0)+2)="M","Matin",IF(INDEX('Saisie Planning'!$B$4:$NJ$12,MATCH(H$3,'Saisie Planning'!$B$6:$B$12,0)+2,MATCH($C115,'Saisie Planning'!$D$4:$NJ$4,0)+2)="A","Après-midi",IF(INDEX('Saisie Planning'!$B$4:$NJ$12,MATCH(H$3,'Saisie Planning'!$B$6:$B$12,0)+2,MATCH($C115,'Saisie Planning'!$D$4:$NJ$4,0)+2)="N","Nuit",IF(INDEX('Saisie Planning'!$B$4:$NJ$12,MATCH(H$3,'Saisie Planning'!$B$6:$B$12,0)+2,MATCH($C115,'Saisie Planning'!$D$4:$NJ$4,0)+2)="CP","Congé Payé",IF(INDEX('Saisie Planning'!$B$4:$NJ$12,MATCH(H$3,'Saisie Planning'!$B$6:$B$12,0)+2,MATCH($C115,'Saisie Planning'!$D$4:$NJ$4,0)+2)="RTT","RTT",IF(INDEX('Saisie Planning'!$B$4:$NJ$12,MATCH(H$3,'Saisie Planning'!$B$6:$B$12,0)+2,MATCH($C115,'Saisie Planning'!$D$4:$NJ$4,0)+2)="CHP","Chômage partiel",IF(INDEX('Saisie Planning'!$B$4:$NJ$12,MATCH(H$3,'Saisie Planning'!$B$6:$B$12,0)+2,MATCH($C115,'Saisie Planning'!$D$4:$NJ$4,0)+2)="ABS JUS","Absence Justifié",IF(INDEX('Saisie Planning'!$B$4:$NJ$12,MATCH(H$3,'Saisie Planning'!$B$6:$B$12,0)+2,MATCH($C115,'Saisie Planning'!$D$4:$NJ$4,0)+2)="ABS INJ","Absence Injustifié",IF(INDEX('Saisie Planning'!$B$4:$NJ$12,MATCH(H$3,'Saisie Planning'!$B$6:$B$12,0)+2,MATCH($C115,'Saisie Planning'!$D$4:$NJ$4,0)+2)="R","Repos",IF(INDEX('Saisie Planning'!$B$4:$NJ$12,MATCH(H$3,'Saisie Planning'!$B$6:$B$12,0)+2,MATCH($C115,'Saisie Planning'!$D$4:$NJ$4,0)+2)="RH","Récupération d'heures",IF(INDEX('Saisie Planning'!$B$4:$NJ$12,MATCH(H$3,'Saisie Planning'!$B$6:$B$12,0)+2,MATCH($C115,'Saisie Planning'!$D$4:$NJ$4,0)+2)="MAL","Maladie",IF(INDEX('Saisie Planning'!$B$4:$NJ$12,MATCH(H$3,'Saisie Planning'!$B$6:$B$12,0)+2,MATCH($C115,'Saisie Planning'!$D$4:$NJ$4,0)+2)="AT","Accident du travail","")))))))))))))</f>
        <v/>
      </c>
      <c r="I115" s="12" t="str">
        <f>IF(INDEX('Saisie Planning'!$B$4:$NJ$12,MATCH(I$3,'Saisie Planning'!$B$6:$B$12,0)+2,MATCH($C115,'Saisie Planning'!$D$4:$NJ$4,0)+2)="J","Journée",IF(INDEX('Saisie Planning'!$B$4:$NJ$12,MATCH(I$3,'Saisie Planning'!$B$6:$B$12,0)+2,MATCH($C115,'Saisie Planning'!$D$4:$NJ$4,0)+2)="M","Matin",IF(INDEX('Saisie Planning'!$B$4:$NJ$12,MATCH(I$3,'Saisie Planning'!$B$6:$B$12,0)+2,MATCH($C115,'Saisie Planning'!$D$4:$NJ$4,0)+2)="A","Après-midi",IF(INDEX('Saisie Planning'!$B$4:$NJ$12,MATCH(I$3,'Saisie Planning'!$B$6:$B$12,0)+2,MATCH($C115,'Saisie Planning'!$D$4:$NJ$4,0)+2)="N","Nuit",IF(INDEX('Saisie Planning'!$B$4:$NJ$12,MATCH(I$3,'Saisie Planning'!$B$6:$B$12,0)+2,MATCH($C115,'Saisie Planning'!$D$4:$NJ$4,0)+2)="CP","Congé Payé",IF(INDEX('Saisie Planning'!$B$4:$NJ$12,MATCH(I$3,'Saisie Planning'!$B$6:$B$12,0)+2,MATCH($C115,'Saisie Planning'!$D$4:$NJ$4,0)+2)="RTT","RTT",IF(INDEX('Saisie Planning'!$B$4:$NJ$12,MATCH(I$3,'Saisie Planning'!$B$6:$B$12,0)+2,MATCH($C115,'Saisie Planning'!$D$4:$NJ$4,0)+2)="CHP","Chômage partiel",IF(INDEX('Saisie Planning'!$B$4:$NJ$12,MATCH(I$3,'Saisie Planning'!$B$6:$B$12,0)+2,MATCH($C115,'Saisie Planning'!$D$4:$NJ$4,0)+2)="ABS JUS","Absence Justifié",IF(INDEX('Saisie Planning'!$B$4:$NJ$12,MATCH(I$3,'Saisie Planning'!$B$6:$B$12,0)+2,MATCH($C115,'Saisie Planning'!$D$4:$NJ$4,0)+2)="ABS INJ","Absence Injustifié",IF(INDEX('Saisie Planning'!$B$4:$NJ$12,MATCH(I$3,'Saisie Planning'!$B$6:$B$12,0)+2,MATCH($C115,'Saisie Planning'!$D$4:$NJ$4,0)+2)="R","Repos",IF(INDEX('Saisie Planning'!$B$4:$NJ$12,MATCH(I$3,'Saisie Planning'!$B$6:$B$12,0)+2,MATCH($C115,'Saisie Planning'!$D$4:$NJ$4,0)+2)="RH","Récupération d'heures",IF(INDEX('Saisie Planning'!$B$4:$NJ$12,MATCH(I$3,'Saisie Planning'!$B$6:$B$12,0)+2,MATCH($C115,'Saisie Planning'!$D$4:$NJ$4,0)+2)="MAL","Maladie",IF(INDEX('Saisie Planning'!$B$4:$NJ$12,MATCH(I$3,'Saisie Planning'!$B$6:$B$12,0)+2,MATCH($C115,'Saisie Planning'!$D$4:$NJ$4,0)+2)="AT","Accident du travail","")))))))))))))</f>
        <v/>
      </c>
      <c r="J115" s="12" t="str">
        <f>IF(INDEX('Saisie Planning'!$B$4:$NJ$12,MATCH(J$3,'Saisie Planning'!$B$6:$B$12,0)+2,MATCH($C115,'Saisie Planning'!$D$4:$NJ$4,0)+2)="J","Journée",IF(INDEX('Saisie Planning'!$B$4:$NJ$12,MATCH(J$3,'Saisie Planning'!$B$6:$B$12,0)+2,MATCH($C115,'Saisie Planning'!$D$4:$NJ$4,0)+2)="M","Matin",IF(INDEX('Saisie Planning'!$B$4:$NJ$12,MATCH(J$3,'Saisie Planning'!$B$6:$B$12,0)+2,MATCH($C115,'Saisie Planning'!$D$4:$NJ$4,0)+2)="A","Après-midi",IF(INDEX('Saisie Planning'!$B$4:$NJ$12,MATCH(J$3,'Saisie Planning'!$B$6:$B$12,0)+2,MATCH($C115,'Saisie Planning'!$D$4:$NJ$4,0)+2)="N","Nuit",IF(INDEX('Saisie Planning'!$B$4:$NJ$12,MATCH(J$3,'Saisie Planning'!$B$6:$B$12,0)+2,MATCH($C115,'Saisie Planning'!$D$4:$NJ$4,0)+2)="CP","Congé Payé",IF(INDEX('Saisie Planning'!$B$4:$NJ$12,MATCH(J$3,'Saisie Planning'!$B$6:$B$12,0)+2,MATCH($C115,'Saisie Planning'!$D$4:$NJ$4,0)+2)="RTT","RTT",IF(INDEX('Saisie Planning'!$B$4:$NJ$12,MATCH(J$3,'Saisie Planning'!$B$6:$B$12,0)+2,MATCH($C115,'Saisie Planning'!$D$4:$NJ$4,0)+2)="CHP","Chômage partiel",IF(INDEX('Saisie Planning'!$B$4:$NJ$12,MATCH(J$3,'Saisie Planning'!$B$6:$B$12,0)+2,MATCH($C115,'Saisie Planning'!$D$4:$NJ$4,0)+2)="ABS JUS","Absence Justifié",IF(INDEX('Saisie Planning'!$B$4:$NJ$12,MATCH(J$3,'Saisie Planning'!$B$6:$B$12,0)+2,MATCH($C115,'Saisie Planning'!$D$4:$NJ$4,0)+2)="ABS INJ","Absence Injustifié",IF(INDEX('Saisie Planning'!$B$4:$NJ$12,MATCH(J$3,'Saisie Planning'!$B$6:$B$12,0)+2,MATCH($C115,'Saisie Planning'!$D$4:$NJ$4,0)+2)="R","Repos",IF(INDEX('Saisie Planning'!$B$4:$NJ$12,MATCH(J$3,'Saisie Planning'!$B$6:$B$12,0)+2,MATCH($C115,'Saisie Planning'!$D$4:$NJ$4,0)+2)="RH","Récupération d'heures",IF(INDEX('Saisie Planning'!$B$4:$NJ$12,MATCH(J$3,'Saisie Planning'!$B$6:$B$12,0)+2,MATCH($C115,'Saisie Planning'!$D$4:$NJ$4,0)+2)="MAL","Maladie",IF(INDEX('Saisie Planning'!$B$4:$NJ$12,MATCH(J$3,'Saisie Planning'!$B$6:$B$12,0)+2,MATCH($C115,'Saisie Planning'!$D$4:$NJ$4,0)+2)="AT","Accident du travail","")))))))))))))</f>
        <v/>
      </c>
    </row>
    <row r="116" spans="2:10" x14ac:dyDescent="0.25">
      <c r="B116" s="56">
        <f t="shared" si="2"/>
        <v>16</v>
      </c>
      <c r="C116" s="33">
        <v>43211</v>
      </c>
      <c r="D116" s="12" t="str">
        <f>IF(INDEX('Saisie Planning'!$B$4:$NJ$12,MATCH(D$3,'Saisie Planning'!$B$6:$B$12,0)+2,MATCH($C116,'Saisie Planning'!$D$4:$NJ$4,0)+2)="J","Journée",IF(INDEX('Saisie Planning'!$B$4:$NJ$12,MATCH(D$3,'Saisie Planning'!$B$6:$B$12,0)+2,MATCH($C116,'Saisie Planning'!$D$4:$NJ$4,0)+2)="M","Matin",IF(INDEX('Saisie Planning'!$B$4:$NJ$12,MATCH(D$3,'Saisie Planning'!$B$6:$B$12,0)+2,MATCH($C116,'Saisie Planning'!$D$4:$NJ$4,0)+2)="A","Après-midi",IF(INDEX('Saisie Planning'!$B$4:$NJ$12,MATCH(D$3,'Saisie Planning'!$B$6:$B$12,0)+2,MATCH($C116,'Saisie Planning'!$D$4:$NJ$4,0)+2)="N","Nuit",IF(INDEX('Saisie Planning'!$B$4:$NJ$12,MATCH(D$3,'Saisie Planning'!$B$6:$B$12,0)+2,MATCH($C116,'Saisie Planning'!$D$4:$NJ$4,0)+2)="CP","Congé Payé",IF(INDEX('Saisie Planning'!$B$4:$NJ$12,MATCH(D$3,'Saisie Planning'!$B$6:$B$12,0)+2,MATCH($C116,'Saisie Planning'!$D$4:$NJ$4,0)+2)="RTT","RTT",IF(INDEX('Saisie Planning'!$B$4:$NJ$12,MATCH(D$3,'Saisie Planning'!$B$6:$B$12,0)+2,MATCH($C116,'Saisie Planning'!$D$4:$NJ$4,0)+2)="CHP","Chômage partiel",IF(INDEX('Saisie Planning'!$B$4:$NJ$12,MATCH(D$3,'Saisie Planning'!$B$6:$B$12,0)+2,MATCH($C116,'Saisie Planning'!$D$4:$NJ$4,0)+2)="ABS JUS","Absence Justifié",IF(INDEX('Saisie Planning'!$B$4:$NJ$12,MATCH(D$3,'Saisie Planning'!$B$6:$B$12,0)+2,MATCH($C116,'Saisie Planning'!$D$4:$NJ$4,0)+2)="ABS INJ","Absence Injustifié",IF(INDEX('Saisie Planning'!$B$4:$NJ$12,MATCH(D$3,'Saisie Planning'!$B$6:$B$12,0)+2,MATCH($C116,'Saisie Planning'!$D$4:$NJ$4,0)+2)="R","Repos",IF(INDEX('Saisie Planning'!$B$4:$NJ$12,MATCH(D$3,'Saisie Planning'!$B$6:$B$12,0)+2,MATCH($C116,'Saisie Planning'!$D$4:$NJ$4,0)+2)="RH","Récupération d'heures",IF(INDEX('Saisie Planning'!$B$4:$NJ$12,MATCH(D$3,'Saisie Planning'!$B$6:$B$12,0)+2,MATCH($C116,'Saisie Planning'!$D$4:$NJ$4,0)+2)="MAL","Maladie",IF(INDEX('Saisie Planning'!$B$4:$NJ$12,MATCH(D$3,'Saisie Planning'!$B$6:$B$12,0)+2,MATCH($C116,'Saisie Planning'!$D$4:$NJ$4,0)+2)="AT","Accident du travail","")))))))))))))</f>
        <v/>
      </c>
      <c r="E116" s="12" t="str">
        <f>IF(INDEX('Saisie Planning'!$B$4:$NJ$12,MATCH(E$3,'Saisie Planning'!$B$6:$B$12,0)+2,MATCH($C116,'Saisie Planning'!$D$4:$NJ$4,0)+2)="J","Journée",IF(INDEX('Saisie Planning'!$B$4:$NJ$12,MATCH(E$3,'Saisie Planning'!$B$6:$B$12,0)+2,MATCH($C116,'Saisie Planning'!$D$4:$NJ$4,0)+2)="M","Matin",IF(INDEX('Saisie Planning'!$B$4:$NJ$12,MATCH(E$3,'Saisie Planning'!$B$6:$B$12,0)+2,MATCH($C116,'Saisie Planning'!$D$4:$NJ$4,0)+2)="A","Après-midi",IF(INDEX('Saisie Planning'!$B$4:$NJ$12,MATCH(E$3,'Saisie Planning'!$B$6:$B$12,0)+2,MATCH($C116,'Saisie Planning'!$D$4:$NJ$4,0)+2)="N","Nuit",IF(INDEX('Saisie Planning'!$B$4:$NJ$12,MATCH(E$3,'Saisie Planning'!$B$6:$B$12,0)+2,MATCH($C116,'Saisie Planning'!$D$4:$NJ$4,0)+2)="CP","Congé Payé",IF(INDEX('Saisie Planning'!$B$4:$NJ$12,MATCH(E$3,'Saisie Planning'!$B$6:$B$12,0)+2,MATCH($C116,'Saisie Planning'!$D$4:$NJ$4,0)+2)="RTT","RTT",IF(INDEX('Saisie Planning'!$B$4:$NJ$12,MATCH(E$3,'Saisie Planning'!$B$6:$B$12,0)+2,MATCH($C116,'Saisie Planning'!$D$4:$NJ$4,0)+2)="CHP","Chômage partiel",IF(INDEX('Saisie Planning'!$B$4:$NJ$12,MATCH(E$3,'Saisie Planning'!$B$6:$B$12,0)+2,MATCH($C116,'Saisie Planning'!$D$4:$NJ$4,0)+2)="ABS JUS","Absence Justifié",IF(INDEX('Saisie Planning'!$B$4:$NJ$12,MATCH(E$3,'Saisie Planning'!$B$6:$B$12,0)+2,MATCH($C116,'Saisie Planning'!$D$4:$NJ$4,0)+2)="ABS INJ","Absence Injustifié",IF(INDEX('Saisie Planning'!$B$4:$NJ$12,MATCH(E$3,'Saisie Planning'!$B$6:$B$12,0)+2,MATCH($C116,'Saisie Planning'!$D$4:$NJ$4,0)+2)="R","Repos",IF(INDEX('Saisie Planning'!$B$4:$NJ$12,MATCH(E$3,'Saisie Planning'!$B$6:$B$12,0)+2,MATCH($C116,'Saisie Planning'!$D$4:$NJ$4,0)+2)="RH","Récupération d'heures",IF(INDEX('Saisie Planning'!$B$4:$NJ$12,MATCH(E$3,'Saisie Planning'!$B$6:$B$12,0)+2,MATCH($C116,'Saisie Planning'!$D$4:$NJ$4,0)+2)="MAL","Maladie",IF(INDEX('Saisie Planning'!$B$4:$NJ$12,MATCH(E$3,'Saisie Planning'!$B$6:$B$12,0)+2,MATCH($C116,'Saisie Planning'!$D$4:$NJ$4,0)+2)="AT","Accident du travail","")))))))))))))</f>
        <v/>
      </c>
      <c r="F116" s="12" t="str">
        <f>IF(INDEX('Saisie Planning'!$B$4:$NJ$12,MATCH(F$3,'Saisie Planning'!$B$6:$B$12,0)+2,MATCH($C116,'Saisie Planning'!$D$4:$NJ$4,0)+2)="J","Journée",IF(INDEX('Saisie Planning'!$B$4:$NJ$12,MATCH(F$3,'Saisie Planning'!$B$6:$B$12,0)+2,MATCH($C116,'Saisie Planning'!$D$4:$NJ$4,0)+2)="M","Matin",IF(INDEX('Saisie Planning'!$B$4:$NJ$12,MATCH(F$3,'Saisie Planning'!$B$6:$B$12,0)+2,MATCH($C116,'Saisie Planning'!$D$4:$NJ$4,0)+2)="A","Après-midi",IF(INDEX('Saisie Planning'!$B$4:$NJ$12,MATCH(F$3,'Saisie Planning'!$B$6:$B$12,0)+2,MATCH($C116,'Saisie Planning'!$D$4:$NJ$4,0)+2)="N","Nuit",IF(INDEX('Saisie Planning'!$B$4:$NJ$12,MATCH(F$3,'Saisie Planning'!$B$6:$B$12,0)+2,MATCH($C116,'Saisie Planning'!$D$4:$NJ$4,0)+2)="CP","Congé Payé",IF(INDEX('Saisie Planning'!$B$4:$NJ$12,MATCH(F$3,'Saisie Planning'!$B$6:$B$12,0)+2,MATCH($C116,'Saisie Planning'!$D$4:$NJ$4,0)+2)="RTT","RTT",IF(INDEX('Saisie Planning'!$B$4:$NJ$12,MATCH(F$3,'Saisie Planning'!$B$6:$B$12,0)+2,MATCH($C116,'Saisie Planning'!$D$4:$NJ$4,0)+2)="CHP","Chômage partiel",IF(INDEX('Saisie Planning'!$B$4:$NJ$12,MATCH(F$3,'Saisie Planning'!$B$6:$B$12,0)+2,MATCH($C116,'Saisie Planning'!$D$4:$NJ$4,0)+2)="ABS JUS","Absence Justifié",IF(INDEX('Saisie Planning'!$B$4:$NJ$12,MATCH(F$3,'Saisie Planning'!$B$6:$B$12,0)+2,MATCH($C116,'Saisie Planning'!$D$4:$NJ$4,0)+2)="ABS INJ","Absence Injustifié",IF(INDEX('Saisie Planning'!$B$4:$NJ$12,MATCH(F$3,'Saisie Planning'!$B$6:$B$12,0)+2,MATCH($C116,'Saisie Planning'!$D$4:$NJ$4,0)+2)="R","Repos",IF(INDEX('Saisie Planning'!$B$4:$NJ$12,MATCH(F$3,'Saisie Planning'!$B$6:$B$12,0)+2,MATCH($C116,'Saisie Planning'!$D$4:$NJ$4,0)+2)="RH","Récupération d'heures",IF(INDEX('Saisie Planning'!$B$4:$NJ$12,MATCH(F$3,'Saisie Planning'!$B$6:$B$12,0)+2,MATCH($C116,'Saisie Planning'!$D$4:$NJ$4,0)+2)="MAL","Maladie",IF(INDEX('Saisie Planning'!$B$4:$NJ$12,MATCH(F$3,'Saisie Planning'!$B$6:$B$12,0)+2,MATCH($C116,'Saisie Planning'!$D$4:$NJ$4,0)+2)="AT","Accident du travail","")))))))))))))</f>
        <v/>
      </c>
      <c r="G116" s="12" t="str">
        <f>IF(INDEX('Saisie Planning'!$B$4:$NJ$12,MATCH(G$3,'Saisie Planning'!$B$6:$B$12,0)+2,MATCH($C116,'Saisie Planning'!$D$4:$NJ$4,0)+2)="J","Journée",IF(INDEX('Saisie Planning'!$B$4:$NJ$12,MATCH(G$3,'Saisie Planning'!$B$6:$B$12,0)+2,MATCH($C116,'Saisie Planning'!$D$4:$NJ$4,0)+2)="M","Matin",IF(INDEX('Saisie Planning'!$B$4:$NJ$12,MATCH(G$3,'Saisie Planning'!$B$6:$B$12,0)+2,MATCH($C116,'Saisie Planning'!$D$4:$NJ$4,0)+2)="A","Après-midi",IF(INDEX('Saisie Planning'!$B$4:$NJ$12,MATCH(G$3,'Saisie Planning'!$B$6:$B$12,0)+2,MATCH($C116,'Saisie Planning'!$D$4:$NJ$4,0)+2)="N","Nuit",IF(INDEX('Saisie Planning'!$B$4:$NJ$12,MATCH(G$3,'Saisie Planning'!$B$6:$B$12,0)+2,MATCH($C116,'Saisie Planning'!$D$4:$NJ$4,0)+2)="CP","Congé Payé",IF(INDEX('Saisie Planning'!$B$4:$NJ$12,MATCH(G$3,'Saisie Planning'!$B$6:$B$12,0)+2,MATCH($C116,'Saisie Planning'!$D$4:$NJ$4,0)+2)="RTT","RTT",IF(INDEX('Saisie Planning'!$B$4:$NJ$12,MATCH(G$3,'Saisie Planning'!$B$6:$B$12,0)+2,MATCH($C116,'Saisie Planning'!$D$4:$NJ$4,0)+2)="CHP","Chômage partiel",IF(INDEX('Saisie Planning'!$B$4:$NJ$12,MATCH(G$3,'Saisie Planning'!$B$6:$B$12,0)+2,MATCH($C116,'Saisie Planning'!$D$4:$NJ$4,0)+2)="ABS JUS","Absence Justifié",IF(INDEX('Saisie Planning'!$B$4:$NJ$12,MATCH(G$3,'Saisie Planning'!$B$6:$B$12,0)+2,MATCH($C116,'Saisie Planning'!$D$4:$NJ$4,0)+2)="ABS INJ","Absence Injustifié",IF(INDEX('Saisie Planning'!$B$4:$NJ$12,MATCH(G$3,'Saisie Planning'!$B$6:$B$12,0)+2,MATCH($C116,'Saisie Planning'!$D$4:$NJ$4,0)+2)="R","Repos",IF(INDEX('Saisie Planning'!$B$4:$NJ$12,MATCH(G$3,'Saisie Planning'!$B$6:$B$12,0)+2,MATCH($C116,'Saisie Planning'!$D$4:$NJ$4,0)+2)="RH","Récupération d'heures",IF(INDEX('Saisie Planning'!$B$4:$NJ$12,MATCH(G$3,'Saisie Planning'!$B$6:$B$12,0)+2,MATCH($C116,'Saisie Planning'!$D$4:$NJ$4,0)+2)="MAL","Maladie",IF(INDEX('Saisie Planning'!$B$4:$NJ$12,MATCH(G$3,'Saisie Planning'!$B$6:$B$12,0)+2,MATCH($C116,'Saisie Planning'!$D$4:$NJ$4,0)+2)="AT","Accident du travail","")))))))))))))</f>
        <v/>
      </c>
      <c r="H116" s="12" t="str">
        <f>IF(INDEX('Saisie Planning'!$B$4:$NJ$12,MATCH(H$3,'Saisie Planning'!$B$6:$B$12,0)+2,MATCH($C116,'Saisie Planning'!$D$4:$NJ$4,0)+2)="J","Journée",IF(INDEX('Saisie Planning'!$B$4:$NJ$12,MATCH(H$3,'Saisie Planning'!$B$6:$B$12,0)+2,MATCH($C116,'Saisie Planning'!$D$4:$NJ$4,0)+2)="M","Matin",IF(INDEX('Saisie Planning'!$B$4:$NJ$12,MATCH(H$3,'Saisie Planning'!$B$6:$B$12,0)+2,MATCH($C116,'Saisie Planning'!$D$4:$NJ$4,0)+2)="A","Après-midi",IF(INDEX('Saisie Planning'!$B$4:$NJ$12,MATCH(H$3,'Saisie Planning'!$B$6:$B$12,0)+2,MATCH($C116,'Saisie Planning'!$D$4:$NJ$4,0)+2)="N","Nuit",IF(INDEX('Saisie Planning'!$B$4:$NJ$12,MATCH(H$3,'Saisie Planning'!$B$6:$B$12,0)+2,MATCH($C116,'Saisie Planning'!$D$4:$NJ$4,0)+2)="CP","Congé Payé",IF(INDEX('Saisie Planning'!$B$4:$NJ$12,MATCH(H$3,'Saisie Planning'!$B$6:$B$12,0)+2,MATCH($C116,'Saisie Planning'!$D$4:$NJ$4,0)+2)="RTT","RTT",IF(INDEX('Saisie Planning'!$B$4:$NJ$12,MATCH(H$3,'Saisie Planning'!$B$6:$B$12,0)+2,MATCH($C116,'Saisie Planning'!$D$4:$NJ$4,0)+2)="CHP","Chômage partiel",IF(INDEX('Saisie Planning'!$B$4:$NJ$12,MATCH(H$3,'Saisie Planning'!$B$6:$B$12,0)+2,MATCH($C116,'Saisie Planning'!$D$4:$NJ$4,0)+2)="ABS JUS","Absence Justifié",IF(INDEX('Saisie Planning'!$B$4:$NJ$12,MATCH(H$3,'Saisie Planning'!$B$6:$B$12,0)+2,MATCH($C116,'Saisie Planning'!$D$4:$NJ$4,0)+2)="ABS INJ","Absence Injustifié",IF(INDEX('Saisie Planning'!$B$4:$NJ$12,MATCH(H$3,'Saisie Planning'!$B$6:$B$12,0)+2,MATCH($C116,'Saisie Planning'!$D$4:$NJ$4,0)+2)="R","Repos",IF(INDEX('Saisie Planning'!$B$4:$NJ$12,MATCH(H$3,'Saisie Planning'!$B$6:$B$12,0)+2,MATCH($C116,'Saisie Planning'!$D$4:$NJ$4,0)+2)="RH","Récupération d'heures",IF(INDEX('Saisie Planning'!$B$4:$NJ$12,MATCH(H$3,'Saisie Planning'!$B$6:$B$12,0)+2,MATCH($C116,'Saisie Planning'!$D$4:$NJ$4,0)+2)="MAL","Maladie",IF(INDEX('Saisie Planning'!$B$4:$NJ$12,MATCH(H$3,'Saisie Planning'!$B$6:$B$12,0)+2,MATCH($C116,'Saisie Planning'!$D$4:$NJ$4,0)+2)="AT","Accident du travail","")))))))))))))</f>
        <v/>
      </c>
      <c r="I116" s="12" t="str">
        <f>IF(INDEX('Saisie Planning'!$B$4:$NJ$12,MATCH(I$3,'Saisie Planning'!$B$6:$B$12,0)+2,MATCH($C116,'Saisie Planning'!$D$4:$NJ$4,0)+2)="J","Journée",IF(INDEX('Saisie Planning'!$B$4:$NJ$12,MATCH(I$3,'Saisie Planning'!$B$6:$B$12,0)+2,MATCH($C116,'Saisie Planning'!$D$4:$NJ$4,0)+2)="M","Matin",IF(INDEX('Saisie Planning'!$B$4:$NJ$12,MATCH(I$3,'Saisie Planning'!$B$6:$B$12,0)+2,MATCH($C116,'Saisie Planning'!$D$4:$NJ$4,0)+2)="A","Après-midi",IF(INDEX('Saisie Planning'!$B$4:$NJ$12,MATCH(I$3,'Saisie Planning'!$B$6:$B$12,0)+2,MATCH($C116,'Saisie Planning'!$D$4:$NJ$4,0)+2)="N","Nuit",IF(INDEX('Saisie Planning'!$B$4:$NJ$12,MATCH(I$3,'Saisie Planning'!$B$6:$B$12,0)+2,MATCH($C116,'Saisie Planning'!$D$4:$NJ$4,0)+2)="CP","Congé Payé",IF(INDEX('Saisie Planning'!$B$4:$NJ$12,MATCH(I$3,'Saisie Planning'!$B$6:$B$12,0)+2,MATCH($C116,'Saisie Planning'!$D$4:$NJ$4,0)+2)="RTT","RTT",IF(INDEX('Saisie Planning'!$B$4:$NJ$12,MATCH(I$3,'Saisie Planning'!$B$6:$B$12,0)+2,MATCH($C116,'Saisie Planning'!$D$4:$NJ$4,0)+2)="CHP","Chômage partiel",IF(INDEX('Saisie Planning'!$B$4:$NJ$12,MATCH(I$3,'Saisie Planning'!$B$6:$B$12,0)+2,MATCH($C116,'Saisie Planning'!$D$4:$NJ$4,0)+2)="ABS JUS","Absence Justifié",IF(INDEX('Saisie Planning'!$B$4:$NJ$12,MATCH(I$3,'Saisie Planning'!$B$6:$B$12,0)+2,MATCH($C116,'Saisie Planning'!$D$4:$NJ$4,0)+2)="ABS INJ","Absence Injustifié",IF(INDEX('Saisie Planning'!$B$4:$NJ$12,MATCH(I$3,'Saisie Planning'!$B$6:$B$12,0)+2,MATCH($C116,'Saisie Planning'!$D$4:$NJ$4,0)+2)="R","Repos",IF(INDEX('Saisie Planning'!$B$4:$NJ$12,MATCH(I$3,'Saisie Planning'!$B$6:$B$12,0)+2,MATCH($C116,'Saisie Planning'!$D$4:$NJ$4,0)+2)="RH","Récupération d'heures",IF(INDEX('Saisie Planning'!$B$4:$NJ$12,MATCH(I$3,'Saisie Planning'!$B$6:$B$12,0)+2,MATCH($C116,'Saisie Planning'!$D$4:$NJ$4,0)+2)="MAL","Maladie",IF(INDEX('Saisie Planning'!$B$4:$NJ$12,MATCH(I$3,'Saisie Planning'!$B$6:$B$12,0)+2,MATCH($C116,'Saisie Planning'!$D$4:$NJ$4,0)+2)="AT","Accident du travail","")))))))))))))</f>
        <v/>
      </c>
      <c r="J116" s="12" t="str">
        <f>IF(INDEX('Saisie Planning'!$B$4:$NJ$12,MATCH(J$3,'Saisie Planning'!$B$6:$B$12,0)+2,MATCH($C116,'Saisie Planning'!$D$4:$NJ$4,0)+2)="J","Journée",IF(INDEX('Saisie Planning'!$B$4:$NJ$12,MATCH(J$3,'Saisie Planning'!$B$6:$B$12,0)+2,MATCH($C116,'Saisie Planning'!$D$4:$NJ$4,0)+2)="M","Matin",IF(INDEX('Saisie Planning'!$B$4:$NJ$12,MATCH(J$3,'Saisie Planning'!$B$6:$B$12,0)+2,MATCH($C116,'Saisie Planning'!$D$4:$NJ$4,0)+2)="A","Après-midi",IF(INDEX('Saisie Planning'!$B$4:$NJ$12,MATCH(J$3,'Saisie Planning'!$B$6:$B$12,0)+2,MATCH($C116,'Saisie Planning'!$D$4:$NJ$4,0)+2)="N","Nuit",IF(INDEX('Saisie Planning'!$B$4:$NJ$12,MATCH(J$3,'Saisie Planning'!$B$6:$B$12,0)+2,MATCH($C116,'Saisie Planning'!$D$4:$NJ$4,0)+2)="CP","Congé Payé",IF(INDEX('Saisie Planning'!$B$4:$NJ$12,MATCH(J$3,'Saisie Planning'!$B$6:$B$12,0)+2,MATCH($C116,'Saisie Planning'!$D$4:$NJ$4,0)+2)="RTT","RTT",IF(INDEX('Saisie Planning'!$B$4:$NJ$12,MATCH(J$3,'Saisie Planning'!$B$6:$B$12,0)+2,MATCH($C116,'Saisie Planning'!$D$4:$NJ$4,0)+2)="CHP","Chômage partiel",IF(INDEX('Saisie Planning'!$B$4:$NJ$12,MATCH(J$3,'Saisie Planning'!$B$6:$B$12,0)+2,MATCH($C116,'Saisie Planning'!$D$4:$NJ$4,0)+2)="ABS JUS","Absence Justifié",IF(INDEX('Saisie Planning'!$B$4:$NJ$12,MATCH(J$3,'Saisie Planning'!$B$6:$B$12,0)+2,MATCH($C116,'Saisie Planning'!$D$4:$NJ$4,0)+2)="ABS INJ","Absence Injustifié",IF(INDEX('Saisie Planning'!$B$4:$NJ$12,MATCH(J$3,'Saisie Planning'!$B$6:$B$12,0)+2,MATCH($C116,'Saisie Planning'!$D$4:$NJ$4,0)+2)="R","Repos",IF(INDEX('Saisie Planning'!$B$4:$NJ$12,MATCH(J$3,'Saisie Planning'!$B$6:$B$12,0)+2,MATCH($C116,'Saisie Planning'!$D$4:$NJ$4,0)+2)="RH","Récupération d'heures",IF(INDEX('Saisie Planning'!$B$4:$NJ$12,MATCH(J$3,'Saisie Planning'!$B$6:$B$12,0)+2,MATCH($C116,'Saisie Planning'!$D$4:$NJ$4,0)+2)="MAL","Maladie",IF(INDEX('Saisie Planning'!$B$4:$NJ$12,MATCH(J$3,'Saisie Planning'!$B$6:$B$12,0)+2,MATCH($C116,'Saisie Planning'!$D$4:$NJ$4,0)+2)="AT","Accident du travail","")))))))))))))</f>
        <v/>
      </c>
    </row>
    <row r="117" spans="2:10" x14ac:dyDescent="0.25">
      <c r="B117" s="56">
        <f t="shared" si="2"/>
        <v>17</v>
      </c>
      <c r="C117" s="34">
        <v>43212</v>
      </c>
      <c r="D117" s="35" t="str">
        <f>IF(INDEX('Saisie Planning'!$B$4:$NJ$12,MATCH(D$3,'Saisie Planning'!$B$6:$B$12,0)+2,MATCH($C117,'Saisie Planning'!$D$4:$NJ$4,0)+2)="J","Journée",IF(INDEX('Saisie Planning'!$B$4:$NJ$12,MATCH(D$3,'Saisie Planning'!$B$6:$B$12,0)+2,MATCH($C117,'Saisie Planning'!$D$4:$NJ$4,0)+2)="M","Matin",IF(INDEX('Saisie Planning'!$B$4:$NJ$12,MATCH(D$3,'Saisie Planning'!$B$6:$B$12,0)+2,MATCH($C117,'Saisie Planning'!$D$4:$NJ$4,0)+2)="A","Après-midi",IF(INDEX('Saisie Planning'!$B$4:$NJ$12,MATCH(D$3,'Saisie Planning'!$B$6:$B$12,0)+2,MATCH($C117,'Saisie Planning'!$D$4:$NJ$4,0)+2)="N","Nuit",IF(INDEX('Saisie Planning'!$B$4:$NJ$12,MATCH(D$3,'Saisie Planning'!$B$6:$B$12,0)+2,MATCH($C117,'Saisie Planning'!$D$4:$NJ$4,0)+2)="CP","Congé Payé",IF(INDEX('Saisie Planning'!$B$4:$NJ$12,MATCH(D$3,'Saisie Planning'!$B$6:$B$12,0)+2,MATCH($C117,'Saisie Planning'!$D$4:$NJ$4,0)+2)="RTT","RTT",IF(INDEX('Saisie Planning'!$B$4:$NJ$12,MATCH(D$3,'Saisie Planning'!$B$6:$B$12,0)+2,MATCH($C117,'Saisie Planning'!$D$4:$NJ$4,0)+2)="CHP","Chômage partiel",IF(INDEX('Saisie Planning'!$B$4:$NJ$12,MATCH(D$3,'Saisie Planning'!$B$6:$B$12,0)+2,MATCH($C117,'Saisie Planning'!$D$4:$NJ$4,0)+2)="ABS JUS","Absence Justifié",IF(INDEX('Saisie Planning'!$B$4:$NJ$12,MATCH(D$3,'Saisie Planning'!$B$6:$B$12,0)+2,MATCH($C117,'Saisie Planning'!$D$4:$NJ$4,0)+2)="ABS INJ","Absence Injustifié",IF(INDEX('Saisie Planning'!$B$4:$NJ$12,MATCH(D$3,'Saisie Planning'!$B$6:$B$12,0)+2,MATCH($C117,'Saisie Planning'!$D$4:$NJ$4,0)+2)="R","Repos",IF(INDEX('Saisie Planning'!$B$4:$NJ$12,MATCH(D$3,'Saisie Planning'!$B$6:$B$12,0)+2,MATCH($C117,'Saisie Planning'!$D$4:$NJ$4,0)+2)="RH","Récupération d'heures",IF(INDEX('Saisie Planning'!$B$4:$NJ$12,MATCH(D$3,'Saisie Planning'!$B$6:$B$12,0)+2,MATCH($C117,'Saisie Planning'!$D$4:$NJ$4,0)+2)="MAL","Maladie",IF(INDEX('Saisie Planning'!$B$4:$NJ$12,MATCH(D$3,'Saisie Planning'!$B$6:$B$12,0)+2,MATCH($C117,'Saisie Planning'!$D$4:$NJ$4,0)+2)="AT","Accident du travail","")))))))))))))</f>
        <v/>
      </c>
      <c r="E117" s="35" t="str">
        <f>IF(INDEX('Saisie Planning'!$B$4:$NJ$12,MATCH(E$3,'Saisie Planning'!$B$6:$B$12,0)+2,MATCH($C117,'Saisie Planning'!$D$4:$NJ$4,0)+2)="J","Journée",IF(INDEX('Saisie Planning'!$B$4:$NJ$12,MATCH(E$3,'Saisie Planning'!$B$6:$B$12,0)+2,MATCH($C117,'Saisie Planning'!$D$4:$NJ$4,0)+2)="M","Matin",IF(INDEX('Saisie Planning'!$B$4:$NJ$12,MATCH(E$3,'Saisie Planning'!$B$6:$B$12,0)+2,MATCH($C117,'Saisie Planning'!$D$4:$NJ$4,0)+2)="A","Après-midi",IF(INDEX('Saisie Planning'!$B$4:$NJ$12,MATCH(E$3,'Saisie Planning'!$B$6:$B$12,0)+2,MATCH($C117,'Saisie Planning'!$D$4:$NJ$4,0)+2)="N","Nuit",IF(INDEX('Saisie Planning'!$B$4:$NJ$12,MATCH(E$3,'Saisie Planning'!$B$6:$B$12,0)+2,MATCH($C117,'Saisie Planning'!$D$4:$NJ$4,0)+2)="CP","Congé Payé",IF(INDEX('Saisie Planning'!$B$4:$NJ$12,MATCH(E$3,'Saisie Planning'!$B$6:$B$12,0)+2,MATCH($C117,'Saisie Planning'!$D$4:$NJ$4,0)+2)="RTT","RTT",IF(INDEX('Saisie Planning'!$B$4:$NJ$12,MATCH(E$3,'Saisie Planning'!$B$6:$B$12,0)+2,MATCH($C117,'Saisie Planning'!$D$4:$NJ$4,0)+2)="CHP","Chômage partiel",IF(INDEX('Saisie Planning'!$B$4:$NJ$12,MATCH(E$3,'Saisie Planning'!$B$6:$B$12,0)+2,MATCH($C117,'Saisie Planning'!$D$4:$NJ$4,0)+2)="ABS JUS","Absence Justifié",IF(INDEX('Saisie Planning'!$B$4:$NJ$12,MATCH(E$3,'Saisie Planning'!$B$6:$B$12,0)+2,MATCH($C117,'Saisie Planning'!$D$4:$NJ$4,0)+2)="ABS INJ","Absence Injustifié",IF(INDEX('Saisie Planning'!$B$4:$NJ$12,MATCH(E$3,'Saisie Planning'!$B$6:$B$12,0)+2,MATCH($C117,'Saisie Planning'!$D$4:$NJ$4,0)+2)="R","Repos",IF(INDEX('Saisie Planning'!$B$4:$NJ$12,MATCH(E$3,'Saisie Planning'!$B$6:$B$12,0)+2,MATCH($C117,'Saisie Planning'!$D$4:$NJ$4,0)+2)="RH","Récupération d'heures",IF(INDEX('Saisie Planning'!$B$4:$NJ$12,MATCH(E$3,'Saisie Planning'!$B$6:$B$12,0)+2,MATCH($C117,'Saisie Planning'!$D$4:$NJ$4,0)+2)="MAL","Maladie",IF(INDEX('Saisie Planning'!$B$4:$NJ$12,MATCH(E$3,'Saisie Planning'!$B$6:$B$12,0)+2,MATCH($C117,'Saisie Planning'!$D$4:$NJ$4,0)+2)="AT","Accident du travail","")))))))))))))</f>
        <v/>
      </c>
      <c r="F117" s="35" t="str">
        <f>IF(INDEX('Saisie Planning'!$B$4:$NJ$12,MATCH(F$3,'Saisie Planning'!$B$6:$B$12,0)+2,MATCH($C117,'Saisie Planning'!$D$4:$NJ$4,0)+2)="J","Journée",IF(INDEX('Saisie Planning'!$B$4:$NJ$12,MATCH(F$3,'Saisie Planning'!$B$6:$B$12,0)+2,MATCH($C117,'Saisie Planning'!$D$4:$NJ$4,0)+2)="M","Matin",IF(INDEX('Saisie Planning'!$B$4:$NJ$12,MATCH(F$3,'Saisie Planning'!$B$6:$B$12,0)+2,MATCH($C117,'Saisie Planning'!$D$4:$NJ$4,0)+2)="A","Après-midi",IF(INDEX('Saisie Planning'!$B$4:$NJ$12,MATCH(F$3,'Saisie Planning'!$B$6:$B$12,0)+2,MATCH($C117,'Saisie Planning'!$D$4:$NJ$4,0)+2)="N","Nuit",IF(INDEX('Saisie Planning'!$B$4:$NJ$12,MATCH(F$3,'Saisie Planning'!$B$6:$B$12,0)+2,MATCH($C117,'Saisie Planning'!$D$4:$NJ$4,0)+2)="CP","Congé Payé",IF(INDEX('Saisie Planning'!$B$4:$NJ$12,MATCH(F$3,'Saisie Planning'!$B$6:$B$12,0)+2,MATCH($C117,'Saisie Planning'!$D$4:$NJ$4,0)+2)="RTT","RTT",IF(INDEX('Saisie Planning'!$B$4:$NJ$12,MATCH(F$3,'Saisie Planning'!$B$6:$B$12,0)+2,MATCH($C117,'Saisie Planning'!$D$4:$NJ$4,0)+2)="CHP","Chômage partiel",IF(INDEX('Saisie Planning'!$B$4:$NJ$12,MATCH(F$3,'Saisie Planning'!$B$6:$B$12,0)+2,MATCH($C117,'Saisie Planning'!$D$4:$NJ$4,0)+2)="ABS JUS","Absence Justifié",IF(INDEX('Saisie Planning'!$B$4:$NJ$12,MATCH(F$3,'Saisie Planning'!$B$6:$B$12,0)+2,MATCH($C117,'Saisie Planning'!$D$4:$NJ$4,0)+2)="ABS INJ","Absence Injustifié",IF(INDEX('Saisie Planning'!$B$4:$NJ$12,MATCH(F$3,'Saisie Planning'!$B$6:$B$12,0)+2,MATCH($C117,'Saisie Planning'!$D$4:$NJ$4,0)+2)="R","Repos",IF(INDEX('Saisie Planning'!$B$4:$NJ$12,MATCH(F$3,'Saisie Planning'!$B$6:$B$12,0)+2,MATCH($C117,'Saisie Planning'!$D$4:$NJ$4,0)+2)="RH","Récupération d'heures",IF(INDEX('Saisie Planning'!$B$4:$NJ$12,MATCH(F$3,'Saisie Planning'!$B$6:$B$12,0)+2,MATCH($C117,'Saisie Planning'!$D$4:$NJ$4,0)+2)="MAL","Maladie",IF(INDEX('Saisie Planning'!$B$4:$NJ$12,MATCH(F$3,'Saisie Planning'!$B$6:$B$12,0)+2,MATCH($C117,'Saisie Planning'!$D$4:$NJ$4,0)+2)="AT","Accident du travail","")))))))))))))</f>
        <v/>
      </c>
      <c r="G117" s="35" t="str">
        <f>IF(INDEX('Saisie Planning'!$B$4:$NJ$12,MATCH(G$3,'Saisie Planning'!$B$6:$B$12,0)+2,MATCH($C117,'Saisie Planning'!$D$4:$NJ$4,0)+2)="J","Journée",IF(INDEX('Saisie Planning'!$B$4:$NJ$12,MATCH(G$3,'Saisie Planning'!$B$6:$B$12,0)+2,MATCH($C117,'Saisie Planning'!$D$4:$NJ$4,0)+2)="M","Matin",IF(INDEX('Saisie Planning'!$B$4:$NJ$12,MATCH(G$3,'Saisie Planning'!$B$6:$B$12,0)+2,MATCH($C117,'Saisie Planning'!$D$4:$NJ$4,0)+2)="A","Après-midi",IF(INDEX('Saisie Planning'!$B$4:$NJ$12,MATCH(G$3,'Saisie Planning'!$B$6:$B$12,0)+2,MATCH($C117,'Saisie Planning'!$D$4:$NJ$4,0)+2)="N","Nuit",IF(INDEX('Saisie Planning'!$B$4:$NJ$12,MATCH(G$3,'Saisie Planning'!$B$6:$B$12,0)+2,MATCH($C117,'Saisie Planning'!$D$4:$NJ$4,0)+2)="CP","Congé Payé",IF(INDEX('Saisie Planning'!$B$4:$NJ$12,MATCH(G$3,'Saisie Planning'!$B$6:$B$12,0)+2,MATCH($C117,'Saisie Planning'!$D$4:$NJ$4,0)+2)="RTT","RTT",IF(INDEX('Saisie Planning'!$B$4:$NJ$12,MATCH(G$3,'Saisie Planning'!$B$6:$B$12,0)+2,MATCH($C117,'Saisie Planning'!$D$4:$NJ$4,0)+2)="CHP","Chômage partiel",IF(INDEX('Saisie Planning'!$B$4:$NJ$12,MATCH(G$3,'Saisie Planning'!$B$6:$B$12,0)+2,MATCH($C117,'Saisie Planning'!$D$4:$NJ$4,0)+2)="ABS JUS","Absence Justifié",IF(INDEX('Saisie Planning'!$B$4:$NJ$12,MATCH(G$3,'Saisie Planning'!$B$6:$B$12,0)+2,MATCH($C117,'Saisie Planning'!$D$4:$NJ$4,0)+2)="ABS INJ","Absence Injustifié",IF(INDEX('Saisie Planning'!$B$4:$NJ$12,MATCH(G$3,'Saisie Planning'!$B$6:$B$12,0)+2,MATCH($C117,'Saisie Planning'!$D$4:$NJ$4,0)+2)="R","Repos",IF(INDEX('Saisie Planning'!$B$4:$NJ$12,MATCH(G$3,'Saisie Planning'!$B$6:$B$12,0)+2,MATCH($C117,'Saisie Planning'!$D$4:$NJ$4,0)+2)="RH","Récupération d'heures",IF(INDEX('Saisie Planning'!$B$4:$NJ$12,MATCH(G$3,'Saisie Planning'!$B$6:$B$12,0)+2,MATCH($C117,'Saisie Planning'!$D$4:$NJ$4,0)+2)="MAL","Maladie",IF(INDEX('Saisie Planning'!$B$4:$NJ$12,MATCH(G$3,'Saisie Planning'!$B$6:$B$12,0)+2,MATCH($C117,'Saisie Planning'!$D$4:$NJ$4,0)+2)="AT","Accident du travail","")))))))))))))</f>
        <v/>
      </c>
      <c r="H117" s="35" t="str">
        <f>IF(INDEX('Saisie Planning'!$B$4:$NJ$12,MATCH(H$3,'Saisie Planning'!$B$6:$B$12,0)+2,MATCH($C117,'Saisie Planning'!$D$4:$NJ$4,0)+2)="J","Journée",IF(INDEX('Saisie Planning'!$B$4:$NJ$12,MATCH(H$3,'Saisie Planning'!$B$6:$B$12,0)+2,MATCH($C117,'Saisie Planning'!$D$4:$NJ$4,0)+2)="M","Matin",IF(INDEX('Saisie Planning'!$B$4:$NJ$12,MATCH(H$3,'Saisie Planning'!$B$6:$B$12,0)+2,MATCH($C117,'Saisie Planning'!$D$4:$NJ$4,0)+2)="A","Après-midi",IF(INDEX('Saisie Planning'!$B$4:$NJ$12,MATCH(H$3,'Saisie Planning'!$B$6:$B$12,0)+2,MATCH($C117,'Saisie Planning'!$D$4:$NJ$4,0)+2)="N","Nuit",IF(INDEX('Saisie Planning'!$B$4:$NJ$12,MATCH(H$3,'Saisie Planning'!$B$6:$B$12,0)+2,MATCH($C117,'Saisie Planning'!$D$4:$NJ$4,0)+2)="CP","Congé Payé",IF(INDEX('Saisie Planning'!$B$4:$NJ$12,MATCH(H$3,'Saisie Planning'!$B$6:$B$12,0)+2,MATCH($C117,'Saisie Planning'!$D$4:$NJ$4,0)+2)="RTT","RTT",IF(INDEX('Saisie Planning'!$B$4:$NJ$12,MATCH(H$3,'Saisie Planning'!$B$6:$B$12,0)+2,MATCH($C117,'Saisie Planning'!$D$4:$NJ$4,0)+2)="CHP","Chômage partiel",IF(INDEX('Saisie Planning'!$B$4:$NJ$12,MATCH(H$3,'Saisie Planning'!$B$6:$B$12,0)+2,MATCH($C117,'Saisie Planning'!$D$4:$NJ$4,0)+2)="ABS JUS","Absence Justifié",IF(INDEX('Saisie Planning'!$B$4:$NJ$12,MATCH(H$3,'Saisie Planning'!$B$6:$B$12,0)+2,MATCH($C117,'Saisie Planning'!$D$4:$NJ$4,0)+2)="ABS INJ","Absence Injustifié",IF(INDEX('Saisie Planning'!$B$4:$NJ$12,MATCH(H$3,'Saisie Planning'!$B$6:$B$12,0)+2,MATCH($C117,'Saisie Planning'!$D$4:$NJ$4,0)+2)="R","Repos",IF(INDEX('Saisie Planning'!$B$4:$NJ$12,MATCH(H$3,'Saisie Planning'!$B$6:$B$12,0)+2,MATCH($C117,'Saisie Planning'!$D$4:$NJ$4,0)+2)="RH","Récupération d'heures",IF(INDEX('Saisie Planning'!$B$4:$NJ$12,MATCH(H$3,'Saisie Planning'!$B$6:$B$12,0)+2,MATCH($C117,'Saisie Planning'!$D$4:$NJ$4,0)+2)="MAL","Maladie",IF(INDEX('Saisie Planning'!$B$4:$NJ$12,MATCH(H$3,'Saisie Planning'!$B$6:$B$12,0)+2,MATCH($C117,'Saisie Planning'!$D$4:$NJ$4,0)+2)="AT","Accident du travail","")))))))))))))</f>
        <v/>
      </c>
      <c r="I117" s="35" t="str">
        <f>IF(INDEX('Saisie Planning'!$B$4:$NJ$12,MATCH(I$3,'Saisie Planning'!$B$6:$B$12,0)+2,MATCH($C117,'Saisie Planning'!$D$4:$NJ$4,0)+2)="J","Journée",IF(INDEX('Saisie Planning'!$B$4:$NJ$12,MATCH(I$3,'Saisie Planning'!$B$6:$B$12,0)+2,MATCH($C117,'Saisie Planning'!$D$4:$NJ$4,0)+2)="M","Matin",IF(INDEX('Saisie Planning'!$B$4:$NJ$12,MATCH(I$3,'Saisie Planning'!$B$6:$B$12,0)+2,MATCH($C117,'Saisie Planning'!$D$4:$NJ$4,0)+2)="A","Après-midi",IF(INDEX('Saisie Planning'!$B$4:$NJ$12,MATCH(I$3,'Saisie Planning'!$B$6:$B$12,0)+2,MATCH($C117,'Saisie Planning'!$D$4:$NJ$4,0)+2)="N","Nuit",IF(INDEX('Saisie Planning'!$B$4:$NJ$12,MATCH(I$3,'Saisie Planning'!$B$6:$B$12,0)+2,MATCH($C117,'Saisie Planning'!$D$4:$NJ$4,0)+2)="CP","Congé Payé",IF(INDEX('Saisie Planning'!$B$4:$NJ$12,MATCH(I$3,'Saisie Planning'!$B$6:$B$12,0)+2,MATCH($C117,'Saisie Planning'!$D$4:$NJ$4,0)+2)="RTT","RTT",IF(INDEX('Saisie Planning'!$B$4:$NJ$12,MATCH(I$3,'Saisie Planning'!$B$6:$B$12,0)+2,MATCH($C117,'Saisie Planning'!$D$4:$NJ$4,0)+2)="CHP","Chômage partiel",IF(INDEX('Saisie Planning'!$B$4:$NJ$12,MATCH(I$3,'Saisie Planning'!$B$6:$B$12,0)+2,MATCH($C117,'Saisie Planning'!$D$4:$NJ$4,0)+2)="ABS JUS","Absence Justifié",IF(INDEX('Saisie Planning'!$B$4:$NJ$12,MATCH(I$3,'Saisie Planning'!$B$6:$B$12,0)+2,MATCH($C117,'Saisie Planning'!$D$4:$NJ$4,0)+2)="ABS INJ","Absence Injustifié",IF(INDEX('Saisie Planning'!$B$4:$NJ$12,MATCH(I$3,'Saisie Planning'!$B$6:$B$12,0)+2,MATCH($C117,'Saisie Planning'!$D$4:$NJ$4,0)+2)="R","Repos",IF(INDEX('Saisie Planning'!$B$4:$NJ$12,MATCH(I$3,'Saisie Planning'!$B$6:$B$12,0)+2,MATCH($C117,'Saisie Planning'!$D$4:$NJ$4,0)+2)="RH","Récupération d'heures",IF(INDEX('Saisie Planning'!$B$4:$NJ$12,MATCH(I$3,'Saisie Planning'!$B$6:$B$12,0)+2,MATCH($C117,'Saisie Planning'!$D$4:$NJ$4,0)+2)="MAL","Maladie",IF(INDEX('Saisie Planning'!$B$4:$NJ$12,MATCH(I$3,'Saisie Planning'!$B$6:$B$12,0)+2,MATCH($C117,'Saisie Planning'!$D$4:$NJ$4,0)+2)="AT","Accident du travail","")))))))))))))</f>
        <v/>
      </c>
      <c r="J117" s="35" t="str">
        <f>IF(INDEX('Saisie Planning'!$B$4:$NJ$12,MATCH(J$3,'Saisie Planning'!$B$6:$B$12,0)+2,MATCH($C117,'Saisie Planning'!$D$4:$NJ$4,0)+2)="J","Journée",IF(INDEX('Saisie Planning'!$B$4:$NJ$12,MATCH(J$3,'Saisie Planning'!$B$6:$B$12,0)+2,MATCH($C117,'Saisie Planning'!$D$4:$NJ$4,0)+2)="M","Matin",IF(INDEX('Saisie Planning'!$B$4:$NJ$12,MATCH(J$3,'Saisie Planning'!$B$6:$B$12,0)+2,MATCH($C117,'Saisie Planning'!$D$4:$NJ$4,0)+2)="A","Après-midi",IF(INDEX('Saisie Planning'!$B$4:$NJ$12,MATCH(J$3,'Saisie Planning'!$B$6:$B$12,0)+2,MATCH($C117,'Saisie Planning'!$D$4:$NJ$4,0)+2)="N","Nuit",IF(INDEX('Saisie Planning'!$B$4:$NJ$12,MATCH(J$3,'Saisie Planning'!$B$6:$B$12,0)+2,MATCH($C117,'Saisie Planning'!$D$4:$NJ$4,0)+2)="CP","Congé Payé",IF(INDEX('Saisie Planning'!$B$4:$NJ$12,MATCH(J$3,'Saisie Planning'!$B$6:$B$12,0)+2,MATCH($C117,'Saisie Planning'!$D$4:$NJ$4,0)+2)="RTT","RTT",IF(INDEX('Saisie Planning'!$B$4:$NJ$12,MATCH(J$3,'Saisie Planning'!$B$6:$B$12,0)+2,MATCH($C117,'Saisie Planning'!$D$4:$NJ$4,0)+2)="CHP","Chômage partiel",IF(INDEX('Saisie Planning'!$B$4:$NJ$12,MATCH(J$3,'Saisie Planning'!$B$6:$B$12,0)+2,MATCH($C117,'Saisie Planning'!$D$4:$NJ$4,0)+2)="ABS JUS","Absence Justifié",IF(INDEX('Saisie Planning'!$B$4:$NJ$12,MATCH(J$3,'Saisie Planning'!$B$6:$B$12,0)+2,MATCH($C117,'Saisie Planning'!$D$4:$NJ$4,0)+2)="ABS INJ","Absence Injustifié",IF(INDEX('Saisie Planning'!$B$4:$NJ$12,MATCH(J$3,'Saisie Planning'!$B$6:$B$12,0)+2,MATCH($C117,'Saisie Planning'!$D$4:$NJ$4,0)+2)="R","Repos",IF(INDEX('Saisie Planning'!$B$4:$NJ$12,MATCH(J$3,'Saisie Planning'!$B$6:$B$12,0)+2,MATCH($C117,'Saisie Planning'!$D$4:$NJ$4,0)+2)="RH","Récupération d'heures",IF(INDEX('Saisie Planning'!$B$4:$NJ$12,MATCH(J$3,'Saisie Planning'!$B$6:$B$12,0)+2,MATCH($C117,'Saisie Planning'!$D$4:$NJ$4,0)+2)="MAL","Maladie",IF(INDEX('Saisie Planning'!$B$4:$NJ$12,MATCH(J$3,'Saisie Planning'!$B$6:$B$12,0)+2,MATCH($C117,'Saisie Planning'!$D$4:$NJ$4,0)+2)="AT","Accident du travail","")))))))))))))</f>
        <v/>
      </c>
    </row>
    <row r="118" spans="2:10" x14ac:dyDescent="0.25">
      <c r="B118" s="56">
        <f t="shared" si="2"/>
        <v>17</v>
      </c>
      <c r="C118" s="34">
        <v>43213</v>
      </c>
      <c r="D118" s="35" t="str">
        <f>IF(INDEX('Saisie Planning'!$B$4:$NJ$12,MATCH(D$3,'Saisie Planning'!$B$6:$B$12,0)+2,MATCH($C118,'Saisie Planning'!$D$4:$NJ$4,0)+2)="J","Journée",IF(INDEX('Saisie Planning'!$B$4:$NJ$12,MATCH(D$3,'Saisie Planning'!$B$6:$B$12,0)+2,MATCH($C118,'Saisie Planning'!$D$4:$NJ$4,0)+2)="M","Matin",IF(INDEX('Saisie Planning'!$B$4:$NJ$12,MATCH(D$3,'Saisie Planning'!$B$6:$B$12,0)+2,MATCH($C118,'Saisie Planning'!$D$4:$NJ$4,0)+2)="A","Après-midi",IF(INDEX('Saisie Planning'!$B$4:$NJ$12,MATCH(D$3,'Saisie Planning'!$B$6:$B$12,0)+2,MATCH($C118,'Saisie Planning'!$D$4:$NJ$4,0)+2)="N","Nuit",IF(INDEX('Saisie Planning'!$B$4:$NJ$12,MATCH(D$3,'Saisie Planning'!$B$6:$B$12,0)+2,MATCH($C118,'Saisie Planning'!$D$4:$NJ$4,0)+2)="CP","Congé Payé",IF(INDEX('Saisie Planning'!$B$4:$NJ$12,MATCH(D$3,'Saisie Planning'!$B$6:$B$12,0)+2,MATCH($C118,'Saisie Planning'!$D$4:$NJ$4,0)+2)="RTT","RTT",IF(INDEX('Saisie Planning'!$B$4:$NJ$12,MATCH(D$3,'Saisie Planning'!$B$6:$B$12,0)+2,MATCH($C118,'Saisie Planning'!$D$4:$NJ$4,0)+2)="CHP","Chômage partiel",IF(INDEX('Saisie Planning'!$B$4:$NJ$12,MATCH(D$3,'Saisie Planning'!$B$6:$B$12,0)+2,MATCH($C118,'Saisie Planning'!$D$4:$NJ$4,0)+2)="ABS JUS","Absence Justifié",IF(INDEX('Saisie Planning'!$B$4:$NJ$12,MATCH(D$3,'Saisie Planning'!$B$6:$B$12,0)+2,MATCH($C118,'Saisie Planning'!$D$4:$NJ$4,0)+2)="ABS INJ","Absence Injustifié",IF(INDEX('Saisie Planning'!$B$4:$NJ$12,MATCH(D$3,'Saisie Planning'!$B$6:$B$12,0)+2,MATCH($C118,'Saisie Planning'!$D$4:$NJ$4,0)+2)="R","Repos",IF(INDEX('Saisie Planning'!$B$4:$NJ$12,MATCH(D$3,'Saisie Planning'!$B$6:$B$12,0)+2,MATCH($C118,'Saisie Planning'!$D$4:$NJ$4,0)+2)="RH","Récupération d'heures",IF(INDEX('Saisie Planning'!$B$4:$NJ$12,MATCH(D$3,'Saisie Planning'!$B$6:$B$12,0)+2,MATCH($C118,'Saisie Planning'!$D$4:$NJ$4,0)+2)="MAL","Maladie",IF(INDEX('Saisie Planning'!$B$4:$NJ$12,MATCH(D$3,'Saisie Planning'!$B$6:$B$12,0)+2,MATCH($C118,'Saisie Planning'!$D$4:$NJ$4,0)+2)="AT","Accident du travail","")))))))))))))</f>
        <v/>
      </c>
      <c r="E118" s="35" t="str">
        <f>IF(INDEX('Saisie Planning'!$B$4:$NJ$12,MATCH(E$3,'Saisie Planning'!$B$6:$B$12,0)+2,MATCH($C118,'Saisie Planning'!$D$4:$NJ$4,0)+2)="J","Journée",IF(INDEX('Saisie Planning'!$B$4:$NJ$12,MATCH(E$3,'Saisie Planning'!$B$6:$B$12,0)+2,MATCH($C118,'Saisie Planning'!$D$4:$NJ$4,0)+2)="M","Matin",IF(INDEX('Saisie Planning'!$B$4:$NJ$12,MATCH(E$3,'Saisie Planning'!$B$6:$B$12,0)+2,MATCH($C118,'Saisie Planning'!$D$4:$NJ$4,0)+2)="A","Après-midi",IF(INDEX('Saisie Planning'!$B$4:$NJ$12,MATCH(E$3,'Saisie Planning'!$B$6:$B$12,0)+2,MATCH($C118,'Saisie Planning'!$D$4:$NJ$4,0)+2)="N","Nuit",IF(INDEX('Saisie Planning'!$B$4:$NJ$12,MATCH(E$3,'Saisie Planning'!$B$6:$B$12,0)+2,MATCH($C118,'Saisie Planning'!$D$4:$NJ$4,0)+2)="CP","Congé Payé",IF(INDEX('Saisie Planning'!$B$4:$NJ$12,MATCH(E$3,'Saisie Planning'!$B$6:$B$12,0)+2,MATCH($C118,'Saisie Planning'!$D$4:$NJ$4,0)+2)="RTT","RTT",IF(INDEX('Saisie Planning'!$B$4:$NJ$12,MATCH(E$3,'Saisie Planning'!$B$6:$B$12,0)+2,MATCH($C118,'Saisie Planning'!$D$4:$NJ$4,0)+2)="CHP","Chômage partiel",IF(INDEX('Saisie Planning'!$B$4:$NJ$12,MATCH(E$3,'Saisie Planning'!$B$6:$B$12,0)+2,MATCH($C118,'Saisie Planning'!$D$4:$NJ$4,0)+2)="ABS JUS","Absence Justifié",IF(INDEX('Saisie Planning'!$B$4:$NJ$12,MATCH(E$3,'Saisie Planning'!$B$6:$B$12,0)+2,MATCH($C118,'Saisie Planning'!$D$4:$NJ$4,0)+2)="ABS INJ","Absence Injustifié",IF(INDEX('Saisie Planning'!$B$4:$NJ$12,MATCH(E$3,'Saisie Planning'!$B$6:$B$12,0)+2,MATCH($C118,'Saisie Planning'!$D$4:$NJ$4,0)+2)="R","Repos",IF(INDEX('Saisie Planning'!$B$4:$NJ$12,MATCH(E$3,'Saisie Planning'!$B$6:$B$12,0)+2,MATCH($C118,'Saisie Planning'!$D$4:$NJ$4,0)+2)="RH","Récupération d'heures",IF(INDEX('Saisie Planning'!$B$4:$NJ$12,MATCH(E$3,'Saisie Planning'!$B$6:$B$12,0)+2,MATCH($C118,'Saisie Planning'!$D$4:$NJ$4,0)+2)="MAL","Maladie",IF(INDEX('Saisie Planning'!$B$4:$NJ$12,MATCH(E$3,'Saisie Planning'!$B$6:$B$12,0)+2,MATCH($C118,'Saisie Planning'!$D$4:$NJ$4,0)+2)="AT","Accident du travail","")))))))))))))</f>
        <v/>
      </c>
      <c r="F118" s="35" t="str">
        <f>IF(INDEX('Saisie Planning'!$B$4:$NJ$12,MATCH(F$3,'Saisie Planning'!$B$6:$B$12,0)+2,MATCH($C118,'Saisie Planning'!$D$4:$NJ$4,0)+2)="J","Journée",IF(INDEX('Saisie Planning'!$B$4:$NJ$12,MATCH(F$3,'Saisie Planning'!$B$6:$B$12,0)+2,MATCH($C118,'Saisie Planning'!$D$4:$NJ$4,0)+2)="M","Matin",IF(INDEX('Saisie Planning'!$B$4:$NJ$12,MATCH(F$3,'Saisie Planning'!$B$6:$B$12,0)+2,MATCH($C118,'Saisie Planning'!$D$4:$NJ$4,0)+2)="A","Après-midi",IF(INDEX('Saisie Planning'!$B$4:$NJ$12,MATCH(F$3,'Saisie Planning'!$B$6:$B$12,0)+2,MATCH($C118,'Saisie Planning'!$D$4:$NJ$4,0)+2)="N","Nuit",IF(INDEX('Saisie Planning'!$B$4:$NJ$12,MATCH(F$3,'Saisie Planning'!$B$6:$B$12,0)+2,MATCH($C118,'Saisie Planning'!$D$4:$NJ$4,0)+2)="CP","Congé Payé",IF(INDEX('Saisie Planning'!$B$4:$NJ$12,MATCH(F$3,'Saisie Planning'!$B$6:$B$12,0)+2,MATCH($C118,'Saisie Planning'!$D$4:$NJ$4,0)+2)="RTT","RTT",IF(INDEX('Saisie Planning'!$B$4:$NJ$12,MATCH(F$3,'Saisie Planning'!$B$6:$B$12,0)+2,MATCH($C118,'Saisie Planning'!$D$4:$NJ$4,0)+2)="CHP","Chômage partiel",IF(INDEX('Saisie Planning'!$B$4:$NJ$12,MATCH(F$3,'Saisie Planning'!$B$6:$B$12,0)+2,MATCH($C118,'Saisie Planning'!$D$4:$NJ$4,0)+2)="ABS JUS","Absence Justifié",IF(INDEX('Saisie Planning'!$B$4:$NJ$12,MATCH(F$3,'Saisie Planning'!$B$6:$B$12,0)+2,MATCH($C118,'Saisie Planning'!$D$4:$NJ$4,0)+2)="ABS INJ","Absence Injustifié",IF(INDEX('Saisie Planning'!$B$4:$NJ$12,MATCH(F$3,'Saisie Planning'!$B$6:$B$12,0)+2,MATCH($C118,'Saisie Planning'!$D$4:$NJ$4,0)+2)="R","Repos",IF(INDEX('Saisie Planning'!$B$4:$NJ$12,MATCH(F$3,'Saisie Planning'!$B$6:$B$12,0)+2,MATCH($C118,'Saisie Planning'!$D$4:$NJ$4,0)+2)="RH","Récupération d'heures",IF(INDEX('Saisie Planning'!$B$4:$NJ$12,MATCH(F$3,'Saisie Planning'!$B$6:$B$12,0)+2,MATCH($C118,'Saisie Planning'!$D$4:$NJ$4,0)+2)="MAL","Maladie",IF(INDEX('Saisie Planning'!$B$4:$NJ$12,MATCH(F$3,'Saisie Planning'!$B$6:$B$12,0)+2,MATCH($C118,'Saisie Planning'!$D$4:$NJ$4,0)+2)="AT","Accident du travail","")))))))))))))</f>
        <v/>
      </c>
      <c r="G118" s="35" t="str">
        <f>IF(INDEX('Saisie Planning'!$B$4:$NJ$12,MATCH(G$3,'Saisie Planning'!$B$6:$B$12,0)+2,MATCH($C118,'Saisie Planning'!$D$4:$NJ$4,0)+2)="J","Journée",IF(INDEX('Saisie Planning'!$B$4:$NJ$12,MATCH(G$3,'Saisie Planning'!$B$6:$B$12,0)+2,MATCH($C118,'Saisie Planning'!$D$4:$NJ$4,0)+2)="M","Matin",IF(INDEX('Saisie Planning'!$B$4:$NJ$12,MATCH(G$3,'Saisie Planning'!$B$6:$B$12,0)+2,MATCH($C118,'Saisie Planning'!$D$4:$NJ$4,0)+2)="A","Après-midi",IF(INDEX('Saisie Planning'!$B$4:$NJ$12,MATCH(G$3,'Saisie Planning'!$B$6:$B$12,0)+2,MATCH($C118,'Saisie Planning'!$D$4:$NJ$4,0)+2)="N","Nuit",IF(INDEX('Saisie Planning'!$B$4:$NJ$12,MATCH(G$3,'Saisie Planning'!$B$6:$B$12,0)+2,MATCH($C118,'Saisie Planning'!$D$4:$NJ$4,0)+2)="CP","Congé Payé",IF(INDEX('Saisie Planning'!$B$4:$NJ$12,MATCH(G$3,'Saisie Planning'!$B$6:$B$12,0)+2,MATCH($C118,'Saisie Planning'!$D$4:$NJ$4,0)+2)="RTT","RTT",IF(INDEX('Saisie Planning'!$B$4:$NJ$12,MATCH(G$3,'Saisie Planning'!$B$6:$B$12,0)+2,MATCH($C118,'Saisie Planning'!$D$4:$NJ$4,0)+2)="CHP","Chômage partiel",IF(INDEX('Saisie Planning'!$B$4:$NJ$12,MATCH(G$3,'Saisie Planning'!$B$6:$B$12,0)+2,MATCH($C118,'Saisie Planning'!$D$4:$NJ$4,0)+2)="ABS JUS","Absence Justifié",IF(INDEX('Saisie Planning'!$B$4:$NJ$12,MATCH(G$3,'Saisie Planning'!$B$6:$B$12,0)+2,MATCH($C118,'Saisie Planning'!$D$4:$NJ$4,0)+2)="ABS INJ","Absence Injustifié",IF(INDEX('Saisie Planning'!$B$4:$NJ$12,MATCH(G$3,'Saisie Planning'!$B$6:$B$12,0)+2,MATCH($C118,'Saisie Planning'!$D$4:$NJ$4,0)+2)="R","Repos",IF(INDEX('Saisie Planning'!$B$4:$NJ$12,MATCH(G$3,'Saisie Planning'!$B$6:$B$12,0)+2,MATCH($C118,'Saisie Planning'!$D$4:$NJ$4,0)+2)="RH","Récupération d'heures",IF(INDEX('Saisie Planning'!$B$4:$NJ$12,MATCH(G$3,'Saisie Planning'!$B$6:$B$12,0)+2,MATCH($C118,'Saisie Planning'!$D$4:$NJ$4,0)+2)="MAL","Maladie",IF(INDEX('Saisie Planning'!$B$4:$NJ$12,MATCH(G$3,'Saisie Planning'!$B$6:$B$12,0)+2,MATCH($C118,'Saisie Planning'!$D$4:$NJ$4,0)+2)="AT","Accident du travail","")))))))))))))</f>
        <v/>
      </c>
      <c r="H118" s="35" t="str">
        <f>IF(INDEX('Saisie Planning'!$B$4:$NJ$12,MATCH(H$3,'Saisie Planning'!$B$6:$B$12,0)+2,MATCH($C118,'Saisie Planning'!$D$4:$NJ$4,0)+2)="J","Journée",IF(INDEX('Saisie Planning'!$B$4:$NJ$12,MATCH(H$3,'Saisie Planning'!$B$6:$B$12,0)+2,MATCH($C118,'Saisie Planning'!$D$4:$NJ$4,0)+2)="M","Matin",IF(INDEX('Saisie Planning'!$B$4:$NJ$12,MATCH(H$3,'Saisie Planning'!$B$6:$B$12,0)+2,MATCH($C118,'Saisie Planning'!$D$4:$NJ$4,0)+2)="A","Après-midi",IF(INDEX('Saisie Planning'!$B$4:$NJ$12,MATCH(H$3,'Saisie Planning'!$B$6:$B$12,0)+2,MATCH($C118,'Saisie Planning'!$D$4:$NJ$4,0)+2)="N","Nuit",IF(INDEX('Saisie Planning'!$B$4:$NJ$12,MATCH(H$3,'Saisie Planning'!$B$6:$B$12,0)+2,MATCH($C118,'Saisie Planning'!$D$4:$NJ$4,0)+2)="CP","Congé Payé",IF(INDEX('Saisie Planning'!$B$4:$NJ$12,MATCH(H$3,'Saisie Planning'!$B$6:$B$12,0)+2,MATCH($C118,'Saisie Planning'!$D$4:$NJ$4,0)+2)="RTT","RTT",IF(INDEX('Saisie Planning'!$B$4:$NJ$12,MATCH(H$3,'Saisie Planning'!$B$6:$B$12,0)+2,MATCH($C118,'Saisie Planning'!$D$4:$NJ$4,0)+2)="CHP","Chômage partiel",IF(INDEX('Saisie Planning'!$B$4:$NJ$12,MATCH(H$3,'Saisie Planning'!$B$6:$B$12,0)+2,MATCH($C118,'Saisie Planning'!$D$4:$NJ$4,0)+2)="ABS JUS","Absence Justifié",IF(INDEX('Saisie Planning'!$B$4:$NJ$12,MATCH(H$3,'Saisie Planning'!$B$6:$B$12,0)+2,MATCH($C118,'Saisie Planning'!$D$4:$NJ$4,0)+2)="ABS INJ","Absence Injustifié",IF(INDEX('Saisie Planning'!$B$4:$NJ$12,MATCH(H$3,'Saisie Planning'!$B$6:$B$12,0)+2,MATCH($C118,'Saisie Planning'!$D$4:$NJ$4,0)+2)="R","Repos",IF(INDEX('Saisie Planning'!$B$4:$NJ$12,MATCH(H$3,'Saisie Planning'!$B$6:$B$12,0)+2,MATCH($C118,'Saisie Planning'!$D$4:$NJ$4,0)+2)="RH","Récupération d'heures",IF(INDEX('Saisie Planning'!$B$4:$NJ$12,MATCH(H$3,'Saisie Planning'!$B$6:$B$12,0)+2,MATCH($C118,'Saisie Planning'!$D$4:$NJ$4,0)+2)="MAL","Maladie",IF(INDEX('Saisie Planning'!$B$4:$NJ$12,MATCH(H$3,'Saisie Planning'!$B$6:$B$12,0)+2,MATCH($C118,'Saisie Planning'!$D$4:$NJ$4,0)+2)="AT","Accident du travail","")))))))))))))</f>
        <v/>
      </c>
      <c r="I118" s="35" t="str">
        <f>IF(INDEX('Saisie Planning'!$B$4:$NJ$12,MATCH(I$3,'Saisie Planning'!$B$6:$B$12,0)+2,MATCH($C118,'Saisie Planning'!$D$4:$NJ$4,0)+2)="J","Journée",IF(INDEX('Saisie Planning'!$B$4:$NJ$12,MATCH(I$3,'Saisie Planning'!$B$6:$B$12,0)+2,MATCH($C118,'Saisie Planning'!$D$4:$NJ$4,0)+2)="M","Matin",IF(INDEX('Saisie Planning'!$B$4:$NJ$12,MATCH(I$3,'Saisie Planning'!$B$6:$B$12,0)+2,MATCH($C118,'Saisie Planning'!$D$4:$NJ$4,0)+2)="A","Après-midi",IF(INDEX('Saisie Planning'!$B$4:$NJ$12,MATCH(I$3,'Saisie Planning'!$B$6:$B$12,0)+2,MATCH($C118,'Saisie Planning'!$D$4:$NJ$4,0)+2)="N","Nuit",IF(INDEX('Saisie Planning'!$B$4:$NJ$12,MATCH(I$3,'Saisie Planning'!$B$6:$B$12,0)+2,MATCH($C118,'Saisie Planning'!$D$4:$NJ$4,0)+2)="CP","Congé Payé",IF(INDEX('Saisie Planning'!$B$4:$NJ$12,MATCH(I$3,'Saisie Planning'!$B$6:$B$12,0)+2,MATCH($C118,'Saisie Planning'!$D$4:$NJ$4,0)+2)="RTT","RTT",IF(INDEX('Saisie Planning'!$B$4:$NJ$12,MATCH(I$3,'Saisie Planning'!$B$6:$B$12,0)+2,MATCH($C118,'Saisie Planning'!$D$4:$NJ$4,0)+2)="CHP","Chômage partiel",IF(INDEX('Saisie Planning'!$B$4:$NJ$12,MATCH(I$3,'Saisie Planning'!$B$6:$B$12,0)+2,MATCH($C118,'Saisie Planning'!$D$4:$NJ$4,0)+2)="ABS JUS","Absence Justifié",IF(INDEX('Saisie Planning'!$B$4:$NJ$12,MATCH(I$3,'Saisie Planning'!$B$6:$B$12,0)+2,MATCH($C118,'Saisie Planning'!$D$4:$NJ$4,0)+2)="ABS INJ","Absence Injustifié",IF(INDEX('Saisie Planning'!$B$4:$NJ$12,MATCH(I$3,'Saisie Planning'!$B$6:$B$12,0)+2,MATCH($C118,'Saisie Planning'!$D$4:$NJ$4,0)+2)="R","Repos",IF(INDEX('Saisie Planning'!$B$4:$NJ$12,MATCH(I$3,'Saisie Planning'!$B$6:$B$12,0)+2,MATCH($C118,'Saisie Planning'!$D$4:$NJ$4,0)+2)="RH","Récupération d'heures",IF(INDEX('Saisie Planning'!$B$4:$NJ$12,MATCH(I$3,'Saisie Planning'!$B$6:$B$12,0)+2,MATCH($C118,'Saisie Planning'!$D$4:$NJ$4,0)+2)="MAL","Maladie",IF(INDEX('Saisie Planning'!$B$4:$NJ$12,MATCH(I$3,'Saisie Planning'!$B$6:$B$12,0)+2,MATCH($C118,'Saisie Planning'!$D$4:$NJ$4,0)+2)="AT","Accident du travail","")))))))))))))</f>
        <v/>
      </c>
      <c r="J118" s="35" t="str">
        <f>IF(INDEX('Saisie Planning'!$B$4:$NJ$12,MATCH(J$3,'Saisie Planning'!$B$6:$B$12,0)+2,MATCH($C118,'Saisie Planning'!$D$4:$NJ$4,0)+2)="J","Journée",IF(INDEX('Saisie Planning'!$B$4:$NJ$12,MATCH(J$3,'Saisie Planning'!$B$6:$B$12,0)+2,MATCH($C118,'Saisie Planning'!$D$4:$NJ$4,0)+2)="M","Matin",IF(INDEX('Saisie Planning'!$B$4:$NJ$12,MATCH(J$3,'Saisie Planning'!$B$6:$B$12,0)+2,MATCH($C118,'Saisie Planning'!$D$4:$NJ$4,0)+2)="A","Après-midi",IF(INDEX('Saisie Planning'!$B$4:$NJ$12,MATCH(J$3,'Saisie Planning'!$B$6:$B$12,0)+2,MATCH($C118,'Saisie Planning'!$D$4:$NJ$4,0)+2)="N","Nuit",IF(INDEX('Saisie Planning'!$B$4:$NJ$12,MATCH(J$3,'Saisie Planning'!$B$6:$B$12,0)+2,MATCH($C118,'Saisie Planning'!$D$4:$NJ$4,0)+2)="CP","Congé Payé",IF(INDEX('Saisie Planning'!$B$4:$NJ$12,MATCH(J$3,'Saisie Planning'!$B$6:$B$12,0)+2,MATCH($C118,'Saisie Planning'!$D$4:$NJ$4,0)+2)="RTT","RTT",IF(INDEX('Saisie Planning'!$B$4:$NJ$12,MATCH(J$3,'Saisie Planning'!$B$6:$B$12,0)+2,MATCH($C118,'Saisie Planning'!$D$4:$NJ$4,0)+2)="CHP","Chômage partiel",IF(INDEX('Saisie Planning'!$B$4:$NJ$12,MATCH(J$3,'Saisie Planning'!$B$6:$B$12,0)+2,MATCH($C118,'Saisie Planning'!$D$4:$NJ$4,0)+2)="ABS JUS","Absence Justifié",IF(INDEX('Saisie Planning'!$B$4:$NJ$12,MATCH(J$3,'Saisie Planning'!$B$6:$B$12,0)+2,MATCH($C118,'Saisie Planning'!$D$4:$NJ$4,0)+2)="ABS INJ","Absence Injustifié",IF(INDEX('Saisie Planning'!$B$4:$NJ$12,MATCH(J$3,'Saisie Planning'!$B$6:$B$12,0)+2,MATCH($C118,'Saisie Planning'!$D$4:$NJ$4,0)+2)="R","Repos",IF(INDEX('Saisie Planning'!$B$4:$NJ$12,MATCH(J$3,'Saisie Planning'!$B$6:$B$12,0)+2,MATCH($C118,'Saisie Planning'!$D$4:$NJ$4,0)+2)="RH","Récupération d'heures",IF(INDEX('Saisie Planning'!$B$4:$NJ$12,MATCH(J$3,'Saisie Planning'!$B$6:$B$12,0)+2,MATCH($C118,'Saisie Planning'!$D$4:$NJ$4,0)+2)="MAL","Maladie",IF(INDEX('Saisie Planning'!$B$4:$NJ$12,MATCH(J$3,'Saisie Planning'!$B$6:$B$12,0)+2,MATCH($C118,'Saisie Planning'!$D$4:$NJ$4,0)+2)="AT","Accident du travail","")))))))))))))</f>
        <v/>
      </c>
    </row>
    <row r="119" spans="2:10" x14ac:dyDescent="0.25">
      <c r="B119" s="56">
        <f t="shared" si="2"/>
        <v>17</v>
      </c>
      <c r="C119" s="33">
        <v>43214</v>
      </c>
      <c r="D119" s="12" t="str">
        <f>IF(INDEX('Saisie Planning'!$B$4:$NJ$12,MATCH(D$3,'Saisie Planning'!$B$6:$B$12,0)+2,MATCH($C119,'Saisie Planning'!$D$4:$NJ$4,0)+2)="J","Journée",IF(INDEX('Saisie Planning'!$B$4:$NJ$12,MATCH(D$3,'Saisie Planning'!$B$6:$B$12,0)+2,MATCH($C119,'Saisie Planning'!$D$4:$NJ$4,0)+2)="M","Matin",IF(INDEX('Saisie Planning'!$B$4:$NJ$12,MATCH(D$3,'Saisie Planning'!$B$6:$B$12,0)+2,MATCH($C119,'Saisie Planning'!$D$4:$NJ$4,0)+2)="A","Après-midi",IF(INDEX('Saisie Planning'!$B$4:$NJ$12,MATCH(D$3,'Saisie Planning'!$B$6:$B$12,0)+2,MATCH($C119,'Saisie Planning'!$D$4:$NJ$4,0)+2)="N","Nuit",IF(INDEX('Saisie Planning'!$B$4:$NJ$12,MATCH(D$3,'Saisie Planning'!$B$6:$B$12,0)+2,MATCH($C119,'Saisie Planning'!$D$4:$NJ$4,0)+2)="CP","Congé Payé",IF(INDEX('Saisie Planning'!$B$4:$NJ$12,MATCH(D$3,'Saisie Planning'!$B$6:$B$12,0)+2,MATCH($C119,'Saisie Planning'!$D$4:$NJ$4,0)+2)="RTT","RTT",IF(INDEX('Saisie Planning'!$B$4:$NJ$12,MATCH(D$3,'Saisie Planning'!$B$6:$B$12,0)+2,MATCH($C119,'Saisie Planning'!$D$4:$NJ$4,0)+2)="CHP","Chômage partiel",IF(INDEX('Saisie Planning'!$B$4:$NJ$12,MATCH(D$3,'Saisie Planning'!$B$6:$B$12,0)+2,MATCH($C119,'Saisie Planning'!$D$4:$NJ$4,0)+2)="ABS JUS","Absence Justifié",IF(INDEX('Saisie Planning'!$B$4:$NJ$12,MATCH(D$3,'Saisie Planning'!$B$6:$B$12,0)+2,MATCH($C119,'Saisie Planning'!$D$4:$NJ$4,0)+2)="ABS INJ","Absence Injustifié",IF(INDEX('Saisie Planning'!$B$4:$NJ$12,MATCH(D$3,'Saisie Planning'!$B$6:$B$12,0)+2,MATCH($C119,'Saisie Planning'!$D$4:$NJ$4,0)+2)="R","Repos",IF(INDEX('Saisie Planning'!$B$4:$NJ$12,MATCH(D$3,'Saisie Planning'!$B$6:$B$12,0)+2,MATCH($C119,'Saisie Planning'!$D$4:$NJ$4,0)+2)="RH","Récupération d'heures",IF(INDEX('Saisie Planning'!$B$4:$NJ$12,MATCH(D$3,'Saisie Planning'!$B$6:$B$12,0)+2,MATCH($C119,'Saisie Planning'!$D$4:$NJ$4,0)+2)="MAL","Maladie",IF(INDEX('Saisie Planning'!$B$4:$NJ$12,MATCH(D$3,'Saisie Planning'!$B$6:$B$12,0)+2,MATCH($C119,'Saisie Planning'!$D$4:$NJ$4,0)+2)="AT","Accident du travail","")))))))))))))</f>
        <v/>
      </c>
      <c r="E119" s="12" t="str">
        <f>IF(INDEX('Saisie Planning'!$B$4:$NJ$12,MATCH(E$3,'Saisie Planning'!$B$6:$B$12,0)+2,MATCH($C119,'Saisie Planning'!$D$4:$NJ$4,0)+2)="J","Journée",IF(INDEX('Saisie Planning'!$B$4:$NJ$12,MATCH(E$3,'Saisie Planning'!$B$6:$B$12,0)+2,MATCH($C119,'Saisie Planning'!$D$4:$NJ$4,0)+2)="M","Matin",IF(INDEX('Saisie Planning'!$B$4:$NJ$12,MATCH(E$3,'Saisie Planning'!$B$6:$B$12,0)+2,MATCH($C119,'Saisie Planning'!$D$4:$NJ$4,0)+2)="A","Après-midi",IF(INDEX('Saisie Planning'!$B$4:$NJ$12,MATCH(E$3,'Saisie Planning'!$B$6:$B$12,0)+2,MATCH($C119,'Saisie Planning'!$D$4:$NJ$4,0)+2)="N","Nuit",IF(INDEX('Saisie Planning'!$B$4:$NJ$12,MATCH(E$3,'Saisie Planning'!$B$6:$B$12,0)+2,MATCH($C119,'Saisie Planning'!$D$4:$NJ$4,0)+2)="CP","Congé Payé",IF(INDEX('Saisie Planning'!$B$4:$NJ$12,MATCH(E$3,'Saisie Planning'!$B$6:$B$12,0)+2,MATCH($C119,'Saisie Planning'!$D$4:$NJ$4,0)+2)="RTT","RTT",IF(INDEX('Saisie Planning'!$B$4:$NJ$12,MATCH(E$3,'Saisie Planning'!$B$6:$B$12,0)+2,MATCH($C119,'Saisie Planning'!$D$4:$NJ$4,0)+2)="CHP","Chômage partiel",IF(INDEX('Saisie Planning'!$B$4:$NJ$12,MATCH(E$3,'Saisie Planning'!$B$6:$B$12,0)+2,MATCH($C119,'Saisie Planning'!$D$4:$NJ$4,0)+2)="ABS JUS","Absence Justifié",IF(INDEX('Saisie Planning'!$B$4:$NJ$12,MATCH(E$3,'Saisie Planning'!$B$6:$B$12,0)+2,MATCH($C119,'Saisie Planning'!$D$4:$NJ$4,0)+2)="ABS INJ","Absence Injustifié",IF(INDEX('Saisie Planning'!$B$4:$NJ$12,MATCH(E$3,'Saisie Planning'!$B$6:$B$12,0)+2,MATCH($C119,'Saisie Planning'!$D$4:$NJ$4,0)+2)="R","Repos",IF(INDEX('Saisie Planning'!$B$4:$NJ$12,MATCH(E$3,'Saisie Planning'!$B$6:$B$12,0)+2,MATCH($C119,'Saisie Planning'!$D$4:$NJ$4,0)+2)="RH","Récupération d'heures",IF(INDEX('Saisie Planning'!$B$4:$NJ$12,MATCH(E$3,'Saisie Planning'!$B$6:$B$12,0)+2,MATCH($C119,'Saisie Planning'!$D$4:$NJ$4,0)+2)="MAL","Maladie",IF(INDEX('Saisie Planning'!$B$4:$NJ$12,MATCH(E$3,'Saisie Planning'!$B$6:$B$12,0)+2,MATCH($C119,'Saisie Planning'!$D$4:$NJ$4,0)+2)="AT","Accident du travail","")))))))))))))</f>
        <v/>
      </c>
      <c r="F119" s="12" t="str">
        <f>IF(INDEX('Saisie Planning'!$B$4:$NJ$12,MATCH(F$3,'Saisie Planning'!$B$6:$B$12,0)+2,MATCH($C119,'Saisie Planning'!$D$4:$NJ$4,0)+2)="J","Journée",IF(INDEX('Saisie Planning'!$B$4:$NJ$12,MATCH(F$3,'Saisie Planning'!$B$6:$B$12,0)+2,MATCH($C119,'Saisie Planning'!$D$4:$NJ$4,0)+2)="M","Matin",IF(INDEX('Saisie Planning'!$B$4:$NJ$12,MATCH(F$3,'Saisie Planning'!$B$6:$B$12,0)+2,MATCH($C119,'Saisie Planning'!$D$4:$NJ$4,0)+2)="A","Après-midi",IF(INDEX('Saisie Planning'!$B$4:$NJ$12,MATCH(F$3,'Saisie Planning'!$B$6:$B$12,0)+2,MATCH($C119,'Saisie Planning'!$D$4:$NJ$4,0)+2)="N","Nuit",IF(INDEX('Saisie Planning'!$B$4:$NJ$12,MATCH(F$3,'Saisie Planning'!$B$6:$B$12,0)+2,MATCH($C119,'Saisie Planning'!$D$4:$NJ$4,0)+2)="CP","Congé Payé",IF(INDEX('Saisie Planning'!$B$4:$NJ$12,MATCH(F$3,'Saisie Planning'!$B$6:$B$12,0)+2,MATCH($C119,'Saisie Planning'!$D$4:$NJ$4,0)+2)="RTT","RTT",IF(INDEX('Saisie Planning'!$B$4:$NJ$12,MATCH(F$3,'Saisie Planning'!$B$6:$B$12,0)+2,MATCH($C119,'Saisie Planning'!$D$4:$NJ$4,0)+2)="CHP","Chômage partiel",IF(INDEX('Saisie Planning'!$B$4:$NJ$12,MATCH(F$3,'Saisie Planning'!$B$6:$B$12,0)+2,MATCH($C119,'Saisie Planning'!$D$4:$NJ$4,0)+2)="ABS JUS","Absence Justifié",IF(INDEX('Saisie Planning'!$B$4:$NJ$12,MATCH(F$3,'Saisie Planning'!$B$6:$B$12,0)+2,MATCH($C119,'Saisie Planning'!$D$4:$NJ$4,0)+2)="ABS INJ","Absence Injustifié",IF(INDEX('Saisie Planning'!$B$4:$NJ$12,MATCH(F$3,'Saisie Planning'!$B$6:$B$12,0)+2,MATCH($C119,'Saisie Planning'!$D$4:$NJ$4,0)+2)="R","Repos",IF(INDEX('Saisie Planning'!$B$4:$NJ$12,MATCH(F$3,'Saisie Planning'!$B$6:$B$12,0)+2,MATCH($C119,'Saisie Planning'!$D$4:$NJ$4,0)+2)="RH","Récupération d'heures",IF(INDEX('Saisie Planning'!$B$4:$NJ$12,MATCH(F$3,'Saisie Planning'!$B$6:$B$12,0)+2,MATCH($C119,'Saisie Planning'!$D$4:$NJ$4,0)+2)="MAL","Maladie",IF(INDEX('Saisie Planning'!$B$4:$NJ$12,MATCH(F$3,'Saisie Planning'!$B$6:$B$12,0)+2,MATCH($C119,'Saisie Planning'!$D$4:$NJ$4,0)+2)="AT","Accident du travail","")))))))))))))</f>
        <v/>
      </c>
      <c r="G119" s="12" t="str">
        <f>IF(INDEX('Saisie Planning'!$B$4:$NJ$12,MATCH(G$3,'Saisie Planning'!$B$6:$B$12,0)+2,MATCH($C119,'Saisie Planning'!$D$4:$NJ$4,0)+2)="J","Journée",IF(INDEX('Saisie Planning'!$B$4:$NJ$12,MATCH(G$3,'Saisie Planning'!$B$6:$B$12,0)+2,MATCH($C119,'Saisie Planning'!$D$4:$NJ$4,0)+2)="M","Matin",IF(INDEX('Saisie Planning'!$B$4:$NJ$12,MATCH(G$3,'Saisie Planning'!$B$6:$B$12,0)+2,MATCH($C119,'Saisie Planning'!$D$4:$NJ$4,0)+2)="A","Après-midi",IF(INDEX('Saisie Planning'!$B$4:$NJ$12,MATCH(G$3,'Saisie Planning'!$B$6:$B$12,0)+2,MATCH($C119,'Saisie Planning'!$D$4:$NJ$4,0)+2)="N","Nuit",IF(INDEX('Saisie Planning'!$B$4:$NJ$12,MATCH(G$3,'Saisie Planning'!$B$6:$B$12,0)+2,MATCH($C119,'Saisie Planning'!$D$4:$NJ$4,0)+2)="CP","Congé Payé",IF(INDEX('Saisie Planning'!$B$4:$NJ$12,MATCH(G$3,'Saisie Planning'!$B$6:$B$12,0)+2,MATCH($C119,'Saisie Planning'!$D$4:$NJ$4,0)+2)="RTT","RTT",IF(INDEX('Saisie Planning'!$B$4:$NJ$12,MATCH(G$3,'Saisie Planning'!$B$6:$B$12,0)+2,MATCH($C119,'Saisie Planning'!$D$4:$NJ$4,0)+2)="CHP","Chômage partiel",IF(INDEX('Saisie Planning'!$B$4:$NJ$12,MATCH(G$3,'Saisie Planning'!$B$6:$B$12,0)+2,MATCH($C119,'Saisie Planning'!$D$4:$NJ$4,0)+2)="ABS JUS","Absence Justifié",IF(INDEX('Saisie Planning'!$B$4:$NJ$12,MATCH(G$3,'Saisie Planning'!$B$6:$B$12,0)+2,MATCH($C119,'Saisie Planning'!$D$4:$NJ$4,0)+2)="ABS INJ","Absence Injustifié",IF(INDEX('Saisie Planning'!$B$4:$NJ$12,MATCH(G$3,'Saisie Planning'!$B$6:$B$12,0)+2,MATCH($C119,'Saisie Planning'!$D$4:$NJ$4,0)+2)="R","Repos",IF(INDEX('Saisie Planning'!$B$4:$NJ$12,MATCH(G$3,'Saisie Planning'!$B$6:$B$12,0)+2,MATCH($C119,'Saisie Planning'!$D$4:$NJ$4,0)+2)="RH","Récupération d'heures",IF(INDEX('Saisie Planning'!$B$4:$NJ$12,MATCH(G$3,'Saisie Planning'!$B$6:$B$12,0)+2,MATCH($C119,'Saisie Planning'!$D$4:$NJ$4,0)+2)="MAL","Maladie",IF(INDEX('Saisie Planning'!$B$4:$NJ$12,MATCH(G$3,'Saisie Planning'!$B$6:$B$12,0)+2,MATCH($C119,'Saisie Planning'!$D$4:$NJ$4,0)+2)="AT","Accident du travail","")))))))))))))</f>
        <v/>
      </c>
      <c r="H119" s="12" t="str">
        <f>IF(INDEX('Saisie Planning'!$B$4:$NJ$12,MATCH(H$3,'Saisie Planning'!$B$6:$B$12,0)+2,MATCH($C119,'Saisie Planning'!$D$4:$NJ$4,0)+2)="J","Journée",IF(INDEX('Saisie Planning'!$B$4:$NJ$12,MATCH(H$3,'Saisie Planning'!$B$6:$B$12,0)+2,MATCH($C119,'Saisie Planning'!$D$4:$NJ$4,0)+2)="M","Matin",IF(INDEX('Saisie Planning'!$B$4:$NJ$12,MATCH(H$3,'Saisie Planning'!$B$6:$B$12,0)+2,MATCH($C119,'Saisie Planning'!$D$4:$NJ$4,0)+2)="A","Après-midi",IF(INDEX('Saisie Planning'!$B$4:$NJ$12,MATCH(H$3,'Saisie Planning'!$B$6:$B$12,0)+2,MATCH($C119,'Saisie Planning'!$D$4:$NJ$4,0)+2)="N","Nuit",IF(INDEX('Saisie Planning'!$B$4:$NJ$12,MATCH(H$3,'Saisie Planning'!$B$6:$B$12,0)+2,MATCH($C119,'Saisie Planning'!$D$4:$NJ$4,0)+2)="CP","Congé Payé",IF(INDEX('Saisie Planning'!$B$4:$NJ$12,MATCH(H$3,'Saisie Planning'!$B$6:$B$12,0)+2,MATCH($C119,'Saisie Planning'!$D$4:$NJ$4,0)+2)="RTT","RTT",IF(INDEX('Saisie Planning'!$B$4:$NJ$12,MATCH(H$3,'Saisie Planning'!$B$6:$B$12,0)+2,MATCH($C119,'Saisie Planning'!$D$4:$NJ$4,0)+2)="CHP","Chômage partiel",IF(INDEX('Saisie Planning'!$B$4:$NJ$12,MATCH(H$3,'Saisie Planning'!$B$6:$B$12,0)+2,MATCH($C119,'Saisie Planning'!$D$4:$NJ$4,0)+2)="ABS JUS","Absence Justifié",IF(INDEX('Saisie Planning'!$B$4:$NJ$12,MATCH(H$3,'Saisie Planning'!$B$6:$B$12,0)+2,MATCH($C119,'Saisie Planning'!$D$4:$NJ$4,0)+2)="ABS INJ","Absence Injustifié",IF(INDEX('Saisie Planning'!$B$4:$NJ$12,MATCH(H$3,'Saisie Planning'!$B$6:$B$12,0)+2,MATCH($C119,'Saisie Planning'!$D$4:$NJ$4,0)+2)="R","Repos",IF(INDEX('Saisie Planning'!$B$4:$NJ$12,MATCH(H$3,'Saisie Planning'!$B$6:$B$12,0)+2,MATCH($C119,'Saisie Planning'!$D$4:$NJ$4,0)+2)="RH","Récupération d'heures",IF(INDEX('Saisie Planning'!$B$4:$NJ$12,MATCH(H$3,'Saisie Planning'!$B$6:$B$12,0)+2,MATCH($C119,'Saisie Planning'!$D$4:$NJ$4,0)+2)="MAL","Maladie",IF(INDEX('Saisie Planning'!$B$4:$NJ$12,MATCH(H$3,'Saisie Planning'!$B$6:$B$12,0)+2,MATCH($C119,'Saisie Planning'!$D$4:$NJ$4,0)+2)="AT","Accident du travail","")))))))))))))</f>
        <v/>
      </c>
      <c r="I119" s="12" t="str">
        <f>IF(INDEX('Saisie Planning'!$B$4:$NJ$12,MATCH(I$3,'Saisie Planning'!$B$6:$B$12,0)+2,MATCH($C119,'Saisie Planning'!$D$4:$NJ$4,0)+2)="J","Journée",IF(INDEX('Saisie Planning'!$B$4:$NJ$12,MATCH(I$3,'Saisie Planning'!$B$6:$B$12,0)+2,MATCH($C119,'Saisie Planning'!$D$4:$NJ$4,0)+2)="M","Matin",IF(INDEX('Saisie Planning'!$B$4:$NJ$12,MATCH(I$3,'Saisie Planning'!$B$6:$B$12,0)+2,MATCH($C119,'Saisie Planning'!$D$4:$NJ$4,0)+2)="A","Après-midi",IF(INDEX('Saisie Planning'!$B$4:$NJ$12,MATCH(I$3,'Saisie Planning'!$B$6:$B$12,0)+2,MATCH($C119,'Saisie Planning'!$D$4:$NJ$4,0)+2)="N","Nuit",IF(INDEX('Saisie Planning'!$B$4:$NJ$12,MATCH(I$3,'Saisie Planning'!$B$6:$B$12,0)+2,MATCH($C119,'Saisie Planning'!$D$4:$NJ$4,0)+2)="CP","Congé Payé",IF(INDEX('Saisie Planning'!$B$4:$NJ$12,MATCH(I$3,'Saisie Planning'!$B$6:$B$12,0)+2,MATCH($C119,'Saisie Planning'!$D$4:$NJ$4,0)+2)="RTT","RTT",IF(INDEX('Saisie Planning'!$B$4:$NJ$12,MATCH(I$3,'Saisie Planning'!$B$6:$B$12,0)+2,MATCH($C119,'Saisie Planning'!$D$4:$NJ$4,0)+2)="CHP","Chômage partiel",IF(INDEX('Saisie Planning'!$B$4:$NJ$12,MATCH(I$3,'Saisie Planning'!$B$6:$B$12,0)+2,MATCH($C119,'Saisie Planning'!$D$4:$NJ$4,0)+2)="ABS JUS","Absence Justifié",IF(INDEX('Saisie Planning'!$B$4:$NJ$12,MATCH(I$3,'Saisie Planning'!$B$6:$B$12,0)+2,MATCH($C119,'Saisie Planning'!$D$4:$NJ$4,0)+2)="ABS INJ","Absence Injustifié",IF(INDEX('Saisie Planning'!$B$4:$NJ$12,MATCH(I$3,'Saisie Planning'!$B$6:$B$12,0)+2,MATCH($C119,'Saisie Planning'!$D$4:$NJ$4,0)+2)="R","Repos",IF(INDEX('Saisie Planning'!$B$4:$NJ$12,MATCH(I$3,'Saisie Planning'!$B$6:$B$12,0)+2,MATCH($C119,'Saisie Planning'!$D$4:$NJ$4,0)+2)="RH","Récupération d'heures",IF(INDEX('Saisie Planning'!$B$4:$NJ$12,MATCH(I$3,'Saisie Planning'!$B$6:$B$12,0)+2,MATCH($C119,'Saisie Planning'!$D$4:$NJ$4,0)+2)="MAL","Maladie",IF(INDEX('Saisie Planning'!$B$4:$NJ$12,MATCH(I$3,'Saisie Planning'!$B$6:$B$12,0)+2,MATCH($C119,'Saisie Planning'!$D$4:$NJ$4,0)+2)="AT","Accident du travail","")))))))))))))</f>
        <v/>
      </c>
      <c r="J119" s="12" t="str">
        <f>IF(INDEX('Saisie Planning'!$B$4:$NJ$12,MATCH(J$3,'Saisie Planning'!$B$6:$B$12,0)+2,MATCH($C119,'Saisie Planning'!$D$4:$NJ$4,0)+2)="J","Journée",IF(INDEX('Saisie Planning'!$B$4:$NJ$12,MATCH(J$3,'Saisie Planning'!$B$6:$B$12,0)+2,MATCH($C119,'Saisie Planning'!$D$4:$NJ$4,0)+2)="M","Matin",IF(INDEX('Saisie Planning'!$B$4:$NJ$12,MATCH(J$3,'Saisie Planning'!$B$6:$B$12,0)+2,MATCH($C119,'Saisie Planning'!$D$4:$NJ$4,0)+2)="A","Après-midi",IF(INDEX('Saisie Planning'!$B$4:$NJ$12,MATCH(J$3,'Saisie Planning'!$B$6:$B$12,0)+2,MATCH($C119,'Saisie Planning'!$D$4:$NJ$4,0)+2)="N","Nuit",IF(INDEX('Saisie Planning'!$B$4:$NJ$12,MATCH(J$3,'Saisie Planning'!$B$6:$B$12,0)+2,MATCH($C119,'Saisie Planning'!$D$4:$NJ$4,0)+2)="CP","Congé Payé",IF(INDEX('Saisie Planning'!$B$4:$NJ$12,MATCH(J$3,'Saisie Planning'!$B$6:$B$12,0)+2,MATCH($C119,'Saisie Planning'!$D$4:$NJ$4,0)+2)="RTT","RTT",IF(INDEX('Saisie Planning'!$B$4:$NJ$12,MATCH(J$3,'Saisie Planning'!$B$6:$B$12,0)+2,MATCH($C119,'Saisie Planning'!$D$4:$NJ$4,0)+2)="CHP","Chômage partiel",IF(INDEX('Saisie Planning'!$B$4:$NJ$12,MATCH(J$3,'Saisie Planning'!$B$6:$B$12,0)+2,MATCH($C119,'Saisie Planning'!$D$4:$NJ$4,0)+2)="ABS JUS","Absence Justifié",IF(INDEX('Saisie Planning'!$B$4:$NJ$12,MATCH(J$3,'Saisie Planning'!$B$6:$B$12,0)+2,MATCH($C119,'Saisie Planning'!$D$4:$NJ$4,0)+2)="ABS INJ","Absence Injustifié",IF(INDEX('Saisie Planning'!$B$4:$NJ$12,MATCH(J$3,'Saisie Planning'!$B$6:$B$12,0)+2,MATCH($C119,'Saisie Planning'!$D$4:$NJ$4,0)+2)="R","Repos",IF(INDEX('Saisie Planning'!$B$4:$NJ$12,MATCH(J$3,'Saisie Planning'!$B$6:$B$12,0)+2,MATCH($C119,'Saisie Planning'!$D$4:$NJ$4,0)+2)="RH","Récupération d'heures",IF(INDEX('Saisie Planning'!$B$4:$NJ$12,MATCH(J$3,'Saisie Planning'!$B$6:$B$12,0)+2,MATCH($C119,'Saisie Planning'!$D$4:$NJ$4,0)+2)="MAL","Maladie",IF(INDEX('Saisie Planning'!$B$4:$NJ$12,MATCH(J$3,'Saisie Planning'!$B$6:$B$12,0)+2,MATCH($C119,'Saisie Planning'!$D$4:$NJ$4,0)+2)="AT","Accident du travail","")))))))))))))</f>
        <v/>
      </c>
    </row>
    <row r="120" spans="2:10" x14ac:dyDescent="0.25">
      <c r="B120" s="56">
        <f t="shared" si="2"/>
        <v>17</v>
      </c>
      <c r="C120" s="33">
        <v>43215</v>
      </c>
      <c r="D120" s="12" t="str">
        <f>IF(INDEX('Saisie Planning'!$B$4:$NJ$12,MATCH(D$3,'Saisie Planning'!$B$6:$B$12,0)+2,MATCH($C120,'Saisie Planning'!$D$4:$NJ$4,0)+2)="J","Journée",IF(INDEX('Saisie Planning'!$B$4:$NJ$12,MATCH(D$3,'Saisie Planning'!$B$6:$B$12,0)+2,MATCH($C120,'Saisie Planning'!$D$4:$NJ$4,0)+2)="M","Matin",IF(INDEX('Saisie Planning'!$B$4:$NJ$12,MATCH(D$3,'Saisie Planning'!$B$6:$B$12,0)+2,MATCH($C120,'Saisie Planning'!$D$4:$NJ$4,0)+2)="A","Après-midi",IF(INDEX('Saisie Planning'!$B$4:$NJ$12,MATCH(D$3,'Saisie Planning'!$B$6:$B$12,0)+2,MATCH($C120,'Saisie Planning'!$D$4:$NJ$4,0)+2)="N","Nuit",IF(INDEX('Saisie Planning'!$B$4:$NJ$12,MATCH(D$3,'Saisie Planning'!$B$6:$B$12,0)+2,MATCH($C120,'Saisie Planning'!$D$4:$NJ$4,0)+2)="CP","Congé Payé",IF(INDEX('Saisie Planning'!$B$4:$NJ$12,MATCH(D$3,'Saisie Planning'!$B$6:$B$12,0)+2,MATCH($C120,'Saisie Planning'!$D$4:$NJ$4,0)+2)="RTT","RTT",IF(INDEX('Saisie Planning'!$B$4:$NJ$12,MATCH(D$3,'Saisie Planning'!$B$6:$B$12,0)+2,MATCH($C120,'Saisie Planning'!$D$4:$NJ$4,0)+2)="CHP","Chômage partiel",IF(INDEX('Saisie Planning'!$B$4:$NJ$12,MATCH(D$3,'Saisie Planning'!$B$6:$B$12,0)+2,MATCH($C120,'Saisie Planning'!$D$4:$NJ$4,0)+2)="ABS JUS","Absence Justifié",IF(INDEX('Saisie Planning'!$B$4:$NJ$12,MATCH(D$3,'Saisie Planning'!$B$6:$B$12,0)+2,MATCH($C120,'Saisie Planning'!$D$4:$NJ$4,0)+2)="ABS INJ","Absence Injustifié",IF(INDEX('Saisie Planning'!$B$4:$NJ$12,MATCH(D$3,'Saisie Planning'!$B$6:$B$12,0)+2,MATCH($C120,'Saisie Planning'!$D$4:$NJ$4,0)+2)="R","Repos",IF(INDEX('Saisie Planning'!$B$4:$NJ$12,MATCH(D$3,'Saisie Planning'!$B$6:$B$12,0)+2,MATCH($C120,'Saisie Planning'!$D$4:$NJ$4,0)+2)="RH","Récupération d'heures",IF(INDEX('Saisie Planning'!$B$4:$NJ$12,MATCH(D$3,'Saisie Planning'!$B$6:$B$12,0)+2,MATCH($C120,'Saisie Planning'!$D$4:$NJ$4,0)+2)="MAL","Maladie",IF(INDEX('Saisie Planning'!$B$4:$NJ$12,MATCH(D$3,'Saisie Planning'!$B$6:$B$12,0)+2,MATCH($C120,'Saisie Planning'!$D$4:$NJ$4,0)+2)="AT","Accident du travail","")))))))))))))</f>
        <v/>
      </c>
      <c r="E120" s="12" t="str">
        <f>IF(INDEX('Saisie Planning'!$B$4:$NJ$12,MATCH(E$3,'Saisie Planning'!$B$6:$B$12,0)+2,MATCH($C120,'Saisie Planning'!$D$4:$NJ$4,0)+2)="J","Journée",IF(INDEX('Saisie Planning'!$B$4:$NJ$12,MATCH(E$3,'Saisie Planning'!$B$6:$B$12,0)+2,MATCH($C120,'Saisie Planning'!$D$4:$NJ$4,0)+2)="M","Matin",IF(INDEX('Saisie Planning'!$B$4:$NJ$12,MATCH(E$3,'Saisie Planning'!$B$6:$B$12,0)+2,MATCH($C120,'Saisie Planning'!$D$4:$NJ$4,0)+2)="A","Après-midi",IF(INDEX('Saisie Planning'!$B$4:$NJ$12,MATCH(E$3,'Saisie Planning'!$B$6:$B$12,0)+2,MATCH($C120,'Saisie Planning'!$D$4:$NJ$4,0)+2)="N","Nuit",IF(INDEX('Saisie Planning'!$B$4:$NJ$12,MATCH(E$3,'Saisie Planning'!$B$6:$B$12,0)+2,MATCH($C120,'Saisie Planning'!$D$4:$NJ$4,0)+2)="CP","Congé Payé",IF(INDEX('Saisie Planning'!$B$4:$NJ$12,MATCH(E$3,'Saisie Planning'!$B$6:$B$12,0)+2,MATCH($C120,'Saisie Planning'!$D$4:$NJ$4,0)+2)="RTT","RTT",IF(INDEX('Saisie Planning'!$B$4:$NJ$12,MATCH(E$3,'Saisie Planning'!$B$6:$B$12,0)+2,MATCH($C120,'Saisie Planning'!$D$4:$NJ$4,0)+2)="CHP","Chômage partiel",IF(INDEX('Saisie Planning'!$B$4:$NJ$12,MATCH(E$3,'Saisie Planning'!$B$6:$B$12,0)+2,MATCH($C120,'Saisie Planning'!$D$4:$NJ$4,0)+2)="ABS JUS","Absence Justifié",IF(INDEX('Saisie Planning'!$B$4:$NJ$12,MATCH(E$3,'Saisie Planning'!$B$6:$B$12,0)+2,MATCH($C120,'Saisie Planning'!$D$4:$NJ$4,0)+2)="ABS INJ","Absence Injustifié",IF(INDEX('Saisie Planning'!$B$4:$NJ$12,MATCH(E$3,'Saisie Planning'!$B$6:$B$12,0)+2,MATCH($C120,'Saisie Planning'!$D$4:$NJ$4,0)+2)="R","Repos",IF(INDEX('Saisie Planning'!$B$4:$NJ$12,MATCH(E$3,'Saisie Planning'!$B$6:$B$12,0)+2,MATCH($C120,'Saisie Planning'!$D$4:$NJ$4,0)+2)="RH","Récupération d'heures",IF(INDEX('Saisie Planning'!$B$4:$NJ$12,MATCH(E$3,'Saisie Planning'!$B$6:$B$12,0)+2,MATCH($C120,'Saisie Planning'!$D$4:$NJ$4,0)+2)="MAL","Maladie",IF(INDEX('Saisie Planning'!$B$4:$NJ$12,MATCH(E$3,'Saisie Planning'!$B$6:$B$12,0)+2,MATCH($C120,'Saisie Planning'!$D$4:$NJ$4,0)+2)="AT","Accident du travail","")))))))))))))</f>
        <v/>
      </c>
      <c r="F120" s="12" t="str">
        <f>IF(INDEX('Saisie Planning'!$B$4:$NJ$12,MATCH(F$3,'Saisie Planning'!$B$6:$B$12,0)+2,MATCH($C120,'Saisie Planning'!$D$4:$NJ$4,0)+2)="J","Journée",IF(INDEX('Saisie Planning'!$B$4:$NJ$12,MATCH(F$3,'Saisie Planning'!$B$6:$B$12,0)+2,MATCH($C120,'Saisie Planning'!$D$4:$NJ$4,0)+2)="M","Matin",IF(INDEX('Saisie Planning'!$B$4:$NJ$12,MATCH(F$3,'Saisie Planning'!$B$6:$B$12,0)+2,MATCH($C120,'Saisie Planning'!$D$4:$NJ$4,0)+2)="A","Après-midi",IF(INDEX('Saisie Planning'!$B$4:$NJ$12,MATCH(F$3,'Saisie Planning'!$B$6:$B$12,0)+2,MATCH($C120,'Saisie Planning'!$D$4:$NJ$4,0)+2)="N","Nuit",IF(INDEX('Saisie Planning'!$B$4:$NJ$12,MATCH(F$3,'Saisie Planning'!$B$6:$B$12,0)+2,MATCH($C120,'Saisie Planning'!$D$4:$NJ$4,0)+2)="CP","Congé Payé",IF(INDEX('Saisie Planning'!$B$4:$NJ$12,MATCH(F$3,'Saisie Planning'!$B$6:$B$12,0)+2,MATCH($C120,'Saisie Planning'!$D$4:$NJ$4,0)+2)="RTT","RTT",IF(INDEX('Saisie Planning'!$B$4:$NJ$12,MATCH(F$3,'Saisie Planning'!$B$6:$B$12,0)+2,MATCH($C120,'Saisie Planning'!$D$4:$NJ$4,0)+2)="CHP","Chômage partiel",IF(INDEX('Saisie Planning'!$B$4:$NJ$12,MATCH(F$3,'Saisie Planning'!$B$6:$B$12,0)+2,MATCH($C120,'Saisie Planning'!$D$4:$NJ$4,0)+2)="ABS JUS","Absence Justifié",IF(INDEX('Saisie Planning'!$B$4:$NJ$12,MATCH(F$3,'Saisie Planning'!$B$6:$B$12,0)+2,MATCH($C120,'Saisie Planning'!$D$4:$NJ$4,0)+2)="ABS INJ","Absence Injustifié",IF(INDEX('Saisie Planning'!$B$4:$NJ$12,MATCH(F$3,'Saisie Planning'!$B$6:$B$12,0)+2,MATCH($C120,'Saisie Planning'!$D$4:$NJ$4,0)+2)="R","Repos",IF(INDEX('Saisie Planning'!$B$4:$NJ$12,MATCH(F$3,'Saisie Planning'!$B$6:$B$12,0)+2,MATCH($C120,'Saisie Planning'!$D$4:$NJ$4,0)+2)="RH","Récupération d'heures",IF(INDEX('Saisie Planning'!$B$4:$NJ$12,MATCH(F$3,'Saisie Planning'!$B$6:$B$12,0)+2,MATCH($C120,'Saisie Planning'!$D$4:$NJ$4,0)+2)="MAL","Maladie",IF(INDEX('Saisie Planning'!$B$4:$NJ$12,MATCH(F$3,'Saisie Planning'!$B$6:$B$12,0)+2,MATCH($C120,'Saisie Planning'!$D$4:$NJ$4,0)+2)="AT","Accident du travail","")))))))))))))</f>
        <v/>
      </c>
      <c r="G120" s="12" t="str">
        <f>IF(INDEX('Saisie Planning'!$B$4:$NJ$12,MATCH(G$3,'Saisie Planning'!$B$6:$B$12,0)+2,MATCH($C120,'Saisie Planning'!$D$4:$NJ$4,0)+2)="J","Journée",IF(INDEX('Saisie Planning'!$B$4:$NJ$12,MATCH(G$3,'Saisie Planning'!$B$6:$B$12,0)+2,MATCH($C120,'Saisie Planning'!$D$4:$NJ$4,0)+2)="M","Matin",IF(INDEX('Saisie Planning'!$B$4:$NJ$12,MATCH(G$3,'Saisie Planning'!$B$6:$B$12,0)+2,MATCH($C120,'Saisie Planning'!$D$4:$NJ$4,0)+2)="A","Après-midi",IF(INDEX('Saisie Planning'!$B$4:$NJ$12,MATCH(G$3,'Saisie Planning'!$B$6:$B$12,0)+2,MATCH($C120,'Saisie Planning'!$D$4:$NJ$4,0)+2)="N","Nuit",IF(INDEX('Saisie Planning'!$B$4:$NJ$12,MATCH(G$3,'Saisie Planning'!$B$6:$B$12,0)+2,MATCH($C120,'Saisie Planning'!$D$4:$NJ$4,0)+2)="CP","Congé Payé",IF(INDEX('Saisie Planning'!$B$4:$NJ$12,MATCH(G$3,'Saisie Planning'!$B$6:$B$12,0)+2,MATCH($C120,'Saisie Planning'!$D$4:$NJ$4,0)+2)="RTT","RTT",IF(INDEX('Saisie Planning'!$B$4:$NJ$12,MATCH(G$3,'Saisie Planning'!$B$6:$B$12,0)+2,MATCH($C120,'Saisie Planning'!$D$4:$NJ$4,0)+2)="CHP","Chômage partiel",IF(INDEX('Saisie Planning'!$B$4:$NJ$12,MATCH(G$3,'Saisie Planning'!$B$6:$B$12,0)+2,MATCH($C120,'Saisie Planning'!$D$4:$NJ$4,0)+2)="ABS JUS","Absence Justifié",IF(INDEX('Saisie Planning'!$B$4:$NJ$12,MATCH(G$3,'Saisie Planning'!$B$6:$B$12,0)+2,MATCH($C120,'Saisie Planning'!$D$4:$NJ$4,0)+2)="ABS INJ","Absence Injustifié",IF(INDEX('Saisie Planning'!$B$4:$NJ$12,MATCH(G$3,'Saisie Planning'!$B$6:$B$12,0)+2,MATCH($C120,'Saisie Planning'!$D$4:$NJ$4,0)+2)="R","Repos",IF(INDEX('Saisie Planning'!$B$4:$NJ$12,MATCH(G$3,'Saisie Planning'!$B$6:$B$12,0)+2,MATCH($C120,'Saisie Planning'!$D$4:$NJ$4,0)+2)="RH","Récupération d'heures",IF(INDEX('Saisie Planning'!$B$4:$NJ$12,MATCH(G$3,'Saisie Planning'!$B$6:$B$12,0)+2,MATCH($C120,'Saisie Planning'!$D$4:$NJ$4,0)+2)="MAL","Maladie",IF(INDEX('Saisie Planning'!$B$4:$NJ$12,MATCH(G$3,'Saisie Planning'!$B$6:$B$12,0)+2,MATCH($C120,'Saisie Planning'!$D$4:$NJ$4,0)+2)="AT","Accident du travail","")))))))))))))</f>
        <v/>
      </c>
      <c r="H120" s="12" t="str">
        <f>IF(INDEX('Saisie Planning'!$B$4:$NJ$12,MATCH(H$3,'Saisie Planning'!$B$6:$B$12,0)+2,MATCH($C120,'Saisie Planning'!$D$4:$NJ$4,0)+2)="J","Journée",IF(INDEX('Saisie Planning'!$B$4:$NJ$12,MATCH(H$3,'Saisie Planning'!$B$6:$B$12,0)+2,MATCH($C120,'Saisie Planning'!$D$4:$NJ$4,0)+2)="M","Matin",IF(INDEX('Saisie Planning'!$B$4:$NJ$12,MATCH(H$3,'Saisie Planning'!$B$6:$B$12,0)+2,MATCH($C120,'Saisie Planning'!$D$4:$NJ$4,0)+2)="A","Après-midi",IF(INDEX('Saisie Planning'!$B$4:$NJ$12,MATCH(H$3,'Saisie Planning'!$B$6:$B$12,0)+2,MATCH($C120,'Saisie Planning'!$D$4:$NJ$4,0)+2)="N","Nuit",IF(INDEX('Saisie Planning'!$B$4:$NJ$12,MATCH(H$3,'Saisie Planning'!$B$6:$B$12,0)+2,MATCH($C120,'Saisie Planning'!$D$4:$NJ$4,0)+2)="CP","Congé Payé",IF(INDEX('Saisie Planning'!$B$4:$NJ$12,MATCH(H$3,'Saisie Planning'!$B$6:$B$12,0)+2,MATCH($C120,'Saisie Planning'!$D$4:$NJ$4,0)+2)="RTT","RTT",IF(INDEX('Saisie Planning'!$B$4:$NJ$12,MATCH(H$3,'Saisie Planning'!$B$6:$B$12,0)+2,MATCH($C120,'Saisie Planning'!$D$4:$NJ$4,0)+2)="CHP","Chômage partiel",IF(INDEX('Saisie Planning'!$B$4:$NJ$12,MATCH(H$3,'Saisie Planning'!$B$6:$B$12,0)+2,MATCH($C120,'Saisie Planning'!$D$4:$NJ$4,0)+2)="ABS JUS","Absence Justifié",IF(INDEX('Saisie Planning'!$B$4:$NJ$12,MATCH(H$3,'Saisie Planning'!$B$6:$B$12,0)+2,MATCH($C120,'Saisie Planning'!$D$4:$NJ$4,0)+2)="ABS INJ","Absence Injustifié",IF(INDEX('Saisie Planning'!$B$4:$NJ$12,MATCH(H$3,'Saisie Planning'!$B$6:$B$12,0)+2,MATCH($C120,'Saisie Planning'!$D$4:$NJ$4,0)+2)="R","Repos",IF(INDEX('Saisie Planning'!$B$4:$NJ$12,MATCH(H$3,'Saisie Planning'!$B$6:$B$12,0)+2,MATCH($C120,'Saisie Planning'!$D$4:$NJ$4,0)+2)="RH","Récupération d'heures",IF(INDEX('Saisie Planning'!$B$4:$NJ$12,MATCH(H$3,'Saisie Planning'!$B$6:$B$12,0)+2,MATCH($C120,'Saisie Planning'!$D$4:$NJ$4,0)+2)="MAL","Maladie",IF(INDEX('Saisie Planning'!$B$4:$NJ$12,MATCH(H$3,'Saisie Planning'!$B$6:$B$12,0)+2,MATCH($C120,'Saisie Planning'!$D$4:$NJ$4,0)+2)="AT","Accident du travail","")))))))))))))</f>
        <v/>
      </c>
      <c r="I120" s="12" t="str">
        <f>IF(INDEX('Saisie Planning'!$B$4:$NJ$12,MATCH(I$3,'Saisie Planning'!$B$6:$B$12,0)+2,MATCH($C120,'Saisie Planning'!$D$4:$NJ$4,0)+2)="J","Journée",IF(INDEX('Saisie Planning'!$B$4:$NJ$12,MATCH(I$3,'Saisie Planning'!$B$6:$B$12,0)+2,MATCH($C120,'Saisie Planning'!$D$4:$NJ$4,0)+2)="M","Matin",IF(INDEX('Saisie Planning'!$B$4:$NJ$12,MATCH(I$3,'Saisie Planning'!$B$6:$B$12,0)+2,MATCH($C120,'Saisie Planning'!$D$4:$NJ$4,0)+2)="A","Après-midi",IF(INDEX('Saisie Planning'!$B$4:$NJ$12,MATCH(I$3,'Saisie Planning'!$B$6:$B$12,0)+2,MATCH($C120,'Saisie Planning'!$D$4:$NJ$4,0)+2)="N","Nuit",IF(INDEX('Saisie Planning'!$B$4:$NJ$12,MATCH(I$3,'Saisie Planning'!$B$6:$B$12,0)+2,MATCH($C120,'Saisie Planning'!$D$4:$NJ$4,0)+2)="CP","Congé Payé",IF(INDEX('Saisie Planning'!$B$4:$NJ$12,MATCH(I$3,'Saisie Planning'!$B$6:$B$12,0)+2,MATCH($C120,'Saisie Planning'!$D$4:$NJ$4,0)+2)="RTT","RTT",IF(INDEX('Saisie Planning'!$B$4:$NJ$12,MATCH(I$3,'Saisie Planning'!$B$6:$B$12,0)+2,MATCH($C120,'Saisie Planning'!$D$4:$NJ$4,0)+2)="CHP","Chômage partiel",IF(INDEX('Saisie Planning'!$B$4:$NJ$12,MATCH(I$3,'Saisie Planning'!$B$6:$B$12,0)+2,MATCH($C120,'Saisie Planning'!$D$4:$NJ$4,0)+2)="ABS JUS","Absence Justifié",IF(INDEX('Saisie Planning'!$B$4:$NJ$12,MATCH(I$3,'Saisie Planning'!$B$6:$B$12,0)+2,MATCH($C120,'Saisie Planning'!$D$4:$NJ$4,0)+2)="ABS INJ","Absence Injustifié",IF(INDEX('Saisie Planning'!$B$4:$NJ$12,MATCH(I$3,'Saisie Planning'!$B$6:$B$12,0)+2,MATCH($C120,'Saisie Planning'!$D$4:$NJ$4,0)+2)="R","Repos",IF(INDEX('Saisie Planning'!$B$4:$NJ$12,MATCH(I$3,'Saisie Planning'!$B$6:$B$12,0)+2,MATCH($C120,'Saisie Planning'!$D$4:$NJ$4,0)+2)="RH","Récupération d'heures",IF(INDEX('Saisie Planning'!$B$4:$NJ$12,MATCH(I$3,'Saisie Planning'!$B$6:$B$12,0)+2,MATCH($C120,'Saisie Planning'!$D$4:$NJ$4,0)+2)="MAL","Maladie",IF(INDEX('Saisie Planning'!$B$4:$NJ$12,MATCH(I$3,'Saisie Planning'!$B$6:$B$12,0)+2,MATCH($C120,'Saisie Planning'!$D$4:$NJ$4,0)+2)="AT","Accident du travail","")))))))))))))</f>
        <v/>
      </c>
      <c r="J120" s="12" t="str">
        <f>IF(INDEX('Saisie Planning'!$B$4:$NJ$12,MATCH(J$3,'Saisie Planning'!$B$6:$B$12,0)+2,MATCH($C120,'Saisie Planning'!$D$4:$NJ$4,0)+2)="J","Journée",IF(INDEX('Saisie Planning'!$B$4:$NJ$12,MATCH(J$3,'Saisie Planning'!$B$6:$B$12,0)+2,MATCH($C120,'Saisie Planning'!$D$4:$NJ$4,0)+2)="M","Matin",IF(INDEX('Saisie Planning'!$B$4:$NJ$12,MATCH(J$3,'Saisie Planning'!$B$6:$B$12,0)+2,MATCH($C120,'Saisie Planning'!$D$4:$NJ$4,0)+2)="A","Après-midi",IF(INDEX('Saisie Planning'!$B$4:$NJ$12,MATCH(J$3,'Saisie Planning'!$B$6:$B$12,0)+2,MATCH($C120,'Saisie Planning'!$D$4:$NJ$4,0)+2)="N","Nuit",IF(INDEX('Saisie Planning'!$B$4:$NJ$12,MATCH(J$3,'Saisie Planning'!$B$6:$B$12,0)+2,MATCH($C120,'Saisie Planning'!$D$4:$NJ$4,0)+2)="CP","Congé Payé",IF(INDEX('Saisie Planning'!$B$4:$NJ$12,MATCH(J$3,'Saisie Planning'!$B$6:$B$12,0)+2,MATCH($C120,'Saisie Planning'!$D$4:$NJ$4,0)+2)="RTT","RTT",IF(INDEX('Saisie Planning'!$B$4:$NJ$12,MATCH(J$3,'Saisie Planning'!$B$6:$B$12,0)+2,MATCH($C120,'Saisie Planning'!$D$4:$NJ$4,0)+2)="CHP","Chômage partiel",IF(INDEX('Saisie Planning'!$B$4:$NJ$12,MATCH(J$3,'Saisie Planning'!$B$6:$B$12,0)+2,MATCH($C120,'Saisie Planning'!$D$4:$NJ$4,0)+2)="ABS JUS","Absence Justifié",IF(INDEX('Saisie Planning'!$B$4:$NJ$12,MATCH(J$3,'Saisie Planning'!$B$6:$B$12,0)+2,MATCH($C120,'Saisie Planning'!$D$4:$NJ$4,0)+2)="ABS INJ","Absence Injustifié",IF(INDEX('Saisie Planning'!$B$4:$NJ$12,MATCH(J$3,'Saisie Planning'!$B$6:$B$12,0)+2,MATCH($C120,'Saisie Planning'!$D$4:$NJ$4,0)+2)="R","Repos",IF(INDEX('Saisie Planning'!$B$4:$NJ$12,MATCH(J$3,'Saisie Planning'!$B$6:$B$12,0)+2,MATCH($C120,'Saisie Planning'!$D$4:$NJ$4,0)+2)="RH","Récupération d'heures",IF(INDEX('Saisie Planning'!$B$4:$NJ$12,MATCH(J$3,'Saisie Planning'!$B$6:$B$12,0)+2,MATCH($C120,'Saisie Planning'!$D$4:$NJ$4,0)+2)="MAL","Maladie",IF(INDEX('Saisie Planning'!$B$4:$NJ$12,MATCH(J$3,'Saisie Planning'!$B$6:$B$12,0)+2,MATCH($C120,'Saisie Planning'!$D$4:$NJ$4,0)+2)="AT","Accident du travail","")))))))))))))</f>
        <v/>
      </c>
    </row>
    <row r="121" spans="2:10" x14ac:dyDescent="0.25">
      <c r="B121" s="56">
        <f t="shared" si="2"/>
        <v>17</v>
      </c>
      <c r="C121" s="33">
        <v>43216</v>
      </c>
      <c r="D121" s="12" t="str">
        <f>IF(INDEX('Saisie Planning'!$B$4:$NJ$12,MATCH(D$3,'Saisie Planning'!$B$6:$B$12,0)+2,MATCH($C121,'Saisie Planning'!$D$4:$NJ$4,0)+2)="J","Journée",IF(INDEX('Saisie Planning'!$B$4:$NJ$12,MATCH(D$3,'Saisie Planning'!$B$6:$B$12,0)+2,MATCH($C121,'Saisie Planning'!$D$4:$NJ$4,0)+2)="M","Matin",IF(INDEX('Saisie Planning'!$B$4:$NJ$12,MATCH(D$3,'Saisie Planning'!$B$6:$B$12,0)+2,MATCH($C121,'Saisie Planning'!$D$4:$NJ$4,0)+2)="A","Après-midi",IF(INDEX('Saisie Planning'!$B$4:$NJ$12,MATCH(D$3,'Saisie Planning'!$B$6:$B$12,0)+2,MATCH($C121,'Saisie Planning'!$D$4:$NJ$4,0)+2)="N","Nuit",IF(INDEX('Saisie Planning'!$B$4:$NJ$12,MATCH(D$3,'Saisie Planning'!$B$6:$B$12,0)+2,MATCH($C121,'Saisie Planning'!$D$4:$NJ$4,0)+2)="CP","Congé Payé",IF(INDEX('Saisie Planning'!$B$4:$NJ$12,MATCH(D$3,'Saisie Planning'!$B$6:$B$12,0)+2,MATCH($C121,'Saisie Planning'!$D$4:$NJ$4,0)+2)="RTT","RTT",IF(INDEX('Saisie Planning'!$B$4:$NJ$12,MATCH(D$3,'Saisie Planning'!$B$6:$B$12,0)+2,MATCH($C121,'Saisie Planning'!$D$4:$NJ$4,0)+2)="CHP","Chômage partiel",IF(INDEX('Saisie Planning'!$B$4:$NJ$12,MATCH(D$3,'Saisie Planning'!$B$6:$B$12,0)+2,MATCH($C121,'Saisie Planning'!$D$4:$NJ$4,0)+2)="ABS JUS","Absence Justifié",IF(INDEX('Saisie Planning'!$B$4:$NJ$12,MATCH(D$3,'Saisie Planning'!$B$6:$B$12,0)+2,MATCH($C121,'Saisie Planning'!$D$4:$NJ$4,0)+2)="ABS INJ","Absence Injustifié",IF(INDEX('Saisie Planning'!$B$4:$NJ$12,MATCH(D$3,'Saisie Planning'!$B$6:$B$12,0)+2,MATCH($C121,'Saisie Planning'!$D$4:$NJ$4,0)+2)="R","Repos",IF(INDEX('Saisie Planning'!$B$4:$NJ$12,MATCH(D$3,'Saisie Planning'!$B$6:$B$12,0)+2,MATCH($C121,'Saisie Planning'!$D$4:$NJ$4,0)+2)="RH","Récupération d'heures",IF(INDEX('Saisie Planning'!$B$4:$NJ$12,MATCH(D$3,'Saisie Planning'!$B$6:$B$12,0)+2,MATCH($C121,'Saisie Planning'!$D$4:$NJ$4,0)+2)="MAL","Maladie",IF(INDEX('Saisie Planning'!$B$4:$NJ$12,MATCH(D$3,'Saisie Planning'!$B$6:$B$12,0)+2,MATCH($C121,'Saisie Planning'!$D$4:$NJ$4,0)+2)="AT","Accident du travail","")))))))))))))</f>
        <v/>
      </c>
      <c r="E121" s="12" t="str">
        <f>IF(INDEX('Saisie Planning'!$B$4:$NJ$12,MATCH(E$3,'Saisie Planning'!$B$6:$B$12,0)+2,MATCH($C121,'Saisie Planning'!$D$4:$NJ$4,0)+2)="J","Journée",IF(INDEX('Saisie Planning'!$B$4:$NJ$12,MATCH(E$3,'Saisie Planning'!$B$6:$B$12,0)+2,MATCH($C121,'Saisie Planning'!$D$4:$NJ$4,0)+2)="M","Matin",IF(INDEX('Saisie Planning'!$B$4:$NJ$12,MATCH(E$3,'Saisie Planning'!$B$6:$B$12,0)+2,MATCH($C121,'Saisie Planning'!$D$4:$NJ$4,0)+2)="A","Après-midi",IF(INDEX('Saisie Planning'!$B$4:$NJ$12,MATCH(E$3,'Saisie Planning'!$B$6:$B$12,0)+2,MATCH($C121,'Saisie Planning'!$D$4:$NJ$4,0)+2)="N","Nuit",IF(INDEX('Saisie Planning'!$B$4:$NJ$12,MATCH(E$3,'Saisie Planning'!$B$6:$B$12,0)+2,MATCH($C121,'Saisie Planning'!$D$4:$NJ$4,0)+2)="CP","Congé Payé",IF(INDEX('Saisie Planning'!$B$4:$NJ$12,MATCH(E$3,'Saisie Planning'!$B$6:$B$12,0)+2,MATCH($C121,'Saisie Planning'!$D$4:$NJ$4,0)+2)="RTT","RTT",IF(INDEX('Saisie Planning'!$B$4:$NJ$12,MATCH(E$3,'Saisie Planning'!$B$6:$B$12,0)+2,MATCH($C121,'Saisie Planning'!$D$4:$NJ$4,0)+2)="CHP","Chômage partiel",IF(INDEX('Saisie Planning'!$B$4:$NJ$12,MATCH(E$3,'Saisie Planning'!$B$6:$B$12,0)+2,MATCH($C121,'Saisie Planning'!$D$4:$NJ$4,0)+2)="ABS JUS","Absence Justifié",IF(INDEX('Saisie Planning'!$B$4:$NJ$12,MATCH(E$3,'Saisie Planning'!$B$6:$B$12,0)+2,MATCH($C121,'Saisie Planning'!$D$4:$NJ$4,0)+2)="ABS INJ","Absence Injustifié",IF(INDEX('Saisie Planning'!$B$4:$NJ$12,MATCH(E$3,'Saisie Planning'!$B$6:$B$12,0)+2,MATCH($C121,'Saisie Planning'!$D$4:$NJ$4,0)+2)="R","Repos",IF(INDEX('Saisie Planning'!$B$4:$NJ$12,MATCH(E$3,'Saisie Planning'!$B$6:$B$12,0)+2,MATCH($C121,'Saisie Planning'!$D$4:$NJ$4,0)+2)="RH","Récupération d'heures",IF(INDEX('Saisie Planning'!$B$4:$NJ$12,MATCH(E$3,'Saisie Planning'!$B$6:$B$12,0)+2,MATCH($C121,'Saisie Planning'!$D$4:$NJ$4,0)+2)="MAL","Maladie",IF(INDEX('Saisie Planning'!$B$4:$NJ$12,MATCH(E$3,'Saisie Planning'!$B$6:$B$12,0)+2,MATCH($C121,'Saisie Planning'!$D$4:$NJ$4,0)+2)="AT","Accident du travail","")))))))))))))</f>
        <v/>
      </c>
      <c r="F121" s="12" t="str">
        <f>IF(INDEX('Saisie Planning'!$B$4:$NJ$12,MATCH(F$3,'Saisie Planning'!$B$6:$B$12,0)+2,MATCH($C121,'Saisie Planning'!$D$4:$NJ$4,0)+2)="J","Journée",IF(INDEX('Saisie Planning'!$B$4:$NJ$12,MATCH(F$3,'Saisie Planning'!$B$6:$B$12,0)+2,MATCH($C121,'Saisie Planning'!$D$4:$NJ$4,0)+2)="M","Matin",IF(INDEX('Saisie Planning'!$B$4:$NJ$12,MATCH(F$3,'Saisie Planning'!$B$6:$B$12,0)+2,MATCH($C121,'Saisie Planning'!$D$4:$NJ$4,0)+2)="A","Après-midi",IF(INDEX('Saisie Planning'!$B$4:$NJ$12,MATCH(F$3,'Saisie Planning'!$B$6:$B$12,0)+2,MATCH($C121,'Saisie Planning'!$D$4:$NJ$4,0)+2)="N","Nuit",IF(INDEX('Saisie Planning'!$B$4:$NJ$12,MATCH(F$3,'Saisie Planning'!$B$6:$B$12,0)+2,MATCH($C121,'Saisie Planning'!$D$4:$NJ$4,0)+2)="CP","Congé Payé",IF(INDEX('Saisie Planning'!$B$4:$NJ$12,MATCH(F$3,'Saisie Planning'!$B$6:$B$12,0)+2,MATCH($C121,'Saisie Planning'!$D$4:$NJ$4,0)+2)="RTT","RTT",IF(INDEX('Saisie Planning'!$B$4:$NJ$12,MATCH(F$3,'Saisie Planning'!$B$6:$B$12,0)+2,MATCH($C121,'Saisie Planning'!$D$4:$NJ$4,0)+2)="CHP","Chômage partiel",IF(INDEX('Saisie Planning'!$B$4:$NJ$12,MATCH(F$3,'Saisie Planning'!$B$6:$B$12,0)+2,MATCH($C121,'Saisie Planning'!$D$4:$NJ$4,0)+2)="ABS JUS","Absence Justifié",IF(INDEX('Saisie Planning'!$B$4:$NJ$12,MATCH(F$3,'Saisie Planning'!$B$6:$B$12,0)+2,MATCH($C121,'Saisie Planning'!$D$4:$NJ$4,0)+2)="ABS INJ","Absence Injustifié",IF(INDEX('Saisie Planning'!$B$4:$NJ$12,MATCH(F$3,'Saisie Planning'!$B$6:$B$12,0)+2,MATCH($C121,'Saisie Planning'!$D$4:$NJ$4,0)+2)="R","Repos",IF(INDEX('Saisie Planning'!$B$4:$NJ$12,MATCH(F$3,'Saisie Planning'!$B$6:$B$12,0)+2,MATCH($C121,'Saisie Planning'!$D$4:$NJ$4,0)+2)="RH","Récupération d'heures",IF(INDEX('Saisie Planning'!$B$4:$NJ$12,MATCH(F$3,'Saisie Planning'!$B$6:$B$12,0)+2,MATCH($C121,'Saisie Planning'!$D$4:$NJ$4,0)+2)="MAL","Maladie",IF(INDEX('Saisie Planning'!$B$4:$NJ$12,MATCH(F$3,'Saisie Planning'!$B$6:$B$12,0)+2,MATCH($C121,'Saisie Planning'!$D$4:$NJ$4,0)+2)="AT","Accident du travail","")))))))))))))</f>
        <v/>
      </c>
      <c r="G121" s="12" t="str">
        <f>IF(INDEX('Saisie Planning'!$B$4:$NJ$12,MATCH(G$3,'Saisie Planning'!$B$6:$B$12,0)+2,MATCH($C121,'Saisie Planning'!$D$4:$NJ$4,0)+2)="J","Journée",IF(INDEX('Saisie Planning'!$B$4:$NJ$12,MATCH(G$3,'Saisie Planning'!$B$6:$B$12,0)+2,MATCH($C121,'Saisie Planning'!$D$4:$NJ$4,0)+2)="M","Matin",IF(INDEX('Saisie Planning'!$B$4:$NJ$12,MATCH(G$3,'Saisie Planning'!$B$6:$B$12,0)+2,MATCH($C121,'Saisie Planning'!$D$4:$NJ$4,0)+2)="A","Après-midi",IF(INDEX('Saisie Planning'!$B$4:$NJ$12,MATCH(G$3,'Saisie Planning'!$B$6:$B$12,0)+2,MATCH($C121,'Saisie Planning'!$D$4:$NJ$4,0)+2)="N","Nuit",IF(INDEX('Saisie Planning'!$B$4:$NJ$12,MATCH(G$3,'Saisie Planning'!$B$6:$B$12,0)+2,MATCH($C121,'Saisie Planning'!$D$4:$NJ$4,0)+2)="CP","Congé Payé",IF(INDEX('Saisie Planning'!$B$4:$NJ$12,MATCH(G$3,'Saisie Planning'!$B$6:$B$12,0)+2,MATCH($C121,'Saisie Planning'!$D$4:$NJ$4,0)+2)="RTT","RTT",IF(INDEX('Saisie Planning'!$B$4:$NJ$12,MATCH(G$3,'Saisie Planning'!$B$6:$B$12,0)+2,MATCH($C121,'Saisie Planning'!$D$4:$NJ$4,0)+2)="CHP","Chômage partiel",IF(INDEX('Saisie Planning'!$B$4:$NJ$12,MATCH(G$3,'Saisie Planning'!$B$6:$B$12,0)+2,MATCH($C121,'Saisie Planning'!$D$4:$NJ$4,0)+2)="ABS JUS","Absence Justifié",IF(INDEX('Saisie Planning'!$B$4:$NJ$12,MATCH(G$3,'Saisie Planning'!$B$6:$B$12,0)+2,MATCH($C121,'Saisie Planning'!$D$4:$NJ$4,0)+2)="ABS INJ","Absence Injustifié",IF(INDEX('Saisie Planning'!$B$4:$NJ$12,MATCH(G$3,'Saisie Planning'!$B$6:$B$12,0)+2,MATCH($C121,'Saisie Planning'!$D$4:$NJ$4,0)+2)="R","Repos",IF(INDEX('Saisie Planning'!$B$4:$NJ$12,MATCH(G$3,'Saisie Planning'!$B$6:$B$12,0)+2,MATCH($C121,'Saisie Planning'!$D$4:$NJ$4,0)+2)="RH","Récupération d'heures",IF(INDEX('Saisie Planning'!$B$4:$NJ$12,MATCH(G$3,'Saisie Planning'!$B$6:$B$12,0)+2,MATCH($C121,'Saisie Planning'!$D$4:$NJ$4,0)+2)="MAL","Maladie",IF(INDEX('Saisie Planning'!$B$4:$NJ$12,MATCH(G$3,'Saisie Planning'!$B$6:$B$12,0)+2,MATCH($C121,'Saisie Planning'!$D$4:$NJ$4,0)+2)="AT","Accident du travail","")))))))))))))</f>
        <v/>
      </c>
      <c r="H121" s="12" t="str">
        <f>IF(INDEX('Saisie Planning'!$B$4:$NJ$12,MATCH(H$3,'Saisie Planning'!$B$6:$B$12,0)+2,MATCH($C121,'Saisie Planning'!$D$4:$NJ$4,0)+2)="J","Journée",IF(INDEX('Saisie Planning'!$B$4:$NJ$12,MATCH(H$3,'Saisie Planning'!$B$6:$B$12,0)+2,MATCH($C121,'Saisie Planning'!$D$4:$NJ$4,0)+2)="M","Matin",IF(INDEX('Saisie Planning'!$B$4:$NJ$12,MATCH(H$3,'Saisie Planning'!$B$6:$B$12,0)+2,MATCH($C121,'Saisie Planning'!$D$4:$NJ$4,0)+2)="A","Après-midi",IF(INDEX('Saisie Planning'!$B$4:$NJ$12,MATCH(H$3,'Saisie Planning'!$B$6:$B$12,0)+2,MATCH($C121,'Saisie Planning'!$D$4:$NJ$4,0)+2)="N","Nuit",IF(INDEX('Saisie Planning'!$B$4:$NJ$12,MATCH(H$3,'Saisie Planning'!$B$6:$B$12,0)+2,MATCH($C121,'Saisie Planning'!$D$4:$NJ$4,0)+2)="CP","Congé Payé",IF(INDEX('Saisie Planning'!$B$4:$NJ$12,MATCH(H$3,'Saisie Planning'!$B$6:$B$12,0)+2,MATCH($C121,'Saisie Planning'!$D$4:$NJ$4,0)+2)="RTT","RTT",IF(INDEX('Saisie Planning'!$B$4:$NJ$12,MATCH(H$3,'Saisie Planning'!$B$6:$B$12,0)+2,MATCH($C121,'Saisie Planning'!$D$4:$NJ$4,0)+2)="CHP","Chômage partiel",IF(INDEX('Saisie Planning'!$B$4:$NJ$12,MATCH(H$3,'Saisie Planning'!$B$6:$B$12,0)+2,MATCH($C121,'Saisie Planning'!$D$4:$NJ$4,0)+2)="ABS JUS","Absence Justifié",IF(INDEX('Saisie Planning'!$B$4:$NJ$12,MATCH(H$3,'Saisie Planning'!$B$6:$B$12,0)+2,MATCH($C121,'Saisie Planning'!$D$4:$NJ$4,0)+2)="ABS INJ","Absence Injustifié",IF(INDEX('Saisie Planning'!$B$4:$NJ$12,MATCH(H$3,'Saisie Planning'!$B$6:$B$12,0)+2,MATCH($C121,'Saisie Planning'!$D$4:$NJ$4,0)+2)="R","Repos",IF(INDEX('Saisie Planning'!$B$4:$NJ$12,MATCH(H$3,'Saisie Planning'!$B$6:$B$12,0)+2,MATCH($C121,'Saisie Planning'!$D$4:$NJ$4,0)+2)="RH","Récupération d'heures",IF(INDEX('Saisie Planning'!$B$4:$NJ$12,MATCH(H$3,'Saisie Planning'!$B$6:$B$12,0)+2,MATCH($C121,'Saisie Planning'!$D$4:$NJ$4,0)+2)="MAL","Maladie",IF(INDEX('Saisie Planning'!$B$4:$NJ$12,MATCH(H$3,'Saisie Planning'!$B$6:$B$12,0)+2,MATCH($C121,'Saisie Planning'!$D$4:$NJ$4,0)+2)="AT","Accident du travail","")))))))))))))</f>
        <v/>
      </c>
      <c r="I121" s="12" t="str">
        <f>IF(INDEX('Saisie Planning'!$B$4:$NJ$12,MATCH(I$3,'Saisie Planning'!$B$6:$B$12,0)+2,MATCH($C121,'Saisie Planning'!$D$4:$NJ$4,0)+2)="J","Journée",IF(INDEX('Saisie Planning'!$B$4:$NJ$12,MATCH(I$3,'Saisie Planning'!$B$6:$B$12,0)+2,MATCH($C121,'Saisie Planning'!$D$4:$NJ$4,0)+2)="M","Matin",IF(INDEX('Saisie Planning'!$B$4:$NJ$12,MATCH(I$3,'Saisie Planning'!$B$6:$B$12,0)+2,MATCH($C121,'Saisie Planning'!$D$4:$NJ$4,0)+2)="A","Après-midi",IF(INDEX('Saisie Planning'!$B$4:$NJ$12,MATCH(I$3,'Saisie Planning'!$B$6:$B$12,0)+2,MATCH($C121,'Saisie Planning'!$D$4:$NJ$4,0)+2)="N","Nuit",IF(INDEX('Saisie Planning'!$B$4:$NJ$12,MATCH(I$3,'Saisie Planning'!$B$6:$B$12,0)+2,MATCH($C121,'Saisie Planning'!$D$4:$NJ$4,0)+2)="CP","Congé Payé",IF(INDEX('Saisie Planning'!$B$4:$NJ$12,MATCH(I$3,'Saisie Planning'!$B$6:$B$12,0)+2,MATCH($C121,'Saisie Planning'!$D$4:$NJ$4,0)+2)="RTT","RTT",IF(INDEX('Saisie Planning'!$B$4:$NJ$12,MATCH(I$3,'Saisie Planning'!$B$6:$B$12,0)+2,MATCH($C121,'Saisie Planning'!$D$4:$NJ$4,0)+2)="CHP","Chômage partiel",IF(INDEX('Saisie Planning'!$B$4:$NJ$12,MATCH(I$3,'Saisie Planning'!$B$6:$B$12,0)+2,MATCH($C121,'Saisie Planning'!$D$4:$NJ$4,0)+2)="ABS JUS","Absence Justifié",IF(INDEX('Saisie Planning'!$B$4:$NJ$12,MATCH(I$3,'Saisie Planning'!$B$6:$B$12,0)+2,MATCH($C121,'Saisie Planning'!$D$4:$NJ$4,0)+2)="ABS INJ","Absence Injustifié",IF(INDEX('Saisie Planning'!$B$4:$NJ$12,MATCH(I$3,'Saisie Planning'!$B$6:$B$12,0)+2,MATCH($C121,'Saisie Planning'!$D$4:$NJ$4,0)+2)="R","Repos",IF(INDEX('Saisie Planning'!$B$4:$NJ$12,MATCH(I$3,'Saisie Planning'!$B$6:$B$12,0)+2,MATCH($C121,'Saisie Planning'!$D$4:$NJ$4,0)+2)="RH","Récupération d'heures",IF(INDEX('Saisie Planning'!$B$4:$NJ$12,MATCH(I$3,'Saisie Planning'!$B$6:$B$12,0)+2,MATCH($C121,'Saisie Planning'!$D$4:$NJ$4,0)+2)="MAL","Maladie",IF(INDEX('Saisie Planning'!$B$4:$NJ$12,MATCH(I$3,'Saisie Planning'!$B$6:$B$12,0)+2,MATCH($C121,'Saisie Planning'!$D$4:$NJ$4,0)+2)="AT","Accident du travail","")))))))))))))</f>
        <v/>
      </c>
      <c r="J121" s="12" t="str">
        <f>IF(INDEX('Saisie Planning'!$B$4:$NJ$12,MATCH(J$3,'Saisie Planning'!$B$6:$B$12,0)+2,MATCH($C121,'Saisie Planning'!$D$4:$NJ$4,0)+2)="J","Journée",IF(INDEX('Saisie Planning'!$B$4:$NJ$12,MATCH(J$3,'Saisie Planning'!$B$6:$B$12,0)+2,MATCH($C121,'Saisie Planning'!$D$4:$NJ$4,0)+2)="M","Matin",IF(INDEX('Saisie Planning'!$B$4:$NJ$12,MATCH(J$3,'Saisie Planning'!$B$6:$B$12,0)+2,MATCH($C121,'Saisie Planning'!$D$4:$NJ$4,0)+2)="A","Après-midi",IF(INDEX('Saisie Planning'!$B$4:$NJ$12,MATCH(J$3,'Saisie Planning'!$B$6:$B$12,0)+2,MATCH($C121,'Saisie Planning'!$D$4:$NJ$4,0)+2)="N","Nuit",IF(INDEX('Saisie Planning'!$B$4:$NJ$12,MATCH(J$3,'Saisie Planning'!$B$6:$B$12,0)+2,MATCH($C121,'Saisie Planning'!$D$4:$NJ$4,0)+2)="CP","Congé Payé",IF(INDEX('Saisie Planning'!$B$4:$NJ$12,MATCH(J$3,'Saisie Planning'!$B$6:$B$12,0)+2,MATCH($C121,'Saisie Planning'!$D$4:$NJ$4,0)+2)="RTT","RTT",IF(INDEX('Saisie Planning'!$B$4:$NJ$12,MATCH(J$3,'Saisie Planning'!$B$6:$B$12,0)+2,MATCH($C121,'Saisie Planning'!$D$4:$NJ$4,0)+2)="CHP","Chômage partiel",IF(INDEX('Saisie Planning'!$B$4:$NJ$12,MATCH(J$3,'Saisie Planning'!$B$6:$B$12,0)+2,MATCH($C121,'Saisie Planning'!$D$4:$NJ$4,0)+2)="ABS JUS","Absence Justifié",IF(INDEX('Saisie Planning'!$B$4:$NJ$12,MATCH(J$3,'Saisie Planning'!$B$6:$B$12,0)+2,MATCH($C121,'Saisie Planning'!$D$4:$NJ$4,0)+2)="ABS INJ","Absence Injustifié",IF(INDEX('Saisie Planning'!$B$4:$NJ$12,MATCH(J$3,'Saisie Planning'!$B$6:$B$12,0)+2,MATCH($C121,'Saisie Planning'!$D$4:$NJ$4,0)+2)="R","Repos",IF(INDEX('Saisie Planning'!$B$4:$NJ$12,MATCH(J$3,'Saisie Planning'!$B$6:$B$12,0)+2,MATCH($C121,'Saisie Planning'!$D$4:$NJ$4,0)+2)="RH","Récupération d'heures",IF(INDEX('Saisie Planning'!$B$4:$NJ$12,MATCH(J$3,'Saisie Planning'!$B$6:$B$12,0)+2,MATCH($C121,'Saisie Planning'!$D$4:$NJ$4,0)+2)="MAL","Maladie",IF(INDEX('Saisie Planning'!$B$4:$NJ$12,MATCH(J$3,'Saisie Planning'!$B$6:$B$12,0)+2,MATCH($C121,'Saisie Planning'!$D$4:$NJ$4,0)+2)="AT","Accident du travail","")))))))))))))</f>
        <v/>
      </c>
    </row>
    <row r="122" spans="2:10" x14ac:dyDescent="0.25">
      <c r="B122" s="56">
        <f t="shared" si="2"/>
        <v>17</v>
      </c>
      <c r="C122" s="33">
        <v>43217</v>
      </c>
      <c r="D122" s="12" t="str">
        <f>IF(INDEX('Saisie Planning'!$B$4:$NJ$12,MATCH(D$3,'Saisie Planning'!$B$6:$B$12,0)+2,MATCH($C122,'Saisie Planning'!$D$4:$NJ$4,0)+2)="J","Journée",IF(INDEX('Saisie Planning'!$B$4:$NJ$12,MATCH(D$3,'Saisie Planning'!$B$6:$B$12,0)+2,MATCH($C122,'Saisie Planning'!$D$4:$NJ$4,0)+2)="M","Matin",IF(INDEX('Saisie Planning'!$B$4:$NJ$12,MATCH(D$3,'Saisie Planning'!$B$6:$B$12,0)+2,MATCH($C122,'Saisie Planning'!$D$4:$NJ$4,0)+2)="A","Après-midi",IF(INDEX('Saisie Planning'!$B$4:$NJ$12,MATCH(D$3,'Saisie Planning'!$B$6:$B$12,0)+2,MATCH($C122,'Saisie Planning'!$D$4:$NJ$4,0)+2)="N","Nuit",IF(INDEX('Saisie Planning'!$B$4:$NJ$12,MATCH(D$3,'Saisie Planning'!$B$6:$B$12,0)+2,MATCH($C122,'Saisie Planning'!$D$4:$NJ$4,0)+2)="CP","Congé Payé",IF(INDEX('Saisie Planning'!$B$4:$NJ$12,MATCH(D$3,'Saisie Planning'!$B$6:$B$12,0)+2,MATCH($C122,'Saisie Planning'!$D$4:$NJ$4,0)+2)="RTT","RTT",IF(INDEX('Saisie Planning'!$B$4:$NJ$12,MATCH(D$3,'Saisie Planning'!$B$6:$B$12,0)+2,MATCH($C122,'Saisie Planning'!$D$4:$NJ$4,0)+2)="CHP","Chômage partiel",IF(INDEX('Saisie Planning'!$B$4:$NJ$12,MATCH(D$3,'Saisie Planning'!$B$6:$B$12,0)+2,MATCH($C122,'Saisie Planning'!$D$4:$NJ$4,0)+2)="ABS JUS","Absence Justifié",IF(INDEX('Saisie Planning'!$B$4:$NJ$12,MATCH(D$3,'Saisie Planning'!$B$6:$B$12,0)+2,MATCH($C122,'Saisie Planning'!$D$4:$NJ$4,0)+2)="ABS INJ","Absence Injustifié",IF(INDEX('Saisie Planning'!$B$4:$NJ$12,MATCH(D$3,'Saisie Planning'!$B$6:$B$12,0)+2,MATCH($C122,'Saisie Planning'!$D$4:$NJ$4,0)+2)="R","Repos",IF(INDEX('Saisie Planning'!$B$4:$NJ$12,MATCH(D$3,'Saisie Planning'!$B$6:$B$12,0)+2,MATCH($C122,'Saisie Planning'!$D$4:$NJ$4,0)+2)="RH","Récupération d'heures",IF(INDEX('Saisie Planning'!$B$4:$NJ$12,MATCH(D$3,'Saisie Planning'!$B$6:$B$12,0)+2,MATCH($C122,'Saisie Planning'!$D$4:$NJ$4,0)+2)="MAL","Maladie",IF(INDEX('Saisie Planning'!$B$4:$NJ$12,MATCH(D$3,'Saisie Planning'!$B$6:$B$12,0)+2,MATCH($C122,'Saisie Planning'!$D$4:$NJ$4,0)+2)="AT","Accident du travail","")))))))))))))</f>
        <v/>
      </c>
      <c r="E122" s="12" t="str">
        <f>IF(INDEX('Saisie Planning'!$B$4:$NJ$12,MATCH(E$3,'Saisie Planning'!$B$6:$B$12,0)+2,MATCH($C122,'Saisie Planning'!$D$4:$NJ$4,0)+2)="J","Journée",IF(INDEX('Saisie Planning'!$B$4:$NJ$12,MATCH(E$3,'Saisie Planning'!$B$6:$B$12,0)+2,MATCH($C122,'Saisie Planning'!$D$4:$NJ$4,0)+2)="M","Matin",IF(INDEX('Saisie Planning'!$B$4:$NJ$12,MATCH(E$3,'Saisie Planning'!$B$6:$B$12,0)+2,MATCH($C122,'Saisie Planning'!$D$4:$NJ$4,0)+2)="A","Après-midi",IF(INDEX('Saisie Planning'!$B$4:$NJ$12,MATCH(E$3,'Saisie Planning'!$B$6:$B$12,0)+2,MATCH($C122,'Saisie Planning'!$D$4:$NJ$4,0)+2)="N","Nuit",IF(INDEX('Saisie Planning'!$B$4:$NJ$12,MATCH(E$3,'Saisie Planning'!$B$6:$B$12,0)+2,MATCH($C122,'Saisie Planning'!$D$4:$NJ$4,0)+2)="CP","Congé Payé",IF(INDEX('Saisie Planning'!$B$4:$NJ$12,MATCH(E$3,'Saisie Planning'!$B$6:$B$12,0)+2,MATCH($C122,'Saisie Planning'!$D$4:$NJ$4,0)+2)="RTT","RTT",IF(INDEX('Saisie Planning'!$B$4:$NJ$12,MATCH(E$3,'Saisie Planning'!$B$6:$B$12,0)+2,MATCH($C122,'Saisie Planning'!$D$4:$NJ$4,0)+2)="CHP","Chômage partiel",IF(INDEX('Saisie Planning'!$B$4:$NJ$12,MATCH(E$3,'Saisie Planning'!$B$6:$B$12,0)+2,MATCH($C122,'Saisie Planning'!$D$4:$NJ$4,0)+2)="ABS JUS","Absence Justifié",IF(INDEX('Saisie Planning'!$B$4:$NJ$12,MATCH(E$3,'Saisie Planning'!$B$6:$B$12,0)+2,MATCH($C122,'Saisie Planning'!$D$4:$NJ$4,0)+2)="ABS INJ","Absence Injustifié",IF(INDEX('Saisie Planning'!$B$4:$NJ$12,MATCH(E$3,'Saisie Planning'!$B$6:$B$12,0)+2,MATCH($C122,'Saisie Planning'!$D$4:$NJ$4,0)+2)="R","Repos",IF(INDEX('Saisie Planning'!$B$4:$NJ$12,MATCH(E$3,'Saisie Planning'!$B$6:$B$12,0)+2,MATCH($C122,'Saisie Planning'!$D$4:$NJ$4,0)+2)="RH","Récupération d'heures",IF(INDEX('Saisie Planning'!$B$4:$NJ$12,MATCH(E$3,'Saisie Planning'!$B$6:$B$12,0)+2,MATCH($C122,'Saisie Planning'!$D$4:$NJ$4,0)+2)="MAL","Maladie",IF(INDEX('Saisie Planning'!$B$4:$NJ$12,MATCH(E$3,'Saisie Planning'!$B$6:$B$12,0)+2,MATCH($C122,'Saisie Planning'!$D$4:$NJ$4,0)+2)="AT","Accident du travail","")))))))))))))</f>
        <v/>
      </c>
      <c r="F122" s="12" t="str">
        <f>IF(INDEX('Saisie Planning'!$B$4:$NJ$12,MATCH(F$3,'Saisie Planning'!$B$6:$B$12,0)+2,MATCH($C122,'Saisie Planning'!$D$4:$NJ$4,0)+2)="J","Journée",IF(INDEX('Saisie Planning'!$B$4:$NJ$12,MATCH(F$3,'Saisie Planning'!$B$6:$B$12,0)+2,MATCH($C122,'Saisie Planning'!$D$4:$NJ$4,0)+2)="M","Matin",IF(INDEX('Saisie Planning'!$B$4:$NJ$12,MATCH(F$3,'Saisie Planning'!$B$6:$B$12,0)+2,MATCH($C122,'Saisie Planning'!$D$4:$NJ$4,0)+2)="A","Après-midi",IF(INDEX('Saisie Planning'!$B$4:$NJ$12,MATCH(F$3,'Saisie Planning'!$B$6:$B$12,0)+2,MATCH($C122,'Saisie Planning'!$D$4:$NJ$4,0)+2)="N","Nuit",IF(INDEX('Saisie Planning'!$B$4:$NJ$12,MATCH(F$3,'Saisie Planning'!$B$6:$B$12,0)+2,MATCH($C122,'Saisie Planning'!$D$4:$NJ$4,0)+2)="CP","Congé Payé",IF(INDEX('Saisie Planning'!$B$4:$NJ$12,MATCH(F$3,'Saisie Planning'!$B$6:$B$12,0)+2,MATCH($C122,'Saisie Planning'!$D$4:$NJ$4,0)+2)="RTT","RTT",IF(INDEX('Saisie Planning'!$B$4:$NJ$12,MATCH(F$3,'Saisie Planning'!$B$6:$B$12,0)+2,MATCH($C122,'Saisie Planning'!$D$4:$NJ$4,0)+2)="CHP","Chômage partiel",IF(INDEX('Saisie Planning'!$B$4:$NJ$12,MATCH(F$3,'Saisie Planning'!$B$6:$B$12,0)+2,MATCH($C122,'Saisie Planning'!$D$4:$NJ$4,0)+2)="ABS JUS","Absence Justifié",IF(INDEX('Saisie Planning'!$B$4:$NJ$12,MATCH(F$3,'Saisie Planning'!$B$6:$B$12,0)+2,MATCH($C122,'Saisie Planning'!$D$4:$NJ$4,0)+2)="ABS INJ","Absence Injustifié",IF(INDEX('Saisie Planning'!$B$4:$NJ$12,MATCH(F$3,'Saisie Planning'!$B$6:$B$12,0)+2,MATCH($C122,'Saisie Planning'!$D$4:$NJ$4,0)+2)="R","Repos",IF(INDEX('Saisie Planning'!$B$4:$NJ$12,MATCH(F$3,'Saisie Planning'!$B$6:$B$12,0)+2,MATCH($C122,'Saisie Planning'!$D$4:$NJ$4,0)+2)="RH","Récupération d'heures",IF(INDEX('Saisie Planning'!$B$4:$NJ$12,MATCH(F$3,'Saisie Planning'!$B$6:$B$12,0)+2,MATCH($C122,'Saisie Planning'!$D$4:$NJ$4,0)+2)="MAL","Maladie",IF(INDEX('Saisie Planning'!$B$4:$NJ$12,MATCH(F$3,'Saisie Planning'!$B$6:$B$12,0)+2,MATCH($C122,'Saisie Planning'!$D$4:$NJ$4,0)+2)="AT","Accident du travail","")))))))))))))</f>
        <v/>
      </c>
      <c r="G122" s="12" t="str">
        <f>IF(INDEX('Saisie Planning'!$B$4:$NJ$12,MATCH(G$3,'Saisie Planning'!$B$6:$B$12,0)+2,MATCH($C122,'Saisie Planning'!$D$4:$NJ$4,0)+2)="J","Journée",IF(INDEX('Saisie Planning'!$B$4:$NJ$12,MATCH(G$3,'Saisie Planning'!$B$6:$B$12,0)+2,MATCH($C122,'Saisie Planning'!$D$4:$NJ$4,0)+2)="M","Matin",IF(INDEX('Saisie Planning'!$B$4:$NJ$12,MATCH(G$3,'Saisie Planning'!$B$6:$B$12,0)+2,MATCH($C122,'Saisie Planning'!$D$4:$NJ$4,0)+2)="A","Après-midi",IF(INDEX('Saisie Planning'!$B$4:$NJ$12,MATCH(G$3,'Saisie Planning'!$B$6:$B$12,0)+2,MATCH($C122,'Saisie Planning'!$D$4:$NJ$4,0)+2)="N","Nuit",IF(INDEX('Saisie Planning'!$B$4:$NJ$12,MATCH(G$3,'Saisie Planning'!$B$6:$B$12,0)+2,MATCH($C122,'Saisie Planning'!$D$4:$NJ$4,0)+2)="CP","Congé Payé",IF(INDEX('Saisie Planning'!$B$4:$NJ$12,MATCH(G$3,'Saisie Planning'!$B$6:$B$12,0)+2,MATCH($C122,'Saisie Planning'!$D$4:$NJ$4,0)+2)="RTT","RTT",IF(INDEX('Saisie Planning'!$B$4:$NJ$12,MATCH(G$3,'Saisie Planning'!$B$6:$B$12,0)+2,MATCH($C122,'Saisie Planning'!$D$4:$NJ$4,0)+2)="CHP","Chômage partiel",IF(INDEX('Saisie Planning'!$B$4:$NJ$12,MATCH(G$3,'Saisie Planning'!$B$6:$B$12,0)+2,MATCH($C122,'Saisie Planning'!$D$4:$NJ$4,0)+2)="ABS JUS","Absence Justifié",IF(INDEX('Saisie Planning'!$B$4:$NJ$12,MATCH(G$3,'Saisie Planning'!$B$6:$B$12,0)+2,MATCH($C122,'Saisie Planning'!$D$4:$NJ$4,0)+2)="ABS INJ","Absence Injustifié",IF(INDEX('Saisie Planning'!$B$4:$NJ$12,MATCH(G$3,'Saisie Planning'!$B$6:$B$12,0)+2,MATCH($C122,'Saisie Planning'!$D$4:$NJ$4,0)+2)="R","Repos",IF(INDEX('Saisie Planning'!$B$4:$NJ$12,MATCH(G$3,'Saisie Planning'!$B$6:$B$12,0)+2,MATCH($C122,'Saisie Planning'!$D$4:$NJ$4,0)+2)="RH","Récupération d'heures",IF(INDEX('Saisie Planning'!$B$4:$NJ$12,MATCH(G$3,'Saisie Planning'!$B$6:$B$12,0)+2,MATCH($C122,'Saisie Planning'!$D$4:$NJ$4,0)+2)="MAL","Maladie",IF(INDEX('Saisie Planning'!$B$4:$NJ$12,MATCH(G$3,'Saisie Planning'!$B$6:$B$12,0)+2,MATCH($C122,'Saisie Planning'!$D$4:$NJ$4,0)+2)="AT","Accident du travail","")))))))))))))</f>
        <v/>
      </c>
      <c r="H122" s="12" t="str">
        <f>IF(INDEX('Saisie Planning'!$B$4:$NJ$12,MATCH(H$3,'Saisie Planning'!$B$6:$B$12,0)+2,MATCH($C122,'Saisie Planning'!$D$4:$NJ$4,0)+2)="J","Journée",IF(INDEX('Saisie Planning'!$B$4:$NJ$12,MATCH(H$3,'Saisie Planning'!$B$6:$B$12,0)+2,MATCH($C122,'Saisie Planning'!$D$4:$NJ$4,0)+2)="M","Matin",IF(INDEX('Saisie Planning'!$B$4:$NJ$12,MATCH(H$3,'Saisie Planning'!$B$6:$B$12,0)+2,MATCH($C122,'Saisie Planning'!$D$4:$NJ$4,0)+2)="A","Après-midi",IF(INDEX('Saisie Planning'!$B$4:$NJ$12,MATCH(H$3,'Saisie Planning'!$B$6:$B$12,0)+2,MATCH($C122,'Saisie Planning'!$D$4:$NJ$4,0)+2)="N","Nuit",IF(INDEX('Saisie Planning'!$B$4:$NJ$12,MATCH(H$3,'Saisie Planning'!$B$6:$B$12,0)+2,MATCH($C122,'Saisie Planning'!$D$4:$NJ$4,0)+2)="CP","Congé Payé",IF(INDEX('Saisie Planning'!$B$4:$NJ$12,MATCH(H$3,'Saisie Planning'!$B$6:$B$12,0)+2,MATCH($C122,'Saisie Planning'!$D$4:$NJ$4,0)+2)="RTT","RTT",IF(INDEX('Saisie Planning'!$B$4:$NJ$12,MATCH(H$3,'Saisie Planning'!$B$6:$B$12,0)+2,MATCH($C122,'Saisie Planning'!$D$4:$NJ$4,0)+2)="CHP","Chômage partiel",IF(INDEX('Saisie Planning'!$B$4:$NJ$12,MATCH(H$3,'Saisie Planning'!$B$6:$B$12,0)+2,MATCH($C122,'Saisie Planning'!$D$4:$NJ$4,0)+2)="ABS JUS","Absence Justifié",IF(INDEX('Saisie Planning'!$B$4:$NJ$12,MATCH(H$3,'Saisie Planning'!$B$6:$B$12,0)+2,MATCH($C122,'Saisie Planning'!$D$4:$NJ$4,0)+2)="ABS INJ","Absence Injustifié",IF(INDEX('Saisie Planning'!$B$4:$NJ$12,MATCH(H$3,'Saisie Planning'!$B$6:$B$12,0)+2,MATCH($C122,'Saisie Planning'!$D$4:$NJ$4,0)+2)="R","Repos",IF(INDEX('Saisie Planning'!$B$4:$NJ$12,MATCH(H$3,'Saisie Planning'!$B$6:$B$12,0)+2,MATCH($C122,'Saisie Planning'!$D$4:$NJ$4,0)+2)="RH","Récupération d'heures",IF(INDEX('Saisie Planning'!$B$4:$NJ$12,MATCH(H$3,'Saisie Planning'!$B$6:$B$12,0)+2,MATCH($C122,'Saisie Planning'!$D$4:$NJ$4,0)+2)="MAL","Maladie",IF(INDEX('Saisie Planning'!$B$4:$NJ$12,MATCH(H$3,'Saisie Planning'!$B$6:$B$12,0)+2,MATCH($C122,'Saisie Planning'!$D$4:$NJ$4,0)+2)="AT","Accident du travail","")))))))))))))</f>
        <v/>
      </c>
      <c r="I122" s="12" t="str">
        <f>IF(INDEX('Saisie Planning'!$B$4:$NJ$12,MATCH(I$3,'Saisie Planning'!$B$6:$B$12,0)+2,MATCH($C122,'Saisie Planning'!$D$4:$NJ$4,0)+2)="J","Journée",IF(INDEX('Saisie Planning'!$B$4:$NJ$12,MATCH(I$3,'Saisie Planning'!$B$6:$B$12,0)+2,MATCH($C122,'Saisie Planning'!$D$4:$NJ$4,0)+2)="M","Matin",IF(INDEX('Saisie Planning'!$B$4:$NJ$12,MATCH(I$3,'Saisie Planning'!$B$6:$B$12,0)+2,MATCH($C122,'Saisie Planning'!$D$4:$NJ$4,0)+2)="A","Après-midi",IF(INDEX('Saisie Planning'!$B$4:$NJ$12,MATCH(I$3,'Saisie Planning'!$B$6:$B$12,0)+2,MATCH($C122,'Saisie Planning'!$D$4:$NJ$4,0)+2)="N","Nuit",IF(INDEX('Saisie Planning'!$B$4:$NJ$12,MATCH(I$3,'Saisie Planning'!$B$6:$B$12,0)+2,MATCH($C122,'Saisie Planning'!$D$4:$NJ$4,0)+2)="CP","Congé Payé",IF(INDEX('Saisie Planning'!$B$4:$NJ$12,MATCH(I$3,'Saisie Planning'!$B$6:$B$12,0)+2,MATCH($C122,'Saisie Planning'!$D$4:$NJ$4,0)+2)="RTT","RTT",IF(INDEX('Saisie Planning'!$B$4:$NJ$12,MATCH(I$3,'Saisie Planning'!$B$6:$B$12,0)+2,MATCH($C122,'Saisie Planning'!$D$4:$NJ$4,0)+2)="CHP","Chômage partiel",IF(INDEX('Saisie Planning'!$B$4:$NJ$12,MATCH(I$3,'Saisie Planning'!$B$6:$B$12,0)+2,MATCH($C122,'Saisie Planning'!$D$4:$NJ$4,0)+2)="ABS JUS","Absence Justifié",IF(INDEX('Saisie Planning'!$B$4:$NJ$12,MATCH(I$3,'Saisie Planning'!$B$6:$B$12,0)+2,MATCH($C122,'Saisie Planning'!$D$4:$NJ$4,0)+2)="ABS INJ","Absence Injustifié",IF(INDEX('Saisie Planning'!$B$4:$NJ$12,MATCH(I$3,'Saisie Planning'!$B$6:$B$12,0)+2,MATCH($C122,'Saisie Planning'!$D$4:$NJ$4,0)+2)="R","Repos",IF(INDEX('Saisie Planning'!$B$4:$NJ$12,MATCH(I$3,'Saisie Planning'!$B$6:$B$12,0)+2,MATCH($C122,'Saisie Planning'!$D$4:$NJ$4,0)+2)="RH","Récupération d'heures",IF(INDEX('Saisie Planning'!$B$4:$NJ$12,MATCH(I$3,'Saisie Planning'!$B$6:$B$12,0)+2,MATCH($C122,'Saisie Planning'!$D$4:$NJ$4,0)+2)="MAL","Maladie",IF(INDEX('Saisie Planning'!$B$4:$NJ$12,MATCH(I$3,'Saisie Planning'!$B$6:$B$12,0)+2,MATCH($C122,'Saisie Planning'!$D$4:$NJ$4,0)+2)="AT","Accident du travail","")))))))))))))</f>
        <v/>
      </c>
      <c r="J122" s="12" t="str">
        <f>IF(INDEX('Saisie Planning'!$B$4:$NJ$12,MATCH(J$3,'Saisie Planning'!$B$6:$B$12,0)+2,MATCH($C122,'Saisie Planning'!$D$4:$NJ$4,0)+2)="J","Journée",IF(INDEX('Saisie Planning'!$B$4:$NJ$12,MATCH(J$3,'Saisie Planning'!$B$6:$B$12,0)+2,MATCH($C122,'Saisie Planning'!$D$4:$NJ$4,0)+2)="M","Matin",IF(INDEX('Saisie Planning'!$B$4:$NJ$12,MATCH(J$3,'Saisie Planning'!$B$6:$B$12,0)+2,MATCH($C122,'Saisie Planning'!$D$4:$NJ$4,0)+2)="A","Après-midi",IF(INDEX('Saisie Planning'!$B$4:$NJ$12,MATCH(J$3,'Saisie Planning'!$B$6:$B$12,0)+2,MATCH($C122,'Saisie Planning'!$D$4:$NJ$4,0)+2)="N","Nuit",IF(INDEX('Saisie Planning'!$B$4:$NJ$12,MATCH(J$3,'Saisie Planning'!$B$6:$B$12,0)+2,MATCH($C122,'Saisie Planning'!$D$4:$NJ$4,0)+2)="CP","Congé Payé",IF(INDEX('Saisie Planning'!$B$4:$NJ$12,MATCH(J$3,'Saisie Planning'!$B$6:$B$12,0)+2,MATCH($C122,'Saisie Planning'!$D$4:$NJ$4,0)+2)="RTT","RTT",IF(INDEX('Saisie Planning'!$B$4:$NJ$12,MATCH(J$3,'Saisie Planning'!$B$6:$B$12,0)+2,MATCH($C122,'Saisie Planning'!$D$4:$NJ$4,0)+2)="CHP","Chômage partiel",IF(INDEX('Saisie Planning'!$B$4:$NJ$12,MATCH(J$3,'Saisie Planning'!$B$6:$B$12,0)+2,MATCH($C122,'Saisie Planning'!$D$4:$NJ$4,0)+2)="ABS JUS","Absence Justifié",IF(INDEX('Saisie Planning'!$B$4:$NJ$12,MATCH(J$3,'Saisie Planning'!$B$6:$B$12,0)+2,MATCH($C122,'Saisie Planning'!$D$4:$NJ$4,0)+2)="ABS INJ","Absence Injustifié",IF(INDEX('Saisie Planning'!$B$4:$NJ$12,MATCH(J$3,'Saisie Planning'!$B$6:$B$12,0)+2,MATCH($C122,'Saisie Planning'!$D$4:$NJ$4,0)+2)="R","Repos",IF(INDEX('Saisie Planning'!$B$4:$NJ$12,MATCH(J$3,'Saisie Planning'!$B$6:$B$12,0)+2,MATCH($C122,'Saisie Planning'!$D$4:$NJ$4,0)+2)="RH","Récupération d'heures",IF(INDEX('Saisie Planning'!$B$4:$NJ$12,MATCH(J$3,'Saisie Planning'!$B$6:$B$12,0)+2,MATCH($C122,'Saisie Planning'!$D$4:$NJ$4,0)+2)="MAL","Maladie",IF(INDEX('Saisie Planning'!$B$4:$NJ$12,MATCH(J$3,'Saisie Planning'!$B$6:$B$12,0)+2,MATCH($C122,'Saisie Planning'!$D$4:$NJ$4,0)+2)="AT","Accident du travail","")))))))))))))</f>
        <v/>
      </c>
    </row>
    <row r="123" spans="2:10" x14ac:dyDescent="0.25">
      <c r="B123" s="56">
        <f t="shared" si="2"/>
        <v>17</v>
      </c>
      <c r="C123" s="33">
        <v>43218</v>
      </c>
      <c r="D123" s="12" t="str">
        <f>IF(INDEX('Saisie Planning'!$B$4:$NJ$12,MATCH(D$3,'Saisie Planning'!$B$6:$B$12,0)+2,MATCH($C123,'Saisie Planning'!$D$4:$NJ$4,0)+2)="J","Journée",IF(INDEX('Saisie Planning'!$B$4:$NJ$12,MATCH(D$3,'Saisie Planning'!$B$6:$B$12,0)+2,MATCH($C123,'Saisie Planning'!$D$4:$NJ$4,0)+2)="M","Matin",IF(INDEX('Saisie Planning'!$B$4:$NJ$12,MATCH(D$3,'Saisie Planning'!$B$6:$B$12,0)+2,MATCH($C123,'Saisie Planning'!$D$4:$NJ$4,0)+2)="A","Après-midi",IF(INDEX('Saisie Planning'!$B$4:$NJ$12,MATCH(D$3,'Saisie Planning'!$B$6:$B$12,0)+2,MATCH($C123,'Saisie Planning'!$D$4:$NJ$4,0)+2)="N","Nuit",IF(INDEX('Saisie Planning'!$B$4:$NJ$12,MATCH(D$3,'Saisie Planning'!$B$6:$B$12,0)+2,MATCH($C123,'Saisie Planning'!$D$4:$NJ$4,0)+2)="CP","Congé Payé",IF(INDEX('Saisie Planning'!$B$4:$NJ$12,MATCH(D$3,'Saisie Planning'!$B$6:$B$12,0)+2,MATCH($C123,'Saisie Planning'!$D$4:$NJ$4,0)+2)="RTT","RTT",IF(INDEX('Saisie Planning'!$B$4:$NJ$12,MATCH(D$3,'Saisie Planning'!$B$6:$B$12,0)+2,MATCH($C123,'Saisie Planning'!$D$4:$NJ$4,0)+2)="CHP","Chômage partiel",IF(INDEX('Saisie Planning'!$B$4:$NJ$12,MATCH(D$3,'Saisie Planning'!$B$6:$B$12,0)+2,MATCH($C123,'Saisie Planning'!$D$4:$NJ$4,0)+2)="ABS JUS","Absence Justifié",IF(INDEX('Saisie Planning'!$B$4:$NJ$12,MATCH(D$3,'Saisie Planning'!$B$6:$B$12,0)+2,MATCH($C123,'Saisie Planning'!$D$4:$NJ$4,0)+2)="ABS INJ","Absence Injustifié",IF(INDEX('Saisie Planning'!$B$4:$NJ$12,MATCH(D$3,'Saisie Planning'!$B$6:$B$12,0)+2,MATCH($C123,'Saisie Planning'!$D$4:$NJ$4,0)+2)="R","Repos",IF(INDEX('Saisie Planning'!$B$4:$NJ$12,MATCH(D$3,'Saisie Planning'!$B$6:$B$12,0)+2,MATCH($C123,'Saisie Planning'!$D$4:$NJ$4,0)+2)="RH","Récupération d'heures",IF(INDEX('Saisie Planning'!$B$4:$NJ$12,MATCH(D$3,'Saisie Planning'!$B$6:$B$12,0)+2,MATCH($C123,'Saisie Planning'!$D$4:$NJ$4,0)+2)="MAL","Maladie",IF(INDEX('Saisie Planning'!$B$4:$NJ$12,MATCH(D$3,'Saisie Planning'!$B$6:$B$12,0)+2,MATCH($C123,'Saisie Planning'!$D$4:$NJ$4,0)+2)="AT","Accident du travail","")))))))))))))</f>
        <v/>
      </c>
      <c r="E123" s="12" t="str">
        <f>IF(INDEX('Saisie Planning'!$B$4:$NJ$12,MATCH(E$3,'Saisie Planning'!$B$6:$B$12,0)+2,MATCH($C123,'Saisie Planning'!$D$4:$NJ$4,0)+2)="J","Journée",IF(INDEX('Saisie Planning'!$B$4:$NJ$12,MATCH(E$3,'Saisie Planning'!$B$6:$B$12,0)+2,MATCH($C123,'Saisie Planning'!$D$4:$NJ$4,0)+2)="M","Matin",IF(INDEX('Saisie Planning'!$B$4:$NJ$12,MATCH(E$3,'Saisie Planning'!$B$6:$B$12,0)+2,MATCH($C123,'Saisie Planning'!$D$4:$NJ$4,0)+2)="A","Après-midi",IF(INDEX('Saisie Planning'!$B$4:$NJ$12,MATCH(E$3,'Saisie Planning'!$B$6:$B$12,0)+2,MATCH($C123,'Saisie Planning'!$D$4:$NJ$4,0)+2)="N","Nuit",IF(INDEX('Saisie Planning'!$B$4:$NJ$12,MATCH(E$3,'Saisie Planning'!$B$6:$B$12,0)+2,MATCH($C123,'Saisie Planning'!$D$4:$NJ$4,0)+2)="CP","Congé Payé",IF(INDEX('Saisie Planning'!$B$4:$NJ$12,MATCH(E$3,'Saisie Planning'!$B$6:$B$12,0)+2,MATCH($C123,'Saisie Planning'!$D$4:$NJ$4,0)+2)="RTT","RTT",IF(INDEX('Saisie Planning'!$B$4:$NJ$12,MATCH(E$3,'Saisie Planning'!$B$6:$B$12,0)+2,MATCH($C123,'Saisie Planning'!$D$4:$NJ$4,0)+2)="CHP","Chômage partiel",IF(INDEX('Saisie Planning'!$B$4:$NJ$12,MATCH(E$3,'Saisie Planning'!$B$6:$B$12,0)+2,MATCH($C123,'Saisie Planning'!$D$4:$NJ$4,0)+2)="ABS JUS","Absence Justifié",IF(INDEX('Saisie Planning'!$B$4:$NJ$12,MATCH(E$3,'Saisie Planning'!$B$6:$B$12,0)+2,MATCH($C123,'Saisie Planning'!$D$4:$NJ$4,0)+2)="ABS INJ","Absence Injustifié",IF(INDEX('Saisie Planning'!$B$4:$NJ$12,MATCH(E$3,'Saisie Planning'!$B$6:$B$12,0)+2,MATCH($C123,'Saisie Planning'!$D$4:$NJ$4,0)+2)="R","Repos",IF(INDEX('Saisie Planning'!$B$4:$NJ$12,MATCH(E$3,'Saisie Planning'!$B$6:$B$12,0)+2,MATCH($C123,'Saisie Planning'!$D$4:$NJ$4,0)+2)="RH","Récupération d'heures",IF(INDEX('Saisie Planning'!$B$4:$NJ$12,MATCH(E$3,'Saisie Planning'!$B$6:$B$12,0)+2,MATCH($C123,'Saisie Planning'!$D$4:$NJ$4,0)+2)="MAL","Maladie",IF(INDEX('Saisie Planning'!$B$4:$NJ$12,MATCH(E$3,'Saisie Planning'!$B$6:$B$12,0)+2,MATCH($C123,'Saisie Planning'!$D$4:$NJ$4,0)+2)="AT","Accident du travail","")))))))))))))</f>
        <v/>
      </c>
      <c r="F123" s="12" t="str">
        <f>IF(INDEX('Saisie Planning'!$B$4:$NJ$12,MATCH(F$3,'Saisie Planning'!$B$6:$B$12,0)+2,MATCH($C123,'Saisie Planning'!$D$4:$NJ$4,0)+2)="J","Journée",IF(INDEX('Saisie Planning'!$B$4:$NJ$12,MATCH(F$3,'Saisie Planning'!$B$6:$B$12,0)+2,MATCH($C123,'Saisie Planning'!$D$4:$NJ$4,0)+2)="M","Matin",IF(INDEX('Saisie Planning'!$B$4:$NJ$12,MATCH(F$3,'Saisie Planning'!$B$6:$B$12,0)+2,MATCH($C123,'Saisie Planning'!$D$4:$NJ$4,0)+2)="A","Après-midi",IF(INDEX('Saisie Planning'!$B$4:$NJ$12,MATCH(F$3,'Saisie Planning'!$B$6:$B$12,0)+2,MATCH($C123,'Saisie Planning'!$D$4:$NJ$4,0)+2)="N","Nuit",IF(INDEX('Saisie Planning'!$B$4:$NJ$12,MATCH(F$3,'Saisie Planning'!$B$6:$B$12,0)+2,MATCH($C123,'Saisie Planning'!$D$4:$NJ$4,0)+2)="CP","Congé Payé",IF(INDEX('Saisie Planning'!$B$4:$NJ$12,MATCH(F$3,'Saisie Planning'!$B$6:$B$12,0)+2,MATCH($C123,'Saisie Planning'!$D$4:$NJ$4,0)+2)="RTT","RTT",IF(INDEX('Saisie Planning'!$B$4:$NJ$12,MATCH(F$3,'Saisie Planning'!$B$6:$B$12,0)+2,MATCH($C123,'Saisie Planning'!$D$4:$NJ$4,0)+2)="CHP","Chômage partiel",IF(INDEX('Saisie Planning'!$B$4:$NJ$12,MATCH(F$3,'Saisie Planning'!$B$6:$B$12,0)+2,MATCH($C123,'Saisie Planning'!$D$4:$NJ$4,0)+2)="ABS JUS","Absence Justifié",IF(INDEX('Saisie Planning'!$B$4:$NJ$12,MATCH(F$3,'Saisie Planning'!$B$6:$B$12,0)+2,MATCH($C123,'Saisie Planning'!$D$4:$NJ$4,0)+2)="ABS INJ","Absence Injustifié",IF(INDEX('Saisie Planning'!$B$4:$NJ$12,MATCH(F$3,'Saisie Planning'!$B$6:$B$12,0)+2,MATCH($C123,'Saisie Planning'!$D$4:$NJ$4,0)+2)="R","Repos",IF(INDEX('Saisie Planning'!$B$4:$NJ$12,MATCH(F$3,'Saisie Planning'!$B$6:$B$12,0)+2,MATCH($C123,'Saisie Planning'!$D$4:$NJ$4,0)+2)="RH","Récupération d'heures",IF(INDEX('Saisie Planning'!$B$4:$NJ$12,MATCH(F$3,'Saisie Planning'!$B$6:$B$12,0)+2,MATCH($C123,'Saisie Planning'!$D$4:$NJ$4,0)+2)="MAL","Maladie",IF(INDEX('Saisie Planning'!$B$4:$NJ$12,MATCH(F$3,'Saisie Planning'!$B$6:$B$12,0)+2,MATCH($C123,'Saisie Planning'!$D$4:$NJ$4,0)+2)="AT","Accident du travail","")))))))))))))</f>
        <v/>
      </c>
      <c r="G123" s="12" t="str">
        <f>IF(INDEX('Saisie Planning'!$B$4:$NJ$12,MATCH(G$3,'Saisie Planning'!$B$6:$B$12,0)+2,MATCH($C123,'Saisie Planning'!$D$4:$NJ$4,0)+2)="J","Journée",IF(INDEX('Saisie Planning'!$B$4:$NJ$12,MATCH(G$3,'Saisie Planning'!$B$6:$B$12,0)+2,MATCH($C123,'Saisie Planning'!$D$4:$NJ$4,0)+2)="M","Matin",IF(INDEX('Saisie Planning'!$B$4:$NJ$12,MATCH(G$3,'Saisie Planning'!$B$6:$B$12,0)+2,MATCH($C123,'Saisie Planning'!$D$4:$NJ$4,0)+2)="A","Après-midi",IF(INDEX('Saisie Planning'!$B$4:$NJ$12,MATCH(G$3,'Saisie Planning'!$B$6:$B$12,0)+2,MATCH($C123,'Saisie Planning'!$D$4:$NJ$4,0)+2)="N","Nuit",IF(INDEX('Saisie Planning'!$B$4:$NJ$12,MATCH(G$3,'Saisie Planning'!$B$6:$B$12,0)+2,MATCH($C123,'Saisie Planning'!$D$4:$NJ$4,0)+2)="CP","Congé Payé",IF(INDEX('Saisie Planning'!$B$4:$NJ$12,MATCH(G$3,'Saisie Planning'!$B$6:$B$12,0)+2,MATCH($C123,'Saisie Planning'!$D$4:$NJ$4,0)+2)="RTT","RTT",IF(INDEX('Saisie Planning'!$B$4:$NJ$12,MATCH(G$3,'Saisie Planning'!$B$6:$B$12,0)+2,MATCH($C123,'Saisie Planning'!$D$4:$NJ$4,0)+2)="CHP","Chômage partiel",IF(INDEX('Saisie Planning'!$B$4:$NJ$12,MATCH(G$3,'Saisie Planning'!$B$6:$B$12,0)+2,MATCH($C123,'Saisie Planning'!$D$4:$NJ$4,0)+2)="ABS JUS","Absence Justifié",IF(INDEX('Saisie Planning'!$B$4:$NJ$12,MATCH(G$3,'Saisie Planning'!$B$6:$B$12,0)+2,MATCH($C123,'Saisie Planning'!$D$4:$NJ$4,0)+2)="ABS INJ","Absence Injustifié",IF(INDEX('Saisie Planning'!$B$4:$NJ$12,MATCH(G$3,'Saisie Planning'!$B$6:$B$12,0)+2,MATCH($C123,'Saisie Planning'!$D$4:$NJ$4,0)+2)="R","Repos",IF(INDEX('Saisie Planning'!$B$4:$NJ$12,MATCH(G$3,'Saisie Planning'!$B$6:$B$12,0)+2,MATCH($C123,'Saisie Planning'!$D$4:$NJ$4,0)+2)="RH","Récupération d'heures",IF(INDEX('Saisie Planning'!$B$4:$NJ$12,MATCH(G$3,'Saisie Planning'!$B$6:$B$12,0)+2,MATCH($C123,'Saisie Planning'!$D$4:$NJ$4,0)+2)="MAL","Maladie",IF(INDEX('Saisie Planning'!$B$4:$NJ$12,MATCH(G$3,'Saisie Planning'!$B$6:$B$12,0)+2,MATCH($C123,'Saisie Planning'!$D$4:$NJ$4,0)+2)="AT","Accident du travail","")))))))))))))</f>
        <v/>
      </c>
      <c r="H123" s="12" t="str">
        <f>IF(INDEX('Saisie Planning'!$B$4:$NJ$12,MATCH(H$3,'Saisie Planning'!$B$6:$B$12,0)+2,MATCH($C123,'Saisie Planning'!$D$4:$NJ$4,0)+2)="J","Journée",IF(INDEX('Saisie Planning'!$B$4:$NJ$12,MATCH(H$3,'Saisie Planning'!$B$6:$B$12,0)+2,MATCH($C123,'Saisie Planning'!$D$4:$NJ$4,0)+2)="M","Matin",IF(INDEX('Saisie Planning'!$B$4:$NJ$12,MATCH(H$3,'Saisie Planning'!$B$6:$B$12,0)+2,MATCH($C123,'Saisie Planning'!$D$4:$NJ$4,0)+2)="A","Après-midi",IF(INDEX('Saisie Planning'!$B$4:$NJ$12,MATCH(H$3,'Saisie Planning'!$B$6:$B$12,0)+2,MATCH($C123,'Saisie Planning'!$D$4:$NJ$4,0)+2)="N","Nuit",IF(INDEX('Saisie Planning'!$B$4:$NJ$12,MATCH(H$3,'Saisie Planning'!$B$6:$B$12,0)+2,MATCH($C123,'Saisie Planning'!$D$4:$NJ$4,0)+2)="CP","Congé Payé",IF(INDEX('Saisie Planning'!$B$4:$NJ$12,MATCH(H$3,'Saisie Planning'!$B$6:$B$12,0)+2,MATCH($C123,'Saisie Planning'!$D$4:$NJ$4,0)+2)="RTT","RTT",IF(INDEX('Saisie Planning'!$B$4:$NJ$12,MATCH(H$3,'Saisie Planning'!$B$6:$B$12,0)+2,MATCH($C123,'Saisie Planning'!$D$4:$NJ$4,0)+2)="CHP","Chômage partiel",IF(INDEX('Saisie Planning'!$B$4:$NJ$12,MATCH(H$3,'Saisie Planning'!$B$6:$B$12,0)+2,MATCH($C123,'Saisie Planning'!$D$4:$NJ$4,0)+2)="ABS JUS","Absence Justifié",IF(INDEX('Saisie Planning'!$B$4:$NJ$12,MATCH(H$3,'Saisie Planning'!$B$6:$B$12,0)+2,MATCH($C123,'Saisie Planning'!$D$4:$NJ$4,0)+2)="ABS INJ","Absence Injustifié",IF(INDEX('Saisie Planning'!$B$4:$NJ$12,MATCH(H$3,'Saisie Planning'!$B$6:$B$12,0)+2,MATCH($C123,'Saisie Planning'!$D$4:$NJ$4,0)+2)="R","Repos",IF(INDEX('Saisie Planning'!$B$4:$NJ$12,MATCH(H$3,'Saisie Planning'!$B$6:$B$12,0)+2,MATCH($C123,'Saisie Planning'!$D$4:$NJ$4,0)+2)="RH","Récupération d'heures",IF(INDEX('Saisie Planning'!$B$4:$NJ$12,MATCH(H$3,'Saisie Planning'!$B$6:$B$12,0)+2,MATCH($C123,'Saisie Planning'!$D$4:$NJ$4,0)+2)="MAL","Maladie",IF(INDEX('Saisie Planning'!$B$4:$NJ$12,MATCH(H$3,'Saisie Planning'!$B$6:$B$12,0)+2,MATCH($C123,'Saisie Planning'!$D$4:$NJ$4,0)+2)="AT","Accident du travail","")))))))))))))</f>
        <v/>
      </c>
      <c r="I123" s="12" t="str">
        <f>IF(INDEX('Saisie Planning'!$B$4:$NJ$12,MATCH(I$3,'Saisie Planning'!$B$6:$B$12,0)+2,MATCH($C123,'Saisie Planning'!$D$4:$NJ$4,0)+2)="J","Journée",IF(INDEX('Saisie Planning'!$B$4:$NJ$12,MATCH(I$3,'Saisie Planning'!$B$6:$B$12,0)+2,MATCH($C123,'Saisie Planning'!$D$4:$NJ$4,0)+2)="M","Matin",IF(INDEX('Saisie Planning'!$B$4:$NJ$12,MATCH(I$3,'Saisie Planning'!$B$6:$B$12,0)+2,MATCH($C123,'Saisie Planning'!$D$4:$NJ$4,0)+2)="A","Après-midi",IF(INDEX('Saisie Planning'!$B$4:$NJ$12,MATCH(I$3,'Saisie Planning'!$B$6:$B$12,0)+2,MATCH($C123,'Saisie Planning'!$D$4:$NJ$4,0)+2)="N","Nuit",IF(INDEX('Saisie Planning'!$B$4:$NJ$12,MATCH(I$3,'Saisie Planning'!$B$6:$B$12,0)+2,MATCH($C123,'Saisie Planning'!$D$4:$NJ$4,0)+2)="CP","Congé Payé",IF(INDEX('Saisie Planning'!$B$4:$NJ$12,MATCH(I$3,'Saisie Planning'!$B$6:$B$12,0)+2,MATCH($C123,'Saisie Planning'!$D$4:$NJ$4,0)+2)="RTT","RTT",IF(INDEX('Saisie Planning'!$B$4:$NJ$12,MATCH(I$3,'Saisie Planning'!$B$6:$B$12,0)+2,MATCH($C123,'Saisie Planning'!$D$4:$NJ$4,0)+2)="CHP","Chômage partiel",IF(INDEX('Saisie Planning'!$B$4:$NJ$12,MATCH(I$3,'Saisie Planning'!$B$6:$B$12,0)+2,MATCH($C123,'Saisie Planning'!$D$4:$NJ$4,0)+2)="ABS JUS","Absence Justifié",IF(INDEX('Saisie Planning'!$B$4:$NJ$12,MATCH(I$3,'Saisie Planning'!$B$6:$B$12,0)+2,MATCH($C123,'Saisie Planning'!$D$4:$NJ$4,0)+2)="ABS INJ","Absence Injustifié",IF(INDEX('Saisie Planning'!$B$4:$NJ$12,MATCH(I$3,'Saisie Planning'!$B$6:$B$12,0)+2,MATCH($C123,'Saisie Planning'!$D$4:$NJ$4,0)+2)="R","Repos",IF(INDEX('Saisie Planning'!$B$4:$NJ$12,MATCH(I$3,'Saisie Planning'!$B$6:$B$12,0)+2,MATCH($C123,'Saisie Planning'!$D$4:$NJ$4,0)+2)="RH","Récupération d'heures",IF(INDEX('Saisie Planning'!$B$4:$NJ$12,MATCH(I$3,'Saisie Planning'!$B$6:$B$12,0)+2,MATCH($C123,'Saisie Planning'!$D$4:$NJ$4,0)+2)="MAL","Maladie",IF(INDEX('Saisie Planning'!$B$4:$NJ$12,MATCH(I$3,'Saisie Planning'!$B$6:$B$12,0)+2,MATCH($C123,'Saisie Planning'!$D$4:$NJ$4,0)+2)="AT","Accident du travail","")))))))))))))</f>
        <v/>
      </c>
      <c r="J123" s="12" t="str">
        <f>IF(INDEX('Saisie Planning'!$B$4:$NJ$12,MATCH(J$3,'Saisie Planning'!$B$6:$B$12,0)+2,MATCH($C123,'Saisie Planning'!$D$4:$NJ$4,0)+2)="J","Journée",IF(INDEX('Saisie Planning'!$B$4:$NJ$12,MATCH(J$3,'Saisie Planning'!$B$6:$B$12,0)+2,MATCH($C123,'Saisie Planning'!$D$4:$NJ$4,0)+2)="M","Matin",IF(INDEX('Saisie Planning'!$B$4:$NJ$12,MATCH(J$3,'Saisie Planning'!$B$6:$B$12,0)+2,MATCH($C123,'Saisie Planning'!$D$4:$NJ$4,0)+2)="A","Après-midi",IF(INDEX('Saisie Planning'!$B$4:$NJ$12,MATCH(J$3,'Saisie Planning'!$B$6:$B$12,0)+2,MATCH($C123,'Saisie Planning'!$D$4:$NJ$4,0)+2)="N","Nuit",IF(INDEX('Saisie Planning'!$B$4:$NJ$12,MATCH(J$3,'Saisie Planning'!$B$6:$B$12,0)+2,MATCH($C123,'Saisie Planning'!$D$4:$NJ$4,0)+2)="CP","Congé Payé",IF(INDEX('Saisie Planning'!$B$4:$NJ$12,MATCH(J$3,'Saisie Planning'!$B$6:$B$12,0)+2,MATCH($C123,'Saisie Planning'!$D$4:$NJ$4,0)+2)="RTT","RTT",IF(INDEX('Saisie Planning'!$B$4:$NJ$12,MATCH(J$3,'Saisie Planning'!$B$6:$B$12,0)+2,MATCH($C123,'Saisie Planning'!$D$4:$NJ$4,0)+2)="CHP","Chômage partiel",IF(INDEX('Saisie Planning'!$B$4:$NJ$12,MATCH(J$3,'Saisie Planning'!$B$6:$B$12,0)+2,MATCH($C123,'Saisie Planning'!$D$4:$NJ$4,0)+2)="ABS JUS","Absence Justifié",IF(INDEX('Saisie Planning'!$B$4:$NJ$12,MATCH(J$3,'Saisie Planning'!$B$6:$B$12,0)+2,MATCH($C123,'Saisie Planning'!$D$4:$NJ$4,0)+2)="ABS INJ","Absence Injustifié",IF(INDEX('Saisie Planning'!$B$4:$NJ$12,MATCH(J$3,'Saisie Planning'!$B$6:$B$12,0)+2,MATCH($C123,'Saisie Planning'!$D$4:$NJ$4,0)+2)="R","Repos",IF(INDEX('Saisie Planning'!$B$4:$NJ$12,MATCH(J$3,'Saisie Planning'!$B$6:$B$12,0)+2,MATCH($C123,'Saisie Planning'!$D$4:$NJ$4,0)+2)="RH","Récupération d'heures",IF(INDEX('Saisie Planning'!$B$4:$NJ$12,MATCH(J$3,'Saisie Planning'!$B$6:$B$12,0)+2,MATCH($C123,'Saisie Planning'!$D$4:$NJ$4,0)+2)="MAL","Maladie",IF(INDEX('Saisie Planning'!$B$4:$NJ$12,MATCH(J$3,'Saisie Planning'!$B$6:$B$12,0)+2,MATCH($C123,'Saisie Planning'!$D$4:$NJ$4,0)+2)="AT","Accident du travail","")))))))))))))</f>
        <v/>
      </c>
    </row>
    <row r="124" spans="2:10" x14ac:dyDescent="0.25">
      <c r="B124" s="56">
        <f t="shared" si="2"/>
        <v>18</v>
      </c>
      <c r="C124" s="34">
        <v>43219</v>
      </c>
      <c r="D124" s="35" t="str">
        <f>IF(INDEX('Saisie Planning'!$B$4:$NJ$12,MATCH(D$3,'Saisie Planning'!$B$6:$B$12,0)+2,MATCH($C124,'Saisie Planning'!$D$4:$NJ$4,0)+2)="J","Journée",IF(INDEX('Saisie Planning'!$B$4:$NJ$12,MATCH(D$3,'Saisie Planning'!$B$6:$B$12,0)+2,MATCH($C124,'Saisie Planning'!$D$4:$NJ$4,0)+2)="M","Matin",IF(INDEX('Saisie Planning'!$B$4:$NJ$12,MATCH(D$3,'Saisie Planning'!$B$6:$B$12,0)+2,MATCH($C124,'Saisie Planning'!$D$4:$NJ$4,0)+2)="A","Après-midi",IF(INDEX('Saisie Planning'!$B$4:$NJ$12,MATCH(D$3,'Saisie Planning'!$B$6:$B$12,0)+2,MATCH($C124,'Saisie Planning'!$D$4:$NJ$4,0)+2)="N","Nuit",IF(INDEX('Saisie Planning'!$B$4:$NJ$12,MATCH(D$3,'Saisie Planning'!$B$6:$B$12,0)+2,MATCH($C124,'Saisie Planning'!$D$4:$NJ$4,0)+2)="CP","Congé Payé",IF(INDEX('Saisie Planning'!$B$4:$NJ$12,MATCH(D$3,'Saisie Planning'!$B$6:$B$12,0)+2,MATCH($C124,'Saisie Planning'!$D$4:$NJ$4,0)+2)="RTT","RTT",IF(INDEX('Saisie Planning'!$B$4:$NJ$12,MATCH(D$3,'Saisie Planning'!$B$6:$B$12,0)+2,MATCH($C124,'Saisie Planning'!$D$4:$NJ$4,0)+2)="CHP","Chômage partiel",IF(INDEX('Saisie Planning'!$B$4:$NJ$12,MATCH(D$3,'Saisie Planning'!$B$6:$B$12,0)+2,MATCH($C124,'Saisie Planning'!$D$4:$NJ$4,0)+2)="ABS JUS","Absence Justifié",IF(INDEX('Saisie Planning'!$B$4:$NJ$12,MATCH(D$3,'Saisie Planning'!$B$6:$B$12,0)+2,MATCH($C124,'Saisie Planning'!$D$4:$NJ$4,0)+2)="ABS INJ","Absence Injustifié",IF(INDEX('Saisie Planning'!$B$4:$NJ$12,MATCH(D$3,'Saisie Planning'!$B$6:$B$12,0)+2,MATCH($C124,'Saisie Planning'!$D$4:$NJ$4,0)+2)="R","Repos",IF(INDEX('Saisie Planning'!$B$4:$NJ$12,MATCH(D$3,'Saisie Planning'!$B$6:$B$12,0)+2,MATCH($C124,'Saisie Planning'!$D$4:$NJ$4,0)+2)="RH","Récupération d'heures",IF(INDEX('Saisie Planning'!$B$4:$NJ$12,MATCH(D$3,'Saisie Planning'!$B$6:$B$12,0)+2,MATCH($C124,'Saisie Planning'!$D$4:$NJ$4,0)+2)="MAL","Maladie",IF(INDEX('Saisie Planning'!$B$4:$NJ$12,MATCH(D$3,'Saisie Planning'!$B$6:$B$12,0)+2,MATCH($C124,'Saisie Planning'!$D$4:$NJ$4,0)+2)="AT","Accident du travail","")))))))))))))</f>
        <v/>
      </c>
      <c r="E124" s="35" t="str">
        <f>IF(INDEX('Saisie Planning'!$B$4:$NJ$12,MATCH(E$3,'Saisie Planning'!$B$6:$B$12,0)+2,MATCH($C124,'Saisie Planning'!$D$4:$NJ$4,0)+2)="J","Journée",IF(INDEX('Saisie Planning'!$B$4:$NJ$12,MATCH(E$3,'Saisie Planning'!$B$6:$B$12,0)+2,MATCH($C124,'Saisie Planning'!$D$4:$NJ$4,0)+2)="M","Matin",IF(INDEX('Saisie Planning'!$B$4:$NJ$12,MATCH(E$3,'Saisie Planning'!$B$6:$B$12,0)+2,MATCH($C124,'Saisie Planning'!$D$4:$NJ$4,0)+2)="A","Après-midi",IF(INDEX('Saisie Planning'!$B$4:$NJ$12,MATCH(E$3,'Saisie Planning'!$B$6:$B$12,0)+2,MATCH($C124,'Saisie Planning'!$D$4:$NJ$4,0)+2)="N","Nuit",IF(INDEX('Saisie Planning'!$B$4:$NJ$12,MATCH(E$3,'Saisie Planning'!$B$6:$B$12,0)+2,MATCH($C124,'Saisie Planning'!$D$4:$NJ$4,0)+2)="CP","Congé Payé",IF(INDEX('Saisie Planning'!$B$4:$NJ$12,MATCH(E$3,'Saisie Planning'!$B$6:$B$12,0)+2,MATCH($C124,'Saisie Planning'!$D$4:$NJ$4,0)+2)="RTT","RTT",IF(INDEX('Saisie Planning'!$B$4:$NJ$12,MATCH(E$3,'Saisie Planning'!$B$6:$B$12,0)+2,MATCH($C124,'Saisie Planning'!$D$4:$NJ$4,0)+2)="CHP","Chômage partiel",IF(INDEX('Saisie Planning'!$B$4:$NJ$12,MATCH(E$3,'Saisie Planning'!$B$6:$B$12,0)+2,MATCH($C124,'Saisie Planning'!$D$4:$NJ$4,0)+2)="ABS JUS","Absence Justifié",IF(INDEX('Saisie Planning'!$B$4:$NJ$12,MATCH(E$3,'Saisie Planning'!$B$6:$B$12,0)+2,MATCH($C124,'Saisie Planning'!$D$4:$NJ$4,0)+2)="ABS INJ","Absence Injustifié",IF(INDEX('Saisie Planning'!$B$4:$NJ$12,MATCH(E$3,'Saisie Planning'!$B$6:$B$12,0)+2,MATCH($C124,'Saisie Planning'!$D$4:$NJ$4,0)+2)="R","Repos",IF(INDEX('Saisie Planning'!$B$4:$NJ$12,MATCH(E$3,'Saisie Planning'!$B$6:$B$12,0)+2,MATCH($C124,'Saisie Planning'!$D$4:$NJ$4,0)+2)="RH","Récupération d'heures",IF(INDEX('Saisie Planning'!$B$4:$NJ$12,MATCH(E$3,'Saisie Planning'!$B$6:$B$12,0)+2,MATCH($C124,'Saisie Planning'!$D$4:$NJ$4,0)+2)="MAL","Maladie",IF(INDEX('Saisie Planning'!$B$4:$NJ$12,MATCH(E$3,'Saisie Planning'!$B$6:$B$12,0)+2,MATCH($C124,'Saisie Planning'!$D$4:$NJ$4,0)+2)="AT","Accident du travail","")))))))))))))</f>
        <v/>
      </c>
      <c r="F124" s="35" t="str">
        <f>IF(INDEX('Saisie Planning'!$B$4:$NJ$12,MATCH(F$3,'Saisie Planning'!$B$6:$B$12,0)+2,MATCH($C124,'Saisie Planning'!$D$4:$NJ$4,0)+2)="J","Journée",IF(INDEX('Saisie Planning'!$B$4:$NJ$12,MATCH(F$3,'Saisie Planning'!$B$6:$B$12,0)+2,MATCH($C124,'Saisie Planning'!$D$4:$NJ$4,0)+2)="M","Matin",IF(INDEX('Saisie Planning'!$B$4:$NJ$12,MATCH(F$3,'Saisie Planning'!$B$6:$B$12,0)+2,MATCH($C124,'Saisie Planning'!$D$4:$NJ$4,0)+2)="A","Après-midi",IF(INDEX('Saisie Planning'!$B$4:$NJ$12,MATCH(F$3,'Saisie Planning'!$B$6:$B$12,0)+2,MATCH($C124,'Saisie Planning'!$D$4:$NJ$4,0)+2)="N","Nuit",IF(INDEX('Saisie Planning'!$B$4:$NJ$12,MATCH(F$3,'Saisie Planning'!$B$6:$B$12,0)+2,MATCH($C124,'Saisie Planning'!$D$4:$NJ$4,0)+2)="CP","Congé Payé",IF(INDEX('Saisie Planning'!$B$4:$NJ$12,MATCH(F$3,'Saisie Planning'!$B$6:$B$12,0)+2,MATCH($C124,'Saisie Planning'!$D$4:$NJ$4,0)+2)="RTT","RTT",IF(INDEX('Saisie Planning'!$B$4:$NJ$12,MATCH(F$3,'Saisie Planning'!$B$6:$B$12,0)+2,MATCH($C124,'Saisie Planning'!$D$4:$NJ$4,0)+2)="CHP","Chômage partiel",IF(INDEX('Saisie Planning'!$B$4:$NJ$12,MATCH(F$3,'Saisie Planning'!$B$6:$B$12,0)+2,MATCH($C124,'Saisie Planning'!$D$4:$NJ$4,0)+2)="ABS JUS","Absence Justifié",IF(INDEX('Saisie Planning'!$B$4:$NJ$12,MATCH(F$3,'Saisie Planning'!$B$6:$B$12,0)+2,MATCH($C124,'Saisie Planning'!$D$4:$NJ$4,0)+2)="ABS INJ","Absence Injustifié",IF(INDEX('Saisie Planning'!$B$4:$NJ$12,MATCH(F$3,'Saisie Planning'!$B$6:$B$12,0)+2,MATCH($C124,'Saisie Planning'!$D$4:$NJ$4,0)+2)="R","Repos",IF(INDEX('Saisie Planning'!$B$4:$NJ$12,MATCH(F$3,'Saisie Planning'!$B$6:$B$12,0)+2,MATCH($C124,'Saisie Planning'!$D$4:$NJ$4,0)+2)="RH","Récupération d'heures",IF(INDEX('Saisie Planning'!$B$4:$NJ$12,MATCH(F$3,'Saisie Planning'!$B$6:$B$12,0)+2,MATCH($C124,'Saisie Planning'!$D$4:$NJ$4,0)+2)="MAL","Maladie",IF(INDEX('Saisie Planning'!$B$4:$NJ$12,MATCH(F$3,'Saisie Planning'!$B$6:$B$12,0)+2,MATCH($C124,'Saisie Planning'!$D$4:$NJ$4,0)+2)="AT","Accident du travail","")))))))))))))</f>
        <v/>
      </c>
      <c r="G124" s="35" t="str">
        <f>IF(INDEX('Saisie Planning'!$B$4:$NJ$12,MATCH(G$3,'Saisie Planning'!$B$6:$B$12,0)+2,MATCH($C124,'Saisie Planning'!$D$4:$NJ$4,0)+2)="J","Journée",IF(INDEX('Saisie Planning'!$B$4:$NJ$12,MATCH(G$3,'Saisie Planning'!$B$6:$B$12,0)+2,MATCH($C124,'Saisie Planning'!$D$4:$NJ$4,0)+2)="M","Matin",IF(INDEX('Saisie Planning'!$B$4:$NJ$12,MATCH(G$3,'Saisie Planning'!$B$6:$B$12,0)+2,MATCH($C124,'Saisie Planning'!$D$4:$NJ$4,0)+2)="A","Après-midi",IF(INDEX('Saisie Planning'!$B$4:$NJ$12,MATCH(G$3,'Saisie Planning'!$B$6:$B$12,0)+2,MATCH($C124,'Saisie Planning'!$D$4:$NJ$4,0)+2)="N","Nuit",IF(INDEX('Saisie Planning'!$B$4:$NJ$12,MATCH(G$3,'Saisie Planning'!$B$6:$B$12,0)+2,MATCH($C124,'Saisie Planning'!$D$4:$NJ$4,0)+2)="CP","Congé Payé",IF(INDEX('Saisie Planning'!$B$4:$NJ$12,MATCH(G$3,'Saisie Planning'!$B$6:$B$12,0)+2,MATCH($C124,'Saisie Planning'!$D$4:$NJ$4,0)+2)="RTT","RTT",IF(INDEX('Saisie Planning'!$B$4:$NJ$12,MATCH(G$3,'Saisie Planning'!$B$6:$B$12,0)+2,MATCH($C124,'Saisie Planning'!$D$4:$NJ$4,0)+2)="CHP","Chômage partiel",IF(INDEX('Saisie Planning'!$B$4:$NJ$12,MATCH(G$3,'Saisie Planning'!$B$6:$B$12,0)+2,MATCH($C124,'Saisie Planning'!$D$4:$NJ$4,0)+2)="ABS JUS","Absence Justifié",IF(INDEX('Saisie Planning'!$B$4:$NJ$12,MATCH(G$3,'Saisie Planning'!$B$6:$B$12,0)+2,MATCH($C124,'Saisie Planning'!$D$4:$NJ$4,0)+2)="ABS INJ","Absence Injustifié",IF(INDEX('Saisie Planning'!$B$4:$NJ$12,MATCH(G$3,'Saisie Planning'!$B$6:$B$12,0)+2,MATCH($C124,'Saisie Planning'!$D$4:$NJ$4,0)+2)="R","Repos",IF(INDEX('Saisie Planning'!$B$4:$NJ$12,MATCH(G$3,'Saisie Planning'!$B$6:$B$12,0)+2,MATCH($C124,'Saisie Planning'!$D$4:$NJ$4,0)+2)="RH","Récupération d'heures",IF(INDEX('Saisie Planning'!$B$4:$NJ$12,MATCH(G$3,'Saisie Planning'!$B$6:$B$12,0)+2,MATCH($C124,'Saisie Planning'!$D$4:$NJ$4,0)+2)="MAL","Maladie",IF(INDEX('Saisie Planning'!$B$4:$NJ$12,MATCH(G$3,'Saisie Planning'!$B$6:$B$12,0)+2,MATCH($C124,'Saisie Planning'!$D$4:$NJ$4,0)+2)="AT","Accident du travail","")))))))))))))</f>
        <v/>
      </c>
      <c r="H124" s="35" t="str">
        <f>IF(INDEX('Saisie Planning'!$B$4:$NJ$12,MATCH(H$3,'Saisie Planning'!$B$6:$B$12,0)+2,MATCH($C124,'Saisie Planning'!$D$4:$NJ$4,0)+2)="J","Journée",IF(INDEX('Saisie Planning'!$B$4:$NJ$12,MATCH(H$3,'Saisie Planning'!$B$6:$B$12,0)+2,MATCH($C124,'Saisie Planning'!$D$4:$NJ$4,0)+2)="M","Matin",IF(INDEX('Saisie Planning'!$B$4:$NJ$12,MATCH(H$3,'Saisie Planning'!$B$6:$B$12,0)+2,MATCH($C124,'Saisie Planning'!$D$4:$NJ$4,0)+2)="A","Après-midi",IF(INDEX('Saisie Planning'!$B$4:$NJ$12,MATCH(H$3,'Saisie Planning'!$B$6:$B$12,0)+2,MATCH($C124,'Saisie Planning'!$D$4:$NJ$4,0)+2)="N","Nuit",IF(INDEX('Saisie Planning'!$B$4:$NJ$12,MATCH(H$3,'Saisie Planning'!$B$6:$B$12,0)+2,MATCH($C124,'Saisie Planning'!$D$4:$NJ$4,0)+2)="CP","Congé Payé",IF(INDEX('Saisie Planning'!$B$4:$NJ$12,MATCH(H$3,'Saisie Planning'!$B$6:$B$12,0)+2,MATCH($C124,'Saisie Planning'!$D$4:$NJ$4,0)+2)="RTT","RTT",IF(INDEX('Saisie Planning'!$B$4:$NJ$12,MATCH(H$3,'Saisie Planning'!$B$6:$B$12,0)+2,MATCH($C124,'Saisie Planning'!$D$4:$NJ$4,0)+2)="CHP","Chômage partiel",IF(INDEX('Saisie Planning'!$B$4:$NJ$12,MATCH(H$3,'Saisie Planning'!$B$6:$B$12,0)+2,MATCH($C124,'Saisie Planning'!$D$4:$NJ$4,0)+2)="ABS JUS","Absence Justifié",IF(INDEX('Saisie Planning'!$B$4:$NJ$12,MATCH(H$3,'Saisie Planning'!$B$6:$B$12,0)+2,MATCH($C124,'Saisie Planning'!$D$4:$NJ$4,0)+2)="ABS INJ","Absence Injustifié",IF(INDEX('Saisie Planning'!$B$4:$NJ$12,MATCH(H$3,'Saisie Planning'!$B$6:$B$12,0)+2,MATCH($C124,'Saisie Planning'!$D$4:$NJ$4,0)+2)="R","Repos",IF(INDEX('Saisie Planning'!$B$4:$NJ$12,MATCH(H$3,'Saisie Planning'!$B$6:$B$12,0)+2,MATCH($C124,'Saisie Planning'!$D$4:$NJ$4,0)+2)="RH","Récupération d'heures",IF(INDEX('Saisie Planning'!$B$4:$NJ$12,MATCH(H$3,'Saisie Planning'!$B$6:$B$12,0)+2,MATCH($C124,'Saisie Planning'!$D$4:$NJ$4,0)+2)="MAL","Maladie",IF(INDEX('Saisie Planning'!$B$4:$NJ$12,MATCH(H$3,'Saisie Planning'!$B$6:$B$12,0)+2,MATCH($C124,'Saisie Planning'!$D$4:$NJ$4,0)+2)="AT","Accident du travail","")))))))))))))</f>
        <v/>
      </c>
      <c r="I124" s="35" t="str">
        <f>IF(INDEX('Saisie Planning'!$B$4:$NJ$12,MATCH(I$3,'Saisie Planning'!$B$6:$B$12,0)+2,MATCH($C124,'Saisie Planning'!$D$4:$NJ$4,0)+2)="J","Journée",IF(INDEX('Saisie Planning'!$B$4:$NJ$12,MATCH(I$3,'Saisie Planning'!$B$6:$B$12,0)+2,MATCH($C124,'Saisie Planning'!$D$4:$NJ$4,0)+2)="M","Matin",IF(INDEX('Saisie Planning'!$B$4:$NJ$12,MATCH(I$3,'Saisie Planning'!$B$6:$B$12,0)+2,MATCH($C124,'Saisie Planning'!$D$4:$NJ$4,0)+2)="A","Après-midi",IF(INDEX('Saisie Planning'!$B$4:$NJ$12,MATCH(I$3,'Saisie Planning'!$B$6:$B$12,0)+2,MATCH($C124,'Saisie Planning'!$D$4:$NJ$4,0)+2)="N","Nuit",IF(INDEX('Saisie Planning'!$B$4:$NJ$12,MATCH(I$3,'Saisie Planning'!$B$6:$B$12,0)+2,MATCH($C124,'Saisie Planning'!$D$4:$NJ$4,0)+2)="CP","Congé Payé",IF(INDEX('Saisie Planning'!$B$4:$NJ$12,MATCH(I$3,'Saisie Planning'!$B$6:$B$12,0)+2,MATCH($C124,'Saisie Planning'!$D$4:$NJ$4,0)+2)="RTT","RTT",IF(INDEX('Saisie Planning'!$B$4:$NJ$12,MATCH(I$3,'Saisie Planning'!$B$6:$B$12,0)+2,MATCH($C124,'Saisie Planning'!$D$4:$NJ$4,0)+2)="CHP","Chômage partiel",IF(INDEX('Saisie Planning'!$B$4:$NJ$12,MATCH(I$3,'Saisie Planning'!$B$6:$B$12,0)+2,MATCH($C124,'Saisie Planning'!$D$4:$NJ$4,0)+2)="ABS JUS","Absence Justifié",IF(INDEX('Saisie Planning'!$B$4:$NJ$12,MATCH(I$3,'Saisie Planning'!$B$6:$B$12,0)+2,MATCH($C124,'Saisie Planning'!$D$4:$NJ$4,0)+2)="ABS INJ","Absence Injustifié",IF(INDEX('Saisie Planning'!$B$4:$NJ$12,MATCH(I$3,'Saisie Planning'!$B$6:$B$12,0)+2,MATCH($C124,'Saisie Planning'!$D$4:$NJ$4,0)+2)="R","Repos",IF(INDEX('Saisie Planning'!$B$4:$NJ$12,MATCH(I$3,'Saisie Planning'!$B$6:$B$12,0)+2,MATCH($C124,'Saisie Planning'!$D$4:$NJ$4,0)+2)="RH","Récupération d'heures",IF(INDEX('Saisie Planning'!$B$4:$NJ$12,MATCH(I$3,'Saisie Planning'!$B$6:$B$12,0)+2,MATCH($C124,'Saisie Planning'!$D$4:$NJ$4,0)+2)="MAL","Maladie",IF(INDEX('Saisie Planning'!$B$4:$NJ$12,MATCH(I$3,'Saisie Planning'!$B$6:$B$12,0)+2,MATCH($C124,'Saisie Planning'!$D$4:$NJ$4,0)+2)="AT","Accident du travail","")))))))))))))</f>
        <v/>
      </c>
      <c r="J124" s="35" t="str">
        <f>IF(INDEX('Saisie Planning'!$B$4:$NJ$12,MATCH(J$3,'Saisie Planning'!$B$6:$B$12,0)+2,MATCH($C124,'Saisie Planning'!$D$4:$NJ$4,0)+2)="J","Journée",IF(INDEX('Saisie Planning'!$B$4:$NJ$12,MATCH(J$3,'Saisie Planning'!$B$6:$B$12,0)+2,MATCH($C124,'Saisie Planning'!$D$4:$NJ$4,0)+2)="M","Matin",IF(INDEX('Saisie Planning'!$B$4:$NJ$12,MATCH(J$3,'Saisie Planning'!$B$6:$B$12,0)+2,MATCH($C124,'Saisie Planning'!$D$4:$NJ$4,0)+2)="A","Après-midi",IF(INDEX('Saisie Planning'!$B$4:$NJ$12,MATCH(J$3,'Saisie Planning'!$B$6:$B$12,0)+2,MATCH($C124,'Saisie Planning'!$D$4:$NJ$4,0)+2)="N","Nuit",IF(INDEX('Saisie Planning'!$B$4:$NJ$12,MATCH(J$3,'Saisie Planning'!$B$6:$B$12,0)+2,MATCH($C124,'Saisie Planning'!$D$4:$NJ$4,0)+2)="CP","Congé Payé",IF(INDEX('Saisie Planning'!$B$4:$NJ$12,MATCH(J$3,'Saisie Planning'!$B$6:$B$12,0)+2,MATCH($C124,'Saisie Planning'!$D$4:$NJ$4,0)+2)="RTT","RTT",IF(INDEX('Saisie Planning'!$B$4:$NJ$12,MATCH(J$3,'Saisie Planning'!$B$6:$B$12,0)+2,MATCH($C124,'Saisie Planning'!$D$4:$NJ$4,0)+2)="CHP","Chômage partiel",IF(INDEX('Saisie Planning'!$B$4:$NJ$12,MATCH(J$3,'Saisie Planning'!$B$6:$B$12,0)+2,MATCH($C124,'Saisie Planning'!$D$4:$NJ$4,0)+2)="ABS JUS","Absence Justifié",IF(INDEX('Saisie Planning'!$B$4:$NJ$12,MATCH(J$3,'Saisie Planning'!$B$6:$B$12,0)+2,MATCH($C124,'Saisie Planning'!$D$4:$NJ$4,0)+2)="ABS INJ","Absence Injustifié",IF(INDEX('Saisie Planning'!$B$4:$NJ$12,MATCH(J$3,'Saisie Planning'!$B$6:$B$12,0)+2,MATCH($C124,'Saisie Planning'!$D$4:$NJ$4,0)+2)="R","Repos",IF(INDEX('Saisie Planning'!$B$4:$NJ$12,MATCH(J$3,'Saisie Planning'!$B$6:$B$12,0)+2,MATCH($C124,'Saisie Planning'!$D$4:$NJ$4,0)+2)="RH","Récupération d'heures",IF(INDEX('Saisie Planning'!$B$4:$NJ$12,MATCH(J$3,'Saisie Planning'!$B$6:$B$12,0)+2,MATCH($C124,'Saisie Planning'!$D$4:$NJ$4,0)+2)="MAL","Maladie",IF(INDEX('Saisie Planning'!$B$4:$NJ$12,MATCH(J$3,'Saisie Planning'!$B$6:$B$12,0)+2,MATCH($C124,'Saisie Planning'!$D$4:$NJ$4,0)+2)="AT","Accident du travail","")))))))))))))</f>
        <v/>
      </c>
    </row>
    <row r="125" spans="2:10" x14ac:dyDescent="0.25">
      <c r="B125" s="56">
        <f t="shared" si="2"/>
        <v>18</v>
      </c>
      <c r="C125" s="34">
        <v>43220</v>
      </c>
      <c r="D125" s="35" t="str">
        <f>IF(INDEX('Saisie Planning'!$B$4:$NJ$12,MATCH(D$3,'Saisie Planning'!$B$6:$B$12,0)+2,MATCH($C125,'Saisie Planning'!$D$4:$NJ$4,0)+2)="J","Journée",IF(INDEX('Saisie Planning'!$B$4:$NJ$12,MATCH(D$3,'Saisie Planning'!$B$6:$B$12,0)+2,MATCH($C125,'Saisie Planning'!$D$4:$NJ$4,0)+2)="M","Matin",IF(INDEX('Saisie Planning'!$B$4:$NJ$12,MATCH(D$3,'Saisie Planning'!$B$6:$B$12,0)+2,MATCH($C125,'Saisie Planning'!$D$4:$NJ$4,0)+2)="A","Après-midi",IF(INDEX('Saisie Planning'!$B$4:$NJ$12,MATCH(D$3,'Saisie Planning'!$B$6:$B$12,0)+2,MATCH($C125,'Saisie Planning'!$D$4:$NJ$4,0)+2)="N","Nuit",IF(INDEX('Saisie Planning'!$B$4:$NJ$12,MATCH(D$3,'Saisie Planning'!$B$6:$B$12,0)+2,MATCH($C125,'Saisie Planning'!$D$4:$NJ$4,0)+2)="CP","Congé Payé",IF(INDEX('Saisie Planning'!$B$4:$NJ$12,MATCH(D$3,'Saisie Planning'!$B$6:$B$12,0)+2,MATCH($C125,'Saisie Planning'!$D$4:$NJ$4,0)+2)="RTT","RTT",IF(INDEX('Saisie Planning'!$B$4:$NJ$12,MATCH(D$3,'Saisie Planning'!$B$6:$B$12,0)+2,MATCH($C125,'Saisie Planning'!$D$4:$NJ$4,0)+2)="CHP","Chômage partiel",IF(INDEX('Saisie Planning'!$B$4:$NJ$12,MATCH(D$3,'Saisie Planning'!$B$6:$B$12,0)+2,MATCH($C125,'Saisie Planning'!$D$4:$NJ$4,0)+2)="ABS JUS","Absence Justifié",IF(INDEX('Saisie Planning'!$B$4:$NJ$12,MATCH(D$3,'Saisie Planning'!$B$6:$B$12,0)+2,MATCH($C125,'Saisie Planning'!$D$4:$NJ$4,0)+2)="ABS INJ","Absence Injustifié",IF(INDEX('Saisie Planning'!$B$4:$NJ$12,MATCH(D$3,'Saisie Planning'!$B$6:$B$12,0)+2,MATCH($C125,'Saisie Planning'!$D$4:$NJ$4,0)+2)="R","Repos",IF(INDEX('Saisie Planning'!$B$4:$NJ$12,MATCH(D$3,'Saisie Planning'!$B$6:$B$12,0)+2,MATCH($C125,'Saisie Planning'!$D$4:$NJ$4,0)+2)="RH","Récupération d'heures",IF(INDEX('Saisie Planning'!$B$4:$NJ$12,MATCH(D$3,'Saisie Planning'!$B$6:$B$12,0)+2,MATCH($C125,'Saisie Planning'!$D$4:$NJ$4,0)+2)="MAL","Maladie",IF(INDEX('Saisie Planning'!$B$4:$NJ$12,MATCH(D$3,'Saisie Planning'!$B$6:$B$12,0)+2,MATCH($C125,'Saisie Planning'!$D$4:$NJ$4,0)+2)="AT","Accident du travail","")))))))))))))</f>
        <v/>
      </c>
      <c r="E125" s="35" t="str">
        <f>IF(INDEX('Saisie Planning'!$B$4:$NJ$12,MATCH(E$3,'Saisie Planning'!$B$6:$B$12,0)+2,MATCH($C125,'Saisie Planning'!$D$4:$NJ$4,0)+2)="J","Journée",IF(INDEX('Saisie Planning'!$B$4:$NJ$12,MATCH(E$3,'Saisie Planning'!$B$6:$B$12,0)+2,MATCH($C125,'Saisie Planning'!$D$4:$NJ$4,0)+2)="M","Matin",IF(INDEX('Saisie Planning'!$B$4:$NJ$12,MATCH(E$3,'Saisie Planning'!$B$6:$B$12,0)+2,MATCH($C125,'Saisie Planning'!$D$4:$NJ$4,0)+2)="A","Après-midi",IF(INDEX('Saisie Planning'!$B$4:$NJ$12,MATCH(E$3,'Saisie Planning'!$B$6:$B$12,0)+2,MATCH($C125,'Saisie Planning'!$D$4:$NJ$4,0)+2)="N","Nuit",IF(INDEX('Saisie Planning'!$B$4:$NJ$12,MATCH(E$3,'Saisie Planning'!$B$6:$B$12,0)+2,MATCH($C125,'Saisie Planning'!$D$4:$NJ$4,0)+2)="CP","Congé Payé",IF(INDEX('Saisie Planning'!$B$4:$NJ$12,MATCH(E$3,'Saisie Planning'!$B$6:$B$12,0)+2,MATCH($C125,'Saisie Planning'!$D$4:$NJ$4,0)+2)="RTT","RTT",IF(INDEX('Saisie Planning'!$B$4:$NJ$12,MATCH(E$3,'Saisie Planning'!$B$6:$B$12,0)+2,MATCH($C125,'Saisie Planning'!$D$4:$NJ$4,0)+2)="CHP","Chômage partiel",IF(INDEX('Saisie Planning'!$B$4:$NJ$12,MATCH(E$3,'Saisie Planning'!$B$6:$B$12,0)+2,MATCH($C125,'Saisie Planning'!$D$4:$NJ$4,0)+2)="ABS JUS","Absence Justifié",IF(INDEX('Saisie Planning'!$B$4:$NJ$12,MATCH(E$3,'Saisie Planning'!$B$6:$B$12,0)+2,MATCH($C125,'Saisie Planning'!$D$4:$NJ$4,0)+2)="ABS INJ","Absence Injustifié",IF(INDEX('Saisie Planning'!$B$4:$NJ$12,MATCH(E$3,'Saisie Planning'!$B$6:$B$12,0)+2,MATCH($C125,'Saisie Planning'!$D$4:$NJ$4,0)+2)="R","Repos",IF(INDEX('Saisie Planning'!$B$4:$NJ$12,MATCH(E$3,'Saisie Planning'!$B$6:$B$12,0)+2,MATCH($C125,'Saisie Planning'!$D$4:$NJ$4,0)+2)="RH","Récupération d'heures",IF(INDEX('Saisie Planning'!$B$4:$NJ$12,MATCH(E$3,'Saisie Planning'!$B$6:$B$12,0)+2,MATCH($C125,'Saisie Planning'!$D$4:$NJ$4,0)+2)="MAL","Maladie",IF(INDEX('Saisie Planning'!$B$4:$NJ$12,MATCH(E$3,'Saisie Planning'!$B$6:$B$12,0)+2,MATCH($C125,'Saisie Planning'!$D$4:$NJ$4,0)+2)="AT","Accident du travail","")))))))))))))</f>
        <v/>
      </c>
      <c r="F125" s="35" t="str">
        <f>IF(INDEX('Saisie Planning'!$B$4:$NJ$12,MATCH(F$3,'Saisie Planning'!$B$6:$B$12,0)+2,MATCH($C125,'Saisie Planning'!$D$4:$NJ$4,0)+2)="J","Journée",IF(INDEX('Saisie Planning'!$B$4:$NJ$12,MATCH(F$3,'Saisie Planning'!$B$6:$B$12,0)+2,MATCH($C125,'Saisie Planning'!$D$4:$NJ$4,0)+2)="M","Matin",IF(INDEX('Saisie Planning'!$B$4:$NJ$12,MATCH(F$3,'Saisie Planning'!$B$6:$B$12,0)+2,MATCH($C125,'Saisie Planning'!$D$4:$NJ$4,0)+2)="A","Après-midi",IF(INDEX('Saisie Planning'!$B$4:$NJ$12,MATCH(F$3,'Saisie Planning'!$B$6:$B$12,0)+2,MATCH($C125,'Saisie Planning'!$D$4:$NJ$4,0)+2)="N","Nuit",IF(INDEX('Saisie Planning'!$B$4:$NJ$12,MATCH(F$3,'Saisie Planning'!$B$6:$B$12,0)+2,MATCH($C125,'Saisie Planning'!$D$4:$NJ$4,0)+2)="CP","Congé Payé",IF(INDEX('Saisie Planning'!$B$4:$NJ$12,MATCH(F$3,'Saisie Planning'!$B$6:$B$12,0)+2,MATCH($C125,'Saisie Planning'!$D$4:$NJ$4,0)+2)="RTT","RTT",IF(INDEX('Saisie Planning'!$B$4:$NJ$12,MATCH(F$3,'Saisie Planning'!$B$6:$B$12,0)+2,MATCH($C125,'Saisie Planning'!$D$4:$NJ$4,0)+2)="CHP","Chômage partiel",IF(INDEX('Saisie Planning'!$B$4:$NJ$12,MATCH(F$3,'Saisie Planning'!$B$6:$B$12,0)+2,MATCH($C125,'Saisie Planning'!$D$4:$NJ$4,0)+2)="ABS JUS","Absence Justifié",IF(INDEX('Saisie Planning'!$B$4:$NJ$12,MATCH(F$3,'Saisie Planning'!$B$6:$B$12,0)+2,MATCH($C125,'Saisie Planning'!$D$4:$NJ$4,0)+2)="ABS INJ","Absence Injustifié",IF(INDEX('Saisie Planning'!$B$4:$NJ$12,MATCH(F$3,'Saisie Planning'!$B$6:$B$12,0)+2,MATCH($C125,'Saisie Planning'!$D$4:$NJ$4,0)+2)="R","Repos",IF(INDEX('Saisie Planning'!$B$4:$NJ$12,MATCH(F$3,'Saisie Planning'!$B$6:$B$12,0)+2,MATCH($C125,'Saisie Planning'!$D$4:$NJ$4,0)+2)="RH","Récupération d'heures",IF(INDEX('Saisie Planning'!$B$4:$NJ$12,MATCH(F$3,'Saisie Planning'!$B$6:$B$12,0)+2,MATCH($C125,'Saisie Planning'!$D$4:$NJ$4,0)+2)="MAL","Maladie",IF(INDEX('Saisie Planning'!$B$4:$NJ$12,MATCH(F$3,'Saisie Planning'!$B$6:$B$12,0)+2,MATCH($C125,'Saisie Planning'!$D$4:$NJ$4,0)+2)="AT","Accident du travail","")))))))))))))</f>
        <v/>
      </c>
      <c r="G125" s="35" t="str">
        <f>IF(INDEX('Saisie Planning'!$B$4:$NJ$12,MATCH(G$3,'Saisie Planning'!$B$6:$B$12,0)+2,MATCH($C125,'Saisie Planning'!$D$4:$NJ$4,0)+2)="J","Journée",IF(INDEX('Saisie Planning'!$B$4:$NJ$12,MATCH(G$3,'Saisie Planning'!$B$6:$B$12,0)+2,MATCH($C125,'Saisie Planning'!$D$4:$NJ$4,0)+2)="M","Matin",IF(INDEX('Saisie Planning'!$B$4:$NJ$12,MATCH(G$3,'Saisie Planning'!$B$6:$B$12,0)+2,MATCH($C125,'Saisie Planning'!$D$4:$NJ$4,0)+2)="A","Après-midi",IF(INDEX('Saisie Planning'!$B$4:$NJ$12,MATCH(G$3,'Saisie Planning'!$B$6:$B$12,0)+2,MATCH($C125,'Saisie Planning'!$D$4:$NJ$4,0)+2)="N","Nuit",IF(INDEX('Saisie Planning'!$B$4:$NJ$12,MATCH(G$3,'Saisie Planning'!$B$6:$B$12,0)+2,MATCH($C125,'Saisie Planning'!$D$4:$NJ$4,0)+2)="CP","Congé Payé",IF(INDEX('Saisie Planning'!$B$4:$NJ$12,MATCH(G$3,'Saisie Planning'!$B$6:$B$12,0)+2,MATCH($C125,'Saisie Planning'!$D$4:$NJ$4,0)+2)="RTT","RTT",IF(INDEX('Saisie Planning'!$B$4:$NJ$12,MATCH(G$3,'Saisie Planning'!$B$6:$B$12,0)+2,MATCH($C125,'Saisie Planning'!$D$4:$NJ$4,0)+2)="CHP","Chômage partiel",IF(INDEX('Saisie Planning'!$B$4:$NJ$12,MATCH(G$3,'Saisie Planning'!$B$6:$B$12,0)+2,MATCH($C125,'Saisie Planning'!$D$4:$NJ$4,0)+2)="ABS JUS","Absence Justifié",IF(INDEX('Saisie Planning'!$B$4:$NJ$12,MATCH(G$3,'Saisie Planning'!$B$6:$B$12,0)+2,MATCH($C125,'Saisie Planning'!$D$4:$NJ$4,0)+2)="ABS INJ","Absence Injustifié",IF(INDEX('Saisie Planning'!$B$4:$NJ$12,MATCH(G$3,'Saisie Planning'!$B$6:$B$12,0)+2,MATCH($C125,'Saisie Planning'!$D$4:$NJ$4,0)+2)="R","Repos",IF(INDEX('Saisie Planning'!$B$4:$NJ$12,MATCH(G$3,'Saisie Planning'!$B$6:$B$12,0)+2,MATCH($C125,'Saisie Planning'!$D$4:$NJ$4,0)+2)="RH","Récupération d'heures",IF(INDEX('Saisie Planning'!$B$4:$NJ$12,MATCH(G$3,'Saisie Planning'!$B$6:$B$12,0)+2,MATCH($C125,'Saisie Planning'!$D$4:$NJ$4,0)+2)="MAL","Maladie",IF(INDEX('Saisie Planning'!$B$4:$NJ$12,MATCH(G$3,'Saisie Planning'!$B$6:$B$12,0)+2,MATCH($C125,'Saisie Planning'!$D$4:$NJ$4,0)+2)="AT","Accident du travail","")))))))))))))</f>
        <v/>
      </c>
      <c r="H125" s="35" t="str">
        <f>IF(INDEX('Saisie Planning'!$B$4:$NJ$12,MATCH(H$3,'Saisie Planning'!$B$6:$B$12,0)+2,MATCH($C125,'Saisie Planning'!$D$4:$NJ$4,0)+2)="J","Journée",IF(INDEX('Saisie Planning'!$B$4:$NJ$12,MATCH(H$3,'Saisie Planning'!$B$6:$B$12,0)+2,MATCH($C125,'Saisie Planning'!$D$4:$NJ$4,0)+2)="M","Matin",IF(INDEX('Saisie Planning'!$B$4:$NJ$12,MATCH(H$3,'Saisie Planning'!$B$6:$B$12,0)+2,MATCH($C125,'Saisie Planning'!$D$4:$NJ$4,0)+2)="A","Après-midi",IF(INDEX('Saisie Planning'!$B$4:$NJ$12,MATCH(H$3,'Saisie Planning'!$B$6:$B$12,0)+2,MATCH($C125,'Saisie Planning'!$D$4:$NJ$4,0)+2)="N","Nuit",IF(INDEX('Saisie Planning'!$B$4:$NJ$12,MATCH(H$3,'Saisie Planning'!$B$6:$B$12,0)+2,MATCH($C125,'Saisie Planning'!$D$4:$NJ$4,0)+2)="CP","Congé Payé",IF(INDEX('Saisie Planning'!$B$4:$NJ$12,MATCH(H$3,'Saisie Planning'!$B$6:$B$12,0)+2,MATCH($C125,'Saisie Planning'!$D$4:$NJ$4,0)+2)="RTT","RTT",IF(INDEX('Saisie Planning'!$B$4:$NJ$12,MATCH(H$3,'Saisie Planning'!$B$6:$B$12,0)+2,MATCH($C125,'Saisie Planning'!$D$4:$NJ$4,0)+2)="CHP","Chômage partiel",IF(INDEX('Saisie Planning'!$B$4:$NJ$12,MATCH(H$3,'Saisie Planning'!$B$6:$B$12,0)+2,MATCH($C125,'Saisie Planning'!$D$4:$NJ$4,0)+2)="ABS JUS","Absence Justifié",IF(INDEX('Saisie Planning'!$B$4:$NJ$12,MATCH(H$3,'Saisie Planning'!$B$6:$B$12,0)+2,MATCH($C125,'Saisie Planning'!$D$4:$NJ$4,0)+2)="ABS INJ","Absence Injustifié",IF(INDEX('Saisie Planning'!$B$4:$NJ$12,MATCH(H$3,'Saisie Planning'!$B$6:$B$12,0)+2,MATCH($C125,'Saisie Planning'!$D$4:$NJ$4,0)+2)="R","Repos",IF(INDEX('Saisie Planning'!$B$4:$NJ$12,MATCH(H$3,'Saisie Planning'!$B$6:$B$12,0)+2,MATCH($C125,'Saisie Planning'!$D$4:$NJ$4,0)+2)="RH","Récupération d'heures",IF(INDEX('Saisie Planning'!$B$4:$NJ$12,MATCH(H$3,'Saisie Planning'!$B$6:$B$12,0)+2,MATCH($C125,'Saisie Planning'!$D$4:$NJ$4,0)+2)="MAL","Maladie",IF(INDEX('Saisie Planning'!$B$4:$NJ$12,MATCH(H$3,'Saisie Planning'!$B$6:$B$12,0)+2,MATCH($C125,'Saisie Planning'!$D$4:$NJ$4,0)+2)="AT","Accident du travail","")))))))))))))</f>
        <v/>
      </c>
      <c r="I125" s="35" t="str">
        <f>IF(INDEX('Saisie Planning'!$B$4:$NJ$12,MATCH(I$3,'Saisie Planning'!$B$6:$B$12,0)+2,MATCH($C125,'Saisie Planning'!$D$4:$NJ$4,0)+2)="J","Journée",IF(INDEX('Saisie Planning'!$B$4:$NJ$12,MATCH(I$3,'Saisie Planning'!$B$6:$B$12,0)+2,MATCH($C125,'Saisie Planning'!$D$4:$NJ$4,0)+2)="M","Matin",IF(INDEX('Saisie Planning'!$B$4:$NJ$12,MATCH(I$3,'Saisie Planning'!$B$6:$B$12,0)+2,MATCH($C125,'Saisie Planning'!$D$4:$NJ$4,0)+2)="A","Après-midi",IF(INDEX('Saisie Planning'!$B$4:$NJ$12,MATCH(I$3,'Saisie Planning'!$B$6:$B$12,0)+2,MATCH($C125,'Saisie Planning'!$D$4:$NJ$4,0)+2)="N","Nuit",IF(INDEX('Saisie Planning'!$B$4:$NJ$12,MATCH(I$3,'Saisie Planning'!$B$6:$B$12,0)+2,MATCH($C125,'Saisie Planning'!$D$4:$NJ$4,0)+2)="CP","Congé Payé",IF(INDEX('Saisie Planning'!$B$4:$NJ$12,MATCH(I$3,'Saisie Planning'!$B$6:$B$12,0)+2,MATCH($C125,'Saisie Planning'!$D$4:$NJ$4,0)+2)="RTT","RTT",IF(INDEX('Saisie Planning'!$B$4:$NJ$12,MATCH(I$3,'Saisie Planning'!$B$6:$B$12,0)+2,MATCH($C125,'Saisie Planning'!$D$4:$NJ$4,0)+2)="CHP","Chômage partiel",IF(INDEX('Saisie Planning'!$B$4:$NJ$12,MATCH(I$3,'Saisie Planning'!$B$6:$B$12,0)+2,MATCH($C125,'Saisie Planning'!$D$4:$NJ$4,0)+2)="ABS JUS","Absence Justifié",IF(INDEX('Saisie Planning'!$B$4:$NJ$12,MATCH(I$3,'Saisie Planning'!$B$6:$B$12,0)+2,MATCH($C125,'Saisie Planning'!$D$4:$NJ$4,0)+2)="ABS INJ","Absence Injustifié",IF(INDEX('Saisie Planning'!$B$4:$NJ$12,MATCH(I$3,'Saisie Planning'!$B$6:$B$12,0)+2,MATCH($C125,'Saisie Planning'!$D$4:$NJ$4,0)+2)="R","Repos",IF(INDEX('Saisie Planning'!$B$4:$NJ$12,MATCH(I$3,'Saisie Planning'!$B$6:$B$12,0)+2,MATCH($C125,'Saisie Planning'!$D$4:$NJ$4,0)+2)="RH","Récupération d'heures",IF(INDEX('Saisie Planning'!$B$4:$NJ$12,MATCH(I$3,'Saisie Planning'!$B$6:$B$12,0)+2,MATCH($C125,'Saisie Planning'!$D$4:$NJ$4,0)+2)="MAL","Maladie",IF(INDEX('Saisie Planning'!$B$4:$NJ$12,MATCH(I$3,'Saisie Planning'!$B$6:$B$12,0)+2,MATCH($C125,'Saisie Planning'!$D$4:$NJ$4,0)+2)="AT","Accident du travail","")))))))))))))</f>
        <v/>
      </c>
      <c r="J125" s="35" t="str">
        <f>IF(INDEX('Saisie Planning'!$B$4:$NJ$12,MATCH(J$3,'Saisie Planning'!$B$6:$B$12,0)+2,MATCH($C125,'Saisie Planning'!$D$4:$NJ$4,0)+2)="J","Journée",IF(INDEX('Saisie Planning'!$B$4:$NJ$12,MATCH(J$3,'Saisie Planning'!$B$6:$B$12,0)+2,MATCH($C125,'Saisie Planning'!$D$4:$NJ$4,0)+2)="M","Matin",IF(INDEX('Saisie Planning'!$B$4:$NJ$12,MATCH(J$3,'Saisie Planning'!$B$6:$B$12,0)+2,MATCH($C125,'Saisie Planning'!$D$4:$NJ$4,0)+2)="A","Après-midi",IF(INDEX('Saisie Planning'!$B$4:$NJ$12,MATCH(J$3,'Saisie Planning'!$B$6:$B$12,0)+2,MATCH($C125,'Saisie Planning'!$D$4:$NJ$4,0)+2)="N","Nuit",IF(INDEX('Saisie Planning'!$B$4:$NJ$12,MATCH(J$3,'Saisie Planning'!$B$6:$B$12,0)+2,MATCH($C125,'Saisie Planning'!$D$4:$NJ$4,0)+2)="CP","Congé Payé",IF(INDEX('Saisie Planning'!$B$4:$NJ$12,MATCH(J$3,'Saisie Planning'!$B$6:$B$12,0)+2,MATCH($C125,'Saisie Planning'!$D$4:$NJ$4,0)+2)="RTT","RTT",IF(INDEX('Saisie Planning'!$B$4:$NJ$12,MATCH(J$3,'Saisie Planning'!$B$6:$B$12,0)+2,MATCH($C125,'Saisie Planning'!$D$4:$NJ$4,0)+2)="CHP","Chômage partiel",IF(INDEX('Saisie Planning'!$B$4:$NJ$12,MATCH(J$3,'Saisie Planning'!$B$6:$B$12,0)+2,MATCH($C125,'Saisie Planning'!$D$4:$NJ$4,0)+2)="ABS JUS","Absence Justifié",IF(INDEX('Saisie Planning'!$B$4:$NJ$12,MATCH(J$3,'Saisie Planning'!$B$6:$B$12,0)+2,MATCH($C125,'Saisie Planning'!$D$4:$NJ$4,0)+2)="ABS INJ","Absence Injustifié",IF(INDEX('Saisie Planning'!$B$4:$NJ$12,MATCH(J$3,'Saisie Planning'!$B$6:$B$12,0)+2,MATCH($C125,'Saisie Planning'!$D$4:$NJ$4,0)+2)="R","Repos",IF(INDEX('Saisie Planning'!$B$4:$NJ$12,MATCH(J$3,'Saisie Planning'!$B$6:$B$12,0)+2,MATCH($C125,'Saisie Planning'!$D$4:$NJ$4,0)+2)="RH","Récupération d'heures",IF(INDEX('Saisie Planning'!$B$4:$NJ$12,MATCH(J$3,'Saisie Planning'!$B$6:$B$12,0)+2,MATCH($C125,'Saisie Planning'!$D$4:$NJ$4,0)+2)="MAL","Maladie",IF(INDEX('Saisie Planning'!$B$4:$NJ$12,MATCH(J$3,'Saisie Planning'!$B$6:$B$12,0)+2,MATCH($C125,'Saisie Planning'!$D$4:$NJ$4,0)+2)="AT","Accident du travail","")))))))))))))</f>
        <v/>
      </c>
    </row>
    <row r="126" spans="2:10" x14ac:dyDescent="0.25">
      <c r="B126" s="56">
        <f t="shared" si="2"/>
        <v>18</v>
      </c>
      <c r="C126" s="34">
        <v>43221</v>
      </c>
      <c r="D126" s="35" t="str">
        <f>IF(INDEX('Saisie Planning'!$B$4:$NJ$12,MATCH(D$3,'Saisie Planning'!$B$6:$B$12,0)+2,MATCH($C126,'Saisie Planning'!$D$4:$NJ$4,0)+2)="J","Journée",IF(INDEX('Saisie Planning'!$B$4:$NJ$12,MATCH(D$3,'Saisie Planning'!$B$6:$B$12,0)+2,MATCH($C126,'Saisie Planning'!$D$4:$NJ$4,0)+2)="M","Matin",IF(INDEX('Saisie Planning'!$B$4:$NJ$12,MATCH(D$3,'Saisie Planning'!$B$6:$B$12,0)+2,MATCH($C126,'Saisie Planning'!$D$4:$NJ$4,0)+2)="A","Après-midi",IF(INDEX('Saisie Planning'!$B$4:$NJ$12,MATCH(D$3,'Saisie Planning'!$B$6:$B$12,0)+2,MATCH($C126,'Saisie Planning'!$D$4:$NJ$4,0)+2)="N","Nuit",IF(INDEX('Saisie Planning'!$B$4:$NJ$12,MATCH(D$3,'Saisie Planning'!$B$6:$B$12,0)+2,MATCH($C126,'Saisie Planning'!$D$4:$NJ$4,0)+2)="CP","Congé Payé",IF(INDEX('Saisie Planning'!$B$4:$NJ$12,MATCH(D$3,'Saisie Planning'!$B$6:$B$12,0)+2,MATCH($C126,'Saisie Planning'!$D$4:$NJ$4,0)+2)="RTT","RTT",IF(INDEX('Saisie Planning'!$B$4:$NJ$12,MATCH(D$3,'Saisie Planning'!$B$6:$B$12,0)+2,MATCH($C126,'Saisie Planning'!$D$4:$NJ$4,0)+2)="CHP","Chômage partiel",IF(INDEX('Saisie Planning'!$B$4:$NJ$12,MATCH(D$3,'Saisie Planning'!$B$6:$B$12,0)+2,MATCH($C126,'Saisie Planning'!$D$4:$NJ$4,0)+2)="ABS JUS","Absence Justifié",IF(INDEX('Saisie Planning'!$B$4:$NJ$12,MATCH(D$3,'Saisie Planning'!$B$6:$B$12,0)+2,MATCH($C126,'Saisie Planning'!$D$4:$NJ$4,0)+2)="ABS INJ","Absence Injustifié",IF(INDEX('Saisie Planning'!$B$4:$NJ$12,MATCH(D$3,'Saisie Planning'!$B$6:$B$12,0)+2,MATCH($C126,'Saisie Planning'!$D$4:$NJ$4,0)+2)="R","Repos",IF(INDEX('Saisie Planning'!$B$4:$NJ$12,MATCH(D$3,'Saisie Planning'!$B$6:$B$12,0)+2,MATCH($C126,'Saisie Planning'!$D$4:$NJ$4,0)+2)="RH","Récupération d'heures",IF(INDEX('Saisie Planning'!$B$4:$NJ$12,MATCH(D$3,'Saisie Planning'!$B$6:$B$12,0)+2,MATCH($C126,'Saisie Planning'!$D$4:$NJ$4,0)+2)="MAL","Maladie",IF(INDEX('Saisie Planning'!$B$4:$NJ$12,MATCH(D$3,'Saisie Planning'!$B$6:$B$12,0)+2,MATCH($C126,'Saisie Planning'!$D$4:$NJ$4,0)+2)="AT","Accident du travail","")))))))))))))</f>
        <v/>
      </c>
      <c r="E126" s="35" t="str">
        <f>IF(INDEX('Saisie Planning'!$B$4:$NJ$12,MATCH(E$3,'Saisie Planning'!$B$6:$B$12,0)+2,MATCH($C126,'Saisie Planning'!$D$4:$NJ$4,0)+2)="J","Journée",IF(INDEX('Saisie Planning'!$B$4:$NJ$12,MATCH(E$3,'Saisie Planning'!$B$6:$B$12,0)+2,MATCH($C126,'Saisie Planning'!$D$4:$NJ$4,0)+2)="M","Matin",IF(INDEX('Saisie Planning'!$B$4:$NJ$12,MATCH(E$3,'Saisie Planning'!$B$6:$B$12,0)+2,MATCH($C126,'Saisie Planning'!$D$4:$NJ$4,0)+2)="A","Après-midi",IF(INDEX('Saisie Planning'!$B$4:$NJ$12,MATCH(E$3,'Saisie Planning'!$B$6:$B$12,0)+2,MATCH($C126,'Saisie Planning'!$D$4:$NJ$4,0)+2)="N","Nuit",IF(INDEX('Saisie Planning'!$B$4:$NJ$12,MATCH(E$3,'Saisie Planning'!$B$6:$B$12,0)+2,MATCH($C126,'Saisie Planning'!$D$4:$NJ$4,0)+2)="CP","Congé Payé",IF(INDEX('Saisie Planning'!$B$4:$NJ$12,MATCH(E$3,'Saisie Planning'!$B$6:$B$12,0)+2,MATCH($C126,'Saisie Planning'!$D$4:$NJ$4,0)+2)="RTT","RTT",IF(INDEX('Saisie Planning'!$B$4:$NJ$12,MATCH(E$3,'Saisie Planning'!$B$6:$B$12,0)+2,MATCH($C126,'Saisie Planning'!$D$4:$NJ$4,0)+2)="CHP","Chômage partiel",IF(INDEX('Saisie Planning'!$B$4:$NJ$12,MATCH(E$3,'Saisie Planning'!$B$6:$B$12,0)+2,MATCH($C126,'Saisie Planning'!$D$4:$NJ$4,0)+2)="ABS JUS","Absence Justifié",IF(INDEX('Saisie Planning'!$B$4:$NJ$12,MATCH(E$3,'Saisie Planning'!$B$6:$B$12,0)+2,MATCH($C126,'Saisie Planning'!$D$4:$NJ$4,0)+2)="ABS INJ","Absence Injustifié",IF(INDEX('Saisie Planning'!$B$4:$NJ$12,MATCH(E$3,'Saisie Planning'!$B$6:$B$12,0)+2,MATCH($C126,'Saisie Planning'!$D$4:$NJ$4,0)+2)="R","Repos",IF(INDEX('Saisie Planning'!$B$4:$NJ$12,MATCH(E$3,'Saisie Planning'!$B$6:$B$12,0)+2,MATCH($C126,'Saisie Planning'!$D$4:$NJ$4,0)+2)="RH","Récupération d'heures",IF(INDEX('Saisie Planning'!$B$4:$NJ$12,MATCH(E$3,'Saisie Planning'!$B$6:$B$12,0)+2,MATCH($C126,'Saisie Planning'!$D$4:$NJ$4,0)+2)="MAL","Maladie",IF(INDEX('Saisie Planning'!$B$4:$NJ$12,MATCH(E$3,'Saisie Planning'!$B$6:$B$12,0)+2,MATCH($C126,'Saisie Planning'!$D$4:$NJ$4,0)+2)="AT","Accident du travail","")))))))))))))</f>
        <v/>
      </c>
      <c r="F126" s="35" t="str">
        <f>IF(INDEX('Saisie Planning'!$B$4:$NJ$12,MATCH(F$3,'Saisie Planning'!$B$6:$B$12,0)+2,MATCH($C126,'Saisie Planning'!$D$4:$NJ$4,0)+2)="J","Journée",IF(INDEX('Saisie Planning'!$B$4:$NJ$12,MATCH(F$3,'Saisie Planning'!$B$6:$B$12,0)+2,MATCH($C126,'Saisie Planning'!$D$4:$NJ$4,0)+2)="M","Matin",IF(INDEX('Saisie Planning'!$B$4:$NJ$12,MATCH(F$3,'Saisie Planning'!$B$6:$B$12,0)+2,MATCH($C126,'Saisie Planning'!$D$4:$NJ$4,0)+2)="A","Après-midi",IF(INDEX('Saisie Planning'!$B$4:$NJ$12,MATCH(F$3,'Saisie Planning'!$B$6:$B$12,0)+2,MATCH($C126,'Saisie Planning'!$D$4:$NJ$4,0)+2)="N","Nuit",IF(INDEX('Saisie Planning'!$B$4:$NJ$12,MATCH(F$3,'Saisie Planning'!$B$6:$B$12,0)+2,MATCH($C126,'Saisie Planning'!$D$4:$NJ$4,0)+2)="CP","Congé Payé",IF(INDEX('Saisie Planning'!$B$4:$NJ$12,MATCH(F$3,'Saisie Planning'!$B$6:$B$12,0)+2,MATCH($C126,'Saisie Planning'!$D$4:$NJ$4,0)+2)="RTT","RTT",IF(INDEX('Saisie Planning'!$B$4:$NJ$12,MATCH(F$3,'Saisie Planning'!$B$6:$B$12,0)+2,MATCH($C126,'Saisie Planning'!$D$4:$NJ$4,0)+2)="CHP","Chômage partiel",IF(INDEX('Saisie Planning'!$B$4:$NJ$12,MATCH(F$3,'Saisie Planning'!$B$6:$B$12,0)+2,MATCH($C126,'Saisie Planning'!$D$4:$NJ$4,0)+2)="ABS JUS","Absence Justifié",IF(INDEX('Saisie Planning'!$B$4:$NJ$12,MATCH(F$3,'Saisie Planning'!$B$6:$B$12,0)+2,MATCH($C126,'Saisie Planning'!$D$4:$NJ$4,0)+2)="ABS INJ","Absence Injustifié",IF(INDEX('Saisie Planning'!$B$4:$NJ$12,MATCH(F$3,'Saisie Planning'!$B$6:$B$12,0)+2,MATCH($C126,'Saisie Planning'!$D$4:$NJ$4,0)+2)="R","Repos",IF(INDEX('Saisie Planning'!$B$4:$NJ$12,MATCH(F$3,'Saisie Planning'!$B$6:$B$12,0)+2,MATCH($C126,'Saisie Planning'!$D$4:$NJ$4,0)+2)="RH","Récupération d'heures",IF(INDEX('Saisie Planning'!$B$4:$NJ$12,MATCH(F$3,'Saisie Planning'!$B$6:$B$12,0)+2,MATCH($C126,'Saisie Planning'!$D$4:$NJ$4,0)+2)="MAL","Maladie",IF(INDEX('Saisie Planning'!$B$4:$NJ$12,MATCH(F$3,'Saisie Planning'!$B$6:$B$12,0)+2,MATCH($C126,'Saisie Planning'!$D$4:$NJ$4,0)+2)="AT","Accident du travail","")))))))))))))</f>
        <v/>
      </c>
      <c r="G126" s="35" t="str">
        <f>IF(INDEX('Saisie Planning'!$B$4:$NJ$12,MATCH(G$3,'Saisie Planning'!$B$6:$B$12,0)+2,MATCH($C126,'Saisie Planning'!$D$4:$NJ$4,0)+2)="J","Journée",IF(INDEX('Saisie Planning'!$B$4:$NJ$12,MATCH(G$3,'Saisie Planning'!$B$6:$B$12,0)+2,MATCH($C126,'Saisie Planning'!$D$4:$NJ$4,0)+2)="M","Matin",IF(INDEX('Saisie Planning'!$B$4:$NJ$12,MATCH(G$3,'Saisie Planning'!$B$6:$B$12,0)+2,MATCH($C126,'Saisie Planning'!$D$4:$NJ$4,0)+2)="A","Après-midi",IF(INDEX('Saisie Planning'!$B$4:$NJ$12,MATCH(G$3,'Saisie Planning'!$B$6:$B$12,0)+2,MATCH($C126,'Saisie Planning'!$D$4:$NJ$4,0)+2)="N","Nuit",IF(INDEX('Saisie Planning'!$B$4:$NJ$12,MATCH(G$3,'Saisie Planning'!$B$6:$B$12,0)+2,MATCH($C126,'Saisie Planning'!$D$4:$NJ$4,0)+2)="CP","Congé Payé",IF(INDEX('Saisie Planning'!$B$4:$NJ$12,MATCH(G$3,'Saisie Planning'!$B$6:$B$12,0)+2,MATCH($C126,'Saisie Planning'!$D$4:$NJ$4,0)+2)="RTT","RTT",IF(INDEX('Saisie Planning'!$B$4:$NJ$12,MATCH(G$3,'Saisie Planning'!$B$6:$B$12,0)+2,MATCH($C126,'Saisie Planning'!$D$4:$NJ$4,0)+2)="CHP","Chômage partiel",IF(INDEX('Saisie Planning'!$B$4:$NJ$12,MATCH(G$3,'Saisie Planning'!$B$6:$B$12,0)+2,MATCH($C126,'Saisie Planning'!$D$4:$NJ$4,0)+2)="ABS JUS","Absence Justifié",IF(INDEX('Saisie Planning'!$B$4:$NJ$12,MATCH(G$3,'Saisie Planning'!$B$6:$B$12,0)+2,MATCH($C126,'Saisie Planning'!$D$4:$NJ$4,0)+2)="ABS INJ","Absence Injustifié",IF(INDEX('Saisie Planning'!$B$4:$NJ$12,MATCH(G$3,'Saisie Planning'!$B$6:$B$12,0)+2,MATCH($C126,'Saisie Planning'!$D$4:$NJ$4,0)+2)="R","Repos",IF(INDEX('Saisie Planning'!$B$4:$NJ$12,MATCH(G$3,'Saisie Planning'!$B$6:$B$12,0)+2,MATCH($C126,'Saisie Planning'!$D$4:$NJ$4,0)+2)="RH","Récupération d'heures",IF(INDEX('Saisie Planning'!$B$4:$NJ$12,MATCH(G$3,'Saisie Planning'!$B$6:$B$12,0)+2,MATCH($C126,'Saisie Planning'!$D$4:$NJ$4,0)+2)="MAL","Maladie",IF(INDEX('Saisie Planning'!$B$4:$NJ$12,MATCH(G$3,'Saisie Planning'!$B$6:$B$12,0)+2,MATCH($C126,'Saisie Planning'!$D$4:$NJ$4,0)+2)="AT","Accident du travail","")))))))))))))</f>
        <v/>
      </c>
      <c r="H126" s="35" t="str">
        <f>IF(INDEX('Saisie Planning'!$B$4:$NJ$12,MATCH(H$3,'Saisie Planning'!$B$6:$B$12,0)+2,MATCH($C126,'Saisie Planning'!$D$4:$NJ$4,0)+2)="J","Journée",IF(INDEX('Saisie Planning'!$B$4:$NJ$12,MATCH(H$3,'Saisie Planning'!$B$6:$B$12,0)+2,MATCH($C126,'Saisie Planning'!$D$4:$NJ$4,0)+2)="M","Matin",IF(INDEX('Saisie Planning'!$B$4:$NJ$12,MATCH(H$3,'Saisie Planning'!$B$6:$B$12,0)+2,MATCH($C126,'Saisie Planning'!$D$4:$NJ$4,0)+2)="A","Après-midi",IF(INDEX('Saisie Planning'!$B$4:$NJ$12,MATCH(H$3,'Saisie Planning'!$B$6:$B$12,0)+2,MATCH($C126,'Saisie Planning'!$D$4:$NJ$4,0)+2)="N","Nuit",IF(INDEX('Saisie Planning'!$B$4:$NJ$12,MATCH(H$3,'Saisie Planning'!$B$6:$B$12,0)+2,MATCH($C126,'Saisie Planning'!$D$4:$NJ$4,0)+2)="CP","Congé Payé",IF(INDEX('Saisie Planning'!$B$4:$NJ$12,MATCH(H$3,'Saisie Planning'!$B$6:$B$12,0)+2,MATCH($C126,'Saisie Planning'!$D$4:$NJ$4,0)+2)="RTT","RTT",IF(INDEX('Saisie Planning'!$B$4:$NJ$12,MATCH(H$3,'Saisie Planning'!$B$6:$B$12,0)+2,MATCH($C126,'Saisie Planning'!$D$4:$NJ$4,0)+2)="CHP","Chômage partiel",IF(INDEX('Saisie Planning'!$B$4:$NJ$12,MATCH(H$3,'Saisie Planning'!$B$6:$B$12,0)+2,MATCH($C126,'Saisie Planning'!$D$4:$NJ$4,0)+2)="ABS JUS","Absence Justifié",IF(INDEX('Saisie Planning'!$B$4:$NJ$12,MATCH(H$3,'Saisie Planning'!$B$6:$B$12,0)+2,MATCH($C126,'Saisie Planning'!$D$4:$NJ$4,0)+2)="ABS INJ","Absence Injustifié",IF(INDEX('Saisie Planning'!$B$4:$NJ$12,MATCH(H$3,'Saisie Planning'!$B$6:$B$12,0)+2,MATCH($C126,'Saisie Planning'!$D$4:$NJ$4,0)+2)="R","Repos",IF(INDEX('Saisie Planning'!$B$4:$NJ$12,MATCH(H$3,'Saisie Planning'!$B$6:$B$12,0)+2,MATCH($C126,'Saisie Planning'!$D$4:$NJ$4,0)+2)="RH","Récupération d'heures",IF(INDEX('Saisie Planning'!$B$4:$NJ$12,MATCH(H$3,'Saisie Planning'!$B$6:$B$12,0)+2,MATCH($C126,'Saisie Planning'!$D$4:$NJ$4,0)+2)="MAL","Maladie",IF(INDEX('Saisie Planning'!$B$4:$NJ$12,MATCH(H$3,'Saisie Planning'!$B$6:$B$12,0)+2,MATCH($C126,'Saisie Planning'!$D$4:$NJ$4,0)+2)="AT","Accident du travail","")))))))))))))</f>
        <v/>
      </c>
      <c r="I126" s="35" t="str">
        <f>IF(INDEX('Saisie Planning'!$B$4:$NJ$12,MATCH(I$3,'Saisie Planning'!$B$6:$B$12,0)+2,MATCH($C126,'Saisie Planning'!$D$4:$NJ$4,0)+2)="J","Journée",IF(INDEX('Saisie Planning'!$B$4:$NJ$12,MATCH(I$3,'Saisie Planning'!$B$6:$B$12,0)+2,MATCH($C126,'Saisie Planning'!$D$4:$NJ$4,0)+2)="M","Matin",IF(INDEX('Saisie Planning'!$B$4:$NJ$12,MATCH(I$3,'Saisie Planning'!$B$6:$B$12,0)+2,MATCH($C126,'Saisie Planning'!$D$4:$NJ$4,0)+2)="A","Après-midi",IF(INDEX('Saisie Planning'!$B$4:$NJ$12,MATCH(I$3,'Saisie Planning'!$B$6:$B$12,0)+2,MATCH($C126,'Saisie Planning'!$D$4:$NJ$4,0)+2)="N","Nuit",IF(INDEX('Saisie Planning'!$B$4:$NJ$12,MATCH(I$3,'Saisie Planning'!$B$6:$B$12,0)+2,MATCH($C126,'Saisie Planning'!$D$4:$NJ$4,0)+2)="CP","Congé Payé",IF(INDEX('Saisie Planning'!$B$4:$NJ$12,MATCH(I$3,'Saisie Planning'!$B$6:$B$12,0)+2,MATCH($C126,'Saisie Planning'!$D$4:$NJ$4,0)+2)="RTT","RTT",IF(INDEX('Saisie Planning'!$B$4:$NJ$12,MATCH(I$3,'Saisie Planning'!$B$6:$B$12,0)+2,MATCH($C126,'Saisie Planning'!$D$4:$NJ$4,0)+2)="CHP","Chômage partiel",IF(INDEX('Saisie Planning'!$B$4:$NJ$12,MATCH(I$3,'Saisie Planning'!$B$6:$B$12,0)+2,MATCH($C126,'Saisie Planning'!$D$4:$NJ$4,0)+2)="ABS JUS","Absence Justifié",IF(INDEX('Saisie Planning'!$B$4:$NJ$12,MATCH(I$3,'Saisie Planning'!$B$6:$B$12,0)+2,MATCH($C126,'Saisie Planning'!$D$4:$NJ$4,0)+2)="ABS INJ","Absence Injustifié",IF(INDEX('Saisie Planning'!$B$4:$NJ$12,MATCH(I$3,'Saisie Planning'!$B$6:$B$12,0)+2,MATCH($C126,'Saisie Planning'!$D$4:$NJ$4,0)+2)="R","Repos",IF(INDEX('Saisie Planning'!$B$4:$NJ$12,MATCH(I$3,'Saisie Planning'!$B$6:$B$12,0)+2,MATCH($C126,'Saisie Planning'!$D$4:$NJ$4,0)+2)="RH","Récupération d'heures",IF(INDEX('Saisie Planning'!$B$4:$NJ$12,MATCH(I$3,'Saisie Planning'!$B$6:$B$12,0)+2,MATCH($C126,'Saisie Planning'!$D$4:$NJ$4,0)+2)="MAL","Maladie",IF(INDEX('Saisie Planning'!$B$4:$NJ$12,MATCH(I$3,'Saisie Planning'!$B$6:$B$12,0)+2,MATCH($C126,'Saisie Planning'!$D$4:$NJ$4,0)+2)="AT","Accident du travail","")))))))))))))</f>
        <v/>
      </c>
      <c r="J126" s="35" t="str">
        <f>IF(INDEX('Saisie Planning'!$B$4:$NJ$12,MATCH(J$3,'Saisie Planning'!$B$6:$B$12,0)+2,MATCH($C126,'Saisie Planning'!$D$4:$NJ$4,0)+2)="J","Journée",IF(INDEX('Saisie Planning'!$B$4:$NJ$12,MATCH(J$3,'Saisie Planning'!$B$6:$B$12,0)+2,MATCH($C126,'Saisie Planning'!$D$4:$NJ$4,0)+2)="M","Matin",IF(INDEX('Saisie Planning'!$B$4:$NJ$12,MATCH(J$3,'Saisie Planning'!$B$6:$B$12,0)+2,MATCH($C126,'Saisie Planning'!$D$4:$NJ$4,0)+2)="A","Après-midi",IF(INDEX('Saisie Planning'!$B$4:$NJ$12,MATCH(J$3,'Saisie Planning'!$B$6:$B$12,0)+2,MATCH($C126,'Saisie Planning'!$D$4:$NJ$4,0)+2)="N","Nuit",IF(INDEX('Saisie Planning'!$B$4:$NJ$12,MATCH(J$3,'Saisie Planning'!$B$6:$B$12,0)+2,MATCH($C126,'Saisie Planning'!$D$4:$NJ$4,0)+2)="CP","Congé Payé",IF(INDEX('Saisie Planning'!$B$4:$NJ$12,MATCH(J$3,'Saisie Planning'!$B$6:$B$12,0)+2,MATCH($C126,'Saisie Planning'!$D$4:$NJ$4,0)+2)="RTT","RTT",IF(INDEX('Saisie Planning'!$B$4:$NJ$12,MATCH(J$3,'Saisie Planning'!$B$6:$B$12,0)+2,MATCH($C126,'Saisie Planning'!$D$4:$NJ$4,0)+2)="CHP","Chômage partiel",IF(INDEX('Saisie Planning'!$B$4:$NJ$12,MATCH(J$3,'Saisie Planning'!$B$6:$B$12,0)+2,MATCH($C126,'Saisie Planning'!$D$4:$NJ$4,0)+2)="ABS JUS","Absence Justifié",IF(INDEX('Saisie Planning'!$B$4:$NJ$12,MATCH(J$3,'Saisie Planning'!$B$6:$B$12,0)+2,MATCH($C126,'Saisie Planning'!$D$4:$NJ$4,0)+2)="ABS INJ","Absence Injustifié",IF(INDEX('Saisie Planning'!$B$4:$NJ$12,MATCH(J$3,'Saisie Planning'!$B$6:$B$12,0)+2,MATCH($C126,'Saisie Planning'!$D$4:$NJ$4,0)+2)="R","Repos",IF(INDEX('Saisie Planning'!$B$4:$NJ$12,MATCH(J$3,'Saisie Planning'!$B$6:$B$12,0)+2,MATCH($C126,'Saisie Planning'!$D$4:$NJ$4,0)+2)="RH","Récupération d'heures",IF(INDEX('Saisie Planning'!$B$4:$NJ$12,MATCH(J$3,'Saisie Planning'!$B$6:$B$12,0)+2,MATCH($C126,'Saisie Planning'!$D$4:$NJ$4,0)+2)="MAL","Maladie",IF(INDEX('Saisie Planning'!$B$4:$NJ$12,MATCH(J$3,'Saisie Planning'!$B$6:$B$12,0)+2,MATCH($C126,'Saisie Planning'!$D$4:$NJ$4,0)+2)="AT","Accident du travail","")))))))))))))</f>
        <v/>
      </c>
    </row>
    <row r="127" spans="2:10" x14ac:dyDescent="0.25">
      <c r="B127" s="56">
        <f t="shared" si="2"/>
        <v>18</v>
      </c>
      <c r="C127" s="33">
        <v>43222</v>
      </c>
      <c r="D127" s="12" t="str">
        <f>IF(INDEX('Saisie Planning'!$B$4:$NJ$12,MATCH(D$3,'Saisie Planning'!$B$6:$B$12,0)+2,MATCH($C127,'Saisie Planning'!$D$4:$NJ$4,0)+2)="J","Journée",IF(INDEX('Saisie Planning'!$B$4:$NJ$12,MATCH(D$3,'Saisie Planning'!$B$6:$B$12,0)+2,MATCH($C127,'Saisie Planning'!$D$4:$NJ$4,0)+2)="M","Matin",IF(INDEX('Saisie Planning'!$B$4:$NJ$12,MATCH(D$3,'Saisie Planning'!$B$6:$B$12,0)+2,MATCH($C127,'Saisie Planning'!$D$4:$NJ$4,0)+2)="A","Après-midi",IF(INDEX('Saisie Planning'!$B$4:$NJ$12,MATCH(D$3,'Saisie Planning'!$B$6:$B$12,0)+2,MATCH($C127,'Saisie Planning'!$D$4:$NJ$4,0)+2)="N","Nuit",IF(INDEX('Saisie Planning'!$B$4:$NJ$12,MATCH(D$3,'Saisie Planning'!$B$6:$B$12,0)+2,MATCH($C127,'Saisie Planning'!$D$4:$NJ$4,0)+2)="CP","Congé Payé",IF(INDEX('Saisie Planning'!$B$4:$NJ$12,MATCH(D$3,'Saisie Planning'!$B$6:$B$12,0)+2,MATCH($C127,'Saisie Planning'!$D$4:$NJ$4,0)+2)="RTT","RTT",IF(INDEX('Saisie Planning'!$B$4:$NJ$12,MATCH(D$3,'Saisie Planning'!$B$6:$B$12,0)+2,MATCH($C127,'Saisie Planning'!$D$4:$NJ$4,0)+2)="CHP","Chômage partiel",IF(INDEX('Saisie Planning'!$B$4:$NJ$12,MATCH(D$3,'Saisie Planning'!$B$6:$B$12,0)+2,MATCH($C127,'Saisie Planning'!$D$4:$NJ$4,0)+2)="ABS JUS","Absence Justifié",IF(INDEX('Saisie Planning'!$B$4:$NJ$12,MATCH(D$3,'Saisie Planning'!$B$6:$B$12,0)+2,MATCH($C127,'Saisie Planning'!$D$4:$NJ$4,0)+2)="ABS INJ","Absence Injustifié",IF(INDEX('Saisie Planning'!$B$4:$NJ$12,MATCH(D$3,'Saisie Planning'!$B$6:$B$12,0)+2,MATCH($C127,'Saisie Planning'!$D$4:$NJ$4,0)+2)="R","Repos",IF(INDEX('Saisie Planning'!$B$4:$NJ$12,MATCH(D$3,'Saisie Planning'!$B$6:$B$12,0)+2,MATCH($C127,'Saisie Planning'!$D$4:$NJ$4,0)+2)="RH","Récupération d'heures",IF(INDEX('Saisie Planning'!$B$4:$NJ$12,MATCH(D$3,'Saisie Planning'!$B$6:$B$12,0)+2,MATCH($C127,'Saisie Planning'!$D$4:$NJ$4,0)+2)="MAL","Maladie",IF(INDEX('Saisie Planning'!$B$4:$NJ$12,MATCH(D$3,'Saisie Planning'!$B$6:$B$12,0)+2,MATCH($C127,'Saisie Planning'!$D$4:$NJ$4,0)+2)="AT","Accident du travail","")))))))))))))</f>
        <v/>
      </c>
      <c r="E127" s="12" t="str">
        <f>IF(INDEX('Saisie Planning'!$B$4:$NJ$12,MATCH(E$3,'Saisie Planning'!$B$6:$B$12,0)+2,MATCH($C127,'Saisie Planning'!$D$4:$NJ$4,0)+2)="J","Journée",IF(INDEX('Saisie Planning'!$B$4:$NJ$12,MATCH(E$3,'Saisie Planning'!$B$6:$B$12,0)+2,MATCH($C127,'Saisie Planning'!$D$4:$NJ$4,0)+2)="M","Matin",IF(INDEX('Saisie Planning'!$B$4:$NJ$12,MATCH(E$3,'Saisie Planning'!$B$6:$B$12,0)+2,MATCH($C127,'Saisie Planning'!$D$4:$NJ$4,0)+2)="A","Après-midi",IF(INDEX('Saisie Planning'!$B$4:$NJ$12,MATCH(E$3,'Saisie Planning'!$B$6:$B$12,0)+2,MATCH($C127,'Saisie Planning'!$D$4:$NJ$4,0)+2)="N","Nuit",IF(INDEX('Saisie Planning'!$B$4:$NJ$12,MATCH(E$3,'Saisie Planning'!$B$6:$B$12,0)+2,MATCH($C127,'Saisie Planning'!$D$4:$NJ$4,0)+2)="CP","Congé Payé",IF(INDEX('Saisie Planning'!$B$4:$NJ$12,MATCH(E$3,'Saisie Planning'!$B$6:$B$12,0)+2,MATCH($C127,'Saisie Planning'!$D$4:$NJ$4,0)+2)="RTT","RTT",IF(INDEX('Saisie Planning'!$B$4:$NJ$12,MATCH(E$3,'Saisie Planning'!$B$6:$B$12,0)+2,MATCH($C127,'Saisie Planning'!$D$4:$NJ$4,0)+2)="CHP","Chômage partiel",IF(INDEX('Saisie Planning'!$B$4:$NJ$12,MATCH(E$3,'Saisie Planning'!$B$6:$B$12,0)+2,MATCH($C127,'Saisie Planning'!$D$4:$NJ$4,0)+2)="ABS JUS","Absence Justifié",IF(INDEX('Saisie Planning'!$B$4:$NJ$12,MATCH(E$3,'Saisie Planning'!$B$6:$B$12,0)+2,MATCH($C127,'Saisie Planning'!$D$4:$NJ$4,0)+2)="ABS INJ","Absence Injustifié",IF(INDEX('Saisie Planning'!$B$4:$NJ$12,MATCH(E$3,'Saisie Planning'!$B$6:$B$12,0)+2,MATCH($C127,'Saisie Planning'!$D$4:$NJ$4,0)+2)="R","Repos",IF(INDEX('Saisie Planning'!$B$4:$NJ$12,MATCH(E$3,'Saisie Planning'!$B$6:$B$12,0)+2,MATCH($C127,'Saisie Planning'!$D$4:$NJ$4,0)+2)="RH","Récupération d'heures",IF(INDEX('Saisie Planning'!$B$4:$NJ$12,MATCH(E$3,'Saisie Planning'!$B$6:$B$12,0)+2,MATCH($C127,'Saisie Planning'!$D$4:$NJ$4,0)+2)="MAL","Maladie",IF(INDEX('Saisie Planning'!$B$4:$NJ$12,MATCH(E$3,'Saisie Planning'!$B$6:$B$12,0)+2,MATCH($C127,'Saisie Planning'!$D$4:$NJ$4,0)+2)="AT","Accident du travail","")))))))))))))</f>
        <v/>
      </c>
      <c r="F127" s="12" t="str">
        <f>IF(INDEX('Saisie Planning'!$B$4:$NJ$12,MATCH(F$3,'Saisie Planning'!$B$6:$B$12,0)+2,MATCH($C127,'Saisie Planning'!$D$4:$NJ$4,0)+2)="J","Journée",IF(INDEX('Saisie Planning'!$B$4:$NJ$12,MATCH(F$3,'Saisie Planning'!$B$6:$B$12,0)+2,MATCH($C127,'Saisie Planning'!$D$4:$NJ$4,0)+2)="M","Matin",IF(INDEX('Saisie Planning'!$B$4:$NJ$12,MATCH(F$3,'Saisie Planning'!$B$6:$B$12,0)+2,MATCH($C127,'Saisie Planning'!$D$4:$NJ$4,0)+2)="A","Après-midi",IF(INDEX('Saisie Planning'!$B$4:$NJ$12,MATCH(F$3,'Saisie Planning'!$B$6:$B$12,0)+2,MATCH($C127,'Saisie Planning'!$D$4:$NJ$4,0)+2)="N","Nuit",IF(INDEX('Saisie Planning'!$B$4:$NJ$12,MATCH(F$3,'Saisie Planning'!$B$6:$B$12,0)+2,MATCH($C127,'Saisie Planning'!$D$4:$NJ$4,0)+2)="CP","Congé Payé",IF(INDEX('Saisie Planning'!$B$4:$NJ$12,MATCH(F$3,'Saisie Planning'!$B$6:$B$12,0)+2,MATCH($C127,'Saisie Planning'!$D$4:$NJ$4,0)+2)="RTT","RTT",IF(INDEX('Saisie Planning'!$B$4:$NJ$12,MATCH(F$3,'Saisie Planning'!$B$6:$B$12,0)+2,MATCH($C127,'Saisie Planning'!$D$4:$NJ$4,0)+2)="CHP","Chômage partiel",IF(INDEX('Saisie Planning'!$B$4:$NJ$12,MATCH(F$3,'Saisie Planning'!$B$6:$B$12,0)+2,MATCH($C127,'Saisie Planning'!$D$4:$NJ$4,0)+2)="ABS JUS","Absence Justifié",IF(INDEX('Saisie Planning'!$B$4:$NJ$12,MATCH(F$3,'Saisie Planning'!$B$6:$B$12,0)+2,MATCH($C127,'Saisie Planning'!$D$4:$NJ$4,0)+2)="ABS INJ","Absence Injustifié",IF(INDEX('Saisie Planning'!$B$4:$NJ$12,MATCH(F$3,'Saisie Planning'!$B$6:$B$12,0)+2,MATCH($C127,'Saisie Planning'!$D$4:$NJ$4,0)+2)="R","Repos",IF(INDEX('Saisie Planning'!$B$4:$NJ$12,MATCH(F$3,'Saisie Planning'!$B$6:$B$12,0)+2,MATCH($C127,'Saisie Planning'!$D$4:$NJ$4,0)+2)="RH","Récupération d'heures",IF(INDEX('Saisie Planning'!$B$4:$NJ$12,MATCH(F$3,'Saisie Planning'!$B$6:$B$12,0)+2,MATCH($C127,'Saisie Planning'!$D$4:$NJ$4,0)+2)="MAL","Maladie",IF(INDEX('Saisie Planning'!$B$4:$NJ$12,MATCH(F$3,'Saisie Planning'!$B$6:$B$12,0)+2,MATCH($C127,'Saisie Planning'!$D$4:$NJ$4,0)+2)="AT","Accident du travail","")))))))))))))</f>
        <v/>
      </c>
      <c r="G127" s="12" t="str">
        <f>IF(INDEX('Saisie Planning'!$B$4:$NJ$12,MATCH(G$3,'Saisie Planning'!$B$6:$B$12,0)+2,MATCH($C127,'Saisie Planning'!$D$4:$NJ$4,0)+2)="J","Journée",IF(INDEX('Saisie Planning'!$B$4:$NJ$12,MATCH(G$3,'Saisie Planning'!$B$6:$B$12,0)+2,MATCH($C127,'Saisie Planning'!$D$4:$NJ$4,0)+2)="M","Matin",IF(INDEX('Saisie Planning'!$B$4:$NJ$12,MATCH(G$3,'Saisie Planning'!$B$6:$B$12,0)+2,MATCH($C127,'Saisie Planning'!$D$4:$NJ$4,0)+2)="A","Après-midi",IF(INDEX('Saisie Planning'!$B$4:$NJ$12,MATCH(G$3,'Saisie Planning'!$B$6:$B$12,0)+2,MATCH($C127,'Saisie Planning'!$D$4:$NJ$4,0)+2)="N","Nuit",IF(INDEX('Saisie Planning'!$B$4:$NJ$12,MATCH(G$3,'Saisie Planning'!$B$6:$B$12,0)+2,MATCH($C127,'Saisie Planning'!$D$4:$NJ$4,0)+2)="CP","Congé Payé",IF(INDEX('Saisie Planning'!$B$4:$NJ$12,MATCH(G$3,'Saisie Planning'!$B$6:$B$12,0)+2,MATCH($C127,'Saisie Planning'!$D$4:$NJ$4,0)+2)="RTT","RTT",IF(INDEX('Saisie Planning'!$B$4:$NJ$12,MATCH(G$3,'Saisie Planning'!$B$6:$B$12,0)+2,MATCH($C127,'Saisie Planning'!$D$4:$NJ$4,0)+2)="CHP","Chômage partiel",IF(INDEX('Saisie Planning'!$B$4:$NJ$12,MATCH(G$3,'Saisie Planning'!$B$6:$B$12,0)+2,MATCH($C127,'Saisie Planning'!$D$4:$NJ$4,0)+2)="ABS JUS","Absence Justifié",IF(INDEX('Saisie Planning'!$B$4:$NJ$12,MATCH(G$3,'Saisie Planning'!$B$6:$B$12,0)+2,MATCH($C127,'Saisie Planning'!$D$4:$NJ$4,0)+2)="ABS INJ","Absence Injustifié",IF(INDEX('Saisie Planning'!$B$4:$NJ$12,MATCH(G$3,'Saisie Planning'!$B$6:$B$12,0)+2,MATCH($C127,'Saisie Planning'!$D$4:$NJ$4,0)+2)="R","Repos",IF(INDEX('Saisie Planning'!$B$4:$NJ$12,MATCH(G$3,'Saisie Planning'!$B$6:$B$12,0)+2,MATCH($C127,'Saisie Planning'!$D$4:$NJ$4,0)+2)="RH","Récupération d'heures",IF(INDEX('Saisie Planning'!$B$4:$NJ$12,MATCH(G$3,'Saisie Planning'!$B$6:$B$12,0)+2,MATCH($C127,'Saisie Planning'!$D$4:$NJ$4,0)+2)="MAL","Maladie",IF(INDEX('Saisie Planning'!$B$4:$NJ$12,MATCH(G$3,'Saisie Planning'!$B$6:$B$12,0)+2,MATCH($C127,'Saisie Planning'!$D$4:$NJ$4,0)+2)="AT","Accident du travail","")))))))))))))</f>
        <v/>
      </c>
      <c r="H127" s="12" t="str">
        <f>IF(INDEX('Saisie Planning'!$B$4:$NJ$12,MATCH(H$3,'Saisie Planning'!$B$6:$B$12,0)+2,MATCH($C127,'Saisie Planning'!$D$4:$NJ$4,0)+2)="J","Journée",IF(INDEX('Saisie Planning'!$B$4:$NJ$12,MATCH(H$3,'Saisie Planning'!$B$6:$B$12,0)+2,MATCH($C127,'Saisie Planning'!$D$4:$NJ$4,0)+2)="M","Matin",IF(INDEX('Saisie Planning'!$B$4:$NJ$12,MATCH(H$3,'Saisie Planning'!$B$6:$B$12,0)+2,MATCH($C127,'Saisie Planning'!$D$4:$NJ$4,0)+2)="A","Après-midi",IF(INDEX('Saisie Planning'!$B$4:$NJ$12,MATCH(H$3,'Saisie Planning'!$B$6:$B$12,0)+2,MATCH($C127,'Saisie Planning'!$D$4:$NJ$4,0)+2)="N","Nuit",IF(INDEX('Saisie Planning'!$B$4:$NJ$12,MATCH(H$3,'Saisie Planning'!$B$6:$B$12,0)+2,MATCH($C127,'Saisie Planning'!$D$4:$NJ$4,0)+2)="CP","Congé Payé",IF(INDEX('Saisie Planning'!$B$4:$NJ$12,MATCH(H$3,'Saisie Planning'!$B$6:$B$12,0)+2,MATCH($C127,'Saisie Planning'!$D$4:$NJ$4,0)+2)="RTT","RTT",IF(INDEX('Saisie Planning'!$B$4:$NJ$12,MATCH(H$3,'Saisie Planning'!$B$6:$B$12,0)+2,MATCH($C127,'Saisie Planning'!$D$4:$NJ$4,0)+2)="CHP","Chômage partiel",IF(INDEX('Saisie Planning'!$B$4:$NJ$12,MATCH(H$3,'Saisie Planning'!$B$6:$B$12,0)+2,MATCH($C127,'Saisie Planning'!$D$4:$NJ$4,0)+2)="ABS JUS","Absence Justifié",IF(INDEX('Saisie Planning'!$B$4:$NJ$12,MATCH(H$3,'Saisie Planning'!$B$6:$B$12,0)+2,MATCH($C127,'Saisie Planning'!$D$4:$NJ$4,0)+2)="ABS INJ","Absence Injustifié",IF(INDEX('Saisie Planning'!$B$4:$NJ$12,MATCH(H$3,'Saisie Planning'!$B$6:$B$12,0)+2,MATCH($C127,'Saisie Planning'!$D$4:$NJ$4,0)+2)="R","Repos",IF(INDEX('Saisie Planning'!$B$4:$NJ$12,MATCH(H$3,'Saisie Planning'!$B$6:$B$12,0)+2,MATCH($C127,'Saisie Planning'!$D$4:$NJ$4,0)+2)="RH","Récupération d'heures",IF(INDEX('Saisie Planning'!$B$4:$NJ$12,MATCH(H$3,'Saisie Planning'!$B$6:$B$12,0)+2,MATCH($C127,'Saisie Planning'!$D$4:$NJ$4,0)+2)="MAL","Maladie",IF(INDEX('Saisie Planning'!$B$4:$NJ$12,MATCH(H$3,'Saisie Planning'!$B$6:$B$12,0)+2,MATCH($C127,'Saisie Planning'!$D$4:$NJ$4,0)+2)="AT","Accident du travail","")))))))))))))</f>
        <v/>
      </c>
      <c r="I127" s="12" t="str">
        <f>IF(INDEX('Saisie Planning'!$B$4:$NJ$12,MATCH(I$3,'Saisie Planning'!$B$6:$B$12,0)+2,MATCH($C127,'Saisie Planning'!$D$4:$NJ$4,0)+2)="J","Journée",IF(INDEX('Saisie Planning'!$B$4:$NJ$12,MATCH(I$3,'Saisie Planning'!$B$6:$B$12,0)+2,MATCH($C127,'Saisie Planning'!$D$4:$NJ$4,0)+2)="M","Matin",IF(INDEX('Saisie Planning'!$B$4:$NJ$12,MATCH(I$3,'Saisie Planning'!$B$6:$B$12,0)+2,MATCH($C127,'Saisie Planning'!$D$4:$NJ$4,0)+2)="A","Après-midi",IF(INDEX('Saisie Planning'!$B$4:$NJ$12,MATCH(I$3,'Saisie Planning'!$B$6:$B$12,0)+2,MATCH($C127,'Saisie Planning'!$D$4:$NJ$4,0)+2)="N","Nuit",IF(INDEX('Saisie Planning'!$B$4:$NJ$12,MATCH(I$3,'Saisie Planning'!$B$6:$B$12,0)+2,MATCH($C127,'Saisie Planning'!$D$4:$NJ$4,0)+2)="CP","Congé Payé",IF(INDEX('Saisie Planning'!$B$4:$NJ$12,MATCH(I$3,'Saisie Planning'!$B$6:$B$12,0)+2,MATCH($C127,'Saisie Planning'!$D$4:$NJ$4,0)+2)="RTT","RTT",IF(INDEX('Saisie Planning'!$B$4:$NJ$12,MATCH(I$3,'Saisie Planning'!$B$6:$B$12,0)+2,MATCH($C127,'Saisie Planning'!$D$4:$NJ$4,0)+2)="CHP","Chômage partiel",IF(INDEX('Saisie Planning'!$B$4:$NJ$12,MATCH(I$3,'Saisie Planning'!$B$6:$B$12,0)+2,MATCH($C127,'Saisie Planning'!$D$4:$NJ$4,0)+2)="ABS JUS","Absence Justifié",IF(INDEX('Saisie Planning'!$B$4:$NJ$12,MATCH(I$3,'Saisie Planning'!$B$6:$B$12,0)+2,MATCH($C127,'Saisie Planning'!$D$4:$NJ$4,0)+2)="ABS INJ","Absence Injustifié",IF(INDEX('Saisie Planning'!$B$4:$NJ$12,MATCH(I$3,'Saisie Planning'!$B$6:$B$12,0)+2,MATCH($C127,'Saisie Planning'!$D$4:$NJ$4,0)+2)="R","Repos",IF(INDEX('Saisie Planning'!$B$4:$NJ$12,MATCH(I$3,'Saisie Planning'!$B$6:$B$12,0)+2,MATCH($C127,'Saisie Planning'!$D$4:$NJ$4,0)+2)="RH","Récupération d'heures",IF(INDEX('Saisie Planning'!$B$4:$NJ$12,MATCH(I$3,'Saisie Planning'!$B$6:$B$12,0)+2,MATCH($C127,'Saisie Planning'!$D$4:$NJ$4,0)+2)="MAL","Maladie",IF(INDEX('Saisie Planning'!$B$4:$NJ$12,MATCH(I$3,'Saisie Planning'!$B$6:$B$12,0)+2,MATCH($C127,'Saisie Planning'!$D$4:$NJ$4,0)+2)="AT","Accident du travail","")))))))))))))</f>
        <v/>
      </c>
      <c r="J127" s="12" t="str">
        <f>IF(INDEX('Saisie Planning'!$B$4:$NJ$12,MATCH(J$3,'Saisie Planning'!$B$6:$B$12,0)+2,MATCH($C127,'Saisie Planning'!$D$4:$NJ$4,0)+2)="J","Journée",IF(INDEX('Saisie Planning'!$B$4:$NJ$12,MATCH(J$3,'Saisie Planning'!$B$6:$B$12,0)+2,MATCH($C127,'Saisie Planning'!$D$4:$NJ$4,0)+2)="M","Matin",IF(INDEX('Saisie Planning'!$B$4:$NJ$12,MATCH(J$3,'Saisie Planning'!$B$6:$B$12,0)+2,MATCH($C127,'Saisie Planning'!$D$4:$NJ$4,0)+2)="A","Après-midi",IF(INDEX('Saisie Planning'!$B$4:$NJ$12,MATCH(J$3,'Saisie Planning'!$B$6:$B$12,0)+2,MATCH($C127,'Saisie Planning'!$D$4:$NJ$4,0)+2)="N","Nuit",IF(INDEX('Saisie Planning'!$B$4:$NJ$12,MATCH(J$3,'Saisie Planning'!$B$6:$B$12,0)+2,MATCH($C127,'Saisie Planning'!$D$4:$NJ$4,0)+2)="CP","Congé Payé",IF(INDEX('Saisie Planning'!$B$4:$NJ$12,MATCH(J$3,'Saisie Planning'!$B$6:$B$12,0)+2,MATCH($C127,'Saisie Planning'!$D$4:$NJ$4,0)+2)="RTT","RTT",IF(INDEX('Saisie Planning'!$B$4:$NJ$12,MATCH(J$3,'Saisie Planning'!$B$6:$B$12,0)+2,MATCH($C127,'Saisie Planning'!$D$4:$NJ$4,0)+2)="CHP","Chômage partiel",IF(INDEX('Saisie Planning'!$B$4:$NJ$12,MATCH(J$3,'Saisie Planning'!$B$6:$B$12,0)+2,MATCH($C127,'Saisie Planning'!$D$4:$NJ$4,0)+2)="ABS JUS","Absence Justifié",IF(INDEX('Saisie Planning'!$B$4:$NJ$12,MATCH(J$3,'Saisie Planning'!$B$6:$B$12,0)+2,MATCH($C127,'Saisie Planning'!$D$4:$NJ$4,0)+2)="ABS INJ","Absence Injustifié",IF(INDEX('Saisie Planning'!$B$4:$NJ$12,MATCH(J$3,'Saisie Planning'!$B$6:$B$12,0)+2,MATCH($C127,'Saisie Planning'!$D$4:$NJ$4,0)+2)="R","Repos",IF(INDEX('Saisie Planning'!$B$4:$NJ$12,MATCH(J$3,'Saisie Planning'!$B$6:$B$12,0)+2,MATCH($C127,'Saisie Planning'!$D$4:$NJ$4,0)+2)="RH","Récupération d'heures",IF(INDEX('Saisie Planning'!$B$4:$NJ$12,MATCH(J$3,'Saisie Planning'!$B$6:$B$12,0)+2,MATCH($C127,'Saisie Planning'!$D$4:$NJ$4,0)+2)="MAL","Maladie",IF(INDEX('Saisie Planning'!$B$4:$NJ$12,MATCH(J$3,'Saisie Planning'!$B$6:$B$12,0)+2,MATCH($C127,'Saisie Planning'!$D$4:$NJ$4,0)+2)="AT","Accident du travail","")))))))))))))</f>
        <v/>
      </c>
    </row>
    <row r="128" spans="2:10" x14ac:dyDescent="0.25">
      <c r="B128" s="56">
        <f t="shared" si="2"/>
        <v>18</v>
      </c>
      <c r="C128" s="33">
        <v>43223</v>
      </c>
      <c r="D128" s="12" t="str">
        <f>IF(INDEX('Saisie Planning'!$B$4:$NJ$12,MATCH(D$3,'Saisie Planning'!$B$6:$B$12,0)+2,MATCH($C128,'Saisie Planning'!$D$4:$NJ$4,0)+2)="J","Journée",IF(INDEX('Saisie Planning'!$B$4:$NJ$12,MATCH(D$3,'Saisie Planning'!$B$6:$B$12,0)+2,MATCH($C128,'Saisie Planning'!$D$4:$NJ$4,0)+2)="M","Matin",IF(INDEX('Saisie Planning'!$B$4:$NJ$12,MATCH(D$3,'Saisie Planning'!$B$6:$B$12,0)+2,MATCH($C128,'Saisie Planning'!$D$4:$NJ$4,0)+2)="A","Après-midi",IF(INDEX('Saisie Planning'!$B$4:$NJ$12,MATCH(D$3,'Saisie Planning'!$B$6:$B$12,0)+2,MATCH($C128,'Saisie Planning'!$D$4:$NJ$4,0)+2)="N","Nuit",IF(INDEX('Saisie Planning'!$B$4:$NJ$12,MATCH(D$3,'Saisie Planning'!$B$6:$B$12,0)+2,MATCH($C128,'Saisie Planning'!$D$4:$NJ$4,0)+2)="CP","Congé Payé",IF(INDEX('Saisie Planning'!$B$4:$NJ$12,MATCH(D$3,'Saisie Planning'!$B$6:$B$12,0)+2,MATCH($C128,'Saisie Planning'!$D$4:$NJ$4,0)+2)="RTT","RTT",IF(INDEX('Saisie Planning'!$B$4:$NJ$12,MATCH(D$3,'Saisie Planning'!$B$6:$B$12,0)+2,MATCH($C128,'Saisie Planning'!$D$4:$NJ$4,0)+2)="CHP","Chômage partiel",IF(INDEX('Saisie Planning'!$B$4:$NJ$12,MATCH(D$3,'Saisie Planning'!$B$6:$B$12,0)+2,MATCH($C128,'Saisie Planning'!$D$4:$NJ$4,0)+2)="ABS JUS","Absence Justifié",IF(INDEX('Saisie Planning'!$B$4:$NJ$12,MATCH(D$3,'Saisie Planning'!$B$6:$B$12,0)+2,MATCH($C128,'Saisie Planning'!$D$4:$NJ$4,0)+2)="ABS INJ","Absence Injustifié",IF(INDEX('Saisie Planning'!$B$4:$NJ$12,MATCH(D$3,'Saisie Planning'!$B$6:$B$12,0)+2,MATCH($C128,'Saisie Planning'!$D$4:$NJ$4,0)+2)="R","Repos",IF(INDEX('Saisie Planning'!$B$4:$NJ$12,MATCH(D$3,'Saisie Planning'!$B$6:$B$12,0)+2,MATCH($C128,'Saisie Planning'!$D$4:$NJ$4,0)+2)="RH","Récupération d'heures",IF(INDEX('Saisie Planning'!$B$4:$NJ$12,MATCH(D$3,'Saisie Planning'!$B$6:$B$12,0)+2,MATCH($C128,'Saisie Planning'!$D$4:$NJ$4,0)+2)="MAL","Maladie",IF(INDEX('Saisie Planning'!$B$4:$NJ$12,MATCH(D$3,'Saisie Planning'!$B$6:$B$12,0)+2,MATCH($C128,'Saisie Planning'!$D$4:$NJ$4,0)+2)="AT","Accident du travail","")))))))))))))</f>
        <v/>
      </c>
      <c r="E128" s="12" t="str">
        <f>IF(INDEX('Saisie Planning'!$B$4:$NJ$12,MATCH(E$3,'Saisie Planning'!$B$6:$B$12,0)+2,MATCH($C128,'Saisie Planning'!$D$4:$NJ$4,0)+2)="J","Journée",IF(INDEX('Saisie Planning'!$B$4:$NJ$12,MATCH(E$3,'Saisie Planning'!$B$6:$B$12,0)+2,MATCH($C128,'Saisie Planning'!$D$4:$NJ$4,0)+2)="M","Matin",IF(INDEX('Saisie Planning'!$B$4:$NJ$12,MATCH(E$3,'Saisie Planning'!$B$6:$B$12,0)+2,MATCH($C128,'Saisie Planning'!$D$4:$NJ$4,0)+2)="A","Après-midi",IF(INDEX('Saisie Planning'!$B$4:$NJ$12,MATCH(E$3,'Saisie Planning'!$B$6:$B$12,0)+2,MATCH($C128,'Saisie Planning'!$D$4:$NJ$4,0)+2)="N","Nuit",IF(INDEX('Saisie Planning'!$B$4:$NJ$12,MATCH(E$3,'Saisie Planning'!$B$6:$B$12,0)+2,MATCH($C128,'Saisie Planning'!$D$4:$NJ$4,0)+2)="CP","Congé Payé",IF(INDEX('Saisie Planning'!$B$4:$NJ$12,MATCH(E$3,'Saisie Planning'!$B$6:$B$12,0)+2,MATCH($C128,'Saisie Planning'!$D$4:$NJ$4,0)+2)="RTT","RTT",IF(INDEX('Saisie Planning'!$B$4:$NJ$12,MATCH(E$3,'Saisie Planning'!$B$6:$B$12,0)+2,MATCH($C128,'Saisie Planning'!$D$4:$NJ$4,0)+2)="CHP","Chômage partiel",IF(INDEX('Saisie Planning'!$B$4:$NJ$12,MATCH(E$3,'Saisie Planning'!$B$6:$B$12,0)+2,MATCH($C128,'Saisie Planning'!$D$4:$NJ$4,0)+2)="ABS JUS","Absence Justifié",IF(INDEX('Saisie Planning'!$B$4:$NJ$12,MATCH(E$3,'Saisie Planning'!$B$6:$B$12,0)+2,MATCH($C128,'Saisie Planning'!$D$4:$NJ$4,0)+2)="ABS INJ","Absence Injustifié",IF(INDEX('Saisie Planning'!$B$4:$NJ$12,MATCH(E$3,'Saisie Planning'!$B$6:$B$12,0)+2,MATCH($C128,'Saisie Planning'!$D$4:$NJ$4,0)+2)="R","Repos",IF(INDEX('Saisie Planning'!$B$4:$NJ$12,MATCH(E$3,'Saisie Planning'!$B$6:$B$12,0)+2,MATCH($C128,'Saisie Planning'!$D$4:$NJ$4,0)+2)="RH","Récupération d'heures",IF(INDEX('Saisie Planning'!$B$4:$NJ$12,MATCH(E$3,'Saisie Planning'!$B$6:$B$12,0)+2,MATCH($C128,'Saisie Planning'!$D$4:$NJ$4,0)+2)="MAL","Maladie",IF(INDEX('Saisie Planning'!$B$4:$NJ$12,MATCH(E$3,'Saisie Planning'!$B$6:$B$12,0)+2,MATCH($C128,'Saisie Planning'!$D$4:$NJ$4,0)+2)="AT","Accident du travail","")))))))))))))</f>
        <v/>
      </c>
      <c r="F128" s="12" t="str">
        <f>IF(INDEX('Saisie Planning'!$B$4:$NJ$12,MATCH(F$3,'Saisie Planning'!$B$6:$B$12,0)+2,MATCH($C128,'Saisie Planning'!$D$4:$NJ$4,0)+2)="J","Journée",IF(INDEX('Saisie Planning'!$B$4:$NJ$12,MATCH(F$3,'Saisie Planning'!$B$6:$B$12,0)+2,MATCH($C128,'Saisie Planning'!$D$4:$NJ$4,0)+2)="M","Matin",IF(INDEX('Saisie Planning'!$B$4:$NJ$12,MATCH(F$3,'Saisie Planning'!$B$6:$B$12,0)+2,MATCH($C128,'Saisie Planning'!$D$4:$NJ$4,0)+2)="A","Après-midi",IF(INDEX('Saisie Planning'!$B$4:$NJ$12,MATCH(F$3,'Saisie Planning'!$B$6:$B$12,0)+2,MATCH($C128,'Saisie Planning'!$D$4:$NJ$4,0)+2)="N","Nuit",IF(INDEX('Saisie Planning'!$B$4:$NJ$12,MATCH(F$3,'Saisie Planning'!$B$6:$B$12,0)+2,MATCH($C128,'Saisie Planning'!$D$4:$NJ$4,0)+2)="CP","Congé Payé",IF(INDEX('Saisie Planning'!$B$4:$NJ$12,MATCH(F$3,'Saisie Planning'!$B$6:$B$12,0)+2,MATCH($C128,'Saisie Planning'!$D$4:$NJ$4,0)+2)="RTT","RTT",IF(INDEX('Saisie Planning'!$B$4:$NJ$12,MATCH(F$3,'Saisie Planning'!$B$6:$B$12,0)+2,MATCH($C128,'Saisie Planning'!$D$4:$NJ$4,0)+2)="CHP","Chômage partiel",IF(INDEX('Saisie Planning'!$B$4:$NJ$12,MATCH(F$3,'Saisie Planning'!$B$6:$B$12,0)+2,MATCH($C128,'Saisie Planning'!$D$4:$NJ$4,0)+2)="ABS JUS","Absence Justifié",IF(INDEX('Saisie Planning'!$B$4:$NJ$12,MATCH(F$3,'Saisie Planning'!$B$6:$B$12,0)+2,MATCH($C128,'Saisie Planning'!$D$4:$NJ$4,0)+2)="ABS INJ","Absence Injustifié",IF(INDEX('Saisie Planning'!$B$4:$NJ$12,MATCH(F$3,'Saisie Planning'!$B$6:$B$12,0)+2,MATCH($C128,'Saisie Planning'!$D$4:$NJ$4,0)+2)="R","Repos",IF(INDEX('Saisie Planning'!$B$4:$NJ$12,MATCH(F$3,'Saisie Planning'!$B$6:$B$12,0)+2,MATCH($C128,'Saisie Planning'!$D$4:$NJ$4,0)+2)="RH","Récupération d'heures",IF(INDEX('Saisie Planning'!$B$4:$NJ$12,MATCH(F$3,'Saisie Planning'!$B$6:$B$12,0)+2,MATCH($C128,'Saisie Planning'!$D$4:$NJ$4,0)+2)="MAL","Maladie",IF(INDEX('Saisie Planning'!$B$4:$NJ$12,MATCH(F$3,'Saisie Planning'!$B$6:$B$12,0)+2,MATCH($C128,'Saisie Planning'!$D$4:$NJ$4,0)+2)="AT","Accident du travail","")))))))))))))</f>
        <v/>
      </c>
      <c r="G128" s="12" t="str">
        <f>IF(INDEX('Saisie Planning'!$B$4:$NJ$12,MATCH(G$3,'Saisie Planning'!$B$6:$B$12,0)+2,MATCH($C128,'Saisie Planning'!$D$4:$NJ$4,0)+2)="J","Journée",IF(INDEX('Saisie Planning'!$B$4:$NJ$12,MATCH(G$3,'Saisie Planning'!$B$6:$B$12,0)+2,MATCH($C128,'Saisie Planning'!$D$4:$NJ$4,0)+2)="M","Matin",IF(INDEX('Saisie Planning'!$B$4:$NJ$12,MATCH(G$3,'Saisie Planning'!$B$6:$B$12,0)+2,MATCH($C128,'Saisie Planning'!$D$4:$NJ$4,0)+2)="A","Après-midi",IF(INDEX('Saisie Planning'!$B$4:$NJ$12,MATCH(G$3,'Saisie Planning'!$B$6:$B$12,0)+2,MATCH($C128,'Saisie Planning'!$D$4:$NJ$4,0)+2)="N","Nuit",IF(INDEX('Saisie Planning'!$B$4:$NJ$12,MATCH(G$3,'Saisie Planning'!$B$6:$B$12,0)+2,MATCH($C128,'Saisie Planning'!$D$4:$NJ$4,0)+2)="CP","Congé Payé",IF(INDEX('Saisie Planning'!$B$4:$NJ$12,MATCH(G$3,'Saisie Planning'!$B$6:$B$12,0)+2,MATCH($C128,'Saisie Planning'!$D$4:$NJ$4,0)+2)="RTT","RTT",IF(INDEX('Saisie Planning'!$B$4:$NJ$12,MATCH(G$3,'Saisie Planning'!$B$6:$B$12,0)+2,MATCH($C128,'Saisie Planning'!$D$4:$NJ$4,0)+2)="CHP","Chômage partiel",IF(INDEX('Saisie Planning'!$B$4:$NJ$12,MATCH(G$3,'Saisie Planning'!$B$6:$B$12,0)+2,MATCH($C128,'Saisie Planning'!$D$4:$NJ$4,0)+2)="ABS JUS","Absence Justifié",IF(INDEX('Saisie Planning'!$B$4:$NJ$12,MATCH(G$3,'Saisie Planning'!$B$6:$B$12,0)+2,MATCH($C128,'Saisie Planning'!$D$4:$NJ$4,0)+2)="ABS INJ","Absence Injustifié",IF(INDEX('Saisie Planning'!$B$4:$NJ$12,MATCH(G$3,'Saisie Planning'!$B$6:$B$12,0)+2,MATCH($C128,'Saisie Planning'!$D$4:$NJ$4,0)+2)="R","Repos",IF(INDEX('Saisie Planning'!$B$4:$NJ$12,MATCH(G$3,'Saisie Planning'!$B$6:$B$12,0)+2,MATCH($C128,'Saisie Planning'!$D$4:$NJ$4,0)+2)="RH","Récupération d'heures",IF(INDEX('Saisie Planning'!$B$4:$NJ$12,MATCH(G$3,'Saisie Planning'!$B$6:$B$12,0)+2,MATCH($C128,'Saisie Planning'!$D$4:$NJ$4,0)+2)="MAL","Maladie",IF(INDEX('Saisie Planning'!$B$4:$NJ$12,MATCH(G$3,'Saisie Planning'!$B$6:$B$12,0)+2,MATCH($C128,'Saisie Planning'!$D$4:$NJ$4,0)+2)="AT","Accident du travail","")))))))))))))</f>
        <v/>
      </c>
      <c r="H128" s="12" t="str">
        <f>IF(INDEX('Saisie Planning'!$B$4:$NJ$12,MATCH(H$3,'Saisie Planning'!$B$6:$B$12,0)+2,MATCH($C128,'Saisie Planning'!$D$4:$NJ$4,0)+2)="J","Journée",IF(INDEX('Saisie Planning'!$B$4:$NJ$12,MATCH(H$3,'Saisie Planning'!$B$6:$B$12,0)+2,MATCH($C128,'Saisie Planning'!$D$4:$NJ$4,0)+2)="M","Matin",IF(INDEX('Saisie Planning'!$B$4:$NJ$12,MATCH(H$3,'Saisie Planning'!$B$6:$B$12,0)+2,MATCH($C128,'Saisie Planning'!$D$4:$NJ$4,0)+2)="A","Après-midi",IF(INDEX('Saisie Planning'!$B$4:$NJ$12,MATCH(H$3,'Saisie Planning'!$B$6:$B$12,0)+2,MATCH($C128,'Saisie Planning'!$D$4:$NJ$4,0)+2)="N","Nuit",IF(INDEX('Saisie Planning'!$B$4:$NJ$12,MATCH(H$3,'Saisie Planning'!$B$6:$B$12,0)+2,MATCH($C128,'Saisie Planning'!$D$4:$NJ$4,0)+2)="CP","Congé Payé",IF(INDEX('Saisie Planning'!$B$4:$NJ$12,MATCH(H$3,'Saisie Planning'!$B$6:$B$12,0)+2,MATCH($C128,'Saisie Planning'!$D$4:$NJ$4,0)+2)="RTT","RTT",IF(INDEX('Saisie Planning'!$B$4:$NJ$12,MATCH(H$3,'Saisie Planning'!$B$6:$B$12,0)+2,MATCH($C128,'Saisie Planning'!$D$4:$NJ$4,0)+2)="CHP","Chômage partiel",IF(INDEX('Saisie Planning'!$B$4:$NJ$12,MATCH(H$3,'Saisie Planning'!$B$6:$B$12,0)+2,MATCH($C128,'Saisie Planning'!$D$4:$NJ$4,0)+2)="ABS JUS","Absence Justifié",IF(INDEX('Saisie Planning'!$B$4:$NJ$12,MATCH(H$3,'Saisie Planning'!$B$6:$B$12,0)+2,MATCH($C128,'Saisie Planning'!$D$4:$NJ$4,0)+2)="ABS INJ","Absence Injustifié",IF(INDEX('Saisie Planning'!$B$4:$NJ$12,MATCH(H$3,'Saisie Planning'!$B$6:$B$12,0)+2,MATCH($C128,'Saisie Planning'!$D$4:$NJ$4,0)+2)="R","Repos",IF(INDEX('Saisie Planning'!$B$4:$NJ$12,MATCH(H$3,'Saisie Planning'!$B$6:$B$12,0)+2,MATCH($C128,'Saisie Planning'!$D$4:$NJ$4,0)+2)="RH","Récupération d'heures",IF(INDEX('Saisie Planning'!$B$4:$NJ$12,MATCH(H$3,'Saisie Planning'!$B$6:$B$12,0)+2,MATCH($C128,'Saisie Planning'!$D$4:$NJ$4,0)+2)="MAL","Maladie",IF(INDEX('Saisie Planning'!$B$4:$NJ$12,MATCH(H$3,'Saisie Planning'!$B$6:$B$12,0)+2,MATCH($C128,'Saisie Planning'!$D$4:$NJ$4,0)+2)="AT","Accident du travail","")))))))))))))</f>
        <v/>
      </c>
      <c r="I128" s="12" t="str">
        <f>IF(INDEX('Saisie Planning'!$B$4:$NJ$12,MATCH(I$3,'Saisie Planning'!$B$6:$B$12,0)+2,MATCH($C128,'Saisie Planning'!$D$4:$NJ$4,0)+2)="J","Journée",IF(INDEX('Saisie Planning'!$B$4:$NJ$12,MATCH(I$3,'Saisie Planning'!$B$6:$B$12,0)+2,MATCH($C128,'Saisie Planning'!$D$4:$NJ$4,0)+2)="M","Matin",IF(INDEX('Saisie Planning'!$B$4:$NJ$12,MATCH(I$3,'Saisie Planning'!$B$6:$B$12,0)+2,MATCH($C128,'Saisie Planning'!$D$4:$NJ$4,0)+2)="A","Après-midi",IF(INDEX('Saisie Planning'!$B$4:$NJ$12,MATCH(I$3,'Saisie Planning'!$B$6:$B$12,0)+2,MATCH($C128,'Saisie Planning'!$D$4:$NJ$4,0)+2)="N","Nuit",IF(INDEX('Saisie Planning'!$B$4:$NJ$12,MATCH(I$3,'Saisie Planning'!$B$6:$B$12,0)+2,MATCH($C128,'Saisie Planning'!$D$4:$NJ$4,0)+2)="CP","Congé Payé",IF(INDEX('Saisie Planning'!$B$4:$NJ$12,MATCH(I$3,'Saisie Planning'!$B$6:$B$12,0)+2,MATCH($C128,'Saisie Planning'!$D$4:$NJ$4,0)+2)="RTT","RTT",IF(INDEX('Saisie Planning'!$B$4:$NJ$12,MATCH(I$3,'Saisie Planning'!$B$6:$B$12,0)+2,MATCH($C128,'Saisie Planning'!$D$4:$NJ$4,0)+2)="CHP","Chômage partiel",IF(INDEX('Saisie Planning'!$B$4:$NJ$12,MATCH(I$3,'Saisie Planning'!$B$6:$B$12,0)+2,MATCH($C128,'Saisie Planning'!$D$4:$NJ$4,0)+2)="ABS JUS","Absence Justifié",IF(INDEX('Saisie Planning'!$B$4:$NJ$12,MATCH(I$3,'Saisie Planning'!$B$6:$B$12,0)+2,MATCH($C128,'Saisie Planning'!$D$4:$NJ$4,0)+2)="ABS INJ","Absence Injustifié",IF(INDEX('Saisie Planning'!$B$4:$NJ$12,MATCH(I$3,'Saisie Planning'!$B$6:$B$12,0)+2,MATCH($C128,'Saisie Planning'!$D$4:$NJ$4,0)+2)="R","Repos",IF(INDEX('Saisie Planning'!$B$4:$NJ$12,MATCH(I$3,'Saisie Planning'!$B$6:$B$12,0)+2,MATCH($C128,'Saisie Planning'!$D$4:$NJ$4,0)+2)="RH","Récupération d'heures",IF(INDEX('Saisie Planning'!$B$4:$NJ$12,MATCH(I$3,'Saisie Planning'!$B$6:$B$12,0)+2,MATCH($C128,'Saisie Planning'!$D$4:$NJ$4,0)+2)="MAL","Maladie",IF(INDEX('Saisie Planning'!$B$4:$NJ$12,MATCH(I$3,'Saisie Planning'!$B$6:$B$12,0)+2,MATCH($C128,'Saisie Planning'!$D$4:$NJ$4,0)+2)="AT","Accident du travail","")))))))))))))</f>
        <v/>
      </c>
      <c r="J128" s="12" t="str">
        <f>IF(INDEX('Saisie Planning'!$B$4:$NJ$12,MATCH(J$3,'Saisie Planning'!$B$6:$B$12,0)+2,MATCH($C128,'Saisie Planning'!$D$4:$NJ$4,0)+2)="J","Journée",IF(INDEX('Saisie Planning'!$B$4:$NJ$12,MATCH(J$3,'Saisie Planning'!$B$6:$B$12,0)+2,MATCH($C128,'Saisie Planning'!$D$4:$NJ$4,0)+2)="M","Matin",IF(INDEX('Saisie Planning'!$B$4:$NJ$12,MATCH(J$3,'Saisie Planning'!$B$6:$B$12,0)+2,MATCH($C128,'Saisie Planning'!$D$4:$NJ$4,0)+2)="A","Après-midi",IF(INDEX('Saisie Planning'!$B$4:$NJ$12,MATCH(J$3,'Saisie Planning'!$B$6:$B$12,0)+2,MATCH($C128,'Saisie Planning'!$D$4:$NJ$4,0)+2)="N","Nuit",IF(INDEX('Saisie Planning'!$B$4:$NJ$12,MATCH(J$3,'Saisie Planning'!$B$6:$B$12,0)+2,MATCH($C128,'Saisie Planning'!$D$4:$NJ$4,0)+2)="CP","Congé Payé",IF(INDEX('Saisie Planning'!$B$4:$NJ$12,MATCH(J$3,'Saisie Planning'!$B$6:$B$12,0)+2,MATCH($C128,'Saisie Planning'!$D$4:$NJ$4,0)+2)="RTT","RTT",IF(INDEX('Saisie Planning'!$B$4:$NJ$12,MATCH(J$3,'Saisie Planning'!$B$6:$B$12,0)+2,MATCH($C128,'Saisie Planning'!$D$4:$NJ$4,0)+2)="CHP","Chômage partiel",IF(INDEX('Saisie Planning'!$B$4:$NJ$12,MATCH(J$3,'Saisie Planning'!$B$6:$B$12,0)+2,MATCH($C128,'Saisie Planning'!$D$4:$NJ$4,0)+2)="ABS JUS","Absence Justifié",IF(INDEX('Saisie Planning'!$B$4:$NJ$12,MATCH(J$3,'Saisie Planning'!$B$6:$B$12,0)+2,MATCH($C128,'Saisie Planning'!$D$4:$NJ$4,0)+2)="ABS INJ","Absence Injustifié",IF(INDEX('Saisie Planning'!$B$4:$NJ$12,MATCH(J$3,'Saisie Planning'!$B$6:$B$12,0)+2,MATCH($C128,'Saisie Planning'!$D$4:$NJ$4,0)+2)="R","Repos",IF(INDEX('Saisie Planning'!$B$4:$NJ$12,MATCH(J$3,'Saisie Planning'!$B$6:$B$12,0)+2,MATCH($C128,'Saisie Planning'!$D$4:$NJ$4,0)+2)="RH","Récupération d'heures",IF(INDEX('Saisie Planning'!$B$4:$NJ$12,MATCH(J$3,'Saisie Planning'!$B$6:$B$12,0)+2,MATCH($C128,'Saisie Planning'!$D$4:$NJ$4,0)+2)="MAL","Maladie",IF(INDEX('Saisie Planning'!$B$4:$NJ$12,MATCH(J$3,'Saisie Planning'!$B$6:$B$12,0)+2,MATCH($C128,'Saisie Planning'!$D$4:$NJ$4,0)+2)="AT","Accident du travail","")))))))))))))</f>
        <v/>
      </c>
    </row>
    <row r="129" spans="2:10" x14ac:dyDescent="0.25">
      <c r="B129" s="56">
        <f t="shared" si="2"/>
        <v>18</v>
      </c>
      <c r="C129" s="33">
        <v>43224</v>
      </c>
      <c r="D129" s="12" t="str">
        <f>IF(INDEX('Saisie Planning'!$B$4:$NJ$12,MATCH(D$3,'Saisie Planning'!$B$6:$B$12,0)+2,MATCH($C129,'Saisie Planning'!$D$4:$NJ$4,0)+2)="J","Journée",IF(INDEX('Saisie Planning'!$B$4:$NJ$12,MATCH(D$3,'Saisie Planning'!$B$6:$B$12,0)+2,MATCH($C129,'Saisie Planning'!$D$4:$NJ$4,0)+2)="M","Matin",IF(INDEX('Saisie Planning'!$B$4:$NJ$12,MATCH(D$3,'Saisie Planning'!$B$6:$B$12,0)+2,MATCH($C129,'Saisie Planning'!$D$4:$NJ$4,0)+2)="A","Après-midi",IF(INDEX('Saisie Planning'!$B$4:$NJ$12,MATCH(D$3,'Saisie Planning'!$B$6:$B$12,0)+2,MATCH($C129,'Saisie Planning'!$D$4:$NJ$4,0)+2)="N","Nuit",IF(INDEX('Saisie Planning'!$B$4:$NJ$12,MATCH(D$3,'Saisie Planning'!$B$6:$B$12,0)+2,MATCH($C129,'Saisie Planning'!$D$4:$NJ$4,0)+2)="CP","Congé Payé",IF(INDEX('Saisie Planning'!$B$4:$NJ$12,MATCH(D$3,'Saisie Planning'!$B$6:$B$12,0)+2,MATCH($C129,'Saisie Planning'!$D$4:$NJ$4,0)+2)="RTT","RTT",IF(INDEX('Saisie Planning'!$B$4:$NJ$12,MATCH(D$3,'Saisie Planning'!$B$6:$B$12,0)+2,MATCH($C129,'Saisie Planning'!$D$4:$NJ$4,0)+2)="CHP","Chômage partiel",IF(INDEX('Saisie Planning'!$B$4:$NJ$12,MATCH(D$3,'Saisie Planning'!$B$6:$B$12,0)+2,MATCH($C129,'Saisie Planning'!$D$4:$NJ$4,0)+2)="ABS JUS","Absence Justifié",IF(INDEX('Saisie Planning'!$B$4:$NJ$12,MATCH(D$3,'Saisie Planning'!$B$6:$B$12,0)+2,MATCH($C129,'Saisie Planning'!$D$4:$NJ$4,0)+2)="ABS INJ","Absence Injustifié",IF(INDEX('Saisie Planning'!$B$4:$NJ$12,MATCH(D$3,'Saisie Planning'!$B$6:$B$12,0)+2,MATCH($C129,'Saisie Planning'!$D$4:$NJ$4,0)+2)="R","Repos",IF(INDEX('Saisie Planning'!$B$4:$NJ$12,MATCH(D$3,'Saisie Planning'!$B$6:$B$12,0)+2,MATCH($C129,'Saisie Planning'!$D$4:$NJ$4,0)+2)="RH","Récupération d'heures",IF(INDEX('Saisie Planning'!$B$4:$NJ$12,MATCH(D$3,'Saisie Planning'!$B$6:$B$12,0)+2,MATCH($C129,'Saisie Planning'!$D$4:$NJ$4,0)+2)="MAL","Maladie",IF(INDEX('Saisie Planning'!$B$4:$NJ$12,MATCH(D$3,'Saisie Planning'!$B$6:$B$12,0)+2,MATCH($C129,'Saisie Planning'!$D$4:$NJ$4,0)+2)="AT","Accident du travail","")))))))))))))</f>
        <v/>
      </c>
      <c r="E129" s="12" t="str">
        <f>IF(INDEX('Saisie Planning'!$B$4:$NJ$12,MATCH(E$3,'Saisie Planning'!$B$6:$B$12,0)+2,MATCH($C129,'Saisie Planning'!$D$4:$NJ$4,0)+2)="J","Journée",IF(INDEX('Saisie Planning'!$B$4:$NJ$12,MATCH(E$3,'Saisie Planning'!$B$6:$B$12,0)+2,MATCH($C129,'Saisie Planning'!$D$4:$NJ$4,0)+2)="M","Matin",IF(INDEX('Saisie Planning'!$B$4:$NJ$12,MATCH(E$3,'Saisie Planning'!$B$6:$B$12,0)+2,MATCH($C129,'Saisie Planning'!$D$4:$NJ$4,0)+2)="A","Après-midi",IF(INDEX('Saisie Planning'!$B$4:$NJ$12,MATCH(E$3,'Saisie Planning'!$B$6:$B$12,0)+2,MATCH($C129,'Saisie Planning'!$D$4:$NJ$4,0)+2)="N","Nuit",IF(INDEX('Saisie Planning'!$B$4:$NJ$12,MATCH(E$3,'Saisie Planning'!$B$6:$B$12,0)+2,MATCH($C129,'Saisie Planning'!$D$4:$NJ$4,0)+2)="CP","Congé Payé",IF(INDEX('Saisie Planning'!$B$4:$NJ$12,MATCH(E$3,'Saisie Planning'!$B$6:$B$12,0)+2,MATCH($C129,'Saisie Planning'!$D$4:$NJ$4,0)+2)="RTT","RTT",IF(INDEX('Saisie Planning'!$B$4:$NJ$12,MATCH(E$3,'Saisie Planning'!$B$6:$B$12,0)+2,MATCH($C129,'Saisie Planning'!$D$4:$NJ$4,0)+2)="CHP","Chômage partiel",IF(INDEX('Saisie Planning'!$B$4:$NJ$12,MATCH(E$3,'Saisie Planning'!$B$6:$B$12,0)+2,MATCH($C129,'Saisie Planning'!$D$4:$NJ$4,0)+2)="ABS JUS","Absence Justifié",IF(INDEX('Saisie Planning'!$B$4:$NJ$12,MATCH(E$3,'Saisie Planning'!$B$6:$B$12,0)+2,MATCH($C129,'Saisie Planning'!$D$4:$NJ$4,0)+2)="ABS INJ","Absence Injustifié",IF(INDEX('Saisie Planning'!$B$4:$NJ$12,MATCH(E$3,'Saisie Planning'!$B$6:$B$12,0)+2,MATCH($C129,'Saisie Planning'!$D$4:$NJ$4,0)+2)="R","Repos",IF(INDEX('Saisie Planning'!$B$4:$NJ$12,MATCH(E$3,'Saisie Planning'!$B$6:$B$12,0)+2,MATCH($C129,'Saisie Planning'!$D$4:$NJ$4,0)+2)="RH","Récupération d'heures",IF(INDEX('Saisie Planning'!$B$4:$NJ$12,MATCH(E$3,'Saisie Planning'!$B$6:$B$12,0)+2,MATCH($C129,'Saisie Planning'!$D$4:$NJ$4,0)+2)="MAL","Maladie",IF(INDEX('Saisie Planning'!$B$4:$NJ$12,MATCH(E$3,'Saisie Planning'!$B$6:$B$12,0)+2,MATCH($C129,'Saisie Planning'!$D$4:$NJ$4,0)+2)="AT","Accident du travail","")))))))))))))</f>
        <v/>
      </c>
      <c r="F129" s="12" t="str">
        <f>IF(INDEX('Saisie Planning'!$B$4:$NJ$12,MATCH(F$3,'Saisie Planning'!$B$6:$B$12,0)+2,MATCH($C129,'Saisie Planning'!$D$4:$NJ$4,0)+2)="J","Journée",IF(INDEX('Saisie Planning'!$B$4:$NJ$12,MATCH(F$3,'Saisie Planning'!$B$6:$B$12,0)+2,MATCH($C129,'Saisie Planning'!$D$4:$NJ$4,0)+2)="M","Matin",IF(INDEX('Saisie Planning'!$B$4:$NJ$12,MATCH(F$3,'Saisie Planning'!$B$6:$B$12,0)+2,MATCH($C129,'Saisie Planning'!$D$4:$NJ$4,0)+2)="A","Après-midi",IF(INDEX('Saisie Planning'!$B$4:$NJ$12,MATCH(F$3,'Saisie Planning'!$B$6:$B$12,0)+2,MATCH($C129,'Saisie Planning'!$D$4:$NJ$4,0)+2)="N","Nuit",IF(INDEX('Saisie Planning'!$B$4:$NJ$12,MATCH(F$3,'Saisie Planning'!$B$6:$B$12,0)+2,MATCH($C129,'Saisie Planning'!$D$4:$NJ$4,0)+2)="CP","Congé Payé",IF(INDEX('Saisie Planning'!$B$4:$NJ$12,MATCH(F$3,'Saisie Planning'!$B$6:$B$12,0)+2,MATCH($C129,'Saisie Planning'!$D$4:$NJ$4,0)+2)="RTT","RTT",IF(INDEX('Saisie Planning'!$B$4:$NJ$12,MATCH(F$3,'Saisie Planning'!$B$6:$B$12,0)+2,MATCH($C129,'Saisie Planning'!$D$4:$NJ$4,0)+2)="CHP","Chômage partiel",IF(INDEX('Saisie Planning'!$B$4:$NJ$12,MATCH(F$3,'Saisie Planning'!$B$6:$B$12,0)+2,MATCH($C129,'Saisie Planning'!$D$4:$NJ$4,0)+2)="ABS JUS","Absence Justifié",IF(INDEX('Saisie Planning'!$B$4:$NJ$12,MATCH(F$3,'Saisie Planning'!$B$6:$B$12,0)+2,MATCH($C129,'Saisie Planning'!$D$4:$NJ$4,0)+2)="ABS INJ","Absence Injustifié",IF(INDEX('Saisie Planning'!$B$4:$NJ$12,MATCH(F$3,'Saisie Planning'!$B$6:$B$12,0)+2,MATCH($C129,'Saisie Planning'!$D$4:$NJ$4,0)+2)="R","Repos",IF(INDEX('Saisie Planning'!$B$4:$NJ$12,MATCH(F$3,'Saisie Planning'!$B$6:$B$12,0)+2,MATCH($C129,'Saisie Planning'!$D$4:$NJ$4,0)+2)="RH","Récupération d'heures",IF(INDEX('Saisie Planning'!$B$4:$NJ$12,MATCH(F$3,'Saisie Planning'!$B$6:$B$12,0)+2,MATCH($C129,'Saisie Planning'!$D$4:$NJ$4,0)+2)="MAL","Maladie",IF(INDEX('Saisie Planning'!$B$4:$NJ$12,MATCH(F$3,'Saisie Planning'!$B$6:$B$12,0)+2,MATCH($C129,'Saisie Planning'!$D$4:$NJ$4,0)+2)="AT","Accident du travail","")))))))))))))</f>
        <v/>
      </c>
      <c r="G129" s="12" t="str">
        <f>IF(INDEX('Saisie Planning'!$B$4:$NJ$12,MATCH(G$3,'Saisie Planning'!$B$6:$B$12,0)+2,MATCH($C129,'Saisie Planning'!$D$4:$NJ$4,0)+2)="J","Journée",IF(INDEX('Saisie Planning'!$B$4:$NJ$12,MATCH(G$3,'Saisie Planning'!$B$6:$B$12,0)+2,MATCH($C129,'Saisie Planning'!$D$4:$NJ$4,0)+2)="M","Matin",IF(INDEX('Saisie Planning'!$B$4:$NJ$12,MATCH(G$3,'Saisie Planning'!$B$6:$B$12,0)+2,MATCH($C129,'Saisie Planning'!$D$4:$NJ$4,0)+2)="A","Après-midi",IF(INDEX('Saisie Planning'!$B$4:$NJ$12,MATCH(G$3,'Saisie Planning'!$B$6:$B$12,0)+2,MATCH($C129,'Saisie Planning'!$D$4:$NJ$4,0)+2)="N","Nuit",IF(INDEX('Saisie Planning'!$B$4:$NJ$12,MATCH(G$3,'Saisie Planning'!$B$6:$B$12,0)+2,MATCH($C129,'Saisie Planning'!$D$4:$NJ$4,0)+2)="CP","Congé Payé",IF(INDEX('Saisie Planning'!$B$4:$NJ$12,MATCH(G$3,'Saisie Planning'!$B$6:$B$12,0)+2,MATCH($C129,'Saisie Planning'!$D$4:$NJ$4,0)+2)="RTT","RTT",IF(INDEX('Saisie Planning'!$B$4:$NJ$12,MATCH(G$3,'Saisie Planning'!$B$6:$B$12,0)+2,MATCH($C129,'Saisie Planning'!$D$4:$NJ$4,0)+2)="CHP","Chômage partiel",IF(INDEX('Saisie Planning'!$B$4:$NJ$12,MATCH(G$3,'Saisie Planning'!$B$6:$B$12,0)+2,MATCH($C129,'Saisie Planning'!$D$4:$NJ$4,0)+2)="ABS JUS","Absence Justifié",IF(INDEX('Saisie Planning'!$B$4:$NJ$12,MATCH(G$3,'Saisie Planning'!$B$6:$B$12,0)+2,MATCH($C129,'Saisie Planning'!$D$4:$NJ$4,0)+2)="ABS INJ","Absence Injustifié",IF(INDEX('Saisie Planning'!$B$4:$NJ$12,MATCH(G$3,'Saisie Planning'!$B$6:$B$12,0)+2,MATCH($C129,'Saisie Planning'!$D$4:$NJ$4,0)+2)="R","Repos",IF(INDEX('Saisie Planning'!$B$4:$NJ$12,MATCH(G$3,'Saisie Planning'!$B$6:$B$12,0)+2,MATCH($C129,'Saisie Planning'!$D$4:$NJ$4,0)+2)="RH","Récupération d'heures",IF(INDEX('Saisie Planning'!$B$4:$NJ$12,MATCH(G$3,'Saisie Planning'!$B$6:$B$12,0)+2,MATCH($C129,'Saisie Planning'!$D$4:$NJ$4,0)+2)="MAL","Maladie",IF(INDEX('Saisie Planning'!$B$4:$NJ$12,MATCH(G$3,'Saisie Planning'!$B$6:$B$12,0)+2,MATCH($C129,'Saisie Planning'!$D$4:$NJ$4,0)+2)="AT","Accident du travail","")))))))))))))</f>
        <v/>
      </c>
      <c r="H129" s="12" t="str">
        <f>IF(INDEX('Saisie Planning'!$B$4:$NJ$12,MATCH(H$3,'Saisie Planning'!$B$6:$B$12,0)+2,MATCH($C129,'Saisie Planning'!$D$4:$NJ$4,0)+2)="J","Journée",IF(INDEX('Saisie Planning'!$B$4:$NJ$12,MATCH(H$3,'Saisie Planning'!$B$6:$B$12,0)+2,MATCH($C129,'Saisie Planning'!$D$4:$NJ$4,0)+2)="M","Matin",IF(INDEX('Saisie Planning'!$B$4:$NJ$12,MATCH(H$3,'Saisie Planning'!$B$6:$B$12,0)+2,MATCH($C129,'Saisie Planning'!$D$4:$NJ$4,0)+2)="A","Après-midi",IF(INDEX('Saisie Planning'!$B$4:$NJ$12,MATCH(H$3,'Saisie Planning'!$B$6:$B$12,0)+2,MATCH($C129,'Saisie Planning'!$D$4:$NJ$4,0)+2)="N","Nuit",IF(INDEX('Saisie Planning'!$B$4:$NJ$12,MATCH(H$3,'Saisie Planning'!$B$6:$B$12,0)+2,MATCH($C129,'Saisie Planning'!$D$4:$NJ$4,0)+2)="CP","Congé Payé",IF(INDEX('Saisie Planning'!$B$4:$NJ$12,MATCH(H$3,'Saisie Planning'!$B$6:$B$12,0)+2,MATCH($C129,'Saisie Planning'!$D$4:$NJ$4,0)+2)="RTT","RTT",IF(INDEX('Saisie Planning'!$B$4:$NJ$12,MATCH(H$3,'Saisie Planning'!$B$6:$B$12,0)+2,MATCH($C129,'Saisie Planning'!$D$4:$NJ$4,0)+2)="CHP","Chômage partiel",IF(INDEX('Saisie Planning'!$B$4:$NJ$12,MATCH(H$3,'Saisie Planning'!$B$6:$B$12,0)+2,MATCH($C129,'Saisie Planning'!$D$4:$NJ$4,0)+2)="ABS JUS","Absence Justifié",IF(INDEX('Saisie Planning'!$B$4:$NJ$12,MATCH(H$3,'Saisie Planning'!$B$6:$B$12,0)+2,MATCH($C129,'Saisie Planning'!$D$4:$NJ$4,0)+2)="ABS INJ","Absence Injustifié",IF(INDEX('Saisie Planning'!$B$4:$NJ$12,MATCH(H$3,'Saisie Planning'!$B$6:$B$12,0)+2,MATCH($C129,'Saisie Planning'!$D$4:$NJ$4,0)+2)="R","Repos",IF(INDEX('Saisie Planning'!$B$4:$NJ$12,MATCH(H$3,'Saisie Planning'!$B$6:$B$12,0)+2,MATCH($C129,'Saisie Planning'!$D$4:$NJ$4,0)+2)="RH","Récupération d'heures",IF(INDEX('Saisie Planning'!$B$4:$NJ$12,MATCH(H$3,'Saisie Planning'!$B$6:$B$12,0)+2,MATCH($C129,'Saisie Planning'!$D$4:$NJ$4,0)+2)="MAL","Maladie",IF(INDEX('Saisie Planning'!$B$4:$NJ$12,MATCH(H$3,'Saisie Planning'!$B$6:$B$12,0)+2,MATCH($C129,'Saisie Planning'!$D$4:$NJ$4,0)+2)="AT","Accident du travail","")))))))))))))</f>
        <v/>
      </c>
      <c r="I129" s="12" t="str">
        <f>IF(INDEX('Saisie Planning'!$B$4:$NJ$12,MATCH(I$3,'Saisie Planning'!$B$6:$B$12,0)+2,MATCH($C129,'Saisie Planning'!$D$4:$NJ$4,0)+2)="J","Journée",IF(INDEX('Saisie Planning'!$B$4:$NJ$12,MATCH(I$3,'Saisie Planning'!$B$6:$B$12,0)+2,MATCH($C129,'Saisie Planning'!$D$4:$NJ$4,0)+2)="M","Matin",IF(INDEX('Saisie Planning'!$B$4:$NJ$12,MATCH(I$3,'Saisie Planning'!$B$6:$B$12,0)+2,MATCH($C129,'Saisie Planning'!$D$4:$NJ$4,0)+2)="A","Après-midi",IF(INDEX('Saisie Planning'!$B$4:$NJ$12,MATCH(I$3,'Saisie Planning'!$B$6:$B$12,0)+2,MATCH($C129,'Saisie Planning'!$D$4:$NJ$4,0)+2)="N","Nuit",IF(INDEX('Saisie Planning'!$B$4:$NJ$12,MATCH(I$3,'Saisie Planning'!$B$6:$B$12,0)+2,MATCH($C129,'Saisie Planning'!$D$4:$NJ$4,0)+2)="CP","Congé Payé",IF(INDEX('Saisie Planning'!$B$4:$NJ$12,MATCH(I$3,'Saisie Planning'!$B$6:$B$12,0)+2,MATCH($C129,'Saisie Planning'!$D$4:$NJ$4,0)+2)="RTT","RTT",IF(INDEX('Saisie Planning'!$B$4:$NJ$12,MATCH(I$3,'Saisie Planning'!$B$6:$B$12,0)+2,MATCH($C129,'Saisie Planning'!$D$4:$NJ$4,0)+2)="CHP","Chômage partiel",IF(INDEX('Saisie Planning'!$B$4:$NJ$12,MATCH(I$3,'Saisie Planning'!$B$6:$B$12,0)+2,MATCH($C129,'Saisie Planning'!$D$4:$NJ$4,0)+2)="ABS JUS","Absence Justifié",IF(INDEX('Saisie Planning'!$B$4:$NJ$12,MATCH(I$3,'Saisie Planning'!$B$6:$B$12,0)+2,MATCH($C129,'Saisie Planning'!$D$4:$NJ$4,0)+2)="ABS INJ","Absence Injustifié",IF(INDEX('Saisie Planning'!$B$4:$NJ$12,MATCH(I$3,'Saisie Planning'!$B$6:$B$12,0)+2,MATCH($C129,'Saisie Planning'!$D$4:$NJ$4,0)+2)="R","Repos",IF(INDEX('Saisie Planning'!$B$4:$NJ$12,MATCH(I$3,'Saisie Planning'!$B$6:$B$12,0)+2,MATCH($C129,'Saisie Planning'!$D$4:$NJ$4,0)+2)="RH","Récupération d'heures",IF(INDEX('Saisie Planning'!$B$4:$NJ$12,MATCH(I$3,'Saisie Planning'!$B$6:$B$12,0)+2,MATCH($C129,'Saisie Planning'!$D$4:$NJ$4,0)+2)="MAL","Maladie",IF(INDEX('Saisie Planning'!$B$4:$NJ$12,MATCH(I$3,'Saisie Planning'!$B$6:$B$12,0)+2,MATCH($C129,'Saisie Planning'!$D$4:$NJ$4,0)+2)="AT","Accident du travail","")))))))))))))</f>
        <v/>
      </c>
      <c r="J129" s="12" t="str">
        <f>IF(INDEX('Saisie Planning'!$B$4:$NJ$12,MATCH(J$3,'Saisie Planning'!$B$6:$B$12,0)+2,MATCH($C129,'Saisie Planning'!$D$4:$NJ$4,0)+2)="J","Journée",IF(INDEX('Saisie Planning'!$B$4:$NJ$12,MATCH(J$3,'Saisie Planning'!$B$6:$B$12,0)+2,MATCH($C129,'Saisie Planning'!$D$4:$NJ$4,0)+2)="M","Matin",IF(INDEX('Saisie Planning'!$B$4:$NJ$12,MATCH(J$3,'Saisie Planning'!$B$6:$B$12,0)+2,MATCH($C129,'Saisie Planning'!$D$4:$NJ$4,0)+2)="A","Après-midi",IF(INDEX('Saisie Planning'!$B$4:$NJ$12,MATCH(J$3,'Saisie Planning'!$B$6:$B$12,0)+2,MATCH($C129,'Saisie Planning'!$D$4:$NJ$4,0)+2)="N","Nuit",IF(INDEX('Saisie Planning'!$B$4:$NJ$12,MATCH(J$3,'Saisie Planning'!$B$6:$B$12,0)+2,MATCH($C129,'Saisie Planning'!$D$4:$NJ$4,0)+2)="CP","Congé Payé",IF(INDEX('Saisie Planning'!$B$4:$NJ$12,MATCH(J$3,'Saisie Planning'!$B$6:$B$12,0)+2,MATCH($C129,'Saisie Planning'!$D$4:$NJ$4,0)+2)="RTT","RTT",IF(INDEX('Saisie Planning'!$B$4:$NJ$12,MATCH(J$3,'Saisie Planning'!$B$6:$B$12,0)+2,MATCH($C129,'Saisie Planning'!$D$4:$NJ$4,0)+2)="CHP","Chômage partiel",IF(INDEX('Saisie Planning'!$B$4:$NJ$12,MATCH(J$3,'Saisie Planning'!$B$6:$B$12,0)+2,MATCH($C129,'Saisie Planning'!$D$4:$NJ$4,0)+2)="ABS JUS","Absence Justifié",IF(INDEX('Saisie Planning'!$B$4:$NJ$12,MATCH(J$3,'Saisie Planning'!$B$6:$B$12,0)+2,MATCH($C129,'Saisie Planning'!$D$4:$NJ$4,0)+2)="ABS INJ","Absence Injustifié",IF(INDEX('Saisie Planning'!$B$4:$NJ$12,MATCH(J$3,'Saisie Planning'!$B$6:$B$12,0)+2,MATCH($C129,'Saisie Planning'!$D$4:$NJ$4,0)+2)="R","Repos",IF(INDEX('Saisie Planning'!$B$4:$NJ$12,MATCH(J$3,'Saisie Planning'!$B$6:$B$12,0)+2,MATCH($C129,'Saisie Planning'!$D$4:$NJ$4,0)+2)="RH","Récupération d'heures",IF(INDEX('Saisie Planning'!$B$4:$NJ$12,MATCH(J$3,'Saisie Planning'!$B$6:$B$12,0)+2,MATCH($C129,'Saisie Planning'!$D$4:$NJ$4,0)+2)="MAL","Maladie",IF(INDEX('Saisie Planning'!$B$4:$NJ$12,MATCH(J$3,'Saisie Planning'!$B$6:$B$12,0)+2,MATCH($C129,'Saisie Planning'!$D$4:$NJ$4,0)+2)="AT","Accident du travail","")))))))))))))</f>
        <v/>
      </c>
    </row>
    <row r="130" spans="2:10" x14ac:dyDescent="0.25">
      <c r="B130" s="56">
        <f t="shared" si="2"/>
        <v>18</v>
      </c>
      <c r="C130" s="33">
        <v>43225</v>
      </c>
      <c r="D130" s="12" t="str">
        <f>IF(INDEX('Saisie Planning'!$B$4:$NJ$12,MATCH(D$3,'Saisie Planning'!$B$6:$B$12,0)+2,MATCH($C130,'Saisie Planning'!$D$4:$NJ$4,0)+2)="J","Journée",IF(INDEX('Saisie Planning'!$B$4:$NJ$12,MATCH(D$3,'Saisie Planning'!$B$6:$B$12,0)+2,MATCH($C130,'Saisie Planning'!$D$4:$NJ$4,0)+2)="M","Matin",IF(INDEX('Saisie Planning'!$B$4:$NJ$12,MATCH(D$3,'Saisie Planning'!$B$6:$B$12,0)+2,MATCH($C130,'Saisie Planning'!$D$4:$NJ$4,0)+2)="A","Après-midi",IF(INDEX('Saisie Planning'!$B$4:$NJ$12,MATCH(D$3,'Saisie Planning'!$B$6:$B$12,0)+2,MATCH($C130,'Saisie Planning'!$D$4:$NJ$4,0)+2)="N","Nuit",IF(INDEX('Saisie Planning'!$B$4:$NJ$12,MATCH(D$3,'Saisie Planning'!$B$6:$B$12,0)+2,MATCH($C130,'Saisie Planning'!$D$4:$NJ$4,0)+2)="CP","Congé Payé",IF(INDEX('Saisie Planning'!$B$4:$NJ$12,MATCH(D$3,'Saisie Planning'!$B$6:$B$12,0)+2,MATCH($C130,'Saisie Planning'!$D$4:$NJ$4,0)+2)="RTT","RTT",IF(INDEX('Saisie Planning'!$B$4:$NJ$12,MATCH(D$3,'Saisie Planning'!$B$6:$B$12,0)+2,MATCH($C130,'Saisie Planning'!$D$4:$NJ$4,0)+2)="CHP","Chômage partiel",IF(INDEX('Saisie Planning'!$B$4:$NJ$12,MATCH(D$3,'Saisie Planning'!$B$6:$B$12,0)+2,MATCH($C130,'Saisie Planning'!$D$4:$NJ$4,0)+2)="ABS JUS","Absence Justifié",IF(INDEX('Saisie Planning'!$B$4:$NJ$12,MATCH(D$3,'Saisie Planning'!$B$6:$B$12,0)+2,MATCH($C130,'Saisie Planning'!$D$4:$NJ$4,0)+2)="ABS INJ","Absence Injustifié",IF(INDEX('Saisie Planning'!$B$4:$NJ$12,MATCH(D$3,'Saisie Planning'!$B$6:$B$12,0)+2,MATCH($C130,'Saisie Planning'!$D$4:$NJ$4,0)+2)="R","Repos",IF(INDEX('Saisie Planning'!$B$4:$NJ$12,MATCH(D$3,'Saisie Planning'!$B$6:$B$12,0)+2,MATCH($C130,'Saisie Planning'!$D$4:$NJ$4,0)+2)="RH","Récupération d'heures",IF(INDEX('Saisie Planning'!$B$4:$NJ$12,MATCH(D$3,'Saisie Planning'!$B$6:$B$12,0)+2,MATCH($C130,'Saisie Planning'!$D$4:$NJ$4,0)+2)="MAL","Maladie",IF(INDEX('Saisie Planning'!$B$4:$NJ$12,MATCH(D$3,'Saisie Planning'!$B$6:$B$12,0)+2,MATCH($C130,'Saisie Planning'!$D$4:$NJ$4,0)+2)="AT","Accident du travail","")))))))))))))</f>
        <v/>
      </c>
      <c r="E130" s="12" t="str">
        <f>IF(INDEX('Saisie Planning'!$B$4:$NJ$12,MATCH(E$3,'Saisie Planning'!$B$6:$B$12,0)+2,MATCH($C130,'Saisie Planning'!$D$4:$NJ$4,0)+2)="J","Journée",IF(INDEX('Saisie Planning'!$B$4:$NJ$12,MATCH(E$3,'Saisie Planning'!$B$6:$B$12,0)+2,MATCH($C130,'Saisie Planning'!$D$4:$NJ$4,0)+2)="M","Matin",IF(INDEX('Saisie Planning'!$B$4:$NJ$12,MATCH(E$3,'Saisie Planning'!$B$6:$B$12,0)+2,MATCH($C130,'Saisie Planning'!$D$4:$NJ$4,0)+2)="A","Après-midi",IF(INDEX('Saisie Planning'!$B$4:$NJ$12,MATCH(E$3,'Saisie Planning'!$B$6:$B$12,0)+2,MATCH($C130,'Saisie Planning'!$D$4:$NJ$4,0)+2)="N","Nuit",IF(INDEX('Saisie Planning'!$B$4:$NJ$12,MATCH(E$3,'Saisie Planning'!$B$6:$B$12,0)+2,MATCH($C130,'Saisie Planning'!$D$4:$NJ$4,0)+2)="CP","Congé Payé",IF(INDEX('Saisie Planning'!$B$4:$NJ$12,MATCH(E$3,'Saisie Planning'!$B$6:$B$12,0)+2,MATCH($C130,'Saisie Planning'!$D$4:$NJ$4,0)+2)="RTT","RTT",IF(INDEX('Saisie Planning'!$B$4:$NJ$12,MATCH(E$3,'Saisie Planning'!$B$6:$B$12,0)+2,MATCH($C130,'Saisie Planning'!$D$4:$NJ$4,0)+2)="CHP","Chômage partiel",IF(INDEX('Saisie Planning'!$B$4:$NJ$12,MATCH(E$3,'Saisie Planning'!$B$6:$B$12,0)+2,MATCH($C130,'Saisie Planning'!$D$4:$NJ$4,0)+2)="ABS JUS","Absence Justifié",IF(INDEX('Saisie Planning'!$B$4:$NJ$12,MATCH(E$3,'Saisie Planning'!$B$6:$B$12,0)+2,MATCH($C130,'Saisie Planning'!$D$4:$NJ$4,0)+2)="ABS INJ","Absence Injustifié",IF(INDEX('Saisie Planning'!$B$4:$NJ$12,MATCH(E$3,'Saisie Planning'!$B$6:$B$12,0)+2,MATCH($C130,'Saisie Planning'!$D$4:$NJ$4,0)+2)="R","Repos",IF(INDEX('Saisie Planning'!$B$4:$NJ$12,MATCH(E$3,'Saisie Planning'!$B$6:$B$12,0)+2,MATCH($C130,'Saisie Planning'!$D$4:$NJ$4,0)+2)="RH","Récupération d'heures",IF(INDEX('Saisie Planning'!$B$4:$NJ$12,MATCH(E$3,'Saisie Planning'!$B$6:$B$12,0)+2,MATCH($C130,'Saisie Planning'!$D$4:$NJ$4,0)+2)="MAL","Maladie",IF(INDEX('Saisie Planning'!$B$4:$NJ$12,MATCH(E$3,'Saisie Planning'!$B$6:$B$12,0)+2,MATCH($C130,'Saisie Planning'!$D$4:$NJ$4,0)+2)="AT","Accident du travail","")))))))))))))</f>
        <v/>
      </c>
      <c r="F130" s="12" t="str">
        <f>IF(INDEX('Saisie Planning'!$B$4:$NJ$12,MATCH(F$3,'Saisie Planning'!$B$6:$B$12,0)+2,MATCH($C130,'Saisie Planning'!$D$4:$NJ$4,0)+2)="J","Journée",IF(INDEX('Saisie Planning'!$B$4:$NJ$12,MATCH(F$3,'Saisie Planning'!$B$6:$B$12,0)+2,MATCH($C130,'Saisie Planning'!$D$4:$NJ$4,0)+2)="M","Matin",IF(INDEX('Saisie Planning'!$B$4:$NJ$12,MATCH(F$3,'Saisie Planning'!$B$6:$B$12,0)+2,MATCH($C130,'Saisie Planning'!$D$4:$NJ$4,0)+2)="A","Après-midi",IF(INDEX('Saisie Planning'!$B$4:$NJ$12,MATCH(F$3,'Saisie Planning'!$B$6:$B$12,0)+2,MATCH($C130,'Saisie Planning'!$D$4:$NJ$4,0)+2)="N","Nuit",IF(INDEX('Saisie Planning'!$B$4:$NJ$12,MATCH(F$3,'Saisie Planning'!$B$6:$B$12,0)+2,MATCH($C130,'Saisie Planning'!$D$4:$NJ$4,0)+2)="CP","Congé Payé",IF(INDEX('Saisie Planning'!$B$4:$NJ$12,MATCH(F$3,'Saisie Planning'!$B$6:$B$12,0)+2,MATCH($C130,'Saisie Planning'!$D$4:$NJ$4,0)+2)="RTT","RTT",IF(INDEX('Saisie Planning'!$B$4:$NJ$12,MATCH(F$3,'Saisie Planning'!$B$6:$B$12,0)+2,MATCH($C130,'Saisie Planning'!$D$4:$NJ$4,0)+2)="CHP","Chômage partiel",IF(INDEX('Saisie Planning'!$B$4:$NJ$12,MATCH(F$3,'Saisie Planning'!$B$6:$B$12,0)+2,MATCH($C130,'Saisie Planning'!$D$4:$NJ$4,0)+2)="ABS JUS","Absence Justifié",IF(INDEX('Saisie Planning'!$B$4:$NJ$12,MATCH(F$3,'Saisie Planning'!$B$6:$B$12,0)+2,MATCH($C130,'Saisie Planning'!$D$4:$NJ$4,0)+2)="ABS INJ","Absence Injustifié",IF(INDEX('Saisie Planning'!$B$4:$NJ$12,MATCH(F$3,'Saisie Planning'!$B$6:$B$12,0)+2,MATCH($C130,'Saisie Planning'!$D$4:$NJ$4,0)+2)="R","Repos",IF(INDEX('Saisie Planning'!$B$4:$NJ$12,MATCH(F$3,'Saisie Planning'!$B$6:$B$12,0)+2,MATCH($C130,'Saisie Planning'!$D$4:$NJ$4,0)+2)="RH","Récupération d'heures",IF(INDEX('Saisie Planning'!$B$4:$NJ$12,MATCH(F$3,'Saisie Planning'!$B$6:$B$12,0)+2,MATCH($C130,'Saisie Planning'!$D$4:$NJ$4,0)+2)="MAL","Maladie",IF(INDEX('Saisie Planning'!$B$4:$NJ$12,MATCH(F$3,'Saisie Planning'!$B$6:$B$12,0)+2,MATCH($C130,'Saisie Planning'!$D$4:$NJ$4,0)+2)="AT","Accident du travail","")))))))))))))</f>
        <v/>
      </c>
      <c r="G130" s="12" t="str">
        <f>IF(INDEX('Saisie Planning'!$B$4:$NJ$12,MATCH(G$3,'Saisie Planning'!$B$6:$B$12,0)+2,MATCH($C130,'Saisie Planning'!$D$4:$NJ$4,0)+2)="J","Journée",IF(INDEX('Saisie Planning'!$B$4:$NJ$12,MATCH(G$3,'Saisie Planning'!$B$6:$B$12,0)+2,MATCH($C130,'Saisie Planning'!$D$4:$NJ$4,0)+2)="M","Matin",IF(INDEX('Saisie Planning'!$B$4:$NJ$12,MATCH(G$3,'Saisie Planning'!$B$6:$B$12,0)+2,MATCH($C130,'Saisie Planning'!$D$4:$NJ$4,0)+2)="A","Après-midi",IF(INDEX('Saisie Planning'!$B$4:$NJ$12,MATCH(G$3,'Saisie Planning'!$B$6:$B$12,0)+2,MATCH($C130,'Saisie Planning'!$D$4:$NJ$4,0)+2)="N","Nuit",IF(INDEX('Saisie Planning'!$B$4:$NJ$12,MATCH(G$3,'Saisie Planning'!$B$6:$B$12,0)+2,MATCH($C130,'Saisie Planning'!$D$4:$NJ$4,0)+2)="CP","Congé Payé",IF(INDEX('Saisie Planning'!$B$4:$NJ$12,MATCH(G$3,'Saisie Planning'!$B$6:$B$12,0)+2,MATCH($C130,'Saisie Planning'!$D$4:$NJ$4,0)+2)="RTT","RTT",IF(INDEX('Saisie Planning'!$B$4:$NJ$12,MATCH(G$3,'Saisie Planning'!$B$6:$B$12,0)+2,MATCH($C130,'Saisie Planning'!$D$4:$NJ$4,0)+2)="CHP","Chômage partiel",IF(INDEX('Saisie Planning'!$B$4:$NJ$12,MATCH(G$3,'Saisie Planning'!$B$6:$B$12,0)+2,MATCH($C130,'Saisie Planning'!$D$4:$NJ$4,0)+2)="ABS JUS","Absence Justifié",IF(INDEX('Saisie Planning'!$B$4:$NJ$12,MATCH(G$3,'Saisie Planning'!$B$6:$B$12,0)+2,MATCH($C130,'Saisie Planning'!$D$4:$NJ$4,0)+2)="ABS INJ","Absence Injustifié",IF(INDEX('Saisie Planning'!$B$4:$NJ$12,MATCH(G$3,'Saisie Planning'!$B$6:$B$12,0)+2,MATCH($C130,'Saisie Planning'!$D$4:$NJ$4,0)+2)="R","Repos",IF(INDEX('Saisie Planning'!$B$4:$NJ$12,MATCH(G$3,'Saisie Planning'!$B$6:$B$12,0)+2,MATCH($C130,'Saisie Planning'!$D$4:$NJ$4,0)+2)="RH","Récupération d'heures",IF(INDEX('Saisie Planning'!$B$4:$NJ$12,MATCH(G$3,'Saisie Planning'!$B$6:$B$12,0)+2,MATCH($C130,'Saisie Planning'!$D$4:$NJ$4,0)+2)="MAL","Maladie",IF(INDEX('Saisie Planning'!$B$4:$NJ$12,MATCH(G$3,'Saisie Planning'!$B$6:$B$12,0)+2,MATCH($C130,'Saisie Planning'!$D$4:$NJ$4,0)+2)="AT","Accident du travail","")))))))))))))</f>
        <v/>
      </c>
      <c r="H130" s="12" t="str">
        <f>IF(INDEX('Saisie Planning'!$B$4:$NJ$12,MATCH(H$3,'Saisie Planning'!$B$6:$B$12,0)+2,MATCH($C130,'Saisie Planning'!$D$4:$NJ$4,0)+2)="J","Journée",IF(INDEX('Saisie Planning'!$B$4:$NJ$12,MATCH(H$3,'Saisie Planning'!$B$6:$B$12,0)+2,MATCH($C130,'Saisie Planning'!$D$4:$NJ$4,0)+2)="M","Matin",IF(INDEX('Saisie Planning'!$B$4:$NJ$12,MATCH(H$3,'Saisie Planning'!$B$6:$B$12,0)+2,MATCH($C130,'Saisie Planning'!$D$4:$NJ$4,0)+2)="A","Après-midi",IF(INDEX('Saisie Planning'!$B$4:$NJ$12,MATCH(H$3,'Saisie Planning'!$B$6:$B$12,0)+2,MATCH($C130,'Saisie Planning'!$D$4:$NJ$4,0)+2)="N","Nuit",IF(INDEX('Saisie Planning'!$B$4:$NJ$12,MATCH(H$3,'Saisie Planning'!$B$6:$B$12,0)+2,MATCH($C130,'Saisie Planning'!$D$4:$NJ$4,0)+2)="CP","Congé Payé",IF(INDEX('Saisie Planning'!$B$4:$NJ$12,MATCH(H$3,'Saisie Planning'!$B$6:$B$12,0)+2,MATCH($C130,'Saisie Planning'!$D$4:$NJ$4,0)+2)="RTT","RTT",IF(INDEX('Saisie Planning'!$B$4:$NJ$12,MATCH(H$3,'Saisie Planning'!$B$6:$B$12,0)+2,MATCH($C130,'Saisie Planning'!$D$4:$NJ$4,0)+2)="CHP","Chômage partiel",IF(INDEX('Saisie Planning'!$B$4:$NJ$12,MATCH(H$3,'Saisie Planning'!$B$6:$B$12,0)+2,MATCH($C130,'Saisie Planning'!$D$4:$NJ$4,0)+2)="ABS JUS","Absence Justifié",IF(INDEX('Saisie Planning'!$B$4:$NJ$12,MATCH(H$3,'Saisie Planning'!$B$6:$B$12,0)+2,MATCH($C130,'Saisie Planning'!$D$4:$NJ$4,0)+2)="ABS INJ","Absence Injustifié",IF(INDEX('Saisie Planning'!$B$4:$NJ$12,MATCH(H$3,'Saisie Planning'!$B$6:$B$12,0)+2,MATCH($C130,'Saisie Planning'!$D$4:$NJ$4,0)+2)="R","Repos",IF(INDEX('Saisie Planning'!$B$4:$NJ$12,MATCH(H$3,'Saisie Planning'!$B$6:$B$12,0)+2,MATCH($C130,'Saisie Planning'!$D$4:$NJ$4,0)+2)="RH","Récupération d'heures",IF(INDEX('Saisie Planning'!$B$4:$NJ$12,MATCH(H$3,'Saisie Planning'!$B$6:$B$12,0)+2,MATCH($C130,'Saisie Planning'!$D$4:$NJ$4,0)+2)="MAL","Maladie",IF(INDEX('Saisie Planning'!$B$4:$NJ$12,MATCH(H$3,'Saisie Planning'!$B$6:$B$12,0)+2,MATCH($C130,'Saisie Planning'!$D$4:$NJ$4,0)+2)="AT","Accident du travail","")))))))))))))</f>
        <v/>
      </c>
      <c r="I130" s="12" t="str">
        <f>IF(INDEX('Saisie Planning'!$B$4:$NJ$12,MATCH(I$3,'Saisie Planning'!$B$6:$B$12,0)+2,MATCH($C130,'Saisie Planning'!$D$4:$NJ$4,0)+2)="J","Journée",IF(INDEX('Saisie Planning'!$B$4:$NJ$12,MATCH(I$3,'Saisie Planning'!$B$6:$B$12,0)+2,MATCH($C130,'Saisie Planning'!$D$4:$NJ$4,0)+2)="M","Matin",IF(INDEX('Saisie Planning'!$B$4:$NJ$12,MATCH(I$3,'Saisie Planning'!$B$6:$B$12,0)+2,MATCH($C130,'Saisie Planning'!$D$4:$NJ$4,0)+2)="A","Après-midi",IF(INDEX('Saisie Planning'!$B$4:$NJ$12,MATCH(I$3,'Saisie Planning'!$B$6:$B$12,0)+2,MATCH($C130,'Saisie Planning'!$D$4:$NJ$4,0)+2)="N","Nuit",IF(INDEX('Saisie Planning'!$B$4:$NJ$12,MATCH(I$3,'Saisie Planning'!$B$6:$B$12,0)+2,MATCH($C130,'Saisie Planning'!$D$4:$NJ$4,0)+2)="CP","Congé Payé",IF(INDEX('Saisie Planning'!$B$4:$NJ$12,MATCH(I$3,'Saisie Planning'!$B$6:$B$12,0)+2,MATCH($C130,'Saisie Planning'!$D$4:$NJ$4,0)+2)="RTT","RTT",IF(INDEX('Saisie Planning'!$B$4:$NJ$12,MATCH(I$3,'Saisie Planning'!$B$6:$B$12,0)+2,MATCH($C130,'Saisie Planning'!$D$4:$NJ$4,0)+2)="CHP","Chômage partiel",IF(INDEX('Saisie Planning'!$B$4:$NJ$12,MATCH(I$3,'Saisie Planning'!$B$6:$B$12,0)+2,MATCH($C130,'Saisie Planning'!$D$4:$NJ$4,0)+2)="ABS JUS","Absence Justifié",IF(INDEX('Saisie Planning'!$B$4:$NJ$12,MATCH(I$3,'Saisie Planning'!$B$6:$B$12,0)+2,MATCH($C130,'Saisie Planning'!$D$4:$NJ$4,0)+2)="ABS INJ","Absence Injustifié",IF(INDEX('Saisie Planning'!$B$4:$NJ$12,MATCH(I$3,'Saisie Planning'!$B$6:$B$12,0)+2,MATCH($C130,'Saisie Planning'!$D$4:$NJ$4,0)+2)="R","Repos",IF(INDEX('Saisie Planning'!$B$4:$NJ$12,MATCH(I$3,'Saisie Planning'!$B$6:$B$12,0)+2,MATCH($C130,'Saisie Planning'!$D$4:$NJ$4,0)+2)="RH","Récupération d'heures",IF(INDEX('Saisie Planning'!$B$4:$NJ$12,MATCH(I$3,'Saisie Planning'!$B$6:$B$12,0)+2,MATCH($C130,'Saisie Planning'!$D$4:$NJ$4,0)+2)="MAL","Maladie",IF(INDEX('Saisie Planning'!$B$4:$NJ$12,MATCH(I$3,'Saisie Planning'!$B$6:$B$12,0)+2,MATCH($C130,'Saisie Planning'!$D$4:$NJ$4,0)+2)="AT","Accident du travail","")))))))))))))</f>
        <v/>
      </c>
      <c r="J130" s="12" t="str">
        <f>IF(INDEX('Saisie Planning'!$B$4:$NJ$12,MATCH(J$3,'Saisie Planning'!$B$6:$B$12,0)+2,MATCH($C130,'Saisie Planning'!$D$4:$NJ$4,0)+2)="J","Journée",IF(INDEX('Saisie Planning'!$B$4:$NJ$12,MATCH(J$3,'Saisie Planning'!$B$6:$B$12,0)+2,MATCH($C130,'Saisie Planning'!$D$4:$NJ$4,0)+2)="M","Matin",IF(INDEX('Saisie Planning'!$B$4:$NJ$12,MATCH(J$3,'Saisie Planning'!$B$6:$B$12,0)+2,MATCH($C130,'Saisie Planning'!$D$4:$NJ$4,0)+2)="A","Après-midi",IF(INDEX('Saisie Planning'!$B$4:$NJ$12,MATCH(J$3,'Saisie Planning'!$B$6:$B$12,0)+2,MATCH($C130,'Saisie Planning'!$D$4:$NJ$4,0)+2)="N","Nuit",IF(INDEX('Saisie Planning'!$B$4:$NJ$12,MATCH(J$3,'Saisie Planning'!$B$6:$B$12,0)+2,MATCH($C130,'Saisie Planning'!$D$4:$NJ$4,0)+2)="CP","Congé Payé",IF(INDEX('Saisie Planning'!$B$4:$NJ$12,MATCH(J$3,'Saisie Planning'!$B$6:$B$12,0)+2,MATCH($C130,'Saisie Planning'!$D$4:$NJ$4,0)+2)="RTT","RTT",IF(INDEX('Saisie Planning'!$B$4:$NJ$12,MATCH(J$3,'Saisie Planning'!$B$6:$B$12,0)+2,MATCH($C130,'Saisie Planning'!$D$4:$NJ$4,0)+2)="CHP","Chômage partiel",IF(INDEX('Saisie Planning'!$B$4:$NJ$12,MATCH(J$3,'Saisie Planning'!$B$6:$B$12,0)+2,MATCH($C130,'Saisie Planning'!$D$4:$NJ$4,0)+2)="ABS JUS","Absence Justifié",IF(INDEX('Saisie Planning'!$B$4:$NJ$12,MATCH(J$3,'Saisie Planning'!$B$6:$B$12,0)+2,MATCH($C130,'Saisie Planning'!$D$4:$NJ$4,0)+2)="ABS INJ","Absence Injustifié",IF(INDEX('Saisie Planning'!$B$4:$NJ$12,MATCH(J$3,'Saisie Planning'!$B$6:$B$12,0)+2,MATCH($C130,'Saisie Planning'!$D$4:$NJ$4,0)+2)="R","Repos",IF(INDEX('Saisie Planning'!$B$4:$NJ$12,MATCH(J$3,'Saisie Planning'!$B$6:$B$12,0)+2,MATCH($C130,'Saisie Planning'!$D$4:$NJ$4,0)+2)="RH","Récupération d'heures",IF(INDEX('Saisie Planning'!$B$4:$NJ$12,MATCH(J$3,'Saisie Planning'!$B$6:$B$12,0)+2,MATCH($C130,'Saisie Planning'!$D$4:$NJ$4,0)+2)="MAL","Maladie",IF(INDEX('Saisie Planning'!$B$4:$NJ$12,MATCH(J$3,'Saisie Planning'!$B$6:$B$12,0)+2,MATCH($C130,'Saisie Planning'!$D$4:$NJ$4,0)+2)="AT","Accident du travail","")))))))))))))</f>
        <v/>
      </c>
    </row>
    <row r="131" spans="2:10" x14ac:dyDescent="0.25">
      <c r="B131" s="56">
        <f t="shared" si="2"/>
        <v>19</v>
      </c>
      <c r="C131" s="34">
        <v>43226</v>
      </c>
      <c r="D131" s="35" t="str">
        <f>IF(INDEX('Saisie Planning'!$B$4:$NJ$12,MATCH(D$3,'Saisie Planning'!$B$6:$B$12,0)+2,MATCH($C131,'Saisie Planning'!$D$4:$NJ$4,0)+2)="J","Journée",IF(INDEX('Saisie Planning'!$B$4:$NJ$12,MATCH(D$3,'Saisie Planning'!$B$6:$B$12,0)+2,MATCH($C131,'Saisie Planning'!$D$4:$NJ$4,0)+2)="M","Matin",IF(INDEX('Saisie Planning'!$B$4:$NJ$12,MATCH(D$3,'Saisie Planning'!$B$6:$B$12,0)+2,MATCH($C131,'Saisie Planning'!$D$4:$NJ$4,0)+2)="A","Après-midi",IF(INDEX('Saisie Planning'!$B$4:$NJ$12,MATCH(D$3,'Saisie Planning'!$B$6:$B$12,0)+2,MATCH($C131,'Saisie Planning'!$D$4:$NJ$4,0)+2)="N","Nuit",IF(INDEX('Saisie Planning'!$B$4:$NJ$12,MATCH(D$3,'Saisie Planning'!$B$6:$B$12,0)+2,MATCH($C131,'Saisie Planning'!$D$4:$NJ$4,0)+2)="CP","Congé Payé",IF(INDEX('Saisie Planning'!$B$4:$NJ$12,MATCH(D$3,'Saisie Planning'!$B$6:$B$12,0)+2,MATCH($C131,'Saisie Planning'!$D$4:$NJ$4,0)+2)="RTT","RTT",IF(INDEX('Saisie Planning'!$B$4:$NJ$12,MATCH(D$3,'Saisie Planning'!$B$6:$B$12,0)+2,MATCH($C131,'Saisie Planning'!$D$4:$NJ$4,0)+2)="CHP","Chômage partiel",IF(INDEX('Saisie Planning'!$B$4:$NJ$12,MATCH(D$3,'Saisie Planning'!$B$6:$B$12,0)+2,MATCH($C131,'Saisie Planning'!$D$4:$NJ$4,0)+2)="ABS JUS","Absence Justifié",IF(INDEX('Saisie Planning'!$B$4:$NJ$12,MATCH(D$3,'Saisie Planning'!$B$6:$B$12,0)+2,MATCH($C131,'Saisie Planning'!$D$4:$NJ$4,0)+2)="ABS INJ","Absence Injustifié",IF(INDEX('Saisie Planning'!$B$4:$NJ$12,MATCH(D$3,'Saisie Planning'!$B$6:$B$12,0)+2,MATCH($C131,'Saisie Planning'!$D$4:$NJ$4,0)+2)="R","Repos",IF(INDEX('Saisie Planning'!$B$4:$NJ$12,MATCH(D$3,'Saisie Planning'!$B$6:$B$12,0)+2,MATCH($C131,'Saisie Planning'!$D$4:$NJ$4,0)+2)="RH","Récupération d'heures",IF(INDEX('Saisie Planning'!$B$4:$NJ$12,MATCH(D$3,'Saisie Planning'!$B$6:$B$12,0)+2,MATCH($C131,'Saisie Planning'!$D$4:$NJ$4,0)+2)="MAL","Maladie",IF(INDEX('Saisie Planning'!$B$4:$NJ$12,MATCH(D$3,'Saisie Planning'!$B$6:$B$12,0)+2,MATCH($C131,'Saisie Planning'!$D$4:$NJ$4,0)+2)="AT","Accident du travail","")))))))))))))</f>
        <v/>
      </c>
      <c r="E131" s="35" t="str">
        <f>IF(INDEX('Saisie Planning'!$B$4:$NJ$12,MATCH(E$3,'Saisie Planning'!$B$6:$B$12,0)+2,MATCH($C131,'Saisie Planning'!$D$4:$NJ$4,0)+2)="J","Journée",IF(INDEX('Saisie Planning'!$B$4:$NJ$12,MATCH(E$3,'Saisie Planning'!$B$6:$B$12,0)+2,MATCH($C131,'Saisie Planning'!$D$4:$NJ$4,0)+2)="M","Matin",IF(INDEX('Saisie Planning'!$B$4:$NJ$12,MATCH(E$3,'Saisie Planning'!$B$6:$B$12,0)+2,MATCH($C131,'Saisie Planning'!$D$4:$NJ$4,0)+2)="A","Après-midi",IF(INDEX('Saisie Planning'!$B$4:$NJ$12,MATCH(E$3,'Saisie Planning'!$B$6:$B$12,0)+2,MATCH($C131,'Saisie Planning'!$D$4:$NJ$4,0)+2)="N","Nuit",IF(INDEX('Saisie Planning'!$B$4:$NJ$12,MATCH(E$3,'Saisie Planning'!$B$6:$B$12,0)+2,MATCH($C131,'Saisie Planning'!$D$4:$NJ$4,0)+2)="CP","Congé Payé",IF(INDEX('Saisie Planning'!$B$4:$NJ$12,MATCH(E$3,'Saisie Planning'!$B$6:$B$12,0)+2,MATCH($C131,'Saisie Planning'!$D$4:$NJ$4,0)+2)="RTT","RTT",IF(INDEX('Saisie Planning'!$B$4:$NJ$12,MATCH(E$3,'Saisie Planning'!$B$6:$B$12,0)+2,MATCH($C131,'Saisie Planning'!$D$4:$NJ$4,0)+2)="CHP","Chômage partiel",IF(INDEX('Saisie Planning'!$B$4:$NJ$12,MATCH(E$3,'Saisie Planning'!$B$6:$B$12,0)+2,MATCH($C131,'Saisie Planning'!$D$4:$NJ$4,0)+2)="ABS JUS","Absence Justifié",IF(INDEX('Saisie Planning'!$B$4:$NJ$12,MATCH(E$3,'Saisie Planning'!$B$6:$B$12,0)+2,MATCH($C131,'Saisie Planning'!$D$4:$NJ$4,0)+2)="ABS INJ","Absence Injustifié",IF(INDEX('Saisie Planning'!$B$4:$NJ$12,MATCH(E$3,'Saisie Planning'!$B$6:$B$12,0)+2,MATCH($C131,'Saisie Planning'!$D$4:$NJ$4,0)+2)="R","Repos",IF(INDEX('Saisie Planning'!$B$4:$NJ$12,MATCH(E$3,'Saisie Planning'!$B$6:$B$12,0)+2,MATCH($C131,'Saisie Planning'!$D$4:$NJ$4,0)+2)="RH","Récupération d'heures",IF(INDEX('Saisie Planning'!$B$4:$NJ$12,MATCH(E$3,'Saisie Planning'!$B$6:$B$12,0)+2,MATCH($C131,'Saisie Planning'!$D$4:$NJ$4,0)+2)="MAL","Maladie",IF(INDEX('Saisie Planning'!$B$4:$NJ$12,MATCH(E$3,'Saisie Planning'!$B$6:$B$12,0)+2,MATCH($C131,'Saisie Planning'!$D$4:$NJ$4,0)+2)="AT","Accident du travail","")))))))))))))</f>
        <v/>
      </c>
      <c r="F131" s="35" t="str">
        <f>IF(INDEX('Saisie Planning'!$B$4:$NJ$12,MATCH(F$3,'Saisie Planning'!$B$6:$B$12,0)+2,MATCH($C131,'Saisie Planning'!$D$4:$NJ$4,0)+2)="J","Journée",IF(INDEX('Saisie Planning'!$B$4:$NJ$12,MATCH(F$3,'Saisie Planning'!$B$6:$B$12,0)+2,MATCH($C131,'Saisie Planning'!$D$4:$NJ$4,0)+2)="M","Matin",IF(INDEX('Saisie Planning'!$B$4:$NJ$12,MATCH(F$3,'Saisie Planning'!$B$6:$B$12,0)+2,MATCH($C131,'Saisie Planning'!$D$4:$NJ$4,0)+2)="A","Après-midi",IF(INDEX('Saisie Planning'!$B$4:$NJ$12,MATCH(F$3,'Saisie Planning'!$B$6:$B$12,0)+2,MATCH($C131,'Saisie Planning'!$D$4:$NJ$4,0)+2)="N","Nuit",IF(INDEX('Saisie Planning'!$B$4:$NJ$12,MATCH(F$3,'Saisie Planning'!$B$6:$B$12,0)+2,MATCH($C131,'Saisie Planning'!$D$4:$NJ$4,0)+2)="CP","Congé Payé",IF(INDEX('Saisie Planning'!$B$4:$NJ$12,MATCH(F$3,'Saisie Planning'!$B$6:$B$12,0)+2,MATCH($C131,'Saisie Planning'!$D$4:$NJ$4,0)+2)="RTT","RTT",IF(INDEX('Saisie Planning'!$B$4:$NJ$12,MATCH(F$3,'Saisie Planning'!$B$6:$B$12,0)+2,MATCH($C131,'Saisie Planning'!$D$4:$NJ$4,0)+2)="CHP","Chômage partiel",IF(INDEX('Saisie Planning'!$B$4:$NJ$12,MATCH(F$3,'Saisie Planning'!$B$6:$B$12,0)+2,MATCH($C131,'Saisie Planning'!$D$4:$NJ$4,0)+2)="ABS JUS","Absence Justifié",IF(INDEX('Saisie Planning'!$B$4:$NJ$12,MATCH(F$3,'Saisie Planning'!$B$6:$B$12,0)+2,MATCH($C131,'Saisie Planning'!$D$4:$NJ$4,0)+2)="ABS INJ","Absence Injustifié",IF(INDEX('Saisie Planning'!$B$4:$NJ$12,MATCH(F$3,'Saisie Planning'!$B$6:$B$12,0)+2,MATCH($C131,'Saisie Planning'!$D$4:$NJ$4,0)+2)="R","Repos",IF(INDEX('Saisie Planning'!$B$4:$NJ$12,MATCH(F$3,'Saisie Planning'!$B$6:$B$12,0)+2,MATCH($C131,'Saisie Planning'!$D$4:$NJ$4,0)+2)="RH","Récupération d'heures",IF(INDEX('Saisie Planning'!$B$4:$NJ$12,MATCH(F$3,'Saisie Planning'!$B$6:$B$12,0)+2,MATCH($C131,'Saisie Planning'!$D$4:$NJ$4,0)+2)="MAL","Maladie",IF(INDEX('Saisie Planning'!$B$4:$NJ$12,MATCH(F$3,'Saisie Planning'!$B$6:$B$12,0)+2,MATCH($C131,'Saisie Planning'!$D$4:$NJ$4,0)+2)="AT","Accident du travail","")))))))))))))</f>
        <v/>
      </c>
      <c r="G131" s="35" t="str">
        <f>IF(INDEX('Saisie Planning'!$B$4:$NJ$12,MATCH(G$3,'Saisie Planning'!$B$6:$B$12,0)+2,MATCH($C131,'Saisie Planning'!$D$4:$NJ$4,0)+2)="J","Journée",IF(INDEX('Saisie Planning'!$B$4:$NJ$12,MATCH(G$3,'Saisie Planning'!$B$6:$B$12,0)+2,MATCH($C131,'Saisie Planning'!$D$4:$NJ$4,0)+2)="M","Matin",IF(INDEX('Saisie Planning'!$B$4:$NJ$12,MATCH(G$3,'Saisie Planning'!$B$6:$B$12,0)+2,MATCH($C131,'Saisie Planning'!$D$4:$NJ$4,0)+2)="A","Après-midi",IF(INDEX('Saisie Planning'!$B$4:$NJ$12,MATCH(G$3,'Saisie Planning'!$B$6:$B$12,0)+2,MATCH($C131,'Saisie Planning'!$D$4:$NJ$4,0)+2)="N","Nuit",IF(INDEX('Saisie Planning'!$B$4:$NJ$12,MATCH(G$3,'Saisie Planning'!$B$6:$B$12,0)+2,MATCH($C131,'Saisie Planning'!$D$4:$NJ$4,0)+2)="CP","Congé Payé",IF(INDEX('Saisie Planning'!$B$4:$NJ$12,MATCH(G$3,'Saisie Planning'!$B$6:$B$12,0)+2,MATCH($C131,'Saisie Planning'!$D$4:$NJ$4,0)+2)="RTT","RTT",IF(INDEX('Saisie Planning'!$B$4:$NJ$12,MATCH(G$3,'Saisie Planning'!$B$6:$B$12,0)+2,MATCH($C131,'Saisie Planning'!$D$4:$NJ$4,0)+2)="CHP","Chômage partiel",IF(INDEX('Saisie Planning'!$B$4:$NJ$12,MATCH(G$3,'Saisie Planning'!$B$6:$B$12,0)+2,MATCH($C131,'Saisie Planning'!$D$4:$NJ$4,0)+2)="ABS JUS","Absence Justifié",IF(INDEX('Saisie Planning'!$B$4:$NJ$12,MATCH(G$3,'Saisie Planning'!$B$6:$B$12,0)+2,MATCH($C131,'Saisie Planning'!$D$4:$NJ$4,0)+2)="ABS INJ","Absence Injustifié",IF(INDEX('Saisie Planning'!$B$4:$NJ$12,MATCH(G$3,'Saisie Planning'!$B$6:$B$12,0)+2,MATCH($C131,'Saisie Planning'!$D$4:$NJ$4,0)+2)="R","Repos",IF(INDEX('Saisie Planning'!$B$4:$NJ$12,MATCH(G$3,'Saisie Planning'!$B$6:$B$12,0)+2,MATCH($C131,'Saisie Planning'!$D$4:$NJ$4,0)+2)="RH","Récupération d'heures",IF(INDEX('Saisie Planning'!$B$4:$NJ$12,MATCH(G$3,'Saisie Planning'!$B$6:$B$12,0)+2,MATCH($C131,'Saisie Planning'!$D$4:$NJ$4,0)+2)="MAL","Maladie",IF(INDEX('Saisie Planning'!$B$4:$NJ$12,MATCH(G$3,'Saisie Planning'!$B$6:$B$12,0)+2,MATCH($C131,'Saisie Planning'!$D$4:$NJ$4,0)+2)="AT","Accident du travail","")))))))))))))</f>
        <v/>
      </c>
      <c r="H131" s="35" t="str">
        <f>IF(INDEX('Saisie Planning'!$B$4:$NJ$12,MATCH(H$3,'Saisie Planning'!$B$6:$B$12,0)+2,MATCH($C131,'Saisie Planning'!$D$4:$NJ$4,0)+2)="J","Journée",IF(INDEX('Saisie Planning'!$B$4:$NJ$12,MATCH(H$3,'Saisie Planning'!$B$6:$B$12,0)+2,MATCH($C131,'Saisie Planning'!$D$4:$NJ$4,0)+2)="M","Matin",IF(INDEX('Saisie Planning'!$B$4:$NJ$12,MATCH(H$3,'Saisie Planning'!$B$6:$B$12,0)+2,MATCH($C131,'Saisie Planning'!$D$4:$NJ$4,0)+2)="A","Après-midi",IF(INDEX('Saisie Planning'!$B$4:$NJ$12,MATCH(H$3,'Saisie Planning'!$B$6:$B$12,0)+2,MATCH($C131,'Saisie Planning'!$D$4:$NJ$4,0)+2)="N","Nuit",IF(INDEX('Saisie Planning'!$B$4:$NJ$12,MATCH(H$3,'Saisie Planning'!$B$6:$B$12,0)+2,MATCH($C131,'Saisie Planning'!$D$4:$NJ$4,0)+2)="CP","Congé Payé",IF(INDEX('Saisie Planning'!$B$4:$NJ$12,MATCH(H$3,'Saisie Planning'!$B$6:$B$12,0)+2,MATCH($C131,'Saisie Planning'!$D$4:$NJ$4,0)+2)="RTT","RTT",IF(INDEX('Saisie Planning'!$B$4:$NJ$12,MATCH(H$3,'Saisie Planning'!$B$6:$B$12,0)+2,MATCH($C131,'Saisie Planning'!$D$4:$NJ$4,0)+2)="CHP","Chômage partiel",IF(INDEX('Saisie Planning'!$B$4:$NJ$12,MATCH(H$3,'Saisie Planning'!$B$6:$B$12,0)+2,MATCH($C131,'Saisie Planning'!$D$4:$NJ$4,0)+2)="ABS JUS","Absence Justifié",IF(INDEX('Saisie Planning'!$B$4:$NJ$12,MATCH(H$3,'Saisie Planning'!$B$6:$B$12,0)+2,MATCH($C131,'Saisie Planning'!$D$4:$NJ$4,0)+2)="ABS INJ","Absence Injustifié",IF(INDEX('Saisie Planning'!$B$4:$NJ$12,MATCH(H$3,'Saisie Planning'!$B$6:$B$12,0)+2,MATCH($C131,'Saisie Planning'!$D$4:$NJ$4,0)+2)="R","Repos",IF(INDEX('Saisie Planning'!$B$4:$NJ$12,MATCH(H$3,'Saisie Planning'!$B$6:$B$12,0)+2,MATCH($C131,'Saisie Planning'!$D$4:$NJ$4,0)+2)="RH","Récupération d'heures",IF(INDEX('Saisie Planning'!$B$4:$NJ$12,MATCH(H$3,'Saisie Planning'!$B$6:$B$12,0)+2,MATCH($C131,'Saisie Planning'!$D$4:$NJ$4,0)+2)="MAL","Maladie",IF(INDEX('Saisie Planning'!$B$4:$NJ$12,MATCH(H$3,'Saisie Planning'!$B$6:$B$12,0)+2,MATCH($C131,'Saisie Planning'!$D$4:$NJ$4,0)+2)="AT","Accident du travail","")))))))))))))</f>
        <v/>
      </c>
      <c r="I131" s="35" t="str">
        <f>IF(INDEX('Saisie Planning'!$B$4:$NJ$12,MATCH(I$3,'Saisie Planning'!$B$6:$B$12,0)+2,MATCH($C131,'Saisie Planning'!$D$4:$NJ$4,0)+2)="J","Journée",IF(INDEX('Saisie Planning'!$B$4:$NJ$12,MATCH(I$3,'Saisie Planning'!$B$6:$B$12,0)+2,MATCH($C131,'Saisie Planning'!$D$4:$NJ$4,0)+2)="M","Matin",IF(INDEX('Saisie Planning'!$B$4:$NJ$12,MATCH(I$3,'Saisie Planning'!$B$6:$B$12,0)+2,MATCH($C131,'Saisie Planning'!$D$4:$NJ$4,0)+2)="A","Après-midi",IF(INDEX('Saisie Planning'!$B$4:$NJ$12,MATCH(I$3,'Saisie Planning'!$B$6:$B$12,0)+2,MATCH($C131,'Saisie Planning'!$D$4:$NJ$4,0)+2)="N","Nuit",IF(INDEX('Saisie Planning'!$B$4:$NJ$12,MATCH(I$3,'Saisie Planning'!$B$6:$B$12,0)+2,MATCH($C131,'Saisie Planning'!$D$4:$NJ$4,0)+2)="CP","Congé Payé",IF(INDEX('Saisie Planning'!$B$4:$NJ$12,MATCH(I$3,'Saisie Planning'!$B$6:$B$12,0)+2,MATCH($C131,'Saisie Planning'!$D$4:$NJ$4,0)+2)="RTT","RTT",IF(INDEX('Saisie Planning'!$B$4:$NJ$12,MATCH(I$3,'Saisie Planning'!$B$6:$B$12,0)+2,MATCH($C131,'Saisie Planning'!$D$4:$NJ$4,0)+2)="CHP","Chômage partiel",IF(INDEX('Saisie Planning'!$B$4:$NJ$12,MATCH(I$3,'Saisie Planning'!$B$6:$B$12,0)+2,MATCH($C131,'Saisie Planning'!$D$4:$NJ$4,0)+2)="ABS JUS","Absence Justifié",IF(INDEX('Saisie Planning'!$B$4:$NJ$12,MATCH(I$3,'Saisie Planning'!$B$6:$B$12,0)+2,MATCH($C131,'Saisie Planning'!$D$4:$NJ$4,0)+2)="ABS INJ","Absence Injustifié",IF(INDEX('Saisie Planning'!$B$4:$NJ$12,MATCH(I$3,'Saisie Planning'!$B$6:$B$12,0)+2,MATCH($C131,'Saisie Planning'!$D$4:$NJ$4,0)+2)="R","Repos",IF(INDEX('Saisie Planning'!$B$4:$NJ$12,MATCH(I$3,'Saisie Planning'!$B$6:$B$12,0)+2,MATCH($C131,'Saisie Planning'!$D$4:$NJ$4,0)+2)="RH","Récupération d'heures",IF(INDEX('Saisie Planning'!$B$4:$NJ$12,MATCH(I$3,'Saisie Planning'!$B$6:$B$12,0)+2,MATCH($C131,'Saisie Planning'!$D$4:$NJ$4,0)+2)="MAL","Maladie",IF(INDEX('Saisie Planning'!$B$4:$NJ$12,MATCH(I$3,'Saisie Planning'!$B$6:$B$12,0)+2,MATCH($C131,'Saisie Planning'!$D$4:$NJ$4,0)+2)="AT","Accident du travail","")))))))))))))</f>
        <v/>
      </c>
      <c r="J131" s="35" t="str">
        <f>IF(INDEX('Saisie Planning'!$B$4:$NJ$12,MATCH(J$3,'Saisie Planning'!$B$6:$B$12,0)+2,MATCH($C131,'Saisie Planning'!$D$4:$NJ$4,0)+2)="J","Journée",IF(INDEX('Saisie Planning'!$B$4:$NJ$12,MATCH(J$3,'Saisie Planning'!$B$6:$B$12,0)+2,MATCH($C131,'Saisie Planning'!$D$4:$NJ$4,0)+2)="M","Matin",IF(INDEX('Saisie Planning'!$B$4:$NJ$12,MATCH(J$3,'Saisie Planning'!$B$6:$B$12,0)+2,MATCH($C131,'Saisie Planning'!$D$4:$NJ$4,0)+2)="A","Après-midi",IF(INDEX('Saisie Planning'!$B$4:$NJ$12,MATCH(J$3,'Saisie Planning'!$B$6:$B$12,0)+2,MATCH($C131,'Saisie Planning'!$D$4:$NJ$4,0)+2)="N","Nuit",IF(INDEX('Saisie Planning'!$B$4:$NJ$12,MATCH(J$3,'Saisie Planning'!$B$6:$B$12,0)+2,MATCH($C131,'Saisie Planning'!$D$4:$NJ$4,0)+2)="CP","Congé Payé",IF(INDEX('Saisie Planning'!$B$4:$NJ$12,MATCH(J$3,'Saisie Planning'!$B$6:$B$12,0)+2,MATCH($C131,'Saisie Planning'!$D$4:$NJ$4,0)+2)="RTT","RTT",IF(INDEX('Saisie Planning'!$B$4:$NJ$12,MATCH(J$3,'Saisie Planning'!$B$6:$B$12,0)+2,MATCH($C131,'Saisie Planning'!$D$4:$NJ$4,0)+2)="CHP","Chômage partiel",IF(INDEX('Saisie Planning'!$B$4:$NJ$12,MATCH(J$3,'Saisie Planning'!$B$6:$B$12,0)+2,MATCH($C131,'Saisie Planning'!$D$4:$NJ$4,0)+2)="ABS JUS","Absence Justifié",IF(INDEX('Saisie Planning'!$B$4:$NJ$12,MATCH(J$3,'Saisie Planning'!$B$6:$B$12,0)+2,MATCH($C131,'Saisie Planning'!$D$4:$NJ$4,0)+2)="ABS INJ","Absence Injustifié",IF(INDEX('Saisie Planning'!$B$4:$NJ$12,MATCH(J$3,'Saisie Planning'!$B$6:$B$12,0)+2,MATCH($C131,'Saisie Planning'!$D$4:$NJ$4,0)+2)="R","Repos",IF(INDEX('Saisie Planning'!$B$4:$NJ$12,MATCH(J$3,'Saisie Planning'!$B$6:$B$12,0)+2,MATCH($C131,'Saisie Planning'!$D$4:$NJ$4,0)+2)="RH","Récupération d'heures",IF(INDEX('Saisie Planning'!$B$4:$NJ$12,MATCH(J$3,'Saisie Planning'!$B$6:$B$12,0)+2,MATCH($C131,'Saisie Planning'!$D$4:$NJ$4,0)+2)="MAL","Maladie",IF(INDEX('Saisie Planning'!$B$4:$NJ$12,MATCH(J$3,'Saisie Planning'!$B$6:$B$12,0)+2,MATCH($C131,'Saisie Planning'!$D$4:$NJ$4,0)+2)="AT","Accident du travail","")))))))))))))</f>
        <v/>
      </c>
    </row>
    <row r="132" spans="2:10" x14ac:dyDescent="0.25">
      <c r="B132" s="56">
        <f t="shared" si="2"/>
        <v>19</v>
      </c>
      <c r="C132" s="34">
        <v>43227</v>
      </c>
      <c r="D132" s="35" t="str">
        <f>IF(INDEX('Saisie Planning'!$B$4:$NJ$12,MATCH(D$3,'Saisie Planning'!$B$6:$B$12,0)+2,MATCH($C132,'Saisie Planning'!$D$4:$NJ$4,0)+2)="J","Journée",IF(INDEX('Saisie Planning'!$B$4:$NJ$12,MATCH(D$3,'Saisie Planning'!$B$6:$B$12,0)+2,MATCH($C132,'Saisie Planning'!$D$4:$NJ$4,0)+2)="M","Matin",IF(INDEX('Saisie Planning'!$B$4:$NJ$12,MATCH(D$3,'Saisie Planning'!$B$6:$B$12,0)+2,MATCH($C132,'Saisie Planning'!$D$4:$NJ$4,0)+2)="A","Après-midi",IF(INDEX('Saisie Planning'!$B$4:$NJ$12,MATCH(D$3,'Saisie Planning'!$B$6:$B$12,0)+2,MATCH($C132,'Saisie Planning'!$D$4:$NJ$4,0)+2)="N","Nuit",IF(INDEX('Saisie Planning'!$B$4:$NJ$12,MATCH(D$3,'Saisie Planning'!$B$6:$B$12,0)+2,MATCH($C132,'Saisie Planning'!$D$4:$NJ$4,0)+2)="CP","Congé Payé",IF(INDEX('Saisie Planning'!$B$4:$NJ$12,MATCH(D$3,'Saisie Planning'!$B$6:$B$12,0)+2,MATCH($C132,'Saisie Planning'!$D$4:$NJ$4,0)+2)="RTT","RTT",IF(INDEX('Saisie Planning'!$B$4:$NJ$12,MATCH(D$3,'Saisie Planning'!$B$6:$B$12,0)+2,MATCH($C132,'Saisie Planning'!$D$4:$NJ$4,0)+2)="CHP","Chômage partiel",IF(INDEX('Saisie Planning'!$B$4:$NJ$12,MATCH(D$3,'Saisie Planning'!$B$6:$B$12,0)+2,MATCH($C132,'Saisie Planning'!$D$4:$NJ$4,0)+2)="ABS JUS","Absence Justifié",IF(INDEX('Saisie Planning'!$B$4:$NJ$12,MATCH(D$3,'Saisie Planning'!$B$6:$B$12,0)+2,MATCH($C132,'Saisie Planning'!$D$4:$NJ$4,0)+2)="ABS INJ","Absence Injustifié",IF(INDEX('Saisie Planning'!$B$4:$NJ$12,MATCH(D$3,'Saisie Planning'!$B$6:$B$12,0)+2,MATCH($C132,'Saisie Planning'!$D$4:$NJ$4,0)+2)="R","Repos",IF(INDEX('Saisie Planning'!$B$4:$NJ$12,MATCH(D$3,'Saisie Planning'!$B$6:$B$12,0)+2,MATCH($C132,'Saisie Planning'!$D$4:$NJ$4,0)+2)="RH","Récupération d'heures",IF(INDEX('Saisie Planning'!$B$4:$NJ$12,MATCH(D$3,'Saisie Planning'!$B$6:$B$12,0)+2,MATCH($C132,'Saisie Planning'!$D$4:$NJ$4,0)+2)="MAL","Maladie",IF(INDEX('Saisie Planning'!$B$4:$NJ$12,MATCH(D$3,'Saisie Planning'!$B$6:$B$12,0)+2,MATCH($C132,'Saisie Planning'!$D$4:$NJ$4,0)+2)="AT","Accident du travail","")))))))))))))</f>
        <v/>
      </c>
      <c r="E132" s="35" t="str">
        <f>IF(INDEX('Saisie Planning'!$B$4:$NJ$12,MATCH(E$3,'Saisie Planning'!$B$6:$B$12,0)+2,MATCH($C132,'Saisie Planning'!$D$4:$NJ$4,0)+2)="J","Journée",IF(INDEX('Saisie Planning'!$B$4:$NJ$12,MATCH(E$3,'Saisie Planning'!$B$6:$B$12,0)+2,MATCH($C132,'Saisie Planning'!$D$4:$NJ$4,0)+2)="M","Matin",IF(INDEX('Saisie Planning'!$B$4:$NJ$12,MATCH(E$3,'Saisie Planning'!$B$6:$B$12,0)+2,MATCH($C132,'Saisie Planning'!$D$4:$NJ$4,0)+2)="A","Après-midi",IF(INDEX('Saisie Planning'!$B$4:$NJ$12,MATCH(E$3,'Saisie Planning'!$B$6:$B$12,0)+2,MATCH($C132,'Saisie Planning'!$D$4:$NJ$4,0)+2)="N","Nuit",IF(INDEX('Saisie Planning'!$B$4:$NJ$12,MATCH(E$3,'Saisie Planning'!$B$6:$B$12,0)+2,MATCH($C132,'Saisie Planning'!$D$4:$NJ$4,0)+2)="CP","Congé Payé",IF(INDEX('Saisie Planning'!$B$4:$NJ$12,MATCH(E$3,'Saisie Planning'!$B$6:$B$12,0)+2,MATCH($C132,'Saisie Planning'!$D$4:$NJ$4,0)+2)="RTT","RTT",IF(INDEX('Saisie Planning'!$B$4:$NJ$12,MATCH(E$3,'Saisie Planning'!$B$6:$B$12,0)+2,MATCH($C132,'Saisie Planning'!$D$4:$NJ$4,0)+2)="CHP","Chômage partiel",IF(INDEX('Saisie Planning'!$B$4:$NJ$12,MATCH(E$3,'Saisie Planning'!$B$6:$B$12,0)+2,MATCH($C132,'Saisie Planning'!$D$4:$NJ$4,0)+2)="ABS JUS","Absence Justifié",IF(INDEX('Saisie Planning'!$B$4:$NJ$12,MATCH(E$3,'Saisie Planning'!$B$6:$B$12,0)+2,MATCH($C132,'Saisie Planning'!$D$4:$NJ$4,0)+2)="ABS INJ","Absence Injustifié",IF(INDEX('Saisie Planning'!$B$4:$NJ$12,MATCH(E$3,'Saisie Planning'!$B$6:$B$12,0)+2,MATCH($C132,'Saisie Planning'!$D$4:$NJ$4,0)+2)="R","Repos",IF(INDEX('Saisie Planning'!$B$4:$NJ$12,MATCH(E$3,'Saisie Planning'!$B$6:$B$12,0)+2,MATCH($C132,'Saisie Planning'!$D$4:$NJ$4,0)+2)="RH","Récupération d'heures",IF(INDEX('Saisie Planning'!$B$4:$NJ$12,MATCH(E$3,'Saisie Planning'!$B$6:$B$12,0)+2,MATCH($C132,'Saisie Planning'!$D$4:$NJ$4,0)+2)="MAL","Maladie",IF(INDEX('Saisie Planning'!$B$4:$NJ$12,MATCH(E$3,'Saisie Planning'!$B$6:$B$12,0)+2,MATCH($C132,'Saisie Planning'!$D$4:$NJ$4,0)+2)="AT","Accident du travail","")))))))))))))</f>
        <v/>
      </c>
      <c r="F132" s="35" t="str">
        <f>IF(INDEX('Saisie Planning'!$B$4:$NJ$12,MATCH(F$3,'Saisie Planning'!$B$6:$B$12,0)+2,MATCH($C132,'Saisie Planning'!$D$4:$NJ$4,0)+2)="J","Journée",IF(INDEX('Saisie Planning'!$B$4:$NJ$12,MATCH(F$3,'Saisie Planning'!$B$6:$B$12,0)+2,MATCH($C132,'Saisie Planning'!$D$4:$NJ$4,0)+2)="M","Matin",IF(INDEX('Saisie Planning'!$B$4:$NJ$12,MATCH(F$3,'Saisie Planning'!$B$6:$B$12,0)+2,MATCH($C132,'Saisie Planning'!$D$4:$NJ$4,0)+2)="A","Après-midi",IF(INDEX('Saisie Planning'!$B$4:$NJ$12,MATCH(F$3,'Saisie Planning'!$B$6:$B$12,0)+2,MATCH($C132,'Saisie Planning'!$D$4:$NJ$4,0)+2)="N","Nuit",IF(INDEX('Saisie Planning'!$B$4:$NJ$12,MATCH(F$3,'Saisie Planning'!$B$6:$B$12,0)+2,MATCH($C132,'Saisie Planning'!$D$4:$NJ$4,0)+2)="CP","Congé Payé",IF(INDEX('Saisie Planning'!$B$4:$NJ$12,MATCH(F$3,'Saisie Planning'!$B$6:$B$12,0)+2,MATCH($C132,'Saisie Planning'!$D$4:$NJ$4,0)+2)="RTT","RTT",IF(INDEX('Saisie Planning'!$B$4:$NJ$12,MATCH(F$3,'Saisie Planning'!$B$6:$B$12,0)+2,MATCH($C132,'Saisie Planning'!$D$4:$NJ$4,0)+2)="CHP","Chômage partiel",IF(INDEX('Saisie Planning'!$B$4:$NJ$12,MATCH(F$3,'Saisie Planning'!$B$6:$B$12,0)+2,MATCH($C132,'Saisie Planning'!$D$4:$NJ$4,0)+2)="ABS JUS","Absence Justifié",IF(INDEX('Saisie Planning'!$B$4:$NJ$12,MATCH(F$3,'Saisie Planning'!$B$6:$B$12,0)+2,MATCH($C132,'Saisie Planning'!$D$4:$NJ$4,0)+2)="ABS INJ","Absence Injustifié",IF(INDEX('Saisie Planning'!$B$4:$NJ$12,MATCH(F$3,'Saisie Planning'!$B$6:$B$12,0)+2,MATCH($C132,'Saisie Planning'!$D$4:$NJ$4,0)+2)="R","Repos",IF(INDEX('Saisie Planning'!$B$4:$NJ$12,MATCH(F$3,'Saisie Planning'!$B$6:$B$12,0)+2,MATCH($C132,'Saisie Planning'!$D$4:$NJ$4,0)+2)="RH","Récupération d'heures",IF(INDEX('Saisie Planning'!$B$4:$NJ$12,MATCH(F$3,'Saisie Planning'!$B$6:$B$12,0)+2,MATCH($C132,'Saisie Planning'!$D$4:$NJ$4,0)+2)="MAL","Maladie",IF(INDEX('Saisie Planning'!$B$4:$NJ$12,MATCH(F$3,'Saisie Planning'!$B$6:$B$12,0)+2,MATCH($C132,'Saisie Planning'!$D$4:$NJ$4,0)+2)="AT","Accident du travail","")))))))))))))</f>
        <v/>
      </c>
      <c r="G132" s="35" t="str">
        <f>IF(INDEX('Saisie Planning'!$B$4:$NJ$12,MATCH(G$3,'Saisie Planning'!$B$6:$B$12,0)+2,MATCH($C132,'Saisie Planning'!$D$4:$NJ$4,0)+2)="J","Journée",IF(INDEX('Saisie Planning'!$B$4:$NJ$12,MATCH(G$3,'Saisie Planning'!$B$6:$B$12,0)+2,MATCH($C132,'Saisie Planning'!$D$4:$NJ$4,0)+2)="M","Matin",IF(INDEX('Saisie Planning'!$B$4:$NJ$12,MATCH(G$3,'Saisie Planning'!$B$6:$B$12,0)+2,MATCH($C132,'Saisie Planning'!$D$4:$NJ$4,0)+2)="A","Après-midi",IF(INDEX('Saisie Planning'!$B$4:$NJ$12,MATCH(G$3,'Saisie Planning'!$B$6:$B$12,0)+2,MATCH($C132,'Saisie Planning'!$D$4:$NJ$4,0)+2)="N","Nuit",IF(INDEX('Saisie Planning'!$B$4:$NJ$12,MATCH(G$3,'Saisie Planning'!$B$6:$B$12,0)+2,MATCH($C132,'Saisie Planning'!$D$4:$NJ$4,0)+2)="CP","Congé Payé",IF(INDEX('Saisie Planning'!$B$4:$NJ$12,MATCH(G$3,'Saisie Planning'!$B$6:$B$12,0)+2,MATCH($C132,'Saisie Planning'!$D$4:$NJ$4,0)+2)="RTT","RTT",IF(INDEX('Saisie Planning'!$B$4:$NJ$12,MATCH(G$3,'Saisie Planning'!$B$6:$B$12,0)+2,MATCH($C132,'Saisie Planning'!$D$4:$NJ$4,0)+2)="CHP","Chômage partiel",IF(INDEX('Saisie Planning'!$B$4:$NJ$12,MATCH(G$3,'Saisie Planning'!$B$6:$B$12,0)+2,MATCH($C132,'Saisie Planning'!$D$4:$NJ$4,0)+2)="ABS JUS","Absence Justifié",IF(INDEX('Saisie Planning'!$B$4:$NJ$12,MATCH(G$3,'Saisie Planning'!$B$6:$B$12,0)+2,MATCH($C132,'Saisie Planning'!$D$4:$NJ$4,0)+2)="ABS INJ","Absence Injustifié",IF(INDEX('Saisie Planning'!$B$4:$NJ$12,MATCH(G$3,'Saisie Planning'!$B$6:$B$12,0)+2,MATCH($C132,'Saisie Planning'!$D$4:$NJ$4,0)+2)="R","Repos",IF(INDEX('Saisie Planning'!$B$4:$NJ$12,MATCH(G$3,'Saisie Planning'!$B$6:$B$12,0)+2,MATCH($C132,'Saisie Planning'!$D$4:$NJ$4,0)+2)="RH","Récupération d'heures",IF(INDEX('Saisie Planning'!$B$4:$NJ$12,MATCH(G$3,'Saisie Planning'!$B$6:$B$12,0)+2,MATCH($C132,'Saisie Planning'!$D$4:$NJ$4,0)+2)="MAL","Maladie",IF(INDEX('Saisie Planning'!$B$4:$NJ$12,MATCH(G$3,'Saisie Planning'!$B$6:$B$12,0)+2,MATCH($C132,'Saisie Planning'!$D$4:$NJ$4,0)+2)="AT","Accident du travail","")))))))))))))</f>
        <v/>
      </c>
      <c r="H132" s="35" t="str">
        <f>IF(INDEX('Saisie Planning'!$B$4:$NJ$12,MATCH(H$3,'Saisie Planning'!$B$6:$B$12,0)+2,MATCH($C132,'Saisie Planning'!$D$4:$NJ$4,0)+2)="J","Journée",IF(INDEX('Saisie Planning'!$B$4:$NJ$12,MATCH(H$3,'Saisie Planning'!$B$6:$B$12,0)+2,MATCH($C132,'Saisie Planning'!$D$4:$NJ$4,0)+2)="M","Matin",IF(INDEX('Saisie Planning'!$B$4:$NJ$12,MATCH(H$3,'Saisie Planning'!$B$6:$B$12,0)+2,MATCH($C132,'Saisie Planning'!$D$4:$NJ$4,0)+2)="A","Après-midi",IF(INDEX('Saisie Planning'!$B$4:$NJ$12,MATCH(H$3,'Saisie Planning'!$B$6:$B$12,0)+2,MATCH($C132,'Saisie Planning'!$D$4:$NJ$4,0)+2)="N","Nuit",IF(INDEX('Saisie Planning'!$B$4:$NJ$12,MATCH(H$3,'Saisie Planning'!$B$6:$B$12,0)+2,MATCH($C132,'Saisie Planning'!$D$4:$NJ$4,0)+2)="CP","Congé Payé",IF(INDEX('Saisie Planning'!$B$4:$NJ$12,MATCH(H$3,'Saisie Planning'!$B$6:$B$12,0)+2,MATCH($C132,'Saisie Planning'!$D$4:$NJ$4,0)+2)="RTT","RTT",IF(INDEX('Saisie Planning'!$B$4:$NJ$12,MATCH(H$3,'Saisie Planning'!$B$6:$B$12,0)+2,MATCH($C132,'Saisie Planning'!$D$4:$NJ$4,0)+2)="CHP","Chômage partiel",IF(INDEX('Saisie Planning'!$B$4:$NJ$12,MATCH(H$3,'Saisie Planning'!$B$6:$B$12,0)+2,MATCH($C132,'Saisie Planning'!$D$4:$NJ$4,0)+2)="ABS JUS","Absence Justifié",IF(INDEX('Saisie Planning'!$B$4:$NJ$12,MATCH(H$3,'Saisie Planning'!$B$6:$B$12,0)+2,MATCH($C132,'Saisie Planning'!$D$4:$NJ$4,0)+2)="ABS INJ","Absence Injustifié",IF(INDEX('Saisie Planning'!$B$4:$NJ$12,MATCH(H$3,'Saisie Planning'!$B$6:$B$12,0)+2,MATCH($C132,'Saisie Planning'!$D$4:$NJ$4,0)+2)="R","Repos",IF(INDEX('Saisie Planning'!$B$4:$NJ$12,MATCH(H$3,'Saisie Planning'!$B$6:$B$12,0)+2,MATCH($C132,'Saisie Planning'!$D$4:$NJ$4,0)+2)="RH","Récupération d'heures",IF(INDEX('Saisie Planning'!$B$4:$NJ$12,MATCH(H$3,'Saisie Planning'!$B$6:$B$12,0)+2,MATCH($C132,'Saisie Planning'!$D$4:$NJ$4,0)+2)="MAL","Maladie",IF(INDEX('Saisie Planning'!$B$4:$NJ$12,MATCH(H$3,'Saisie Planning'!$B$6:$B$12,0)+2,MATCH($C132,'Saisie Planning'!$D$4:$NJ$4,0)+2)="AT","Accident du travail","")))))))))))))</f>
        <v/>
      </c>
      <c r="I132" s="35" t="str">
        <f>IF(INDEX('Saisie Planning'!$B$4:$NJ$12,MATCH(I$3,'Saisie Planning'!$B$6:$B$12,0)+2,MATCH($C132,'Saisie Planning'!$D$4:$NJ$4,0)+2)="J","Journée",IF(INDEX('Saisie Planning'!$B$4:$NJ$12,MATCH(I$3,'Saisie Planning'!$B$6:$B$12,0)+2,MATCH($C132,'Saisie Planning'!$D$4:$NJ$4,0)+2)="M","Matin",IF(INDEX('Saisie Planning'!$B$4:$NJ$12,MATCH(I$3,'Saisie Planning'!$B$6:$B$12,0)+2,MATCH($C132,'Saisie Planning'!$D$4:$NJ$4,0)+2)="A","Après-midi",IF(INDEX('Saisie Planning'!$B$4:$NJ$12,MATCH(I$3,'Saisie Planning'!$B$6:$B$12,0)+2,MATCH($C132,'Saisie Planning'!$D$4:$NJ$4,0)+2)="N","Nuit",IF(INDEX('Saisie Planning'!$B$4:$NJ$12,MATCH(I$3,'Saisie Planning'!$B$6:$B$12,0)+2,MATCH($C132,'Saisie Planning'!$D$4:$NJ$4,0)+2)="CP","Congé Payé",IF(INDEX('Saisie Planning'!$B$4:$NJ$12,MATCH(I$3,'Saisie Planning'!$B$6:$B$12,0)+2,MATCH($C132,'Saisie Planning'!$D$4:$NJ$4,0)+2)="RTT","RTT",IF(INDEX('Saisie Planning'!$B$4:$NJ$12,MATCH(I$3,'Saisie Planning'!$B$6:$B$12,0)+2,MATCH($C132,'Saisie Planning'!$D$4:$NJ$4,0)+2)="CHP","Chômage partiel",IF(INDEX('Saisie Planning'!$B$4:$NJ$12,MATCH(I$3,'Saisie Planning'!$B$6:$B$12,0)+2,MATCH($C132,'Saisie Planning'!$D$4:$NJ$4,0)+2)="ABS JUS","Absence Justifié",IF(INDEX('Saisie Planning'!$B$4:$NJ$12,MATCH(I$3,'Saisie Planning'!$B$6:$B$12,0)+2,MATCH($C132,'Saisie Planning'!$D$4:$NJ$4,0)+2)="ABS INJ","Absence Injustifié",IF(INDEX('Saisie Planning'!$B$4:$NJ$12,MATCH(I$3,'Saisie Planning'!$B$6:$B$12,0)+2,MATCH($C132,'Saisie Planning'!$D$4:$NJ$4,0)+2)="R","Repos",IF(INDEX('Saisie Planning'!$B$4:$NJ$12,MATCH(I$3,'Saisie Planning'!$B$6:$B$12,0)+2,MATCH($C132,'Saisie Planning'!$D$4:$NJ$4,0)+2)="RH","Récupération d'heures",IF(INDEX('Saisie Planning'!$B$4:$NJ$12,MATCH(I$3,'Saisie Planning'!$B$6:$B$12,0)+2,MATCH($C132,'Saisie Planning'!$D$4:$NJ$4,0)+2)="MAL","Maladie",IF(INDEX('Saisie Planning'!$B$4:$NJ$12,MATCH(I$3,'Saisie Planning'!$B$6:$B$12,0)+2,MATCH($C132,'Saisie Planning'!$D$4:$NJ$4,0)+2)="AT","Accident du travail","")))))))))))))</f>
        <v/>
      </c>
      <c r="J132" s="35" t="str">
        <f>IF(INDEX('Saisie Planning'!$B$4:$NJ$12,MATCH(J$3,'Saisie Planning'!$B$6:$B$12,0)+2,MATCH($C132,'Saisie Planning'!$D$4:$NJ$4,0)+2)="J","Journée",IF(INDEX('Saisie Planning'!$B$4:$NJ$12,MATCH(J$3,'Saisie Planning'!$B$6:$B$12,0)+2,MATCH($C132,'Saisie Planning'!$D$4:$NJ$4,0)+2)="M","Matin",IF(INDEX('Saisie Planning'!$B$4:$NJ$12,MATCH(J$3,'Saisie Planning'!$B$6:$B$12,0)+2,MATCH($C132,'Saisie Planning'!$D$4:$NJ$4,0)+2)="A","Après-midi",IF(INDEX('Saisie Planning'!$B$4:$NJ$12,MATCH(J$3,'Saisie Planning'!$B$6:$B$12,0)+2,MATCH($C132,'Saisie Planning'!$D$4:$NJ$4,0)+2)="N","Nuit",IF(INDEX('Saisie Planning'!$B$4:$NJ$12,MATCH(J$3,'Saisie Planning'!$B$6:$B$12,0)+2,MATCH($C132,'Saisie Planning'!$D$4:$NJ$4,0)+2)="CP","Congé Payé",IF(INDEX('Saisie Planning'!$B$4:$NJ$12,MATCH(J$3,'Saisie Planning'!$B$6:$B$12,0)+2,MATCH($C132,'Saisie Planning'!$D$4:$NJ$4,0)+2)="RTT","RTT",IF(INDEX('Saisie Planning'!$B$4:$NJ$12,MATCH(J$3,'Saisie Planning'!$B$6:$B$12,0)+2,MATCH($C132,'Saisie Planning'!$D$4:$NJ$4,0)+2)="CHP","Chômage partiel",IF(INDEX('Saisie Planning'!$B$4:$NJ$12,MATCH(J$3,'Saisie Planning'!$B$6:$B$12,0)+2,MATCH($C132,'Saisie Planning'!$D$4:$NJ$4,0)+2)="ABS JUS","Absence Justifié",IF(INDEX('Saisie Planning'!$B$4:$NJ$12,MATCH(J$3,'Saisie Planning'!$B$6:$B$12,0)+2,MATCH($C132,'Saisie Planning'!$D$4:$NJ$4,0)+2)="ABS INJ","Absence Injustifié",IF(INDEX('Saisie Planning'!$B$4:$NJ$12,MATCH(J$3,'Saisie Planning'!$B$6:$B$12,0)+2,MATCH($C132,'Saisie Planning'!$D$4:$NJ$4,0)+2)="R","Repos",IF(INDEX('Saisie Planning'!$B$4:$NJ$12,MATCH(J$3,'Saisie Planning'!$B$6:$B$12,0)+2,MATCH($C132,'Saisie Planning'!$D$4:$NJ$4,0)+2)="RH","Récupération d'heures",IF(INDEX('Saisie Planning'!$B$4:$NJ$12,MATCH(J$3,'Saisie Planning'!$B$6:$B$12,0)+2,MATCH($C132,'Saisie Planning'!$D$4:$NJ$4,0)+2)="MAL","Maladie",IF(INDEX('Saisie Planning'!$B$4:$NJ$12,MATCH(J$3,'Saisie Planning'!$B$6:$B$12,0)+2,MATCH($C132,'Saisie Planning'!$D$4:$NJ$4,0)+2)="AT","Accident du travail","")))))))))))))</f>
        <v/>
      </c>
    </row>
    <row r="133" spans="2:10" x14ac:dyDescent="0.25">
      <c r="B133" s="56">
        <f t="shared" si="2"/>
        <v>19</v>
      </c>
      <c r="C133" s="34">
        <v>43228</v>
      </c>
      <c r="D133" s="35" t="str">
        <f>IF(INDEX('Saisie Planning'!$B$4:$NJ$12,MATCH(D$3,'Saisie Planning'!$B$6:$B$12,0)+2,MATCH($C133,'Saisie Planning'!$D$4:$NJ$4,0)+2)="J","Journée",IF(INDEX('Saisie Planning'!$B$4:$NJ$12,MATCH(D$3,'Saisie Planning'!$B$6:$B$12,0)+2,MATCH($C133,'Saisie Planning'!$D$4:$NJ$4,0)+2)="M","Matin",IF(INDEX('Saisie Planning'!$B$4:$NJ$12,MATCH(D$3,'Saisie Planning'!$B$6:$B$12,0)+2,MATCH($C133,'Saisie Planning'!$D$4:$NJ$4,0)+2)="A","Après-midi",IF(INDEX('Saisie Planning'!$B$4:$NJ$12,MATCH(D$3,'Saisie Planning'!$B$6:$B$12,0)+2,MATCH($C133,'Saisie Planning'!$D$4:$NJ$4,0)+2)="N","Nuit",IF(INDEX('Saisie Planning'!$B$4:$NJ$12,MATCH(D$3,'Saisie Planning'!$B$6:$B$12,0)+2,MATCH($C133,'Saisie Planning'!$D$4:$NJ$4,0)+2)="CP","Congé Payé",IF(INDEX('Saisie Planning'!$B$4:$NJ$12,MATCH(D$3,'Saisie Planning'!$B$6:$B$12,0)+2,MATCH($C133,'Saisie Planning'!$D$4:$NJ$4,0)+2)="RTT","RTT",IF(INDEX('Saisie Planning'!$B$4:$NJ$12,MATCH(D$3,'Saisie Planning'!$B$6:$B$12,0)+2,MATCH($C133,'Saisie Planning'!$D$4:$NJ$4,0)+2)="CHP","Chômage partiel",IF(INDEX('Saisie Planning'!$B$4:$NJ$12,MATCH(D$3,'Saisie Planning'!$B$6:$B$12,0)+2,MATCH($C133,'Saisie Planning'!$D$4:$NJ$4,0)+2)="ABS JUS","Absence Justifié",IF(INDEX('Saisie Planning'!$B$4:$NJ$12,MATCH(D$3,'Saisie Planning'!$B$6:$B$12,0)+2,MATCH($C133,'Saisie Planning'!$D$4:$NJ$4,0)+2)="ABS INJ","Absence Injustifié",IF(INDEX('Saisie Planning'!$B$4:$NJ$12,MATCH(D$3,'Saisie Planning'!$B$6:$B$12,0)+2,MATCH($C133,'Saisie Planning'!$D$4:$NJ$4,0)+2)="R","Repos",IF(INDEX('Saisie Planning'!$B$4:$NJ$12,MATCH(D$3,'Saisie Planning'!$B$6:$B$12,0)+2,MATCH($C133,'Saisie Planning'!$D$4:$NJ$4,0)+2)="RH","Récupération d'heures",IF(INDEX('Saisie Planning'!$B$4:$NJ$12,MATCH(D$3,'Saisie Planning'!$B$6:$B$12,0)+2,MATCH($C133,'Saisie Planning'!$D$4:$NJ$4,0)+2)="MAL","Maladie",IF(INDEX('Saisie Planning'!$B$4:$NJ$12,MATCH(D$3,'Saisie Planning'!$B$6:$B$12,0)+2,MATCH($C133,'Saisie Planning'!$D$4:$NJ$4,0)+2)="AT","Accident du travail","")))))))))))))</f>
        <v/>
      </c>
      <c r="E133" s="35" t="str">
        <f>IF(INDEX('Saisie Planning'!$B$4:$NJ$12,MATCH(E$3,'Saisie Planning'!$B$6:$B$12,0)+2,MATCH($C133,'Saisie Planning'!$D$4:$NJ$4,0)+2)="J","Journée",IF(INDEX('Saisie Planning'!$B$4:$NJ$12,MATCH(E$3,'Saisie Planning'!$B$6:$B$12,0)+2,MATCH($C133,'Saisie Planning'!$D$4:$NJ$4,0)+2)="M","Matin",IF(INDEX('Saisie Planning'!$B$4:$NJ$12,MATCH(E$3,'Saisie Planning'!$B$6:$B$12,0)+2,MATCH($C133,'Saisie Planning'!$D$4:$NJ$4,0)+2)="A","Après-midi",IF(INDEX('Saisie Planning'!$B$4:$NJ$12,MATCH(E$3,'Saisie Planning'!$B$6:$B$12,0)+2,MATCH($C133,'Saisie Planning'!$D$4:$NJ$4,0)+2)="N","Nuit",IF(INDEX('Saisie Planning'!$B$4:$NJ$12,MATCH(E$3,'Saisie Planning'!$B$6:$B$12,0)+2,MATCH($C133,'Saisie Planning'!$D$4:$NJ$4,0)+2)="CP","Congé Payé",IF(INDEX('Saisie Planning'!$B$4:$NJ$12,MATCH(E$3,'Saisie Planning'!$B$6:$B$12,0)+2,MATCH($C133,'Saisie Planning'!$D$4:$NJ$4,0)+2)="RTT","RTT",IF(INDEX('Saisie Planning'!$B$4:$NJ$12,MATCH(E$3,'Saisie Planning'!$B$6:$B$12,0)+2,MATCH($C133,'Saisie Planning'!$D$4:$NJ$4,0)+2)="CHP","Chômage partiel",IF(INDEX('Saisie Planning'!$B$4:$NJ$12,MATCH(E$3,'Saisie Planning'!$B$6:$B$12,0)+2,MATCH($C133,'Saisie Planning'!$D$4:$NJ$4,0)+2)="ABS JUS","Absence Justifié",IF(INDEX('Saisie Planning'!$B$4:$NJ$12,MATCH(E$3,'Saisie Planning'!$B$6:$B$12,0)+2,MATCH($C133,'Saisie Planning'!$D$4:$NJ$4,0)+2)="ABS INJ","Absence Injustifié",IF(INDEX('Saisie Planning'!$B$4:$NJ$12,MATCH(E$3,'Saisie Planning'!$B$6:$B$12,0)+2,MATCH($C133,'Saisie Planning'!$D$4:$NJ$4,0)+2)="R","Repos",IF(INDEX('Saisie Planning'!$B$4:$NJ$12,MATCH(E$3,'Saisie Planning'!$B$6:$B$12,0)+2,MATCH($C133,'Saisie Planning'!$D$4:$NJ$4,0)+2)="RH","Récupération d'heures",IF(INDEX('Saisie Planning'!$B$4:$NJ$12,MATCH(E$3,'Saisie Planning'!$B$6:$B$12,0)+2,MATCH($C133,'Saisie Planning'!$D$4:$NJ$4,0)+2)="MAL","Maladie",IF(INDEX('Saisie Planning'!$B$4:$NJ$12,MATCH(E$3,'Saisie Planning'!$B$6:$B$12,0)+2,MATCH($C133,'Saisie Planning'!$D$4:$NJ$4,0)+2)="AT","Accident du travail","")))))))))))))</f>
        <v/>
      </c>
      <c r="F133" s="35" t="str">
        <f>IF(INDEX('Saisie Planning'!$B$4:$NJ$12,MATCH(F$3,'Saisie Planning'!$B$6:$B$12,0)+2,MATCH($C133,'Saisie Planning'!$D$4:$NJ$4,0)+2)="J","Journée",IF(INDEX('Saisie Planning'!$B$4:$NJ$12,MATCH(F$3,'Saisie Planning'!$B$6:$B$12,0)+2,MATCH($C133,'Saisie Planning'!$D$4:$NJ$4,0)+2)="M","Matin",IF(INDEX('Saisie Planning'!$B$4:$NJ$12,MATCH(F$3,'Saisie Planning'!$B$6:$B$12,0)+2,MATCH($C133,'Saisie Planning'!$D$4:$NJ$4,0)+2)="A","Après-midi",IF(INDEX('Saisie Planning'!$B$4:$NJ$12,MATCH(F$3,'Saisie Planning'!$B$6:$B$12,0)+2,MATCH($C133,'Saisie Planning'!$D$4:$NJ$4,0)+2)="N","Nuit",IF(INDEX('Saisie Planning'!$B$4:$NJ$12,MATCH(F$3,'Saisie Planning'!$B$6:$B$12,0)+2,MATCH($C133,'Saisie Planning'!$D$4:$NJ$4,0)+2)="CP","Congé Payé",IF(INDEX('Saisie Planning'!$B$4:$NJ$12,MATCH(F$3,'Saisie Planning'!$B$6:$B$12,0)+2,MATCH($C133,'Saisie Planning'!$D$4:$NJ$4,0)+2)="RTT","RTT",IF(INDEX('Saisie Planning'!$B$4:$NJ$12,MATCH(F$3,'Saisie Planning'!$B$6:$B$12,0)+2,MATCH($C133,'Saisie Planning'!$D$4:$NJ$4,0)+2)="CHP","Chômage partiel",IF(INDEX('Saisie Planning'!$B$4:$NJ$12,MATCH(F$3,'Saisie Planning'!$B$6:$B$12,0)+2,MATCH($C133,'Saisie Planning'!$D$4:$NJ$4,0)+2)="ABS JUS","Absence Justifié",IF(INDEX('Saisie Planning'!$B$4:$NJ$12,MATCH(F$3,'Saisie Planning'!$B$6:$B$12,0)+2,MATCH($C133,'Saisie Planning'!$D$4:$NJ$4,0)+2)="ABS INJ","Absence Injustifié",IF(INDEX('Saisie Planning'!$B$4:$NJ$12,MATCH(F$3,'Saisie Planning'!$B$6:$B$12,0)+2,MATCH($C133,'Saisie Planning'!$D$4:$NJ$4,0)+2)="R","Repos",IF(INDEX('Saisie Planning'!$B$4:$NJ$12,MATCH(F$3,'Saisie Planning'!$B$6:$B$12,0)+2,MATCH($C133,'Saisie Planning'!$D$4:$NJ$4,0)+2)="RH","Récupération d'heures",IF(INDEX('Saisie Planning'!$B$4:$NJ$12,MATCH(F$3,'Saisie Planning'!$B$6:$B$12,0)+2,MATCH($C133,'Saisie Planning'!$D$4:$NJ$4,0)+2)="MAL","Maladie",IF(INDEX('Saisie Planning'!$B$4:$NJ$12,MATCH(F$3,'Saisie Planning'!$B$6:$B$12,0)+2,MATCH($C133,'Saisie Planning'!$D$4:$NJ$4,0)+2)="AT","Accident du travail","")))))))))))))</f>
        <v/>
      </c>
      <c r="G133" s="35" t="str">
        <f>IF(INDEX('Saisie Planning'!$B$4:$NJ$12,MATCH(G$3,'Saisie Planning'!$B$6:$B$12,0)+2,MATCH($C133,'Saisie Planning'!$D$4:$NJ$4,0)+2)="J","Journée",IF(INDEX('Saisie Planning'!$B$4:$NJ$12,MATCH(G$3,'Saisie Planning'!$B$6:$B$12,0)+2,MATCH($C133,'Saisie Planning'!$D$4:$NJ$4,0)+2)="M","Matin",IF(INDEX('Saisie Planning'!$B$4:$NJ$12,MATCH(G$3,'Saisie Planning'!$B$6:$B$12,0)+2,MATCH($C133,'Saisie Planning'!$D$4:$NJ$4,0)+2)="A","Après-midi",IF(INDEX('Saisie Planning'!$B$4:$NJ$12,MATCH(G$3,'Saisie Planning'!$B$6:$B$12,0)+2,MATCH($C133,'Saisie Planning'!$D$4:$NJ$4,0)+2)="N","Nuit",IF(INDEX('Saisie Planning'!$B$4:$NJ$12,MATCH(G$3,'Saisie Planning'!$B$6:$B$12,0)+2,MATCH($C133,'Saisie Planning'!$D$4:$NJ$4,0)+2)="CP","Congé Payé",IF(INDEX('Saisie Planning'!$B$4:$NJ$12,MATCH(G$3,'Saisie Planning'!$B$6:$B$12,0)+2,MATCH($C133,'Saisie Planning'!$D$4:$NJ$4,0)+2)="RTT","RTT",IF(INDEX('Saisie Planning'!$B$4:$NJ$12,MATCH(G$3,'Saisie Planning'!$B$6:$B$12,0)+2,MATCH($C133,'Saisie Planning'!$D$4:$NJ$4,0)+2)="CHP","Chômage partiel",IF(INDEX('Saisie Planning'!$B$4:$NJ$12,MATCH(G$3,'Saisie Planning'!$B$6:$B$12,0)+2,MATCH($C133,'Saisie Planning'!$D$4:$NJ$4,0)+2)="ABS JUS","Absence Justifié",IF(INDEX('Saisie Planning'!$B$4:$NJ$12,MATCH(G$3,'Saisie Planning'!$B$6:$B$12,0)+2,MATCH($C133,'Saisie Planning'!$D$4:$NJ$4,0)+2)="ABS INJ","Absence Injustifié",IF(INDEX('Saisie Planning'!$B$4:$NJ$12,MATCH(G$3,'Saisie Planning'!$B$6:$B$12,0)+2,MATCH($C133,'Saisie Planning'!$D$4:$NJ$4,0)+2)="R","Repos",IF(INDEX('Saisie Planning'!$B$4:$NJ$12,MATCH(G$3,'Saisie Planning'!$B$6:$B$12,0)+2,MATCH($C133,'Saisie Planning'!$D$4:$NJ$4,0)+2)="RH","Récupération d'heures",IF(INDEX('Saisie Planning'!$B$4:$NJ$12,MATCH(G$3,'Saisie Planning'!$B$6:$B$12,0)+2,MATCH($C133,'Saisie Planning'!$D$4:$NJ$4,0)+2)="MAL","Maladie",IF(INDEX('Saisie Planning'!$B$4:$NJ$12,MATCH(G$3,'Saisie Planning'!$B$6:$B$12,0)+2,MATCH($C133,'Saisie Planning'!$D$4:$NJ$4,0)+2)="AT","Accident du travail","")))))))))))))</f>
        <v/>
      </c>
      <c r="H133" s="35" t="str">
        <f>IF(INDEX('Saisie Planning'!$B$4:$NJ$12,MATCH(H$3,'Saisie Planning'!$B$6:$B$12,0)+2,MATCH($C133,'Saisie Planning'!$D$4:$NJ$4,0)+2)="J","Journée",IF(INDEX('Saisie Planning'!$B$4:$NJ$12,MATCH(H$3,'Saisie Planning'!$B$6:$B$12,0)+2,MATCH($C133,'Saisie Planning'!$D$4:$NJ$4,0)+2)="M","Matin",IF(INDEX('Saisie Planning'!$B$4:$NJ$12,MATCH(H$3,'Saisie Planning'!$B$6:$B$12,0)+2,MATCH($C133,'Saisie Planning'!$D$4:$NJ$4,0)+2)="A","Après-midi",IF(INDEX('Saisie Planning'!$B$4:$NJ$12,MATCH(H$3,'Saisie Planning'!$B$6:$B$12,0)+2,MATCH($C133,'Saisie Planning'!$D$4:$NJ$4,0)+2)="N","Nuit",IF(INDEX('Saisie Planning'!$B$4:$NJ$12,MATCH(H$3,'Saisie Planning'!$B$6:$B$12,0)+2,MATCH($C133,'Saisie Planning'!$D$4:$NJ$4,0)+2)="CP","Congé Payé",IF(INDEX('Saisie Planning'!$B$4:$NJ$12,MATCH(H$3,'Saisie Planning'!$B$6:$B$12,0)+2,MATCH($C133,'Saisie Planning'!$D$4:$NJ$4,0)+2)="RTT","RTT",IF(INDEX('Saisie Planning'!$B$4:$NJ$12,MATCH(H$3,'Saisie Planning'!$B$6:$B$12,0)+2,MATCH($C133,'Saisie Planning'!$D$4:$NJ$4,0)+2)="CHP","Chômage partiel",IF(INDEX('Saisie Planning'!$B$4:$NJ$12,MATCH(H$3,'Saisie Planning'!$B$6:$B$12,0)+2,MATCH($C133,'Saisie Planning'!$D$4:$NJ$4,0)+2)="ABS JUS","Absence Justifié",IF(INDEX('Saisie Planning'!$B$4:$NJ$12,MATCH(H$3,'Saisie Planning'!$B$6:$B$12,0)+2,MATCH($C133,'Saisie Planning'!$D$4:$NJ$4,0)+2)="ABS INJ","Absence Injustifié",IF(INDEX('Saisie Planning'!$B$4:$NJ$12,MATCH(H$3,'Saisie Planning'!$B$6:$B$12,0)+2,MATCH($C133,'Saisie Planning'!$D$4:$NJ$4,0)+2)="R","Repos",IF(INDEX('Saisie Planning'!$B$4:$NJ$12,MATCH(H$3,'Saisie Planning'!$B$6:$B$12,0)+2,MATCH($C133,'Saisie Planning'!$D$4:$NJ$4,0)+2)="RH","Récupération d'heures",IF(INDEX('Saisie Planning'!$B$4:$NJ$12,MATCH(H$3,'Saisie Planning'!$B$6:$B$12,0)+2,MATCH($C133,'Saisie Planning'!$D$4:$NJ$4,0)+2)="MAL","Maladie",IF(INDEX('Saisie Planning'!$B$4:$NJ$12,MATCH(H$3,'Saisie Planning'!$B$6:$B$12,0)+2,MATCH($C133,'Saisie Planning'!$D$4:$NJ$4,0)+2)="AT","Accident du travail","")))))))))))))</f>
        <v/>
      </c>
      <c r="I133" s="35" t="str">
        <f>IF(INDEX('Saisie Planning'!$B$4:$NJ$12,MATCH(I$3,'Saisie Planning'!$B$6:$B$12,0)+2,MATCH($C133,'Saisie Planning'!$D$4:$NJ$4,0)+2)="J","Journée",IF(INDEX('Saisie Planning'!$B$4:$NJ$12,MATCH(I$3,'Saisie Planning'!$B$6:$B$12,0)+2,MATCH($C133,'Saisie Planning'!$D$4:$NJ$4,0)+2)="M","Matin",IF(INDEX('Saisie Planning'!$B$4:$NJ$12,MATCH(I$3,'Saisie Planning'!$B$6:$B$12,0)+2,MATCH($C133,'Saisie Planning'!$D$4:$NJ$4,0)+2)="A","Après-midi",IF(INDEX('Saisie Planning'!$B$4:$NJ$12,MATCH(I$3,'Saisie Planning'!$B$6:$B$12,0)+2,MATCH($C133,'Saisie Planning'!$D$4:$NJ$4,0)+2)="N","Nuit",IF(INDEX('Saisie Planning'!$B$4:$NJ$12,MATCH(I$3,'Saisie Planning'!$B$6:$B$12,0)+2,MATCH($C133,'Saisie Planning'!$D$4:$NJ$4,0)+2)="CP","Congé Payé",IF(INDEX('Saisie Planning'!$B$4:$NJ$12,MATCH(I$3,'Saisie Planning'!$B$6:$B$12,0)+2,MATCH($C133,'Saisie Planning'!$D$4:$NJ$4,0)+2)="RTT","RTT",IF(INDEX('Saisie Planning'!$B$4:$NJ$12,MATCH(I$3,'Saisie Planning'!$B$6:$B$12,0)+2,MATCH($C133,'Saisie Planning'!$D$4:$NJ$4,0)+2)="CHP","Chômage partiel",IF(INDEX('Saisie Planning'!$B$4:$NJ$12,MATCH(I$3,'Saisie Planning'!$B$6:$B$12,0)+2,MATCH($C133,'Saisie Planning'!$D$4:$NJ$4,0)+2)="ABS JUS","Absence Justifié",IF(INDEX('Saisie Planning'!$B$4:$NJ$12,MATCH(I$3,'Saisie Planning'!$B$6:$B$12,0)+2,MATCH($C133,'Saisie Planning'!$D$4:$NJ$4,0)+2)="ABS INJ","Absence Injustifié",IF(INDEX('Saisie Planning'!$B$4:$NJ$12,MATCH(I$3,'Saisie Planning'!$B$6:$B$12,0)+2,MATCH($C133,'Saisie Planning'!$D$4:$NJ$4,0)+2)="R","Repos",IF(INDEX('Saisie Planning'!$B$4:$NJ$12,MATCH(I$3,'Saisie Planning'!$B$6:$B$12,0)+2,MATCH($C133,'Saisie Planning'!$D$4:$NJ$4,0)+2)="RH","Récupération d'heures",IF(INDEX('Saisie Planning'!$B$4:$NJ$12,MATCH(I$3,'Saisie Planning'!$B$6:$B$12,0)+2,MATCH($C133,'Saisie Planning'!$D$4:$NJ$4,0)+2)="MAL","Maladie",IF(INDEX('Saisie Planning'!$B$4:$NJ$12,MATCH(I$3,'Saisie Planning'!$B$6:$B$12,0)+2,MATCH($C133,'Saisie Planning'!$D$4:$NJ$4,0)+2)="AT","Accident du travail","")))))))))))))</f>
        <v/>
      </c>
      <c r="J133" s="35" t="str">
        <f>IF(INDEX('Saisie Planning'!$B$4:$NJ$12,MATCH(J$3,'Saisie Planning'!$B$6:$B$12,0)+2,MATCH($C133,'Saisie Planning'!$D$4:$NJ$4,0)+2)="J","Journée",IF(INDEX('Saisie Planning'!$B$4:$NJ$12,MATCH(J$3,'Saisie Planning'!$B$6:$B$12,0)+2,MATCH($C133,'Saisie Planning'!$D$4:$NJ$4,0)+2)="M","Matin",IF(INDEX('Saisie Planning'!$B$4:$NJ$12,MATCH(J$3,'Saisie Planning'!$B$6:$B$12,0)+2,MATCH($C133,'Saisie Planning'!$D$4:$NJ$4,0)+2)="A","Après-midi",IF(INDEX('Saisie Planning'!$B$4:$NJ$12,MATCH(J$3,'Saisie Planning'!$B$6:$B$12,0)+2,MATCH($C133,'Saisie Planning'!$D$4:$NJ$4,0)+2)="N","Nuit",IF(INDEX('Saisie Planning'!$B$4:$NJ$12,MATCH(J$3,'Saisie Planning'!$B$6:$B$12,0)+2,MATCH($C133,'Saisie Planning'!$D$4:$NJ$4,0)+2)="CP","Congé Payé",IF(INDEX('Saisie Planning'!$B$4:$NJ$12,MATCH(J$3,'Saisie Planning'!$B$6:$B$12,0)+2,MATCH($C133,'Saisie Planning'!$D$4:$NJ$4,0)+2)="RTT","RTT",IF(INDEX('Saisie Planning'!$B$4:$NJ$12,MATCH(J$3,'Saisie Planning'!$B$6:$B$12,0)+2,MATCH($C133,'Saisie Planning'!$D$4:$NJ$4,0)+2)="CHP","Chômage partiel",IF(INDEX('Saisie Planning'!$B$4:$NJ$12,MATCH(J$3,'Saisie Planning'!$B$6:$B$12,0)+2,MATCH($C133,'Saisie Planning'!$D$4:$NJ$4,0)+2)="ABS JUS","Absence Justifié",IF(INDEX('Saisie Planning'!$B$4:$NJ$12,MATCH(J$3,'Saisie Planning'!$B$6:$B$12,0)+2,MATCH($C133,'Saisie Planning'!$D$4:$NJ$4,0)+2)="ABS INJ","Absence Injustifié",IF(INDEX('Saisie Planning'!$B$4:$NJ$12,MATCH(J$3,'Saisie Planning'!$B$6:$B$12,0)+2,MATCH($C133,'Saisie Planning'!$D$4:$NJ$4,0)+2)="R","Repos",IF(INDEX('Saisie Planning'!$B$4:$NJ$12,MATCH(J$3,'Saisie Planning'!$B$6:$B$12,0)+2,MATCH($C133,'Saisie Planning'!$D$4:$NJ$4,0)+2)="RH","Récupération d'heures",IF(INDEX('Saisie Planning'!$B$4:$NJ$12,MATCH(J$3,'Saisie Planning'!$B$6:$B$12,0)+2,MATCH($C133,'Saisie Planning'!$D$4:$NJ$4,0)+2)="MAL","Maladie",IF(INDEX('Saisie Planning'!$B$4:$NJ$12,MATCH(J$3,'Saisie Planning'!$B$6:$B$12,0)+2,MATCH($C133,'Saisie Planning'!$D$4:$NJ$4,0)+2)="AT","Accident du travail","")))))))))))))</f>
        <v/>
      </c>
    </row>
    <row r="134" spans="2:10" x14ac:dyDescent="0.25">
      <c r="B134" s="56">
        <f t="shared" si="2"/>
        <v>19</v>
      </c>
      <c r="C134" s="33">
        <v>43229</v>
      </c>
      <c r="D134" s="12" t="str">
        <f>IF(INDEX('Saisie Planning'!$B$4:$NJ$12,MATCH(D$3,'Saisie Planning'!$B$6:$B$12,0)+2,MATCH($C134,'Saisie Planning'!$D$4:$NJ$4,0)+2)="J","Journée",IF(INDEX('Saisie Planning'!$B$4:$NJ$12,MATCH(D$3,'Saisie Planning'!$B$6:$B$12,0)+2,MATCH($C134,'Saisie Planning'!$D$4:$NJ$4,0)+2)="M","Matin",IF(INDEX('Saisie Planning'!$B$4:$NJ$12,MATCH(D$3,'Saisie Planning'!$B$6:$B$12,0)+2,MATCH($C134,'Saisie Planning'!$D$4:$NJ$4,0)+2)="A","Après-midi",IF(INDEX('Saisie Planning'!$B$4:$NJ$12,MATCH(D$3,'Saisie Planning'!$B$6:$B$12,0)+2,MATCH($C134,'Saisie Planning'!$D$4:$NJ$4,0)+2)="N","Nuit",IF(INDEX('Saisie Planning'!$B$4:$NJ$12,MATCH(D$3,'Saisie Planning'!$B$6:$B$12,0)+2,MATCH($C134,'Saisie Planning'!$D$4:$NJ$4,0)+2)="CP","Congé Payé",IF(INDEX('Saisie Planning'!$B$4:$NJ$12,MATCH(D$3,'Saisie Planning'!$B$6:$B$12,0)+2,MATCH($C134,'Saisie Planning'!$D$4:$NJ$4,0)+2)="RTT","RTT",IF(INDEX('Saisie Planning'!$B$4:$NJ$12,MATCH(D$3,'Saisie Planning'!$B$6:$B$12,0)+2,MATCH($C134,'Saisie Planning'!$D$4:$NJ$4,0)+2)="CHP","Chômage partiel",IF(INDEX('Saisie Planning'!$B$4:$NJ$12,MATCH(D$3,'Saisie Planning'!$B$6:$B$12,0)+2,MATCH($C134,'Saisie Planning'!$D$4:$NJ$4,0)+2)="ABS JUS","Absence Justifié",IF(INDEX('Saisie Planning'!$B$4:$NJ$12,MATCH(D$3,'Saisie Planning'!$B$6:$B$12,0)+2,MATCH($C134,'Saisie Planning'!$D$4:$NJ$4,0)+2)="ABS INJ","Absence Injustifié",IF(INDEX('Saisie Planning'!$B$4:$NJ$12,MATCH(D$3,'Saisie Planning'!$B$6:$B$12,0)+2,MATCH($C134,'Saisie Planning'!$D$4:$NJ$4,0)+2)="R","Repos",IF(INDEX('Saisie Planning'!$B$4:$NJ$12,MATCH(D$3,'Saisie Planning'!$B$6:$B$12,0)+2,MATCH($C134,'Saisie Planning'!$D$4:$NJ$4,0)+2)="RH","Récupération d'heures",IF(INDEX('Saisie Planning'!$B$4:$NJ$12,MATCH(D$3,'Saisie Planning'!$B$6:$B$12,0)+2,MATCH($C134,'Saisie Planning'!$D$4:$NJ$4,0)+2)="MAL","Maladie",IF(INDEX('Saisie Planning'!$B$4:$NJ$12,MATCH(D$3,'Saisie Planning'!$B$6:$B$12,0)+2,MATCH($C134,'Saisie Planning'!$D$4:$NJ$4,0)+2)="AT","Accident du travail","")))))))))))))</f>
        <v/>
      </c>
      <c r="E134" s="12" t="str">
        <f>IF(INDEX('Saisie Planning'!$B$4:$NJ$12,MATCH(E$3,'Saisie Planning'!$B$6:$B$12,0)+2,MATCH($C134,'Saisie Planning'!$D$4:$NJ$4,0)+2)="J","Journée",IF(INDEX('Saisie Planning'!$B$4:$NJ$12,MATCH(E$3,'Saisie Planning'!$B$6:$B$12,0)+2,MATCH($C134,'Saisie Planning'!$D$4:$NJ$4,0)+2)="M","Matin",IF(INDEX('Saisie Planning'!$B$4:$NJ$12,MATCH(E$3,'Saisie Planning'!$B$6:$B$12,0)+2,MATCH($C134,'Saisie Planning'!$D$4:$NJ$4,0)+2)="A","Après-midi",IF(INDEX('Saisie Planning'!$B$4:$NJ$12,MATCH(E$3,'Saisie Planning'!$B$6:$B$12,0)+2,MATCH($C134,'Saisie Planning'!$D$4:$NJ$4,0)+2)="N","Nuit",IF(INDEX('Saisie Planning'!$B$4:$NJ$12,MATCH(E$3,'Saisie Planning'!$B$6:$B$12,0)+2,MATCH($C134,'Saisie Planning'!$D$4:$NJ$4,0)+2)="CP","Congé Payé",IF(INDEX('Saisie Planning'!$B$4:$NJ$12,MATCH(E$3,'Saisie Planning'!$B$6:$B$12,0)+2,MATCH($C134,'Saisie Planning'!$D$4:$NJ$4,0)+2)="RTT","RTT",IF(INDEX('Saisie Planning'!$B$4:$NJ$12,MATCH(E$3,'Saisie Planning'!$B$6:$B$12,0)+2,MATCH($C134,'Saisie Planning'!$D$4:$NJ$4,0)+2)="CHP","Chômage partiel",IF(INDEX('Saisie Planning'!$B$4:$NJ$12,MATCH(E$3,'Saisie Planning'!$B$6:$B$12,0)+2,MATCH($C134,'Saisie Planning'!$D$4:$NJ$4,0)+2)="ABS JUS","Absence Justifié",IF(INDEX('Saisie Planning'!$B$4:$NJ$12,MATCH(E$3,'Saisie Planning'!$B$6:$B$12,0)+2,MATCH($C134,'Saisie Planning'!$D$4:$NJ$4,0)+2)="ABS INJ","Absence Injustifié",IF(INDEX('Saisie Planning'!$B$4:$NJ$12,MATCH(E$3,'Saisie Planning'!$B$6:$B$12,0)+2,MATCH($C134,'Saisie Planning'!$D$4:$NJ$4,0)+2)="R","Repos",IF(INDEX('Saisie Planning'!$B$4:$NJ$12,MATCH(E$3,'Saisie Planning'!$B$6:$B$12,0)+2,MATCH($C134,'Saisie Planning'!$D$4:$NJ$4,0)+2)="RH","Récupération d'heures",IF(INDEX('Saisie Planning'!$B$4:$NJ$12,MATCH(E$3,'Saisie Planning'!$B$6:$B$12,0)+2,MATCH($C134,'Saisie Planning'!$D$4:$NJ$4,0)+2)="MAL","Maladie",IF(INDEX('Saisie Planning'!$B$4:$NJ$12,MATCH(E$3,'Saisie Planning'!$B$6:$B$12,0)+2,MATCH($C134,'Saisie Planning'!$D$4:$NJ$4,0)+2)="AT","Accident du travail","")))))))))))))</f>
        <v/>
      </c>
      <c r="F134" s="12" t="str">
        <f>IF(INDEX('Saisie Planning'!$B$4:$NJ$12,MATCH(F$3,'Saisie Planning'!$B$6:$B$12,0)+2,MATCH($C134,'Saisie Planning'!$D$4:$NJ$4,0)+2)="J","Journée",IF(INDEX('Saisie Planning'!$B$4:$NJ$12,MATCH(F$3,'Saisie Planning'!$B$6:$B$12,0)+2,MATCH($C134,'Saisie Planning'!$D$4:$NJ$4,0)+2)="M","Matin",IF(INDEX('Saisie Planning'!$B$4:$NJ$12,MATCH(F$3,'Saisie Planning'!$B$6:$B$12,0)+2,MATCH($C134,'Saisie Planning'!$D$4:$NJ$4,0)+2)="A","Après-midi",IF(INDEX('Saisie Planning'!$B$4:$NJ$12,MATCH(F$3,'Saisie Planning'!$B$6:$B$12,0)+2,MATCH($C134,'Saisie Planning'!$D$4:$NJ$4,0)+2)="N","Nuit",IF(INDEX('Saisie Planning'!$B$4:$NJ$12,MATCH(F$3,'Saisie Planning'!$B$6:$B$12,0)+2,MATCH($C134,'Saisie Planning'!$D$4:$NJ$4,0)+2)="CP","Congé Payé",IF(INDEX('Saisie Planning'!$B$4:$NJ$12,MATCH(F$3,'Saisie Planning'!$B$6:$B$12,0)+2,MATCH($C134,'Saisie Planning'!$D$4:$NJ$4,0)+2)="RTT","RTT",IF(INDEX('Saisie Planning'!$B$4:$NJ$12,MATCH(F$3,'Saisie Planning'!$B$6:$B$12,0)+2,MATCH($C134,'Saisie Planning'!$D$4:$NJ$4,0)+2)="CHP","Chômage partiel",IF(INDEX('Saisie Planning'!$B$4:$NJ$12,MATCH(F$3,'Saisie Planning'!$B$6:$B$12,0)+2,MATCH($C134,'Saisie Planning'!$D$4:$NJ$4,0)+2)="ABS JUS","Absence Justifié",IF(INDEX('Saisie Planning'!$B$4:$NJ$12,MATCH(F$3,'Saisie Planning'!$B$6:$B$12,0)+2,MATCH($C134,'Saisie Planning'!$D$4:$NJ$4,0)+2)="ABS INJ","Absence Injustifié",IF(INDEX('Saisie Planning'!$B$4:$NJ$12,MATCH(F$3,'Saisie Planning'!$B$6:$B$12,0)+2,MATCH($C134,'Saisie Planning'!$D$4:$NJ$4,0)+2)="R","Repos",IF(INDEX('Saisie Planning'!$B$4:$NJ$12,MATCH(F$3,'Saisie Planning'!$B$6:$B$12,0)+2,MATCH($C134,'Saisie Planning'!$D$4:$NJ$4,0)+2)="RH","Récupération d'heures",IF(INDEX('Saisie Planning'!$B$4:$NJ$12,MATCH(F$3,'Saisie Planning'!$B$6:$B$12,0)+2,MATCH($C134,'Saisie Planning'!$D$4:$NJ$4,0)+2)="MAL","Maladie",IF(INDEX('Saisie Planning'!$B$4:$NJ$12,MATCH(F$3,'Saisie Planning'!$B$6:$B$12,0)+2,MATCH($C134,'Saisie Planning'!$D$4:$NJ$4,0)+2)="AT","Accident du travail","")))))))))))))</f>
        <v/>
      </c>
      <c r="G134" s="12" t="str">
        <f>IF(INDEX('Saisie Planning'!$B$4:$NJ$12,MATCH(G$3,'Saisie Planning'!$B$6:$B$12,0)+2,MATCH($C134,'Saisie Planning'!$D$4:$NJ$4,0)+2)="J","Journée",IF(INDEX('Saisie Planning'!$B$4:$NJ$12,MATCH(G$3,'Saisie Planning'!$B$6:$B$12,0)+2,MATCH($C134,'Saisie Planning'!$D$4:$NJ$4,0)+2)="M","Matin",IF(INDEX('Saisie Planning'!$B$4:$NJ$12,MATCH(G$3,'Saisie Planning'!$B$6:$B$12,0)+2,MATCH($C134,'Saisie Planning'!$D$4:$NJ$4,0)+2)="A","Après-midi",IF(INDEX('Saisie Planning'!$B$4:$NJ$12,MATCH(G$3,'Saisie Planning'!$B$6:$B$12,0)+2,MATCH($C134,'Saisie Planning'!$D$4:$NJ$4,0)+2)="N","Nuit",IF(INDEX('Saisie Planning'!$B$4:$NJ$12,MATCH(G$3,'Saisie Planning'!$B$6:$B$12,0)+2,MATCH($C134,'Saisie Planning'!$D$4:$NJ$4,0)+2)="CP","Congé Payé",IF(INDEX('Saisie Planning'!$B$4:$NJ$12,MATCH(G$3,'Saisie Planning'!$B$6:$B$12,0)+2,MATCH($C134,'Saisie Planning'!$D$4:$NJ$4,0)+2)="RTT","RTT",IF(INDEX('Saisie Planning'!$B$4:$NJ$12,MATCH(G$3,'Saisie Planning'!$B$6:$B$12,0)+2,MATCH($C134,'Saisie Planning'!$D$4:$NJ$4,0)+2)="CHP","Chômage partiel",IF(INDEX('Saisie Planning'!$B$4:$NJ$12,MATCH(G$3,'Saisie Planning'!$B$6:$B$12,0)+2,MATCH($C134,'Saisie Planning'!$D$4:$NJ$4,0)+2)="ABS JUS","Absence Justifié",IF(INDEX('Saisie Planning'!$B$4:$NJ$12,MATCH(G$3,'Saisie Planning'!$B$6:$B$12,0)+2,MATCH($C134,'Saisie Planning'!$D$4:$NJ$4,0)+2)="ABS INJ","Absence Injustifié",IF(INDEX('Saisie Planning'!$B$4:$NJ$12,MATCH(G$3,'Saisie Planning'!$B$6:$B$12,0)+2,MATCH($C134,'Saisie Planning'!$D$4:$NJ$4,0)+2)="R","Repos",IF(INDEX('Saisie Planning'!$B$4:$NJ$12,MATCH(G$3,'Saisie Planning'!$B$6:$B$12,0)+2,MATCH($C134,'Saisie Planning'!$D$4:$NJ$4,0)+2)="RH","Récupération d'heures",IF(INDEX('Saisie Planning'!$B$4:$NJ$12,MATCH(G$3,'Saisie Planning'!$B$6:$B$12,0)+2,MATCH($C134,'Saisie Planning'!$D$4:$NJ$4,0)+2)="MAL","Maladie",IF(INDEX('Saisie Planning'!$B$4:$NJ$12,MATCH(G$3,'Saisie Planning'!$B$6:$B$12,0)+2,MATCH($C134,'Saisie Planning'!$D$4:$NJ$4,0)+2)="AT","Accident du travail","")))))))))))))</f>
        <v/>
      </c>
      <c r="H134" s="12" t="str">
        <f>IF(INDEX('Saisie Planning'!$B$4:$NJ$12,MATCH(H$3,'Saisie Planning'!$B$6:$B$12,0)+2,MATCH($C134,'Saisie Planning'!$D$4:$NJ$4,0)+2)="J","Journée",IF(INDEX('Saisie Planning'!$B$4:$NJ$12,MATCH(H$3,'Saisie Planning'!$B$6:$B$12,0)+2,MATCH($C134,'Saisie Planning'!$D$4:$NJ$4,0)+2)="M","Matin",IF(INDEX('Saisie Planning'!$B$4:$NJ$12,MATCH(H$3,'Saisie Planning'!$B$6:$B$12,0)+2,MATCH($C134,'Saisie Planning'!$D$4:$NJ$4,0)+2)="A","Après-midi",IF(INDEX('Saisie Planning'!$B$4:$NJ$12,MATCH(H$3,'Saisie Planning'!$B$6:$B$12,0)+2,MATCH($C134,'Saisie Planning'!$D$4:$NJ$4,0)+2)="N","Nuit",IF(INDEX('Saisie Planning'!$B$4:$NJ$12,MATCH(H$3,'Saisie Planning'!$B$6:$B$12,0)+2,MATCH($C134,'Saisie Planning'!$D$4:$NJ$4,0)+2)="CP","Congé Payé",IF(INDEX('Saisie Planning'!$B$4:$NJ$12,MATCH(H$3,'Saisie Planning'!$B$6:$B$12,0)+2,MATCH($C134,'Saisie Planning'!$D$4:$NJ$4,0)+2)="RTT","RTT",IF(INDEX('Saisie Planning'!$B$4:$NJ$12,MATCH(H$3,'Saisie Planning'!$B$6:$B$12,0)+2,MATCH($C134,'Saisie Planning'!$D$4:$NJ$4,0)+2)="CHP","Chômage partiel",IF(INDEX('Saisie Planning'!$B$4:$NJ$12,MATCH(H$3,'Saisie Planning'!$B$6:$B$12,0)+2,MATCH($C134,'Saisie Planning'!$D$4:$NJ$4,0)+2)="ABS JUS","Absence Justifié",IF(INDEX('Saisie Planning'!$B$4:$NJ$12,MATCH(H$3,'Saisie Planning'!$B$6:$B$12,0)+2,MATCH($C134,'Saisie Planning'!$D$4:$NJ$4,0)+2)="ABS INJ","Absence Injustifié",IF(INDEX('Saisie Planning'!$B$4:$NJ$12,MATCH(H$3,'Saisie Planning'!$B$6:$B$12,0)+2,MATCH($C134,'Saisie Planning'!$D$4:$NJ$4,0)+2)="R","Repos",IF(INDEX('Saisie Planning'!$B$4:$NJ$12,MATCH(H$3,'Saisie Planning'!$B$6:$B$12,0)+2,MATCH($C134,'Saisie Planning'!$D$4:$NJ$4,0)+2)="RH","Récupération d'heures",IF(INDEX('Saisie Planning'!$B$4:$NJ$12,MATCH(H$3,'Saisie Planning'!$B$6:$B$12,0)+2,MATCH($C134,'Saisie Planning'!$D$4:$NJ$4,0)+2)="MAL","Maladie",IF(INDEX('Saisie Planning'!$B$4:$NJ$12,MATCH(H$3,'Saisie Planning'!$B$6:$B$12,0)+2,MATCH($C134,'Saisie Planning'!$D$4:$NJ$4,0)+2)="AT","Accident du travail","")))))))))))))</f>
        <v/>
      </c>
      <c r="I134" s="12" t="str">
        <f>IF(INDEX('Saisie Planning'!$B$4:$NJ$12,MATCH(I$3,'Saisie Planning'!$B$6:$B$12,0)+2,MATCH($C134,'Saisie Planning'!$D$4:$NJ$4,0)+2)="J","Journée",IF(INDEX('Saisie Planning'!$B$4:$NJ$12,MATCH(I$3,'Saisie Planning'!$B$6:$B$12,0)+2,MATCH($C134,'Saisie Planning'!$D$4:$NJ$4,0)+2)="M","Matin",IF(INDEX('Saisie Planning'!$B$4:$NJ$12,MATCH(I$3,'Saisie Planning'!$B$6:$B$12,0)+2,MATCH($C134,'Saisie Planning'!$D$4:$NJ$4,0)+2)="A","Après-midi",IF(INDEX('Saisie Planning'!$B$4:$NJ$12,MATCH(I$3,'Saisie Planning'!$B$6:$B$12,0)+2,MATCH($C134,'Saisie Planning'!$D$4:$NJ$4,0)+2)="N","Nuit",IF(INDEX('Saisie Planning'!$B$4:$NJ$12,MATCH(I$3,'Saisie Planning'!$B$6:$B$12,0)+2,MATCH($C134,'Saisie Planning'!$D$4:$NJ$4,0)+2)="CP","Congé Payé",IF(INDEX('Saisie Planning'!$B$4:$NJ$12,MATCH(I$3,'Saisie Planning'!$B$6:$B$12,0)+2,MATCH($C134,'Saisie Planning'!$D$4:$NJ$4,0)+2)="RTT","RTT",IF(INDEX('Saisie Planning'!$B$4:$NJ$12,MATCH(I$3,'Saisie Planning'!$B$6:$B$12,0)+2,MATCH($C134,'Saisie Planning'!$D$4:$NJ$4,0)+2)="CHP","Chômage partiel",IF(INDEX('Saisie Planning'!$B$4:$NJ$12,MATCH(I$3,'Saisie Planning'!$B$6:$B$12,0)+2,MATCH($C134,'Saisie Planning'!$D$4:$NJ$4,0)+2)="ABS JUS","Absence Justifié",IF(INDEX('Saisie Planning'!$B$4:$NJ$12,MATCH(I$3,'Saisie Planning'!$B$6:$B$12,0)+2,MATCH($C134,'Saisie Planning'!$D$4:$NJ$4,0)+2)="ABS INJ","Absence Injustifié",IF(INDEX('Saisie Planning'!$B$4:$NJ$12,MATCH(I$3,'Saisie Planning'!$B$6:$B$12,0)+2,MATCH($C134,'Saisie Planning'!$D$4:$NJ$4,0)+2)="R","Repos",IF(INDEX('Saisie Planning'!$B$4:$NJ$12,MATCH(I$3,'Saisie Planning'!$B$6:$B$12,0)+2,MATCH($C134,'Saisie Planning'!$D$4:$NJ$4,0)+2)="RH","Récupération d'heures",IF(INDEX('Saisie Planning'!$B$4:$NJ$12,MATCH(I$3,'Saisie Planning'!$B$6:$B$12,0)+2,MATCH($C134,'Saisie Planning'!$D$4:$NJ$4,0)+2)="MAL","Maladie",IF(INDEX('Saisie Planning'!$B$4:$NJ$12,MATCH(I$3,'Saisie Planning'!$B$6:$B$12,0)+2,MATCH($C134,'Saisie Planning'!$D$4:$NJ$4,0)+2)="AT","Accident du travail","")))))))))))))</f>
        <v/>
      </c>
      <c r="J134" s="12" t="str">
        <f>IF(INDEX('Saisie Planning'!$B$4:$NJ$12,MATCH(J$3,'Saisie Planning'!$B$6:$B$12,0)+2,MATCH($C134,'Saisie Planning'!$D$4:$NJ$4,0)+2)="J","Journée",IF(INDEX('Saisie Planning'!$B$4:$NJ$12,MATCH(J$3,'Saisie Planning'!$B$6:$B$12,0)+2,MATCH($C134,'Saisie Planning'!$D$4:$NJ$4,0)+2)="M","Matin",IF(INDEX('Saisie Planning'!$B$4:$NJ$12,MATCH(J$3,'Saisie Planning'!$B$6:$B$12,0)+2,MATCH($C134,'Saisie Planning'!$D$4:$NJ$4,0)+2)="A","Après-midi",IF(INDEX('Saisie Planning'!$B$4:$NJ$12,MATCH(J$3,'Saisie Planning'!$B$6:$B$12,0)+2,MATCH($C134,'Saisie Planning'!$D$4:$NJ$4,0)+2)="N","Nuit",IF(INDEX('Saisie Planning'!$B$4:$NJ$12,MATCH(J$3,'Saisie Planning'!$B$6:$B$12,0)+2,MATCH($C134,'Saisie Planning'!$D$4:$NJ$4,0)+2)="CP","Congé Payé",IF(INDEX('Saisie Planning'!$B$4:$NJ$12,MATCH(J$3,'Saisie Planning'!$B$6:$B$12,0)+2,MATCH($C134,'Saisie Planning'!$D$4:$NJ$4,0)+2)="RTT","RTT",IF(INDEX('Saisie Planning'!$B$4:$NJ$12,MATCH(J$3,'Saisie Planning'!$B$6:$B$12,0)+2,MATCH($C134,'Saisie Planning'!$D$4:$NJ$4,0)+2)="CHP","Chômage partiel",IF(INDEX('Saisie Planning'!$B$4:$NJ$12,MATCH(J$3,'Saisie Planning'!$B$6:$B$12,0)+2,MATCH($C134,'Saisie Planning'!$D$4:$NJ$4,0)+2)="ABS JUS","Absence Justifié",IF(INDEX('Saisie Planning'!$B$4:$NJ$12,MATCH(J$3,'Saisie Planning'!$B$6:$B$12,0)+2,MATCH($C134,'Saisie Planning'!$D$4:$NJ$4,0)+2)="ABS INJ","Absence Injustifié",IF(INDEX('Saisie Planning'!$B$4:$NJ$12,MATCH(J$3,'Saisie Planning'!$B$6:$B$12,0)+2,MATCH($C134,'Saisie Planning'!$D$4:$NJ$4,0)+2)="R","Repos",IF(INDEX('Saisie Planning'!$B$4:$NJ$12,MATCH(J$3,'Saisie Planning'!$B$6:$B$12,0)+2,MATCH($C134,'Saisie Planning'!$D$4:$NJ$4,0)+2)="RH","Récupération d'heures",IF(INDEX('Saisie Planning'!$B$4:$NJ$12,MATCH(J$3,'Saisie Planning'!$B$6:$B$12,0)+2,MATCH($C134,'Saisie Planning'!$D$4:$NJ$4,0)+2)="MAL","Maladie",IF(INDEX('Saisie Planning'!$B$4:$NJ$12,MATCH(J$3,'Saisie Planning'!$B$6:$B$12,0)+2,MATCH($C134,'Saisie Planning'!$D$4:$NJ$4,0)+2)="AT","Accident du travail","")))))))))))))</f>
        <v/>
      </c>
    </row>
    <row r="135" spans="2:10" x14ac:dyDescent="0.25">
      <c r="B135" s="56">
        <f t="shared" si="2"/>
        <v>19</v>
      </c>
      <c r="C135" s="34">
        <v>43230</v>
      </c>
      <c r="D135" s="35" t="str">
        <f>IF(INDEX('Saisie Planning'!$B$4:$NJ$12,MATCH(D$3,'Saisie Planning'!$B$6:$B$12,0)+2,MATCH($C135,'Saisie Planning'!$D$4:$NJ$4,0)+2)="J","Journée",IF(INDEX('Saisie Planning'!$B$4:$NJ$12,MATCH(D$3,'Saisie Planning'!$B$6:$B$12,0)+2,MATCH($C135,'Saisie Planning'!$D$4:$NJ$4,0)+2)="M","Matin",IF(INDEX('Saisie Planning'!$B$4:$NJ$12,MATCH(D$3,'Saisie Planning'!$B$6:$B$12,0)+2,MATCH($C135,'Saisie Planning'!$D$4:$NJ$4,0)+2)="A","Après-midi",IF(INDEX('Saisie Planning'!$B$4:$NJ$12,MATCH(D$3,'Saisie Planning'!$B$6:$B$12,0)+2,MATCH($C135,'Saisie Planning'!$D$4:$NJ$4,0)+2)="N","Nuit",IF(INDEX('Saisie Planning'!$B$4:$NJ$12,MATCH(D$3,'Saisie Planning'!$B$6:$B$12,0)+2,MATCH($C135,'Saisie Planning'!$D$4:$NJ$4,0)+2)="CP","Congé Payé",IF(INDEX('Saisie Planning'!$B$4:$NJ$12,MATCH(D$3,'Saisie Planning'!$B$6:$B$12,0)+2,MATCH($C135,'Saisie Planning'!$D$4:$NJ$4,0)+2)="RTT","RTT",IF(INDEX('Saisie Planning'!$B$4:$NJ$12,MATCH(D$3,'Saisie Planning'!$B$6:$B$12,0)+2,MATCH($C135,'Saisie Planning'!$D$4:$NJ$4,0)+2)="CHP","Chômage partiel",IF(INDEX('Saisie Planning'!$B$4:$NJ$12,MATCH(D$3,'Saisie Planning'!$B$6:$B$12,0)+2,MATCH($C135,'Saisie Planning'!$D$4:$NJ$4,0)+2)="ABS JUS","Absence Justifié",IF(INDEX('Saisie Planning'!$B$4:$NJ$12,MATCH(D$3,'Saisie Planning'!$B$6:$B$12,0)+2,MATCH($C135,'Saisie Planning'!$D$4:$NJ$4,0)+2)="ABS INJ","Absence Injustifié",IF(INDEX('Saisie Planning'!$B$4:$NJ$12,MATCH(D$3,'Saisie Planning'!$B$6:$B$12,0)+2,MATCH($C135,'Saisie Planning'!$D$4:$NJ$4,0)+2)="R","Repos",IF(INDEX('Saisie Planning'!$B$4:$NJ$12,MATCH(D$3,'Saisie Planning'!$B$6:$B$12,0)+2,MATCH($C135,'Saisie Planning'!$D$4:$NJ$4,0)+2)="RH","Récupération d'heures",IF(INDEX('Saisie Planning'!$B$4:$NJ$12,MATCH(D$3,'Saisie Planning'!$B$6:$B$12,0)+2,MATCH($C135,'Saisie Planning'!$D$4:$NJ$4,0)+2)="MAL","Maladie",IF(INDEX('Saisie Planning'!$B$4:$NJ$12,MATCH(D$3,'Saisie Planning'!$B$6:$B$12,0)+2,MATCH($C135,'Saisie Planning'!$D$4:$NJ$4,0)+2)="AT","Accident du travail","")))))))))))))</f>
        <v/>
      </c>
      <c r="E135" s="35" t="str">
        <f>IF(INDEX('Saisie Planning'!$B$4:$NJ$12,MATCH(E$3,'Saisie Planning'!$B$6:$B$12,0)+2,MATCH($C135,'Saisie Planning'!$D$4:$NJ$4,0)+2)="J","Journée",IF(INDEX('Saisie Planning'!$B$4:$NJ$12,MATCH(E$3,'Saisie Planning'!$B$6:$B$12,0)+2,MATCH($C135,'Saisie Planning'!$D$4:$NJ$4,0)+2)="M","Matin",IF(INDEX('Saisie Planning'!$B$4:$NJ$12,MATCH(E$3,'Saisie Planning'!$B$6:$B$12,0)+2,MATCH($C135,'Saisie Planning'!$D$4:$NJ$4,0)+2)="A","Après-midi",IF(INDEX('Saisie Planning'!$B$4:$NJ$12,MATCH(E$3,'Saisie Planning'!$B$6:$B$12,0)+2,MATCH($C135,'Saisie Planning'!$D$4:$NJ$4,0)+2)="N","Nuit",IF(INDEX('Saisie Planning'!$B$4:$NJ$12,MATCH(E$3,'Saisie Planning'!$B$6:$B$12,0)+2,MATCH($C135,'Saisie Planning'!$D$4:$NJ$4,0)+2)="CP","Congé Payé",IF(INDEX('Saisie Planning'!$B$4:$NJ$12,MATCH(E$3,'Saisie Planning'!$B$6:$B$12,0)+2,MATCH($C135,'Saisie Planning'!$D$4:$NJ$4,0)+2)="RTT","RTT",IF(INDEX('Saisie Planning'!$B$4:$NJ$12,MATCH(E$3,'Saisie Planning'!$B$6:$B$12,0)+2,MATCH($C135,'Saisie Planning'!$D$4:$NJ$4,0)+2)="CHP","Chômage partiel",IF(INDEX('Saisie Planning'!$B$4:$NJ$12,MATCH(E$3,'Saisie Planning'!$B$6:$B$12,0)+2,MATCH($C135,'Saisie Planning'!$D$4:$NJ$4,0)+2)="ABS JUS","Absence Justifié",IF(INDEX('Saisie Planning'!$B$4:$NJ$12,MATCH(E$3,'Saisie Planning'!$B$6:$B$12,0)+2,MATCH($C135,'Saisie Planning'!$D$4:$NJ$4,0)+2)="ABS INJ","Absence Injustifié",IF(INDEX('Saisie Planning'!$B$4:$NJ$12,MATCH(E$3,'Saisie Planning'!$B$6:$B$12,0)+2,MATCH($C135,'Saisie Planning'!$D$4:$NJ$4,0)+2)="R","Repos",IF(INDEX('Saisie Planning'!$B$4:$NJ$12,MATCH(E$3,'Saisie Planning'!$B$6:$B$12,0)+2,MATCH($C135,'Saisie Planning'!$D$4:$NJ$4,0)+2)="RH","Récupération d'heures",IF(INDEX('Saisie Planning'!$B$4:$NJ$12,MATCH(E$3,'Saisie Planning'!$B$6:$B$12,0)+2,MATCH($C135,'Saisie Planning'!$D$4:$NJ$4,0)+2)="MAL","Maladie",IF(INDEX('Saisie Planning'!$B$4:$NJ$12,MATCH(E$3,'Saisie Planning'!$B$6:$B$12,0)+2,MATCH($C135,'Saisie Planning'!$D$4:$NJ$4,0)+2)="AT","Accident du travail","")))))))))))))</f>
        <v/>
      </c>
      <c r="F135" s="35" t="str">
        <f>IF(INDEX('Saisie Planning'!$B$4:$NJ$12,MATCH(F$3,'Saisie Planning'!$B$6:$B$12,0)+2,MATCH($C135,'Saisie Planning'!$D$4:$NJ$4,0)+2)="J","Journée",IF(INDEX('Saisie Planning'!$B$4:$NJ$12,MATCH(F$3,'Saisie Planning'!$B$6:$B$12,0)+2,MATCH($C135,'Saisie Planning'!$D$4:$NJ$4,0)+2)="M","Matin",IF(INDEX('Saisie Planning'!$B$4:$NJ$12,MATCH(F$3,'Saisie Planning'!$B$6:$B$12,0)+2,MATCH($C135,'Saisie Planning'!$D$4:$NJ$4,0)+2)="A","Après-midi",IF(INDEX('Saisie Planning'!$B$4:$NJ$12,MATCH(F$3,'Saisie Planning'!$B$6:$B$12,0)+2,MATCH($C135,'Saisie Planning'!$D$4:$NJ$4,0)+2)="N","Nuit",IF(INDEX('Saisie Planning'!$B$4:$NJ$12,MATCH(F$3,'Saisie Planning'!$B$6:$B$12,0)+2,MATCH($C135,'Saisie Planning'!$D$4:$NJ$4,0)+2)="CP","Congé Payé",IF(INDEX('Saisie Planning'!$B$4:$NJ$12,MATCH(F$3,'Saisie Planning'!$B$6:$B$12,0)+2,MATCH($C135,'Saisie Planning'!$D$4:$NJ$4,0)+2)="RTT","RTT",IF(INDEX('Saisie Planning'!$B$4:$NJ$12,MATCH(F$3,'Saisie Planning'!$B$6:$B$12,0)+2,MATCH($C135,'Saisie Planning'!$D$4:$NJ$4,0)+2)="CHP","Chômage partiel",IF(INDEX('Saisie Planning'!$B$4:$NJ$12,MATCH(F$3,'Saisie Planning'!$B$6:$B$12,0)+2,MATCH($C135,'Saisie Planning'!$D$4:$NJ$4,0)+2)="ABS JUS","Absence Justifié",IF(INDEX('Saisie Planning'!$B$4:$NJ$12,MATCH(F$3,'Saisie Planning'!$B$6:$B$12,0)+2,MATCH($C135,'Saisie Planning'!$D$4:$NJ$4,0)+2)="ABS INJ","Absence Injustifié",IF(INDEX('Saisie Planning'!$B$4:$NJ$12,MATCH(F$3,'Saisie Planning'!$B$6:$B$12,0)+2,MATCH($C135,'Saisie Planning'!$D$4:$NJ$4,0)+2)="R","Repos",IF(INDEX('Saisie Planning'!$B$4:$NJ$12,MATCH(F$3,'Saisie Planning'!$B$6:$B$12,0)+2,MATCH($C135,'Saisie Planning'!$D$4:$NJ$4,0)+2)="RH","Récupération d'heures",IF(INDEX('Saisie Planning'!$B$4:$NJ$12,MATCH(F$3,'Saisie Planning'!$B$6:$B$12,0)+2,MATCH($C135,'Saisie Planning'!$D$4:$NJ$4,0)+2)="MAL","Maladie",IF(INDEX('Saisie Planning'!$B$4:$NJ$12,MATCH(F$3,'Saisie Planning'!$B$6:$B$12,0)+2,MATCH($C135,'Saisie Planning'!$D$4:$NJ$4,0)+2)="AT","Accident du travail","")))))))))))))</f>
        <v/>
      </c>
      <c r="G135" s="35" t="str">
        <f>IF(INDEX('Saisie Planning'!$B$4:$NJ$12,MATCH(G$3,'Saisie Planning'!$B$6:$B$12,0)+2,MATCH($C135,'Saisie Planning'!$D$4:$NJ$4,0)+2)="J","Journée",IF(INDEX('Saisie Planning'!$B$4:$NJ$12,MATCH(G$3,'Saisie Planning'!$B$6:$B$12,0)+2,MATCH($C135,'Saisie Planning'!$D$4:$NJ$4,0)+2)="M","Matin",IF(INDEX('Saisie Planning'!$B$4:$NJ$12,MATCH(G$3,'Saisie Planning'!$B$6:$B$12,0)+2,MATCH($C135,'Saisie Planning'!$D$4:$NJ$4,0)+2)="A","Après-midi",IF(INDEX('Saisie Planning'!$B$4:$NJ$12,MATCH(G$3,'Saisie Planning'!$B$6:$B$12,0)+2,MATCH($C135,'Saisie Planning'!$D$4:$NJ$4,0)+2)="N","Nuit",IF(INDEX('Saisie Planning'!$B$4:$NJ$12,MATCH(G$3,'Saisie Planning'!$B$6:$B$12,0)+2,MATCH($C135,'Saisie Planning'!$D$4:$NJ$4,0)+2)="CP","Congé Payé",IF(INDEX('Saisie Planning'!$B$4:$NJ$12,MATCH(G$3,'Saisie Planning'!$B$6:$B$12,0)+2,MATCH($C135,'Saisie Planning'!$D$4:$NJ$4,0)+2)="RTT","RTT",IF(INDEX('Saisie Planning'!$B$4:$NJ$12,MATCH(G$3,'Saisie Planning'!$B$6:$B$12,0)+2,MATCH($C135,'Saisie Planning'!$D$4:$NJ$4,0)+2)="CHP","Chômage partiel",IF(INDEX('Saisie Planning'!$B$4:$NJ$12,MATCH(G$3,'Saisie Planning'!$B$6:$B$12,0)+2,MATCH($C135,'Saisie Planning'!$D$4:$NJ$4,0)+2)="ABS JUS","Absence Justifié",IF(INDEX('Saisie Planning'!$B$4:$NJ$12,MATCH(G$3,'Saisie Planning'!$B$6:$B$12,0)+2,MATCH($C135,'Saisie Planning'!$D$4:$NJ$4,0)+2)="ABS INJ","Absence Injustifié",IF(INDEX('Saisie Planning'!$B$4:$NJ$12,MATCH(G$3,'Saisie Planning'!$B$6:$B$12,0)+2,MATCH($C135,'Saisie Planning'!$D$4:$NJ$4,0)+2)="R","Repos",IF(INDEX('Saisie Planning'!$B$4:$NJ$12,MATCH(G$3,'Saisie Planning'!$B$6:$B$12,0)+2,MATCH($C135,'Saisie Planning'!$D$4:$NJ$4,0)+2)="RH","Récupération d'heures",IF(INDEX('Saisie Planning'!$B$4:$NJ$12,MATCH(G$3,'Saisie Planning'!$B$6:$B$12,0)+2,MATCH($C135,'Saisie Planning'!$D$4:$NJ$4,0)+2)="MAL","Maladie",IF(INDEX('Saisie Planning'!$B$4:$NJ$12,MATCH(G$3,'Saisie Planning'!$B$6:$B$12,0)+2,MATCH($C135,'Saisie Planning'!$D$4:$NJ$4,0)+2)="AT","Accident du travail","")))))))))))))</f>
        <v/>
      </c>
      <c r="H135" s="35" t="str">
        <f>IF(INDEX('Saisie Planning'!$B$4:$NJ$12,MATCH(H$3,'Saisie Planning'!$B$6:$B$12,0)+2,MATCH($C135,'Saisie Planning'!$D$4:$NJ$4,0)+2)="J","Journée",IF(INDEX('Saisie Planning'!$B$4:$NJ$12,MATCH(H$3,'Saisie Planning'!$B$6:$B$12,0)+2,MATCH($C135,'Saisie Planning'!$D$4:$NJ$4,0)+2)="M","Matin",IF(INDEX('Saisie Planning'!$B$4:$NJ$12,MATCH(H$3,'Saisie Planning'!$B$6:$B$12,0)+2,MATCH($C135,'Saisie Planning'!$D$4:$NJ$4,0)+2)="A","Après-midi",IF(INDEX('Saisie Planning'!$B$4:$NJ$12,MATCH(H$3,'Saisie Planning'!$B$6:$B$12,0)+2,MATCH($C135,'Saisie Planning'!$D$4:$NJ$4,0)+2)="N","Nuit",IF(INDEX('Saisie Planning'!$B$4:$NJ$12,MATCH(H$3,'Saisie Planning'!$B$6:$B$12,0)+2,MATCH($C135,'Saisie Planning'!$D$4:$NJ$4,0)+2)="CP","Congé Payé",IF(INDEX('Saisie Planning'!$B$4:$NJ$12,MATCH(H$3,'Saisie Planning'!$B$6:$B$12,0)+2,MATCH($C135,'Saisie Planning'!$D$4:$NJ$4,0)+2)="RTT","RTT",IF(INDEX('Saisie Planning'!$B$4:$NJ$12,MATCH(H$3,'Saisie Planning'!$B$6:$B$12,0)+2,MATCH($C135,'Saisie Planning'!$D$4:$NJ$4,0)+2)="CHP","Chômage partiel",IF(INDEX('Saisie Planning'!$B$4:$NJ$12,MATCH(H$3,'Saisie Planning'!$B$6:$B$12,0)+2,MATCH($C135,'Saisie Planning'!$D$4:$NJ$4,0)+2)="ABS JUS","Absence Justifié",IF(INDEX('Saisie Planning'!$B$4:$NJ$12,MATCH(H$3,'Saisie Planning'!$B$6:$B$12,0)+2,MATCH($C135,'Saisie Planning'!$D$4:$NJ$4,0)+2)="ABS INJ","Absence Injustifié",IF(INDEX('Saisie Planning'!$B$4:$NJ$12,MATCH(H$3,'Saisie Planning'!$B$6:$B$12,0)+2,MATCH($C135,'Saisie Planning'!$D$4:$NJ$4,0)+2)="R","Repos",IF(INDEX('Saisie Planning'!$B$4:$NJ$12,MATCH(H$3,'Saisie Planning'!$B$6:$B$12,0)+2,MATCH($C135,'Saisie Planning'!$D$4:$NJ$4,0)+2)="RH","Récupération d'heures",IF(INDEX('Saisie Planning'!$B$4:$NJ$12,MATCH(H$3,'Saisie Planning'!$B$6:$B$12,0)+2,MATCH($C135,'Saisie Planning'!$D$4:$NJ$4,0)+2)="MAL","Maladie",IF(INDEX('Saisie Planning'!$B$4:$NJ$12,MATCH(H$3,'Saisie Planning'!$B$6:$B$12,0)+2,MATCH($C135,'Saisie Planning'!$D$4:$NJ$4,0)+2)="AT","Accident du travail","")))))))))))))</f>
        <v/>
      </c>
      <c r="I135" s="35" t="str">
        <f>IF(INDEX('Saisie Planning'!$B$4:$NJ$12,MATCH(I$3,'Saisie Planning'!$B$6:$B$12,0)+2,MATCH($C135,'Saisie Planning'!$D$4:$NJ$4,0)+2)="J","Journée",IF(INDEX('Saisie Planning'!$B$4:$NJ$12,MATCH(I$3,'Saisie Planning'!$B$6:$B$12,0)+2,MATCH($C135,'Saisie Planning'!$D$4:$NJ$4,0)+2)="M","Matin",IF(INDEX('Saisie Planning'!$B$4:$NJ$12,MATCH(I$3,'Saisie Planning'!$B$6:$B$12,0)+2,MATCH($C135,'Saisie Planning'!$D$4:$NJ$4,0)+2)="A","Après-midi",IF(INDEX('Saisie Planning'!$B$4:$NJ$12,MATCH(I$3,'Saisie Planning'!$B$6:$B$12,0)+2,MATCH($C135,'Saisie Planning'!$D$4:$NJ$4,0)+2)="N","Nuit",IF(INDEX('Saisie Planning'!$B$4:$NJ$12,MATCH(I$3,'Saisie Planning'!$B$6:$B$12,0)+2,MATCH($C135,'Saisie Planning'!$D$4:$NJ$4,0)+2)="CP","Congé Payé",IF(INDEX('Saisie Planning'!$B$4:$NJ$12,MATCH(I$3,'Saisie Planning'!$B$6:$B$12,0)+2,MATCH($C135,'Saisie Planning'!$D$4:$NJ$4,0)+2)="RTT","RTT",IF(INDEX('Saisie Planning'!$B$4:$NJ$12,MATCH(I$3,'Saisie Planning'!$B$6:$B$12,0)+2,MATCH($C135,'Saisie Planning'!$D$4:$NJ$4,0)+2)="CHP","Chômage partiel",IF(INDEX('Saisie Planning'!$B$4:$NJ$12,MATCH(I$3,'Saisie Planning'!$B$6:$B$12,0)+2,MATCH($C135,'Saisie Planning'!$D$4:$NJ$4,0)+2)="ABS JUS","Absence Justifié",IF(INDEX('Saisie Planning'!$B$4:$NJ$12,MATCH(I$3,'Saisie Planning'!$B$6:$B$12,0)+2,MATCH($C135,'Saisie Planning'!$D$4:$NJ$4,0)+2)="ABS INJ","Absence Injustifié",IF(INDEX('Saisie Planning'!$B$4:$NJ$12,MATCH(I$3,'Saisie Planning'!$B$6:$B$12,0)+2,MATCH($C135,'Saisie Planning'!$D$4:$NJ$4,0)+2)="R","Repos",IF(INDEX('Saisie Planning'!$B$4:$NJ$12,MATCH(I$3,'Saisie Planning'!$B$6:$B$12,0)+2,MATCH($C135,'Saisie Planning'!$D$4:$NJ$4,0)+2)="RH","Récupération d'heures",IF(INDEX('Saisie Planning'!$B$4:$NJ$12,MATCH(I$3,'Saisie Planning'!$B$6:$B$12,0)+2,MATCH($C135,'Saisie Planning'!$D$4:$NJ$4,0)+2)="MAL","Maladie",IF(INDEX('Saisie Planning'!$B$4:$NJ$12,MATCH(I$3,'Saisie Planning'!$B$6:$B$12,0)+2,MATCH($C135,'Saisie Planning'!$D$4:$NJ$4,0)+2)="AT","Accident du travail","")))))))))))))</f>
        <v/>
      </c>
      <c r="J135" s="35" t="str">
        <f>IF(INDEX('Saisie Planning'!$B$4:$NJ$12,MATCH(J$3,'Saisie Planning'!$B$6:$B$12,0)+2,MATCH($C135,'Saisie Planning'!$D$4:$NJ$4,0)+2)="J","Journée",IF(INDEX('Saisie Planning'!$B$4:$NJ$12,MATCH(J$3,'Saisie Planning'!$B$6:$B$12,0)+2,MATCH($C135,'Saisie Planning'!$D$4:$NJ$4,0)+2)="M","Matin",IF(INDEX('Saisie Planning'!$B$4:$NJ$12,MATCH(J$3,'Saisie Planning'!$B$6:$B$12,0)+2,MATCH($C135,'Saisie Planning'!$D$4:$NJ$4,0)+2)="A","Après-midi",IF(INDEX('Saisie Planning'!$B$4:$NJ$12,MATCH(J$3,'Saisie Planning'!$B$6:$B$12,0)+2,MATCH($C135,'Saisie Planning'!$D$4:$NJ$4,0)+2)="N","Nuit",IF(INDEX('Saisie Planning'!$B$4:$NJ$12,MATCH(J$3,'Saisie Planning'!$B$6:$B$12,0)+2,MATCH($C135,'Saisie Planning'!$D$4:$NJ$4,0)+2)="CP","Congé Payé",IF(INDEX('Saisie Planning'!$B$4:$NJ$12,MATCH(J$3,'Saisie Planning'!$B$6:$B$12,0)+2,MATCH($C135,'Saisie Planning'!$D$4:$NJ$4,0)+2)="RTT","RTT",IF(INDEX('Saisie Planning'!$B$4:$NJ$12,MATCH(J$3,'Saisie Planning'!$B$6:$B$12,0)+2,MATCH($C135,'Saisie Planning'!$D$4:$NJ$4,0)+2)="CHP","Chômage partiel",IF(INDEX('Saisie Planning'!$B$4:$NJ$12,MATCH(J$3,'Saisie Planning'!$B$6:$B$12,0)+2,MATCH($C135,'Saisie Planning'!$D$4:$NJ$4,0)+2)="ABS JUS","Absence Justifié",IF(INDEX('Saisie Planning'!$B$4:$NJ$12,MATCH(J$3,'Saisie Planning'!$B$6:$B$12,0)+2,MATCH($C135,'Saisie Planning'!$D$4:$NJ$4,0)+2)="ABS INJ","Absence Injustifié",IF(INDEX('Saisie Planning'!$B$4:$NJ$12,MATCH(J$3,'Saisie Planning'!$B$6:$B$12,0)+2,MATCH($C135,'Saisie Planning'!$D$4:$NJ$4,0)+2)="R","Repos",IF(INDEX('Saisie Planning'!$B$4:$NJ$12,MATCH(J$3,'Saisie Planning'!$B$6:$B$12,0)+2,MATCH($C135,'Saisie Planning'!$D$4:$NJ$4,0)+2)="RH","Récupération d'heures",IF(INDEX('Saisie Planning'!$B$4:$NJ$12,MATCH(J$3,'Saisie Planning'!$B$6:$B$12,0)+2,MATCH($C135,'Saisie Planning'!$D$4:$NJ$4,0)+2)="MAL","Maladie",IF(INDEX('Saisie Planning'!$B$4:$NJ$12,MATCH(J$3,'Saisie Planning'!$B$6:$B$12,0)+2,MATCH($C135,'Saisie Planning'!$D$4:$NJ$4,0)+2)="AT","Accident du travail","")))))))))))))</f>
        <v/>
      </c>
    </row>
    <row r="136" spans="2:10" x14ac:dyDescent="0.25">
      <c r="B136" s="56">
        <f t="shared" si="2"/>
        <v>19</v>
      </c>
      <c r="C136" s="33">
        <v>43231</v>
      </c>
      <c r="D136" s="12" t="str">
        <f>IF(INDEX('Saisie Planning'!$B$4:$NJ$12,MATCH(D$3,'Saisie Planning'!$B$6:$B$12,0)+2,MATCH($C136,'Saisie Planning'!$D$4:$NJ$4,0)+2)="J","Journée",IF(INDEX('Saisie Planning'!$B$4:$NJ$12,MATCH(D$3,'Saisie Planning'!$B$6:$B$12,0)+2,MATCH($C136,'Saisie Planning'!$D$4:$NJ$4,0)+2)="M","Matin",IF(INDEX('Saisie Planning'!$B$4:$NJ$12,MATCH(D$3,'Saisie Planning'!$B$6:$B$12,0)+2,MATCH($C136,'Saisie Planning'!$D$4:$NJ$4,0)+2)="A","Après-midi",IF(INDEX('Saisie Planning'!$B$4:$NJ$12,MATCH(D$3,'Saisie Planning'!$B$6:$B$12,0)+2,MATCH($C136,'Saisie Planning'!$D$4:$NJ$4,0)+2)="N","Nuit",IF(INDEX('Saisie Planning'!$B$4:$NJ$12,MATCH(D$3,'Saisie Planning'!$B$6:$B$12,0)+2,MATCH($C136,'Saisie Planning'!$D$4:$NJ$4,0)+2)="CP","Congé Payé",IF(INDEX('Saisie Planning'!$B$4:$NJ$12,MATCH(D$3,'Saisie Planning'!$B$6:$B$12,0)+2,MATCH($C136,'Saisie Planning'!$D$4:$NJ$4,0)+2)="RTT","RTT",IF(INDEX('Saisie Planning'!$B$4:$NJ$12,MATCH(D$3,'Saisie Planning'!$B$6:$B$12,0)+2,MATCH($C136,'Saisie Planning'!$D$4:$NJ$4,0)+2)="CHP","Chômage partiel",IF(INDEX('Saisie Planning'!$B$4:$NJ$12,MATCH(D$3,'Saisie Planning'!$B$6:$B$12,0)+2,MATCH($C136,'Saisie Planning'!$D$4:$NJ$4,0)+2)="ABS JUS","Absence Justifié",IF(INDEX('Saisie Planning'!$B$4:$NJ$12,MATCH(D$3,'Saisie Planning'!$B$6:$B$12,0)+2,MATCH($C136,'Saisie Planning'!$D$4:$NJ$4,0)+2)="ABS INJ","Absence Injustifié",IF(INDEX('Saisie Planning'!$B$4:$NJ$12,MATCH(D$3,'Saisie Planning'!$B$6:$B$12,0)+2,MATCH($C136,'Saisie Planning'!$D$4:$NJ$4,0)+2)="R","Repos",IF(INDEX('Saisie Planning'!$B$4:$NJ$12,MATCH(D$3,'Saisie Planning'!$B$6:$B$12,0)+2,MATCH($C136,'Saisie Planning'!$D$4:$NJ$4,0)+2)="RH","Récupération d'heures",IF(INDEX('Saisie Planning'!$B$4:$NJ$12,MATCH(D$3,'Saisie Planning'!$B$6:$B$12,0)+2,MATCH($C136,'Saisie Planning'!$D$4:$NJ$4,0)+2)="MAL","Maladie",IF(INDEX('Saisie Planning'!$B$4:$NJ$12,MATCH(D$3,'Saisie Planning'!$B$6:$B$12,0)+2,MATCH($C136,'Saisie Planning'!$D$4:$NJ$4,0)+2)="AT","Accident du travail","")))))))))))))</f>
        <v/>
      </c>
      <c r="E136" s="12" t="str">
        <f>IF(INDEX('Saisie Planning'!$B$4:$NJ$12,MATCH(E$3,'Saisie Planning'!$B$6:$B$12,0)+2,MATCH($C136,'Saisie Planning'!$D$4:$NJ$4,0)+2)="J","Journée",IF(INDEX('Saisie Planning'!$B$4:$NJ$12,MATCH(E$3,'Saisie Planning'!$B$6:$B$12,0)+2,MATCH($C136,'Saisie Planning'!$D$4:$NJ$4,0)+2)="M","Matin",IF(INDEX('Saisie Planning'!$B$4:$NJ$12,MATCH(E$3,'Saisie Planning'!$B$6:$B$12,0)+2,MATCH($C136,'Saisie Planning'!$D$4:$NJ$4,0)+2)="A","Après-midi",IF(INDEX('Saisie Planning'!$B$4:$NJ$12,MATCH(E$3,'Saisie Planning'!$B$6:$B$12,0)+2,MATCH($C136,'Saisie Planning'!$D$4:$NJ$4,0)+2)="N","Nuit",IF(INDEX('Saisie Planning'!$B$4:$NJ$12,MATCH(E$3,'Saisie Planning'!$B$6:$B$12,0)+2,MATCH($C136,'Saisie Planning'!$D$4:$NJ$4,0)+2)="CP","Congé Payé",IF(INDEX('Saisie Planning'!$B$4:$NJ$12,MATCH(E$3,'Saisie Planning'!$B$6:$B$12,0)+2,MATCH($C136,'Saisie Planning'!$D$4:$NJ$4,0)+2)="RTT","RTT",IF(INDEX('Saisie Planning'!$B$4:$NJ$12,MATCH(E$3,'Saisie Planning'!$B$6:$B$12,0)+2,MATCH($C136,'Saisie Planning'!$D$4:$NJ$4,0)+2)="CHP","Chômage partiel",IF(INDEX('Saisie Planning'!$B$4:$NJ$12,MATCH(E$3,'Saisie Planning'!$B$6:$B$12,0)+2,MATCH($C136,'Saisie Planning'!$D$4:$NJ$4,0)+2)="ABS JUS","Absence Justifié",IF(INDEX('Saisie Planning'!$B$4:$NJ$12,MATCH(E$3,'Saisie Planning'!$B$6:$B$12,0)+2,MATCH($C136,'Saisie Planning'!$D$4:$NJ$4,0)+2)="ABS INJ","Absence Injustifié",IF(INDEX('Saisie Planning'!$B$4:$NJ$12,MATCH(E$3,'Saisie Planning'!$B$6:$B$12,0)+2,MATCH($C136,'Saisie Planning'!$D$4:$NJ$4,0)+2)="R","Repos",IF(INDEX('Saisie Planning'!$B$4:$NJ$12,MATCH(E$3,'Saisie Planning'!$B$6:$B$12,0)+2,MATCH($C136,'Saisie Planning'!$D$4:$NJ$4,0)+2)="RH","Récupération d'heures",IF(INDEX('Saisie Planning'!$B$4:$NJ$12,MATCH(E$3,'Saisie Planning'!$B$6:$B$12,0)+2,MATCH($C136,'Saisie Planning'!$D$4:$NJ$4,0)+2)="MAL","Maladie",IF(INDEX('Saisie Planning'!$B$4:$NJ$12,MATCH(E$3,'Saisie Planning'!$B$6:$B$12,0)+2,MATCH($C136,'Saisie Planning'!$D$4:$NJ$4,0)+2)="AT","Accident du travail","")))))))))))))</f>
        <v/>
      </c>
      <c r="F136" s="12" t="str">
        <f>IF(INDEX('Saisie Planning'!$B$4:$NJ$12,MATCH(F$3,'Saisie Planning'!$B$6:$B$12,0)+2,MATCH($C136,'Saisie Planning'!$D$4:$NJ$4,0)+2)="J","Journée",IF(INDEX('Saisie Planning'!$B$4:$NJ$12,MATCH(F$3,'Saisie Planning'!$B$6:$B$12,0)+2,MATCH($C136,'Saisie Planning'!$D$4:$NJ$4,0)+2)="M","Matin",IF(INDEX('Saisie Planning'!$B$4:$NJ$12,MATCH(F$3,'Saisie Planning'!$B$6:$B$12,0)+2,MATCH($C136,'Saisie Planning'!$D$4:$NJ$4,0)+2)="A","Après-midi",IF(INDEX('Saisie Planning'!$B$4:$NJ$12,MATCH(F$3,'Saisie Planning'!$B$6:$B$12,0)+2,MATCH($C136,'Saisie Planning'!$D$4:$NJ$4,0)+2)="N","Nuit",IF(INDEX('Saisie Planning'!$B$4:$NJ$12,MATCH(F$3,'Saisie Planning'!$B$6:$B$12,0)+2,MATCH($C136,'Saisie Planning'!$D$4:$NJ$4,0)+2)="CP","Congé Payé",IF(INDEX('Saisie Planning'!$B$4:$NJ$12,MATCH(F$3,'Saisie Planning'!$B$6:$B$12,0)+2,MATCH($C136,'Saisie Planning'!$D$4:$NJ$4,0)+2)="RTT","RTT",IF(INDEX('Saisie Planning'!$B$4:$NJ$12,MATCH(F$3,'Saisie Planning'!$B$6:$B$12,0)+2,MATCH($C136,'Saisie Planning'!$D$4:$NJ$4,0)+2)="CHP","Chômage partiel",IF(INDEX('Saisie Planning'!$B$4:$NJ$12,MATCH(F$3,'Saisie Planning'!$B$6:$B$12,0)+2,MATCH($C136,'Saisie Planning'!$D$4:$NJ$4,0)+2)="ABS JUS","Absence Justifié",IF(INDEX('Saisie Planning'!$B$4:$NJ$12,MATCH(F$3,'Saisie Planning'!$B$6:$B$12,0)+2,MATCH($C136,'Saisie Planning'!$D$4:$NJ$4,0)+2)="ABS INJ","Absence Injustifié",IF(INDEX('Saisie Planning'!$B$4:$NJ$12,MATCH(F$3,'Saisie Planning'!$B$6:$B$12,0)+2,MATCH($C136,'Saisie Planning'!$D$4:$NJ$4,0)+2)="R","Repos",IF(INDEX('Saisie Planning'!$B$4:$NJ$12,MATCH(F$3,'Saisie Planning'!$B$6:$B$12,0)+2,MATCH($C136,'Saisie Planning'!$D$4:$NJ$4,0)+2)="RH","Récupération d'heures",IF(INDEX('Saisie Planning'!$B$4:$NJ$12,MATCH(F$3,'Saisie Planning'!$B$6:$B$12,0)+2,MATCH($C136,'Saisie Planning'!$D$4:$NJ$4,0)+2)="MAL","Maladie",IF(INDEX('Saisie Planning'!$B$4:$NJ$12,MATCH(F$3,'Saisie Planning'!$B$6:$B$12,0)+2,MATCH($C136,'Saisie Planning'!$D$4:$NJ$4,0)+2)="AT","Accident du travail","")))))))))))))</f>
        <v/>
      </c>
      <c r="G136" s="12" t="str">
        <f>IF(INDEX('Saisie Planning'!$B$4:$NJ$12,MATCH(G$3,'Saisie Planning'!$B$6:$B$12,0)+2,MATCH($C136,'Saisie Planning'!$D$4:$NJ$4,0)+2)="J","Journée",IF(INDEX('Saisie Planning'!$B$4:$NJ$12,MATCH(G$3,'Saisie Planning'!$B$6:$B$12,0)+2,MATCH($C136,'Saisie Planning'!$D$4:$NJ$4,0)+2)="M","Matin",IF(INDEX('Saisie Planning'!$B$4:$NJ$12,MATCH(G$3,'Saisie Planning'!$B$6:$B$12,0)+2,MATCH($C136,'Saisie Planning'!$D$4:$NJ$4,0)+2)="A","Après-midi",IF(INDEX('Saisie Planning'!$B$4:$NJ$12,MATCH(G$3,'Saisie Planning'!$B$6:$B$12,0)+2,MATCH($C136,'Saisie Planning'!$D$4:$NJ$4,0)+2)="N","Nuit",IF(INDEX('Saisie Planning'!$B$4:$NJ$12,MATCH(G$3,'Saisie Planning'!$B$6:$B$12,0)+2,MATCH($C136,'Saisie Planning'!$D$4:$NJ$4,0)+2)="CP","Congé Payé",IF(INDEX('Saisie Planning'!$B$4:$NJ$12,MATCH(G$3,'Saisie Planning'!$B$6:$B$12,0)+2,MATCH($C136,'Saisie Planning'!$D$4:$NJ$4,0)+2)="RTT","RTT",IF(INDEX('Saisie Planning'!$B$4:$NJ$12,MATCH(G$3,'Saisie Planning'!$B$6:$B$12,0)+2,MATCH($C136,'Saisie Planning'!$D$4:$NJ$4,0)+2)="CHP","Chômage partiel",IF(INDEX('Saisie Planning'!$B$4:$NJ$12,MATCH(G$3,'Saisie Planning'!$B$6:$B$12,0)+2,MATCH($C136,'Saisie Planning'!$D$4:$NJ$4,0)+2)="ABS JUS","Absence Justifié",IF(INDEX('Saisie Planning'!$B$4:$NJ$12,MATCH(G$3,'Saisie Planning'!$B$6:$B$12,0)+2,MATCH($C136,'Saisie Planning'!$D$4:$NJ$4,0)+2)="ABS INJ","Absence Injustifié",IF(INDEX('Saisie Planning'!$B$4:$NJ$12,MATCH(G$3,'Saisie Planning'!$B$6:$B$12,0)+2,MATCH($C136,'Saisie Planning'!$D$4:$NJ$4,0)+2)="R","Repos",IF(INDEX('Saisie Planning'!$B$4:$NJ$12,MATCH(G$3,'Saisie Planning'!$B$6:$B$12,0)+2,MATCH($C136,'Saisie Planning'!$D$4:$NJ$4,0)+2)="RH","Récupération d'heures",IF(INDEX('Saisie Planning'!$B$4:$NJ$12,MATCH(G$3,'Saisie Planning'!$B$6:$B$12,0)+2,MATCH($C136,'Saisie Planning'!$D$4:$NJ$4,0)+2)="MAL","Maladie",IF(INDEX('Saisie Planning'!$B$4:$NJ$12,MATCH(G$3,'Saisie Planning'!$B$6:$B$12,0)+2,MATCH($C136,'Saisie Planning'!$D$4:$NJ$4,0)+2)="AT","Accident du travail","")))))))))))))</f>
        <v/>
      </c>
      <c r="H136" s="12" t="str">
        <f>IF(INDEX('Saisie Planning'!$B$4:$NJ$12,MATCH(H$3,'Saisie Planning'!$B$6:$B$12,0)+2,MATCH($C136,'Saisie Planning'!$D$4:$NJ$4,0)+2)="J","Journée",IF(INDEX('Saisie Planning'!$B$4:$NJ$12,MATCH(H$3,'Saisie Planning'!$B$6:$B$12,0)+2,MATCH($C136,'Saisie Planning'!$D$4:$NJ$4,0)+2)="M","Matin",IF(INDEX('Saisie Planning'!$B$4:$NJ$12,MATCH(H$3,'Saisie Planning'!$B$6:$B$12,0)+2,MATCH($C136,'Saisie Planning'!$D$4:$NJ$4,0)+2)="A","Après-midi",IF(INDEX('Saisie Planning'!$B$4:$NJ$12,MATCH(H$3,'Saisie Planning'!$B$6:$B$12,0)+2,MATCH($C136,'Saisie Planning'!$D$4:$NJ$4,0)+2)="N","Nuit",IF(INDEX('Saisie Planning'!$B$4:$NJ$12,MATCH(H$3,'Saisie Planning'!$B$6:$B$12,0)+2,MATCH($C136,'Saisie Planning'!$D$4:$NJ$4,0)+2)="CP","Congé Payé",IF(INDEX('Saisie Planning'!$B$4:$NJ$12,MATCH(H$3,'Saisie Planning'!$B$6:$B$12,0)+2,MATCH($C136,'Saisie Planning'!$D$4:$NJ$4,0)+2)="RTT","RTT",IF(INDEX('Saisie Planning'!$B$4:$NJ$12,MATCH(H$3,'Saisie Planning'!$B$6:$B$12,0)+2,MATCH($C136,'Saisie Planning'!$D$4:$NJ$4,0)+2)="CHP","Chômage partiel",IF(INDEX('Saisie Planning'!$B$4:$NJ$12,MATCH(H$3,'Saisie Planning'!$B$6:$B$12,0)+2,MATCH($C136,'Saisie Planning'!$D$4:$NJ$4,0)+2)="ABS JUS","Absence Justifié",IF(INDEX('Saisie Planning'!$B$4:$NJ$12,MATCH(H$3,'Saisie Planning'!$B$6:$B$12,0)+2,MATCH($C136,'Saisie Planning'!$D$4:$NJ$4,0)+2)="ABS INJ","Absence Injustifié",IF(INDEX('Saisie Planning'!$B$4:$NJ$12,MATCH(H$3,'Saisie Planning'!$B$6:$B$12,0)+2,MATCH($C136,'Saisie Planning'!$D$4:$NJ$4,0)+2)="R","Repos",IF(INDEX('Saisie Planning'!$B$4:$NJ$12,MATCH(H$3,'Saisie Planning'!$B$6:$B$12,0)+2,MATCH($C136,'Saisie Planning'!$D$4:$NJ$4,0)+2)="RH","Récupération d'heures",IF(INDEX('Saisie Planning'!$B$4:$NJ$12,MATCH(H$3,'Saisie Planning'!$B$6:$B$12,0)+2,MATCH($C136,'Saisie Planning'!$D$4:$NJ$4,0)+2)="MAL","Maladie",IF(INDEX('Saisie Planning'!$B$4:$NJ$12,MATCH(H$3,'Saisie Planning'!$B$6:$B$12,0)+2,MATCH($C136,'Saisie Planning'!$D$4:$NJ$4,0)+2)="AT","Accident du travail","")))))))))))))</f>
        <v/>
      </c>
      <c r="I136" s="12" t="str">
        <f>IF(INDEX('Saisie Planning'!$B$4:$NJ$12,MATCH(I$3,'Saisie Planning'!$B$6:$B$12,0)+2,MATCH($C136,'Saisie Planning'!$D$4:$NJ$4,0)+2)="J","Journée",IF(INDEX('Saisie Planning'!$B$4:$NJ$12,MATCH(I$3,'Saisie Planning'!$B$6:$B$12,0)+2,MATCH($C136,'Saisie Planning'!$D$4:$NJ$4,0)+2)="M","Matin",IF(INDEX('Saisie Planning'!$B$4:$NJ$12,MATCH(I$3,'Saisie Planning'!$B$6:$B$12,0)+2,MATCH($C136,'Saisie Planning'!$D$4:$NJ$4,0)+2)="A","Après-midi",IF(INDEX('Saisie Planning'!$B$4:$NJ$12,MATCH(I$3,'Saisie Planning'!$B$6:$B$12,0)+2,MATCH($C136,'Saisie Planning'!$D$4:$NJ$4,0)+2)="N","Nuit",IF(INDEX('Saisie Planning'!$B$4:$NJ$12,MATCH(I$3,'Saisie Planning'!$B$6:$B$12,0)+2,MATCH($C136,'Saisie Planning'!$D$4:$NJ$4,0)+2)="CP","Congé Payé",IF(INDEX('Saisie Planning'!$B$4:$NJ$12,MATCH(I$3,'Saisie Planning'!$B$6:$B$12,0)+2,MATCH($C136,'Saisie Planning'!$D$4:$NJ$4,0)+2)="RTT","RTT",IF(INDEX('Saisie Planning'!$B$4:$NJ$12,MATCH(I$3,'Saisie Planning'!$B$6:$B$12,0)+2,MATCH($C136,'Saisie Planning'!$D$4:$NJ$4,0)+2)="CHP","Chômage partiel",IF(INDEX('Saisie Planning'!$B$4:$NJ$12,MATCH(I$3,'Saisie Planning'!$B$6:$B$12,0)+2,MATCH($C136,'Saisie Planning'!$D$4:$NJ$4,0)+2)="ABS JUS","Absence Justifié",IF(INDEX('Saisie Planning'!$B$4:$NJ$12,MATCH(I$3,'Saisie Planning'!$B$6:$B$12,0)+2,MATCH($C136,'Saisie Planning'!$D$4:$NJ$4,0)+2)="ABS INJ","Absence Injustifié",IF(INDEX('Saisie Planning'!$B$4:$NJ$12,MATCH(I$3,'Saisie Planning'!$B$6:$B$12,0)+2,MATCH($C136,'Saisie Planning'!$D$4:$NJ$4,0)+2)="R","Repos",IF(INDEX('Saisie Planning'!$B$4:$NJ$12,MATCH(I$3,'Saisie Planning'!$B$6:$B$12,0)+2,MATCH($C136,'Saisie Planning'!$D$4:$NJ$4,0)+2)="RH","Récupération d'heures",IF(INDEX('Saisie Planning'!$B$4:$NJ$12,MATCH(I$3,'Saisie Planning'!$B$6:$B$12,0)+2,MATCH($C136,'Saisie Planning'!$D$4:$NJ$4,0)+2)="MAL","Maladie",IF(INDEX('Saisie Planning'!$B$4:$NJ$12,MATCH(I$3,'Saisie Planning'!$B$6:$B$12,0)+2,MATCH($C136,'Saisie Planning'!$D$4:$NJ$4,0)+2)="AT","Accident du travail","")))))))))))))</f>
        <v/>
      </c>
      <c r="J136" s="12" t="str">
        <f>IF(INDEX('Saisie Planning'!$B$4:$NJ$12,MATCH(J$3,'Saisie Planning'!$B$6:$B$12,0)+2,MATCH($C136,'Saisie Planning'!$D$4:$NJ$4,0)+2)="J","Journée",IF(INDEX('Saisie Planning'!$B$4:$NJ$12,MATCH(J$3,'Saisie Planning'!$B$6:$B$12,0)+2,MATCH($C136,'Saisie Planning'!$D$4:$NJ$4,0)+2)="M","Matin",IF(INDEX('Saisie Planning'!$B$4:$NJ$12,MATCH(J$3,'Saisie Planning'!$B$6:$B$12,0)+2,MATCH($C136,'Saisie Planning'!$D$4:$NJ$4,0)+2)="A","Après-midi",IF(INDEX('Saisie Planning'!$B$4:$NJ$12,MATCH(J$3,'Saisie Planning'!$B$6:$B$12,0)+2,MATCH($C136,'Saisie Planning'!$D$4:$NJ$4,0)+2)="N","Nuit",IF(INDEX('Saisie Planning'!$B$4:$NJ$12,MATCH(J$3,'Saisie Planning'!$B$6:$B$12,0)+2,MATCH($C136,'Saisie Planning'!$D$4:$NJ$4,0)+2)="CP","Congé Payé",IF(INDEX('Saisie Planning'!$B$4:$NJ$12,MATCH(J$3,'Saisie Planning'!$B$6:$B$12,0)+2,MATCH($C136,'Saisie Planning'!$D$4:$NJ$4,0)+2)="RTT","RTT",IF(INDEX('Saisie Planning'!$B$4:$NJ$12,MATCH(J$3,'Saisie Planning'!$B$6:$B$12,0)+2,MATCH($C136,'Saisie Planning'!$D$4:$NJ$4,0)+2)="CHP","Chômage partiel",IF(INDEX('Saisie Planning'!$B$4:$NJ$12,MATCH(J$3,'Saisie Planning'!$B$6:$B$12,0)+2,MATCH($C136,'Saisie Planning'!$D$4:$NJ$4,0)+2)="ABS JUS","Absence Justifié",IF(INDEX('Saisie Planning'!$B$4:$NJ$12,MATCH(J$3,'Saisie Planning'!$B$6:$B$12,0)+2,MATCH($C136,'Saisie Planning'!$D$4:$NJ$4,0)+2)="ABS INJ","Absence Injustifié",IF(INDEX('Saisie Planning'!$B$4:$NJ$12,MATCH(J$3,'Saisie Planning'!$B$6:$B$12,0)+2,MATCH($C136,'Saisie Planning'!$D$4:$NJ$4,0)+2)="R","Repos",IF(INDEX('Saisie Planning'!$B$4:$NJ$12,MATCH(J$3,'Saisie Planning'!$B$6:$B$12,0)+2,MATCH($C136,'Saisie Planning'!$D$4:$NJ$4,0)+2)="RH","Récupération d'heures",IF(INDEX('Saisie Planning'!$B$4:$NJ$12,MATCH(J$3,'Saisie Planning'!$B$6:$B$12,0)+2,MATCH($C136,'Saisie Planning'!$D$4:$NJ$4,0)+2)="MAL","Maladie",IF(INDEX('Saisie Planning'!$B$4:$NJ$12,MATCH(J$3,'Saisie Planning'!$B$6:$B$12,0)+2,MATCH($C136,'Saisie Planning'!$D$4:$NJ$4,0)+2)="AT","Accident du travail","")))))))))))))</f>
        <v/>
      </c>
    </row>
    <row r="137" spans="2:10" x14ac:dyDescent="0.25">
      <c r="B137" s="56">
        <f t="shared" si="2"/>
        <v>19</v>
      </c>
      <c r="C137" s="33">
        <v>43232</v>
      </c>
      <c r="D137" s="12" t="str">
        <f>IF(INDEX('Saisie Planning'!$B$4:$NJ$12,MATCH(D$3,'Saisie Planning'!$B$6:$B$12,0)+2,MATCH($C137,'Saisie Planning'!$D$4:$NJ$4,0)+2)="J","Journée",IF(INDEX('Saisie Planning'!$B$4:$NJ$12,MATCH(D$3,'Saisie Planning'!$B$6:$B$12,0)+2,MATCH($C137,'Saisie Planning'!$D$4:$NJ$4,0)+2)="M","Matin",IF(INDEX('Saisie Planning'!$B$4:$NJ$12,MATCH(D$3,'Saisie Planning'!$B$6:$B$12,0)+2,MATCH($C137,'Saisie Planning'!$D$4:$NJ$4,0)+2)="A","Après-midi",IF(INDEX('Saisie Planning'!$B$4:$NJ$12,MATCH(D$3,'Saisie Planning'!$B$6:$B$12,0)+2,MATCH($C137,'Saisie Planning'!$D$4:$NJ$4,0)+2)="N","Nuit",IF(INDEX('Saisie Planning'!$B$4:$NJ$12,MATCH(D$3,'Saisie Planning'!$B$6:$B$12,0)+2,MATCH($C137,'Saisie Planning'!$D$4:$NJ$4,0)+2)="CP","Congé Payé",IF(INDEX('Saisie Planning'!$B$4:$NJ$12,MATCH(D$3,'Saisie Planning'!$B$6:$B$12,0)+2,MATCH($C137,'Saisie Planning'!$D$4:$NJ$4,0)+2)="RTT","RTT",IF(INDEX('Saisie Planning'!$B$4:$NJ$12,MATCH(D$3,'Saisie Planning'!$B$6:$B$12,0)+2,MATCH($C137,'Saisie Planning'!$D$4:$NJ$4,0)+2)="CHP","Chômage partiel",IF(INDEX('Saisie Planning'!$B$4:$NJ$12,MATCH(D$3,'Saisie Planning'!$B$6:$B$12,0)+2,MATCH($C137,'Saisie Planning'!$D$4:$NJ$4,0)+2)="ABS JUS","Absence Justifié",IF(INDEX('Saisie Planning'!$B$4:$NJ$12,MATCH(D$3,'Saisie Planning'!$B$6:$B$12,0)+2,MATCH($C137,'Saisie Planning'!$D$4:$NJ$4,0)+2)="ABS INJ","Absence Injustifié",IF(INDEX('Saisie Planning'!$B$4:$NJ$12,MATCH(D$3,'Saisie Planning'!$B$6:$B$12,0)+2,MATCH($C137,'Saisie Planning'!$D$4:$NJ$4,0)+2)="R","Repos",IF(INDEX('Saisie Planning'!$B$4:$NJ$12,MATCH(D$3,'Saisie Planning'!$B$6:$B$12,0)+2,MATCH($C137,'Saisie Planning'!$D$4:$NJ$4,0)+2)="RH","Récupération d'heures",IF(INDEX('Saisie Planning'!$B$4:$NJ$12,MATCH(D$3,'Saisie Planning'!$B$6:$B$12,0)+2,MATCH($C137,'Saisie Planning'!$D$4:$NJ$4,0)+2)="MAL","Maladie",IF(INDEX('Saisie Planning'!$B$4:$NJ$12,MATCH(D$3,'Saisie Planning'!$B$6:$B$12,0)+2,MATCH($C137,'Saisie Planning'!$D$4:$NJ$4,0)+2)="AT","Accident du travail","")))))))))))))</f>
        <v/>
      </c>
      <c r="E137" s="12" t="str">
        <f>IF(INDEX('Saisie Planning'!$B$4:$NJ$12,MATCH(E$3,'Saisie Planning'!$B$6:$B$12,0)+2,MATCH($C137,'Saisie Planning'!$D$4:$NJ$4,0)+2)="J","Journée",IF(INDEX('Saisie Planning'!$B$4:$NJ$12,MATCH(E$3,'Saisie Planning'!$B$6:$B$12,0)+2,MATCH($C137,'Saisie Planning'!$D$4:$NJ$4,0)+2)="M","Matin",IF(INDEX('Saisie Planning'!$B$4:$NJ$12,MATCH(E$3,'Saisie Planning'!$B$6:$B$12,0)+2,MATCH($C137,'Saisie Planning'!$D$4:$NJ$4,0)+2)="A","Après-midi",IF(INDEX('Saisie Planning'!$B$4:$NJ$12,MATCH(E$3,'Saisie Planning'!$B$6:$B$12,0)+2,MATCH($C137,'Saisie Planning'!$D$4:$NJ$4,0)+2)="N","Nuit",IF(INDEX('Saisie Planning'!$B$4:$NJ$12,MATCH(E$3,'Saisie Planning'!$B$6:$B$12,0)+2,MATCH($C137,'Saisie Planning'!$D$4:$NJ$4,0)+2)="CP","Congé Payé",IF(INDEX('Saisie Planning'!$B$4:$NJ$12,MATCH(E$3,'Saisie Planning'!$B$6:$B$12,0)+2,MATCH($C137,'Saisie Planning'!$D$4:$NJ$4,0)+2)="RTT","RTT",IF(INDEX('Saisie Planning'!$B$4:$NJ$12,MATCH(E$3,'Saisie Planning'!$B$6:$B$12,0)+2,MATCH($C137,'Saisie Planning'!$D$4:$NJ$4,0)+2)="CHP","Chômage partiel",IF(INDEX('Saisie Planning'!$B$4:$NJ$12,MATCH(E$3,'Saisie Planning'!$B$6:$B$12,0)+2,MATCH($C137,'Saisie Planning'!$D$4:$NJ$4,0)+2)="ABS JUS","Absence Justifié",IF(INDEX('Saisie Planning'!$B$4:$NJ$12,MATCH(E$3,'Saisie Planning'!$B$6:$B$12,0)+2,MATCH($C137,'Saisie Planning'!$D$4:$NJ$4,0)+2)="ABS INJ","Absence Injustifié",IF(INDEX('Saisie Planning'!$B$4:$NJ$12,MATCH(E$3,'Saisie Planning'!$B$6:$B$12,0)+2,MATCH($C137,'Saisie Planning'!$D$4:$NJ$4,0)+2)="R","Repos",IF(INDEX('Saisie Planning'!$B$4:$NJ$12,MATCH(E$3,'Saisie Planning'!$B$6:$B$12,0)+2,MATCH($C137,'Saisie Planning'!$D$4:$NJ$4,0)+2)="RH","Récupération d'heures",IF(INDEX('Saisie Planning'!$B$4:$NJ$12,MATCH(E$3,'Saisie Planning'!$B$6:$B$12,0)+2,MATCH($C137,'Saisie Planning'!$D$4:$NJ$4,0)+2)="MAL","Maladie",IF(INDEX('Saisie Planning'!$B$4:$NJ$12,MATCH(E$3,'Saisie Planning'!$B$6:$B$12,0)+2,MATCH($C137,'Saisie Planning'!$D$4:$NJ$4,0)+2)="AT","Accident du travail","")))))))))))))</f>
        <v/>
      </c>
      <c r="F137" s="12" t="str">
        <f>IF(INDEX('Saisie Planning'!$B$4:$NJ$12,MATCH(F$3,'Saisie Planning'!$B$6:$B$12,0)+2,MATCH($C137,'Saisie Planning'!$D$4:$NJ$4,0)+2)="J","Journée",IF(INDEX('Saisie Planning'!$B$4:$NJ$12,MATCH(F$3,'Saisie Planning'!$B$6:$B$12,0)+2,MATCH($C137,'Saisie Planning'!$D$4:$NJ$4,0)+2)="M","Matin",IF(INDEX('Saisie Planning'!$B$4:$NJ$12,MATCH(F$3,'Saisie Planning'!$B$6:$B$12,0)+2,MATCH($C137,'Saisie Planning'!$D$4:$NJ$4,0)+2)="A","Après-midi",IF(INDEX('Saisie Planning'!$B$4:$NJ$12,MATCH(F$3,'Saisie Planning'!$B$6:$B$12,0)+2,MATCH($C137,'Saisie Planning'!$D$4:$NJ$4,0)+2)="N","Nuit",IF(INDEX('Saisie Planning'!$B$4:$NJ$12,MATCH(F$3,'Saisie Planning'!$B$6:$B$12,0)+2,MATCH($C137,'Saisie Planning'!$D$4:$NJ$4,0)+2)="CP","Congé Payé",IF(INDEX('Saisie Planning'!$B$4:$NJ$12,MATCH(F$3,'Saisie Planning'!$B$6:$B$12,0)+2,MATCH($C137,'Saisie Planning'!$D$4:$NJ$4,0)+2)="RTT","RTT",IF(INDEX('Saisie Planning'!$B$4:$NJ$12,MATCH(F$3,'Saisie Planning'!$B$6:$B$12,0)+2,MATCH($C137,'Saisie Planning'!$D$4:$NJ$4,0)+2)="CHP","Chômage partiel",IF(INDEX('Saisie Planning'!$B$4:$NJ$12,MATCH(F$3,'Saisie Planning'!$B$6:$B$12,0)+2,MATCH($C137,'Saisie Planning'!$D$4:$NJ$4,0)+2)="ABS JUS","Absence Justifié",IF(INDEX('Saisie Planning'!$B$4:$NJ$12,MATCH(F$3,'Saisie Planning'!$B$6:$B$12,0)+2,MATCH($C137,'Saisie Planning'!$D$4:$NJ$4,0)+2)="ABS INJ","Absence Injustifié",IF(INDEX('Saisie Planning'!$B$4:$NJ$12,MATCH(F$3,'Saisie Planning'!$B$6:$B$12,0)+2,MATCH($C137,'Saisie Planning'!$D$4:$NJ$4,0)+2)="R","Repos",IF(INDEX('Saisie Planning'!$B$4:$NJ$12,MATCH(F$3,'Saisie Planning'!$B$6:$B$12,0)+2,MATCH($C137,'Saisie Planning'!$D$4:$NJ$4,0)+2)="RH","Récupération d'heures",IF(INDEX('Saisie Planning'!$B$4:$NJ$12,MATCH(F$3,'Saisie Planning'!$B$6:$B$12,0)+2,MATCH($C137,'Saisie Planning'!$D$4:$NJ$4,0)+2)="MAL","Maladie",IF(INDEX('Saisie Planning'!$B$4:$NJ$12,MATCH(F$3,'Saisie Planning'!$B$6:$B$12,0)+2,MATCH($C137,'Saisie Planning'!$D$4:$NJ$4,0)+2)="AT","Accident du travail","")))))))))))))</f>
        <v/>
      </c>
      <c r="G137" s="12" t="str">
        <f>IF(INDEX('Saisie Planning'!$B$4:$NJ$12,MATCH(G$3,'Saisie Planning'!$B$6:$B$12,0)+2,MATCH($C137,'Saisie Planning'!$D$4:$NJ$4,0)+2)="J","Journée",IF(INDEX('Saisie Planning'!$B$4:$NJ$12,MATCH(G$3,'Saisie Planning'!$B$6:$B$12,0)+2,MATCH($C137,'Saisie Planning'!$D$4:$NJ$4,0)+2)="M","Matin",IF(INDEX('Saisie Planning'!$B$4:$NJ$12,MATCH(G$3,'Saisie Planning'!$B$6:$B$12,0)+2,MATCH($C137,'Saisie Planning'!$D$4:$NJ$4,0)+2)="A","Après-midi",IF(INDEX('Saisie Planning'!$B$4:$NJ$12,MATCH(G$3,'Saisie Planning'!$B$6:$B$12,0)+2,MATCH($C137,'Saisie Planning'!$D$4:$NJ$4,0)+2)="N","Nuit",IF(INDEX('Saisie Planning'!$B$4:$NJ$12,MATCH(G$3,'Saisie Planning'!$B$6:$B$12,0)+2,MATCH($C137,'Saisie Planning'!$D$4:$NJ$4,0)+2)="CP","Congé Payé",IF(INDEX('Saisie Planning'!$B$4:$NJ$12,MATCH(G$3,'Saisie Planning'!$B$6:$B$12,0)+2,MATCH($C137,'Saisie Planning'!$D$4:$NJ$4,0)+2)="RTT","RTT",IF(INDEX('Saisie Planning'!$B$4:$NJ$12,MATCH(G$3,'Saisie Planning'!$B$6:$B$12,0)+2,MATCH($C137,'Saisie Planning'!$D$4:$NJ$4,0)+2)="CHP","Chômage partiel",IF(INDEX('Saisie Planning'!$B$4:$NJ$12,MATCH(G$3,'Saisie Planning'!$B$6:$B$12,0)+2,MATCH($C137,'Saisie Planning'!$D$4:$NJ$4,0)+2)="ABS JUS","Absence Justifié",IF(INDEX('Saisie Planning'!$B$4:$NJ$12,MATCH(G$3,'Saisie Planning'!$B$6:$B$12,0)+2,MATCH($C137,'Saisie Planning'!$D$4:$NJ$4,0)+2)="ABS INJ","Absence Injustifié",IF(INDEX('Saisie Planning'!$B$4:$NJ$12,MATCH(G$3,'Saisie Planning'!$B$6:$B$12,0)+2,MATCH($C137,'Saisie Planning'!$D$4:$NJ$4,0)+2)="R","Repos",IF(INDEX('Saisie Planning'!$B$4:$NJ$12,MATCH(G$3,'Saisie Planning'!$B$6:$B$12,0)+2,MATCH($C137,'Saisie Planning'!$D$4:$NJ$4,0)+2)="RH","Récupération d'heures",IF(INDEX('Saisie Planning'!$B$4:$NJ$12,MATCH(G$3,'Saisie Planning'!$B$6:$B$12,0)+2,MATCH($C137,'Saisie Planning'!$D$4:$NJ$4,0)+2)="MAL","Maladie",IF(INDEX('Saisie Planning'!$B$4:$NJ$12,MATCH(G$3,'Saisie Planning'!$B$6:$B$12,0)+2,MATCH($C137,'Saisie Planning'!$D$4:$NJ$4,0)+2)="AT","Accident du travail","")))))))))))))</f>
        <v/>
      </c>
      <c r="H137" s="12" t="str">
        <f>IF(INDEX('Saisie Planning'!$B$4:$NJ$12,MATCH(H$3,'Saisie Planning'!$B$6:$B$12,0)+2,MATCH($C137,'Saisie Planning'!$D$4:$NJ$4,0)+2)="J","Journée",IF(INDEX('Saisie Planning'!$B$4:$NJ$12,MATCH(H$3,'Saisie Planning'!$B$6:$B$12,0)+2,MATCH($C137,'Saisie Planning'!$D$4:$NJ$4,0)+2)="M","Matin",IF(INDEX('Saisie Planning'!$B$4:$NJ$12,MATCH(H$3,'Saisie Planning'!$B$6:$B$12,0)+2,MATCH($C137,'Saisie Planning'!$D$4:$NJ$4,0)+2)="A","Après-midi",IF(INDEX('Saisie Planning'!$B$4:$NJ$12,MATCH(H$3,'Saisie Planning'!$B$6:$B$12,0)+2,MATCH($C137,'Saisie Planning'!$D$4:$NJ$4,0)+2)="N","Nuit",IF(INDEX('Saisie Planning'!$B$4:$NJ$12,MATCH(H$3,'Saisie Planning'!$B$6:$B$12,0)+2,MATCH($C137,'Saisie Planning'!$D$4:$NJ$4,0)+2)="CP","Congé Payé",IF(INDEX('Saisie Planning'!$B$4:$NJ$12,MATCH(H$3,'Saisie Planning'!$B$6:$B$12,0)+2,MATCH($C137,'Saisie Planning'!$D$4:$NJ$4,0)+2)="RTT","RTT",IF(INDEX('Saisie Planning'!$B$4:$NJ$12,MATCH(H$3,'Saisie Planning'!$B$6:$B$12,0)+2,MATCH($C137,'Saisie Planning'!$D$4:$NJ$4,0)+2)="CHP","Chômage partiel",IF(INDEX('Saisie Planning'!$B$4:$NJ$12,MATCH(H$3,'Saisie Planning'!$B$6:$B$12,0)+2,MATCH($C137,'Saisie Planning'!$D$4:$NJ$4,0)+2)="ABS JUS","Absence Justifié",IF(INDEX('Saisie Planning'!$B$4:$NJ$12,MATCH(H$3,'Saisie Planning'!$B$6:$B$12,0)+2,MATCH($C137,'Saisie Planning'!$D$4:$NJ$4,0)+2)="ABS INJ","Absence Injustifié",IF(INDEX('Saisie Planning'!$B$4:$NJ$12,MATCH(H$3,'Saisie Planning'!$B$6:$B$12,0)+2,MATCH($C137,'Saisie Planning'!$D$4:$NJ$4,0)+2)="R","Repos",IF(INDEX('Saisie Planning'!$B$4:$NJ$12,MATCH(H$3,'Saisie Planning'!$B$6:$B$12,0)+2,MATCH($C137,'Saisie Planning'!$D$4:$NJ$4,0)+2)="RH","Récupération d'heures",IF(INDEX('Saisie Planning'!$B$4:$NJ$12,MATCH(H$3,'Saisie Planning'!$B$6:$B$12,0)+2,MATCH($C137,'Saisie Planning'!$D$4:$NJ$4,0)+2)="MAL","Maladie",IF(INDEX('Saisie Planning'!$B$4:$NJ$12,MATCH(H$3,'Saisie Planning'!$B$6:$B$12,0)+2,MATCH($C137,'Saisie Planning'!$D$4:$NJ$4,0)+2)="AT","Accident du travail","")))))))))))))</f>
        <v/>
      </c>
      <c r="I137" s="12" t="str">
        <f>IF(INDEX('Saisie Planning'!$B$4:$NJ$12,MATCH(I$3,'Saisie Planning'!$B$6:$B$12,0)+2,MATCH($C137,'Saisie Planning'!$D$4:$NJ$4,0)+2)="J","Journée",IF(INDEX('Saisie Planning'!$B$4:$NJ$12,MATCH(I$3,'Saisie Planning'!$B$6:$B$12,0)+2,MATCH($C137,'Saisie Planning'!$D$4:$NJ$4,0)+2)="M","Matin",IF(INDEX('Saisie Planning'!$B$4:$NJ$12,MATCH(I$3,'Saisie Planning'!$B$6:$B$12,0)+2,MATCH($C137,'Saisie Planning'!$D$4:$NJ$4,0)+2)="A","Après-midi",IF(INDEX('Saisie Planning'!$B$4:$NJ$12,MATCH(I$3,'Saisie Planning'!$B$6:$B$12,0)+2,MATCH($C137,'Saisie Planning'!$D$4:$NJ$4,0)+2)="N","Nuit",IF(INDEX('Saisie Planning'!$B$4:$NJ$12,MATCH(I$3,'Saisie Planning'!$B$6:$B$12,0)+2,MATCH($C137,'Saisie Planning'!$D$4:$NJ$4,0)+2)="CP","Congé Payé",IF(INDEX('Saisie Planning'!$B$4:$NJ$12,MATCH(I$3,'Saisie Planning'!$B$6:$B$12,0)+2,MATCH($C137,'Saisie Planning'!$D$4:$NJ$4,0)+2)="RTT","RTT",IF(INDEX('Saisie Planning'!$B$4:$NJ$12,MATCH(I$3,'Saisie Planning'!$B$6:$B$12,0)+2,MATCH($C137,'Saisie Planning'!$D$4:$NJ$4,0)+2)="CHP","Chômage partiel",IF(INDEX('Saisie Planning'!$B$4:$NJ$12,MATCH(I$3,'Saisie Planning'!$B$6:$B$12,0)+2,MATCH($C137,'Saisie Planning'!$D$4:$NJ$4,0)+2)="ABS JUS","Absence Justifié",IF(INDEX('Saisie Planning'!$B$4:$NJ$12,MATCH(I$3,'Saisie Planning'!$B$6:$B$12,0)+2,MATCH($C137,'Saisie Planning'!$D$4:$NJ$4,0)+2)="ABS INJ","Absence Injustifié",IF(INDEX('Saisie Planning'!$B$4:$NJ$12,MATCH(I$3,'Saisie Planning'!$B$6:$B$12,0)+2,MATCH($C137,'Saisie Planning'!$D$4:$NJ$4,0)+2)="R","Repos",IF(INDEX('Saisie Planning'!$B$4:$NJ$12,MATCH(I$3,'Saisie Planning'!$B$6:$B$12,0)+2,MATCH($C137,'Saisie Planning'!$D$4:$NJ$4,0)+2)="RH","Récupération d'heures",IF(INDEX('Saisie Planning'!$B$4:$NJ$12,MATCH(I$3,'Saisie Planning'!$B$6:$B$12,0)+2,MATCH($C137,'Saisie Planning'!$D$4:$NJ$4,0)+2)="MAL","Maladie",IF(INDEX('Saisie Planning'!$B$4:$NJ$12,MATCH(I$3,'Saisie Planning'!$B$6:$B$12,0)+2,MATCH($C137,'Saisie Planning'!$D$4:$NJ$4,0)+2)="AT","Accident du travail","")))))))))))))</f>
        <v/>
      </c>
      <c r="J137" s="12" t="str">
        <f>IF(INDEX('Saisie Planning'!$B$4:$NJ$12,MATCH(J$3,'Saisie Planning'!$B$6:$B$12,0)+2,MATCH($C137,'Saisie Planning'!$D$4:$NJ$4,0)+2)="J","Journée",IF(INDEX('Saisie Planning'!$B$4:$NJ$12,MATCH(J$3,'Saisie Planning'!$B$6:$B$12,0)+2,MATCH($C137,'Saisie Planning'!$D$4:$NJ$4,0)+2)="M","Matin",IF(INDEX('Saisie Planning'!$B$4:$NJ$12,MATCH(J$3,'Saisie Planning'!$B$6:$B$12,0)+2,MATCH($C137,'Saisie Planning'!$D$4:$NJ$4,0)+2)="A","Après-midi",IF(INDEX('Saisie Planning'!$B$4:$NJ$12,MATCH(J$3,'Saisie Planning'!$B$6:$B$12,0)+2,MATCH($C137,'Saisie Planning'!$D$4:$NJ$4,0)+2)="N","Nuit",IF(INDEX('Saisie Planning'!$B$4:$NJ$12,MATCH(J$3,'Saisie Planning'!$B$6:$B$12,0)+2,MATCH($C137,'Saisie Planning'!$D$4:$NJ$4,0)+2)="CP","Congé Payé",IF(INDEX('Saisie Planning'!$B$4:$NJ$12,MATCH(J$3,'Saisie Planning'!$B$6:$B$12,0)+2,MATCH($C137,'Saisie Planning'!$D$4:$NJ$4,0)+2)="RTT","RTT",IF(INDEX('Saisie Planning'!$B$4:$NJ$12,MATCH(J$3,'Saisie Planning'!$B$6:$B$12,0)+2,MATCH($C137,'Saisie Planning'!$D$4:$NJ$4,0)+2)="CHP","Chômage partiel",IF(INDEX('Saisie Planning'!$B$4:$NJ$12,MATCH(J$3,'Saisie Planning'!$B$6:$B$12,0)+2,MATCH($C137,'Saisie Planning'!$D$4:$NJ$4,0)+2)="ABS JUS","Absence Justifié",IF(INDEX('Saisie Planning'!$B$4:$NJ$12,MATCH(J$3,'Saisie Planning'!$B$6:$B$12,0)+2,MATCH($C137,'Saisie Planning'!$D$4:$NJ$4,0)+2)="ABS INJ","Absence Injustifié",IF(INDEX('Saisie Planning'!$B$4:$NJ$12,MATCH(J$3,'Saisie Planning'!$B$6:$B$12,0)+2,MATCH($C137,'Saisie Planning'!$D$4:$NJ$4,0)+2)="R","Repos",IF(INDEX('Saisie Planning'!$B$4:$NJ$12,MATCH(J$3,'Saisie Planning'!$B$6:$B$12,0)+2,MATCH($C137,'Saisie Planning'!$D$4:$NJ$4,0)+2)="RH","Récupération d'heures",IF(INDEX('Saisie Planning'!$B$4:$NJ$12,MATCH(J$3,'Saisie Planning'!$B$6:$B$12,0)+2,MATCH($C137,'Saisie Planning'!$D$4:$NJ$4,0)+2)="MAL","Maladie",IF(INDEX('Saisie Planning'!$B$4:$NJ$12,MATCH(J$3,'Saisie Planning'!$B$6:$B$12,0)+2,MATCH($C137,'Saisie Planning'!$D$4:$NJ$4,0)+2)="AT","Accident du travail","")))))))))))))</f>
        <v/>
      </c>
    </row>
    <row r="138" spans="2:10" x14ac:dyDescent="0.25">
      <c r="B138" s="56">
        <f t="shared" si="2"/>
        <v>20</v>
      </c>
      <c r="C138" s="34">
        <v>43233</v>
      </c>
      <c r="D138" s="35" t="str">
        <f>IF(INDEX('Saisie Planning'!$B$4:$NJ$12,MATCH(D$3,'Saisie Planning'!$B$6:$B$12,0)+2,MATCH($C138,'Saisie Planning'!$D$4:$NJ$4,0)+2)="J","Journée",IF(INDEX('Saisie Planning'!$B$4:$NJ$12,MATCH(D$3,'Saisie Planning'!$B$6:$B$12,0)+2,MATCH($C138,'Saisie Planning'!$D$4:$NJ$4,0)+2)="M","Matin",IF(INDEX('Saisie Planning'!$B$4:$NJ$12,MATCH(D$3,'Saisie Planning'!$B$6:$B$12,0)+2,MATCH($C138,'Saisie Planning'!$D$4:$NJ$4,0)+2)="A","Après-midi",IF(INDEX('Saisie Planning'!$B$4:$NJ$12,MATCH(D$3,'Saisie Planning'!$B$6:$B$12,0)+2,MATCH($C138,'Saisie Planning'!$D$4:$NJ$4,0)+2)="N","Nuit",IF(INDEX('Saisie Planning'!$B$4:$NJ$12,MATCH(D$3,'Saisie Planning'!$B$6:$B$12,0)+2,MATCH($C138,'Saisie Planning'!$D$4:$NJ$4,0)+2)="CP","Congé Payé",IF(INDEX('Saisie Planning'!$B$4:$NJ$12,MATCH(D$3,'Saisie Planning'!$B$6:$B$12,0)+2,MATCH($C138,'Saisie Planning'!$D$4:$NJ$4,0)+2)="RTT","RTT",IF(INDEX('Saisie Planning'!$B$4:$NJ$12,MATCH(D$3,'Saisie Planning'!$B$6:$B$12,0)+2,MATCH($C138,'Saisie Planning'!$D$4:$NJ$4,0)+2)="CHP","Chômage partiel",IF(INDEX('Saisie Planning'!$B$4:$NJ$12,MATCH(D$3,'Saisie Planning'!$B$6:$B$12,0)+2,MATCH($C138,'Saisie Planning'!$D$4:$NJ$4,0)+2)="ABS JUS","Absence Justifié",IF(INDEX('Saisie Planning'!$B$4:$NJ$12,MATCH(D$3,'Saisie Planning'!$B$6:$B$12,0)+2,MATCH($C138,'Saisie Planning'!$D$4:$NJ$4,0)+2)="ABS INJ","Absence Injustifié",IF(INDEX('Saisie Planning'!$B$4:$NJ$12,MATCH(D$3,'Saisie Planning'!$B$6:$B$12,0)+2,MATCH($C138,'Saisie Planning'!$D$4:$NJ$4,0)+2)="R","Repos",IF(INDEX('Saisie Planning'!$B$4:$NJ$12,MATCH(D$3,'Saisie Planning'!$B$6:$B$12,0)+2,MATCH($C138,'Saisie Planning'!$D$4:$NJ$4,0)+2)="RH","Récupération d'heures",IF(INDEX('Saisie Planning'!$B$4:$NJ$12,MATCH(D$3,'Saisie Planning'!$B$6:$B$12,0)+2,MATCH($C138,'Saisie Planning'!$D$4:$NJ$4,0)+2)="MAL","Maladie",IF(INDEX('Saisie Planning'!$B$4:$NJ$12,MATCH(D$3,'Saisie Planning'!$B$6:$B$12,0)+2,MATCH($C138,'Saisie Planning'!$D$4:$NJ$4,0)+2)="AT","Accident du travail","")))))))))))))</f>
        <v/>
      </c>
      <c r="E138" s="35" t="str">
        <f>IF(INDEX('Saisie Planning'!$B$4:$NJ$12,MATCH(E$3,'Saisie Planning'!$B$6:$B$12,0)+2,MATCH($C138,'Saisie Planning'!$D$4:$NJ$4,0)+2)="J","Journée",IF(INDEX('Saisie Planning'!$B$4:$NJ$12,MATCH(E$3,'Saisie Planning'!$B$6:$B$12,0)+2,MATCH($C138,'Saisie Planning'!$D$4:$NJ$4,0)+2)="M","Matin",IF(INDEX('Saisie Planning'!$B$4:$NJ$12,MATCH(E$3,'Saisie Planning'!$B$6:$B$12,0)+2,MATCH($C138,'Saisie Planning'!$D$4:$NJ$4,0)+2)="A","Après-midi",IF(INDEX('Saisie Planning'!$B$4:$NJ$12,MATCH(E$3,'Saisie Planning'!$B$6:$B$12,0)+2,MATCH($C138,'Saisie Planning'!$D$4:$NJ$4,0)+2)="N","Nuit",IF(INDEX('Saisie Planning'!$B$4:$NJ$12,MATCH(E$3,'Saisie Planning'!$B$6:$B$12,0)+2,MATCH($C138,'Saisie Planning'!$D$4:$NJ$4,0)+2)="CP","Congé Payé",IF(INDEX('Saisie Planning'!$B$4:$NJ$12,MATCH(E$3,'Saisie Planning'!$B$6:$B$12,0)+2,MATCH($C138,'Saisie Planning'!$D$4:$NJ$4,0)+2)="RTT","RTT",IF(INDEX('Saisie Planning'!$B$4:$NJ$12,MATCH(E$3,'Saisie Planning'!$B$6:$B$12,0)+2,MATCH($C138,'Saisie Planning'!$D$4:$NJ$4,0)+2)="CHP","Chômage partiel",IF(INDEX('Saisie Planning'!$B$4:$NJ$12,MATCH(E$3,'Saisie Planning'!$B$6:$B$12,0)+2,MATCH($C138,'Saisie Planning'!$D$4:$NJ$4,0)+2)="ABS JUS","Absence Justifié",IF(INDEX('Saisie Planning'!$B$4:$NJ$12,MATCH(E$3,'Saisie Planning'!$B$6:$B$12,0)+2,MATCH($C138,'Saisie Planning'!$D$4:$NJ$4,0)+2)="ABS INJ","Absence Injustifié",IF(INDEX('Saisie Planning'!$B$4:$NJ$12,MATCH(E$3,'Saisie Planning'!$B$6:$B$12,0)+2,MATCH($C138,'Saisie Planning'!$D$4:$NJ$4,0)+2)="R","Repos",IF(INDEX('Saisie Planning'!$B$4:$NJ$12,MATCH(E$3,'Saisie Planning'!$B$6:$B$12,0)+2,MATCH($C138,'Saisie Planning'!$D$4:$NJ$4,0)+2)="RH","Récupération d'heures",IF(INDEX('Saisie Planning'!$B$4:$NJ$12,MATCH(E$3,'Saisie Planning'!$B$6:$B$12,0)+2,MATCH($C138,'Saisie Planning'!$D$4:$NJ$4,0)+2)="MAL","Maladie",IF(INDEX('Saisie Planning'!$B$4:$NJ$12,MATCH(E$3,'Saisie Planning'!$B$6:$B$12,0)+2,MATCH($C138,'Saisie Planning'!$D$4:$NJ$4,0)+2)="AT","Accident du travail","")))))))))))))</f>
        <v/>
      </c>
      <c r="F138" s="35" t="str">
        <f>IF(INDEX('Saisie Planning'!$B$4:$NJ$12,MATCH(F$3,'Saisie Planning'!$B$6:$B$12,0)+2,MATCH($C138,'Saisie Planning'!$D$4:$NJ$4,0)+2)="J","Journée",IF(INDEX('Saisie Planning'!$B$4:$NJ$12,MATCH(F$3,'Saisie Planning'!$B$6:$B$12,0)+2,MATCH($C138,'Saisie Planning'!$D$4:$NJ$4,0)+2)="M","Matin",IF(INDEX('Saisie Planning'!$B$4:$NJ$12,MATCH(F$3,'Saisie Planning'!$B$6:$B$12,0)+2,MATCH($C138,'Saisie Planning'!$D$4:$NJ$4,0)+2)="A","Après-midi",IF(INDEX('Saisie Planning'!$B$4:$NJ$12,MATCH(F$3,'Saisie Planning'!$B$6:$B$12,0)+2,MATCH($C138,'Saisie Planning'!$D$4:$NJ$4,0)+2)="N","Nuit",IF(INDEX('Saisie Planning'!$B$4:$NJ$12,MATCH(F$3,'Saisie Planning'!$B$6:$B$12,0)+2,MATCH($C138,'Saisie Planning'!$D$4:$NJ$4,0)+2)="CP","Congé Payé",IF(INDEX('Saisie Planning'!$B$4:$NJ$12,MATCH(F$3,'Saisie Planning'!$B$6:$B$12,0)+2,MATCH($C138,'Saisie Planning'!$D$4:$NJ$4,0)+2)="RTT","RTT",IF(INDEX('Saisie Planning'!$B$4:$NJ$12,MATCH(F$3,'Saisie Planning'!$B$6:$B$12,0)+2,MATCH($C138,'Saisie Planning'!$D$4:$NJ$4,0)+2)="CHP","Chômage partiel",IF(INDEX('Saisie Planning'!$B$4:$NJ$12,MATCH(F$3,'Saisie Planning'!$B$6:$B$12,0)+2,MATCH($C138,'Saisie Planning'!$D$4:$NJ$4,0)+2)="ABS JUS","Absence Justifié",IF(INDEX('Saisie Planning'!$B$4:$NJ$12,MATCH(F$3,'Saisie Planning'!$B$6:$B$12,0)+2,MATCH($C138,'Saisie Planning'!$D$4:$NJ$4,0)+2)="ABS INJ","Absence Injustifié",IF(INDEX('Saisie Planning'!$B$4:$NJ$12,MATCH(F$3,'Saisie Planning'!$B$6:$B$12,0)+2,MATCH($C138,'Saisie Planning'!$D$4:$NJ$4,0)+2)="R","Repos",IF(INDEX('Saisie Planning'!$B$4:$NJ$12,MATCH(F$3,'Saisie Planning'!$B$6:$B$12,0)+2,MATCH($C138,'Saisie Planning'!$D$4:$NJ$4,0)+2)="RH","Récupération d'heures",IF(INDEX('Saisie Planning'!$B$4:$NJ$12,MATCH(F$3,'Saisie Planning'!$B$6:$B$12,0)+2,MATCH($C138,'Saisie Planning'!$D$4:$NJ$4,0)+2)="MAL","Maladie",IF(INDEX('Saisie Planning'!$B$4:$NJ$12,MATCH(F$3,'Saisie Planning'!$B$6:$B$12,0)+2,MATCH($C138,'Saisie Planning'!$D$4:$NJ$4,0)+2)="AT","Accident du travail","")))))))))))))</f>
        <v/>
      </c>
      <c r="G138" s="35" t="str">
        <f>IF(INDEX('Saisie Planning'!$B$4:$NJ$12,MATCH(G$3,'Saisie Planning'!$B$6:$B$12,0)+2,MATCH($C138,'Saisie Planning'!$D$4:$NJ$4,0)+2)="J","Journée",IF(INDEX('Saisie Planning'!$B$4:$NJ$12,MATCH(G$3,'Saisie Planning'!$B$6:$B$12,0)+2,MATCH($C138,'Saisie Planning'!$D$4:$NJ$4,0)+2)="M","Matin",IF(INDEX('Saisie Planning'!$B$4:$NJ$12,MATCH(G$3,'Saisie Planning'!$B$6:$B$12,0)+2,MATCH($C138,'Saisie Planning'!$D$4:$NJ$4,0)+2)="A","Après-midi",IF(INDEX('Saisie Planning'!$B$4:$NJ$12,MATCH(G$3,'Saisie Planning'!$B$6:$B$12,0)+2,MATCH($C138,'Saisie Planning'!$D$4:$NJ$4,0)+2)="N","Nuit",IF(INDEX('Saisie Planning'!$B$4:$NJ$12,MATCH(G$3,'Saisie Planning'!$B$6:$B$12,0)+2,MATCH($C138,'Saisie Planning'!$D$4:$NJ$4,0)+2)="CP","Congé Payé",IF(INDEX('Saisie Planning'!$B$4:$NJ$12,MATCH(G$3,'Saisie Planning'!$B$6:$B$12,0)+2,MATCH($C138,'Saisie Planning'!$D$4:$NJ$4,0)+2)="RTT","RTT",IF(INDEX('Saisie Planning'!$B$4:$NJ$12,MATCH(G$3,'Saisie Planning'!$B$6:$B$12,0)+2,MATCH($C138,'Saisie Planning'!$D$4:$NJ$4,0)+2)="CHP","Chômage partiel",IF(INDEX('Saisie Planning'!$B$4:$NJ$12,MATCH(G$3,'Saisie Planning'!$B$6:$B$12,0)+2,MATCH($C138,'Saisie Planning'!$D$4:$NJ$4,0)+2)="ABS JUS","Absence Justifié",IF(INDEX('Saisie Planning'!$B$4:$NJ$12,MATCH(G$3,'Saisie Planning'!$B$6:$B$12,0)+2,MATCH($C138,'Saisie Planning'!$D$4:$NJ$4,0)+2)="ABS INJ","Absence Injustifié",IF(INDEX('Saisie Planning'!$B$4:$NJ$12,MATCH(G$3,'Saisie Planning'!$B$6:$B$12,0)+2,MATCH($C138,'Saisie Planning'!$D$4:$NJ$4,0)+2)="R","Repos",IF(INDEX('Saisie Planning'!$B$4:$NJ$12,MATCH(G$3,'Saisie Planning'!$B$6:$B$12,0)+2,MATCH($C138,'Saisie Planning'!$D$4:$NJ$4,0)+2)="RH","Récupération d'heures",IF(INDEX('Saisie Planning'!$B$4:$NJ$12,MATCH(G$3,'Saisie Planning'!$B$6:$B$12,0)+2,MATCH($C138,'Saisie Planning'!$D$4:$NJ$4,0)+2)="MAL","Maladie",IF(INDEX('Saisie Planning'!$B$4:$NJ$12,MATCH(G$3,'Saisie Planning'!$B$6:$B$12,0)+2,MATCH($C138,'Saisie Planning'!$D$4:$NJ$4,0)+2)="AT","Accident du travail","")))))))))))))</f>
        <v/>
      </c>
      <c r="H138" s="35" t="str">
        <f>IF(INDEX('Saisie Planning'!$B$4:$NJ$12,MATCH(H$3,'Saisie Planning'!$B$6:$B$12,0)+2,MATCH($C138,'Saisie Planning'!$D$4:$NJ$4,0)+2)="J","Journée",IF(INDEX('Saisie Planning'!$B$4:$NJ$12,MATCH(H$3,'Saisie Planning'!$B$6:$B$12,0)+2,MATCH($C138,'Saisie Planning'!$D$4:$NJ$4,0)+2)="M","Matin",IF(INDEX('Saisie Planning'!$B$4:$NJ$12,MATCH(H$3,'Saisie Planning'!$B$6:$B$12,0)+2,MATCH($C138,'Saisie Planning'!$D$4:$NJ$4,0)+2)="A","Après-midi",IF(INDEX('Saisie Planning'!$B$4:$NJ$12,MATCH(H$3,'Saisie Planning'!$B$6:$B$12,0)+2,MATCH($C138,'Saisie Planning'!$D$4:$NJ$4,0)+2)="N","Nuit",IF(INDEX('Saisie Planning'!$B$4:$NJ$12,MATCH(H$3,'Saisie Planning'!$B$6:$B$12,0)+2,MATCH($C138,'Saisie Planning'!$D$4:$NJ$4,0)+2)="CP","Congé Payé",IF(INDEX('Saisie Planning'!$B$4:$NJ$12,MATCH(H$3,'Saisie Planning'!$B$6:$B$12,0)+2,MATCH($C138,'Saisie Planning'!$D$4:$NJ$4,0)+2)="RTT","RTT",IF(INDEX('Saisie Planning'!$B$4:$NJ$12,MATCH(H$3,'Saisie Planning'!$B$6:$B$12,0)+2,MATCH($C138,'Saisie Planning'!$D$4:$NJ$4,0)+2)="CHP","Chômage partiel",IF(INDEX('Saisie Planning'!$B$4:$NJ$12,MATCH(H$3,'Saisie Planning'!$B$6:$B$12,0)+2,MATCH($C138,'Saisie Planning'!$D$4:$NJ$4,0)+2)="ABS JUS","Absence Justifié",IF(INDEX('Saisie Planning'!$B$4:$NJ$12,MATCH(H$3,'Saisie Planning'!$B$6:$B$12,0)+2,MATCH($C138,'Saisie Planning'!$D$4:$NJ$4,0)+2)="ABS INJ","Absence Injustifié",IF(INDEX('Saisie Planning'!$B$4:$NJ$12,MATCH(H$3,'Saisie Planning'!$B$6:$B$12,0)+2,MATCH($C138,'Saisie Planning'!$D$4:$NJ$4,0)+2)="R","Repos",IF(INDEX('Saisie Planning'!$B$4:$NJ$12,MATCH(H$3,'Saisie Planning'!$B$6:$B$12,0)+2,MATCH($C138,'Saisie Planning'!$D$4:$NJ$4,0)+2)="RH","Récupération d'heures",IF(INDEX('Saisie Planning'!$B$4:$NJ$12,MATCH(H$3,'Saisie Planning'!$B$6:$B$12,0)+2,MATCH($C138,'Saisie Planning'!$D$4:$NJ$4,0)+2)="MAL","Maladie",IF(INDEX('Saisie Planning'!$B$4:$NJ$12,MATCH(H$3,'Saisie Planning'!$B$6:$B$12,0)+2,MATCH($C138,'Saisie Planning'!$D$4:$NJ$4,0)+2)="AT","Accident du travail","")))))))))))))</f>
        <v/>
      </c>
      <c r="I138" s="35" t="str">
        <f>IF(INDEX('Saisie Planning'!$B$4:$NJ$12,MATCH(I$3,'Saisie Planning'!$B$6:$B$12,0)+2,MATCH($C138,'Saisie Planning'!$D$4:$NJ$4,0)+2)="J","Journée",IF(INDEX('Saisie Planning'!$B$4:$NJ$12,MATCH(I$3,'Saisie Planning'!$B$6:$B$12,0)+2,MATCH($C138,'Saisie Planning'!$D$4:$NJ$4,0)+2)="M","Matin",IF(INDEX('Saisie Planning'!$B$4:$NJ$12,MATCH(I$3,'Saisie Planning'!$B$6:$B$12,0)+2,MATCH($C138,'Saisie Planning'!$D$4:$NJ$4,0)+2)="A","Après-midi",IF(INDEX('Saisie Planning'!$B$4:$NJ$12,MATCH(I$3,'Saisie Planning'!$B$6:$B$12,0)+2,MATCH($C138,'Saisie Planning'!$D$4:$NJ$4,0)+2)="N","Nuit",IF(INDEX('Saisie Planning'!$B$4:$NJ$12,MATCH(I$3,'Saisie Planning'!$B$6:$B$12,0)+2,MATCH($C138,'Saisie Planning'!$D$4:$NJ$4,0)+2)="CP","Congé Payé",IF(INDEX('Saisie Planning'!$B$4:$NJ$12,MATCH(I$3,'Saisie Planning'!$B$6:$B$12,0)+2,MATCH($C138,'Saisie Planning'!$D$4:$NJ$4,0)+2)="RTT","RTT",IF(INDEX('Saisie Planning'!$B$4:$NJ$12,MATCH(I$3,'Saisie Planning'!$B$6:$B$12,0)+2,MATCH($C138,'Saisie Planning'!$D$4:$NJ$4,0)+2)="CHP","Chômage partiel",IF(INDEX('Saisie Planning'!$B$4:$NJ$12,MATCH(I$3,'Saisie Planning'!$B$6:$B$12,0)+2,MATCH($C138,'Saisie Planning'!$D$4:$NJ$4,0)+2)="ABS JUS","Absence Justifié",IF(INDEX('Saisie Planning'!$B$4:$NJ$12,MATCH(I$3,'Saisie Planning'!$B$6:$B$12,0)+2,MATCH($C138,'Saisie Planning'!$D$4:$NJ$4,0)+2)="ABS INJ","Absence Injustifié",IF(INDEX('Saisie Planning'!$B$4:$NJ$12,MATCH(I$3,'Saisie Planning'!$B$6:$B$12,0)+2,MATCH($C138,'Saisie Planning'!$D$4:$NJ$4,0)+2)="R","Repos",IF(INDEX('Saisie Planning'!$B$4:$NJ$12,MATCH(I$3,'Saisie Planning'!$B$6:$B$12,0)+2,MATCH($C138,'Saisie Planning'!$D$4:$NJ$4,0)+2)="RH","Récupération d'heures",IF(INDEX('Saisie Planning'!$B$4:$NJ$12,MATCH(I$3,'Saisie Planning'!$B$6:$B$12,0)+2,MATCH($C138,'Saisie Planning'!$D$4:$NJ$4,0)+2)="MAL","Maladie",IF(INDEX('Saisie Planning'!$B$4:$NJ$12,MATCH(I$3,'Saisie Planning'!$B$6:$B$12,0)+2,MATCH($C138,'Saisie Planning'!$D$4:$NJ$4,0)+2)="AT","Accident du travail","")))))))))))))</f>
        <v/>
      </c>
      <c r="J138" s="35" t="str">
        <f>IF(INDEX('Saisie Planning'!$B$4:$NJ$12,MATCH(J$3,'Saisie Planning'!$B$6:$B$12,0)+2,MATCH($C138,'Saisie Planning'!$D$4:$NJ$4,0)+2)="J","Journée",IF(INDEX('Saisie Planning'!$B$4:$NJ$12,MATCH(J$3,'Saisie Planning'!$B$6:$B$12,0)+2,MATCH($C138,'Saisie Planning'!$D$4:$NJ$4,0)+2)="M","Matin",IF(INDEX('Saisie Planning'!$B$4:$NJ$12,MATCH(J$3,'Saisie Planning'!$B$6:$B$12,0)+2,MATCH($C138,'Saisie Planning'!$D$4:$NJ$4,0)+2)="A","Après-midi",IF(INDEX('Saisie Planning'!$B$4:$NJ$12,MATCH(J$3,'Saisie Planning'!$B$6:$B$12,0)+2,MATCH($C138,'Saisie Planning'!$D$4:$NJ$4,0)+2)="N","Nuit",IF(INDEX('Saisie Planning'!$B$4:$NJ$12,MATCH(J$3,'Saisie Planning'!$B$6:$B$12,0)+2,MATCH($C138,'Saisie Planning'!$D$4:$NJ$4,0)+2)="CP","Congé Payé",IF(INDEX('Saisie Planning'!$B$4:$NJ$12,MATCH(J$3,'Saisie Planning'!$B$6:$B$12,0)+2,MATCH($C138,'Saisie Planning'!$D$4:$NJ$4,0)+2)="RTT","RTT",IF(INDEX('Saisie Planning'!$B$4:$NJ$12,MATCH(J$3,'Saisie Planning'!$B$6:$B$12,0)+2,MATCH($C138,'Saisie Planning'!$D$4:$NJ$4,0)+2)="CHP","Chômage partiel",IF(INDEX('Saisie Planning'!$B$4:$NJ$12,MATCH(J$3,'Saisie Planning'!$B$6:$B$12,0)+2,MATCH($C138,'Saisie Planning'!$D$4:$NJ$4,0)+2)="ABS JUS","Absence Justifié",IF(INDEX('Saisie Planning'!$B$4:$NJ$12,MATCH(J$3,'Saisie Planning'!$B$6:$B$12,0)+2,MATCH($C138,'Saisie Planning'!$D$4:$NJ$4,0)+2)="ABS INJ","Absence Injustifié",IF(INDEX('Saisie Planning'!$B$4:$NJ$12,MATCH(J$3,'Saisie Planning'!$B$6:$B$12,0)+2,MATCH($C138,'Saisie Planning'!$D$4:$NJ$4,0)+2)="R","Repos",IF(INDEX('Saisie Planning'!$B$4:$NJ$12,MATCH(J$3,'Saisie Planning'!$B$6:$B$12,0)+2,MATCH($C138,'Saisie Planning'!$D$4:$NJ$4,0)+2)="RH","Récupération d'heures",IF(INDEX('Saisie Planning'!$B$4:$NJ$12,MATCH(J$3,'Saisie Planning'!$B$6:$B$12,0)+2,MATCH($C138,'Saisie Planning'!$D$4:$NJ$4,0)+2)="MAL","Maladie",IF(INDEX('Saisie Planning'!$B$4:$NJ$12,MATCH(J$3,'Saisie Planning'!$B$6:$B$12,0)+2,MATCH($C138,'Saisie Planning'!$D$4:$NJ$4,0)+2)="AT","Accident du travail","")))))))))))))</f>
        <v/>
      </c>
    </row>
    <row r="139" spans="2:10" x14ac:dyDescent="0.25">
      <c r="B139" s="56">
        <f t="shared" si="2"/>
        <v>20</v>
      </c>
      <c r="C139" s="34">
        <v>43234</v>
      </c>
      <c r="D139" s="35" t="str">
        <f>IF(INDEX('Saisie Planning'!$B$4:$NJ$12,MATCH(D$3,'Saisie Planning'!$B$6:$B$12,0)+2,MATCH($C139,'Saisie Planning'!$D$4:$NJ$4,0)+2)="J","Journée",IF(INDEX('Saisie Planning'!$B$4:$NJ$12,MATCH(D$3,'Saisie Planning'!$B$6:$B$12,0)+2,MATCH($C139,'Saisie Planning'!$D$4:$NJ$4,0)+2)="M","Matin",IF(INDEX('Saisie Planning'!$B$4:$NJ$12,MATCH(D$3,'Saisie Planning'!$B$6:$B$12,0)+2,MATCH($C139,'Saisie Planning'!$D$4:$NJ$4,0)+2)="A","Après-midi",IF(INDEX('Saisie Planning'!$B$4:$NJ$12,MATCH(D$3,'Saisie Planning'!$B$6:$B$12,0)+2,MATCH($C139,'Saisie Planning'!$D$4:$NJ$4,0)+2)="N","Nuit",IF(INDEX('Saisie Planning'!$B$4:$NJ$12,MATCH(D$3,'Saisie Planning'!$B$6:$B$12,0)+2,MATCH($C139,'Saisie Planning'!$D$4:$NJ$4,0)+2)="CP","Congé Payé",IF(INDEX('Saisie Planning'!$B$4:$NJ$12,MATCH(D$3,'Saisie Planning'!$B$6:$B$12,0)+2,MATCH($C139,'Saisie Planning'!$D$4:$NJ$4,0)+2)="RTT","RTT",IF(INDEX('Saisie Planning'!$B$4:$NJ$12,MATCH(D$3,'Saisie Planning'!$B$6:$B$12,0)+2,MATCH($C139,'Saisie Planning'!$D$4:$NJ$4,0)+2)="CHP","Chômage partiel",IF(INDEX('Saisie Planning'!$B$4:$NJ$12,MATCH(D$3,'Saisie Planning'!$B$6:$B$12,0)+2,MATCH($C139,'Saisie Planning'!$D$4:$NJ$4,0)+2)="ABS JUS","Absence Justifié",IF(INDEX('Saisie Planning'!$B$4:$NJ$12,MATCH(D$3,'Saisie Planning'!$B$6:$B$12,0)+2,MATCH($C139,'Saisie Planning'!$D$4:$NJ$4,0)+2)="ABS INJ","Absence Injustifié",IF(INDEX('Saisie Planning'!$B$4:$NJ$12,MATCH(D$3,'Saisie Planning'!$B$6:$B$12,0)+2,MATCH($C139,'Saisie Planning'!$D$4:$NJ$4,0)+2)="R","Repos",IF(INDEX('Saisie Planning'!$B$4:$NJ$12,MATCH(D$3,'Saisie Planning'!$B$6:$B$12,0)+2,MATCH($C139,'Saisie Planning'!$D$4:$NJ$4,0)+2)="RH","Récupération d'heures",IF(INDEX('Saisie Planning'!$B$4:$NJ$12,MATCH(D$3,'Saisie Planning'!$B$6:$B$12,0)+2,MATCH($C139,'Saisie Planning'!$D$4:$NJ$4,0)+2)="MAL","Maladie",IF(INDEX('Saisie Planning'!$B$4:$NJ$12,MATCH(D$3,'Saisie Planning'!$B$6:$B$12,0)+2,MATCH($C139,'Saisie Planning'!$D$4:$NJ$4,0)+2)="AT","Accident du travail","")))))))))))))</f>
        <v/>
      </c>
      <c r="E139" s="35" t="str">
        <f>IF(INDEX('Saisie Planning'!$B$4:$NJ$12,MATCH(E$3,'Saisie Planning'!$B$6:$B$12,0)+2,MATCH($C139,'Saisie Planning'!$D$4:$NJ$4,0)+2)="J","Journée",IF(INDEX('Saisie Planning'!$B$4:$NJ$12,MATCH(E$3,'Saisie Planning'!$B$6:$B$12,0)+2,MATCH($C139,'Saisie Planning'!$D$4:$NJ$4,0)+2)="M","Matin",IF(INDEX('Saisie Planning'!$B$4:$NJ$12,MATCH(E$3,'Saisie Planning'!$B$6:$B$12,0)+2,MATCH($C139,'Saisie Planning'!$D$4:$NJ$4,0)+2)="A","Après-midi",IF(INDEX('Saisie Planning'!$B$4:$NJ$12,MATCH(E$3,'Saisie Planning'!$B$6:$B$12,0)+2,MATCH($C139,'Saisie Planning'!$D$4:$NJ$4,0)+2)="N","Nuit",IF(INDEX('Saisie Planning'!$B$4:$NJ$12,MATCH(E$3,'Saisie Planning'!$B$6:$B$12,0)+2,MATCH($C139,'Saisie Planning'!$D$4:$NJ$4,0)+2)="CP","Congé Payé",IF(INDEX('Saisie Planning'!$B$4:$NJ$12,MATCH(E$3,'Saisie Planning'!$B$6:$B$12,0)+2,MATCH($C139,'Saisie Planning'!$D$4:$NJ$4,0)+2)="RTT","RTT",IF(INDEX('Saisie Planning'!$B$4:$NJ$12,MATCH(E$3,'Saisie Planning'!$B$6:$B$12,0)+2,MATCH($C139,'Saisie Planning'!$D$4:$NJ$4,0)+2)="CHP","Chômage partiel",IF(INDEX('Saisie Planning'!$B$4:$NJ$12,MATCH(E$3,'Saisie Planning'!$B$6:$B$12,0)+2,MATCH($C139,'Saisie Planning'!$D$4:$NJ$4,0)+2)="ABS JUS","Absence Justifié",IF(INDEX('Saisie Planning'!$B$4:$NJ$12,MATCH(E$3,'Saisie Planning'!$B$6:$B$12,0)+2,MATCH($C139,'Saisie Planning'!$D$4:$NJ$4,0)+2)="ABS INJ","Absence Injustifié",IF(INDEX('Saisie Planning'!$B$4:$NJ$12,MATCH(E$3,'Saisie Planning'!$B$6:$B$12,0)+2,MATCH($C139,'Saisie Planning'!$D$4:$NJ$4,0)+2)="R","Repos",IF(INDEX('Saisie Planning'!$B$4:$NJ$12,MATCH(E$3,'Saisie Planning'!$B$6:$B$12,0)+2,MATCH($C139,'Saisie Planning'!$D$4:$NJ$4,0)+2)="RH","Récupération d'heures",IF(INDEX('Saisie Planning'!$B$4:$NJ$12,MATCH(E$3,'Saisie Planning'!$B$6:$B$12,0)+2,MATCH($C139,'Saisie Planning'!$D$4:$NJ$4,0)+2)="MAL","Maladie",IF(INDEX('Saisie Planning'!$B$4:$NJ$12,MATCH(E$3,'Saisie Planning'!$B$6:$B$12,0)+2,MATCH($C139,'Saisie Planning'!$D$4:$NJ$4,0)+2)="AT","Accident du travail","")))))))))))))</f>
        <v/>
      </c>
      <c r="F139" s="35" t="str">
        <f>IF(INDEX('Saisie Planning'!$B$4:$NJ$12,MATCH(F$3,'Saisie Planning'!$B$6:$B$12,0)+2,MATCH($C139,'Saisie Planning'!$D$4:$NJ$4,0)+2)="J","Journée",IF(INDEX('Saisie Planning'!$B$4:$NJ$12,MATCH(F$3,'Saisie Planning'!$B$6:$B$12,0)+2,MATCH($C139,'Saisie Planning'!$D$4:$NJ$4,0)+2)="M","Matin",IF(INDEX('Saisie Planning'!$B$4:$NJ$12,MATCH(F$3,'Saisie Planning'!$B$6:$B$12,0)+2,MATCH($C139,'Saisie Planning'!$D$4:$NJ$4,0)+2)="A","Après-midi",IF(INDEX('Saisie Planning'!$B$4:$NJ$12,MATCH(F$3,'Saisie Planning'!$B$6:$B$12,0)+2,MATCH($C139,'Saisie Planning'!$D$4:$NJ$4,0)+2)="N","Nuit",IF(INDEX('Saisie Planning'!$B$4:$NJ$12,MATCH(F$3,'Saisie Planning'!$B$6:$B$12,0)+2,MATCH($C139,'Saisie Planning'!$D$4:$NJ$4,0)+2)="CP","Congé Payé",IF(INDEX('Saisie Planning'!$B$4:$NJ$12,MATCH(F$3,'Saisie Planning'!$B$6:$B$12,0)+2,MATCH($C139,'Saisie Planning'!$D$4:$NJ$4,0)+2)="RTT","RTT",IF(INDEX('Saisie Planning'!$B$4:$NJ$12,MATCH(F$3,'Saisie Planning'!$B$6:$B$12,0)+2,MATCH($C139,'Saisie Planning'!$D$4:$NJ$4,0)+2)="CHP","Chômage partiel",IF(INDEX('Saisie Planning'!$B$4:$NJ$12,MATCH(F$3,'Saisie Planning'!$B$6:$B$12,0)+2,MATCH($C139,'Saisie Planning'!$D$4:$NJ$4,0)+2)="ABS JUS","Absence Justifié",IF(INDEX('Saisie Planning'!$B$4:$NJ$12,MATCH(F$3,'Saisie Planning'!$B$6:$B$12,0)+2,MATCH($C139,'Saisie Planning'!$D$4:$NJ$4,0)+2)="ABS INJ","Absence Injustifié",IF(INDEX('Saisie Planning'!$B$4:$NJ$12,MATCH(F$3,'Saisie Planning'!$B$6:$B$12,0)+2,MATCH($C139,'Saisie Planning'!$D$4:$NJ$4,0)+2)="R","Repos",IF(INDEX('Saisie Planning'!$B$4:$NJ$12,MATCH(F$3,'Saisie Planning'!$B$6:$B$12,0)+2,MATCH($C139,'Saisie Planning'!$D$4:$NJ$4,0)+2)="RH","Récupération d'heures",IF(INDEX('Saisie Planning'!$B$4:$NJ$12,MATCH(F$3,'Saisie Planning'!$B$6:$B$12,0)+2,MATCH($C139,'Saisie Planning'!$D$4:$NJ$4,0)+2)="MAL","Maladie",IF(INDEX('Saisie Planning'!$B$4:$NJ$12,MATCH(F$3,'Saisie Planning'!$B$6:$B$12,0)+2,MATCH($C139,'Saisie Planning'!$D$4:$NJ$4,0)+2)="AT","Accident du travail","")))))))))))))</f>
        <v/>
      </c>
      <c r="G139" s="35" t="str">
        <f>IF(INDEX('Saisie Planning'!$B$4:$NJ$12,MATCH(G$3,'Saisie Planning'!$B$6:$B$12,0)+2,MATCH($C139,'Saisie Planning'!$D$4:$NJ$4,0)+2)="J","Journée",IF(INDEX('Saisie Planning'!$B$4:$NJ$12,MATCH(G$3,'Saisie Planning'!$B$6:$B$12,0)+2,MATCH($C139,'Saisie Planning'!$D$4:$NJ$4,0)+2)="M","Matin",IF(INDEX('Saisie Planning'!$B$4:$NJ$12,MATCH(G$3,'Saisie Planning'!$B$6:$B$12,0)+2,MATCH($C139,'Saisie Planning'!$D$4:$NJ$4,0)+2)="A","Après-midi",IF(INDEX('Saisie Planning'!$B$4:$NJ$12,MATCH(G$3,'Saisie Planning'!$B$6:$B$12,0)+2,MATCH($C139,'Saisie Planning'!$D$4:$NJ$4,0)+2)="N","Nuit",IF(INDEX('Saisie Planning'!$B$4:$NJ$12,MATCH(G$3,'Saisie Planning'!$B$6:$B$12,0)+2,MATCH($C139,'Saisie Planning'!$D$4:$NJ$4,0)+2)="CP","Congé Payé",IF(INDEX('Saisie Planning'!$B$4:$NJ$12,MATCH(G$3,'Saisie Planning'!$B$6:$B$12,0)+2,MATCH($C139,'Saisie Planning'!$D$4:$NJ$4,0)+2)="RTT","RTT",IF(INDEX('Saisie Planning'!$B$4:$NJ$12,MATCH(G$3,'Saisie Planning'!$B$6:$B$12,0)+2,MATCH($C139,'Saisie Planning'!$D$4:$NJ$4,0)+2)="CHP","Chômage partiel",IF(INDEX('Saisie Planning'!$B$4:$NJ$12,MATCH(G$3,'Saisie Planning'!$B$6:$B$12,0)+2,MATCH($C139,'Saisie Planning'!$D$4:$NJ$4,0)+2)="ABS JUS","Absence Justifié",IF(INDEX('Saisie Planning'!$B$4:$NJ$12,MATCH(G$3,'Saisie Planning'!$B$6:$B$12,0)+2,MATCH($C139,'Saisie Planning'!$D$4:$NJ$4,0)+2)="ABS INJ","Absence Injustifié",IF(INDEX('Saisie Planning'!$B$4:$NJ$12,MATCH(G$3,'Saisie Planning'!$B$6:$B$12,0)+2,MATCH($C139,'Saisie Planning'!$D$4:$NJ$4,0)+2)="R","Repos",IF(INDEX('Saisie Planning'!$B$4:$NJ$12,MATCH(G$3,'Saisie Planning'!$B$6:$B$12,0)+2,MATCH($C139,'Saisie Planning'!$D$4:$NJ$4,0)+2)="RH","Récupération d'heures",IF(INDEX('Saisie Planning'!$B$4:$NJ$12,MATCH(G$3,'Saisie Planning'!$B$6:$B$12,0)+2,MATCH($C139,'Saisie Planning'!$D$4:$NJ$4,0)+2)="MAL","Maladie",IF(INDEX('Saisie Planning'!$B$4:$NJ$12,MATCH(G$3,'Saisie Planning'!$B$6:$B$12,0)+2,MATCH($C139,'Saisie Planning'!$D$4:$NJ$4,0)+2)="AT","Accident du travail","")))))))))))))</f>
        <v/>
      </c>
      <c r="H139" s="35" t="str">
        <f>IF(INDEX('Saisie Planning'!$B$4:$NJ$12,MATCH(H$3,'Saisie Planning'!$B$6:$B$12,0)+2,MATCH($C139,'Saisie Planning'!$D$4:$NJ$4,0)+2)="J","Journée",IF(INDEX('Saisie Planning'!$B$4:$NJ$12,MATCH(H$3,'Saisie Planning'!$B$6:$B$12,0)+2,MATCH($C139,'Saisie Planning'!$D$4:$NJ$4,0)+2)="M","Matin",IF(INDEX('Saisie Planning'!$B$4:$NJ$12,MATCH(H$3,'Saisie Planning'!$B$6:$B$12,0)+2,MATCH($C139,'Saisie Planning'!$D$4:$NJ$4,0)+2)="A","Après-midi",IF(INDEX('Saisie Planning'!$B$4:$NJ$12,MATCH(H$3,'Saisie Planning'!$B$6:$B$12,0)+2,MATCH($C139,'Saisie Planning'!$D$4:$NJ$4,0)+2)="N","Nuit",IF(INDEX('Saisie Planning'!$B$4:$NJ$12,MATCH(H$3,'Saisie Planning'!$B$6:$B$12,0)+2,MATCH($C139,'Saisie Planning'!$D$4:$NJ$4,0)+2)="CP","Congé Payé",IF(INDEX('Saisie Planning'!$B$4:$NJ$12,MATCH(H$3,'Saisie Planning'!$B$6:$B$12,0)+2,MATCH($C139,'Saisie Planning'!$D$4:$NJ$4,0)+2)="RTT","RTT",IF(INDEX('Saisie Planning'!$B$4:$NJ$12,MATCH(H$3,'Saisie Planning'!$B$6:$B$12,0)+2,MATCH($C139,'Saisie Planning'!$D$4:$NJ$4,0)+2)="CHP","Chômage partiel",IF(INDEX('Saisie Planning'!$B$4:$NJ$12,MATCH(H$3,'Saisie Planning'!$B$6:$B$12,0)+2,MATCH($C139,'Saisie Planning'!$D$4:$NJ$4,0)+2)="ABS JUS","Absence Justifié",IF(INDEX('Saisie Planning'!$B$4:$NJ$12,MATCH(H$3,'Saisie Planning'!$B$6:$B$12,0)+2,MATCH($C139,'Saisie Planning'!$D$4:$NJ$4,0)+2)="ABS INJ","Absence Injustifié",IF(INDEX('Saisie Planning'!$B$4:$NJ$12,MATCH(H$3,'Saisie Planning'!$B$6:$B$12,0)+2,MATCH($C139,'Saisie Planning'!$D$4:$NJ$4,0)+2)="R","Repos",IF(INDEX('Saisie Planning'!$B$4:$NJ$12,MATCH(H$3,'Saisie Planning'!$B$6:$B$12,0)+2,MATCH($C139,'Saisie Planning'!$D$4:$NJ$4,0)+2)="RH","Récupération d'heures",IF(INDEX('Saisie Planning'!$B$4:$NJ$12,MATCH(H$3,'Saisie Planning'!$B$6:$B$12,0)+2,MATCH($C139,'Saisie Planning'!$D$4:$NJ$4,0)+2)="MAL","Maladie",IF(INDEX('Saisie Planning'!$B$4:$NJ$12,MATCH(H$3,'Saisie Planning'!$B$6:$B$12,0)+2,MATCH($C139,'Saisie Planning'!$D$4:$NJ$4,0)+2)="AT","Accident du travail","")))))))))))))</f>
        <v/>
      </c>
      <c r="I139" s="35" t="str">
        <f>IF(INDEX('Saisie Planning'!$B$4:$NJ$12,MATCH(I$3,'Saisie Planning'!$B$6:$B$12,0)+2,MATCH($C139,'Saisie Planning'!$D$4:$NJ$4,0)+2)="J","Journée",IF(INDEX('Saisie Planning'!$B$4:$NJ$12,MATCH(I$3,'Saisie Planning'!$B$6:$B$12,0)+2,MATCH($C139,'Saisie Planning'!$D$4:$NJ$4,0)+2)="M","Matin",IF(INDEX('Saisie Planning'!$B$4:$NJ$12,MATCH(I$3,'Saisie Planning'!$B$6:$B$12,0)+2,MATCH($C139,'Saisie Planning'!$D$4:$NJ$4,0)+2)="A","Après-midi",IF(INDEX('Saisie Planning'!$B$4:$NJ$12,MATCH(I$3,'Saisie Planning'!$B$6:$B$12,0)+2,MATCH($C139,'Saisie Planning'!$D$4:$NJ$4,0)+2)="N","Nuit",IF(INDEX('Saisie Planning'!$B$4:$NJ$12,MATCH(I$3,'Saisie Planning'!$B$6:$B$12,0)+2,MATCH($C139,'Saisie Planning'!$D$4:$NJ$4,0)+2)="CP","Congé Payé",IF(INDEX('Saisie Planning'!$B$4:$NJ$12,MATCH(I$3,'Saisie Planning'!$B$6:$B$12,0)+2,MATCH($C139,'Saisie Planning'!$D$4:$NJ$4,0)+2)="RTT","RTT",IF(INDEX('Saisie Planning'!$B$4:$NJ$12,MATCH(I$3,'Saisie Planning'!$B$6:$B$12,0)+2,MATCH($C139,'Saisie Planning'!$D$4:$NJ$4,0)+2)="CHP","Chômage partiel",IF(INDEX('Saisie Planning'!$B$4:$NJ$12,MATCH(I$3,'Saisie Planning'!$B$6:$B$12,0)+2,MATCH($C139,'Saisie Planning'!$D$4:$NJ$4,0)+2)="ABS JUS","Absence Justifié",IF(INDEX('Saisie Planning'!$B$4:$NJ$12,MATCH(I$3,'Saisie Planning'!$B$6:$B$12,0)+2,MATCH($C139,'Saisie Planning'!$D$4:$NJ$4,0)+2)="ABS INJ","Absence Injustifié",IF(INDEX('Saisie Planning'!$B$4:$NJ$12,MATCH(I$3,'Saisie Planning'!$B$6:$B$12,0)+2,MATCH($C139,'Saisie Planning'!$D$4:$NJ$4,0)+2)="R","Repos",IF(INDEX('Saisie Planning'!$B$4:$NJ$12,MATCH(I$3,'Saisie Planning'!$B$6:$B$12,0)+2,MATCH($C139,'Saisie Planning'!$D$4:$NJ$4,0)+2)="RH","Récupération d'heures",IF(INDEX('Saisie Planning'!$B$4:$NJ$12,MATCH(I$3,'Saisie Planning'!$B$6:$B$12,0)+2,MATCH($C139,'Saisie Planning'!$D$4:$NJ$4,0)+2)="MAL","Maladie",IF(INDEX('Saisie Planning'!$B$4:$NJ$12,MATCH(I$3,'Saisie Planning'!$B$6:$B$12,0)+2,MATCH($C139,'Saisie Planning'!$D$4:$NJ$4,0)+2)="AT","Accident du travail","")))))))))))))</f>
        <v/>
      </c>
      <c r="J139" s="35" t="str">
        <f>IF(INDEX('Saisie Planning'!$B$4:$NJ$12,MATCH(J$3,'Saisie Planning'!$B$6:$B$12,0)+2,MATCH($C139,'Saisie Planning'!$D$4:$NJ$4,0)+2)="J","Journée",IF(INDEX('Saisie Planning'!$B$4:$NJ$12,MATCH(J$3,'Saisie Planning'!$B$6:$B$12,0)+2,MATCH($C139,'Saisie Planning'!$D$4:$NJ$4,0)+2)="M","Matin",IF(INDEX('Saisie Planning'!$B$4:$NJ$12,MATCH(J$3,'Saisie Planning'!$B$6:$B$12,0)+2,MATCH($C139,'Saisie Planning'!$D$4:$NJ$4,0)+2)="A","Après-midi",IF(INDEX('Saisie Planning'!$B$4:$NJ$12,MATCH(J$3,'Saisie Planning'!$B$6:$B$12,0)+2,MATCH($C139,'Saisie Planning'!$D$4:$NJ$4,0)+2)="N","Nuit",IF(INDEX('Saisie Planning'!$B$4:$NJ$12,MATCH(J$3,'Saisie Planning'!$B$6:$B$12,0)+2,MATCH($C139,'Saisie Planning'!$D$4:$NJ$4,0)+2)="CP","Congé Payé",IF(INDEX('Saisie Planning'!$B$4:$NJ$12,MATCH(J$3,'Saisie Planning'!$B$6:$B$12,0)+2,MATCH($C139,'Saisie Planning'!$D$4:$NJ$4,0)+2)="RTT","RTT",IF(INDEX('Saisie Planning'!$B$4:$NJ$12,MATCH(J$3,'Saisie Planning'!$B$6:$B$12,0)+2,MATCH($C139,'Saisie Planning'!$D$4:$NJ$4,0)+2)="CHP","Chômage partiel",IF(INDEX('Saisie Planning'!$B$4:$NJ$12,MATCH(J$3,'Saisie Planning'!$B$6:$B$12,0)+2,MATCH($C139,'Saisie Planning'!$D$4:$NJ$4,0)+2)="ABS JUS","Absence Justifié",IF(INDEX('Saisie Planning'!$B$4:$NJ$12,MATCH(J$3,'Saisie Planning'!$B$6:$B$12,0)+2,MATCH($C139,'Saisie Planning'!$D$4:$NJ$4,0)+2)="ABS INJ","Absence Injustifié",IF(INDEX('Saisie Planning'!$B$4:$NJ$12,MATCH(J$3,'Saisie Planning'!$B$6:$B$12,0)+2,MATCH($C139,'Saisie Planning'!$D$4:$NJ$4,0)+2)="R","Repos",IF(INDEX('Saisie Planning'!$B$4:$NJ$12,MATCH(J$3,'Saisie Planning'!$B$6:$B$12,0)+2,MATCH($C139,'Saisie Planning'!$D$4:$NJ$4,0)+2)="RH","Récupération d'heures",IF(INDEX('Saisie Planning'!$B$4:$NJ$12,MATCH(J$3,'Saisie Planning'!$B$6:$B$12,0)+2,MATCH($C139,'Saisie Planning'!$D$4:$NJ$4,0)+2)="MAL","Maladie",IF(INDEX('Saisie Planning'!$B$4:$NJ$12,MATCH(J$3,'Saisie Planning'!$B$6:$B$12,0)+2,MATCH($C139,'Saisie Planning'!$D$4:$NJ$4,0)+2)="AT","Accident du travail","")))))))))))))</f>
        <v/>
      </c>
    </row>
    <row r="140" spans="2:10" x14ac:dyDescent="0.25">
      <c r="B140" s="56">
        <f t="shared" si="2"/>
        <v>20</v>
      </c>
      <c r="C140" s="33">
        <v>43235</v>
      </c>
      <c r="D140" s="12" t="str">
        <f>IF(INDEX('Saisie Planning'!$B$4:$NJ$12,MATCH(D$3,'Saisie Planning'!$B$6:$B$12,0)+2,MATCH($C140,'Saisie Planning'!$D$4:$NJ$4,0)+2)="J","Journée",IF(INDEX('Saisie Planning'!$B$4:$NJ$12,MATCH(D$3,'Saisie Planning'!$B$6:$B$12,0)+2,MATCH($C140,'Saisie Planning'!$D$4:$NJ$4,0)+2)="M","Matin",IF(INDEX('Saisie Planning'!$B$4:$NJ$12,MATCH(D$3,'Saisie Planning'!$B$6:$B$12,0)+2,MATCH($C140,'Saisie Planning'!$D$4:$NJ$4,0)+2)="A","Après-midi",IF(INDEX('Saisie Planning'!$B$4:$NJ$12,MATCH(D$3,'Saisie Planning'!$B$6:$B$12,0)+2,MATCH($C140,'Saisie Planning'!$D$4:$NJ$4,0)+2)="N","Nuit",IF(INDEX('Saisie Planning'!$B$4:$NJ$12,MATCH(D$3,'Saisie Planning'!$B$6:$B$12,0)+2,MATCH($C140,'Saisie Planning'!$D$4:$NJ$4,0)+2)="CP","Congé Payé",IF(INDEX('Saisie Planning'!$B$4:$NJ$12,MATCH(D$3,'Saisie Planning'!$B$6:$B$12,0)+2,MATCH($C140,'Saisie Planning'!$D$4:$NJ$4,0)+2)="RTT","RTT",IF(INDEX('Saisie Planning'!$B$4:$NJ$12,MATCH(D$3,'Saisie Planning'!$B$6:$B$12,0)+2,MATCH($C140,'Saisie Planning'!$D$4:$NJ$4,0)+2)="CHP","Chômage partiel",IF(INDEX('Saisie Planning'!$B$4:$NJ$12,MATCH(D$3,'Saisie Planning'!$B$6:$B$12,0)+2,MATCH($C140,'Saisie Planning'!$D$4:$NJ$4,0)+2)="ABS JUS","Absence Justifié",IF(INDEX('Saisie Planning'!$B$4:$NJ$12,MATCH(D$3,'Saisie Planning'!$B$6:$B$12,0)+2,MATCH($C140,'Saisie Planning'!$D$4:$NJ$4,0)+2)="ABS INJ","Absence Injustifié",IF(INDEX('Saisie Planning'!$B$4:$NJ$12,MATCH(D$3,'Saisie Planning'!$B$6:$B$12,0)+2,MATCH($C140,'Saisie Planning'!$D$4:$NJ$4,0)+2)="R","Repos",IF(INDEX('Saisie Planning'!$B$4:$NJ$12,MATCH(D$3,'Saisie Planning'!$B$6:$B$12,0)+2,MATCH($C140,'Saisie Planning'!$D$4:$NJ$4,0)+2)="RH","Récupération d'heures",IF(INDEX('Saisie Planning'!$B$4:$NJ$12,MATCH(D$3,'Saisie Planning'!$B$6:$B$12,0)+2,MATCH($C140,'Saisie Planning'!$D$4:$NJ$4,0)+2)="MAL","Maladie",IF(INDEX('Saisie Planning'!$B$4:$NJ$12,MATCH(D$3,'Saisie Planning'!$B$6:$B$12,0)+2,MATCH($C140,'Saisie Planning'!$D$4:$NJ$4,0)+2)="AT","Accident du travail","")))))))))))))</f>
        <v/>
      </c>
      <c r="E140" s="12" t="str">
        <f>IF(INDEX('Saisie Planning'!$B$4:$NJ$12,MATCH(E$3,'Saisie Planning'!$B$6:$B$12,0)+2,MATCH($C140,'Saisie Planning'!$D$4:$NJ$4,0)+2)="J","Journée",IF(INDEX('Saisie Planning'!$B$4:$NJ$12,MATCH(E$3,'Saisie Planning'!$B$6:$B$12,0)+2,MATCH($C140,'Saisie Planning'!$D$4:$NJ$4,0)+2)="M","Matin",IF(INDEX('Saisie Planning'!$B$4:$NJ$12,MATCH(E$3,'Saisie Planning'!$B$6:$B$12,0)+2,MATCH($C140,'Saisie Planning'!$D$4:$NJ$4,0)+2)="A","Après-midi",IF(INDEX('Saisie Planning'!$B$4:$NJ$12,MATCH(E$3,'Saisie Planning'!$B$6:$B$12,0)+2,MATCH($C140,'Saisie Planning'!$D$4:$NJ$4,0)+2)="N","Nuit",IF(INDEX('Saisie Planning'!$B$4:$NJ$12,MATCH(E$3,'Saisie Planning'!$B$6:$B$12,0)+2,MATCH($C140,'Saisie Planning'!$D$4:$NJ$4,0)+2)="CP","Congé Payé",IF(INDEX('Saisie Planning'!$B$4:$NJ$12,MATCH(E$3,'Saisie Planning'!$B$6:$B$12,0)+2,MATCH($C140,'Saisie Planning'!$D$4:$NJ$4,0)+2)="RTT","RTT",IF(INDEX('Saisie Planning'!$B$4:$NJ$12,MATCH(E$3,'Saisie Planning'!$B$6:$B$12,0)+2,MATCH($C140,'Saisie Planning'!$D$4:$NJ$4,0)+2)="CHP","Chômage partiel",IF(INDEX('Saisie Planning'!$B$4:$NJ$12,MATCH(E$3,'Saisie Planning'!$B$6:$B$12,0)+2,MATCH($C140,'Saisie Planning'!$D$4:$NJ$4,0)+2)="ABS JUS","Absence Justifié",IF(INDEX('Saisie Planning'!$B$4:$NJ$12,MATCH(E$3,'Saisie Planning'!$B$6:$B$12,0)+2,MATCH($C140,'Saisie Planning'!$D$4:$NJ$4,0)+2)="ABS INJ","Absence Injustifié",IF(INDEX('Saisie Planning'!$B$4:$NJ$12,MATCH(E$3,'Saisie Planning'!$B$6:$B$12,0)+2,MATCH($C140,'Saisie Planning'!$D$4:$NJ$4,0)+2)="R","Repos",IF(INDEX('Saisie Planning'!$B$4:$NJ$12,MATCH(E$3,'Saisie Planning'!$B$6:$B$12,0)+2,MATCH($C140,'Saisie Planning'!$D$4:$NJ$4,0)+2)="RH","Récupération d'heures",IF(INDEX('Saisie Planning'!$B$4:$NJ$12,MATCH(E$3,'Saisie Planning'!$B$6:$B$12,0)+2,MATCH($C140,'Saisie Planning'!$D$4:$NJ$4,0)+2)="MAL","Maladie",IF(INDEX('Saisie Planning'!$B$4:$NJ$12,MATCH(E$3,'Saisie Planning'!$B$6:$B$12,0)+2,MATCH($C140,'Saisie Planning'!$D$4:$NJ$4,0)+2)="AT","Accident du travail","")))))))))))))</f>
        <v/>
      </c>
      <c r="F140" s="12" t="str">
        <f>IF(INDEX('Saisie Planning'!$B$4:$NJ$12,MATCH(F$3,'Saisie Planning'!$B$6:$B$12,0)+2,MATCH($C140,'Saisie Planning'!$D$4:$NJ$4,0)+2)="J","Journée",IF(INDEX('Saisie Planning'!$B$4:$NJ$12,MATCH(F$3,'Saisie Planning'!$B$6:$B$12,0)+2,MATCH($C140,'Saisie Planning'!$D$4:$NJ$4,0)+2)="M","Matin",IF(INDEX('Saisie Planning'!$B$4:$NJ$12,MATCH(F$3,'Saisie Planning'!$B$6:$B$12,0)+2,MATCH($C140,'Saisie Planning'!$D$4:$NJ$4,0)+2)="A","Après-midi",IF(INDEX('Saisie Planning'!$B$4:$NJ$12,MATCH(F$3,'Saisie Planning'!$B$6:$B$12,0)+2,MATCH($C140,'Saisie Planning'!$D$4:$NJ$4,0)+2)="N","Nuit",IF(INDEX('Saisie Planning'!$B$4:$NJ$12,MATCH(F$3,'Saisie Planning'!$B$6:$B$12,0)+2,MATCH($C140,'Saisie Planning'!$D$4:$NJ$4,0)+2)="CP","Congé Payé",IF(INDEX('Saisie Planning'!$B$4:$NJ$12,MATCH(F$3,'Saisie Planning'!$B$6:$B$12,0)+2,MATCH($C140,'Saisie Planning'!$D$4:$NJ$4,0)+2)="RTT","RTT",IF(INDEX('Saisie Planning'!$B$4:$NJ$12,MATCH(F$3,'Saisie Planning'!$B$6:$B$12,0)+2,MATCH($C140,'Saisie Planning'!$D$4:$NJ$4,0)+2)="CHP","Chômage partiel",IF(INDEX('Saisie Planning'!$B$4:$NJ$12,MATCH(F$3,'Saisie Planning'!$B$6:$B$12,0)+2,MATCH($C140,'Saisie Planning'!$D$4:$NJ$4,0)+2)="ABS JUS","Absence Justifié",IF(INDEX('Saisie Planning'!$B$4:$NJ$12,MATCH(F$3,'Saisie Planning'!$B$6:$B$12,0)+2,MATCH($C140,'Saisie Planning'!$D$4:$NJ$4,0)+2)="ABS INJ","Absence Injustifié",IF(INDEX('Saisie Planning'!$B$4:$NJ$12,MATCH(F$3,'Saisie Planning'!$B$6:$B$12,0)+2,MATCH($C140,'Saisie Planning'!$D$4:$NJ$4,0)+2)="R","Repos",IF(INDEX('Saisie Planning'!$B$4:$NJ$12,MATCH(F$3,'Saisie Planning'!$B$6:$B$12,0)+2,MATCH($C140,'Saisie Planning'!$D$4:$NJ$4,0)+2)="RH","Récupération d'heures",IF(INDEX('Saisie Planning'!$B$4:$NJ$12,MATCH(F$3,'Saisie Planning'!$B$6:$B$12,0)+2,MATCH($C140,'Saisie Planning'!$D$4:$NJ$4,0)+2)="MAL","Maladie",IF(INDEX('Saisie Planning'!$B$4:$NJ$12,MATCH(F$3,'Saisie Planning'!$B$6:$B$12,0)+2,MATCH($C140,'Saisie Planning'!$D$4:$NJ$4,0)+2)="AT","Accident du travail","")))))))))))))</f>
        <v/>
      </c>
      <c r="G140" s="12" t="str">
        <f>IF(INDEX('Saisie Planning'!$B$4:$NJ$12,MATCH(G$3,'Saisie Planning'!$B$6:$B$12,0)+2,MATCH($C140,'Saisie Planning'!$D$4:$NJ$4,0)+2)="J","Journée",IF(INDEX('Saisie Planning'!$B$4:$NJ$12,MATCH(G$3,'Saisie Planning'!$B$6:$B$12,0)+2,MATCH($C140,'Saisie Planning'!$D$4:$NJ$4,0)+2)="M","Matin",IF(INDEX('Saisie Planning'!$B$4:$NJ$12,MATCH(G$3,'Saisie Planning'!$B$6:$B$12,0)+2,MATCH($C140,'Saisie Planning'!$D$4:$NJ$4,0)+2)="A","Après-midi",IF(INDEX('Saisie Planning'!$B$4:$NJ$12,MATCH(G$3,'Saisie Planning'!$B$6:$B$12,0)+2,MATCH($C140,'Saisie Planning'!$D$4:$NJ$4,0)+2)="N","Nuit",IF(INDEX('Saisie Planning'!$B$4:$NJ$12,MATCH(G$3,'Saisie Planning'!$B$6:$B$12,0)+2,MATCH($C140,'Saisie Planning'!$D$4:$NJ$4,0)+2)="CP","Congé Payé",IF(INDEX('Saisie Planning'!$B$4:$NJ$12,MATCH(G$3,'Saisie Planning'!$B$6:$B$12,0)+2,MATCH($C140,'Saisie Planning'!$D$4:$NJ$4,0)+2)="RTT","RTT",IF(INDEX('Saisie Planning'!$B$4:$NJ$12,MATCH(G$3,'Saisie Planning'!$B$6:$B$12,0)+2,MATCH($C140,'Saisie Planning'!$D$4:$NJ$4,0)+2)="CHP","Chômage partiel",IF(INDEX('Saisie Planning'!$B$4:$NJ$12,MATCH(G$3,'Saisie Planning'!$B$6:$B$12,0)+2,MATCH($C140,'Saisie Planning'!$D$4:$NJ$4,0)+2)="ABS JUS","Absence Justifié",IF(INDEX('Saisie Planning'!$B$4:$NJ$12,MATCH(G$3,'Saisie Planning'!$B$6:$B$12,0)+2,MATCH($C140,'Saisie Planning'!$D$4:$NJ$4,0)+2)="ABS INJ","Absence Injustifié",IF(INDEX('Saisie Planning'!$B$4:$NJ$12,MATCH(G$3,'Saisie Planning'!$B$6:$B$12,0)+2,MATCH($C140,'Saisie Planning'!$D$4:$NJ$4,0)+2)="R","Repos",IF(INDEX('Saisie Planning'!$B$4:$NJ$12,MATCH(G$3,'Saisie Planning'!$B$6:$B$12,0)+2,MATCH($C140,'Saisie Planning'!$D$4:$NJ$4,0)+2)="RH","Récupération d'heures",IF(INDEX('Saisie Planning'!$B$4:$NJ$12,MATCH(G$3,'Saisie Planning'!$B$6:$B$12,0)+2,MATCH($C140,'Saisie Planning'!$D$4:$NJ$4,0)+2)="MAL","Maladie",IF(INDEX('Saisie Planning'!$B$4:$NJ$12,MATCH(G$3,'Saisie Planning'!$B$6:$B$12,0)+2,MATCH($C140,'Saisie Planning'!$D$4:$NJ$4,0)+2)="AT","Accident du travail","")))))))))))))</f>
        <v/>
      </c>
      <c r="H140" s="12" t="str">
        <f>IF(INDEX('Saisie Planning'!$B$4:$NJ$12,MATCH(H$3,'Saisie Planning'!$B$6:$B$12,0)+2,MATCH($C140,'Saisie Planning'!$D$4:$NJ$4,0)+2)="J","Journée",IF(INDEX('Saisie Planning'!$B$4:$NJ$12,MATCH(H$3,'Saisie Planning'!$B$6:$B$12,0)+2,MATCH($C140,'Saisie Planning'!$D$4:$NJ$4,0)+2)="M","Matin",IF(INDEX('Saisie Planning'!$B$4:$NJ$12,MATCH(H$3,'Saisie Planning'!$B$6:$B$12,0)+2,MATCH($C140,'Saisie Planning'!$D$4:$NJ$4,0)+2)="A","Après-midi",IF(INDEX('Saisie Planning'!$B$4:$NJ$12,MATCH(H$3,'Saisie Planning'!$B$6:$B$12,0)+2,MATCH($C140,'Saisie Planning'!$D$4:$NJ$4,0)+2)="N","Nuit",IF(INDEX('Saisie Planning'!$B$4:$NJ$12,MATCH(H$3,'Saisie Planning'!$B$6:$B$12,0)+2,MATCH($C140,'Saisie Planning'!$D$4:$NJ$4,0)+2)="CP","Congé Payé",IF(INDEX('Saisie Planning'!$B$4:$NJ$12,MATCH(H$3,'Saisie Planning'!$B$6:$B$12,0)+2,MATCH($C140,'Saisie Planning'!$D$4:$NJ$4,0)+2)="RTT","RTT",IF(INDEX('Saisie Planning'!$B$4:$NJ$12,MATCH(H$3,'Saisie Planning'!$B$6:$B$12,0)+2,MATCH($C140,'Saisie Planning'!$D$4:$NJ$4,0)+2)="CHP","Chômage partiel",IF(INDEX('Saisie Planning'!$B$4:$NJ$12,MATCH(H$3,'Saisie Planning'!$B$6:$B$12,0)+2,MATCH($C140,'Saisie Planning'!$D$4:$NJ$4,0)+2)="ABS JUS","Absence Justifié",IF(INDEX('Saisie Planning'!$B$4:$NJ$12,MATCH(H$3,'Saisie Planning'!$B$6:$B$12,0)+2,MATCH($C140,'Saisie Planning'!$D$4:$NJ$4,0)+2)="ABS INJ","Absence Injustifié",IF(INDEX('Saisie Planning'!$B$4:$NJ$12,MATCH(H$3,'Saisie Planning'!$B$6:$B$12,0)+2,MATCH($C140,'Saisie Planning'!$D$4:$NJ$4,0)+2)="R","Repos",IF(INDEX('Saisie Planning'!$B$4:$NJ$12,MATCH(H$3,'Saisie Planning'!$B$6:$B$12,0)+2,MATCH($C140,'Saisie Planning'!$D$4:$NJ$4,0)+2)="RH","Récupération d'heures",IF(INDEX('Saisie Planning'!$B$4:$NJ$12,MATCH(H$3,'Saisie Planning'!$B$6:$B$12,0)+2,MATCH($C140,'Saisie Planning'!$D$4:$NJ$4,0)+2)="MAL","Maladie",IF(INDEX('Saisie Planning'!$B$4:$NJ$12,MATCH(H$3,'Saisie Planning'!$B$6:$B$12,0)+2,MATCH($C140,'Saisie Planning'!$D$4:$NJ$4,0)+2)="AT","Accident du travail","")))))))))))))</f>
        <v/>
      </c>
      <c r="I140" s="12" t="str">
        <f>IF(INDEX('Saisie Planning'!$B$4:$NJ$12,MATCH(I$3,'Saisie Planning'!$B$6:$B$12,0)+2,MATCH($C140,'Saisie Planning'!$D$4:$NJ$4,0)+2)="J","Journée",IF(INDEX('Saisie Planning'!$B$4:$NJ$12,MATCH(I$3,'Saisie Planning'!$B$6:$B$12,0)+2,MATCH($C140,'Saisie Planning'!$D$4:$NJ$4,0)+2)="M","Matin",IF(INDEX('Saisie Planning'!$B$4:$NJ$12,MATCH(I$3,'Saisie Planning'!$B$6:$B$12,0)+2,MATCH($C140,'Saisie Planning'!$D$4:$NJ$4,0)+2)="A","Après-midi",IF(INDEX('Saisie Planning'!$B$4:$NJ$12,MATCH(I$3,'Saisie Planning'!$B$6:$B$12,0)+2,MATCH($C140,'Saisie Planning'!$D$4:$NJ$4,0)+2)="N","Nuit",IF(INDEX('Saisie Planning'!$B$4:$NJ$12,MATCH(I$3,'Saisie Planning'!$B$6:$B$12,0)+2,MATCH($C140,'Saisie Planning'!$D$4:$NJ$4,0)+2)="CP","Congé Payé",IF(INDEX('Saisie Planning'!$B$4:$NJ$12,MATCH(I$3,'Saisie Planning'!$B$6:$B$12,0)+2,MATCH($C140,'Saisie Planning'!$D$4:$NJ$4,0)+2)="RTT","RTT",IF(INDEX('Saisie Planning'!$B$4:$NJ$12,MATCH(I$3,'Saisie Planning'!$B$6:$B$12,0)+2,MATCH($C140,'Saisie Planning'!$D$4:$NJ$4,0)+2)="CHP","Chômage partiel",IF(INDEX('Saisie Planning'!$B$4:$NJ$12,MATCH(I$3,'Saisie Planning'!$B$6:$B$12,0)+2,MATCH($C140,'Saisie Planning'!$D$4:$NJ$4,0)+2)="ABS JUS","Absence Justifié",IF(INDEX('Saisie Planning'!$B$4:$NJ$12,MATCH(I$3,'Saisie Planning'!$B$6:$B$12,0)+2,MATCH($C140,'Saisie Planning'!$D$4:$NJ$4,0)+2)="ABS INJ","Absence Injustifié",IF(INDEX('Saisie Planning'!$B$4:$NJ$12,MATCH(I$3,'Saisie Planning'!$B$6:$B$12,0)+2,MATCH($C140,'Saisie Planning'!$D$4:$NJ$4,0)+2)="R","Repos",IF(INDEX('Saisie Planning'!$B$4:$NJ$12,MATCH(I$3,'Saisie Planning'!$B$6:$B$12,0)+2,MATCH($C140,'Saisie Planning'!$D$4:$NJ$4,0)+2)="RH","Récupération d'heures",IF(INDEX('Saisie Planning'!$B$4:$NJ$12,MATCH(I$3,'Saisie Planning'!$B$6:$B$12,0)+2,MATCH($C140,'Saisie Planning'!$D$4:$NJ$4,0)+2)="MAL","Maladie",IF(INDEX('Saisie Planning'!$B$4:$NJ$12,MATCH(I$3,'Saisie Planning'!$B$6:$B$12,0)+2,MATCH($C140,'Saisie Planning'!$D$4:$NJ$4,0)+2)="AT","Accident du travail","")))))))))))))</f>
        <v/>
      </c>
      <c r="J140" s="12" t="str">
        <f>IF(INDEX('Saisie Planning'!$B$4:$NJ$12,MATCH(J$3,'Saisie Planning'!$B$6:$B$12,0)+2,MATCH($C140,'Saisie Planning'!$D$4:$NJ$4,0)+2)="J","Journée",IF(INDEX('Saisie Planning'!$B$4:$NJ$12,MATCH(J$3,'Saisie Planning'!$B$6:$B$12,0)+2,MATCH($C140,'Saisie Planning'!$D$4:$NJ$4,0)+2)="M","Matin",IF(INDEX('Saisie Planning'!$B$4:$NJ$12,MATCH(J$3,'Saisie Planning'!$B$6:$B$12,0)+2,MATCH($C140,'Saisie Planning'!$D$4:$NJ$4,0)+2)="A","Après-midi",IF(INDEX('Saisie Planning'!$B$4:$NJ$12,MATCH(J$3,'Saisie Planning'!$B$6:$B$12,0)+2,MATCH($C140,'Saisie Planning'!$D$4:$NJ$4,0)+2)="N","Nuit",IF(INDEX('Saisie Planning'!$B$4:$NJ$12,MATCH(J$3,'Saisie Planning'!$B$6:$B$12,0)+2,MATCH($C140,'Saisie Planning'!$D$4:$NJ$4,0)+2)="CP","Congé Payé",IF(INDEX('Saisie Planning'!$B$4:$NJ$12,MATCH(J$3,'Saisie Planning'!$B$6:$B$12,0)+2,MATCH($C140,'Saisie Planning'!$D$4:$NJ$4,0)+2)="RTT","RTT",IF(INDEX('Saisie Planning'!$B$4:$NJ$12,MATCH(J$3,'Saisie Planning'!$B$6:$B$12,0)+2,MATCH($C140,'Saisie Planning'!$D$4:$NJ$4,0)+2)="CHP","Chômage partiel",IF(INDEX('Saisie Planning'!$B$4:$NJ$12,MATCH(J$3,'Saisie Planning'!$B$6:$B$12,0)+2,MATCH($C140,'Saisie Planning'!$D$4:$NJ$4,0)+2)="ABS JUS","Absence Justifié",IF(INDEX('Saisie Planning'!$B$4:$NJ$12,MATCH(J$3,'Saisie Planning'!$B$6:$B$12,0)+2,MATCH($C140,'Saisie Planning'!$D$4:$NJ$4,0)+2)="ABS INJ","Absence Injustifié",IF(INDEX('Saisie Planning'!$B$4:$NJ$12,MATCH(J$3,'Saisie Planning'!$B$6:$B$12,0)+2,MATCH($C140,'Saisie Planning'!$D$4:$NJ$4,0)+2)="R","Repos",IF(INDEX('Saisie Planning'!$B$4:$NJ$12,MATCH(J$3,'Saisie Planning'!$B$6:$B$12,0)+2,MATCH($C140,'Saisie Planning'!$D$4:$NJ$4,0)+2)="RH","Récupération d'heures",IF(INDEX('Saisie Planning'!$B$4:$NJ$12,MATCH(J$3,'Saisie Planning'!$B$6:$B$12,0)+2,MATCH($C140,'Saisie Planning'!$D$4:$NJ$4,0)+2)="MAL","Maladie",IF(INDEX('Saisie Planning'!$B$4:$NJ$12,MATCH(J$3,'Saisie Planning'!$B$6:$B$12,0)+2,MATCH($C140,'Saisie Planning'!$D$4:$NJ$4,0)+2)="AT","Accident du travail","")))))))))))))</f>
        <v/>
      </c>
    </row>
    <row r="141" spans="2:10" x14ac:dyDescent="0.25">
      <c r="B141" s="56">
        <f t="shared" si="2"/>
        <v>20</v>
      </c>
      <c r="C141" s="33">
        <v>43236</v>
      </c>
      <c r="D141" s="12" t="str">
        <f>IF(INDEX('Saisie Planning'!$B$4:$NJ$12,MATCH(D$3,'Saisie Planning'!$B$6:$B$12,0)+2,MATCH($C141,'Saisie Planning'!$D$4:$NJ$4,0)+2)="J","Journée",IF(INDEX('Saisie Planning'!$B$4:$NJ$12,MATCH(D$3,'Saisie Planning'!$B$6:$B$12,0)+2,MATCH($C141,'Saisie Planning'!$D$4:$NJ$4,0)+2)="M","Matin",IF(INDEX('Saisie Planning'!$B$4:$NJ$12,MATCH(D$3,'Saisie Planning'!$B$6:$B$12,0)+2,MATCH($C141,'Saisie Planning'!$D$4:$NJ$4,0)+2)="A","Après-midi",IF(INDEX('Saisie Planning'!$B$4:$NJ$12,MATCH(D$3,'Saisie Planning'!$B$6:$B$12,0)+2,MATCH($C141,'Saisie Planning'!$D$4:$NJ$4,0)+2)="N","Nuit",IF(INDEX('Saisie Planning'!$B$4:$NJ$12,MATCH(D$3,'Saisie Planning'!$B$6:$B$12,0)+2,MATCH($C141,'Saisie Planning'!$D$4:$NJ$4,0)+2)="CP","Congé Payé",IF(INDEX('Saisie Planning'!$B$4:$NJ$12,MATCH(D$3,'Saisie Planning'!$B$6:$B$12,0)+2,MATCH($C141,'Saisie Planning'!$D$4:$NJ$4,0)+2)="RTT","RTT",IF(INDEX('Saisie Planning'!$B$4:$NJ$12,MATCH(D$3,'Saisie Planning'!$B$6:$B$12,0)+2,MATCH($C141,'Saisie Planning'!$D$4:$NJ$4,0)+2)="CHP","Chômage partiel",IF(INDEX('Saisie Planning'!$B$4:$NJ$12,MATCH(D$3,'Saisie Planning'!$B$6:$B$12,0)+2,MATCH($C141,'Saisie Planning'!$D$4:$NJ$4,0)+2)="ABS JUS","Absence Justifié",IF(INDEX('Saisie Planning'!$B$4:$NJ$12,MATCH(D$3,'Saisie Planning'!$B$6:$B$12,0)+2,MATCH($C141,'Saisie Planning'!$D$4:$NJ$4,0)+2)="ABS INJ","Absence Injustifié",IF(INDEX('Saisie Planning'!$B$4:$NJ$12,MATCH(D$3,'Saisie Planning'!$B$6:$B$12,0)+2,MATCH($C141,'Saisie Planning'!$D$4:$NJ$4,0)+2)="R","Repos",IF(INDEX('Saisie Planning'!$B$4:$NJ$12,MATCH(D$3,'Saisie Planning'!$B$6:$B$12,0)+2,MATCH($C141,'Saisie Planning'!$D$4:$NJ$4,0)+2)="RH","Récupération d'heures",IF(INDEX('Saisie Planning'!$B$4:$NJ$12,MATCH(D$3,'Saisie Planning'!$B$6:$B$12,0)+2,MATCH($C141,'Saisie Planning'!$D$4:$NJ$4,0)+2)="MAL","Maladie",IF(INDEX('Saisie Planning'!$B$4:$NJ$12,MATCH(D$3,'Saisie Planning'!$B$6:$B$12,0)+2,MATCH($C141,'Saisie Planning'!$D$4:$NJ$4,0)+2)="AT","Accident du travail","")))))))))))))</f>
        <v/>
      </c>
      <c r="E141" s="12" t="str">
        <f>IF(INDEX('Saisie Planning'!$B$4:$NJ$12,MATCH(E$3,'Saisie Planning'!$B$6:$B$12,0)+2,MATCH($C141,'Saisie Planning'!$D$4:$NJ$4,0)+2)="J","Journée",IF(INDEX('Saisie Planning'!$B$4:$NJ$12,MATCH(E$3,'Saisie Planning'!$B$6:$B$12,0)+2,MATCH($C141,'Saisie Planning'!$D$4:$NJ$4,0)+2)="M","Matin",IF(INDEX('Saisie Planning'!$B$4:$NJ$12,MATCH(E$3,'Saisie Planning'!$B$6:$B$12,0)+2,MATCH($C141,'Saisie Planning'!$D$4:$NJ$4,0)+2)="A","Après-midi",IF(INDEX('Saisie Planning'!$B$4:$NJ$12,MATCH(E$3,'Saisie Planning'!$B$6:$B$12,0)+2,MATCH($C141,'Saisie Planning'!$D$4:$NJ$4,0)+2)="N","Nuit",IF(INDEX('Saisie Planning'!$B$4:$NJ$12,MATCH(E$3,'Saisie Planning'!$B$6:$B$12,0)+2,MATCH($C141,'Saisie Planning'!$D$4:$NJ$4,0)+2)="CP","Congé Payé",IF(INDEX('Saisie Planning'!$B$4:$NJ$12,MATCH(E$3,'Saisie Planning'!$B$6:$B$12,0)+2,MATCH($C141,'Saisie Planning'!$D$4:$NJ$4,0)+2)="RTT","RTT",IF(INDEX('Saisie Planning'!$B$4:$NJ$12,MATCH(E$3,'Saisie Planning'!$B$6:$B$12,0)+2,MATCH($C141,'Saisie Planning'!$D$4:$NJ$4,0)+2)="CHP","Chômage partiel",IF(INDEX('Saisie Planning'!$B$4:$NJ$12,MATCH(E$3,'Saisie Planning'!$B$6:$B$12,0)+2,MATCH($C141,'Saisie Planning'!$D$4:$NJ$4,0)+2)="ABS JUS","Absence Justifié",IF(INDEX('Saisie Planning'!$B$4:$NJ$12,MATCH(E$3,'Saisie Planning'!$B$6:$B$12,0)+2,MATCH($C141,'Saisie Planning'!$D$4:$NJ$4,0)+2)="ABS INJ","Absence Injustifié",IF(INDEX('Saisie Planning'!$B$4:$NJ$12,MATCH(E$3,'Saisie Planning'!$B$6:$B$12,0)+2,MATCH($C141,'Saisie Planning'!$D$4:$NJ$4,0)+2)="R","Repos",IF(INDEX('Saisie Planning'!$B$4:$NJ$12,MATCH(E$3,'Saisie Planning'!$B$6:$B$12,0)+2,MATCH($C141,'Saisie Planning'!$D$4:$NJ$4,0)+2)="RH","Récupération d'heures",IF(INDEX('Saisie Planning'!$B$4:$NJ$12,MATCH(E$3,'Saisie Planning'!$B$6:$B$12,0)+2,MATCH($C141,'Saisie Planning'!$D$4:$NJ$4,0)+2)="MAL","Maladie",IF(INDEX('Saisie Planning'!$B$4:$NJ$12,MATCH(E$3,'Saisie Planning'!$B$6:$B$12,0)+2,MATCH($C141,'Saisie Planning'!$D$4:$NJ$4,0)+2)="AT","Accident du travail","")))))))))))))</f>
        <v/>
      </c>
      <c r="F141" s="12" t="str">
        <f>IF(INDEX('Saisie Planning'!$B$4:$NJ$12,MATCH(F$3,'Saisie Planning'!$B$6:$B$12,0)+2,MATCH($C141,'Saisie Planning'!$D$4:$NJ$4,0)+2)="J","Journée",IF(INDEX('Saisie Planning'!$B$4:$NJ$12,MATCH(F$3,'Saisie Planning'!$B$6:$B$12,0)+2,MATCH($C141,'Saisie Planning'!$D$4:$NJ$4,0)+2)="M","Matin",IF(INDEX('Saisie Planning'!$B$4:$NJ$12,MATCH(F$3,'Saisie Planning'!$B$6:$B$12,0)+2,MATCH($C141,'Saisie Planning'!$D$4:$NJ$4,0)+2)="A","Après-midi",IF(INDEX('Saisie Planning'!$B$4:$NJ$12,MATCH(F$3,'Saisie Planning'!$B$6:$B$12,0)+2,MATCH($C141,'Saisie Planning'!$D$4:$NJ$4,0)+2)="N","Nuit",IF(INDEX('Saisie Planning'!$B$4:$NJ$12,MATCH(F$3,'Saisie Planning'!$B$6:$B$12,0)+2,MATCH($C141,'Saisie Planning'!$D$4:$NJ$4,0)+2)="CP","Congé Payé",IF(INDEX('Saisie Planning'!$B$4:$NJ$12,MATCH(F$3,'Saisie Planning'!$B$6:$B$12,0)+2,MATCH($C141,'Saisie Planning'!$D$4:$NJ$4,0)+2)="RTT","RTT",IF(INDEX('Saisie Planning'!$B$4:$NJ$12,MATCH(F$3,'Saisie Planning'!$B$6:$B$12,0)+2,MATCH($C141,'Saisie Planning'!$D$4:$NJ$4,0)+2)="CHP","Chômage partiel",IF(INDEX('Saisie Planning'!$B$4:$NJ$12,MATCH(F$3,'Saisie Planning'!$B$6:$B$12,0)+2,MATCH($C141,'Saisie Planning'!$D$4:$NJ$4,0)+2)="ABS JUS","Absence Justifié",IF(INDEX('Saisie Planning'!$B$4:$NJ$12,MATCH(F$3,'Saisie Planning'!$B$6:$B$12,0)+2,MATCH($C141,'Saisie Planning'!$D$4:$NJ$4,0)+2)="ABS INJ","Absence Injustifié",IF(INDEX('Saisie Planning'!$B$4:$NJ$12,MATCH(F$3,'Saisie Planning'!$B$6:$B$12,0)+2,MATCH($C141,'Saisie Planning'!$D$4:$NJ$4,0)+2)="R","Repos",IF(INDEX('Saisie Planning'!$B$4:$NJ$12,MATCH(F$3,'Saisie Planning'!$B$6:$B$12,0)+2,MATCH($C141,'Saisie Planning'!$D$4:$NJ$4,0)+2)="RH","Récupération d'heures",IF(INDEX('Saisie Planning'!$B$4:$NJ$12,MATCH(F$3,'Saisie Planning'!$B$6:$B$12,0)+2,MATCH($C141,'Saisie Planning'!$D$4:$NJ$4,0)+2)="MAL","Maladie",IF(INDEX('Saisie Planning'!$B$4:$NJ$12,MATCH(F$3,'Saisie Planning'!$B$6:$B$12,0)+2,MATCH($C141,'Saisie Planning'!$D$4:$NJ$4,0)+2)="AT","Accident du travail","")))))))))))))</f>
        <v/>
      </c>
      <c r="G141" s="12" t="str">
        <f>IF(INDEX('Saisie Planning'!$B$4:$NJ$12,MATCH(G$3,'Saisie Planning'!$B$6:$B$12,0)+2,MATCH($C141,'Saisie Planning'!$D$4:$NJ$4,0)+2)="J","Journée",IF(INDEX('Saisie Planning'!$B$4:$NJ$12,MATCH(G$3,'Saisie Planning'!$B$6:$B$12,0)+2,MATCH($C141,'Saisie Planning'!$D$4:$NJ$4,0)+2)="M","Matin",IF(INDEX('Saisie Planning'!$B$4:$NJ$12,MATCH(G$3,'Saisie Planning'!$B$6:$B$12,0)+2,MATCH($C141,'Saisie Planning'!$D$4:$NJ$4,0)+2)="A","Après-midi",IF(INDEX('Saisie Planning'!$B$4:$NJ$12,MATCH(G$3,'Saisie Planning'!$B$6:$B$12,0)+2,MATCH($C141,'Saisie Planning'!$D$4:$NJ$4,0)+2)="N","Nuit",IF(INDEX('Saisie Planning'!$B$4:$NJ$12,MATCH(G$3,'Saisie Planning'!$B$6:$B$12,0)+2,MATCH($C141,'Saisie Planning'!$D$4:$NJ$4,0)+2)="CP","Congé Payé",IF(INDEX('Saisie Planning'!$B$4:$NJ$12,MATCH(G$3,'Saisie Planning'!$B$6:$B$12,0)+2,MATCH($C141,'Saisie Planning'!$D$4:$NJ$4,0)+2)="RTT","RTT",IF(INDEX('Saisie Planning'!$B$4:$NJ$12,MATCH(G$3,'Saisie Planning'!$B$6:$B$12,0)+2,MATCH($C141,'Saisie Planning'!$D$4:$NJ$4,0)+2)="CHP","Chômage partiel",IF(INDEX('Saisie Planning'!$B$4:$NJ$12,MATCH(G$3,'Saisie Planning'!$B$6:$B$12,0)+2,MATCH($C141,'Saisie Planning'!$D$4:$NJ$4,0)+2)="ABS JUS","Absence Justifié",IF(INDEX('Saisie Planning'!$B$4:$NJ$12,MATCH(G$3,'Saisie Planning'!$B$6:$B$12,0)+2,MATCH($C141,'Saisie Planning'!$D$4:$NJ$4,0)+2)="ABS INJ","Absence Injustifié",IF(INDEX('Saisie Planning'!$B$4:$NJ$12,MATCH(G$3,'Saisie Planning'!$B$6:$B$12,0)+2,MATCH($C141,'Saisie Planning'!$D$4:$NJ$4,0)+2)="R","Repos",IF(INDEX('Saisie Planning'!$B$4:$NJ$12,MATCH(G$3,'Saisie Planning'!$B$6:$B$12,0)+2,MATCH($C141,'Saisie Planning'!$D$4:$NJ$4,0)+2)="RH","Récupération d'heures",IF(INDEX('Saisie Planning'!$B$4:$NJ$12,MATCH(G$3,'Saisie Planning'!$B$6:$B$12,0)+2,MATCH($C141,'Saisie Planning'!$D$4:$NJ$4,0)+2)="MAL","Maladie",IF(INDEX('Saisie Planning'!$B$4:$NJ$12,MATCH(G$3,'Saisie Planning'!$B$6:$B$12,0)+2,MATCH($C141,'Saisie Planning'!$D$4:$NJ$4,0)+2)="AT","Accident du travail","")))))))))))))</f>
        <v/>
      </c>
      <c r="H141" s="12" t="str">
        <f>IF(INDEX('Saisie Planning'!$B$4:$NJ$12,MATCH(H$3,'Saisie Planning'!$B$6:$B$12,0)+2,MATCH($C141,'Saisie Planning'!$D$4:$NJ$4,0)+2)="J","Journée",IF(INDEX('Saisie Planning'!$B$4:$NJ$12,MATCH(H$3,'Saisie Planning'!$B$6:$B$12,0)+2,MATCH($C141,'Saisie Planning'!$D$4:$NJ$4,0)+2)="M","Matin",IF(INDEX('Saisie Planning'!$B$4:$NJ$12,MATCH(H$3,'Saisie Planning'!$B$6:$B$12,0)+2,MATCH($C141,'Saisie Planning'!$D$4:$NJ$4,0)+2)="A","Après-midi",IF(INDEX('Saisie Planning'!$B$4:$NJ$12,MATCH(H$3,'Saisie Planning'!$B$6:$B$12,0)+2,MATCH($C141,'Saisie Planning'!$D$4:$NJ$4,0)+2)="N","Nuit",IF(INDEX('Saisie Planning'!$B$4:$NJ$12,MATCH(H$3,'Saisie Planning'!$B$6:$B$12,0)+2,MATCH($C141,'Saisie Planning'!$D$4:$NJ$4,0)+2)="CP","Congé Payé",IF(INDEX('Saisie Planning'!$B$4:$NJ$12,MATCH(H$3,'Saisie Planning'!$B$6:$B$12,0)+2,MATCH($C141,'Saisie Planning'!$D$4:$NJ$4,0)+2)="RTT","RTT",IF(INDEX('Saisie Planning'!$B$4:$NJ$12,MATCH(H$3,'Saisie Planning'!$B$6:$B$12,0)+2,MATCH($C141,'Saisie Planning'!$D$4:$NJ$4,0)+2)="CHP","Chômage partiel",IF(INDEX('Saisie Planning'!$B$4:$NJ$12,MATCH(H$3,'Saisie Planning'!$B$6:$B$12,0)+2,MATCH($C141,'Saisie Planning'!$D$4:$NJ$4,0)+2)="ABS JUS","Absence Justifié",IF(INDEX('Saisie Planning'!$B$4:$NJ$12,MATCH(H$3,'Saisie Planning'!$B$6:$B$12,0)+2,MATCH($C141,'Saisie Planning'!$D$4:$NJ$4,0)+2)="ABS INJ","Absence Injustifié",IF(INDEX('Saisie Planning'!$B$4:$NJ$12,MATCH(H$3,'Saisie Planning'!$B$6:$B$12,0)+2,MATCH($C141,'Saisie Planning'!$D$4:$NJ$4,0)+2)="R","Repos",IF(INDEX('Saisie Planning'!$B$4:$NJ$12,MATCH(H$3,'Saisie Planning'!$B$6:$B$12,0)+2,MATCH($C141,'Saisie Planning'!$D$4:$NJ$4,0)+2)="RH","Récupération d'heures",IF(INDEX('Saisie Planning'!$B$4:$NJ$12,MATCH(H$3,'Saisie Planning'!$B$6:$B$12,0)+2,MATCH($C141,'Saisie Planning'!$D$4:$NJ$4,0)+2)="MAL","Maladie",IF(INDEX('Saisie Planning'!$B$4:$NJ$12,MATCH(H$3,'Saisie Planning'!$B$6:$B$12,0)+2,MATCH($C141,'Saisie Planning'!$D$4:$NJ$4,0)+2)="AT","Accident du travail","")))))))))))))</f>
        <v/>
      </c>
      <c r="I141" s="12" t="str">
        <f>IF(INDEX('Saisie Planning'!$B$4:$NJ$12,MATCH(I$3,'Saisie Planning'!$B$6:$B$12,0)+2,MATCH($C141,'Saisie Planning'!$D$4:$NJ$4,0)+2)="J","Journée",IF(INDEX('Saisie Planning'!$B$4:$NJ$12,MATCH(I$3,'Saisie Planning'!$B$6:$B$12,0)+2,MATCH($C141,'Saisie Planning'!$D$4:$NJ$4,0)+2)="M","Matin",IF(INDEX('Saisie Planning'!$B$4:$NJ$12,MATCH(I$3,'Saisie Planning'!$B$6:$B$12,0)+2,MATCH($C141,'Saisie Planning'!$D$4:$NJ$4,0)+2)="A","Après-midi",IF(INDEX('Saisie Planning'!$B$4:$NJ$12,MATCH(I$3,'Saisie Planning'!$B$6:$B$12,0)+2,MATCH($C141,'Saisie Planning'!$D$4:$NJ$4,0)+2)="N","Nuit",IF(INDEX('Saisie Planning'!$B$4:$NJ$12,MATCH(I$3,'Saisie Planning'!$B$6:$B$12,0)+2,MATCH($C141,'Saisie Planning'!$D$4:$NJ$4,0)+2)="CP","Congé Payé",IF(INDEX('Saisie Planning'!$B$4:$NJ$12,MATCH(I$3,'Saisie Planning'!$B$6:$B$12,0)+2,MATCH($C141,'Saisie Planning'!$D$4:$NJ$4,0)+2)="RTT","RTT",IF(INDEX('Saisie Planning'!$B$4:$NJ$12,MATCH(I$3,'Saisie Planning'!$B$6:$B$12,0)+2,MATCH($C141,'Saisie Planning'!$D$4:$NJ$4,0)+2)="CHP","Chômage partiel",IF(INDEX('Saisie Planning'!$B$4:$NJ$12,MATCH(I$3,'Saisie Planning'!$B$6:$B$12,0)+2,MATCH($C141,'Saisie Planning'!$D$4:$NJ$4,0)+2)="ABS JUS","Absence Justifié",IF(INDEX('Saisie Planning'!$B$4:$NJ$12,MATCH(I$3,'Saisie Planning'!$B$6:$B$12,0)+2,MATCH($C141,'Saisie Planning'!$D$4:$NJ$4,0)+2)="ABS INJ","Absence Injustifié",IF(INDEX('Saisie Planning'!$B$4:$NJ$12,MATCH(I$3,'Saisie Planning'!$B$6:$B$12,0)+2,MATCH($C141,'Saisie Planning'!$D$4:$NJ$4,0)+2)="R","Repos",IF(INDEX('Saisie Planning'!$B$4:$NJ$12,MATCH(I$3,'Saisie Planning'!$B$6:$B$12,0)+2,MATCH($C141,'Saisie Planning'!$D$4:$NJ$4,0)+2)="RH","Récupération d'heures",IF(INDEX('Saisie Planning'!$B$4:$NJ$12,MATCH(I$3,'Saisie Planning'!$B$6:$B$12,0)+2,MATCH($C141,'Saisie Planning'!$D$4:$NJ$4,0)+2)="MAL","Maladie",IF(INDEX('Saisie Planning'!$B$4:$NJ$12,MATCH(I$3,'Saisie Planning'!$B$6:$B$12,0)+2,MATCH($C141,'Saisie Planning'!$D$4:$NJ$4,0)+2)="AT","Accident du travail","")))))))))))))</f>
        <v/>
      </c>
      <c r="J141" s="12" t="str">
        <f>IF(INDEX('Saisie Planning'!$B$4:$NJ$12,MATCH(J$3,'Saisie Planning'!$B$6:$B$12,0)+2,MATCH($C141,'Saisie Planning'!$D$4:$NJ$4,0)+2)="J","Journée",IF(INDEX('Saisie Planning'!$B$4:$NJ$12,MATCH(J$3,'Saisie Planning'!$B$6:$B$12,0)+2,MATCH($C141,'Saisie Planning'!$D$4:$NJ$4,0)+2)="M","Matin",IF(INDEX('Saisie Planning'!$B$4:$NJ$12,MATCH(J$3,'Saisie Planning'!$B$6:$B$12,0)+2,MATCH($C141,'Saisie Planning'!$D$4:$NJ$4,0)+2)="A","Après-midi",IF(INDEX('Saisie Planning'!$B$4:$NJ$12,MATCH(J$3,'Saisie Planning'!$B$6:$B$12,0)+2,MATCH($C141,'Saisie Planning'!$D$4:$NJ$4,0)+2)="N","Nuit",IF(INDEX('Saisie Planning'!$B$4:$NJ$12,MATCH(J$3,'Saisie Planning'!$B$6:$B$12,0)+2,MATCH($C141,'Saisie Planning'!$D$4:$NJ$4,0)+2)="CP","Congé Payé",IF(INDEX('Saisie Planning'!$B$4:$NJ$12,MATCH(J$3,'Saisie Planning'!$B$6:$B$12,0)+2,MATCH($C141,'Saisie Planning'!$D$4:$NJ$4,0)+2)="RTT","RTT",IF(INDEX('Saisie Planning'!$B$4:$NJ$12,MATCH(J$3,'Saisie Planning'!$B$6:$B$12,0)+2,MATCH($C141,'Saisie Planning'!$D$4:$NJ$4,0)+2)="CHP","Chômage partiel",IF(INDEX('Saisie Planning'!$B$4:$NJ$12,MATCH(J$3,'Saisie Planning'!$B$6:$B$12,0)+2,MATCH($C141,'Saisie Planning'!$D$4:$NJ$4,0)+2)="ABS JUS","Absence Justifié",IF(INDEX('Saisie Planning'!$B$4:$NJ$12,MATCH(J$3,'Saisie Planning'!$B$6:$B$12,0)+2,MATCH($C141,'Saisie Planning'!$D$4:$NJ$4,0)+2)="ABS INJ","Absence Injustifié",IF(INDEX('Saisie Planning'!$B$4:$NJ$12,MATCH(J$3,'Saisie Planning'!$B$6:$B$12,0)+2,MATCH($C141,'Saisie Planning'!$D$4:$NJ$4,0)+2)="R","Repos",IF(INDEX('Saisie Planning'!$B$4:$NJ$12,MATCH(J$3,'Saisie Planning'!$B$6:$B$12,0)+2,MATCH($C141,'Saisie Planning'!$D$4:$NJ$4,0)+2)="RH","Récupération d'heures",IF(INDEX('Saisie Planning'!$B$4:$NJ$12,MATCH(J$3,'Saisie Planning'!$B$6:$B$12,0)+2,MATCH($C141,'Saisie Planning'!$D$4:$NJ$4,0)+2)="MAL","Maladie",IF(INDEX('Saisie Planning'!$B$4:$NJ$12,MATCH(J$3,'Saisie Planning'!$B$6:$B$12,0)+2,MATCH($C141,'Saisie Planning'!$D$4:$NJ$4,0)+2)="AT","Accident du travail","")))))))))))))</f>
        <v/>
      </c>
    </row>
    <row r="142" spans="2:10" x14ac:dyDescent="0.25">
      <c r="B142" s="56">
        <f t="shared" si="2"/>
        <v>20</v>
      </c>
      <c r="C142" s="33">
        <v>43237</v>
      </c>
      <c r="D142" s="12" t="str">
        <f>IF(INDEX('Saisie Planning'!$B$4:$NJ$12,MATCH(D$3,'Saisie Planning'!$B$6:$B$12,0)+2,MATCH($C142,'Saisie Planning'!$D$4:$NJ$4,0)+2)="J","Journée",IF(INDEX('Saisie Planning'!$B$4:$NJ$12,MATCH(D$3,'Saisie Planning'!$B$6:$B$12,0)+2,MATCH($C142,'Saisie Planning'!$D$4:$NJ$4,0)+2)="M","Matin",IF(INDEX('Saisie Planning'!$B$4:$NJ$12,MATCH(D$3,'Saisie Planning'!$B$6:$B$12,0)+2,MATCH($C142,'Saisie Planning'!$D$4:$NJ$4,0)+2)="A","Après-midi",IF(INDEX('Saisie Planning'!$B$4:$NJ$12,MATCH(D$3,'Saisie Planning'!$B$6:$B$12,0)+2,MATCH($C142,'Saisie Planning'!$D$4:$NJ$4,0)+2)="N","Nuit",IF(INDEX('Saisie Planning'!$B$4:$NJ$12,MATCH(D$3,'Saisie Planning'!$B$6:$B$12,0)+2,MATCH($C142,'Saisie Planning'!$D$4:$NJ$4,0)+2)="CP","Congé Payé",IF(INDEX('Saisie Planning'!$B$4:$NJ$12,MATCH(D$3,'Saisie Planning'!$B$6:$B$12,0)+2,MATCH($C142,'Saisie Planning'!$D$4:$NJ$4,0)+2)="RTT","RTT",IF(INDEX('Saisie Planning'!$B$4:$NJ$12,MATCH(D$3,'Saisie Planning'!$B$6:$B$12,0)+2,MATCH($C142,'Saisie Planning'!$D$4:$NJ$4,0)+2)="CHP","Chômage partiel",IF(INDEX('Saisie Planning'!$B$4:$NJ$12,MATCH(D$3,'Saisie Planning'!$B$6:$B$12,0)+2,MATCH($C142,'Saisie Planning'!$D$4:$NJ$4,0)+2)="ABS JUS","Absence Justifié",IF(INDEX('Saisie Planning'!$B$4:$NJ$12,MATCH(D$3,'Saisie Planning'!$B$6:$B$12,0)+2,MATCH($C142,'Saisie Planning'!$D$4:$NJ$4,0)+2)="ABS INJ","Absence Injustifié",IF(INDEX('Saisie Planning'!$B$4:$NJ$12,MATCH(D$3,'Saisie Planning'!$B$6:$B$12,0)+2,MATCH($C142,'Saisie Planning'!$D$4:$NJ$4,0)+2)="R","Repos",IF(INDEX('Saisie Planning'!$B$4:$NJ$12,MATCH(D$3,'Saisie Planning'!$B$6:$B$12,0)+2,MATCH($C142,'Saisie Planning'!$D$4:$NJ$4,0)+2)="RH","Récupération d'heures",IF(INDEX('Saisie Planning'!$B$4:$NJ$12,MATCH(D$3,'Saisie Planning'!$B$6:$B$12,0)+2,MATCH($C142,'Saisie Planning'!$D$4:$NJ$4,0)+2)="MAL","Maladie",IF(INDEX('Saisie Planning'!$B$4:$NJ$12,MATCH(D$3,'Saisie Planning'!$B$6:$B$12,0)+2,MATCH($C142,'Saisie Planning'!$D$4:$NJ$4,0)+2)="AT","Accident du travail","")))))))))))))</f>
        <v/>
      </c>
      <c r="E142" s="12" t="str">
        <f>IF(INDEX('Saisie Planning'!$B$4:$NJ$12,MATCH(E$3,'Saisie Planning'!$B$6:$B$12,0)+2,MATCH($C142,'Saisie Planning'!$D$4:$NJ$4,0)+2)="J","Journée",IF(INDEX('Saisie Planning'!$B$4:$NJ$12,MATCH(E$3,'Saisie Planning'!$B$6:$B$12,0)+2,MATCH($C142,'Saisie Planning'!$D$4:$NJ$4,0)+2)="M","Matin",IF(INDEX('Saisie Planning'!$B$4:$NJ$12,MATCH(E$3,'Saisie Planning'!$B$6:$B$12,0)+2,MATCH($C142,'Saisie Planning'!$D$4:$NJ$4,0)+2)="A","Après-midi",IF(INDEX('Saisie Planning'!$B$4:$NJ$12,MATCH(E$3,'Saisie Planning'!$B$6:$B$12,0)+2,MATCH($C142,'Saisie Planning'!$D$4:$NJ$4,0)+2)="N","Nuit",IF(INDEX('Saisie Planning'!$B$4:$NJ$12,MATCH(E$3,'Saisie Planning'!$B$6:$B$12,0)+2,MATCH($C142,'Saisie Planning'!$D$4:$NJ$4,0)+2)="CP","Congé Payé",IF(INDEX('Saisie Planning'!$B$4:$NJ$12,MATCH(E$3,'Saisie Planning'!$B$6:$B$12,0)+2,MATCH($C142,'Saisie Planning'!$D$4:$NJ$4,0)+2)="RTT","RTT",IF(INDEX('Saisie Planning'!$B$4:$NJ$12,MATCH(E$3,'Saisie Planning'!$B$6:$B$12,0)+2,MATCH($C142,'Saisie Planning'!$D$4:$NJ$4,0)+2)="CHP","Chômage partiel",IF(INDEX('Saisie Planning'!$B$4:$NJ$12,MATCH(E$3,'Saisie Planning'!$B$6:$B$12,0)+2,MATCH($C142,'Saisie Planning'!$D$4:$NJ$4,0)+2)="ABS JUS","Absence Justifié",IF(INDEX('Saisie Planning'!$B$4:$NJ$12,MATCH(E$3,'Saisie Planning'!$B$6:$B$12,0)+2,MATCH($C142,'Saisie Planning'!$D$4:$NJ$4,0)+2)="ABS INJ","Absence Injustifié",IF(INDEX('Saisie Planning'!$B$4:$NJ$12,MATCH(E$3,'Saisie Planning'!$B$6:$B$12,0)+2,MATCH($C142,'Saisie Planning'!$D$4:$NJ$4,0)+2)="R","Repos",IF(INDEX('Saisie Planning'!$B$4:$NJ$12,MATCH(E$3,'Saisie Planning'!$B$6:$B$12,0)+2,MATCH($C142,'Saisie Planning'!$D$4:$NJ$4,0)+2)="RH","Récupération d'heures",IF(INDEX('Saisie Planning'!$B$4:$NJ$12,MATCH(E$3,'Saisie Planning'!$B$6:$B$12,0)+2,MATCH($C142,'Saisie Planning'!$D$4:$NJ$4,0)+2)="MAL","Maladie",IF(INDEX('Saisie Planning'!$B$4:$NJ$12,MATCH(E$3,'Saisie Planning'!$B$6:$B$12,0)+2,MATCH($C142,'Saisie Planning'!$D$4:$NJ$4,0)+2)="AT","Accident du travail","")))))))))))))</f>
        <v/>
      </c>
      <c r="F142" s="12" t="str">
        <f>IF(INDEX('Saisie Planning'!$B$4:$NJ$12,MATCH(F$3,'Saisie Planning'!$B$6:$B$12,0)+2,MATCH($C142,'Saisie Planning'!$D$4:$NJ$4,0)+2)="J","Journée",IF(INDEX('Saisie Planning'!$B$4:$NJ$12,MATCH(F$3,'Saisie Planning'!$B$6:$B$12,0)+2,MATCH($C142,'Saisie Planning'!$D$4:$NJ$4,0)+2)="M","Matin",IF(INDEX('Saisie Planning'!$B$4:$NJ$12,MATCH(F$3,'Saisie Planning'!$B$6:$B$12,0)+2,MATCH($C142,'Saisie Planning'!$D$4:$NJ$4,0)+2)="A","Après-midi",IF(INDEX('Saisie Planning'!$B$4:$NJ$12,MATCH(F$3,'Saisie Planning'!$B$6:$B$12,0)+2,MATCH($C142,'Saisie Planning'!$D$4:$NJ$4,0)+2)="N","Nuit",IF(INDEX('Saisie Planning'!$B$4:$NJ$12,MATCH(F$3,'Saisie Planning'!$B$6:$B$12,0)+2,MATCH($C142,'Saisie Planning'!$D$4:$NJ$4,0)+2)="CP","Congé Payé",IF(INDEX('Saisie Planning'!$B$4:$NJ$12,MATCH(F$3,'Saisie Planning'!$B$6:$B$12,0)+2,MATCH($C142,'Saisie Planning'!$D$4:$NJ$4,0)+2)="RTT","RTT",IF(INDEX('Saisie Planning'!$B$4:$NJ$12,MATCH(F$3,'Saisie Planning'!$B$6:$B$12,0)+2,MATCH($C142,'Saisie Planning'!$D$4:$NJ$4,0)+2)="CHP","Chômage partiel",IF(INDEX('Saisie Planning'!$B$4:$NJ$12,MATCH(F$3,'Saisie Planning'!$B$6:$B$12,0)+2,MATCH($C142,'Saisie Planning'!$D$4:$NJ$4,0)+2)="ABS JUS","Absence Justifié",IF(INDEX('Saisie Planning'!$B$4:$NJ$12,MATCH(F$3,'Saisie Planning'!$B$6:$B$12,0)+2,MATCH($C142,'Saisie Planning'!$D$4:$NJ$4,0)+2)="ABS INJ","Absence Injustifié",IF(INDEX('Saisie Planning'!$B$4:$NJ$12,MATCH(F$3,'Saisie Planning'!$B$6:$B$12,0)+2,MATCH($C142,'Saisie Planning'!$D$4:$NJ$4,0)+2)="R","Repos",IF(INDEX('Saisie Planning'!$B$4:$NJ$12,MATCH(F$3,'Saisie Planning'!$B$6:$B$12,0)+2,MATCH($C142,'Saisie Planning'!$D$4:$NJ$4,0)+2)="RH","Récupération d'heures",IF(INDEX('Saisie Planning'!$B$4:$NJ$12,MATCH(F$3,'Saisie Planning'!$B$6:$B$12,0)+2,MATCH($C142,'Saisie Planning'!$D$4:$NJ$4,0)+2)="MAL","Maladie",IF(INDEX('Saisie Planning'!$B$4:$NJ$12,MATCH(F$3,'Saisie Planning'!$B$6:$B$12,0)+2,MATCH($C142,'Saisie Planning'!$D$4:$NJ$4,0)+2)="AT","Accident du travail","")))))))))))))</f>
        <v/>
      </c>
      <c r="G142" s="12" t="str">
        <f>IF(INDEX('Saisie Planning'!$B$4:$NJ$12,MATCH(G$3,'Saisie Planning'!$B$6:$B$12,0)+2,MATCH($C142,'Saisie Planning'!$D$4:$NJ$4,0)+2)="J","Journée",IF(INDEX('Saisie Planning'!$B$4:$NJ$12,MATCH(G$3,'Saisie Planning'!$B$6:$B$12,0)+2,MATCH($C142,'Saisie Planning'!$D$4:$NJ$4,0)+2)="M","Matin",IF(INDEX('Saisie Planning'!$B$4:$NJ$12,MATCH(G$3,'Saisie Planning'!$B$6:$B$12,0)+2,MATCH($C142,'Saisie Planning'!$D$4:$NJ$4,0)+2)="A","Après-midi",IF(INDEX('Saisie Planning'!$B$4:$NJ$12,MATCH(G$3,'Saisie Planning'!$B$6:$B$12,0)+2,MATCH($C142,'Saisie Planning'!$D$4:$NJ$4,0)+2)="N","Nuit",IF(INDEX('Saisie Planning'!$B$4:$NJ$12,MATCH(G$3,'Saisie Planning'!$B$6:$B$12,0)+2,MATCH($C142,'Saisie Planning'!$D$4:$NJ$4,0)+2)="CP","Congé Payé",IF(INDEX('Saisie Planning'!$B$4:$NJ$12,MATCH(G$3,'Saisie Planning'!$B$6:$B$12,0)+2,MATCH($C142,'Saisie Planning'!$D$4:$NJ$4,0)+2)="RTT","RTT",IF(INDEX('Saisie Planning'!$B$4:$NJ$12,MATCH(G$3,'Saisie Planning'!$B$6:$B$12,0)+2,MATCH($C142,'Saisie Planning'!$D$4:$NJ$4,0)+2)="CHP","Chômage partiel",IF(INDEX('Saisie Planning'!$B$4:$NJ$12,MATCH(G$3,'Saisie Planning'!$B$6:$B$12,0)+2,MATCH($C142,'Saisie Planning'!$D$4:$NJ$4,0)+2)="ABS JUS","Absence Justifié",IF(INDEX('Saisie Planning'!$B$4:$NJ$12,MATCH(G$3,'Saisie Planning'!$B$6:$B$12,0)+2,MATCH($C142,'Saisie Planning'!$D$4:$NJ$4,0)+2)="ABS INJ","Absence Injustifié",IF(INDEX('Saisie Planning'!$B$4:$NJ$12,MATCH(G$3,'Saisie Planning'!$B$6:$B$12,0)+2,MATCH($C142,'Saisie Planning'!$D$4:$NJ$4,0)+2)="R","Repos",IF(INDEX('Saisie Planning'!$B$4:$NJ$12,MATCH(G$3,'Saisie Planning'!$B$6:$B$12,0)+2,MATCH($C142,'Saisie Planning'!$D$4:$NJ$4,0)+2)="RH","Récupération d'heures",IF(INDEX('Saisie Planning'!$B$4:$NJ$12,MATCH(G$3,'Saisie Planning'!$B$6:$B$12,0)+2,MATCH($C142,'Saisie Planning'!$D$4:$NJ$4,0)+2)="MAL","Maladie",IF(INDEX('Saisie Planning'!$B$4:$NJ$12,MATCH(G$3,'Saisie Planning'!$B$6:$B$12,0)+2,MATCH($C142,'Saisie Planning'!$D$4:$NJ$4,0)+2)="AT","Accident du travail","")))))))))))))</f>
        <v/>
      </c>
      <c r="H142" s="12" t="str">
        <f>IF(INDEX('Saisie Planning'!$B$4:$NJ$12,MATCH(H$3,'Saisie Planning'!$B$6:$B$12,0)+2,MATCH($C142,'Saisie Planning'!$D$4:$NJ$4,0)+2)="J","Journée",IF(INDEX('Saisie Planning'!$B$4:$NJ$12,MATCH(H$3,'Saisie Planning'!$B$6:$B$12,0)+2,MATCH($C142,'Saisie Planning'!$D$4:$NJ$4,0)+2)="M","Matin",IF(INDEX('Saisie Planning'!$B$4:$NJ$12,MATCH(H$3,'Saisie Planning'!$B$6:$B$12,0)+2,MATCH($C142,'Saisie Planning'!$D$4:$NJ$4,0)+2)="A","Après-midi",IF(INDEX('Saisie Planning'!$B$4:$NJ$12,MATCH(H$3,'Saisie Planning'!$B$6:$B$12,0)+2,MATCH($C142,'Saisie Planning'!$D$4:$NJ$4,0)+2)="N","Nuit",IF(INDEX('Saisie Planning'!$B$4:$NJ$12,MATCH(H$3,'Saisie Planning'!$B$6:$B$12,0)+2,MATCH($C142,'Saisie Planning'!$D$4:$NJ$4,0)+2)="CP","Congé Payé",IF(INDEX('Saisie Planning'!$B$4:$NJ$12,MATCH(H$3,'Saisie Planning'!$B$6:$B$12,0)+2,MATCH($C142,'Saisie Planning'!$D$4:$NJ$4,0)+2)="RTT","RTT",IF(INDEX('Saisie Planning'!$B$4:$NJ$12,MATCH(H$3,'Saisie Planning'!$B$6:$B$12,0)+2,MATCH($C142,'Saisie Planning'!$D$4:$NJ$4,0)+2)="CHP","Chômage partiel",IF(INDEX('Saisie Planning'!$B$4:$NJ$12,MATCH(H$3,'Saisie Planning'!$B$6:$B$12,0)+2,MATCH($C142,'Saisie Planning'!$D$4:$NJ$4,0)+2)="ABS JUS","Absence Justifié",IF(INDEX('Saisie Planning'!$B$4:$NJ$12,MATCH(H$3,'Saisie Planning'!$B$6:$B$12,0)+2,MATCH($C142,'Saisie Planning'!$D$4:$NJ$4,0)+2)="ABS INJ","Absence Injustifié",IF(INDEX('Saisie Planning'!$B$4:$NJ$12,MATCH(H$3,'Saisie Planning'!$B$6:$B$12,0)+2,MATCH($C142,'Saisie Planning'!$D$4:$NJ$4,0)+2)="R","Repos",IF(INDEX('Saisie Planning'!$B$4:$NJ$12,MATCH(H$3,'Saisie Planning'!$B$6:$B$12,0)+2,MATCH($C142,'Saisie Planning'!$D$4:$NJ$4,0)+2)="RH","Récupération d'heures",IF(INDEX('Saisie Planning'!$B$4:$NJ$12,MATCH(H$3,'Saisie Planning'!$B$6:$B$12,0)+2,MATCH($C142,'Saisie Planning'!$D$4:$NJ$4,0)+2)="MAL","Maladie",IF(INDEX('Saisie Planning'!$B$4:$NJ$12,MATCH(H$3,'Saisie Planning'!$B$6:$B$12,0)+2,MATCH($C142,'Saisie Planning'!$D$4:$NJ$4,0)+2)="AT","Accident du travail","")))))))))))))</f>
        <v/>
      </c>
      <c r="I142" s="12" t="str">
        <f>IF(INDEX('Saisie Planning'!$B$4:$NJ$12,MATCH(I$3,'Saisie Planning'!$B$6:$B$12,0)+2,MATCH($C142,'Saisie Planning'!$D$4:$NJ$4,0)+2)="J","Journée",IF(INDEX('Saisie Planning'!$B$4:$NJ$12,MATCH(I$3,'Saisie Planning'!$B$6:$B$12,0)+2,MATCH($C142,'Saisie Planning'!$D$4:$NJ$4,0)+2)="M","Matin",IF(INDEX('Saisie Planning'!$B$4:$NJ$12,MATCH(I$3,'Saisie Planning'!$B$6:$B$12,0)+2,MATCH($C142,'Saisie Planning'!$D$4:$NJ$4,0)+2)="A","Après-midi",IF(INDEX('Saisie Planning'!$B$4:$NJ$12,MATCH(I$3,'Saisie Planning'!$B$6:$B$12,0)+2,MATCH($C142,'Saisie Planning'!$D$4:$NJ$4,0)+2)="N","Nuit",IF(INDEX('Saisie Planning'!$B$4:$NJ$12,MATCH(I$3,'Saisie Planning'!$B$6:$B$12,0)+2,MATCH($C142,'Saisie Planning'!$D$4:$NJ$4,0)+2)="CP","Congé Payé",IF(INDEX('Saisie Planning'!$B$4:$NJ$12,MATCH(I$3,'Saisie Planning'!$B$6:$B$12,0)+2,MATCH($C142,'Saisie Planning'!$D$4:$NJ$4,0)+2)="RTT","RTT",IF(INDEX('Saisie Planning'!$B$4:$NJ$12,MATCH(I$3,'Saisie Planning'!$B$6:$B$12,0)+2,MATCH($C142,'Saisie Planning'!$D$4:$NJ$4,0)+2)="CHP","Chômage partiel",IF(INDEX('Saisie Planning'!$B$4:$NJ$12,MATCH(I$3,'Saisie Planning'!$B$6:$B$12,0)+2,MATCH($C142,'Saisie Planning'!$D$4:$NJ$4,0)+2)="ABS JUS","Absence Justifié",IF(INDEX('Saisie Planning'!$B$4:$NJ$12,MATCH(I$3,'Saisie Planning'!$B$6:$B$12,0)+2,MATCH($C142,'Saisie Planning'!$D$4:$NJ$4,0)+2)="ABS INJ","Absence Injustifié",IF(INDEX('Saisie Planning'!$B$4:$NJ$12,MATCH(I$3,'Saisie Planning'!$B$6:$B$12,0)+2,MATCH($C142,'Saisie Planning'!$D$4:$NJ$4,0)+2)="R","Repos",IF(INDEX('Saisie Planning'!$B$4:$NJ$12,MATCH(I$3,'Saisie Planning'!$B$6:$B$12,0)+2,MATCH($C142,'Saisie Planning'!$D$4:$NJ$4,0)+2)="RH","Récupération d'heures",IF(INDEX('Saisie Planning'!$B$4:$NJ$12,MATCH(I$3,'Saisie Planning'!$B$6:$B$12,0)+2,MATCH($C142,'Saisie Planning'!$D$4:$NJ$4,0)+2)="MAL","Maladie",IF(INDEX('Saisie Planning'!$B$4:$NJ$12,MATCH(I$3,'Saisie Planning'!$B$6:$B$12,0)+2,MATCH($C142,'Saisie Planning'!$D$4:$NJ$4,0)+2)="AT","Accident du travail","")))))))))))))</f>
        <v/>
      </c>
      <c r="J142" s="12" t="str">
        <f>IF(INDEX('Saisie Planning'!$B$4:$NJ$12,MATCH(J$3,'Saisie Planning'!$B$6:$B$12,0)+2,MATCH($C142,'Saisie Planning'!$D$4:$NJ$4,0)+2)="J","Journée",IF(INDEX('Saisie Planning'!$B$4:$NJ$12,MATCH(J$3,'Saisie Planning'!$B$6:$B$12,0)+2,MATCH($C142,'Saisie Planning'!$D$4:$NJ$4,0)+2)="M","Matin",IF(INDEX('Saisie Planning'!$B$4:$NJ$12,MATCH(J$3,'Saisie Planning'!$B$6:$B$12,0)+2,MATCH($C142,'Saisie Planning'!$D$4:$NJ$4,0)+2)="A","Après-midi",IF(INDEX('Saisie Planning'!$B$4:$NJ$12,MATCH(J$3,'Saisie Planning'!$B$6:$B$12,0)+2,MATCH($C142,'Saisie Planning'!$D$4:$NJ$4,0)+2)="N","Nuit",IF(INDEX('Saisie Planning'!$B$4:$NJ$12,MATCH(J$3,'Saisie Planning'!$B$6:$B$12,0)+2,MATCH($C142,'Saisie Planning'!$D$4:$NJ$4,0)+2)="CP","Congé Payé",IF(INDEX('Saisie Planning'!$B$4:$NJ$12,MATCH(J$3,'Saisie Planning'!$B$6:$B$12,0)+2,MATCH($C142,'Saisie Planning'!$D$4:$NJ$4,0)+2)="RTT","RTT",IF(INDEX('Saisie Planning'!$B$4:$NJ$12,MATCH(J$3,'Saisie Planning'!$B$6:$B$12,0)+2,MATCH($C142,'Saisie Planning'!$D$4:$NJ$4,0)+2)="CHP","Chômage partiel",IF(INDEX('Saisie Planning'!$B$4:$NJ$12,MATCH(J$3,'Saisie Planning'!$B$6:$B$12,0)+2,MATCH($C142,'Saisie Planning'!$D$4:$NJ$4,0)+2)="ABS JUS","Absence Justifié",IF(INDEX('Saisie Planning'!$B$4:$NJ$12,MATCH(J$3,'Saisie Planning'!$B$6:$B$12,0)+2,MATCH($C142,'Saisie Planning'!$D$4:$NJ$4,0)+2)="ABS INJ","Absence Injustifié",IF(INDEX('Saisie Planning'!$B$4:$NJ$12,MATCH(J$3,'Saisie Planning'!$B$6:$B$12,0)+2,MATCH($C142,'Saisie Planning'!$D$4:$NJ$4,0)+2)="R","Repos",IF(INDEX('Saisie Planning'!$B$4:$NJ$12,MATCH(J$3,'Saisie Planning'!$B$6:$B$12,0)+2,MATCH($C142,'Saisie Planning'!$D$4:$NJ$4,0)+2)="RH","Récupération d'heures",IF(INDEX('Saisie Planning'!$B$4:$NJ$12,MATCH(J$3,'Saisie Planning'!$B$6:$B$12,0)+2,MATCH($C142,'Saisie Planning'!$D$4:$NJ$4,0)+2)="MAL","Maladie",IF(INDEX('Saisie Planning'!$B$4:$NJ$12,MATCH(J$3,'Saisie Planning'!$B$6:$B$12,0)+2,MATCH($C142,'Saisie Planning'!$D$4:$NJ$4,0)+2)="AT","Accident du travail","")))))))))))))</f>
        <v/>
      </c>
    </row>
    <row r="143" spans="2:10" x14ac:dyDescent="0.25">
      <c r="B143" s="56">
        <f t="shared" si="2"/>
        <v>20</v>
      </c>
      <c r="C143" s="33">
        <v>43238</v>
      </c>
      <c r="D143" s="12" t="str">
        <f>IF(INDEX('Saisie Planning'!$B$4:$NJ$12,MATCH(D$3,'Saisie Planning'!$B$6:$B$12,0)+2,MATCH($C143,'Saisie Planning'!$D$4:$NJ$4,0)+2)="J","Journée",IF(INDEX('Saisie Planning'!$B$4:$NJ$12,MATCH(D$3,'Saisie Planning'!$B$6:$B$12,0)+2,MATCH($C143,'Saisie Planning'!$D$4:$NJ$4,0)+2)="M","Matin",IF(INDEX('Saisie Planning'!$B$4:$NJ$12,MATCH(D$3,'Saisie Planning'!$B$6:$B$12,0)+2,MATCH($C143,'Saisie Planning'!$D$4:$NJ$4,0)+2)="A","Après-midi",IF(INDEX('Saisie Planning'!$B$4:$NJ$12,MATCH(D$3,'Saisie Planning'!$B$6:$B$12,0)+2,MATCH($C143,'Saisie Planning'!$D$4:$NJ$4,0)+2)="N","Nuit",IF(INDEX('Saisie Planning'!$B$4:$NJ$12,MATCH(D$3,'Saisie Planning'!$B$6:$B$12,0)+2,MATCH($C143,'Saisie Planning'!$D$4:$NJ$4,0)+2)="CP","Congé Payé",IF(INDEX('Saisie Planning'!$B$4:$NJ$12,MATCH(D$3,'Saisie Planning'!$B$6:$B$12,0)+2,MATCH($C143,'Saisie Planning'!$D$4:$NJ$4,0)+2)="RTT","RTT",IF(INDEX('Saisie Planning'!$B$4:$NJ$12,MATCH(D$3,'Saisie Planning'!$B$6:$B$12,0)+2,MATCH($C143,'Saisie Planning'!$D$4:$NJ$4,0)+2)="CHP","Chômage partiel",IF(INDEX('Saisie Planning'!$B$4:$NJ$12,MATCH(D$3,'Saisie Planning'!$B$6:$B$12,0)+2,MATCH($C143,'Saisie Planning'!$D$4:$NJ$4,0)+2)="ABS JUS","Absence Justifié",IF(INDEX('Saisie Planning'!$B$4:$NJ$12,MATCH(D$3,'Saisie Planning'!$B$6:$B$12,0)+2,MATCH($C143,'Saisie Planning'!$D$4:$NJ$4,0)+2)="ABS INJ","Absence Injustifié",IF(INDEX('Saisie Planning'!$B$4:$NJ$12,MATCH(D$3,'Saisie Planning'!$B$6:$B$12,0)+2,MATCH($C143,'Saisie Planning'!$D$4:$NJ$4,0)+2)="R","Repos",IF(INDEX('Saisie Planning'!$B$4:$NJ$12,MATCH(D$3,'Saisie Planning'!$B$6:$B$12,0)+2,MATCH($C143,'Saisie Planning'!$D$4:$NJ$4,0)+2)="RH","Récupération d'heures",IF(INDEX('Saisie Planning'!$B$4:$NJ$12,MATCH(D$3,'Saisie Planning'!$B$6:$B$12,0)+2,MATCH($C143,'Saisie Planning'!$D$4:$NJ$4,0)+2)="MAL","Maladie",IF(INDEX('Saisie Planning'!$B$4:$NJ$12,MATCH(D$3,'Saisie Planning'!$B$6:$B$12,0)+2,MATCH($C143,'Saisie Planning'!$D$4:$NJ$4,0)+2)="AT","Accident du travail","")))))))))))))</f>
        <v/>
      </c>
      <c r="E143" s="12" t="str">
        <f>IF(INDEX('Saisie Planning'!$B$4:$NJ$12,MATCH(E$3,'Saisie Planning'!$B$6:$B$12,0)+2,MATCH($C143,'Saisie Planning'!$D$4:$NJ$4,0)+2)="J","Journée",IF(INDEX('Saisie Planning'!$B$4:$NJ$12,MATCH(E$3,'Saisie Planning'!$B$6:$B$12,0)+2,MATCH($C143,'Saisie Planning'!$D$4:$NJ$4,0)+2)="M","Matin",IF(INDEX('Saisie Planning'!$B$4:$NJ$12,MATCH(E$3,'Saisie Planning'!$B$6:$B$12,0)+2,MATCH($C143,'Saisie Planning'!$D$4:$NJ$4,0)+2)="A","Après-midi",IF(INDEX('Saisie Planning'!$B$4:$NJ$12,MATCH(E$3,'Saisie Planning'!$B$6:$B$12,0)+2,MATCH($C143,'Saisie Planning'!$D$4:$NJ$4,0)+2)="N","Nuit",IF(INDEX('Saisie Planning'!$B$4:$NJ$12,MATCH(E$3,'Saisie Planning'!$B$6:$B$12,0)+2,MATCH($C143,'Saisie Planning'!$D$4:$NJ$4,0)+2)="CP","Congé Payé",IF(INDEX('Saisie Planning'!$B$4:$NJ$12,MATCH(E$3,'Saisie Planning'!$B$6:$B$12,0)+2,MATCH($C143,'Saisie Planning'!$D$4:$NJ$4,0)+2)="RTT","RTT",IF(INDEX('Saisie Planning'!$B$4:$NJ$12,MATCH(E$3,'Saisie Planning'!$B$6:$B$12,0)+2,MATCH($C143,'Saisie Planning'!$D$4:$NJ$4,0)+2)="CHP","Chômage partiel",IF(INDEX('Saisie Planning'!$B$4:$NJ$12,MATCH(E$3,'Saisie Planning'!$B$6:$B$12,0)+2,MATCH($C143,'Saisie Planning'!$D$4:$NJ$4,0)+2)="ABS JUS","Absence Justifié",IF(INDEX('Saisie Planning'!$B$4:$NJ$12,MATCH(E$3,'Saisie Planning'!$B$6:$B$12,0)+2,MATCH($C143,'Saisie Planning'!$D$4:$NJ$4,0)+2)="ABS INJ","Absence Injustifié",IF(INDEX('Saisie Planning'!$B$4:$NJ$12,MATCH(E$3,'Saisie Planning'!$B$6:$B$12,0)+2,MATCH($C143,'Saisie Planning'!$D$4:$NJ$4,0)+2)="R","Repos",IF(INDEX('Saisie Planning'!$B$4:$NJ$12,MATCH(E$3,'Saisie Planning'!$B$6:$B$12,0)+2,MATCH($C143,'Saisie Planning'!$D$4:$NJ$4,0)+2)="RH","Récupération d'heures",IF(INDEX('Saisie Planning'!$B$4:$NJ$12,MATCH(E$3,'Saisie Planning'!$B$6:$B$12,0)+2,MATCH($C143,'Saisie Planning'!$D$4:$NJ$4,0)+2)="MAL","Maladie",IF(INDEX('Saisie Planning'!$B$4:$NJ$12,MATCH(E$3,'Saisie Planning'!$B$6:$B$12,0)+2,MATCH($C143,'Saisie Planning'!$D$4:$NJ$4,0)+2)="AT","Accident du travail","")))))))))))))</f>
        <v/>
      </c>
      <c r="F143" s="12" t="str">
        <f>IF(INDEX('Saisie Planning'!$B$4:$NJ$12,MATCH(F$3,'Saisie Planning'!$B$6:$B$12,0)+2,MATCH($C143,'Saisie Planning'!$D$4:$NJ$4,0)+2)="J","Journée",IF(INDEX('Saisie Planning'!$B$4:$NJ$12,MATCH(F$3,'Saisie Planning'!$B$6:$B$12,0)+2,MATCH($C143,'Saisie Planning'!$D$4:$NJ$4,0)+2)="M","Matin",IF(INDEX('Saisie Planning'!$B$4:$NJ$12,MATCH(F$3,'Saisie Planning'!$B$6:$B$12,0)+2,MATCH($C143,'Saisie Planning'!$D$4:$NJ$4,0)+2)="A","Après-midi",IF(INDEX('Saisie Planning'!$B$4:$NJ$12,MATCH(F$3,'Saisie Planning'!$B$6:$B$12,0)+2,MATCH($C143,'Saisie Planning'!$D$4:$NJ$4,0)+2)="N","Nuit",IF(INDEX('Saisie Planning'!$B$4:$NJ$12,MATCH(F$3,'Saisie Planning'!$B$6:$B$12,0)+2,MATCH($C143,'Saisie Planning'!$D$4:$NJ$4,0)+2)="CP","Congé Payé",IF(INDEX('Saisie Planning'!$B$4:$NJ$12,MATCH(F$3,'Saisie Planning'!$B$6:$B$12,0)+2,MATCH($C143,'Saisie Planning'!$D$4:$NJ$4,0)+2)="RTT","RTT",IF(INDEX('Saisie Planning'!$B$4:$NJ$12,MATCH(F$3,'Saisie Planning'!$B$6:$B$12,0)+2,MATCH($C143,'Saisie Planning'!$D$4:$NJ$4,0)+2)="CHP","Chômage partiel",IF(INDEX('Saisie Planning'!$B$4:$NJ$12,MATCH(F$3,'Saisie Planning'!$B$6:$B$12,0)+2,MATCH($C143,'Saisie Planning'!$D$4:$NJ$4,0)+2)="ABS JUS","Absence Justifié",IF(INDEX('Saisie Planning'!$B$4:$NJ$12,MATCH(F$3,'Saisie Planning'!$B$6:$B$12,0)+2,MATCH($C143,'Saisie Planning'!$D$4:$NJ$4,0)+2)="ABS INJ","Absence Injustifié",IF(INDEX('Saisie Planning'!$B$4:$NJ$12,MATCH(F$3,'Saisie Planning'!$B$6:$B$12,0)+2,MATCH($C143,'Saisie Planning'!$D$4:$NJ$4,0)+2)="R","Repos",IF(INDEX('Saisie Planning'!$B$4:$NJ$12,MATCH(F$3,'Saisie Planning'!$B$6:$B$12,0)+2,MATCH($C143,'Saisie Planning'!$D$4:$NJ$4,0)+2)="RH","Récupération d'heures",IF(INDEX('Saisie Planning'!$B$4:$NJ$12,MATCH(F$3,'Saisie Planning'!$B$6:$B$12,0)+2,MATCH($C143,'Saisie Planning'!$D$4:$NJ$4,0)+2)="MAL","Maladie",IF(INDEX('Saisie Planning'!$B$4:$NJ$12,MATCH(F$3,'Saisie Planning'!$B$6:$B$12,0)+2,MATCH($C143,'Saisie Planning'!$D$4:$NJ$4,0)+2)="AT","Accident du travail","")))))))))))))</f>
        <v/>
      </c>
      <c r="G143" s="12" t="str">
        <f>IF(INDEX('Saisie Planning'!$B$4:$NJ$12,MATCH(G$3,'Saisie Planning'!$B$6:$B$12,0)+2,MATCH($C143,'Saisie Planning'!$D$4:$NJ$4,0)+2)="J","Journée",IF(INDEX('Saisie Planning'!$B$4:$NJ$12,MATCH(G$3,'Saisie Planning'!$B$6:$B$12,0)+2,MATCH($C143,'Saisie Planning'!$D$4:$NJ$4,0)+2)="M","Matin",IF(INDEX('Saisie Planning'!$B$4:$NJ$12,MATCH(G$3,'Saisie Planning'!$B$6:$B$12,0)+2,MATCH($C143,'Saisie Planning'!$D$4:$NJ$4,0)+2)="A","Après-midi",IF(INDEX('Saisie Planning'!$B$4:$NJ$12,MATCH(G$3,'Saisie Planning'!$B$6:$B$12,0)+2,MATCH($C143,'Saisie Planning'!$D$4:$NJ$4,0)+2)="N","Nuit",IF(INDEX('Saisie Planning'!$B$4:$NJ$12,MATCH(G$3,'Saisie Planning'!$B$6:$B$12,0)+2,MATCH($C143,'Saisie Planning'!$D$4:$NJ$4,0)+2)="CP","Congé Payé",IF(INDEX('Saisie Planning'!$B$4:$NJ$12,MATCH(G$3,'Saisie Planning'!$B$6:$B$12,0)+2,MATCH($C143,'Saisie Planning'!$D$4:$NJ$4,0)+2)="RTT","RTT",IF(INDEX('Saisie Planning'!$B$4:$NJ$12,MATCH(G$3,'Saisie Planning'!$B$6:$B$12,0)+2,MATCH($C143,'Saisie Planning'!$D$4:$NJ$4,0)+2)="CHP","Chômage partiel",IF(INDEX('Saisie Planning'!$B$4:$NJ$12,MATCH(G$3,'Saisie Planning'!$B$6:$B$12,0)+2,MATCH($C143,'Saisie Planning'!$D$4:$NJ$4,0)+2)="ABS JUS","Absence Justifié",IF(INDEX('Saisie Planning'!$B$4:$NJ$12,MATCH(G$3,'Saisie Planning'!$B$6:$B$12,0)+2,MATCH($C143,'Saisie Planning'!$D$4:$NJ$4,0)+2)="ABS INJ","Absence Injustifié",IF(INDEX('Saisie Planning'!$B$4:$NJ$12,MATCH(G$3,'Saisie Planning'!$B$6:$B$12,0)+2,MATCH($C143,'Saisie Planning'!$D$4:$NJ$4,0)+2)="R","Repos",IF(INDEX('Saisie Planning'!$B$4:$NJ$12,MATCH(G$3,'Saisie Planning'!$B$6:$B$12,0)+2,MATCH($C143,'Saisie Planning'!$D$4:$NJ$4,0)+2)="RH","Récupération d'heures",IF(INDEX('Saisie Planning'!$B$4:$NJ$12,MATCH(G$3,'Saisie Planning'!$B$6:$B$12,0)+2,MATCH($C143,'Saisie Planning'!$D$4:$NJ$4,0)+2)="MAL","Maladie",IF(INDEX('Saisie Planning'!$B$4:$NJ$12,MATCH(G$3,'Saisie Planning'!$B$6:$B$12,0)+2,MATCH($C143,'Saisie Planning'!$D$4:$NJ$4,0)+2)="AT","Accident du travail","")))))))))))))</f>
        <v/>
      </c>
      <c r="H143" s="12" t="str">
        <f>IF(INDEX('Saisie Planning'!$B$4:$NJ$12,MATCH(H$3,'Saisie Planning'!$B$6:$B$12,0)+2,MATCH($C143,'Saisie Planning'!$D$4:$NJ$4,0)+2)="J","Journée",IF(INDEX('Saisie Planning'!$B$4:$NJ$12,MATCH(H$3,'Saisie Planning'!$B$6:$B$12,0)+2,MATCH($C143,'Saisie Planning'!$D$4:$NJ$4,0)+2)="M","Matin",IF(INDEX('Saisie Planning'!$B$4:$NJ$12,MATCH(H$3,'Saisie Planning'!$B$6:$B$12,0)+2,MATCH($C143,'Saisie Planning'!$D$4:$NJ$4,0)+2)="A","Après-midi",IF(INDEX('Saisie Planning'!$B$4:$NJ$12,MATCH(H$3,'Saisie Planning'!$B$6:$B$12,0)+2,MATCH($C143,'Saisie Planning'!$D$4:$NJ$4,0)+2)="N","Nuit",IF(INDEX('Saisie Planning'!$B$4:$NJ$12,MATCH(H$3,'Saisie Planning'!$B$6:$B$12,0)+2,MATCH($C143,'Saisie Planning'!$D$4:$NJ$4,0)+2)="CP","Congé Payé",IF(INDEX('Saisie Planning'!$B$4:$NJ$12,MATCH(H$3,'Saisie Planning'!$B$6:$B$12,0)+2,MATCH($C143,'Saisie Planning'!$D$4:$NJ$4,0)+2)="RTT","RTT",IF(INDEX('Saisie Planning'!$B$4:$NJ$12,MATCH(H$3,'Saisie Planning'!$B$6:$B$12,0)+2,MATCH($C143,'Saisie Planning'!$D$4:$NJ$4,0)+2)="CHP","Chômage partiel",IF(INDEX('Saisie Planning'!$B$4:$NJ$12,MATCH(H$3,'Saisie Planning'!$B$6:$B$12,0)+2,MATCH($C143,'Saisie Planning'!$D$4:$NJ$4,0)+2)="ABS JUS","Absence Justifié",IF(INDEX('Saisie Planning'!$B$4:$NJ$12,MATCH(H$3,'Saisie Planning'!$B$6:$B$12,0)+2,MATCH($C143,'Saisie Planning'!$D$4:$NJ$4,0)+2)="ABS INJ","Absence Injustifié",IF(INDEX('Saisie Planning'!$B$4:$NJ$12,MATCH(H$3,'Saisie Planning'!$B$6:$B$12,0)+2,MATCH($C143,'Saisie Planning'!$D$4:$NJ$4,0)+2)="R","Repos",IF(INDEX('Saisie Planning'!$B$4:$NJ$12,MATCH(H$3,'Saisie Planning'!$B$6:$B$12,0)+2,MATCH($C143,'Saisie Planning'!$D$4:$NJ$4,0)+2)="RH","Récupération d'heures",IF(INDEX('Saisie Planning'!$B$4:$NJ$12,MATCH(H$3,'Saisie Planning'!$B$6:$B$12,0)+2,MATCH($C143,'Saisie Planning'!$D$4:$NJ$4,0)+2)="MAL","Maladie",IF(INDEX('Saisie Planning'!$B$4:$NJ$12,MATCH(H$3,'Saisie Planning'!$B$6:$B$12,0)+2,MATCH($C143,'Saisie Planning'!$D$4:$NJ$4,0)+2)="AT","Accident du travail","")))))))))))))</f>
        <v/>
      </c>
      <c r="I143" s="12" t="str">
        <f>IF(INDEX('Saisie Planning'!$B$4:$NJ$12,MATCH(I$3,'Saisie Planning'!$B$6:$B$12,0)+2,MATCH($C143,'Saisie Planning'!$D$4:$NJ$4,0)+2)="J","Journée",IF(INDEX('Saisie Planning'!$B$4:$NJ$12,MATCH(I$3,'Saisie Planning'!$B$6:$B$12,0)+2,MATCH($C143,'Saisie Planning'!$D$4:$NJ$4,0)+2)="M","Matin",IF(INDEX('Saisie Planning'!$B$4:$NJ$12,MATCH(I$3,'Saisie Planning'!$B$6:$B$12,0)+2,MATCH($C143,'Saisie Planning'!$D$4:$NJ$4,0)+2)="A","Après-midi",IF(INDEX('Saisie Planning'!$B$4:$NJ$12,MATCH(I$3,'Saisie Planning'!$B$6:$B$12,0)+2,MATCH($C143,'Saisie Planning'!$D$4:$NJ$4,0)+2)="N","Nuit",IF(INDEX('Saisie Planning'!$B$4:$NJ$12,MATCH(I$3,'Saisie Planning'!$B$6:$B$12,0)+2,MATCH($C143,'Saisie Planning'!$D$4:$NJ$4,0)+2)="CP","Congé Payé",IF(INDEX('Saisie Planning'!$B$4:$NJ$12,MATCH(I$3,'Saisie Planning'!$B$6:$B$12,0)+2,MATCH($C143,'Saisie Planning'!$D$4:$NJ$4,0)+2)="RTT","RTT",IF(INDEX('Saisie Planning'!$B$4:$NJ$12,MATCH(I$3,'Saisie Planning'!$B$6:$B$12,0)+2,MATCH($C143,'Saisie Planning'!$D$4:$NJ$4,0)+2)="CHP","Chômage partiel",IF(INDEX('Saisie Planning'!$B$4:$NJ$12,MATCH(I$3,'Saisie Planning'!$B$6:$B$12,0)+2,MATCH($C143,'Saisie Planning'!$D$4:$NJ$4,0)+2)="ABS JUS","Absence Justifié",IF(INDEX('Saisie Planning'!$B$4:$NJ$12,MATCH(I$3,'Saisie Planning'!$B$6:$B$12,0)+2,MATCH($C143,'Saisie Planning'!$D$4:$NJ$4,0)+2)="ABS INJ","Absence Injustifié",IF(INDEX('Saisie Planning'!$B$4:$NJ$12,MATCH(I$3,'Saisie Planning'!$B$6:$B$12,0)+2,MATCH($C143,'Saisie Planning'!$D$4:$NJ$4,0)+2)="R","Repos",IF(INDEX('Saisie Planning'!$B$4:$NJ$12,MATCH(I$3,'Saisie Planning'!$B$6:$B$12,0)+2,MATCH($C143,'Saisie Planning'!$D$4:$NJ$4,0)+2)="RH","Récupération d'heures",IF(INDEX('Saisie Planning'!$B$4:$NJ$12,MATCH(I$3,'Saisie Planning'!$B$6:$B$12,0)+2,MATCH($C143,'Saisie Planning'!$D$4:$NJ$4,0)+2)="MAL","Maladie",IF(INDEX('Saisie Planning'!$B$4:$NJ$12,MATCH(I$3,'Saisie Planning'!$B$6:$B$12,0)+2,MATCH($C143,'Saisie Planning'!$D$4:$NJ$4,0)+2)="AT","Accident du travail","")))))))))))))</f>
        <v/>
      </c>
      <c r="J143" s="12" t="str">
        <f>IF(INDEX('Saisie Planning'!$B$4:$NJ$12,MATCH(J$3,'Saisie Planning'!$B$6:$B$12,0)+2,MATCH($C143,'Saisie Planning'!$D$4:$NJ$4,0)+2)="J","Journée",IF(INDEX('Saisie Planning'!$B$4:$NJ$12,MATCH(J$3,'Saisie Planning'!$B$6:$B$12,0)+2,MATCH($C143,'Saisie Planning'!$D$4:$NJ$4,0)+2)="M","Matin",IF(INDEX('Saisie Planning'!$B$4:$NJ$12,MATCH(J$3,'Saisie Planning'!$B$6:$B$12,0)+2,MATCH($C143,'Saisie Planning'!$D$4:$NJ$4,0)+2)="A","Après-midi",IF(INDEX('Saisie Planning'!$B$4:$NJ$12,MATCH(J$3,'Saisie Planning'!$B$6:$B$12,0)+2,MATCH($C143,'Saisie Planning'!$D$4:$NJ$4,0)+2)="N","Nuit",IF(INDEX('Saisie Planning'!$B$4:$NJ$12,MATCH(J$3,'Saisie Planning'!$B$6:$B$12,0)+2,MATCH($C143,'Saisie Planning'!$D$4:$NJ$4,0)+2)="CP","Congé Payé",IF(INDEX('Saisie Planning'!$B$4:$NJ$12,MATCH(J$3,'Saisie Planning'!$B$6:$B$12,0)+2,MATCH($C143,'Saisie Planning'!$D$4:$NJ$4,0)+2)="RTT","RTT",IF(INDEX('Saisie Planning'!$B$4:$NJ$12,MATCH(J$3,'Saisie Planning'!$B$6:$B$12,0)+2,MATCH($C143,'Saisie Planning'!$D$4:$NJ$4,0)+2)="CHP","Chômage partiel",IF(INDEX('Saisie Planning'!$B$4:$NJ$12,MATCH(J$3,'Saisie Planning'!$B$6:$B$12,0)+2,MATCH($C143,'Saisie Planning'!$D$4:$NJ$4,0)+2)="ABS JUS","Absence Justifié",IF(INDEX('Saisie Planning'!$B$4:$NJ$12,MATCH(J$3,'Saisie Planning'!$B$6:$B$12,0)+2,MATCH($C143,'Saisie Planning'!$D$4:$NJ$4,0)+2)="ABS INJ","Absence Injustifié",IF(INDEX('Saisie Planning'!$B$4:$NJ$12,MATCH(J$3,'Saisie Planning'!$B$6:$B$12,0)+2,MATCH($C143,'Saisie Planning'!$D$4:$NJ$4,0)+2)="R","Repos",IF(INDEX('Saisie Planning'!$B$4:$NJ$12,MATCH(J$3,'Saisie Planning'!$B$6:$B$12,0)+2,MATCH($C143,'Saisie Planning'!$D$4:$NJ$4,0)+2)="RH","Récupération d'heures",IF(INDEX('Saisie Planning'!$B$4:$NJ$12,MATCH(J$3,'Saisie Planning'!$B$6:$B$12,0)+2,MATCH($C143,'Saisie Planning'!$D$4:$NJ$4,0)+2)="MAL","Maladie",IF(INDEX('Saisie Planning'!$B$4:$NJ$12,MATCH(J$3,'Saisie Planning'!$B$6:$B$12,0)+2,MATCH($C143,'Saisie Planning'!$D$4:$NJ$4,0)+2)="AT","Accident du travail","")))))))))))))</f>
        <v/>
      </c>
    </row>
    <row r="144" spans="2:10" x14ac:dyDescent="0.25">
      <c r="B144" s="56">
        <f t="shared" si="2"/>
        <v>20</v>
      </c>
      <c r="C144" s="33">
        <v>43239</v>
      </c>
      <c r="D144" s="12" t="str">
        <f>IF(INDEX('Saisie Planning'!$B$4:$NJ$12,MATCH(D$3,'Saisie Planning'!$B$6:$B$12,0)+2,MATCH($C144,'Saisie Planning'!$D$4:$NJ$4,0)+2)="J","Journée",IF(INDEX('Saisie Planning'!$B$4:$NJ$12,MATCH(D$3,'Saisie Planning'!$B$6:$B$12,0)+2,MATCH($C144,'Saisie Planning'!$D$4:$NJ$4,0)+2)="M","Matin",IF(INDEX('Saisie Planning'!$B$4:$NJ$12,MATCH(D$3,'Saisie Planning'!$B$6:$B$12,0)+2,MATCH($C144,'Saisie Planning'!$D$4:$NJ$4,0)+2)="A","Après-midi",IF(INDEX('Saisie Planning'!$B$4:$NJ$12,MATCH(D$3,'Saisie Planning'!$B$6:$B$12,0)+2,MATCH($C144,'Saisie Planning'!$D$4:$NJ$4,0)+2)="N","Nuit",IF(INDEX('Saisie Planning'!$B$4:$NJ$12,MATCH(D$3,'Saisie Planning'!$B$6:$B$12,0)+2,MATCH($C144,'Saisie Planning'!$D$4:$NJ$4,0)+2)="CP","Congé Payé",IF(INDEX('Saisie Planning'!$B$4:$NJ$12,MATCH(D$3,'Saisie Planning'!$B$6:$B$12,0)+2,MATCH($C144,'Saisie Planning'!$D$4:$NJ$4,0)+2)="RTT","RTT",IF(INDEX('Saisie Planning'!$B$4:$NJ$12,MATCH(D$3,'Saisie Planning'!$B$6:$B$12,0)+2,MATCH($C144,'Saisie Planning'!$D$4:$NJ$4,0)+2)="CHP","Chômage partiel",IF(INDEX('Saisie Planning'!$B$4:$NJ$12,MATCH(D$3,'Saisie Planning'!$B$6:$B$12,0)+2,MATCH($C144,'Saisie Planning'!$D$4:$NJ$4,0)+2)="ABS JUS","Absence Justifié",IF(INDEX('Saisie Planning'!$B$4:$NJ$12,MATCH(D$3,'Saisie Planning'!$B$6:$B$12,0)+2,MATCH($C144,'Saisie Planning'!$D$4:$NJ$4,0)+2)="ABS INJ","Absence Injustifié",IF(INDEX('Saisie Planning'!$B$4:$NJ$12,MATCH(D$3,'Saisie Planning'!$B$6:$B$12,0)+2,MATCH($C144,'Saisie Planning'!$D$4:$NJ$4,0)+2)="R","Repos",IF(INDEX('Saisie Planning'!$B$4:$NJ$12,MATCH(D$3,'Saisie Planning'!$B$6:$B$12,0)+2,MATCH($C144,'Saisie Planning'!$D$4:$NJ$4,0)+2)="RH","Récupération d'heures",IF(INDEX('Saisie Planning'!$B$4:$NJ$12,MATCH(D$3,'Saisie Planning'!$B$6:$B$12,0)+2,MATCH($C144,'Saisie Planning'!$D$4:$NJ$4,0)+2)="MAL","Maladie",IF(INDEX('Saisie Planning'!$B$4:$NJ$12,MATCH(D$3,'Saisie Planning'!$B$6:$B$12,0)+2,MATCH($C144,'Saisie Planning'!$D$4:$NJ$4,0)+2)="AT","Accident du travail","")))))))))))))</f>
        <v/>
      </c>
      <c r="E144" s="12" t="str">
        <f>IF(INDEX('Saisie Planning'!$B$4:$NJ$12,MATCH(E$3,'Saisie Planning'!$B$6:$B$12,0)+2,MATCH($C144,'Saisie Planning'!$D$4:$NJ$4,0)+2)="J","Journée",IF(INDEX('Saisie Planning'!$B$4:$NJ$12,MATCH(E$3,'Saisie Planning'!$B$6:$B$12,0)+2,MATCH($C144,'Saisie Planning'!$D$4:$NJ$4,0)+2)="M","Matin",IF(INDEX('Saisie Planning'!$B$4:$NJ$12,MATCH(E$3,'Saisie Planning'!$B$6:$B$12,0)+2,MATCH($C144,'Saisie Planning'!$D$4:$NJ$4,0)+2)="A","Après-midi",IF(INDEX('Saisie Planning'!$B$4:$NJ$12,MATCH(E$3,'Saisie Planning'!$B$6:$B$12,0)+2,MATCH($C144,'Saisie Planning'!$D$4:$NJ$4,0)+2)="N","Nuit",IF(INDEX('Saisie Planning'!$B$4:$NJ$12,MATCH(E$3,'Saisie Planning'!$B$6:$B$12,0)+2,MATCH($C144,'Saisie Planning'!$D$4:$NJ$4,0)+2)="CP","Congé Payé",IF(INDEX('Saisie Planning'!$B$4:$NJ$12,MATCH(E$3,'Saisie Planning'!$B$6:$B$12,0)+2,MATCH($C144,'Saisie Planning'!$D$4:$NJ$4,0)+2)="RTT","RTT",IF(INDEX('Saisie Planning'!$B$4:$NJ$12,MATCH(E$3,'Saisie Planning'!$B$6:$B$12,0)+2,MATCH($C144,'Saisie Planning'!$D$4:$NJ$4,0)+2)="CHP","Chômage partiel",IF(INDEX('Saisie Planning'!$B$4:$NJ$12,MATCH(E$3,'Saisie Planning'!$B$6:$B$12,0)+2,MATCH($C144,'Saisie Planning'!$D$4:$NJ$4,0)+2)="ABS JUS","Absence Justifié",IF(INDEX('Saisie Planning'!$B$4:$NJ$12,MATCH(E$3,'Saisie Planning'!$B$6:$B$12,0)+2,MATCH($C144,'Saisie Planning'!$D$4:$NJ$4,0)+2)="ABS INJ","Absence Injustifié",IF(INDEX('Saisie Planning'!$B$4:$NJ$12,MATCH(E$3,'Saisie Planning'!$B$6:$B$12,0)+2,MATCH($C144,'Saisie Planning'!$D$4:$NJ$4,0)+2)="R","Repos",IF(INDEX('Saisie Planning'!$B$4:$NJ$12,MATCH(E$3,'Saisie Planning'!$B$6:$B$12,0)+2,MATCH($C144,'Saisie Planning'!$D$4:$NJ$4,0)+2)="RH","Récupération d'heures",IF(INDEX('Saisie Planning'!$B$4:$NJ$12,MATCH(E$3,'Saisie Planning'!$B$6:$B$12,0)+2,MATCH($C144,'Saisie Planning'!$D$4:$NJ$4,0)+2)="MAL","Maladie",IF(INDEX('Saisie Planning'!$B$4:$NJ$12,MATCH(E$3,'Saisie Planning'!$B$6:$B$12,0)+2,MATCH($C144,'Saisie Planning'!$D$4:$NJ$4,0)+2)="AT","Accident du travail","")))))))))))))</f>
        <v/>
      </c>
      <c r="F144" s="12" t="str">
        <f>IF(INDEX('Saisie Planning'!$B$4:$NJ$12,MATCH(F$3,'Saisie Planning'!$B$6:$B$12,0)+2,MATCH($C144,'Saisie Planning'!$D$4:$NJ$4,0)+2)="J","Journée",IF(INDEX('Saisie Planning'!$B$4:$NJ$12,MATCH(F$3,'Saisie Planning'!$B$6:$B$12,0)+2,MATCH($C144,'Saisie Planning'!$D$4:$NJ$4,0)+2)="M","Matin",IF(INDEX('Saisie Planning'!$B$4:$NJ$12,MATCH(F$3,'Saisie Planning'!$B$6:$B$12,0)+2,MATCH($C144,'Saisie Planning'!$D$4:$NJ$4,0)+2)="A","Après-midi",IF(INDEX('Saisie Planning'!$B$4:$NJ$12,MATCH(F$3,'Saisie Planning'!$B$6:$B$12,0)+2,MATCH($C144,'Saisie Planning'!$D$4:$NJ$4,0)+2)="N","Nuit",IF(INDEX('Saisie Planning'!$B$4:$NJ$12,MATCH(F$3,'Saisie Planning'!$B$6:$B$12,0)+2,MATCH($C144,'Saisie Planning'!$D$4:$NJ$4,0)+2)="CP","Congé Payé",IF(INDEX('Saisie Planning'!$B$4:$NJ$12,MATCH(F$3,'Saisie Planning'!$B$6:$B$12,0)+2,MATCH($C144,'Saisie Planning'!$D$4:$NJ$4,0)+2)="RTT","RTT",IF(INDEX('Saisie Planning'!$B$4:$NJ$12,MATCH(F$3,'Saisie Planning'!$B$6:$B$12,0)+2,MATCH($C144,'Saisie Planning'!$D$4:$NJ$4,0)+2)="CHP","Chômage partiel",IF(INDEX('Saisie Planning'!$B$4:$NJ$12,MATCH(F$3,'Saisie Planning'!$B$6:$B$12,0)+2,MATCH($C144,'Saisie Planning'!$D$4:$NJ$4,0)+2)="ABS JUS","Absence Justifié",IF(INDEX('Saisie Planning'!$B$4:$NJ$12,MATCH(F$3,'Saisie Planning'!$B$6:$B$12,0)+2,MATCH($C144,'Saisie Planning'!$D$4:$NJ$4,0)+2)="ABS INJ","Absence Injustifié",IF(INDEX('Saisie Planning'!$B$4:$NJ$12,MATCH(F$3,'Saisie Planning'!$B$6:$B$12,0)+2,MATCH($C144,'Saisie Planning'!$D$4:$NJ$4,0)+2)="R","Repos",IF(INDEX('Saisie Planning'!$B$4:$NJ$12,MATCH(F$3,'Saisie Planning'!$B$6:$B$12,0)+2,MATCH($C144,'Saisie Planning'!$D$4:$NJ$4,0)+2)="RH","Récupération d'heures",IF(INDEX('Saisie Planning'!$B$4:$NJ$12,MATCH(F$3,'Saisie Planning'!$B$6:$B$12,0)+2,MATCH($C144,'Saisie Planning'!$D$4:$NJ$4,0)+2)="MAL","Maladie",IF(INDEX('Saisie Planning'!$B$4:$NJ$12,MATCH(F$3,'Saisie Planning'!$B$6:$B$12,0)+2,MATCH($C144,'Saisie Planning'!$D$4:$NJ$4,0)+2)="AT","Accident du travail","")))))))))))))</f>
        <v/>
      </c>
      <c r="G144" s="12" t="str">
        <f>IF(INDEX('Saisie Planning'!$B$4:$NJ$12,MATCH(G$3,'Saisie Planning'!$B$6:$B$12,0)+2,MATCH($C144,'Saisie Planning'!$D$4:$NJ$4,0)+2)="J","Journée",IF(INDEX('Saisie Planning'!$B$4:$NJ$12,MATCH(G$3,'Saisie Planning'!$B$6:$B$12,0)+2,MATCH($C144,'Saisie Planning'!$D$4:$NJ$4,0)+2)="M","Matin",IF(INDEX('Saisie Planning'!$B$4:$NJ$12,MATCH(G$3,'Saisie Planning'!$B$6:$B$12,0)+2,MATCH($C144,'Saisie Planning'!$D$4:$NJ$4,0)+2)="A","Après-midi",IF(INDEX('Saisie Planning'!$B$4:$NJ$12,MATCH(G$3,'Saisie Planning'!$B$6:$B$12,0)+2,MATCH($C144,'Saisie Planning'!$D$4:$NJ$4,0)+2)="N","Nuit",IF(INDEX('Saisie Planning'!$B$4:$NJ$12,MATCH(G$3,'Saisie Planning'!$B$6:$B$12,0)+2,MATCH($C144,'Saisie Planning'!$D$4:$NJ$4,0)+2)="CP","Congé Payé",IF(INDEX('Saisie Planning'!$B$4:$NJ$12,MATCH(G$3,'Saisie Planning'!$B$6:$B$12,0)+2,MATCH($C144,'Saisie Planning'!$D$4:$NJ$4,0)+2)="RTT","RTT",IF(INDEX('Saisie Planning'!$B$4:$NJ$12,MATCH(G$3,'Saisie Planning'!$B$6:$B$12,0)+2,MATCH($C144,'Saisie Planning'!$D$4:$NJ$4,0)+2)="CHP","Chômage partiel",IF(INDEX('Saisie Planning'!$B$4:$NJ$12,MATCH(G$3,'Saisie Planning'!$B$6:$B$12,0)+2,MATCH($C144,'Saisie Planning'!$D$4:$NJ$4,0)+2)="ABS JUS","Absence Justifié",IF(INDEX('Saisie Planning'!$B$4:$NJ$12,MATCH(G$3,'Saisie Planning'!$B$6:$B$12,0)+2,MATCH($C144,'Saisie Planning'!$D$4:$NJ$4,0)+2)="ABS INJ","Absence Injustifié",IF(INDEX('Saisie Planning'!$B$4:$NJ$12,MATCH(G$3,'Saisie Planning'!$B$6:$B$12,0)+2,MATCH($C144,'Saisie Planning'!$D$4:$NJ$4,0)+2)="R","Repos",IF(INDEX('Saisie Planning'!$B$4:$NJ$12,MATCH(G$3,'Saisie Planning'!$B$6:$B$12,0)+2,MATCH($C144,'Saisie Planning'!$D$4:$NJ$4,0)+2)="RH","Récupération d'heures",IF(INDEX('Saisie Planning'!$B$4:$NJ$12,MATCH(G$3,'Saisie Planning'!$B$6:$B$12,0)+2,MATCH($C144,'Saisie Planning'!$D$4:$NJ$4,0)+2)="MAL","Maladie",IF(INDEX('Saisie Planning'!$B$4:$NJ$12,MATCH(G$3,'Saisie Planning'!$B$6:$B$12,0)+2,MATCH($C144,'Saisie Planning'!$D$4:$NJ$4,0)+2)="AT","Accident du travail","")))))))))))))</f>
        <v/>
      </c>
      <c r="H144" s="12" t="str">
        <f>IF(INDEX('Saisie Planning'!$B$4:$NJ$12,MATCH(H$3,'Saisie Planning'!$B$6:$B$12,0)+2,MATCH($C144,'Saisie Planning'!$D$4:$NJ$4,0)+2)="J","Journée",IF(INDEX('Saisie Planning'!$B$4:$NJ$12,MATCH(H$3,'Saisie Planning'!$B$6:$B$12,0)+2,MATCH($C144,'Saisie Planning'!$D$4:$NJ$4,0)+2)="M","Matin",IF(INDEX('Saisie Planning'!$B$4:$NJ$12,MATCH(H$3,'Saisie Planning'!$B$6:$B$12,0)+2,MATCH($C144,'Saisie Planning'!$D$4:$NJ$4,0)+2)="A","Après-midi",IF(INDEX('Saisie Planning'!$B$4:$NJ$12,MATCH(H$3,'Saisie Planning'!$B$6:$B$12,0)+2,MATCH($C144,'Saisie Planning'!$D$4:$NJ$4,0)+2)="N","Nuit",IF(INDEX('Saisie Planning'!$B$4:$NJ$12,MATCH(H$3,'Saisie Planning'!$B$6:$B$12,0)+2,MATCH($C144,'Saisie Planning'!$D$4:$NJ$4,0)+2)="CP","Congé Payé",IF(INDEX('Saisie Planning'!$B$4:$NJ$12,MATCH(H$3,'Saisie Planning'!$B$6:$B$12,0)+2,MATCH($C144,'Saisie Planning'!$D$4:$NJ$4,0)+2)="RTT","RTT",IF(INDEX('Saisie Planning'!$B$4:$NJ$12,MATCH(H$3,'Saisie Planning'!$B$6:$B$12,0)+2,MATCH($C144,'Saisie Planning'!$D$4:$NJ$4,0)+2)="CHP","Chômage partiel",IF(INDEX('Saisie Planning'!$B$4:$NJ$12,MATCH(H$3,'Saisie Planning'!$B$6:$B$12,0)+2,MATCH($C144,'Saisie Planning'!$D$4:$NJ$4,0)+2)="ABS JUS","Absence Justifié",IF(INDEX('Saisie Planning'!$B$4:$NJ$12,MATCH(H$3,'Saisie Planning'!$B$6:$B$12,0)+2,MATCH($C144,'Saisie Planning'!$D$4:$NJ$4,0)+2)="ABS INJ","Absence Injustifié",IF(INDEX('Saisie Planning'!$B$4:$NJ$12,MATCH(H$3,'Saisie Planning'!$B$6:$B$12,0)+2,MATCH($C144,'Saisie Planning'!$D$4:$NJ$4,0)+2)="R","Repos",IF(INDEX('Saisie Planning'!$B$4:$NJ$12,MATCH(H$3,'Saisie Planning'!$B$6:$B$12,0)+2,MATCH($C144,'Saisie Planning'!$D$4:$NJ$4,0)+2)="RH","Récupération d'heures",IF(INDEX('Saisie Planning'!$B$4:$NJ$12,MATCH(H$3,'Saisie Planning'!$B$6:$B$12,0)+2,MATCH($C144,'Saisie Planning'!$D$4:$NJ$4,0)+2)="MAL","Maladie",IF(INDEX('Saisie Planning'!$B$4:$NJ$12,MATCH(H$3,'Saisie Planning'!$B$6:$B$12,0)+2,MATCH($C144,'Saisie Planning'!$D$4:$NJ$4,0)+2)="AT","Accident du travail","")))))))))))))</f>
        <v/>
      </c>
      <c r="I144" s="12" t="str">
        <f>IF(INDEX('Saisie Planning'!$B$4:$NJ$12,MATCH(I$3,'Saisie Planning'!$B$6:$B$12,0)+2,MATCH($C144,'Saisie Planning'!$D$4:$NJ$4,0)+2)="J","Journée",IF(INDEX('Saisie Planning'!$B$4:$NJ$12,MATCH(I$3,'Saisie Planning'!$B$6:$B$12,0)+2,MATCH($C144,'Saisie Planning'!$D$4:$NJ$4,0)+2)="M","Matin",IF(INDEX('Saisie Planning'!$B$4:$NJ$12,MATCH(I$3,'Saisie Planning'!$B$6:$B$12,0)+2,MATCH($C144,'Saisie Planning'!$D$4:$NJ$4,0)+2)="A","Après-midi",IF(INDEX('Saisie Planning'!$B$4:$NJ$12,MATCH(I$3,'Saisie Planning'!$B$6:$B$12,0)+2,MATCH($C144,'Saisie Planning'!$D$4:$NJ$4,0)+2)="N","Nuit",IF(INDEX('Saisie Planning'!$B$4:$NJ$12,MATCH(I$3,'Saisie Planning'!$B$6:$B$12,0)+2,MATCH($C144,'Saisie Planning'!$D$4:$NJ$4,0)+2)="CP","Congé Payé",IF(INDEX('Saisie Planning'!$B$4:$NJ$12,MATCH(I$3,'Saisie Planning'!$B$6:$B$12,0)+2,MATCH($C144,'Saisie Planning'!$D$4:$NJ$4,0)+2)="RTT","RTT",IF(INDEX('Saisie Planning'!$B$4:$NJ$12,MATCH(I$3,'Saisie Planning'!$B$6:$B$12,0)+2,MATCH($C144,'Saisie Planning'!$D$4:$NJ$4,0)+2)="CHP","Chômage partiel",IF(INDEX('Saisie Planning'!$B$4:$NJ$12,MATCH(I$3,'Saisie Planning'!$B$6:$B$12,0)+2,MATCH($C144,'Saisie Planning'!$D$4:$NJ$4,0)+2)="ABS JUS","Absence Justifié",IF(INDEX('Saisie Planning'!$B$4:$NJ$12,MATCH(I$3,'Saisie Planning'!$B$6:$B$12,0)+2,MATCH($C144,'Saisie Planning'!$D$4:$NJ$4,0)+2)="ABS INJ","Absence Injustifié",IF(INDEX('Saisie Planning'!$B$4:$NJ$12,MATCH(I$3,'Saisie Planning'!$B$6:$B$12,0)+2,MATCH($C144,'Saisie Planning'!$D$4:$NJ$4,0)+2)="R","Repos",IF(INDEX('Saisie Planning'!$B$4:$NJ$12,MATCH(I$3,'Saisie Planning'!$B$6:$B$12,0)+2,MATCH($C144,'Saisie Planning'!$D$4:$NJ$4,0)+2)="RH","Récupération d'heures",IF(INDEX('Saisie Planning'!$B$4:$NJ$12,MATCH(I$3,'Saisie Planning'!$B$6:$B$12,0)+2,MATCH($C144,'Saisie Planning'!$D$4:$NJ$4,0)+2)="MAL","Maladie",IF(INDEX('Saisie Planning'!$B$4:$NJ$12,MATCH(I$3,'Saisie Planning'!$B$6:$B$12,0)+2,MATCH($C144,'Saisie Planning'!$D$4:$NJ$4,0)+2)="AT","Accident du travail","")))))))))))))</f>
        <v/>
      </c>
      <c r="J144" s="12" t="str">
        <f>IF(INDEX('Saisie Planning'!$B$4:$NJ$12,MATCH(J$3,'Saisie Planning'!$B$6:$B$12,0)+2,MATCH($C144,'Saisie Planning'!$D$4:$NJ$4,0)+2)="J","Journée",IF(INDEX('Saisie Planning'!$B$4:$NJ$12,MATCH(J$3,'Saisie Planning'!$B$6:$B$12,0)+2,MATCH($C144,'Saisie Planning'!$D$4:$NJ$4,0)+2)="M","Matin",IF(INDEX('Saisie Planning'!$B$4:$NJ$12,MATCH(J$3,'Saisie Planning'!$B$6:$B$12,0)+2,MATCH($C144,'Saisie Planning'!$D$4:$NJ$4,0)+2)="A","Après-midi",IF(INDEX('Saisie Planning'!$B$4:$NJ$12,MATCH(J$3,'Saisie Planning'!$B$6:$B$12,0)+2,MATCH($C144,'Saisie Planning'!$D$4:$NJ$4,0)+2)="N","Nuit",IF(INDEX('Saisie Planning'!$B$4:$NJ$12,MATCH(J$3,'Saisie Planning'!$B$6:$B$12,0)+2,MATCH($C144,'Saisie Planning'!$D$4:$NJ$4,0)+2)="CP","Congé Payé",IF(INDEX('Saisie Planning'!$B$4:$NJ$12,MATCH(J$3,'Saisie Planning'!$B$6:$B$12,0)+2,MATCH($C144,'Saisie Planning'!$D$4:$NJ$4,0)+2)="RTT","RTT",IF(INDEX('Saisie Planning'!$B$4:$NJ$12,MATCH(J$3,'Saisie Planning'!$B$6:$B$12,0)+2,MATCH($C144,'Saisie Planning'!$D$4:$NJ$4,0)+2)="CHP","Chômage partiel",IF(INDEX('Saisie Planning'!$B$4:$NJ$12,MATCH(J$3,'Saisie Planning'!$B$6:$B$12,0)+2,MATCH($C144,'Saisie Planning'!$D$4:$NJ$4,0)+2)="ABS JUS","Absence Justifié",IF(INDEX('Saisie Planning'!$B$4:$NJ$12,MATCH(J$3,'Saisie Planning'!$B$6:$B$12,0)+2,MATCH($C144,'Saisie Planning'!$D$4:$NJ$4,0)+2)="ABS INJ","Absence Injustifié",IF(INDEX('Saisie Planning'!$B$4:$NJ$12,MATCH(J$3,'Saisie Planning'!$B$6:$B$12,0)+2,MATCH($C144,'Saisie Planning'!$D$4:$NJ$4,0)+2)="R","Repos",IF(INDEX('Saisie Planning'!$B$4:$NJ$12,MATCH(J$3,'Saisie Planning'!$B$6:$B$12,0)+2,MATCH($C144,'Saisie Planning'!$D$4:$NJ$4,0)+2)="RH","Récupération d'heures",IF(INDEX('Saisie Planning'!$B$4:$NJ$12,MATCH(J$3,'Saisie Planning'!$B$6:$B$12,0)+2,MATCH($C144,'Saisie Planning'!$D$4:$NJ$4,0)+2)="MAL","Maladie",IF(INDEX('Saisie Planning'!$B$4:$NJ$12,MATCH(J$3,'Saisie Planning'!$B$6:$B$12,0)+2,MATCH($C144,'Saisie Planning'!$D$4:$NJ$4,0)+2)="AT","Accident du travail","")))))))))))))</f>
        <v/>
      </c>
    </row>
    <row r="145" spans="2:10" x14ac:dyDescent="0.25">
      <c r="B145" s="56">
        <f t="shared" si="2"/>
        <v>21</v>
      </c>
      <c r="C145" s="34">
        <v>43240</v>
      </c>
      <c r="D145" s="35" t="str">
        <f>IF(INDEX('Saisie Planning'!$B$4:$NJ$12,MATCH(D$3,'Saisie Planning'!$B$6:$B$12,0)+2,MATCH($C145,'Saisie Planning'!$D$4:$NJ$4,0)+2)="J","Journée",IF(INDEX('Saisie Planning'!$B$4:$NJ$12,MATCH(D$3,'Saisie Planning'!$B$6:$B$12,0)+2,MATCH($C145,'Saisie Planning'!$D$4:$NJ$4,0)+2)="M","Matin",IF(INDEX('Saisie Planning'!$B$4:$NJ$12,MATCH(D$3,'Saisie Planning'!$B$6:$B$12,0)+2,MATCH($C145,'Saisie Planning'!$D$4:$NJ$4,0)+2)="A","Après-midi",IF(INDEX('Saisie Planning'!$B$4:$NJ$12,MATCH(D$3,'Saisie Planning'!$B$6:$B$12,0)+2,MATCH($C145,'Saisie Planning'!$D$4:$NJ$4,0)+2)="N","Nuit",IF(INDEX('Saisie Planning'!$B$4:$NJ$12,MATCH(D$3,'Saisie Planning'!$B$6:$B$12,0)+2,MATCH($C145,'Saisie Planning'!$D$4:$NJ$4,0)+2)="CP","Congé Payé",IF(INDEX('Saisie Planning'!$B$4:$NJ$12,MATCH(D$3,'Saisie Planning'!$B$6:$B$12,0)+2,MATCH($C145,'Saisie Planning'!$D$4:$NJ$4,0)+2)="RTT","RTT",IF(INDEX('Saisie Planning'!$B$4:$NJ$12,MATCH(D$3,'Saisie Planning'!$B$6:$B$12,0)+2,MATCH($C145,'Saisie Planning'!$D$4:$NJ$4,0)+2)="CHP","Chômage partiel",IF(INDEX('Saisie Planning'!$B$4:$NJ$12,MATCH(D$3,'Saisie Planning'!$B$6:$B$12,0)+2,MATCH($C145,'Saisie Planning'!$D$4:$NJ$4,0)+2)="ABS JUS","Absence Justifié",IF(INDEX('Saisie Planning'!$B$4:$NJ$12,MATCH(D$3,'Saisie Planning'!$B$6:$B$12,0)+2,MATCH($C145,'Saisie Planning'!$D$4:$NJ$4,0)+2)="ABS INJ","Absence Injustifié",IF(INDEX('Saisie Planning'!$B$4:$NJ$12,MATCH(D$3,'Saisie Planning'!$B$6:$B$12,0)+2,MATCH($C145,'Saisie Planning'!$D$4:$NJ$4,0)+2)="R","Repos",IF(INDEX('Saisie Planning'!$B$4:$NJ$12,MATCH(D$3,'Saisie Planning'!$B$6:$B$12,0)+2,MATCH($C145,'Saisie Planning'!$D$4:$NJ$4,0)+2)="RH","Récupération d'heures",IF(INDEX('Saisie Planning'!$B$4:$NJ$12,MATCH(D$3,'Saisie Planning'!$B$6:$B$12,0)+2,MATCH($C145,'Saisie Planning'!$D$4:$NJ$4,0)+2)="MAL","Maladie",IF(INDEX('Saisie Planning'!$B$4:$NJ$12,MATCH(D$3,'Saisie Planning'!$B$6:$B$12,0)+2,MATCH($C145,'Saisie Planning'!$D$4:$NJ$4,0)+2)="AT","Accident du travail","")))))))))))))</f>
        <v/>
      </c>
      <c r="E145" s="35" t="str">
        <f>IF(INDEX('Saisie Planning'!$B$4:$NJ$12,MATCH(E$3,'Saisie Planning'!$B$6:$B$12,0)+2,MATCH($C145,'Saisie Planning'!$D$4:$NJ$4,0)+2)="J","Journée",IF(INDEX('Saisie Planning'!$B$4:$NJ$12,MATCH(E$3,'Saisie Planning'!$B$6:$B$12,0)+2,MATCH($C145,'Saisie Planning'!$D$4:$NJ$4,0)+2)="M","Matin",IF(INDEX('Saisie Planning'!$B$4:$NJ$12,MATCH(E$3,'Saisie Planning'!$B$6:$B$12,0)+2,MATCH($C145,'Saisie Planning'!$D$4:$NJ$4,0)+2)="A","Après-midi",IF(INDEX('Saisie Planning'!$B$4:$NJ$12,MATCH(E$3,'Saisie Planning'!$B$6:$B$12,0)+2,MATCH($C145,'Saisie Planning'!$D$4:$NJ$4,0)+2)="N","Nuit",IF(INDEX('Saisie Planning'!$B$4:$NJ$12,MATCH(E$3,'Saisie Planning'!$B$6:$B$12,0)+2,MATCH($C145,'Saisie Planning'!$D$4:$NJ$4,0)+2)="CP","Congé Payé",IF(INDEX('Saisie Planning'!$B$4:$NJ$12,MATCH(E$3,'Saisie Planning'!$B$6:$B$12,0)+2,MATCH($C145,'Saisie Planning'!$D$4:$NJ$4,0)+2)="RTT","RTT",IF(INDEX('Saisie Planning'!$B$4:$NJ$12,MATCH(E$3,'Saisie Planning'!$B$6:$B$12,0)+2,MATCH($C145,'Saisie Planning'!$D$4:$NJ$4,0)+2)="CHP","Chômage partiel",IF(INDEX('Saisie Planning'!$B$4:$NJ$12,MATCH(E$3,'Saisie Planning'!$B$6:$B$12,0)+2,MATCH($C145,'Saisie Planning'!$D$4:$NJ$4,0)+2)="ABS JUS","Absence Justifié",IF(INDEX('Saisie Planning'!$B$4:$NJ$12,MATCH(E$3,'Saisie Planning'!$B$6:$B$12,0)+2,MATCH($C145,'Saisie Planning'!$D$4:$NJ$4,0)+2)="ABS INJ","Absence Injustifié",IF(INDEX('Saisie Planning'!$B$4:$NJ$12,MATCH(E$3,'Saisie Planning'!$B$6:$B$12,0)+2,MATCH($C145,'Saisie Planning'!$D$4:$NJ$4,0)+2)="R","Repos",IF(INDEX('Saisie Planning'!$B$4:$NJ$12,MATCH(E$3,'Saisie Planning'!$B$6:$B$12,0)+2,MATCH($C145,'Saisie Planning'!$D$4:$NJ$4,0)+2)="RH","Récupération d'heures",IF(INDEX('Saisie Planning'!$B$4:$NJ$12,MATCH(E$3,'Saisie Planning'!$B$6:$B$12,0)+2,MATCH($C145,'Saisie Planning'!$D$4:$NJ$4,0)+2)="MAL","Maladie",IF(INDEX('Saisie Planning'!$B$4:$NJ$12,MATCH(E$3,'Saisie Planning'!$B$6:$B$12,0)+2,MATCH($C145,'Saisie Planning'!$D$4:$NJ$4,0)+2)="AT","Accident du travail","")))))))))))))</f>
        <v/>
      </c>
      <c r="F145" s="35" t="str">
        <f>IF(INDEX('Saisie Planning'!$B$4:$NJ$12,MATCH(F$3,'Saisie Planning'!$B$6:$B$12,0)+2,MATCH($C145,'Saisie Planning'!$D$4:$NJ$4,0)+2)="J","Journée",IF(INDEX('Saisie Planning'!$B$4:$NJ$12,MATCH(F$3,'Saisie Planning'!$B$6:$B$12,0)+2,MATCH($C145,'Saisie Planning'!$D$4:$NJ$4,0)+2)="M","Matin",IF(INDEX('Saisie Planning'!$B$4:$NJ$12,MATCH(F$3,'Saisie Planning'!$B$6:$B$12,0)+2,MATCH($C145,'Saisie Planning'!$D$4:$NJ$4,0)+2)="A","Après-midi",IF(INDEX('Saisie Planning'!$B$4:$NJ$12,MATCH(F$3,'Saisie Planning'!$B$6:$B$12,0)+2,MATCH($C145,'Saisie Planning'!$D$4:$NJ$4,0)+2)="N","Nuit",IF(INDEX('Saisie Planning'!$B$4:$NJ$12,MATCH(F$3,'Saisie Planning'!$B$6:$B$12,0)+2,MATCH($C145,'Saisie Planning'!$D$4:$NJ$4,0)+2)="CP","Congé Payé",IF(INDEX('Saisie Planning'!$B$4:$NJ$12,MATCH(F$3,'Saisie Planning'!$B$6:$B$12,0)+2,MATCH($C145,'Saisie Planning'!$D$4:$NJ$4,0)+2)="RTT","RTT",IF(INDEX('Saisie Planning'!$B$4:$NJ$12,MATCH(F$3,'Saisie Planning'!$B$6:$B$12,0)+2,MATCH($C145,'Saisie Planning'!$D$4:$NJ$4,0)+2)="CHP","Chômage partiel",IF(INDEX('Saisie Planning'!$B$4:$NJ$12,MATCH(F$3,'Saisie Planning'!$B$6:$B$12,0)+2,MATCH($C145,'Saisie Planning'!$D$4:$NJ$4,0)+2)="ABS JUS","Absence Justifié",IF(INDEX('Saisie Planning'!$B$4:$NJ$12,MATCH(F$3,'Saisie Planning'!$B$6:$B$12,0)+2,MATCH($C145,'Saisie Planning'!$D$4:$NJ$4,0)+2)="ABS INJ","Absence Injustifié",IF(INDEX('Saisie Planning'!$B$4:$NJ$12,MATCH(F$3,'Saisie Planning'!$B$6:$B$12,0)+2,MATCH($C145,'Saisie Planning'!$D$4:$NJ$4,0)+2)="R","Repos",IF(INDEX('Saisie Planning'!$B$4:$NJ$12,MATCH(F$3,'Saisie Planning'!$B$6:$B$12,0)+2,MATCH($C145,'Saisie Planning'!$D$4:$NJ$4,0)+2)="RH","Récupération d'heures",IF(INDEX('Saisie Planning'!$B$4:$NJ$12,MATCH(F$3,'Saisie Planning'!$B$6:$B$12,0)+2,MATCH($C145,'Saisie Planning'!$D$4:$NJ$4,0)+2)="MAL","Maladie",IF(INDEX('Saisie Planning'!$B$4:$NJ$12,MATCH(F$3,'Saisie Planning'!$B$6:$B$12,0)+2,MATCH($C145,'Saisie Planning'!$D$4:$NJ$4,0)+2)="AT","Accident du travail","")))))))))))))</f>
        <v/>
      </c>
      <c r="G145" s="35" t="str">
        <f>IF(INDEX('Saisie Planning'!$B$4:$NJ$12,MATCH(G$3,'Saisie Planning'!$B$6:$B$12,0)+2,MATCH($C145,'Saisie Planning'!$D$4:$NJ$4,0)+2)="J","Journée",IF(INDEX('Saisie Planning'!$B$4:$NJ$12,MATCH(G$3,'Saisie Planning'!$B$6:$B$12,0)+2,MATCH($C145,'Saisie Planning'!$D$4:$NJ$4,0)+2)="M","Matin",IF(INDEX('Saisie Planning'!$B$4:$NJ$12,MATCH(G$3,'Saisie Planning'!$B$6:$B$12,0)+2,MATCH($C145,'Saisie Planning'!$D$4:$NJ$4,0)+2)="A","Après-midi",IF(INDEX('Saisie Planning'!$B$4:$NJ$12,MATCH(G$3,'Saisie Planning'!$B$6:$B$12,0)+2,MATCH($C145,'Saisie Planning'!$D$4:$NJ$4,0)+2)="N","Nuit",IF(INDEX('Saisie Planning'!$B$4:$NJ$12,MATCH(G$3,'Saisie Planning'!$B$6:$B$12,0)+2,MATCH($C145,'Saisie Planning'!$D$4:$NJ$4,0)+2)="CP","Congé Payé",IF(INDEX('Saisie Planning'!$B$4:$NJ$12,MATCH(G$3,'Saisie Planning'!$B$6:$B$12,0)+2,MATCH($C145,'Saisie Planning'!$D$4:$NJ$4,0)+2)="RTT","RTT",IF(INDEX('Saisie Planning'!$B$4:$NJ$12,MATCH(G$3,'Saisie Planning'!$B$6:$B$12,0)+2,MATCH($C145,'Saisie Planning'!$D$4:$NJ$4,0)+2)="CHP","Chômage partiel",IF(INDEX('Saisie Planning'!$B$4:$NJ$12,MATCH(G$3,'Saisie Planning'!$B$6:$B$12,0)+2,MATCH($C145,'Saisie Planning'!$D$4:$NJ$4,0)+2)="ABS JUS","Absence Justifié",IF(INDEX('Saisie Planning'!$B$4:$NJ$12,MATCH(G$3,'Saisie Planning'!$B$6:$B$12,0)+2,MATCH($C145,'Saisie Planning'!$D$4:$NJ$4,0)+2)="ABS INJ","Absence Injustifié",IF(INDEX('Saisie Planning'!$B$4:$NJ$12,MATCH(G$3,'Saisie Planning'!$B$6:$B$12,0)+2,MATCH($C145,'Saisie Planning'!$D$4:$NJ$4,0)+2)="R","Repos",IF(INDEX('Saisie Planning'!$B$4:$NJ$12,MATCH(G$3,'Saisie Planning'!$B$6:$B$12,0)+2,MATCH($C145,'Saisie Planning'!$D$4:$NJ$4,0)+2)="RH","Récupération d'heures",IF(INDEX('Saisie Planning'!$B$4:$NJ$12,MATCH(G$3,'Saisie Planning'!$B$6:$B$12,0)+2,MATCH($C145,'Saisie Planning'!$D$4:$NJ$4,0)+2)="MAL","Maladie",IF(INDEX('Saisie Planning'!$B$4:$NJ$12,MATCH(G$3,'Saisie Planning'!$B$6:$B$12,0)+2,MATCH($C145,'Saisie Planning'!$D$4:$NJ$4,0)+2)="AT","Accident du travail","")))))))))))))</f>
        <v/>
      </c>
      <c r="H145" s="35" t="str">
        <f>IF(INDEX('Saisie Planning'!$B$4:$NJ$12,MATCH(H$3,'Saisie Planning'!$B$6:$B$12,0)+2,MATCH($C145,'Saisie Planning'!$D$4:$NJ$4,0)+2)="J","Journée",IF(INDEX('Saisie Planning'!$B$4:$NJ$12,MATCH(H$3,'Saisie Planning'!$B$6:$B$12,0)+2,MATCH($C145,'Saisie Planning'!$D$4:$NJ$4,0)+2)="M","Matin",IF(INDEX('Saisie Planning'!$B$4:$NJ$12,MATCH(H$3,'Saisie Planning'!$B$6:$B$12,0)+2,MATCH($C145,'Saisie Planning'!$D$4:$NJ$4,0)+2)="A","Après-midi",IF(INDEX('Saisie Planning'!$B$4:$NJ$12,MATCH(H$3,'Saisie Planning'!$B$6:$B$12,0)+2,MATCH($C145,'Saisie Planning'!$D$4:$NJ$4,0)+2)="N","Nuit",IF(INDEX('Saisie Planning'!$B$4:$NJ$12,MATCH(H$3,'Saisie Planning'!$B$6:$B$12,0)+2,MATCH($C145,'Saisie Planning'!$D$4:$NJ$4,0)+2)="CP","Congé Payé",IF(INDEX('Saisie Planning'!$B$4:$NJ$12,MATCH(H$3,'Saisie Planning'!$B$6:$B$12,0)+2,MATCH($C145,'Saisie Planning'!$D$4:$NJ$4,0)+2)="RTT","RTT",IF(INDEX('Saisie Planning'!$B$4:$NJ$12,MATCH(H$3,'Saisie Planning'!$B$6:$B$12,0)+2,MATCH($C145,'Saisie Planning'!$D$4:$NJ$4,0)+2)="CHP","Chômage partiel",IF(INDEX('Saisie Planning'!$B$4:$NJ$12,MATCH(H$3,'Saisie Planning'!$B$6:$B$12,0)+2,MATCH($C145,'Saisie Planning'!$D$4:$NJ$4,0)+2)="ABS JUS","Absence Justifié",IF(INDEX('Saisie Planning'!$B$4:$NJ$12,MATCH(H$3,'Saisie Planning'!$B$6:$B$12,0)+2,MATCH($C145,'Saisie Planning'!$D$4:$NJ$4,0)+2)="ABS INJ","Absence Injustifié",IF(INDEX('Saisie Planning'!$B$4:$NJ$12,MATCH(H$3,'Saisie Planning'!$B$6:$B$12,0)+2,MATCH($C145,'Saisie Planning'!$D$4:$NJ$4,0)+2)="R","Repos",IF(INDEX('Saisie Planning'!$B$4:$NJ$12,MATCH(H$3,'Saisie Planning'!$B$6:$B$12,0)+2,MATCH($C145,'Saisie Planning'!$D$4:$NJ$4,0)+2)="RH","Récupération d'heures",IF(INDEX('Saisie Planning'!$B$4:$NJ$12,MATCH(H$3,'Saisie Planning'!$B$6:$B$12,0)+2,MATCH($C145,'Saisie Planning'!$D$4:$NJ$4,0)+2)="MAL","Maladie",IF(INDEX('Saisie Planning'!$B$4:$NJ$12,MATCH(H$3,'Saisie Planning'!$B$6:$B$12,0)+2,MATCH($C145,'Saisie Planning'!$D$4:$NJ$4,0)+2)="AT","Accident du travail","")))))))))))))</f>
        <v/>
      </c>
      <c r="I145" s="35" t="str">
        <f>IF(INDEX('Saisie Planning'!$B$4:$NJ$12,MATCH(I$3,'Saisie Planning'!$B$6:$B$12,0)+2,MATCH($C145,'Saisie Planning'!$D$4:$NJ$4,0)+2)="J","Journée",IF(INDEX('Saisie Planning'!$B$4:$NJ$12,MATCH(I$3,'Saisie Planning'!$B$6:$B$12,0)+2,MATCH($C145,'Saisie Planning'!$D$4:$NJ$4,0)+2)="M","Matin",IF(INDEX('Saisie Planning'!$B$4:$NJ$12,MATCH(I$3,'Saisie Planning'!$B$6:$B$12,0)+2,MATCH($C145,'Saisie Planning'!$D$4:$NJ$4,0)+2)="A","Après-midi",IF(INDEX('Saisie Planning'!$B$4:$NJ$12,MATCH(I$3,'Saisie Planning'!$B$6:$B$12,0)+2,MATCH($C145,'Saisie Planning'!$D$4:$NJ$4,0)+2)="N","Nuit",IF(INDEX('Saisie Planning'!$B$4:$NJ$12,MATCH(I$3,'Saisie Planning'!$B$6:$B$12,0)+2,MATCH($C145,'Saisie Planning'!$D$4:$NJ$4,0)+2)="CP","Congé Payé",IF(INDEX('Saisie Planning'!$B$4:$NJ$12,MATCH(I$3,'Saisie Planning'!$B$6:$B$12,0)+2,MATCH($C145,'Saisie Planning'!$D$4:$NJ$4,0)+2)="RTT","RTT",IF(INDEX('Saisie Planning'!$B$4:$NJ$12,MATCH(I$3,'Saisie Planning'!$B$6:$B$12,0)+2,MATCH($C145,'Saisie Planning'!$D$4:$NJ$4,0)+2)="CHP","Chômage partiel",IF(INDEX('Saisie Planning'!$B$4:$NJ$12,MATCH(I$3,'Saisie Planning'!$B$6:$B$12,0)+2,MATCH($C145,'Saisie Planning'!$D$4:$NJ$4,0)+2)="ABS JUS","Absence Justifié",IF(INDEX('Saisie Planning'!$B$4:$NJ$12,MATCH(I$3,'Saisie Planning'!$B$6:$B$12,0)+2,MATCH($C145,'Saisie Planning'!$D$4:$NJ$4,0)+2)="ABS INJ","Absence Injustifié",IF(INDEX('Saisie Planning'!$B$4:$NJ$12,MATCH(I$3,'Saisie Planning'!$B$6:$B$12,0)+2,MATCH($C145,'Saisie Planning'!$D$4:$NJ$4,0)+2)="R","Repos",IF(INDEX('Saisie Planning'!$B$4:$NJ$12,MATCH(I$3,'Saisie Planning'!$B$6:$B$12,0)+2,MATCH($C145,'Saisie Planning'!$D$4:$NJ$4,0)+2)="RH","Récupération d'heures",IF(INDEX('Saisie Planning'!$B$4:$NJ$12,MATCH(I$3,'Saisie Planning'!$B$6:$B$12,0)+2,MATCH($C145,'Saisie Planning'!$D$4:$NJ$4,0)+2)="MAL","Maladie",IF(INDEX('Saisie Planning'!$B$4:$NJ$12,MATCH(I$3,'Saisie Planning'!$B$6:$B$12,0)+2,MATCH($C145,'Saisie Planning'!$D$4:$NJ$4,0)+2)="AT","Accident du travail","")))))))))))))</f>
        <v/>
      </c>
      <c r="J145" s="35" t="str">
        <f>IF(INDEX('Saisie Planning'!$B$4:$NJ$12,MATCH(J$3,'Saisie Planning'!$B$6:$B$12,0)+2,MATCH($C145,'Saisie Planning'!$D$4:$NJ$4,0)+2)="J","Journée",IF(INDEX('Saisie Planning'!$B$4:$NJ$12,MATCH(J$3,'Saisie Planning'!$B$6:$B$12,0)+2,MATCH($C145,'Saisie Planning'!$D$4:$NJ$4,0)+2)="M","Matin",IF(INDEX('Saisie Planning'!$B$4:$NJ$12,MATCH(J$3,'Saisie Planning'!$B$6:$B$12,0)+2,MATCH($C145,'Saisie Planning'!$D$4:$NJ$4,0)+2)="A","Après-midi",IF(INDEX('Saisie Planning'!$B$4:$NJ$12,MATCH(J$3,'Saisie Planning'!$B$6:$B$12,0)+2,MATCH($C145,'Saisie Planning'!$D$4:$NJ$4,0)+2)="N","Nuit",IF(INDEX('Saisie Planning'!$B$4:$NJ$12,MATCH(J$3,'Saisie Planning'!$B$6:$B$12,0)+2,MATCH($C145,'Saisie Planning'!$D$4:$NJ$4,0)+2)="CP","Congé Payé",IF(INDEX('Saisie Planning'!$B$4:$NJ$12,MATCH(J$3,'Saisie Planning'!$B$6:$B$12,0)+2,MATCH($C145,'Saisie Planning'!$D$4:$NJ$4,0)+2)="RTT","RTT",IF(INDEX('Saisie Planning'!$B$4:$NJ$12,MATCH(J$3,'Saisie Planning'!$B$6:$B$12,0)+2,MATCH($C145,'Saisie Planning'!$D$4:$NJ$4,0)+2)="CHP","Chômage partiel",IF(INDEX('Saisie Planning'!$B$4:$NJ$12,MATCH(J$3,'Saisie Planning'!$B$6:$B$12,0)+2,MATCH($C145,'Saisie Planning'!$D$4:$NJ$4,0)+2)="ABS JUS","Absence Justifié",IF(INDEX('Saisie Planning'!$B$4:$NJ$12,MATCH(J$3,'Saisie Planning'!$B$6:$B$12,0)+2,MATCH($C145,'Saisie Planning'!$D$4:$NJ$4,0)+2)="ABS INJ","Absence Injustifié",IF(INDEX('Saisie Planning'!$B$4:$NJ$12,MATCH(J$3,'Saisie Planning'!$B$6:$B$12,0)+2,MATCH($C145,'Saisie Planning'!$D$4:$NJ$4,0)+2)="R","Repos",IF(INDEX('Saisie Planning'!$B$4:$NJ$12,MATCH(J$3,'Saisie Planning'!$B$6:$B$12,0)+2,MATCH($C145,'Saisie Planning'!$D$4:$NJ$4,0)+2)="RH","Récupération d'heures",IF(INDEX('Saisie Planning'!$B$4:$NJ$12,MATCH(J$3,'Saisie Planning'!$B$6:$B$12,0)+2,MATCH($C145,'Saisie Planning'!$D$4:$NJ$4,0)+2)="MAL","Maladie",IF(INDEX('Saisie Planning'!$B$4:$NJ$12,MATCH(J$3,'Saisie Planning'!$B$6:$B$12,0)+2,MATCH($C145,'Saisie Planning'!$D$4:$NJ$4,0)+2)="AT","Accident du travail","")))))))))))))</f>
        <v/>
      </c>
    </row>
    <row r="146" spans="2:10" x14ac:dyDescent="0.25">
      <c r="B146" s="56">
        <f t="shared" si="2"/>
        <v>21</v>
      </c>
      <c r="C146" s="34">
        <v>43241</v>
      </c>
      <c r="D146" s="35" t="str">
        <f>IF(INDEX('Saisie Planning'!$B$4:$NJ$12,MATCH(D$3,'Saisie Planning'!$B$6:$B$12,0)+2,MATCH($C146,'Saisie Planning'!$D$4:$NJ$4,0)+2)="J","Journée",IF(INDEX('Saisie Planning'!$B$4:$NJ$12,MATCH(D$3,'Saisie Planning'!$B$6:$B$12,0)+2,MATCH($C146,'Saisie Planning'!$D$4:$NJ$4,0)+2)="M","Matin",IF(INDEX('Saisie Planning'!$B$4:$NJ$12,MATCH(D$3,'Saisie Planning'!$B$6:$B$12,0)+2,MATCH($C146,'Saisie Planning'!$D$4:$NJ$4,0)+2)="A","Après-midi",IF(INDEX('Saisie Planning'!$B$4:$NJ$12,MATCH(D$3,'Saisie Planning'!$B$6:$B$12,0)+2,MATCH($C146,'Saisie Planning'!$D$4:$NJ$4,0)+2)="N","Nuit",IF(INDEX('Saisie Planning'!$B$4:$NJ$12,MATCH(D$3,'Saisie Planning'!$B$6:$B$12,0)+2,MATCH($C146,'Saisie Planning'!$D$4:$NJ$4,0)+2)="CP","Congé Payé",IF(INDEX('Saisie Planning'!$B$4:$NJ$12,MATCH(D$3,'Saisie Planning'!$B$6:$B$12,0)+2,MATCH($C146,'Saisie Planning'!$D$4:$NJ$4,0)+2)="RTT","RTT",IF(INDEX('Saisie Planning'!$B$4:$NJ$12,MATCH(D$3,'Saisie Planning'!$B$6:$B$12,0)+2,MATCH($C146,'Saisie Planning'!$D$4:$NJ$4,0)+2)="CHP","Chômage partiel",IF(INDEX('Saisie Planning'!$B$4:$NJ$12,MATCH(D$3,'Saisie Planning'!$B$6:$B$12,0)+2,MATCH($C146,'Saisie Planning'!$D$4:$NJ$4,0)+2)="ABS JUS","Absence Justifié",IF(INDEX('Saisie Planning'!$B$4:$NJ$12,MATCH(D$3,'Saisie Planning'!$B$6:$B$12,0)+2,MATCH($C146,'Saisie Planning'!$D$4:$NJ$4,0)+2)="ABS INJ","Absence Injustifié",IF(INDEX('Saisie Planning'!$B$4:$NJ$12,MATCH(D$3,'Saisie Planning'!$B$6:$B$12,0)+2,MATCH($C146,'Saisie Planning'!$D$4:$NJ$4,0)+2)="R","Repos",IF(INDEX('Saisie Planning'!$B$4:$NJ$12,MATCH(D$3,'Saisie Planning'!$B$6:$B$12,0)+2,MATCH($C146,'Saisie Planning'!$D$4:$NJ$4,0)+2)="RH","Récupération d'heures",IF(INDEX('Saisie Planning'!$B$4:$NJ$12,MATCH(D$3,'Saisie Planning'!$B$6:$B$12,0)+2,MATCH($C146,'Saisie Planning'!$D$4:$NJ$4,0)+2)="MAL","Maladie",IF(INDEX('Saisie Planning'!$B$4:$NJ$12,MATCH(D$3,'Saisie Planning'!$B$6:$B$12,0)+2,MATCH($C146,'Saisie Planning'!$D$4:$NJ$4,0)+2)="AT","Accident du travail","")))))))))))))</f>
        <v/>
      </c>
      <c r="E146" s="35" t="str">
        <f>IF(INDEX('Saisie Planning'!$B$4:$NJ$12,MATCH(E$3,'Saisie Planning'!$B$6:$B$12,0)+2,MATCH($C146,'Saisie Planning'!$D$4:$NJ$4,0)+2)="J","Journée",IF(INDEX('Saisie Planning'!$B$4:$NJ$12,MATCH(E$3,'Saisie Planning'!$B$6:$B$12,0)+2,MATCH($C146,'Saisie Planning'!$D$4:$NJ$4,0)+2)="M","Matin",IF(INDEX('Saisie Planning'!$B$4:$NJ$12,MATCH(E$3,'Saisie Planning'!$B$6:$B$12,0)+2,MATCH($C146,'Saisie Planning'!$D$4:$NJ$4,0)+2)="A","Après-midi",IF(INDEX('Saisie Planning'!$B$4:$NJ$12,MATCH(E$3,'Saisie Planning'!$B$6:$B$12,0)+2,MATCH($C146,'Saisie Planning'!$D$4:$NJ$4,0)+2)="N","Nuit",IF(INDEX('Saisie Planning'!$B$4:$NJ$12,MATCH(E$3,'Saisie Planning'!$B$6:$B$12,0)+2,MATCH($C146,'Saisie Planning'!$D$4:$NJ$4,0)+2)="CP","Congé Payé",IF(INDEX('Saisie Planning'!$B$4:$NJ$12,MATCH(E$3,'Saisie Planning'!$B$6:$B$12,0)+2,MATCH($C146,'Saisie Planning'!$D$4:$NJ$4,0)+2)="RTT","RTT",IF(INDEX('Saisie Planning'!$B$4:$NJ$12,MATCH(E$3,'Saisie Planning'!$B$6:$B$12,0)+2,MATCH($C146,'Saisie Planning'!$D$4:$NJ$4,0)+2)="CHP","Chômage partiel",IF(INDEX('Saisie Planning'!$B$4:$NJ$12,MATCH(E$3,'Saisie Planning'!$B$6:$B$12,0)+2,MATCH($C146,'Saisie Planning'!$D$4:$NJ$4,0)+2)="ABS JUS","Absence Justifié",IF(INDEX('Saisie Planning'!$B$4:$NJ$12,MATCH(E$3,'Saisie Planning'!$B$6:$B$12,0)+2,MATCH($C146,'Saisie Planning'!$D$4:$NJ$4,0)+2)="ABS INJ","Absence Injustifié",IF(INDEX('Saisie Planning'!$B$4:$NJ$12,MATCH(E$3,'Saisie Planning'!$B$6:$B$12,0)+2,MATCH($C146,'Saisie Planning'!$D$4:$NJ$4,0)+2)="R","Repos",IF(INDEX('Saisie Planning'!$B$4:$NJ$12,MATCH(E$3,'Saisie Planning'!$B$6:$B$12,0)+2,MATCH($C146,'Saisie Planning'!$D$4:$NJ$4,0)+2)="RH","Récupération d'heures",IF(INDEX('Saisie Planning'!$B$4:$NJ$12,MATCH(E$3,'Saisie Planning'!$B$6:$B$12,0)+2,MATCH($C146,'Saisie Planning'!$D$4:$NJ$4,0)+2)="MAL","Maladie",IF(INDEX('Saisie Planning'!$B$4:$NJ$12,MATCH(E$3,'Saisie Planning'!$B$6:$B$12,0)+2,MATCH($C146,'Saisie Planning'!$D$4:$NJ$4,0)+2)="AT","Accident du travail","")))))))))))))</f>
        <v/>
      </c>
      <c r="F146" s="35" t="str">
        <f>IF(INDEX('Saisie Planning'!$B$4:$NJ$12,MATCH(F$3,'Saisie Planning'!$B$6:$B$12,0)+2,MATCH($C146,'Saisie Planning'!$D$4:$NJ$4,0)+2)="J","Journée",IF(INDEX('Saisie Planning'!$B$4:$NJ$12,MATCH(F$3,'Saisie Planning'!$B$6:$B$12,0)+2,MATCH($C146,'Saisie Planning'!$D$4:$NJ$4,0)+2)="M","Matin",IF(INDEX('Saisie Planning'!$B$4:$NJ$12,MATCH(F$3,'Saisie Planning'!$B$6:$B$12,0)+2,MATCH($C146,'Saisie Planning'!$D$4:$NJ$4,0)+2)="A","Après-midi",IF(INDEX('Saisie Planning'!$B$4:$NJ$12,MATCH(F$3,'Saisie Planning'!$B$6:$B$12,0)+2,MATCH($C146,'Saisie Planning'!$D$4:$NJ$4,0)+2)="N","Nuit",IF(INDEX('Saisie Planning'!$B$4:$NJ$12,MATCH(F$3,'Saisie Planning'!$B$6:$B$12,0)+2,MATCH($C146,'Saisie Planning'!$D$4:$NJ$4,0)+2)="CP","Congé Payé",IF(INDEX('Saisie Planning'!$B$4:$NJ$12,MATCH(F$3,'Saisie Planning'!$B$6:$B$12,0)+2,MATCH($C146,'Saisie Planning'!$D$4:$NJ$4,0)+2)="RTT","RTT",IF(INDEX('Saisie Planning'!$B$4:$NJ$12,MATCH(F$3,'Saisie Planning'!$B$6:$B$12,0)+2,MATCH($C146,'Saisie Planning'!$D$4:$NJ$4,0)+2)="CHP","Chômage partiel",IF(INDEX('Saisie Planning'!$B$4:$NJ$12,MATCH(F$3,'Saisie Planning'!$B$6:$B$12,0)+2,MATCH($C146,'Saisie Planning'!$D$4:$NJ$4,0)+2)="ABS JUS","Absence Justifié",IF(INDEX('Saisie Planning'!$B$4:$NJ$12,MATCH(F$3,'Saisie Planning'!$B$6:$B$12,0)+2,MATCH($C146,'Saisie Planning'!$D$4:$NJ$4,0)+2)="ABS INJ","Absence Injustifié",IF(INDEX('Saisie Planning'!$B$4:$NJ$12,MATCH(F$3,'Saisie Planning'!$B$6:$B$12,0)+2,MATCH($C146,'Saisie Planning'!$D$4:$NJ$4,0)+2)="R","Repos",IF(INDEX('Saisie Planning'!$B$4:$NJ$12,MATCH(F$3,'Saisie Planning'!$B$6:$B$12,0)+2,MATCH($C146,'Saisie Planning'!$D$4:$NJ$4,0)+2)="RH","Récupération d'heures",IF(INDEX('Saisie Planning'!$B$4:$NJ$12,MATCH(F$3,'Saisie Planning'!$B$6:$B$12,0)+2,MATCH($C146,'Saisie Planning'!$D$4:$NJ$4,0)+2)="MAL","Maladie",IF(INDEX('Saisie Planning'!$B$4:$NJ$12,MATCH(F$3,'Saisie Planning'!$B$6:$B$12,0)+2,MATCH($C146,'Saisie Planning'!$D$4:$NJ$4,0)+2)="AT","Accident du travail","")))))))))))))</f>
        <v/>
      </c>
      <c r="G146" s="35" t="str">
        <f>IF(INDEX('Saisie Planning'!$B$4:$NJ$12,MATCH(G$3,'Saisie Planning'!$B$6:$B$12,0)+2,MATCH($C146,'Saisie Planning'!$D$4:$NJ$4,0)+2)="J","Journée",IF(INDEX('Saisie Planning'!$B$4:$NJ$12,MATCH(G$3,'Saisie Planning'!$B$6:$B$12,0)+2,MATCH($C146,'Saisie Planning'!$D$4:$NJ$4,0)+2)="M","Matin",IF(INDEX('Saisie Planning'!$B$4:$NJ$12,MATCH(G$3,'Saisie Planning'!$B$6:$B$12,0)+2,MATCH($C146,'Saisie Planning'!$D$4:$NJ$4,0)+2)="A","Après-midi",IF(INDEX('Saisie Planning'!$B$4:$NJ$12,MATCH(G$3,'Saisie Planning'!$B$6:$B$12,0)+2,MATCH($C146,'Saisie Planning'!$D$4:$NJ$4,0)+2)="N","Nuit",IF(INDEX('Saisie Planning'!$B$4:$NJ$12,MATCH(G$3,'Saisie Planning'!$B$6:$B$12,0)+2,MATCH($C146,'Saisie Planning'!$D$4:$NJ$4,0)+2)="CP","Congé Payé",IF(INDEX('Saisie Planning'!$B$4:$NJ$12,MATCH(G$3,'Saisie Planning'!$B$6:$B$12,0)+2,MATCH($C146,'Saisie Planning'!$D$4:$NJ$4,0)+2)="RTT","RTT",IF(INDEX('Saisie Planning'!$B$4:$NJ$12,MATCH(G$3,'Saisie Planning'!$B$6:$B$12,0)+2,MATCH($C146,'Saisie Planning'!$D$4:$NJ$4,0)+2)="CHP","Chômage partiel",IF(INDEX('Saisie Planning'!$B$4:$NJ$12,MATCH(G$3,'Saisie Planning'!$B$6:$B$12,0)+2,MATCH($C146,'Saisie Planning'!$D$4:$NJ$4,0)+2)="ABS JUS","Absence Justifié",IF(INDEX('Saisie Planning'!$B$4:$NJ$12,MATCH(G$3,'Saisie Planning'!$B$6:$B$12,0)+2,MATCH($C146,'Saisie Planning'!$D$4:$NJ$4,0)+2)="ABS INJ","Absence Injustifié",IF(INDEX('Saisie Planning'!$B$4:$NJ$12,MATCH(G$3,'Saisie Planning'!$B$6:$B$12,0)+2,MATCH($C146,'Saisie Planning'!$D$4:$NJ$4,0)+2)="R","Repos",IF(INDEX('Saisie Planning'!$B$4:$NJ$12,MATCH(G$3,'Saisie Planning'!$B$6:$B$12,0)+2,MATCH($C146,'Saisie Planning'!$D$4:$NJ$4,0)+2)="RH","Récupération d'heures",IF(INDEX('Saisie Planning'!$B$4:$NJ$12,MATCH(G$3,'Saisie Planning'!$B$6:$B$12,0)+2,MATCH($C146,'Saisie Planning'!$D$4:$NJ$4,0)+2)="MAL","Maladie",IF(INDEX('Saisie Planning'!$B$4:$NJ$12,MATCH(G$3,'Saisie Planning'!$B$6:$B$12,0)+2,MATCH($C146,'Saisie Planning'!$D$4:$NJ$4,0)+2)="AT","Accident du travail","")))))))))))))</f>
        <v/>
      </c>
      <c r="H146" s="35" t="str">
        <f>IF(INDEX('Saisie Planning'!$B$4:$NJ$12,MATCH(H$3,'Saisie Planning'!$B$6:$B$12,0)+2,MATCH($C146,'Saisie Planning'!$D$4:$NJ$4,0)+2)="J","Journée",IF(INDEX('Saisie Planning'!$B$4:$NJ$12,MATCH(H$3,'Saisie Planning'!$B$6:$B$12,0)+2,MATCH($C146,'Saisie Planning'!$D$4:$NJ$4,0)+2)="M","Matin",IF(INDEX('Saisie Planning'!$B$4:$NJ$12,MATCH(H$3,'Saisie Planning'!$B$6:$B$12,0)+2,MATCH($C146,'Saisie Planning'!$D$4:$NJ$4,0)+2)="A","Après-midi",IF(INDEX('Saisie Planning'!$B$4:$NJ$12,MATCH(H$3,'Saisie Planning'!$B$6:$B$12,0)+2,MATCH($C146,'Saisie Planning'!$D$4:$NJ$4,0)+2)="N","Nuit",IF(INDEX('Saisie Planning'!$B$4:$NJ$12,MATCH(H$3,'Saisie Planning'!$B$6:$B$12,0)+2,MATCH($C146,'Saisie Planning'!$D$4:$NJ$4,0)+2)="CP","Congé Payé",IF(INDEX('Saisie Planning'!$B$4:$NJ$12,MATCH(H$3,'Saisie Planning'!$B$6:$B$12,0)+2,MATCH($C146,'Saisie Planning'!$D$4:$NJ$4,0)+2)="RTT","RTT",IF(INDEX('Saisie Planning'!$B$4:$NJ$12,MATCH(H$3,'Saisie Planning'!$B$6:$B$12,0)+2,MATCH($C146,'Saisie Planning'!$D$4:$NJ$4,0)+2)="CHP","Chômage partiel",IF(INDEX('Saisie Planning'!$B$4:$NJ$12,MATCH(H$3,'Saisie Planning'!$B$6:$B$12,0)+2,MATCH($C146,'Saisie Planning'!$D$4:$NJ$4,0)+2)="ABS JUS","Absence Justifié",IF(INDEX('Saisie Planning'!$B$4:$NJ$12,MATCH(H$3,'Saisie Planning'!$B$6:$B$12,0)+2,MATCH($C146,'Saisie Planning'!$D$4:$NJ$4,0)+2)="ABS INJ","Absence Injustifié",IF(INDEX('Saisie Planning'!$B$4:$NJ$12,MATCH(H$3,'Saisie Planning'!$B$6:$B$12,0)+2,MATCH($C146,'Saisie Planning'!$D$4:$NJ$4,0)+2)="R","Repos",IF(INDEX('Saisie Planning'!$B$4:$NJ$12,MATCH(H$3,'Saisie Planning'!$B$6:$B$12,0)+2,MATCH($C146,'Saisie Planning'!$D$4:$NJ$4,0)+2)="RH","Récupération d'heures",IF(INDEX('Saisie Planning'!$B$4:$NJ$12,MATCH(H$3,'Saisie Planning'!$B$6:$B$12,0)+2,MATCH($C146,'Saisie Planning'!$D$4:$NJ$4,0)+2)="MAL","Maladie",IF(INDEX('Saisie Planning'!$B$4:$NJ$12,MATCH(H$3,'Saisie Planning'!$B$6:$B$12,0)+2,MATCH($C146,'Saisie Planning'!$D$4:$NJ$4,0)+2)="AT","Accident du travail","")))))))))))))</f>
        <v/>
      </c>
      <c r="I146" s="35" t="str">
        <f>IF(INDEX('Saisie Planning'!$B$4:$NJ$12,MATCH(I$3,'Saisie Planning'!$B$6:$B$12,0)+2,MATCH($C146,'Saisie Planning'!$D$4:$NJ$4,0)+2)="J","Journée",IF(INDEX('Saisie Planning'!$B$4:$NJ$12,MATCH(I$3,'Saisie Planning'!$B$6:$B$12,0)+2,MATCH($C146,'Saisie Planning'!$D$4:$NJ$4,0)+2)="M","Matin",IF(INDEX('Saisie Planning'!$B$4:$NJ$12,MATCH(I$3,'Saisie Planning'!$B$6:$B$12,0)+2,MATCH($C146,'Saisie Planning'!$D$4:$NJ$4,0)+2)="A","Après-midi",IF(INDEX('Saisie Planning'!$B$4:$NJ$12,MATCH(I$3,'Saisie Planning'!$B$6:$B$12,0)+2,MATCH($C146,'Saisie Planning'!$D$4:$NJ$4,0)+2)="N","Nuit",IF(INDEX('Saisie Planning'!$B$4:$NJ$12,MATCH(I$3,'Saisie Planning'!$B$6:$B$12,0)+2,MATCH($C146,'Saisie Planning'!$D$4:$NJ$4,0)+2)="CP","Congé Payé",IF(INDEX('Saisie Planning'!$B$4:$NJ$12,MATCH(I$3,'Saisie Planning'!$B$6:$B$12,0)+2,MATCH($C146,'Saisie Planning'!$D$4:$NJ$4,0)+2)="RTT","RTT",IF(INDEX('Saisie Planning'!$B$4:$NJ$12,MATCH(I$3,'Saisie Planning'!$B$6:$B$12,0)+2,MATCH($C146,'Saisie Planning'!$D$4:$NJ$4,0)+2)="CHP","Chômage partiel",IF(INDEX('Saisie Planning'!$B$4:$NJ$12,MATCH(I$3,'Saisie Planning'!$B$6:$B$12,0)+2,MATCH($C146,'Saisie Planning'!$D$4:$NJ$4,0)+2)="ABS JUS","Absence Justifié",IF(INDEX('Saisie Planning'!$B$4:$NJ$12,MATCH(I$3,'Saisie Planning'!$B$6:$B$12,0)+2,MATCH($C146,'Saisie Planning'!$D$4:$NJ$4,0)+2)="ABS INJ","Absence Injustifié",IF(INDEX('Saisie Planning'!$B$4:$NJ$12,MATCH(I$3,'Saisie Planning'!$B$6:$B$12,0)+2,MATCH($C146,'Saisie Planning'!$D$4:$NJ$4,0)+2)="R","Repos",IF(INDEX('Saisie Planning'!$B$4:$NJ$12,MATCH(I$3,'Saisie Planning'!$B$6:$B$12,0)+2,MATCH($C146,'Saisie Planning'!$D$4:$NJ$4,0)+2)="RH","Récupération d'heures",IF(INDEX('Saisie Planning'!$B$4:$NJ$12,MATCH(I$3,'Saisie Planning'!$B$6:$B$12,0)+2,MATCH($C146,'Saisie Planning'!$D$4:$NJ$4,0)+2)="MAL","Maladie",IF(INDEX('Saisie Planning'!$B$4:$NJ$12,MATCH(I$3,'Saisie Planning'!$B$6:$B$12,0)+2,MATCH($C146,'Saisie Planning'!$D$4:$NJ$4,0)+2)="AT","Accident du travail","")))))))))))))</f>
        <v/>
      </c>
      <c r="J146" s="35" t="str">
        <f>IF(INDEX('Saisie Planning'!$B$4:$NJ$12,MATCH(J$3,'Saisie Planning'!$B$6:$B$12,0)+2,MATCH($C146,'Saisie Planning'!$D$4:$NJ$4,0)+2)="J","Journée",IF(INDEX('Saisie Planning'!$B$4:$NJ$12,MATCH(J$3,'Saisie Planning'!$B$6:$B$12,0)+2,MATCH($C146,'Saisie Planning'!$D$4:$NJ$4,0)+2)="M","Matin",IF(INDEX('Saisie Planning'!$B$4:$NJ$12,MATCH(J$3,'Saisie Planning'!$B$6:$B$12,0)+2,MATCH($C146,'Saisie Planning'!$D$4:$NJ$4,0)+2)="A","Après-midi",IF(INDEX('Saisie Planning'!$B$4:$NJ$12,MATCH(J$3,'Saisie Planning'!$B$6:$B$12,0)+2,MATCH($C146,'Saisie Planning'!$D$4:$NJ$4,0)+2)="N","Nuit",IF(INDEX('Saisie Planning'!$B$4:$NJ$12,MATCH(J$3,'Saisie Planning'!$B$6:$B$12,0)+2,MATCH($C146,'Saisie Planning'!$D$4:$NJ$4,0)+2)="CP","Congé Payé",IF(INDEX('Saisie Planning'!$B$4:$NJ$12,MATCH(J$3,'Saisie Planning'!$B$6:$B$12,0)+2,MATCH($C146,'Saisie Planning'!$D$4:$NJ$4,0)+2)="RTT","RTT",IF(INDEX('Saisie Planning'!$B$4:$NJ$12,MATCH(J$3,'Saisie Planning'!$B$6:$B$12,0)+2,MATCH($C146,'Saisie Planning'!$D$4:$NJ$4,0)+2)="CHP","Chômage partiel",IF(INDEX('Saisie Planning'!$B$4:$NJ$12,MATCH(J$3,'Saisie Planning'!$B$6:$B$12,0)+2,MATCH($C146,'Saisie Planning'!$D$4:$NJ$4,0)+2)="ABS JUS","Absence Justifié",IF(INDEX('Saisie Planning'!$B$4:$NJ$12,MATCH(J$3,'Saisie Planning'!$B$6:$B$12,0)+2,MATCH($C146,'Saisie Planning'!$D$4:$NJ$4,0)+2)="ABS INJ","Absence Injustifié",IF(INDEX('Saisie Planning'!$B$4:$NJ$12,MATCH(J$3,'Saisie Planning'!$B$6:$B$12,0)+2,MATCH($C146,'Saisie Planning'!$D$4:$NJ$4,0)+2)="R","Repos",IF(INDEX('Saisie Planning'!$B$4:$NJ$12,MATCH(J$3,'Saisie Planning'!$B$6:$B$12,0)+2,MATCH($C146,'Saisie Planning'!$D$4:$NJ$4,0)+2)="RH","Récupération d'heures",IF(INDEX('Saisie Planning'!$B$4:$NJ$12,MATCH(J$3,'Saisie Planning'!$B$6:$B$12,0)+2,MATCH($C146,'Saisie Planning'!$D$4:$NJ$4,0)+2)="MAL","Maladie",IF(INDEX('Saisie Planning'!$B$4:$NJ$12,MATCH(J$3,'Saisie Planning'!$B$6:$B$12,0)+2,MATCH($C146,'Saisie Planning'!$D$4:$NJ$4,0)+2)="AT","Accident du travail","")))))))))))))</f>
        <v/>
      </c>
    </row>
    <row r="147" spans="2:10" x14ac:dyDescent="0.25">
      <c r="B147" s="56">
        <f t="shared" si="2"/>
        <v>21</v>
      </c>
      <c r="C147" s="33">
        <v>43242</v>
      </c>
      <c r="D147" s="12" t="str">
        <f>IF(INDEX('Saisie Planning'!$B$4:$NJ$12,MATCH(D$3,'Saisie Planning'!$B$6:$B$12,0)+2,MATCH($C147,'Saisie Planning'!$D$4:$NJ$4,0)+2)="J","Journée",IF(INDEX('Saisie Planning'!$B$4:$NJ$12,MATCH(D$3,'Saisie Planning'!$B$6:$B$12,0)+2,MATCH($C147,'Saisie Planning'!$D$4:$NJ$4,0)+2)="M","Matin",IF(INDEX('Saisie Planning'!$B$4:$NJ$12,MATCH(D$3,'Saisie Planning'!$B$6:$B$12,0)+2,MATCH($C147,'Saisie Planning'!$D$4:$NJ$4,0)+2)="A","Après-midi",IF(INDEX('Saisie Planning'!$B$4:$NJ$12,MATCH(D$3,'Saisie Planning'!$B$6:$B$12,0)+2,MATCH($C147,'Saisie Planning'!$D$4:$NJ$4,0)+2)="N","Nuit",IF(INDEX('Saisie Planning'!$B$4:$NJ$12,MATCH(D$3,'Saisie Planning'!$B$6:$B$12,0)+2,MATCH($C147,'Saisie Planning'!$D$4:$NJ$4,0)+2)="CP","Congé Payé",IF(INDEX('Saisie Planning'!$B$4:$NJ$12,MATCH(D$3,'Saisie Planning'!$B$6:$B$12,0)+2,MATCH($C147,'Saisie Planning'!$D$4:$NJ$4,0)+2)="RTT","RTT",IF(INDEX('Saisie Planning'!$B$4:$NJ$12,MATCH(D$3,'Saisie Planning'!$B$6:$B$12,0)+2,MATCH($C147,'Saisie Planning'!$D$4:$NJ$4,0)+2)="CHP","Chômage partiel",IF(INDEX('Saisie Planning'!$B$4:$NJ$12,MATCH(D$3,'Saisie Planning'!$B$6:$B$12,0)+2,MATCH($C147,'Saisie Planning'!$D$4:$NJ$4,0)+2)="ABS JUS","Absence Justifié",IF(INDEX('Saisie Planning'!$B$4:$NJ$12,MATCH(D$3,'Saisie Planning'!$B$6:$B$12,0)+2,MATCH($C147,'Saisie Planning'!$D$4:$NJ$4,0)+2)="ABS INJ","Absence Injustifié",IF(INDEX('Saisie Planning'!$B$4:$NJ$12,MATCH(D$3,'Saisie Planning'!$B$6:$B$12,0)+2,MATCH($C147,'Saisie Planning'!$D$4:$NJ$4,0)+2)="R","Repos",IF(INDEX('Saisie Planning'!$B$4:$NJ$12,MATCH(D$3,'Saisie Planning'!$B$6:$B$12,0)+2,MATCH($C147,'Saisie Planning'!$D$4:$NJ$4,0)+2)="RH","Récupération d'heures",IF(INDEX('Saisie Planning'!$B$4:$NJ$12,MATCH(D$3,'Saisie Planning'!$B$6:$B$12,0)+2,MATCH($C147,'Saisie Planning'!$D$4:$NJ$4,0)+2)="MAL","Maladie",IF(INDEX('Saisie Planning'!$B$4:$NJ$12,MATCH(D$3,'Saisie Planning'!$B$6:$B$12,0)+2,MATCH($C147,'Saisie Planning'!$D$4:$NJ$4,0)+2)="AT","Accident du travail","")))))))))))))</f>
        <v/>
      </c>
      <c r="E147" s="12" t="str">
        <f>IF(INDEX('Saisie Planning'!$B$4:$NJ$12,MATCH(E$3,'Saisie Planning'!$B$6:$B$12,0)+2,MATCH($C147,'Saisie Planning'!$D$4:$NJ$4,0)+2)="J","Journée",IF(INDEX('Saisie Planning'!$B$4:$NJ$12,MATCH(E$3,'Saisie Planning'!$B$6:$B$12,0)+2,MATCH($C147,'Saisie Planning'!$D$4:$NJ$4,0)+2)="M","Matin",IF(INDEX('Saisie Planning'!$B$4:$NJ$12,MATCH(E$3,'Saisie Planning'!$B$6:$B$12,0)+2,MATCH($C147,'Saisie Planning'!$D$4:$NJ$4,0)+2)="A","Après-midi",IF(INDEX('Saisie Planning'!$B$4:$NJ$12,MATCH(E$3,'Saisie Planning'!$B$6:$B$12,0)+2,MATCH($C147,'Saisie Planning'!$D$4:$NJ$4,0)+2)="N","Nuit",IF(INDEX('Saisie Planning'!$B$4:$NJ$12,MATCH(E$3,'Saisie Planning'!$B$6:$B$12,0)+2,MATCH($C147,'Saisie Planning'!$D$4:$NJ$4,0)+2)="CP","Congé Payé",IF(INDEX('Saisie Planning'!$B$4:$NJ$12,MATCH(E$3,'Saisie Planning'!$B$6:$B$12,0)+2,MATCH($C147,'Saisie Planning'!$D$4:$NJ$4,0)+2)="RTT","RTT",IF(INDEX('Saisie Planning'!$B$4:$NJ$12,MATCH(E$3,'Saisie Planning'!$B$6:$B$12,0)+2,MATCH($C147,'Saisie Planning'!$D$4:$NJ$4,0)+2)="CHP","Chômage partiel",IF(INDEX('Saisie Planning'!$B$4:$NJ$12,MATCH(E$3,'Saisie Planning'!$B$6:$B$12,0)+2,MATCH($C147,'Saisie Planning'!$D$4:$NJ$4,0)+2)="ABS JUS","Absence Justifié",IF(INDEX('Saisie Planning'!$B$4:$NJ$12,MATCH(E$3,'Saisie Planning'!$B$6:$B$12,0)+2,MATCH($C147,'Saisie Planning'!$D$4:$NJ$4,0)+2)="ABS INJ","Absence Injustifié",IF(INDEX('Saisie Planning'!$B$4:$NJ$12,MATCH(E$3,'Saisie Planning'!$B$6:$B$12,0)+2,MATCH($C147,'Saisie Planning'!$D$4:$NJ$4,0)+2)="R","Repos",IF(INDEX('Saisie Planning'!$B$4:$NJ$12,MATCH(E$3,'Saisie Planning'!$B$6:$B$12,0)+2,MATCH($C147,'Saisie Planning'!$D$4:$NJ$4,0)+2)="RH","Récupération d'heures",IF(INDEX('Saisie Planning'!$B$4:$NJ$12,MATCH(E$3,'Saisie Planning'!$B$6:$B$12,0)+2,MATCH($C147,'Saisie Planning'!$D$4:$NJ$4,0)+2)="MAL","Maladie",IF(INDEX('Saisie Planning'!$B$4:$NJ$12,MATCH(E$3,'Saisie Planning'!$B$6:$B$12,0)+2,MATCH($C147,'Saisie Planning'!$D$4:$NJ$4,0)+2)="AT","Accident du travail","")))))))))))))</f>
        <v/>
      </c>
      <c r="F147" s="12" t="str">
        <f>IF(INDEX('Saisie Planning'!$B$4:$NJ$12,MATCH(F$3,'Saisie Planning'!$B$6:$B$12,0)+2,MATCH($C147,'Saisie Planning'!$D$4:$NJ$4,0)+2)="J","Journée",IF(INDEX('Saisie Planning'!$B$4:$NJ$12,MATCH(F$3,'Saisie Planning'!$B$6:$B$12,0)+2,MATCH($C147,'Saisie Planning'!$D$4:$NJ$4,0)+2)="M","Matin",IF(INDEX('Saisie Planning'!$B$4:$NJ$12,MATCH(F$3,'Saisie Planning'!$B$6:$B$12,0)+2,MATCH($C147,'Saisie Planning'!$D$4:$NJ$4,0)+2)="A","Après-midi",IF(INDEX('Saisie Planning'!$B$4:$NJ$12,MATCH(F$3,'Saisie Planning'!$B$6:$B$12,0)+2,MATCH($C147,'Saisie Planning'!$D$4:$NJ$4,0)+2)="N","Nuit",IF(INDEX('Saisie Planning'!$B$4:$NJ$12,MATCH(F$3,'Saisie Planning'!$B$6:$B$12,0)+2,MATCH($C147,'Saisie Planning'!$D$4:$NJ$4,0)+2)="CP","Congé Payé",IF(INDEX('Saisie Planning'!$B$4:$NJ$12,MATCH(F$3,'Saisie Planning'!$B$6:$B$12,0)+2,MATCH($C147,'Saisie Planning'!$D$4:$NJ$4,0)+2)="RTT","RTT",IF(INDEX('Saisie Planning'!$B$4:$NJ$12,MATCH(F$3,'Saisie Planning'!$B$6:$B$12,0)+2,MATCH($C147,'Saisie Planning'!$D$4:$NJ$4,0)+2)="CHP","Chômage partiel",IF(INDEX('Saisie Planning'!$B$4:$NJ$12,MATCH(F$3,'Saisie Planning'!$B$6:$B$12,0)+2,MATCH($C147,'Saisie Planning'!$D$4:$NJ$4,0)+2)="ABS JUS","Absence Justifié",IF(INDEX('Saisie Planning'!$B$4:$NJ$12,MATCH(F$3,'Saisie Planning'!$B$6:$B$12,0)+2,MATCH($C147,'Saisie Planning'!$D$4:$NJ$4,0)+2)="ABS INJ","Absence Injustifié",IF(INDEX('Saisie Planning'!$B$4:$NJ$12,MATCH(F$3,'Saisie Planning'!$B$6:$B$12,0)+2,MATCH($C147,'Saisie Planning'!$D$4:$NJ$4,0)+2)="R","Repos",IF(INDEX('Saisie Planning'!$B$4:$NJ$12,MATCH(F$3,'Saisie Planning'!$B$6:$B$12,0)+2,MATCH($C147,'Saisie Planning'!$D$4:$NJ$4,0)+2)="RH","Récupération d'heures",IF(INDEX('Saisie Planning'!$B$4:$NJ$12,MATCH(F$3,'Saisie Planning'!$B$6:$B$12,0)+2,MATCH($C147,'Saisie Planning'!$D$4:$NJ$4,0)+2)="MAL","Maladie",IF(INDEX('Saisie Planning'!$B$4:$NJ$12,MATCH(F$3,'Saisie Planning'!$B$6:$B$12,0)+2,MATCH($C147,'Saisie Planning'!$D$4:$NJ$4,0)+2)="AT","Accident du travail","")))))))))))))</f>
        <v/>
      </c>
      <c r="G147" s="12" t="str">
        <f>IF(INDEX('Saisie Planning'!$B$4:$NJ$12,MATCH(G$3,'Saisie Planning'!$B$6:$B$12,0)+2,MATCH($C147,'Saisie Planning'!$D$4:$NJ$4,0)+2)="J","Journée",IF(INDEX('Saisie Planning'!$B$4:$NJ$12,MATCH(G$3,'Saisie Planning'!$B$6:$B$12,0)+2,MATCH($C147,'Saisie Planning'!$D$4:$NJ$4,0)+2)="M","Matin",IF(INDEX('Saisie Planning'!$B$4:$NJ$12,MATCH(G$3,'Saisie Planning'!$B$6:$B$12,0)+2,MATCH($C147,'Saisie Planning'!$D$4:$NJ$4,0)+2)="A","Après-midi",IF(INDEX('Saisie Planning'!$B$4:$NJ$12,MATCH(G$3,'Saisie Planning'!$B$6:$B$12,0)+2,MATCH($C147,'Saisie Planning'!$D$4:$NJ$4,0)+2)="N","Nuit",IF(INDEX('Saisie Planning'!$B$4:$NJ$12,MATCH(G$3,'Saisie Planning'!$B$6:$B$12,0)+2,MATCH($C147,'Saisie Planning'!$D$4:$NJ$4,0)+2)="CP","Congé Payé",IF(INDEX('Saisie Planning'!$B$4:$NJ$12,MATCH(G$3,'Saisie Planning'!$B$6:$B$12,0)+2,MATCH($C147,'Saisie Planning'!$D$4:$NJ$4,0)+2)="RTT","RTT",IF(INDEX('Saisie Planning'!$B$4:$NJ$12,MATCH(G$3,'Saisie Planning'!$B$6:$B$12,0)+2,MATCH($C147,'Saisie Planning'!$D$4:$NJ$4,0)+2)="CHP","Chômage partiel",IF(INDEX('Saisie Planning'!$B$4:$NJ$12,MATCH(G$3,'Saisie Planning'!$B$6:$B$12,0)+2,MATCH($C147,'Saisie Planning'!$D$4:$NJ$4,0)+2)="ABS JUS","Absence Justifié",IF(INDEX('Saisie Planning'!$B$4:$NJ$12,MATCH(G$3,'Saisie Planning'!$B$6:$B$12,0)+2,MATCH($C147,'Saisie Planning'!$D$4:$NJ$4,0)+2)="ABS INJ","Absence Injustifié",IF(INDEX('Saisie Planning'!$B$4:$NJ$12,MATCH(G$3,'Saisie Planning'!$B$6:$B$12,0)+2,MATCH($C147,'Saisie Planning'!$D$4:$NJ$4,0)+2)="R","Repos",IF(INDEX('Saisie Planning'!$B$4:$NJ$12,MATCH(G$3,'Saisie Planning'!$B$6:$B$12,0)+2,MATCH($C147,'Saisie Planning'!$D$4:$NJ$4,0)+2)="RH","Récupération d'heures",IF(INDEX('Saisie Planning'!$B$4:$NJ$12,MATCH(G$3,'Saisie Planning'!$B$6:$B$12,0)+2,MATCH($C147,'Saisie Planning'!$D$4:$NJ$4,0)+2)="MAL","Maladie",IF(INDEX('Saisie Planning'!$B$4:$NJ$12,MATCH(G$3,'Saisie Planning'!$B$6:$B$12,0)+2,MATCH($C147,'Saisie Planning'!$D$4:$NJ$4,0)+2)="AT","Accident du travail","")))))))))))))</f>
        <v/>
      </c>
      <c r="H147" s="12" t="str">
        <f>IF(INDEX('Saisie Planning'!$B$4:$NJ$12,MATCH(H$3,'Saisie Planning'!$B$6:$B$12,0)+2,MATCH($C147,'Saisie Planning'!$D$4:$NJ$4,0)+2)="J","Journée",IF(INDEX('Saisie Planning'!$B$4:$NJ$12,MATCH(H$3,'Saisie Planning'!$B$6:$B$12,0)+2,MATCH($C147,'Saisie Planning'!$D$4:$NJ$4,0)+2)="M","Matin",IF(INDEX('Saisie Planning'!$B$4:$NJ$12,MATCH(H$3,'Saisie Planning'!$B$6:$B$12,0)+2,MATCH($C147,'Saisie Planning'!$D$4:$NJ$4,0)+2)="A","Après-midi",IF(INDEX('Saisie Planning'!$B$4:$NJ$12,MATCH(H$3,'Saisie Planning'!$B$6:$B$12,0)+2,MATCH($C147,'Saisie Planning'!$D$4:$NJ$4,0)+2)="N","Nuit",IF(INDEX('Saisie Planning'!$B$4:$NJ$12,MATCH(H$3,'Saisie Planning'!$B$6:$B$12,0)+2,MATCH($C147,'Saisie Planning'!$D$4:$NJ$4,0)+2)="CP","Congé Payé",IF(INDEX('Saisie Planning'!$B$4:$NJ$12,MATCH(H$3,'Saisie Planning'!$B$6:$B$12,0)+2,MATCH($C147,'Saisie Planning'!$D$4:$NJ$4,0)+2)="RTT","RTT",IF(INDEX('Saisie Planning'!$B$4:$NJ$12,MATCH(H$3,'Saisie Planning'!$B$6:$B$12,0)+2,MATCH($C147,'Saisie Planning'!$D$4:$NJ$4,0)+2)="CHP","Chômage partiel",IF(INDEX('Saisie Planning'!$B$4:$NJ$12,MATCH(H$3,'Saisie Planning'!$B$6:$B$12,0)+2,MATCH($C147,'Saisie Planning'!$D$4:$NJ$4,0)+2)="ABS JUS","Absence Justifié",IF(INDEX('Saisie Planning'!$B$4:$NJ$12,MATCH(H$3,'Saisie Planning'!$B$6:$B$12,0)+2,MATCH($C147,'Saisie Planning'!$D$4:$NJ$4,0)+2)="ABS INJ","Absence Injustifié",IF(INDEX('Saisie Planning'!$B$4:$NJ$12,MATCH(H$3,'Saisie Planning'!$B$6:$B$12,0)+2,MATCH($C147,'Saisie Planning'!$D$4:$NJ$4,0)+2)="R","Repos",IF(INDEX('Saisie Planning'!$B$4:$NJ$12,MATCH(H$3,'Saisie Planning'!$B$6:$B$12,0)+2,MATCH($C147,'Saisie Planning'!$D$4:$NJ$4,0)+2)="RH","Récupération d'heures",IF(INDEX('Saisie Planning'!$B$4:$NJ$12,MATCH(H$3,'Saisie Planning'!$B$6:$B$12,0)+2,MATCH($C147,'Saisie Planning'!$D$4:$NJ$4,0)+2)="MAL","Maladie",IF(INDEX('Saisie Planning'!$B$4:$NJ$12,MATCH(H$3,'Saisie Planning'!$B$6:$B$12,0)+2,MATCH($C147,'Saisie Planning'!$D$4:$NJ$4,0)+2)="AT","Accident du travail","")))))))))))))</f>
        <v/>
      </c>
      <c r="I147" s="12" t="str">
        <f>IF(INDEX('Saisie Planning'!$B$4:$NJ$12,MATCH(I$3,'Saisie Planning'!$B$6:$B$12,0)+2,MATCH($C147,'Saisie Planning'!$D$4:$NJ$4,0)+2)="J","Journée",IF(INDEX('Saisie Planning'!$B$4:$NJ$12,MATCH(I$3,'Saisie Planning'!$B$6:$B$12,0)+2,MATCH($C147,'Saisie Planning'!$D$4:$NJ$4,0)+2)="M","Matin",IF(INDEX('Saisie Planning'!$B$4:$NJ$12,MATCH(I$3,'Saisie Planning'!$B$6:$B$12,0)+2,MATCH($C147,'Saisie Planning'!$D$4:$NJ$4,0)+2)="A","Après-midi",IF(INDEX('Saisie Planning'!$B$4:$NJ$12,MATCH(I$3,'Saisie Planning'!$B$6:$B$12,0)+2,MATCH($C147,'Saisie Planning'!$D$4:$NJ$4,0)+2)="N","Nuit",IF(INDEX('Saisie Planning'!$B$4:$NJ$12,MATCH(I$3,'Saisie Planning'!$B$6:$B$12,0)+2,MATCH($C147,'Saisie Planning'!$D$4:$NJ$4,0)+2)="CP","Congé Payé",IF(INDEX('Saisie Planning'!$B$4:$NJ$12,MATCH(I$3,'Saisie Planning'!$B$6:$B$12,0)+2,MATCH($C147,'Saisie Planning'!$D$4:$NJ$4,0)+2)="RTT","RTT",IF(INDEX('Saisie Planning'!$B$4:$NJ$12,MATCH(I$3,'Saisie Planning'!$B$6:$B$12,0)+2,MATCH($C147,'Saisie Planning'!$D$4:$NJ$4,0)+2)="CHP","Chômage partiel",IF(INDEX('Saisie Planning'!$B$4:$NJ$12,MATCH(I$3,'Saisie Planning'!$B$6:$B$12,0)+2,MATCH($C147,'Saisie Planning'!$D$4:$NJ$4,0)+2)="ABS JUS","Absence Justifié",IF(INDEX('Saisie Planning'!$B$4:$NJ$12,MATCH(I$3,'Saisie Planning'!$B$6:$B$12,0)+2,MATCH($C147,'Saisie Planning'!$D$4:$NJ$4,0)+2)="ABS INJ","Absence Injustifié",IF(INDEX('Saisie Planning'!$B$4:$NJ$12,MATCH(I$3,'Saisie Planning'!$B$6:$B$12,0)+2,MATCH($C147,'Saisie Planning'!$D$4:$NJ$4,0)+2)="R","Repos",IF(INDEX('Saisie Planning'!$B$4:$NJ$12,MATCH(I$3,'Saisie Planning'!$B$6:$B$12,0)+2,MATCH($C147,'Saisie Planning'!$D$4:$NJ$4,0)+2)="RH","Récupération d'heures",IF(INDEX('Saisie Planning'!$B$4:$NJ$12,MATCH(I$3,'Saisie Planning'!$B$6:$B$12,0)+2,MATCH($C147,'Saisie Planning'!$D$4:$NJ$4,0)+2)="MAL","Maladie",IF(INDEX('Saisie Planning'!$B$4:$NJ$12,MATCH(I$3,'Saisie Planning'!$B$6:$B$12,0)+2,MATCH($C147,'Saisie Planning'!$D$4:$NJ$4,0)+2)="AT","Accident du travail","")))))))))))))</f>
        <v/>
      </c>
      <c r="J147" s="12" t="str">
        <f>IF(INDEX('Saisie Planning'!$B$4:$NJ$12,MATCH(J$3,'Saisie Planning'!$B$6:$B$12,0)+2,MATCH($C147,'Saisie Planning'!$D$4:$NJ$4,0)+2)="J","Journée",IF(INDEX('Saisie Planning'!$B$4:$NJ$12,MATCH(J$3,'Saisie Planning'!$B$6:$B$12,0)+2,MATCH($C147,'Saisie Planning'!$D$4:$NJ$4,0)+2)="M","Matin",IF(INDEX('Saisie Planning'!$B$4:$NJ$12,MATCH(J$3,'Saisie Planning'!$B$6:$B$12,0)+2,MATCH($C147,'Saisie Planning'!$D$4:$NJ$4,0)+2)="A","Après-midi",IF(INDEX('Saisie Planning'!$B$4:$NJ$12,MATCH(J$3,'Saisie Planning'!$B$6:$B$12,0)+2,MATCH($C147,'Saisie Planning'!$D$4:$NJ$4,0)+2)="N","Nuit",IF(INDEX('Saisie Planning'!$B$4:$NJ$12,MATCH(J$3,'Saisie Planning'!$B$6:$B$12,0)+2,MATCH($C147,'Saisie Planning'!$D$4:$NJ$4,0)+2)="CP","Congé Payé",IF(INDEX('Saisie Planning'!$B$4:$NJ$12,MATCH(J$3,'Saisie Planning'!$B$6:$B$12,0)+2,MATCH($C147,'Saisie Planning'!$D$4:$NJ$4,0)+2)="RTT","RTT",IF(INDEX('Saisie Planning'!$B$4:$NJ$12,MATCH(J$3,'Saisie Planning'!$B$6:$B$12,0)+2,MATCH($C147,'Saisie Planning'!$D$4:$NJ$4,0)+2)="CHP","Chômage partiel",IF(INDEX('Saisie Planning'!$B$4:$NJ$12,MATCH(J$3,'Saisie Planning'!$B$6:$B$12,0)+2,MATCH($C147,'Saisie Planning'!$D$4:$NJ$4,0)+2)="ABS JUS","Absence Justifié",IF(INDEX('Saisie Planning'!$B$4:$NJ$12,MATCH(J$3,'Saisie Planning'!$B$6:$B$12,0)+2,MATCH($C147,'Saisie Planning'!$D$4:$NJ$4,0)+2)="ABS INJ","Absence Injustifié",IF(INDEX('Saisie Planning'!$B$4:$NJ$12,MATCH(J$3,'Saisie Planning'!$B$6:$B$12,0)+2,MATCH($C147,'Saisie Planning'!$D$4:$NJ$4,0)+2)="R","Repos",IF(INDEX('Saisie Planning'!$B$4:$NJ$12,MATCH(J$3,'Saisie Planning'!$B$6:$B$12,0)+2,MATCH($C147,'Saisie Planning'!$D$4:$NJ$4,0)+2)="RH","Récupération d'heures",IF(INDEX('Saisie Planning'!$B$4:$NJ$12,MATCH(J$3,'Saisie Planning'!$B$6:$B$12,0)+2,MATCH($C147,'Saisie Planning'!$D$4:$NJ$4,0)+2)="MAL","Maladie",IF(INDEX('Saisie Planning'!$B$4:$NJ$12,MATCH(J$3,'Saisie Planning'!$B$6:$B$12,0)+2,MATCH($C147,'Saisie Planning'!$D$4:$NJ$4,0)+2)="AT","Accident du travail","")))))))))))))</f>
        <v/>
      </c>
    </row>
    <row r="148" spans="2:10" x14ac:dyDescent="0.25">
      <c r="B148" s="56">
        <f t="shared" si="2"/>
        <v>21</v>
      </c>
      <c r="C148" s="33">
        <v>43243</v>
      </c>
      <c r="D148" s="12" t="str">
        <f>IF(INDEX('Saisie Planning'!$B$4:$NJ$12,MATCH(D$3,'Saisie Planning'!$B$6:$B$12,0)+2,MATCH($C148,'Saisie Planning'!$D$4:$NJ$4,0)+2)="J","Journée",IF(INDEX('Saisie Planning'!$B$4:$NJ$12,MATCH(D$3,'Saisie Planning'!$B$6:$B$12,0)+2,MATCH($C148,'Saisie Planning'!$D$4:$NJ$4,0)+2)="M","Matin",IF(INDEX('Saisie Planning'!$B$4:$NJ$12,MATCH(D$3,'Saisie Planning'!$B$6:$B$12,0)+2,MATCH($C148,'Saisie Planning'!$D$4:$NJ$4,0)+2)="A","Après-midi",IF(INDEX('Saisie Planning'!$B$4:$NJ$12,MATCH(D$3,'Saisie Planning'!$B$6:$B$12,0)+2,MATCH($C148,'Saisie Planning'!$D$4:$NJ$4,0)+2)="N","Nuit",IF(INDEX('Saisie Planning'!$B$4:$NJ$12,MATCH(D$3,'Saisie Planning'!$B$6:$B$12,0)+2,MATCH($C148,'Saisie Planning'!$D$4:$NJ$4,0)+2)="CP","Congé Payé",IF(INDEX('Saisie Planning'!$B$4:$NJ$12,MATCH(D$3,'Saisie Planning'!$B$6:$B$12,0)+2,MATCH($C148,'Saisie Planning'!$D$4:$NJ$4,0)+2)="RTT","RTT",IF(INDEX('Saisie Planning'!$B$4:$NJ$12,MATCH(D$3,'Saisie Planning'!$B$6:$B$12,0)+2,MATCH($C148,'Saisie Planning'!$D$4:$NJ$4,0)+2)="CHP","Chômage partiel",IF(INDEX('Saisie Planning'!$B$4:$NJ$12,MATCH(D$3,'Saisie Planning'!$B$6:$B$12,0)+2,MATCH($C148,'Saisie Planning'!$D$4:$NJ$4,0)+2)="ABS JUS","Absence Justifié",IF(INDEX('Saisie Planning'!$B$4:$NJ$12,MATCH(D$3,'Saisie Planning'!$B$6:$B$12,0)+2,MATCH($C148,'Saisie Planning'!$D$4:$NJ$4,0)+2)="ABS INJ","Absence Injustifié",IF(INDEX('Saisie Planning'!$B$4:$NJ$12,MATCH(D$3,'Saisie Planning'!$B$6:$B$12,0)+2,MATCH($C148,'Saisie Planning'!$D$4:$NJ$4,0)+2)="R","Repos",IF(INDEX('Saisie Planning'!$B$4:$NJ$12,MATCH(D$3,'Saisie Planning'!$B$6:$B$12,0)+2,MATCH($C148,'Saisie Planning'!$D$4:$NJ$4,0)+2)="RH","Récupération d'heures",IF(INDEX('Saisie Planning'!$B$4:$NJ$12,MATCH(D$3,'Saisie Planning'!$B$6:$B$12,0)+2,MATCH($C148,'Saisie Planning'!$D$4:$NJ$4,0)+2)="MAL","Maladie",IF(INDEX('Saisie Planning'!$B$4:$NJ$12,MATCH(D$3,'Saisie Planning'!$B$6:$B$12,0)+2,MATCH($C148,'Saisie Planning'!$D$4:$NJ$4,0)+2)="AT","Accident du travail","")))))))))))))</f>
        <v/>
      </c>
      <c r="E148" s="12" t="str">
        <f>IF(INDEX('Saisie Planning'!$B$4:$NJ$12,MATCH(E$3,'Saisie Planning'!$B$6:$B$12,0)+2,MATCH($C148,'Saisie Planning'!$D$4:$NJ$4,0)+2)="J","Journée",IF(INDEX('Saisie Planning'!$B$4:$NJ$12,MATCH(E$3,'Saisie Planning'!$B$6:$B$12,0)+2,MATCH($C148,'Saisie Planning'!$D$4:$NJ$4,0)+2)="M","Matin",IF(INDEX('Saisie Planning'!$B$4:$NJ$12,MATCH(E$3,'Saisie Planning'!$B$6:$B$12,0)+2,MATCH($C148,'Saisie Planning'!$D$4:$NJ$4,0)+2)="A","Après-midi",IF(INDEX('Saisie Planning'!$B$4:$NJ$12,MATCH(E$3,'Saisie Planning'!$B$6:$B$12,0)+2,MATCH($C148,'Saisie Planning'!$D$4:$NJ$4,0)+2)="N","Nuit",IF(INDEX('Saisie Planning'!$B$4:$NJ$12,MATCH(E$3,'Saisie Planning'!$B$6:$B$12,0)+2,MATCH($C148,'Saisie Planning'!$D$4:$NJ$4,0)+2)="CP","Congé Payé",IF(INDEX('Saisie Planning'!$B$4:$NJ$12,MATCH(E$3,'Saisie Planning'!$B$6:$B$12,0)+2,MATCH($C148,'Saisie Planning'!$D$4:$NJ$4,0)+2)="RTT","RTT",IF(INDEX('Saisie Planning'!$B$4:$NJ$12,MATCH(E$3,'Saisie Planning'!$B$6:$B$12,0)+2,MATCH($C148,'Saisie Planning'!$D$4:$NJ$4,0)+2)="CHP","Chômage partiel",IF(INDEX('Saisie Planning'!$B$4:$NJ$12,MATCH(E$3,'Saisie Planning'!$B$6:$B$12,0)+2,MATCH($C148,'Saisie Planning'!$D$4:$NJ$4,0)+2)="ABS JUS","Absence Justifié",IF(INDEX('Saisie Planning'!$B$4:$NJ$12,MATCH(E$3,'Saisie Planning'!$B$6:$B$12,0)+2,MATCH($C148,'Saisie Planning'!$D$4:$NJ$4,0)+2)="ABS INJ","Absence Injustifié",IF(INDEX('Saisie Planning'!$B$4:$NJ$12,MATCH(E$3,'Saisie Planning'!$B$6:$B$12,0)+2,MATCH($C148,'Saisie Planning'!$D$4:$NJ$4,0)+2)="R","Repos",IF(INDEX('Saisie Planning'!$B$4:$NJ$12,MATCH(E$3,'Saisie Planning'!$B$6:$B$12,0)+2,MATCH($C148,'Saisie Planning'!$D$4:$NJ$4,0)+2)="RH","Récupération d'heures",IF(INDEX('Saisie Planning'!$B$4:$NJ$12,MATCH(E$3,'Saisie Planning'!$B$6:$B$12,0)+2,MATCH($C148,'Saisie Planning'!$D$4:$NJ$4,0)+2)="MAL","Maladie",IF(INDEX('Saisie Planning'!$B$4:$NJ$12,MATCH(E$3,'Saisie Planning'!$B$6:$B$12,0)+2,MATCH($C148,'Saisie Planning'!$D$4:$NJ$4,0)+2)="AT","Accident du travail","")))))))))))))</f>
        <v/>
      </c>
      <c r="F148" s="12" t="str">
        <f>IF(INDEX('Saisie Planning'!$B$4:$NJ$12,MATCH(F$3,'Saisie Planning'!$B$6:$B$12,0)+2,MATCH($C148,'Saisie Planning'!$D$4:$NJ$4,0)+2)="J","Journée",IF(INDEX('Saisie Planning'!$B$4:$NJ$12,MATCH(F$3,'Saisie Planning'!$B$6:$B$12,0)+2,MATCH($C148,'Saisie Planning'!$D$4:$NJ$4,0)+2)="M","Matin",IF(INDEX('Saisie Planning'!$B$4:$NJ$12,MATCH(F$3,'Saisie Planning'!$B$6:$B$12,0)+2,MATCH($C148,'Saisie Planning'!$D$4:$NJ$4,0)+2)="A","Après-midi",IF(INDEX('Saisie Planning'!$B$4:$NJ$12,MATCH(F$3,'Saisie Planning'!$B$6:$B$12,0)+2,MATCH($C148,'Saisie Planning'!$D$4:$NJ$4,0)+2)="N","Nuit",IF(INDEX('Saisie Planning'!$B$4:$NJ$12,MATCH(F$3,'Saisie Planning'!$B$6:$B$12,0)+2,MATCH($C148,'Saisie Planning'!$D$4:$NJ$4,0)+2)="CP","Congé Payé",IF(INDEX('Saisie Planning'!$B$4:$NJ$12,MATCH(F$3,'Saisie Planning'!$B$6:$B$12,0)+2,MATCH($C148,'Saisie Planning'!$D$4:$NJ$4,0)+2)="RTT","RTT",IF(INDEX('Saisie Planning'!$B$4:$NJ$12,MATCH(F$3,'Saisie Planning'!$B$6:$B$12,0)+2,MATCH($C148,'Saisie Planning'!$D$4:$NJ$4,0)+2)="CHP","Chômage partiel",IF(INDEX('Saisie Planning'!$B$4:$NJ$12,MATCH(F$3,'Saisie Planning'!$B$6:$B$12,0)+2,MATCH($C148,'Saisie Planning'!$D$4:$NJ$4,0)+2)="ABS JUS","Absence Justifié",IF(INDEX('Saisie Planning'!$B$4:$NJ$12,MATCH(F$3,'Saisie Planning'!$B$6:$B$12,0)+2,MATCH($C148,'Saisie Planning'!$D$4:$NJ$4,0)+2)="ABS INJ","Absence Injustifié",IF(INDEX('Saisie Planning'!$B$4:$NJ$12,MATCH(F$3,'Saisie Planning'!$B$6:$B$12,0)+2,MATCH($C148,'Saisie Planning'!$D$4:$NJ$4,0)+2)="R","Repos",IF(INDEX('Saisie Planning'!$B$4:$NJ$12,MATCH(F$3,'Saisie Planning'!$B$6:$B$12,0)+2,MATCH($C148,'Saisie Planning'!$D$4:$NJ$4,0)+2)="RH","Récupération d'heures",IF(INDEX('Saisie Planning'!$B$4:$NJ$12,MATCH(F$3,'Saisie Planning'!$B$6:$B$12,0)+2,MATCH($C148,'Saisie Planning'!$D$4:$NJ$4,0)+2)="MAL","Maladie",IF(INDEX('Saisie Planning'!$B$4:$NJ$12,MATCH(F$3,'Saisie Planning'!$B$6:$B$12,0)+2,MATCH($C148,'Saisie Planning'!$D$4:$NJ$4,0)+2)="AT","Accident du travail","")))))))))))))</f>
        <v/>
      </c>
      <c r="G148" s="12" t="str">
        <f>IF(INDEX('Saisie Planning'!$B$4:$NJ$12,MATCH(G$3,'Saisie Planning'!$B$6:$B$12,0)+2,MATCH($C148,'Saisie Planning'!$D$4:$NJ$4,0)+2)="J","Journée",IF(INDEX('Saisie Planning'!$B$4:$NJ$12,MATCH(G$3,'Saisie Planning'!$B$6:$B$12,0)+2,MATCH($C148,'Saisie Planning'!$D$4:$NJ$4,0)+2)="M","Matin",IF(INDEX('Saisie Planning'!$B$4:$NJ$12,MATCH(G$3,'Saisie Planning'!$B$6:$B$12,0)+2,MATCH($C148,'Saisie Planning'!$D$4:$NJ$4,0)+2)="A","Après-midi",IF(INDEX('Saisie Planning'!$B$4:$NJ$12,MATCH(G$3,'Saisie Planning'!$B$6:$B$12,0)+2,MATCH($C148,'Saisie Planning'!$D$4:$NJ$4,0)+2)="N","Nuit",IF(INDEX('Saisie Planning'!$B$4:$NJ$12,MATCH(G$3,'Saisie Planning'!$B$6:$B$12,0)+2,MATCH($C148,'Saisie Planning'!$D$4:$NJ$4,0)+2)="CP","Congé Payé",IF(INDEX('Saisie Planning'!$B$4:$NJ$12,MATCH(G$3,'Saisie Planning'!$B$6:$B$12,0)+2,MATCH($C148,'Saisie Planning'!$D$4:$NJ$4,0)+2)="RTT","RTT",IF(INDEX('Saisie Planning'!$B$4:$NJ$12,MATCH(G$3,'Saisie Planning'!$B$6:$B$12,0)+2,MATCH($C148,'Saisie Planning'!$D$4:$NJ$4,0)+2)="CHP","Chômage partiel",IF(INDEX('Saisie Planning'!$B$4:$NJ$12,MATCH(G$3,'Saisie Planning'!$B$6:$B$12,0)+2,MATCH($C148,'Saisie Planning'!$D$4:$NJ$4,0)+2)="ABS JUS","Absence Justifié",IF(INDEX('Saisie Planning'!$B$4:$NJ$12,MATCH(G$3,'Saisie Planning'!$B$6:$B$12,0)+2,MATCH($C148,'Saisie Planning'!$D$4:$NJ$4,0)+2)="ABS INJ","Absence Injustifié",IF(INDEX('Saisie Planning'!$B$4:$NJ$12,MATCH(G$3,'Saisie Planning'!$B$6:$B$12,0)+2,MATCH($C148,'Saisie Planning'!$D$4:$NJ$4,0)+2)="R","Repos",IF(INDEX('Saisie Planning'!$B$4:$NJ$12,MATCH(G$3,'Saisie Planning'!$B$6:$B$12,0)+2,MATCH($C148,'Saisie Planning'!$D$4:$NJ$4,0)+2)="RH","Récupération d'heures",IF(INDEX('Saisie Planning'!$B$4:$NJ$12,MATCH(G$3,'Saisie Planning'!$B$6:$B$12,0)+2,MATCH($C148,'Saisie Planning'!$D$4:$NJ$4,0)+2)="MAL","Maladie",IF(INDEX('Saisie Planning'!$B$4:$NJ$12,MATCH(G$3,'Saisie Planning'!$B$6:$B$12,0)+2,MATCH($C148,'Saisie Planning'!$D$4:$NJ$4,0)+2)="AT","Accident du travail","")))))))))))))</f>
        <v/>
      </c>
      <c r="H148" s="12" t="str">
        <f>IF(INDEX('Saisie Planning'!$B$4:$NJ$12,MATCH(H$3,'Saisie Planning'!$B$6:$B$12,0)+2,MATCH($C148,'Saisie Planning'!$D$4:$NJ$4,0)+2)="J","Journée",IF(INDEX('Saisie Planning'!$B$4:$NJ$12,MATCH(H$3,'Saisie Planning'!$B$6:$B$12,0)+2,MATCH($C148,'Saisie Planning'!$D$4:$NJ$4,0)+2)="M","Matin",IF(INDEX('Saisie Planning'!$B$4:$NJ$12,MATCH(H$3,'Saisie Planning'!$B$6:$B$12,0)+2,MATCH($C148,'Saisie Planning'!$D$4:$NJ$4,0)+2)="A","Après-midi",IF(INDEX('Saisie Planning'!$B$4:$NJ$12,MATCH(H$3,'Saisie Planning'!$B$6:$B$12,0)+2,MATCH($C148,'Saisie Planning'!$D$4:$NJ$4,0)+2)="N","Nuit",IF(INDEX('Saisie Planning'!$B$4:$NJ$12,MATCH(H$3,'Saisie Planning'!$B$6:$B$12,0)+2,MATCH($C148,'Saisie Planning'!$D$4:$NJ$4,0)+2)="CP","Congé Payé",IF(INDEX('Saisie Planning'!$B$4:$NJ$12,MATCH(H$3,'Saisie Planning'!$B$6:$B$12,0)+2,MATCH($C148,'Saisie Planning'!$D$4:$NJ$4,0)+2)="RTT","RTT",IF(INDEX('Saisie Planning'!$B$4:$NJ$12,MATCH(H$3,'Saisie Planning'!$B$6:$B$12,0)+2,MATCH($C148,'Saisie Planning'!$D$4:$NJ$4,0)+2)="CHP","Chômage partiel",IF(INDEX('Saisie Planning'!$B$4:$NJ$12,MATCH(H$3,'Saisie Planning'!$B$6:$B$12,0)+2,MATCH($C148,'Saisie Planning'!$D$4:$NJ$4,0)+2)="ABS JUS","Absence Justifié",IF(INDEX('Saisie Planning'!$B$4:$NJ$12,MATCH(H$3,'Saisie Planning'!$B$6:$B$12,0)+2,MATCH($C148,'Saisie Planning'!$D$4:$NJ$4,0)+2)="ABS INJ","Absence Injustifié",IF(INDEX('Saisie Planning'!$B$4:$NJ$12,MATCH(H$3,'Saisie Planning'!$B$6:$B$12,0)+2,MATCH($C148,'Saisie Planning'!$D$4:$NJ$4,0)+2)="R","Repos",IF(INDEX('Saisie Planning'!$B$4:$NJ$12,MATCH(H$3,'Saisie Planning'!$B$6:$B$12,0)+2,MATCH($C148,'Saisie Planning'!$D$4:$NJ$4,0)+2)="RH","Récupération d'heures",IF(INDEX('Saisie Planning'!$B$4:$NJ$12,MATCH(H$3,'Saisie Planning'!$B$6:$B$12,0)+2,MATCH($C148,'Saisie Planning'!$D$4:$NJ$4,0)+2)="MAL","Maladie",IF(INDEX('Saisie Planning'!$B$4:$NJ$12,MATCH(H$3,'Saisie Planning'!$B$6:$B$12,0)+2,MATCH($C148,'Saisie Planning'!$D$4:$NJ$4,0)+2)="AT","Accident du travail","")))))))))))))</f>
        <v/>
      </c>
      <c r="I148" s="12" t="str">
        <f>IF(INDEX('Saisie Planning'!$B$4:$NJ$12,MATCH(I$3,'Saisie Planning'!$B$6:$B$12,0)+2,MATCH($C148,'Saisie Planning'!$D$4:$NJ$4,0)+2)="J","Journée",IF(INDEX('Saisie Planning'!$B$4:$NJ$12,MATCH(I$3,'Saisie Planning'!$B$6:$B$12,0)+2,MATCH($C148,'Saisie Planning'!$D$4:$NJ$4,0)+2)="M","Matin",IF(INDEX('Saisie Planning'!$B$4:$NJ$12,MATCH(I$3,'Saisie Planning'!$B$6:$B$12,0)+2,MATCH($C148,'Saisie Planning'!$D$4:$NJ$4,0)+2)="A","Après-midi",IF(INDEX('Saisie Planning'!$B$4:$NJ$12,MATCH(I$3,'Saisie Planning'!$B$6:$B$12,0)+2,MATCH($C148,'Saisie Planning'!$D$4:$NJ$4,0)+2)="N","Nuit",IF(INDEX('Saisie Planning'!$B$4:$NJ$12,MATCH(I$3,'Saisie Planning'!$B$6:$B$12,0)+2,MATCH($C148,'Saisie Planning'!$D$4:$NJ$4,0)+2)="CP","Congé Payé",IF(INDEX('Saisie Planning'!$B$4:$NJ$12,MATCH(I$3,'Saisie Planning'!$B$6:$B$12,0)+2,MATCH($C148,'Saisie Planning'!$D$4:$NJ$4,0)+2)="RTT","RTT",IF(INDEX('Saisie Planning'!$B$4:$NJ$12,MATCH(I$3,'Saisie Planning'!$B$6:$B$12,0)+2,MATCH($C148,'Saisie Planning'!$D$4:$NJ$4,0)+2)="CHP","Chômage partiel",IF(INDEX('Saisie Planning'!$B$4:$NJ$12,MATCH(I$3,'Saisie Planning'!$B$6:$B$12,0)+2,MATCH($C148,'Saisie Planning'!$D$4:$NJ$4,0)+2)="ABS JUS","Absence Justifié",IF(INDEX('Saisie Planning'!$B$4:$NJ$12,MATCH(I$3,'Saisie Planning'!$B$6:$B$12,0)+2,MATCH($C148,'Saisie Planning'!$D$4:$NJ$4,0)+2)="ABS INJ","Absence Injustifié",IF(INDEX('Saisie Planning'!$B$4:$NJ$12,MATCH(I$3,'Saisie Planning'!$B$6:$B$12,0)+2,MATCH($C148,'Saisie Planning'!$D$4:$NJ$4,0)+2)="R","Repos",IF(INDEX('Saisie Planning'!$B$4:$NJ$12,MATCH(I$3,'Saisie Planning'!$B$6:$B$12,0)+2,MATCH($C148,'Saisie Planning'!$D$4:$NJ$4,0)+2)="RH","Récupération d'heures",IF(INDEX('Saisie Planning'!$B$4:$NJ$12,MATCH(I$3,'Saisie Planning'!$B$6:$B$12,0)+2,MATCH($C148,'Saisie Planning'!$D$4:$NJ$4,0)+2)="MAL","Maladie",IF(INDEX('Saisie Planning'!$B$4:$NJ$12,MATCH(I$3,'Saisie Planning'!$B$6:$B$12,0)+2,MATCH($C148,'Saisie Planning'!$D$4:$NJ$4,0)+2)="AT","Accident du travail","")))))))))))))</f>
        <v/>
      </c>
      <c r="J148" s="12" t="str">
        <f>IF(INDEX('Saisie Planning'!$B$4:$NJ$12,MATCH(J$3,'Saisie Planning'!$B$6:$B$12,0)+2,MATCH($C148,'Saisie Planning'!$D$4:$NJ$4,0)+2)="J","Journée",IF(INDEX('Saisie Planning'!$B$4:$NJ$12,MATCH(J$3,'Saisie Planning'!$B$6:$B$12,0)+2,MATCH($C148,'Saisie Planning'!$D$4:$NJ$4,0)+2)="M","Matin",IF(INDEX('Saisie Planning'!$B$4:$NJ$12,MATCH(J$3,'Saisie Planning'!$B$6:$B$12,0)+2,MATCH($C148,'Saisie Planning'!$D$4:$NJ$4,0)+2)="A","Après-midi",IF(INDEX('Saisie Planning'!$B$4:$NJ$12,MATCH(J$3,'Saisie Planning'!$B$6:$B$12,0)+2,MATCH($C148,'Saisie Planning'!$D$4:$NJ$4,0)+2)="N","Nuit",IF(INDEX('Saisie Planning'!$B$4:$NJ$12,MATCH(J$3,'Saisie Planning'!$B$6:$B$12,0)+2,MATCH($C148,'Saisie Planning'!$D$4:$NJ$4,0)+2)="CP","Congé Payé",IF(INDEX('Saisie Planning'!$B$4:$NJ$12,MATCH(J$3,'Saisie Planning'!$B$6:$B$12,0)+2,MATCH($C148,'Saisie Planning'!$D$4:$NJ$4,0)+2)="RTT","RTT",IF(INDEX('Saisie Planning'!$B$4:$NJ$12,MATCH(J$3,'Saisie Planning'!$B$6:$B$12,0)+2,MATCH($C148,'Saisie Planning'!$D$4:$NJ$4,0)+2)="CHP","Chômage partiel",IF(INDEX('Saisie Planning'!$B$4:$NJ$12,MATCH(J$3,'Saisie Planning'!$B$6:$B$12,0)+2,MATCH($C148,'Saisie Planning'!$D$4:$NJ$4,0)+2)="ABS JUS","Absence Justifié",IF(INDEX('Saisie Planning'!$B$4:$NJ$12,MATCH(J$3,'Saisie Planning'!$B$6:$B$12,0)+2,MATCH($C148,'Saisie Planning'!$D$4:$NJ$4,0)+2)="ABS INJ","Absence Injustifié",IF(INDEX('Saisie Planning'!$B$4:$NJ$12,MATCH(J$3,'Saisie Planning'!$B$6:$B$12,0)+2,MATCH($C148,'Saisie Planning'!$D$4:$NJ$4,0)+2)="R","Repos",IF(INDEX('Saisie Planning'!$B$4:$NJ$12,MATCH(J$3,'Saisie Planning'!$B$6:$B$12,0)+2,MATCH($C148,'Saisie Planning'!$D$4:$NJ$4,0)+2)="RH","Récupération d'heures",IF(INDEX('Saisie Planning'!$B$4:$NJ$12,MATCH(J$3,'Saisie Planning'!$B$6:$B$12,0)+2,MATCH($C148,'Saisie Planning'!$D$4:$NJ$4,0)+2)="MAL","Maladie",IF(INDEX('Saisie Planning'!$B$4:$NJ$12,MATCH(J$3,'Saisie Planning'!$B$6:$B$12,0)+2,MATCH($C148,'Saisie Planning'!$D$4:$NJ$4,0)+2)="AT","Accident du travail","")))))))))))))</f>
        <v/>
      </c>
    </row>
    <row r="149" spans="2:10" x14ac:dyDescent="0.25">
      <c r="B149" s="56">
        <f t="shared" si="2"/>
        <v>21</v>
      </c>
      <c r="C149" s="33">
        <v>43244</v>
      </c>
      <c r="D149" s="12" t="str">
        <f>IF(INDEX('Saisie Planning'!$B$4:$NJ$12,MATCH(D$3,'Saisie Planning'!$B$6:$B$12,0)+2,MATCH($C149,'Saisie Planning'!$D$4:$NJ$4,0)+2)="J","Journée",IF(INDEX('Saisie Planning'!$B$4:$NJ$12,MATCH(D$3,'Saisie Planning'!$B$6:$B$12,0)+2,MATCH($C149,'Saisie Planning'!$D$4:$NJ$4,0)+2)="M","Matin",IF(INDEX('Saisie Planning'!$B$4:$NJ$12,MATCH(D$3,'Saisie Planning'!$B$6:$B$12,0)+2,MATCH($C149,'Saisie Planning'!$D$4:$NJ$4,0)+2)="A","Après-midi",IF(INDEX('Saisie Planning'!$B$4:$NJ$12,MATCH(D$3,'Saisie Planning'!$B$6:$B$12,0)+2,MATCH($C149,'Saisie Planning'!$D$4:$NJ$4,0)+2)="N","Nuit",IF(INDEX('Saisie Planning'!$B$4:$NJ$12,MATCH(D$3,'Saisie Planning'!$B$6:$B$12,0)+2,MATCH($C149,'Saisie Planning'!$D$4:$NJ$4,0)+2)="CP","Congé Payé",IF(INDEX('Saisie Planning'!$B$4:$NJ$12,MATCH(D$3,'Saisie Planning'!$B$6:$B$12,0)+2,MATCH($C149,'Saisie Planning'!$D$4:$NJ$4,0)+2)="RTT","RTT",IF(INDEX('Saisie Planning'!$B$4:$NJ$12,MATCH(D$3,'Saisie Planning'!$B$6:$B$12,0)+2,MATCH($C149,'Saisie Planning'!$D$4:$NJ$4,0)+2)="CHP","Chômage partiel",IF(INDEX('Saisie Planning'!$B$4:$NJ$12,MATCH(D$3,'Saisie Planning'!$B$6:$B$12,0)+2,MATCH($C149,'Saisie Planning'!$D$4:$NJ$4,0)+2)="ABS JUS","Absence Justifié",IF(INDEX('Saisie Planning'!$B$4:$NJ$12,MATCH(D$3,'Saisie Planning'!$B$6:$B$12,0)+2,MATCH($C149,'Saisie Planning'!$D$4:$NJ$4,0)+2)="ABS INJ","Absence Injustifié",IF(INDEX('Saisie Planning'!$B$4:$NJ$12,MATCH(D$3,'Saisie Planning'!$B$6:$B$12,0)+2,MATCH($C149,'Saisie Planning'!$D$4:$NJ$4,0)+2)="R","Repos",IF(INDEX('Saisie Planning'!$B$4:$NJ$12,MATCH(D$3,'Saisie Planning'!$B$6:$B$12,0)+2,MATCH($C149,'Saisie Planning'!$D$4:$NJ$4,0)+2)="RH","Récupération d'heures",IF(INDEX('Saisie Planning'!$B$4:$NJ$12,MATCH(D$3,'Saisie Planning'!$B$6:$B$12,0)+2,MATCH($C149,'Saisie Planning'!$D$4:$NJ$4,0)+2)="MAL","Maladie",IF(INDEX('Saisie Planning'!$B$4:$NJ$12,MATCH(D$3,'Saisie Planning'!$B$6:$B$12,0)+2,MATCH($C149,'Saisie Planning'!$D$4:$NJ$4,0)+2)="AT","Accident du travail","")))))))))))))</f>
        <v/>
      </c>
      <c r="E149" s="12" t="str">
        <f>IF(INDEX('Saisie Planning'!$B$4:$NJ$12,MATCH(E$3,'Saisie Planning'!$B$6:$B$12,0)+2,MATCH($C149,'Saisie Planning'!$D$4:$NJ$4,0)+2)="J","Journée",IF(INDEX('Saisie Planning'!$B$4:$NJ$12,MATCH(E$3,'Saisie Planning'!$B$6:$B$12,0)+2,MATCH($C149,'Saisie Planning'!$D$4:$NJ$4,0)+2)="M","Matin",IF(INDEX('Saisie Planning'!$B$4:$NJ$12,MATCH(E$3,'Saisie Planning'!$B$6:$B$12,0)+2,MATCH($C149,'Saisie Planning'!$D$4:$NJ$4,0)+2)="A","Après-midi",IF(INDEX('Saisie Planning'!$B$4:$NJ$12,MATCH(E$3,'Saisie Planning'!$B$6:$B$12,0)+2,MATCH($C149,'Saisie Planning'!$D$4:$NJ$4,0)+2)="N","Nuit",IF(INDEX('Saisie Planning'!$B$4:$NJ$12,MATCH(E$3,'Saisie Planning'!$B$6:$B$12,0)+2,MATCH($C149,'Saisie Planning'!$D$4:$NJ$4,0)+2)="CP","Congé Payé",IF(INDEX('Saisie Planning'!$B$4:$NJ$12,MATCH(E$3,'Saisie Planning'!$B$6:$B$12,0)+2,MATCH($C149,'Saisie Planning'!$D$4:$NJ$4,0)+2)="RTT","RTT",IF(INDEX('Saisie Planning'!$B$4:$NJ$12,MATCH(E$3,'Saisie Planning'!$B$6:$B$12,0)+2,MATCH($C149,'Saisie Planning'!$D$4:$NJ$4,0)+2)="CHP","Chômage partiel",IF(INDEX('Saisie Planning'!$B$4:$NJ$12,MATCH(E$3,'Saisie Planning'!$B$6:$B$12,0)+2,MATCH($C149,'Saisie Planning'!$D$4:$NJ$4,0)+2)="ABS JUS","Absence Justifié",IF(INDEX('Saisie Planning'!$B$4:$NJ$12,MATCH(E$3,'Saisie Planning'!$B$6:$B$12,0)+2,MATCH($C149,'Saisie Planning'!$D$4:$NJ$4,0)+2)="ABS INJ","Absence Injustifié",IF(INDEX('Saisie Planning'!$B$4:$NJ$12,MATCH(E$3,'Saisie Planning'!$B$6:$B$12,0)+2,MATCH($C149,'Saisie Planning'!$D$4:$NJ$4,0)+2)="R","Repos",IF(INDEX('Saisie Planning'!$B$4:$NJ$12,MATCH(E$3,'Saisie Planning'!$B$6:$B$12,0)+2,MATCH($C149,'Saisie Planning'!$D$4:$NJ$4,0)+2)="RH","Récupération d'heures",IF(INDEX('Saisie Planning'!$B$4:$NJ$12,MATCH(E$3,'Saisie Planning'!$B$6:$B$12,0)+2,MATCH($C149,'Saisie Planning'!$D$4:$NJ$4,0)+2)="MAL","Maladie",IF(INDEX('Saisie Planning'!$B$4:$NJ$12,MATCH(E$3,'Saisie Planning'!$B$6:$B$12,0)+2,MATCH($C149,'Saisie Planning'!$D$4:$NJ$4,0)+2)="AT","Accident du travail","")))))))))))))</f>
        <v/>
      </c>
      <c r="F149" s="12" t="str">
        <f>IF(INDEX('Saisie Planning'!$B$4:$NJ$12,MATCH(F$3,'Saisie Planning'!$B$6:$B$12,0)+2,MATCH($C149,'Saisie Planning'!$D$4:$NJ$4,0)+2)="J","Journée",IF(INDEX('Saisie Planning'!$B$4:$NJ$12,MATCH(F$3,'Saisie Planning'!$B$6:$B$12,0)+2,MATCH($C149,'Saisie Planning'!$D$4:$NJ$4,0)+2)="M","Matin",IF(INDEX('Saisie Planning'!$B$4:$NJ$12,MATCH(F$3,'Saisie Planning'!$B$6:$B$12,0)+2,MATCH($C149,'Saisie Planning'!$D$4:$NJ$4,0)+2)="A","Après-midi",IF(INDEX('Saisie Planning'!$B$4:$NJ$12,MATCH(F$3,'Saisie Planning'!$B$6:$B$12,0)+2,MATCH($C149,'Saisie Planning'!$D$4:$NJ$4,0)+2)="N","Nuit",IF(INDEX('Saisie Planning'!$B$4:$NJ$12,MATCH(F$3,'Saisie Planning'!$B$6:$B$12,0)+2,MATCH($C149,'Saisie Planning'!$D$4:$NJ$4,0)+2)="CP","Congé Payé",IF(INDEX('Saisie Planning'!$B$4:$NJ$12,MATCH(F$3,'Saisie Planning'!$B$6:$B$12,0)+2,MATCH($C149,'Saisie Planning'!$D$4:$NJ$4,0)+2)="RTT","RTT",IF(INDEX('Saisie Planning'!$B$4:$NJ$12,MATCH(F$3,'Saisie Planning'!$B$6:$B$12,0)+2,MATCH($C149,'Saisie Planning'!$D$4:$NJ$4,0)+2)="CHP","Chômage partiel",IF(INDEX('Saisie Planning'!$B$4:$NJ$12,MATCH(F$3,'Saisie Planning'!$B$6:$B$12,0)+2,MATCH($C149,'Saisie Planning'!$D$4:$NJ$4,0)+2)="ABS JUS","Absence Justifié",IF(INDEX('Saisie Planning'!$B$4:$NJ$12,MATCH(F$3,'Saisie Planning'!$B$6:$B$12,0)+2,MATCH($C149,'Saisie Planning'!$D$4:$NJ$4,0)+2)="ABS INJ","Absence Injustifié",IF(INDEX('Saisie Planning'!$B$4:$NJ$12,MATCH(F$3,'Saisie Planning'!$B$6:$B$12,0)+2,MATCH($C149,'Saisie Planning'!$D$4:$NJ$4,0)+2)="R","Repos",IF(INDEX('Saisie Planning'!$B$4:$NJ$12,MATCH(F$3,'Saisie Planning'!$B$6:$B$12,0)+2,MATCH($C149,'Saisie Planning'!$D$4:$NJ$4,0)+2)="RH","Récupération d'heures",IF(INDEX('Saisie Planning'!$B$4:$NJ$12,MATCH(F$3,'Saisie Planning'!$B$6:$B$12,0)+2,MATCH($C149,'Saisie Planning'!$D$4:$NJ$4,0)+2)="MAL","Maladie",IF(INDEX('Saisie Planning'!$B$4:$NJ$12,MATCH(F$3,'Saisie Planning'!$B$6:$B$12,0)+2,MATCH($C149,'Saisie Planning'!$D$4:$NJ$4,0)+2)="AT","Accident du travail","")))))))))))))</f>
        <v/>
      </c>
      <c r="G149" s="12" t="str">
        <f>IF(INDEX('Saisie Planning'!$B$4:$NJ$12,MATCH(G$3,'Saisie Planning'!$B$6:$B$12,0)+2,MATCH($C149,'Saisie Planning'!$D$4:$NJ$4,0)+2)="J","Journée",IF(INDEX('Saisie Planning'!$B$4:$NJ$12,MATCH(G$3,'Saisie Planning'!$B$6:$B$12,0)+2,MATCH($C149,'Saisie Planning'!$D$4:$NJ$4,0)+2)="M","Matin",IF(INDEX('Saisie Planning'!$B$4:$NJ$12,MATCH(G$3,'Saisie Planning'!$B$6:$B$12,0)+2,MATCH($C149,'Saisie Planning'!$D$4:$NJ$4,0)+2)="A","Après-midi",IF(INDEX('Saisie Planning'!$B$4:$NJ$12,MATCH(G$3,'Saisie Planning'!$B$6:$B$12,0)+2,MATCH($C149,'Saisie Planning'!$D$4:$NJ$4,0)+2)="N","Nuit",IF(INDEX('Saisie Planning'!$B$4:$NJ$12,MATCH(G$3,'Saisie Planning'!$B$6:$B$12,0)+2,MATCH($C149,'Saisie Planning'!$D$4:$NJ$4,0)+2)="CP","Congé Payé",IF(INDEX('Saisie Planning'!$B$4:$NJ$12,MATCH(G$3,'Saisie Planning'!$B$6:$B$12,0)+2,MATCH($C149,'Saisie Planning'!$D$4:$NJ$4,0)+2)="RTT","RTT",IF(INDEX('Saisie Planning'!$B$4:$NJ$12,MATCH(G$3,'Saisie Planning'!$B$6:$B$12,0)+2,MATCH($C149,'Saisie Planning'!$D$4:$NJ$4,0)+2)="CHP","Chômage partiel",IF(INDEX('Saisie Planning'!$B$4:$NJ$12,MATCH(G$3,'Saisie Planning'!$B$6:$B$12,0)+2,MATCH($C149,'Saisie Planning'!$D$4:$NJ$4,0)+2)="ABS JUS","Absence Justifié",IF(INDEX('Saisie Planning'!$B$4:$NJ$12,MATCH(G$3,'Saisie Planning'!$B$6:$B$12,0)+2,MATCH($C149,'Saisie Planning'!$D$4:$NJ$4,0)+2)="ABS INJ","Absence Injustifié",IF(INDEX('Saisie Planning'!$B$4:$NJ$12,MATCH(G$3,'Saisie Planning'!$B$6:$B$12,0)+2,MATCH($C149,'Saisie Planning'!$D$4:$NJ$4,0)+2)="R","Repos",IF(INDEX('Saisie Planning'!$B$4:$NJ$12,MATCH(G$3,'Saisie Planning'!$B$6:$B$12,0)+2,MATCH($C149,'Saisie Planning'!$D$4:$NJ$4,0)+2)="RH","Récupération d'heures",IF(INDEX('Saisie Planning'!$B$4:$NJ$12,MATCH(G$3,'Saisie Planning'!$B$6:$B$12,0)+2,MATCH($C149,'Saisie Planning'!$D$4:$NJ$4,0)+2)="MAL","Maladie",IF(INDEX('Saisie Planning'!$B$4:$NJ$12,MATCH(G$3,'Saisie Planning'!$B$6:$B$12,0)+2,MATCH($C149,'Saisie Planning'!$D$4:$NJ$4,0)+2)="AT","Accident du travail","")))))))))))))</f>
        <v/>
      </c>
      <c r="H149" s="12" t="str">
        <f>IF(INDEX('Saisie Planning'!$B$4:$NJ$12,MATCH(H$3,'Saisie Planning'!$B$6:$B$12,0)+2,MATCH($C149,'Saisie Planning'!$D$4:$NJ$4,0)+2)="J","Journée",IF(INDEX('Saisie Planning'!$B$4:$NJ$12,MATCH(H$3,'Saisie Planning'!$B$6:$B$12,0)+2,MATCH($C149,'Saisie Planning'!$D$4:$NJ$4,0)+2)="M","Matin",IF(INDEX('Saisie Planning'!$B$4:$NJ$12,MATCH(H$3,'Saisie Planning'!$B$6:$B$12,0)+2,MATCH($C149,'Saisie Planning'!$D$4:$NJ$4,0)+2)="A","Après-midi",IF(INDEX('Saisie Planning'!$B$4:$NJ$12,MATCH(H$3,'Saisie Planning'!$B$6:$B$12,0)+2,MATCH($C149,'Saisie Planning'!$D$4:$NJ$4,0)+2)="N","Nuit",IF(INDEX('Saisie Planning'!$B$4:$NJ$12,MATCH(H$3,'Saisie Planning'!$B$6:$B$12,0)+2,MATCH($C149,'Saisie Planning'!$D$4:$NJ$4,0)+2)="CP","Congé Payé",IF(INDEX('Saisie Planning'!$B$4:$NJ$12,MATCH(H$3,'Saisie Planning'!$B$6:$B$12,0)+2,MATCH($C149,'Saisie Planning'!$D$4:$NJ$4,0)+2)="RTT","RTT",IF(INDEX('Saisie Planning'!$B$4:$NJ$12,MATCH(H$3,'Saisie Planning'!$B$6:$B$12,0)+2,MATCH($C149,'Saisie Planning'!$D$4:$NJ$4,0)+2)="CHP","Chômage partiel",IF(INDEX('Saisie Planning'!$B$4:$NJ$12,MATCH(H$3,'Saisie Planning'!$B$6:$B$12,0)+2,MATCH($C149,'Saisie Planning'!$D$4:$NJ$4,0)+2)="ABS JUS","Absence Justifié",IF(INDEX('Saisie Planning'!$B$4:$NJ$12,MATCH(H$3,'Saisie Planning'!$B$6:$B$12,0)+2,MATCH($C149,'Saisie Planning'!$D$4:$NJ$4,0)+2)="ABS INJ","Absence Injustifié",IF(INDEX('Saisie Planning'!$B$4:$NJ$12,MATCH(H$3,'Saisie Planning'!$B$6:$B$12,0)+2,MATCH($C149,'Saisie Planning'!$D$4:$NJ$4,0)+2)="R","Repos",IF(INDEX('Saisie Planning'!$B$4:$NJ$12,MATCH(H$3,'Saisie Planning'!$B$6:$B$12,0)+2,MATCH($C149,'Saisie Planning'!$D$4:$NJ$4,0)+2)="RH","Récupération d'heures",IF(INDEX('Saisie Planning'!$B$4:$NJ$12,MATCH(H$3,'Saisie Planning'!$B$6:$B$12,0)+2,MATCH($C149,'Saisie Planning'!$D$4:$NJ$4,0)+2)="MAL","Maladie",IF(INDEX('Saisie Planning'!$B$4:$NJ$12,MATCH(H$3,'Saisie Planning'!$B$6:$B$12,0)+2,MATCH($C149,'Saisie Planning'!$D$4:$NJ$4,0)+2)="AT","Accident du travail","")))))))))))))</f>
        <v/>
      </c>
      <c r="I149" s="12" t="str">
        <f>IF(INDEX('Saisie Planning'!$B$4:$NJ$12,MATCH(I$3,'Saisie Planning'!$B$6:$B$12,0)+2,MATCH($C149,'Saisie Planning'!$D$4:$NJ$4,0)+2)="J","Journée",IF(INDEX('Saisie Planning'!$B$4:$NJ$12,MATCH(I$3,'Saisie Planning'!$B$6:$B$12,0)+2,MATCH($C149,'Saisie Planning'!$D$4:$NJ$4,0)+2)="M","Matin",IF(INDEX('Saisie Planning'!$B$4:$NJ$12,MATCH(I$3,'Saisie Planning'!$B$6:$B$12,0)+2,MATCH($C149,'Saisie Planning'!$D$4:$NJ$4,0)+2)="A","Après-midi",IF(INDEX('Saisie Planning'!$B$4:$NJ$12,MATCH(I$3,'Saisie Planning'!$B$6:$B$12,0)+2,MATCH($C149,'Saisie Planning'!$D$4:$NJ$4,0)+2)="N","Nuit",IF(INDEX('Saisie Planning'!$B$4:$NJ$12,MATCH(I$3,'Saisie Planning'!$B$6:$B$12,0)+2,MATCH($C149,'Saisie Planning'!$D$4:$NJ$4,0)+2)="CP","Congé Payé",IF(INDEX('Saisie Planning'!$B$4:$NJ$12,MATCH(I$3,'Saisie Planning'!$B$6:$B$12,0)+2,MATCH($C149,'Saisie Planning'!$D$4:$NJ$4,0)+2)="RTT","RTT",IF(INDEX('Saisie Planning'!$B$4:$NJ$12,MATCH(I$3,'Saisie Planning'!$B$6:$B$12,0)+2,MATCH($C149,'Saisie Planning'!$D$4:$NJ$4,0)+2)="CHP","Chômage partiel",IF(INDEX('Saisie Planning'!$B$4:$NJ$12,MATCH(I$3,'Saisie Planning'!$B$6:$B$12,0)+2,MATCH($C149,'Saisie Planning'!$D$4:$NJ$4,0)+2)="ABS JUS","Absence Justifié",IF(INDEX('Saisie Planning'!$B$4:$NJ$12,MATCH(I$3,'Saisie Planning'!$B$6:$B$12,0)+2,MATCH($C149,'Saisie Planning'!$D$4:$NJ$4,0)+2)="ABS INJ","Absence Injustifié",IF(INDEX('Saisie Planning'!$B$4:$NJ$12,MATCH(I$3,'Saisie Planning'!$B$6:$B$12,0)+2,MATCH($C149,'Saisie Planning'!$D$4:$NJ$4,0)+2)="R","Repos",IF(INDEX('Saisie Planning'!$B$4:$NJ$12,MATCH(I$3,'Saisie Planning'!$B$6:$B$12,0)+2,MATCH($C149,'Saisie Planning'!$D$4:$NJ$4,0)+2)="RH","Récupération d'heures",IF(INDEX('Saisie Planning'!$B$4:$NJ$12,MATCH(I$3,'Saisie Planning'!$B$6:$B$12,0)+2,MATCH($C149,'Saisie Planning'!$D$4:$NJ$4,0)+2)="MAL","Maladie",IF(INDEX('Saisie Planning'!$B$4:$NJ$12,MATCH(I$3,'Saisie Planning'!$B$6:$B$12,0)+2,MATCH($C149,'Saisie Planning'!$D$4:$NJ$4,0)+2)="AT","Accident du travail","")))))))))))))</f>
        <v/>
      </c>
      <c r="J149" s="12" t="str">
        <f>IF(INDEX('Saisie Planning'!$B$4:$NJ$12,MATCH(J$3,'Saisie Planning'!$B$6:$B$12,0)+2,MATCH($C149,'Saisie Planning'!$D$4:$NJ$4,0)+2)="J","Journée",IF(INDEX('Saisie Planning'!$B$4:$NJ$12,MATCH(J$3,'Saisie Planning'!$B$6:$B$12,0)+2,MATCH($C149,'Saisie Planning'!$D$4:$NJ$4,0)+2)="M","Matin",IF(INDEX('Saisie Planning'!$B$4:$NJ$12,MATCH(J$3,'Saisie Planning'!$B$6:$B$12,0)+2,MATCH($C149,'Saisie Planning'!$D$4:$NJ$4,0)+2)="A","Après-midi",IF(INDEX('Saisie Planning'!$B$4:$NJ$12,MATCH(J$3,'Saisie Planning'!$B$6:$B$12,0)+2,MATCH($C149,'Saisie Planning'!$D$4:$NJ$4,0)+2)="N","Nuit",IF(INDEX('Saisie Planning'!$B$4:$NJ$12,MATCH(J$3,'Saisie Planning'!$B$6:$B$12,0)+2,MATCH($C149,'Saisie Planning'!$D$4:$NJ$4,0)+2)="CP","Congé Payé",IF(INDEX('Saisie Planning'!$B$4:$NJ$12,MATCH(J$3,'Saisie Planning'!$B$6:$B$12,0)+2,MATCH($C149,'Saisie Planning'!$D$4:$NJ$4,0)+2)="RTT","RTT",IF(INDEX('Saisie Planning'!$B$4:$NJ$12,MATCH(J$3,'Saisie Planning'!$B$6:$B$12,0)+2,MATCH($C149,'Saisie Planning'!$D$4:$NJ$4,0)+2)="CHP","Chômage partiel",IF(INDEX('Saisie Planning'!$B$4:$NJ$12,MATCH(J$3,'Saisie Planning'!$B$6:$B$12,0)+2,MATCH($C149,'Saisie Planning'!$D$4:$NJ$4,0)+2)="ABS JUS","Absence Justifié",IF(INDEX('Saisie Planning'!$B$4:$NJ$12,MATCH(J$3,'Saisie Planning'!$B$6:$B$12,0)+2,MATCH($C149,'Saisie Planning'!$D$4:$NJ$4,0)+2)="ABS INJ","Absence Injustifié",IF(INDEX('Saisie Planning'!$B$4:$NJ$12,MATCH(J$3,'Saisie Planning'!$B$6:$B$12,0)+2,MATCH($C149,'Saisie Planning'!$D$4:$NJ$4,0)+2)="R","Repos",IF(INDEX('Saisie Planning'!$B$4:$NJ$12,MATCH(J$3,'Saisie Planning'!$B$6:$B$12,0)+2,MATCH($C149,'Saisie Planning'!$D$4:$NJ$4,0)+2)="RH","Récupération d'heures",IF(INDEX('Saisie Planning'!$B$4:$NJ$12,MATCH(J$3,'Saisie Planning'!$B$6:$B$12,0)+2,MATCH($C149,'Saisie Planning'!$D$4:$NJ$4,0)+2)="MAL","Maladie",IF(INDEX('Saisie Planning'!$B$4:$NJ$12,MATCH(J$3,'Saisie Planning'!$B$6:$B$12,0)+2,MATCH($C149,'Saisie Planning'!$D$4:$NJ$4,0)+2)="AT","Accident du travail","")))))))))))))</f>
        <v/>
      </c>
    </row>
    <row r="150" spans="2:10" x14ac:dyDescent="0.25">
      <c r="B150" s="56">
        <f t="shared" ref="B150:B213" si="3">WEEKNUM(C150)</f>
        <v>21</v>
      </c>
      <c r="C150" s="33">
        <v>43245</v>
      </c>
      <c r="D150" s="12" t="str">
        <f>IF(INDEX('Saisie Planning'!$B$4:$NJ$12,MATCH(D$3,'Saisie Planning'!$B$6:$B$12,0)+2,MATCH($C150,'Saisie Planning'!$D$4:$NJ$4,0)+2)="J","Journée",IF(INDEX('Saisie Planning'!$B$4:$NJ$12,MATCH(D$3,'Saisie Planning'!$B$6:$B$12,0)+2,MATCH($C150,'Saisie Planning'!$D$4:$NJ$4,0)+2)="M","Matin",IF(INDEX('Saisie Planning'!$B$4:$NJ$12,MATCH(D$3,'Saisie Planning'!$B$6:$B$12,0)+2,MATCH($C150,'Saisie Planning'!$D$4:$NJ$4,0)+2)="A","Après-midi",IF(INDEX('Saisie Planning'!$B$4:$NJ$12,MATCH(D$3,'Saisie Planning'!$B$6:$B$12,0)+2,MATCH($C150,'Saisie Planning'!$D$4:$NJ$4,0)+2)="N","Nuit",IF(INDEX('Saisie Planning'!$B$4:$NJ$12,MATCH(D$3,'Saisie Planning'!$B$6:$B$12,0)+2,MATCH($C150,'Saisie Planning'!$D$4:$NJ$4,0)+2)="CP","Congé Payé",IF(INDEX('Saisie Planning'!$B$4:$NJ$12,MATCH(D$3,'Saisie Planning'!$B$6:$B$12,0)+2,MATCH($C150,'Saisie Planning'!$D$4:$NJ$4,0)+2)="RTT","RTT",IF(INDEX('Saisie Planning'!$B$4:$NJ$12,MATCH(D$3,'Saisie Planning'!$B$6:$B$12,0)+2,MATCH($C150,'Saisie Planning'!$D$4:$NJ$4,0)+2)="CHP","Chômage partiel",IF(INDEX('Saisie Planning'!$B$4:$NJ$12,MATCH(D$3,'Saisie Planning'!$B$6:$B$12,0)+2,MATCH($C150,'Saisie Planning'!$D$4:$NJ$4,0)+2)="ABS JUS","Absence Justifié",IF(INDEX('Saisie Planning'!$B$4:$NJ$12,MATCH(D$3,'Saisie Planning'!$B$6:$B$12,0)+2,MATCH($C150,'Saisie Planning'!$D$4:$NJ$4,0)+2)="ABS INJ","Absence Injustifié",IF(INDEX('Saisie Planning'!$B$4:$NJ$12,MATCH(D$3,'Saisie Planning'!$B$6:$B$12,0)+2,MATCH($C150,'Saisie Planning'!$D$4:$NJ$4,0)+2)="R","Repos",IF(INDEX('Saisie Planning'!$B$4:$NJ$12,MATCH(D$3,'Saisie Planning'!$B$6:$B$12,0)+2,MATCH($C150,'Saisie Planning'!$D$4:$NJ$4,0)+2)="RH","Récupération d'heures",IF(INDEX('Saisie Planning'!$B$4:$NJ$12,MATCH(D$3,'Saisie Planning'!$B$6:$B$12,0)+2,MATCH($C150,'Saisie Planning'!$D$4:$NJ$4,0)+2)="MAL","Maladie",IF(INDEX('Saisie Planning'!$B$4:$NJ$12,MATCH(D$3,'Saisie Planning'!$B$6:$B$12,0)+2,MATCH($C150,'Saisie Planning'!$D$4:$NJ$4,0)+2)="AT","Accident du travail","")))))))))))))</f>
        <v/>
      </c>
      <c r="E150" s="12" t="str">
        <f>IF(INDEX('Saisie Planning'!$B$4:$NJ$12,MATCH(E$3,'Saisie Planning'!$B$6:$B$12,0)+2,MATCH($C150,'Saisie Planning'!$D$4:$NJ$4,0)+2)="J","Journée",IF(INDEX('Saisie Planning'!$B$4:$NJ$12,MATCH(E$3,'Saisie Planning'!$B$6:$B$12,0)+2,MATCH($C150,'Saisie Planning'!$D$4:$NJ$4,0)+2)="M","Matin",IF(INDEX('Saisie Planning'!$B$4:$NJ$12,MATCH(E$3,'Saisie Planning'!$B$6:$B$12,0)+2,MATCH($C150,'Saisie Planning'!$D$4:$NJ$4,0)+2)="A","Après-midi",IF(INDEX('Saisie Planning'!$B$4:$NJ$12,MATCH(E$3,'Saisie Planning'!$B$6:$B$12,0)+2,MATCH($C150,'Saisie Planning'!$D$4:$NJ$4,0)+2)="N","Nuit",IF(INDEX('Saisie Planning'!$B$4:$NJ$12,MATCH(E$3,'Saisie Planning'!$B$6:$B$12,0)+2,MATCH($C150,'Saisie Planning'!$D$4:$NJ$4,0)+2)="CP","Congé Payé",IF(INDEX('Saisie Planning'!$B$4:$NJ$12,MATCH(E$3,'Saisie Planning'!$B$6:$B$12,0)+2,MATCH($C150,'Saisie Planning'!$D$4:$NJ$4,0)+2)="RTT","RTT",IF(INDEX('Saisie Planning'!$B$4:$NJ$12,MATCH(E$3,'Saisie Planning'!$B$6:$B$12,0)+2,MATCH($C150,'Saisie Planning'!$D$4:$NJ$4,0)+2)="CHP","Chômage partiel",IF(INDEX('Saisie Planning'!$B$4:$NJ$12,MATCH(E$3,'Saisie Planning'!$B$6:$B$12,0)+2,MATCH($C150,'Saisie Planning'!$D$4:$NJ$4,0)+2)="ABS JUS","Absence Justifié",IF(INDEX('Saisie Planning'!$B$4:$NJ$12,MATCH(E$3,'Saisie Planning'!$B$6:$B$12,0)+2,MATCH($C150,'Saisie Planning'!$D$4:$NJ$4,0)+2)="ABS INJ","Absence Injustifié",IF(INDEX('Saisie Planning'!$B$4:$NJ$12,MATCH(E$3,'Saisie Planning'!$B$6:$B$12,0)+2,MATCH($C150,'Saisie Planning'!$D$4:$NJ$4,0)+2)="R","Repos",IF(INDEX('Saisie Planning'!$B$4:$NJ$12,MATCH(E$3,'Saisie Planning'!$B$6:$B$12,0)+2,MATCH($C150,'Saisie Planning'!$D$4:$NJ$4,0)+2)="RH","Récupération d'heures",IF(INDEX('Saisie Planning'!$B$4:$NJ$12,MATCH(E$3,'Saisie Planning'!$B$6:$B$12,0)+2,MATCH($C150,'Saisie Planning'!$D$4:$NJ$4,0)+2)="MAL","Maladie",IF(INDEX('Saisie Planning'!$B$4:$NJ$12,MATCH(E$3,'Saisie Planning'!$B$6:$B$12,0)+2,MATCH($C150,'Saisie Planning'!$D$4:$NJ$4,0)+2)="AT","Accident du travail","")))))))))))))</f>
        <v/>
      </c>
      <c r="F150" s="12" t="str">
        <f>IF(INDEX('Saisie Planning'!$B$4:$NJ$12,MATCH(F$3,'Saisie Planning'!$B$6:$B$12,0)+2,MATCH($C150,'Saisie Planning'!$D$4:$NJ$4,0)+2)="J","Journée",IF(INDEX('Saisie Planning'!$B$4:$NJ$12,MATCH(F$3,'Saisie Planning'!$B$6:$B$12,0)+2,MATCH($C150,'Saisie Planning'!$D$4:$NJ$4,0)+2)="M","Matin",IF(INDEX('Saisie Planning'!$B$4:$NJ$12,MATCH(F$3,'Saisie Planning'!$B$6:$B$12,0)+2,MATCH($C150,'Saisie Planning'!$D$4:$NJ$4,0)+2)="A","Après-midi",IF(INDEX('Saisie Planning'!$B$4:$NJ$12,MATCH(F$3,'Saisie Planning'!$B$6:$B$12,0)+2,MATCH($C150,'Saisie Planning'!$D$4:$NJ$4,0)+2)="N","Nuit",IF(INDEX('Saisie Planning'!$B$4:$NJ$12,MATCH(F$3,'Saisie Planning'!$B$6:$B$12,0)+2,MATCH($C150,'Saisie Planning'!$D$4:$NJ$4,0)+2)="CP","Congé Payé",IF(INDEX('Saisie Planning'!$B$4:$NJ$12,MATCH(F$3,'Saisie Planning'!$B$6:$B$12,0)+2,MATCH($C150,'Saisie Planning'!$D$4:$NJ$4,0)+2)="RTT","RTT",IF(INDEX('Saisie Planning'!$B$4:$NJ$12,MATCH(F$3,'Saisie Planning'!$B$6:$B$12,0)+2,MATCH($C150,'Saisie Planning'!$D$4:$NJ$4,0)+2)="CHP","Chômage partiel",IF(INDEX('Saisie Planning'!$B$4:$NJ$12,MATCH(F$3,'Saisie Planning'!$B$6:$B$12,0)+2,MATCH($C150,'Saisie Planning'!$D$4:$NJ$4,0)+2)="ABS JUS","Absence Justifié",IF(INDEX('Saisie Planning'!$B$4:$NJ$12,MATCH(F$3,'Saisie Planning'!$B$6:$B$12,0)+2,MATCH($C150,'Saisie Planning'!$D$4:$NJ$4,0)+2)="ABS INJ","Absence Injustifié",IF(INDEX('Saisie Planning'!$B$4:$NJ$12,MATCH(F$3,'Saisie Planning'!$B$6:$B$12,0)+2,MATCH($C150,'Saisie Planning'!$D$4:$NJ$4,0)+2)="R","Repos",IF(INDEX('Saisie Planning'!$B$4:$NJ$12,MATCH(F$3,'Saisie Planning'!$B$6:$B$12,0)+2,MATCH($C150,'Saisie Planning'!$D$4:$NJ$4,0)+2)="RH","Récupération d'heures",IF(INDEX('Saisie Planning'!$B$4:$NJ$12,MATCH(F$3,'Saisie Planning'!$B$6:$B$12,0)+2,MATCH($C150,'Saisie Planning'!$D$4:$NJ$4,0)+2)="MAL","Maladie",IF(INDEX('Saisie Planning'!$B$4:$NJ$12,MATCH(F$3,'Saisie Planning'!$B$6:$B$12,0)+2,MATCH($C150,'Saisie Planning'!$D$4:$NJ$4,0)+2)="AT","Accident du travail","")))))))))))))</f>
        <v/>
      </c>
      <c r="G150" s="12" t="str">
        <f>IF(INDEX('Saisie Planning'!$B$4:$NJ$12,MATCH(G$3,'Saisie Planning'!$B$6:$B$12,0)+2,MATCH($C150,'Saisie Planning'!$D$4:$NJ$4,0)+2)="J","Journée",IF(INDEX('Saisie Planning'!$B$4:$NJ$12,MATCH(G$3,'Saisie Planning'!$B$6:$B$12,0)+2,MATCH($C150,'Saisie Planning'!$D$4:$NJ$4,0)+2)="M","Matin",IF(INDEX('Saisie Planning'!$B$4:$NJ$12,MATCH(G$3,'Saisie Planning'!$B$6:$B$12,0)+2,MATCH($C150,'Saisie Planning'!$D$4:$NJ$4,0)+2)="A","Après-midi",IF(INDEX('Saisie Planning'!$B$4:$NJ$12,MATCH(G$3,'Saisie Planning'!$B$6:$B$12,0)+2,MATCH($C150,'Saisie Planning'!$D$4:$NJ$4,0)+2)="N","Nuit",IF(INDEX('Saisie Planning'!$B$4:$NJ$12,MATCH(G$3,'Saisie Planning'!$B$6:$B$12,0)+2,MATCH($C150,'Saisie Planning'!$D$4:$NJ$4,0)+2)="CP","Congé Payé",IF(INDEX('Saisie Planning'!$B$4:$NJ$12,MATCH(G$3,'Saisie Planning'!$B$6:$B$12,0)+2,MATCH($C150,'Saisie Planning'!$D$4:$NJ$4,0)+2)="RTT","RTT",IF(INDEX('Saisie Planning'!$B$4:$NJ$12,MATCH(G$3,'Saisie Planning'!$B$6:$B$12,0)+2,MATCH($C150,'Saisie Planning'!$D$4:$NJ$4,0)+2)="CHP","Chômage partiel",IF(INDEX('Saisie Planning'!$B$4:$NJ$12,MATCH(G$3,'Saisie Planning'!$B$6:$B$12,0)+2,MATCH($C150,'Saisie Planning'!$D$4:$NJ$4,0)+2)="ABS JUS","Absence Justifié",IF(INDEX('Saisie Planning'!$B$4:$NJ$12,MATCH(G$3,'Saisie Planning'!$B$6:$B$12,0)+2,MATCH($C150,'Saisie Planning'!$D$4:$NJ$4,0)+2)="ABS INJ","Absence Injustifié",IF(INDEX('Saisie Planning'!$B$4:$NJ$12,MATCH(G$3,'Saisie Planning'!$B$6:$B$12,0)+2,MATCH($C150,'Saisie Planning'!$D$4:$NJ$4,0)+2)="R","Repos",IF(INDEX('Saisie Planning'!$B$4:$NJ$12,MATCH(G$3,'Saisie Planning'!$B$6:$B$12,0)+2,MATCH($C150,'Saisie Planning'!$D$4:$NJ$4,0)+2)="RH","Récupération d'heures",IF(INDEX('Saisie Planning'!$B$4:$NJ$12,MATCH(G$3,'Saisie Planning'!$B$6:$B$12,0)+2,MATCH($C150,'Saisie Planning'!$D$4:$NJ$4,0)+2)="MAL","Maladie",IF(INDEX('Saisie Planning'!$B$4:$NJ$12,MATCH(G$3,'Saisie Planning'!$B$6:$B$12,0)+2,MATCH($C150,'Saisie Planning'!$D$4:$NJ$4,0)+2)="AT","Accident du travail","")))))))))))))</f>
        <v/>
      </c>
      <c r="H150" s="12" t="str">
        <f>IF(INDEX('Saisie Planning'!$B$4:$NJ$12,MATCH(H$3,'Saisie Planning'!$B$6:$B$12,0)+2,MATCH($C150,'Saisie Planning'!$D$4:$NJ$4,0)+2)="J","Journée",IF(INDEX('Saisie Planning'!$B$4:$NJ$12,MATCH(H$3,'Saisie Planning'!$B$6:$B$12,0)+2,MATCH($C150,'Saisie Planning'!$D$4:$NJ$4,0)+2)="M","Matin",IF(INDEX('Saisie Planning'!$B$4:$NJ$12,MATCH(H$3,'Saisie Planning'!$B$6:$B$12,0)+2,MATCH($C150,'Saisie Planning'!$D$4:$NJ$4,0)+2)="A","Après-midi",IF(INDEX('Saisie Planning'!$B$4:$NJ$12,MATCH(H$3,'Saisie Planning'!$B$6:$B$12,0)+2,MATCH($C150,'Saisie Planning'!$D$4:$NJ$4,0)+2)="N","Nuit",IF(INDEX('Saisie Planning'!$B$4:$NJ$12,MATCH(H$3,'Saisie Planning'!$B$6:$B$12,0)+2,MATCH($C150,'Saisie Planning'!$D$4:$NJ$4,0)+2)="CP","Congé Payé",IF(INDEX('Saisie Planning'!$B$4:$NJ$12,MATCH(H$3,'Saisie Planning'!$B$6:$B$12,0)+2,MATCH($C150,'Saisie Planning'!$D$4:$NJ$4,0)+2)="RTT","RTT",IF(INDEX('Saisie Planning'!$B$4:$NJ$12,MATCH(H$3,'Saisie Planning'!$B$6:$B$12,0)+2,MATCH($C150,'Saisie Planning'!$D$4:$NJ$4,0)+2)="CHP","Chômage partiel",IF(INDEX('Saisie Planning'!$B$4:$NJ$12,MATCH(H$3,'Saisie Planning'!$B$6:$B$12,0)+2,MATCH($C150,'Saisie Planning'!$D$4:$NJ$4,0)+2)="ABS JUS","Absence Justifié",IF(INDEX('Saisie Planning'!$B$4:$NJ$12,MATCH(H$3,'Saisie Planning'!$B$6:$B$12,0)+2,MATCH($C150,'Saisie Planning'!$D$4:$NJ$4,0)+2)="ABS INJ","Absence Injustifié",IF(INDEX('Saisie Planning'!$B$4:$NJ$12,MATCH(H$3,'Saisie Planning'!$B$6:$B$12,0)+2,MATCH($C150,'Saisie Planning'!$D$4:$NJ$4,0)+2)="R","Repos",IF(INDEX('Saisie Planning'!$B$4:$NJ$12,MATCH(H$3,'Saisie Planning'!$B$6:$B$12,0)+2,MATCH($C150,'Saisie Planning'!$D$4:$NJ$4,0)+2)="RH","Récupération d'heures",IF(INDEX('Saisie Planning'!$B$4:$NJ$12,MATCH(H$3,'Saisie Planning'!$B$6:$B$12,0)+2,MATCH($C150,'Saisie Planning'!$D$4:$NJ$4,0)+2)="MAL","Maladie",IF(INDEX('Saisie Planning'!$B$4:$NJ$12,MATCH(H$3,'Saisie Planning'!$B$6:$B$12,0)+2,MATCH($C150,'Saisie Planning'!$D$4:$NJ$4,0)+2)="AT","Accident du travail","")))))))))))))</f>
        <v/>
      </c>
      <c r="I150" s="12" t="str">
        <f>IF(INDEX('Saisie Planning'!$B$4:$NJ$12,MATCH(I$3,'Saisie Planning'!$B$6:$B$12,0)+2,MATCH($C150,'Saisie Planning'!$D$4:$NJ$4,0)+2)="J","Journée",IF(INDEX('Saisie Planning'!$B$4:$NJ$12,MATCH(I$3,'Saisie Planning'!$B$6:$B$12,0)+2,MATCH($C150,'Saisie Planning'!$D$4:$NJ$4,0)+2)="M","Matin",IF(INDEX('Saisie Planning'!$B$4:$NJ$12,MATCH(I$3,'Saisie Planning'!$B$6:$B$12,0)+2,MATCH($C150,'Saisie Planning'!$D$4:$NJ$4,0)+2)="A","Après-midi",IF(INDEX('Saisie Planning'!$B$4:$NJ$12,MATCH(I$3,'Saisie Planning'!$B$6:$B$12,0)+2,MATCH($C150,'Saisie Planning'!$D$4:$NJ$4,0)+2)="N","Nuit",IF(INDEX('Saisie Planning'!$B$4:$NJ$12,MATCH(I$3,'Saisie Planning'!$B$6:$B$12,0)+2,MATCH($C150,'Saisie Planning'!$D$4:$NJ$4,0)+2)="CP","Congé Payé",IF(INDEX('Saisie Planning'!$B$4:$NJ$12,MATCH(I$3,'Saisie Planning'!$B$6:$B$12,0)+2,MATCH($C150,'Saisie Planning'!$D$4:$NJ$4,0)+2)="RTT","RTT",IF(INDEX('Saisie Planning'!$B$4:$NJ$12,MATCH(I$3,'Saisie Planning'!$B$6:$B$12,0)+2,MATCH($C150,'Saisie Planning'!$D$4:$NJ$4,0)+2)="CHP","Chômage partiel",IF(INDEX('Saisie Planning'!$B$4:$NJ$12,MATCH(I$3,'Saisie Planning'!$B$6:$B$12,0)+2,MATCH($C150,'Saisie Planning'!$D$4:$NJ$4,0)+2)="ABS JUS","Absence Justifié",IF(INDEX('Saisie Planning'!$B$4:$NJ$12,MATCH(I$3,'Saisie Planning'!$B$6:$B$12,0)+2,MATCH($C150,'Saisie Planning'!$D$4:$NJ$4,0)+2)="ABS INJ","Absence Injustifié",IF(INDEX('Saisie Planning'!$B$4:$NJ$12,MATCH(I$3,'Saisie Planning'!$B$6:$B$12,0)+2,MATCH($C150,'Saisie Planning'!$D$4:$NJ$4,0)+2)="R","Repos",IF(INDEX('Saisie Planning'!$B$4:$NJ$12,MATCH(I$3,'Saisie Planning'!$B$6:$B$12,0)+2,MATCH($C150,'Saisie Planning'!$D$4:$NJ$4,0)+2)="RH","Récupération d'heures",IF(INDEX('Saisie Planning'!$B$4:$NJ$12,MATCH(I$3,'Saisie Planning'!$B$6:$B$12,0)+2,MATCH($C150,'Saisie Planning'!$D$4:$NJ$4,0)+2)="MAL","Maladie",IF(INDEX('Saisie Planning'!$B$4:$NJ$12,MATCH(I$3,'Saisie Planning'!$B$6:$B$12,0)+2,MATCH($C150,'Saisie Planning'!$D$4:$NJ$4,0)+2)="AT","Accident du travail","")))))))))))))</f>
        <v/>
      </c>
      <c r="J150" s="12" t="str">
        <f>IF(INDEX('Saisie Planning'!$B$4:$NJ$12,MATCH(J$3,'Saisie Planning'!$B$6:$B$12,0)+2,MATCH($C150,'Saisie Planning'!$D$4:$NJ$4,0)+2)="J","Journée",IF(INDEX('Saisie Planning'!$B$4:$NJ$12,MATCH(J$3,'Saisie Planning'!$B$6:$B$12,0)+2,MATCH($C150,'Saisie Planning'!$D$4:$NJ$4,0)+2)="M","Matin",IF(INDEX('Saisie Planning'!$B$4:$NJ$12,MATCH(J$3,'Saisie Planning'!$B$6:$B$12,0)+2,MATCH($C150,'Saisie Planning'!$D$4:$NJ$4,0)+2)="A","Après-midi",IF(INDEX('Saisie Planning'!$B$4:$NJ$12,MATCH(J$3,'Saisie Planning'!$B$6:$B$12,0)+2,MATCH($C150,'Saisie Planning'!$D$4:$NJ$4,0)+2)="N","Nuit",IF(INDEX('Saisie Planning'!$B$4:$NJ$12,MATCH(J$3,'Saisie Planning'!$B$6:$B$12,0)+2,MATCH($C150,'Saisie Planning'!$D$4:$NJ$4,0)+2)="CP","Congé Payé",IF(INDEX('Saisie Planning'!$B$4:$NJ$12,MATCH(J$3,'Saisie Planning'!$B$6:$B$12,0)+2,MATCH($C150,'Saisie Planning'!$D$4:$NJ$4,0)+2)="RTT","RTT",IF(INDEX('Saisie Planning'!$B$4:$NJ$12,MATCH(J$3,'Saisie Planning'!$B$6:$B$12,0)+2,MATCH($C150,'Saisie Planning'!$D$4:$NJ$4,0)+2)="CHP","Chômage partiel",IF(INDEX('Saisie Planning'!$B$4:$NJ$12,MATCH(J$3,'Saisie Planning'!$B$6:$B$12,0)+2,MATCH($C150,'Saisie Planning'!$D$4:$NJ$4,0)+2)="ABS JUS","Absence Justifié",IF(INDEX('Saisie Planning'!$B$4:$NJ$12,MATCH(J$3,'Saisie Planning'!$B$6:$B$12,0)+2,MATCH($C150,'Saisie Planning'!$D$4:$NJ$4,0)+2)="ABS INJ","Absence Injustifié",IF(INDEX('Saisie Planning'!$B$4:$NJ$12,MATCH(J$3,'Saisie Planning'!$B$6:$B$12,0)+2,MATCH($C150,'Saisie Planning'!$D$4:$NJ$4,0)+2)="R","Repos",IF(INDEX('Saisie Planning'!$B$4:$NJ$12,MATCH(J$3,'Saisie Planning'!$B$6:$B$12,0)+2,MATCH($C150,'Saisie Planning'!$D$4:$NJ$4,0)+2)="RH","Récupération d'heures",IF(INDEX('Saisie Planning'!$B$4:$NJ$12,MATCH(J$3,'Saisie Planning'!$B$6:$B$12,0)+2,MATCH($C150,'Saisie Planning'!$D$4:$NJ$4,0)+2)="MAL","Maladie",IF(INDEX('Saisie Planning'!$B$4:$NJ$12,MATCH(J$3,'Saisie Planning'!$B$6:$B$12,0)+2,MATCH($C150,'Saisie Planning'!$D$4:$NJ$4,0)+2)="AT","Accident du travail","")))))))))))))</f>
        <v/>
      </c>
    </row>
    <row r="151" spans="2:10" x14ac:dyDescent="0.25">
      <c r="B151" s="56">
        <f t="shared" si="3"/>
        <v>21</v>
      </c>
      <c r="C151" s="33">
        <v>43246</v>
      </c>
      <c r="D151" s="12" t="str">
        <f>IF(INDEX('Saisie Planning'!$B$4:$NJ$12,MATCH(D$3,'Saisie Planning'!$B$6:$B$12,0)+2,MATCH($C151,'Saisie Planning'!$D$4:$NJ$4,0)+2)="J","Journée",IF(INDEX('Saisie Planning'!$B$4:$NJ$12,MATCH(D$3,'Saisie Planning'!$B$6:$B$12,0)+2,MATCH($C151,'Saisie Planning'!$D$4:$NJ$4,0)+2)="M","Matin",IF(INDEX('Saisie Planning'!$B$4:$NJ$12,MATCH(D$3,'Saisie Planning'!$B$6:$B$12,0)+2,MATCH($C151,'Saisie Planning'!$D$4:$NJ$4,0)+2)="A","Après-midi",IF(INDEX('Saisie Planning'!$B$4:$NJ$12,MATCH(D$3,'Saisie Planning'!$B$6:$B$12,0)+2,MATCH($C151,'Saisie Planning'!$D$4:$NJ$4,0)+2)="N","Nuit",IF(INDEX('Saisie Planning'!$B$4:$NJ$12,MATCH(D$3,'Saisie Planning'!$B$6:$B$12,0)+2,MATCH($C151,'Saisie Planning'!$D$4:$NJ$4,0)+2)="CP","Congé Payé",IF(INDEX('Saisie Planning'!$B$4:$NJ$12,MATCH(D$3,'Saisie Planning'!$B$6:$B$12,0)+2,MATCH($C151,'Saisie Planning'!$D$4:$NJ$4,0)+2)="RTT","RTT",IF(INDEX('Saisie Planning'!$B$4:$NJ$12,MATCH(D$3,'Saisie Planning'!$B$6:$B$12,0)+2,MATCH($C151,'Saisie Planning'!$D$4:$NJ$4,0)+2)="CHP","Chômage partiel",IF(INDEX('Saisie Planning'!$B$4:$NJ$12,MATCH(D$3,'Saisie Planning'!$B$6:$B$12,0)+2,MATCH($C151,'Saisie Planning'!$D$4:$NJ$4,0)+2)="ABS JUS","Absence Justifié",IF(INDEX('Saisie Planning'!$B$4:$NJ$12,MATCH(D$3,'Saisie Planning'!$B$6:$B$12,0)+2,MATCH($C151,'Saisie Planning'!$D$4:$NJ$4,0)+2)="ABS INJ","Absence Injustifié",IF(INDEX('Saisie Planning'!$B$4:$NJ$12,MATCH(D$3,'Saisie Planning'!$B$6:$B$12,0)+2,MATCH($C151,'Saisie Planning'!$D$4:$NJ$4,0)+2)="R","Repos",IF(INDEX('Saisie Planning'!$B$4:$NJ$12,MATCH(D$3,'Saisie Planning'!$B$6:$B$12,0)+2,MATCH($C151,'Saisie Planning'!$D$4:$NJ$4,0)+2)="RH","Récupération d'heures",IF(INDEX('Saisie Planning'!$B$4:$NJ$12,MATCH(D$3,'Saisie Planning'!$B$6:$B$12,0)+2,MATCH($C151,'Saisie Planning'!$D$4:$NJ$4,0)+2)="MAL","Maladie",IF(INDEX('Saisie Planning'!$B$4:$NJ$12,MATCH(D$3,'Saisie Planning'!$B$6:$B$12,0)+2,MATCH($C151,'Saisie Planning'!$D$4:$NJ$4,0)+2)="AT","Accident du travail","")))))))))))))</f>
        <v/>
      </c>
      <c r="E151" s="12" t="str">
        <f>IF(INDEX('Saisie Planning'!$B$4:$NJ$12,MATCH(E$3,'Saisie Planning'!$B$6:$B$12,0)+2,MATCH($C151,'Saisie Planning'!$D$4:$NJ$4,0)+2)="J","Journée",IF(INDEX('Saisie Planning'!$B$4:$NJ$12,MATCH(E$3,'Saisie Planning'!$B$6:$B$12,0)+2,MATCH($C151,'Saisie Planning'!$D$4:$NJ$4,0)+2)="M","Matin",IF(INDEX('Saisie Planning'!$B$4:$NJ$12,MATCH(E$3,'Saisie Planning'!$B$6:$B$12,0)+2,MATCH($C151,'Saisie Planning'!$D$4:$NJ$4,0)+2)="A","Après-midi",IF(INDEX('Saisie Planning'!$B$4:$NJ$12,MATCH(E$3,'Saisie Planning'!$B$6:$B$12,0)+2,MATCH($C151,'Saisie Planning'!$D$4:$NJ$4,0)+2)="N","Nuit",IF(INDEX('Saisie Planning'!$B$4:$NJ$12,MATCH(E$3,'Saisie Planning'!$B$6:$B$12,0)+2,MATCH($C151,'Saisie Planning'!$D$4:$NJ$4,0)+2)="CP","Congé Payé",IF(INDEX('Saisie Planning'!$B$4:$NJ$12,MATCH(E$3,'Saisie Planning'!$B$6:$B$12,0)+2,MATCH($C151,'Saisie Planning'!$D$4:$NJ$4,0)+2)="RTT","RTT",IF(INDEX('Saisie Planning'!$B$4:$NJ$12,MATCH(E$3,'Saisie Planning'!$B$6:$B$12,0)+2,MATCH($C151,'Saisie Planning'!$D$4:$NJ$4,0)+2)="CHP","Chômage partiel",IF(INDEX('Saisie Planning'!$B$4:$NJ$12,MATCH(E$3,'Saisie Planning'!$B$6:$B$12,0)+2,MATCH($C151,'Saisie Planning'!$D$4:$NJ$4,0)+2)="ABS JUS","Absence Justifié",IF(INDEX('Saisie Planning'!$B$4:$NJ$12,MATCH(E$3,'Saisie Planning'!$B$6:$B$12,0)+2,MATCH($C151,'Saisie Planning'!$D$4:$NJ$4,0)+2)="ABS INJ","Absence Injustifié",IF(INDEX('Saisie Planning'!$B$4:$NJ$12,MATCH(E$3,'Saisie Planning'!$B$6:$B$12,0)+2,MATCH($C151,'Saisie Planning'!$D$4:$NJ$4,0)+2)="R","Repos",IF(INDEX('Saisie Planning'!$B$4:$NJ$12,MATCH(E$3,'Saisie Planning'!$B$6:$B$12,0)+2,MATCH($C151,'Saisie Planning'!$D$4:$NJ$4,0)+2)="RH","Récupération d'heures",IF(INDEX('Saisie Planning'!$B$4:$NJ$12,MATCH(E$3,'Saisie Planning'!$B$6:$B$12,0)+2,MATCH($C151,'Saisie Planning'!$D$4:$NJ$4,0)+2)="MAL","Maladie",IF(INDEX('Saisie Planning'!$B$4:$NJ$12,MATCH(E$3,'Saisie Planning'!$B$6:$B$12,0)+2,MATCH($C151,'Saisie Planning'!$D$4:$NJ$4,0)+2)="AT","Accident du travail","")))))))))))))</f>
        <v/>
      </c>
      <c r="F151" s="12" t="str">
        <f>IF(INDEX('Saisie Planning'!$B$4:$NJ$12,MATCH(F$3,'Saisie Planning'!$B$6:$B$12,0)+2,MATCH($C151,'Saisie Planning'!$D$4:$NJ$4,0)+2)="J","Journée",IF(INDEX('Saisie Planning'!$B$4:$NJ$12,MATCH(F$3,'Saisie Planning'!$B$6:$B$12,0)+2,MATCH($C151,'Saisie Planning'!$D$4:$NJ$4,0)+2)="M","Matin",IF(INDEX('Saisie Planning'!$B$4:$NJ$12,MATCH(F$3,'Saisie Planning'!$B$6:$B$12,0)+2,MATCH($C151,'Saisie Planning'!$D$4:$NJ$4,0)+2)="A","Après-midi",IF(INDEX('Saisie Planning'!$B$4:$NJ$12,MATCH(F$3,'Saisie Planning'!$B$6:$B$12,0)+2,MATCH($C151,'Saisie Planning'!$D$4:$NJ$4,0)+2)="N","Nuit",IF(INDEX('Saisie Planning'!$B$4:$NJ$12,MATCH(F$3,'Saisie Planning'!$B$6:$B$12,0)+2,MATCH($C151,'Saisie Planning'!$D$4:$NJ$4,0)+2)="CP","Congé Payé",IF(INDEX('Saisie Planning'!$B$4:$NJ$12,MATCH(F$3,'Saisie Planning'!$B$6:$B$12,0)+2,MATCH($C151,'Saisie Planning'!$D$4:$NJ$4,0)+2)="RTT","RTT",IF(INDEX('Saisie Planning'!$B$4:$NJ$12,MATCH(F$3,'Saisie Planning'!$B$6:$B$12,0)+2,MATCH($C151,'Saisie Planning'!$D$4:$NJ$4,0)+2)="CHP","Chômage partiel",IF(INDEX('Saisie Planning'!$B$4:$NJ$12,MATCH(F$3,'Saisie Planning'!$B$6:$B$12,0)+2,MATCH($C151,'Saisie Planning'!$D$4:$NJ$4,0)+2)="ABS JUS","Absence Justifié",IF(INDEX('Saisie Planning'!$B$4:$NJ$12,MATCH(F$3,'Saisie Planning'!$B$6:$B$12,0)+2,MATCH($C151,'Saisie Planning'!$D$4:$NJ$4,0)+2)="ABS INJ","Absence Injustifié",IF(INDEX('Saisie Planning'!$B$4:$NJ$12,MATCH(F$3,'Saisie Planning'!$B$6:$B$12,0)+2,MATCH($C151,'Saisie Planning'!$D$4:$NJ$4,0)+2)="R","Repos",IF(INDEX('Saisie Planning'!$B$4:$NJ$12,MATCH(F$3,'Saisie Planning'!$B$6:$B$12,0)+2,MATCH($C151,'Saisie Planning'!$D$4:$NJ$4,0)+2)="RH","Récupération d'heures",IF(INDEX('Saisie Planning'!$B$4:$NJ$12,MATCH(F$3,'Saisie Planning'!$B$6:$B$12,0)+2,MATCH($C151,'Saisie Planning'!$D$4:$NJ$4,0)+2)="MAL","Maladie",IF(INDEX('Saisie Planning'!$B$4:$NJ$12,MATCH(F$3,'Saisie Planning'!$B$6:$B$12,0)+2,MATCH($C151,'Saisie Planning'!$D$4:$NJ$4,0)+2)="AT","Accident du travail","")))))))))))))</f>
        <v/>
      </c>
      <c r="G151" s="12" t="str">
        <f>IF(INDEX('Saisie Planning'!$B$4:$NJ$12,MATCH(G$3,'Saisie Planning'!$B$6:$B$12,0)+2,MATCH($C151,'Saisie Planning'!$D$4:$NJ$4,0)+2)="J","Journée",IF(INDEX('Saisie Planning'!$B$4:$NJ$12,MATCH(G$3,'Saisie Planning'!$B$6:$B$12,0)+2,MATCH($C151,'Saisie Planning'!$D$4:$NJ$4,0)+2)="M","Matin",IF(INDEX('Saisie Planning'!$B$4:$NJ$12,MATCH(G$3,'Saisie Planning'!$B$6:$B$12,0)+2,MATCH($C151,'Saisie Planning'!$D$4:$NJ$4,0)+2)="A","Après-midi",IF(INDEX('Saisie Planning'!$B$4:$NJ$12,MATCH(G$3,'Saisie Planning'!$B$6:$B$12,0)+2,MATCH($C151,'Saisie Planning'!$D$4:$NJ$4,0)+2)="N","Nuit",IF(INDEX('Saisie Planning'!$B$4:$NJ$12,MATCH(G$3,'Saisie Planning'!$B$6:$B$12,0)+2,MATCH($C151,'Saisie Planning'!$D$4:$NJ$4,0)+2)="CP","Congé Payé",IF(INDEX('Saisie Planning'!$B$4:$NJ$12,MATCH(G$3,'Saisie Planning'!$B$6:$B$12,0)+2,MATCH($C151,'Saisie Planning'!$D$4:$NJ$4,0)+2)="RTT","RTT",IF(INDEX('Saisie Planning'!$B$4:$NJ$12,MATCH(G$3,'Saisie Planning'!$B$6:$B$12,0)+2,MATCH($C151,'Saisie Planning'!$D$4:$NJ$4,0)+2)="CHP","Chômage partiel",IF(INDEX('Saisie Planning'!$B$4:$NJ$12,MATCH(G$3,'Saisie Planning'!$B$6:$B$12,0)+2,MATCH($C151,'Saisie Planning'!$D$4:$NJ$4,0)+2)="ABS JUS","Absence Justifié",IF(INDEX('Saisie Planning'!$B$4:$NJ$12,MATCH(G$3,'Saisie Planning'!$B$6:$B$12,0)+2,MATCH($C151,'Saisie Planning'!$D$4:$NJ$4,0)+2)="ABS INJ","Absence Injustifié",IF(INDEX('Saisie Planning'!$B$4:$NJ$12,MATCH(G$3,'Saisie Planning'!$B$6:$B$12,0)+2,MATCH($C151,'Saisie Planning'!$D$4:$NJ$4,0)+2)="R","Repos",IF(INDEX('Saisie Planning'!$B$4:$NJ$12,MATCH(G$3,'Saisie Planning'!$B$6:$B$12,0)+2,MATCH($C151,'Saisie Planning'!$D$4:$NJ$4,0)+2)="RH","Récupération d'heures",IF(INDEX('Saisie Planning'!$B$4:$NJ$12,MATCH(G$3,'Saisie Planning'!$B$6:$B$12,0)+2,MATCH($C151,'Saisie Planning'!$D$4:$NJ$4,0)+2)="MAL","Maladie",IF(INDEX('Saisie Planning'!$B$4:$NJ$12,MATCH(G$3,'Saisie Planning'!$B$6:$B$12,0)+2,MATCH($C151,'Saisie Planning'!$D$4:$NJ$4,0)+2)="AT","Accident du travail","")))))))))))))</f>
        <v/>
      </c>
      <c r="H151" s="12" t="str">
        <f>IF(INDEX('Saisie Planning'!$B$4:$NJ$12,MATCH(H$3,'Saisie Planning'!$B$6:$B$12,0)+2,MATCH($C151,'Saisie Planning'!$D$4:$NJ$4,0)+2)="J","Journée",IF(INDEX('Saisie Planning'!$B$4:$NJ$12,MATCH(H$3,'Saisie Planning'!$B$6:$B$12,0)+2,MATCH($C151,'Saisie Planning'!$D$4:$NJ$4,0)+2)="M","Matin",IF(INDEX('Saisie Planning'!$B$4:$NJ$12,MATCH(H$3,'Saisie Planning'!$B$6:$B$12,0)+2,MATCH($C151,'Saisie Planning'!$D$4:$NJ$4,0)+2)="A","Après-midi",IF(INDEX('Saisie Planning'!$B$4:$NJ$12,MATCH(H$3,'Saisie Planning'!$B$6:$B$12,0)+2,MATCH($C151,'Saisie Planning'!$D$4:$NJ$4,0)+2)="N","Nuit",IF(INDEX('Saisie Planning'!$B$4:$NJ$12,MATCH(H$3,'Saisie Planning'!$B$6:$B$12,0)+2,MATCH($C151,'Saisie Planning'!$D$4:$NJ$4,0)+2)="CP","Congé Payé",IF(INDEX('Saisie Planning'!$B$4:$NJ$12,MATCH(H$3,'Saisie Planning'!$B$6:$B$12,0)+2,MATCH($C151,'Saisie Planning'!$D$4:$NJ$4,0)+2)="RTT","RTT",IF(INDEX('Saisie Planning'!$B$4:$NJ$12,MATCH(H$3,'Saisie Planning'!$B$6:$B$12,0)+2,MATCH($C151,'Saisie Planning'!$D$4:$NJ$4,0)+2)="CHP","Chômage partiel",IF(INDEX('Saisie Planning'!$B$4:$NJ$12,MATCH(H$3,'Saisie Planning'!$B$6:$B$12,0)+2,MATCH($C151,'Saisie Planning'!$D$4:$NJ$4,0)+2)="ABS JUS","Absence Justifié",IF(INDEX('Saisie Planning'!$B$4:$NJ$12,MATCH(H$3,'Saisie Planning'!$B$6:$B$12,0)+2,MATCH($C151,'Saisie Planning'!$D$4:$NJ$4,0)+2)="ABS INJ","Absence Injustifié",IF(INDEX('Saisie Planning'!$B$4:$NJ$12,MATCH(H$3,'Saisie Planning'!$B$6:$B$12,0)+2,MATCH($C151,'Saisie Planning'!$D$4:$NJ$4,0)+2)="R","Repos",IF(INDEX('Saisie Planning'!$B$4:$NJ$12,MATCH(H$3,'Saisie Planning'!$B$6:$B$12,0)+2,MATCH($C151,'Saisie Planning'!$D$4:$NJ$4,0)+2)="RH","Récupération d'heures",IF(INDEX('Saisie Planning'!$B$4:$NJ$12,MATCH(H$3,'Saisie Planning'!$B$6:$B$12,0)+2,MATCH($C151,'Saisie Planning'!$D$4:$NJ$4,0)+2)="MAL","Maladie",IF(INDEX('Saisie Planning'!$B$4:$NJ$12,MATCH(H$3,'Saisie Planning'!$B$6:$B$12,0)+2,MATCH($C151,'Saisie Planning'!$D$4:$NJ$4,0)+2)="AT","Accident du travail","")))))))))))))</f>
        <v/>
      </c>
      <c r="I151" s="12" t="str">
        <f>IF(INDEX('Saisie Planning'!$B$4:$NJ$12,MATCH(I$3,'Saisie Planning'!$B$6:$B$12,0)+2,MATCH($C151,'Saisie Planning'!$D$4:$NJ$4,0)+2)="J","Journée",IF(INDEX('Saisie Planning'!$B$4:$NJ$12,MATCH(I$3,'Saisie Planning'!$B$6:$B$12,0)+2,MATCH($C151,'Saisie Planning'!$D$4:$NJ$4,0)+2)="M","Matin",IF(INDEX('Saisie Planning'!$B$4:$NJ$12,MATCH(I$3,'Saisie Planning'!$B$6:$B$12,0)+2,MATCH($C151,'Saisie Planning'!$D$4:$NJ$4,0)+2)="A","Après-midi",IF(INDEX('Saisie Planning'!$B$4:$NJ$12,MATCH(I$3,'Saisie Planning'!$B$6:$B$12,0)+2,MATCH($C151,'Saisie Planning'!$D$4:$NJ$4,0)+2)="N","Nuit",IF(INDEX('Saisie Planning'!$B$4:$NJ$12,MATCH(I$3,'Saisie Planning'!$B$6:$B$12,0)+2,MATCH($C151,'Saisie Planning'!$D$4:$NJ$4,0)+2)="CP","Congé Payé",IF(INDEX('Saisie Planning'!$B$4:$NJ$12,MATCH(I$3,'Saisie Planning'!$B$6:$B$12,0)+2,MATCH($C151,'Saisie Planning'!$D$4:$NJ$4,0)+2)="RTT","RTT",IF(INDEX('Saisie Planning'!$B$4:$NJ$12,MATCH(I$3,'Saisie Planning'!$B$6:$B$12,0)+2,MATCH($C151,'Saisie Planning'!$D$4:$NJ$4,0)+2)="CHP","Chômage partiel",IF(INDEX('Saisie Planning'!$B$4:$NJ$12,MATCH(I$3,'Saisie Planning'!$B$6:$B$12,0)+2,MATCH($C151,'Saisie Planning'!$D$4:$NJ$4,0)+2)="ABS JUS","Absence Justifié",IF(INDEX('Saisie Planning'!$B$4:$NJ$12,MATCH(I$3,'Saisie Planning'!$B$6:$B$12,0)+2,MATCH($C151,'Saisie Planning'!$D$4:$NJ$4,0)+2)="ABS INJ","Absence Injustifié",IF(INDEX('Saisie Planning'!$B$4:$NJ$12,MATCH(I$3,'Saisie Planning'!$B$6:$B$12,0)+2,MATCH($C151,'Saisie Planning'!$D$4:$NJ$4,0)+2)="R","Repos",IF(INDEX('Saisie Planning'!$B$4:$NJ$12,MATCH(I$3,'Saisie Planning'!$B$6:$B$12,0)+2,MATCH($C151,'Saisie Planning'!$D$4:$NJ$4,0)+2)="RH","Récupération d'heures",IF(INDEX('Saisie Planning'!$B$4:$NJ$12,MATCH(I$3,'Saisie Planning'!$B$6:$B$12,0)+2,MATCH($C151,'Saisie Planning'!$D$4:$NJ$4,0)+2)="MAL","Maladie",IF(INDEX('Saisie Planning'!$B$4:$NJ$12,MATCH(I$3,'Saisie Planning'!$B$6:$B$12,0)+2,MATCH($C151,'Saisie Planning'!$D$4:$NJ$4,0)+2)="AT","Accident du travail","")))))))))))))</f>
        <v/>
      </c>
      <c r="J151" s="12" t="str">
        <f>IF(INDEX('Saisie Planning'!$B$4:$NJ$12,MATCH(J$3,'Saisie Planning'!$B$6:$B$12,0)+2,MATCH($C151,'Saisie Planning'!$D$4:$NJ$4,0)+2)="J","Journée",IF(INDEX('Saisie Planning'!$B$4:$NJ$12,MATCH(J$3,'Saisie Planning'!$B$6:$B$12,0)+2,MATCH($C151,'Saisie Planning'!$D$4:$NJ$4,0)+2)="M","Matin",IF(INDEX('Saisie Planning'!$B$4:$NJ$12,MATCH(J$3,'Saisie Planning'!$B$6:$B$12,0)+2,MATCH($C151,'Saisie Planning'!$D$4:$NJ$4,0)+2)="A","Après-midi",IF(INDEX('Saisie Planning'!$B$4:$NJ$12,MATCH(J$3,'Saisie Planning'!$B$6:$B$12,0)+2,MATCH($C151,'Saisie Planning'!$D$4:$NJ$4,0)+2)="N","Nuit",IF(INDEX('Saisie Planning'!$B$4:$NJ$12,MATCH(J$3,'Saisie Planning'!$B$6:$B$12,0)+2,MATCH($C151,'Saisie Planning'!$D$4:$NJ$4,0)+2)="CP","Congé Payé",IF(INDEX('Saisie Planning'!$B$4:$NJ$12,MATCH(J$3,'Saisie Planning'!$B$6:$B$12,0)+2,MATCH($C151,'Saisie Planning'!$D$4:$NJ$4,0)+2)="RTT","RTT",IF(INDEX('Saisie Planning'!$B$4:$NJ$12,MATCH(J$3,'Saisie Planning'!$B$6:$B$12,0)+2,MATCH($C151,'Saisie Planning'!$D$4:$NJ$4,0)+2)="CHP","Chômage partiel",IF(INDEX('Saisie Planning'!$B$4:$NJ$12,MATCH(J$3,'Saisie Planning'!$B$6:$B$12,0)+2,MATCH($C151,'Saisie Planning'!$D$4:$NJ$4,0)+2)="ABS JUS","Absence Justifié",IF(INDEX('Saisie Planning'!$B$4:$NJ$12,MATCH(J$3,'Saisie Planning'!$B$6:$B$12,0)+2,MATCH($C151,'Saisie Planning'!$D$4:$NJ$4,0)+2)="ABS INJ","Absence Injustifié",IF(INDEX('Saisie Planning'!$B$4:$NJ$12,MATCH(J$3,'Saisie Planning'!$B$6:$B$12,0)+2,MATCH($C151,'Saisie Planning'!$D$4:$NJ$4,0)+2)="R","Repos",IF(INDEX('Saisie Planning'!$B$4:$NJ$12,MATCH(J$3,'Saisie Planning'!$B$6:$B$12,0)+2,MATCH($C151,'Saisie Planning'!$D$4:$NJ$4,0)+2)="RH","Récupération d'heures",IF(INDEX('Saisie Planning'!$B$4:$NJ$12,MATCH(J$3,'Saisie Planning'!$B$6:$B$12,0)+2,MATCH($C151,'Saisie Planning'!$D$4:$NJ$4,0)+2)="MAL","Maladie",IF(INDEX('Saisie Planning'!$B$4:$NJ$12,MATCH(J$3,'Saisie Planning'!$B$6:$B$12,0)+2,MATCH($C151,'Saisie Planning'!$D$4:$NJ$4,0)+2)="AT","Accident du travail","")))))))))))))</f>
        <v/>
      </c>
    </row>
    <row r="152" spans="2:10" x14ac:dyDescent="0.25">
      <c r="B152" s="56">
        <f t="shared" si="3"/>
        <v>22</v>
      </c>
      <c r="C152" s="34">
        <v>43247</v>
      </c>
      <c r="D152" s="35" t="str">
        <f>IF(INDEX('Saisie Planning'!$B$4:$NJ$12,MATCH(D$3,'Saisie Planning'!$B$6:$B$12,0)+2,MATCH($C152,'Saisie Planning'!$D$4:$NJ$4,0)+2)="J","Journée",IF(INDEX('Saisie Planning'!$B$4:$NJ$12,MATCH(D$3,'Saisie Planning'!$B$6:$B$12,0)+2,MATCH($C152,'Saisie Planning'!$D$4:$NJ$4,0)+2)="M","Matin",IF(INDEX('Saisie Planning'!$B$4:$NJ$12,MATCH(D$3,'Saisie Planning'!$B$6:$B$12,0)+2,MATCH($C152,'Saisie Planning'!$D$4:$NJ$4,0)+2)="A","Après-midi",IF(INDEX('Saisie Planning'!$B$4:$NJ$12,MATCH(D$3,'Saisie Planning'!$B$6:$B$12,0)+2,MATCH($C152,'Saisie Planning'!$D$4:$NJ$4,0)+2)="N","Nuit",IF(INDEX('Saisie Planning'!$B$4:$NJ$12,MATCH(D$3,'Saisie Planning'!$B$6:$B$12,0)+2,MATCH($C152,'Saisie Planning'!$D$4:$NJ$4,0)+2)="CP","Congé Payé",IF(INDEX('Saisie Planning'!$B$4:$NJ$12,MATCH(D$3,'Saisie Planning'!$B$6:$B$12,0)+2,MATCH($C152,'Saisie Planning'!$D$4:$NJ$4,0)+2)="RTT","RTT",IF(INDEX('Saisie Planning'!$B$4:$NJ$12,MATCH(D$3,'Saisie Planning'!$B$6:$B$12,0)+2,MATCH($C152,'Saisie Planning'!$D$4:$NJ$4,0)+2)="CHP","Chômage partiel",IF(INDEX('Saisie Planning'!$B$4:$NJ$12,MATCH(D$3,'Saisie Planning'!$B$6:$B$12,0)+2,MATCH($C152,'Saisie Planning'!$D$4:$NJ$4,0)+2)="ABS JUS","Absence Justifié",IF(INDEX('Saisie Planning'!$B$4:$NJ$12,MATCH(D$3,'Saisie Planning'!$B$6:$B$12,0)+2,MATCH($C152,'Saisie Planning'!$D$4:$NJ$4,0)+2)="ABS INJ","Absence Injustifié",IF(INDEX('Saisie Planning'!$B$4:$NJ$12,MATCH(D$3,'Saisie Planning'!$B$6:$B$12,0)+2,MATCH($C152,'Saisie Planning'!$D$4:$NJ$4,0)+2)="R","Repos",IF(INDEX('Saisie Planning'!$B$4:$NJ$12,MATCH(D$3,'Saisie Planning'!$B$6:$B$12,0)+2,MATCH($C152,'Saisie Planning'!$D$4:$NJ$4,0)+2)="RH","Récupération d'heures",IF(INDEX('Saisie Planning'!$B$4:$NJ$12,MATCH(D$3,'Saisie Planning'!$B$6:$B$12,0)+2,MATCH($C152,'Saisie Planning'!$D$4:$NJ$4,0)+2)="MAL","Maladie",IF(INDEX('Saisie Planning'!$B$4:$NJ$12,MATCH(D$3,'Saisie Planning'!$B$6:$B$12,0)+2,MATCH($C152,'Saisie Planning'!$D$4:$NJ$4,0)+2)="AT","Accident du travail","")))))))))))))</f>
        <v/>
      </c>
      <c r="E152" s="35" t="str">
        <f>IF(INDEX('Saisie Planning'!$B$4:$NJ$12,MATCH(E$3,'Saisie Planning'!$B$6:$B$12,0)+2,MATCH($C152,'Saisie Planning'!$D$4:$NJ$4,0)+2)="J","Journée",IF(INDEX('Saisie Planning'!$B$4:$NJ$12,MATCH(E$3,'Saisie Planning'!$B$6:$B$12,0)+2,MATCH($C152,'Saisie Planning'!$D$4:$NJ$4,0)+2)="M","Matin",IF(INDEX('Saisie Planning'!$B$4:$NJ$12,MATCH(E$3,'Saisie Planning'!$B$6:$B$12,0)+2,MATCH($C152,'Saisie Planning'!$D$4:$NJ$4,0)+2)="A","Après-midi",IF(INDEX('Saisie Planning'!$B$4:$NJ$12,MATCH(E$3,'Saisie Planning'!$B$6:$B$12,0)+2,MATCH($C152,'Saisie Planning'!$D$4:$NJ$4,0)+2)="N","Nuit",IF(INDEX('Saisie Planning'!$B$4:$NJ$12,MATCH(E$3,'Saisie Planning'!$B$6:$B$12,0)+2,MATCH($C152,'Saisie Planning'!$D$4:$NJ$4,0)+2)="CP","Congé Payé",IF(INDEX('Saisie Planning'!$B$4:$NJ$12,MATCH(E$3,'Saisie Planning'!$B$6:$B$12,0)+2,MATCH($C152,'Saisie Planning'!$D$4:$NJ$4,0)+2)="RTT","RTT",IF(INDEX('Saisie Planning'!$B$4:$NJ$12,MATCH(E$3,'Saisie Planning'!$B$6:$B$12,0)+2,MATCH($C152,'Saisie Planning'!$D$4:$NJ$4,0)+2)="CHP","Chômage partiel",IF(INDEX('Saisie Planning'!$B$4:$NJ$12,MATCH(E$3,'Saisie Planning'!$B$6:$B$12,0)+2,MATCH($C152,'Saisie Planning'!$D$4:$NJ$4,0)+2)="ABS JUS","Absence Justifié",IF(INDEX('Saisie Planning'!$B$4:$NJ$12,MATCH(E$3,'Saisie Planning'!$B$6:$B$12,0)+2,MATCH($C152,'Saisie Planning'!$D$4:$NJ$4,0)+2)="ABS INJ","Absence Injustifié",IF(INDEX('Saisie Planning'!$B$4:$NJ$12,MATCH(E$3,'Saisie Planning'!$B$6:$B$12,0)+2,MATCH($C152,'Saisie Planning'!$D$4:$NJ$4,0)+2)="R","Repos",IF(INDEX('Saisie Planning'!$B$4:$NJ$12,MATCH(E$3,'Saisie Planning'!$B$6:$B$12,0)+2,MATCH($C152,'Saisie Planning'!$D$4:$NJ$4,0)+2)="RH","Récupération d'heures",IF(INDEX('Saisie Planning'!$B$4:$NJ$12,MATCH(E$3,'Saisie Planning'!$B$6:$B$12,0)+2,MATCH($C152,'Saisie Planning'!$D$4:$NJ$4,0)+2)="MAL","Maladie",IF(INDEX('Saisie Planning'!$B$4:$NJ$12,MATCH(E$3,'Saisie Planning'!$B$6:$B$12,0)+2,MATCH($C152,'Saisie Planning'!$D$4:$NJ$4,0)+2)="AT","Accident du travail","")))))))))))))</f>
        <v/>
      </c>
      <c r="F152" s="35" t="str">
        <f>IF(INDEX('Saisie Planning'!$B$4:$NJ$12,MATCH(F$3,'Saisie Planning'!$B$6:$B$12,0)+2,MATCH($C152,'Saisie Planning'!$D$4:$NJ$4,0)+2)="J","Journée",IF(INDEX('Saisie Planning'!$B$4:$NJ$12,MATCH(F$3,'Saisie Planning'!$B$6:$B$12,0)+2,MATCH($C152,'Saisie Planning'!$D$4:$NJ$4,0)+2)="M","Matin",IF(INDEX('Saisie Planning'!$B$4:$NJ$12,MATCH(F$3,'Saisie Planning'!$B$6:$B$12,0)+2,MATCH($C152,'Saisie Planning'!$D$4:$NJ$4,0)+2)="A","Après-midi",IF(INDEX('Saisie Planning'!$B$4:$NJ$12,MATCH(F$3,'Saisie Planning'!$B$6:$B$12,0)+2,MATCH($C152,'Saisie Planning'!$D$4:$NJ$4,0)+2)="N","Nuit",IF(INDEX('Saisie Planning'!$B$4:$NJ$12,MATCH(F$3,'Saisie Planning'!$B$6:$B$12,0)+2,MATCH($C152,'Saisie Planning'!$D$4:$NJ$4,0)+2)="CP","Congé Payé",IF(INDEX('Saisie Planning'!$B$4:$NJ$12,MATCH(F$3,'Saisie Planning'!$B$6:$B$12,0)+2,MATCH($C152,'Saisie Planning'!$D$4:$NJ$4,0)+2)="RTT","RTT",IF(INDEX('Saisie Planning'!$B$4:$NJ$12,MATCH(F$3,'Saisie Planning'!$B$6:$B$12,0)+2,MATCH($C152,'Saisie Planning'!$D$4:$NJ$4,0)+2)="CHP","Chômage partiel",IF(INDEX('Saisie Planning'!$B$4:$NJ$12,MATCH(F$3,'Saisie Planning'!$B$6:$B$12,0)+2,MATCH($C152,'Saisie Planning'!$D$4:$NJ$4,0)+2)="ABS JUS","Absence Justifié",IF(INDEX('Saisie Planning'!$B$4:$NJ$12,MATCH(F$3,'Saisie Planning'!$B$6:$B$12,0)+2,MATCH($C152,'Saisie Planning'!$D$4:$NJ$4,0)+2)="ABS INJ","Absence Injustifié",IF(INDEX('Saisie Planning'!$B$4:$NJ$12,MATCH(F$3,'Saisie Planning'!$B$6:$B$12,0)+2,MATCH($C152,'Saisie Planning'!$D$4:$NJ$4,0)+2)="R","Repos",IF(INDEX('Saisie Planning'!$B$4:$NJ$12,MATCH(F$3,'Saisie Planning'!$B$6:$B$12,0)+2,MATCH($C152,'Saisie Planning'!$D$4:$NJ$4,0)+2)="RH","Récupération d'heures",IF(INDEX('Saisie Planning'!$B$4:$NJ$12,MATCH(F$3,'Saisie Planning'!$B$6:$B$12,0)+2,MATCH($C152,'Saisie Planning'!$D$4:$NJ$4,0)+2)="MAL","Maladie",IF(INDEX('Saisie Planning'!$B$4:$NJ$12,MATCH(F$3,'Saisie Planning'!$B$6:$B$12,0)+2,MATCH($C152,'Saisie Planning'!$D$4:$NJ$4,0)+2)="AT","Accident du travail","")))))))))))))</f>
        <v/>
      </c>
      <c r="G152" s="35" t="str">
        <f>IF(INDEX('Saisie Planning'!$B$4:$NJ$12,MATCH(G$3,'Saisie Planning'!$B$6:$B$12,0)+2,MATCH($C152,'Saisie Planning'!$D$4:$NJ$4,0)+2)="J","Journée",IF(INDEX('Saisie Planning'!$B$4:$NJ$12,MATCH(G$3,'Saisie Planning'!$B$6:$B$12,0)+2,MATCH($C152,'Saisie Planning'!$D$4:$NJ$4,0)+2)="M","Matin",IF(INDEX('Saisie Planning'!$B$4:$NJ$12,MATCH(G$3,'Saisie Planning'!$B$6:$B$12,0)+2,MATCH($C152,'Saisie Planning'!$D$4:$NJ$4,0)+2)="A","Après-midi",IF(INDEX('Saisie Planning'!$B$4:$NJ$12,MATCH(G$3,'Saisie Planning'!$B$6:$B$12,0)+2,MATCH($C152,'Saisie Planning'!$D$4:$NJ$4,0)+2)="N","Nuit",IF(INDEX('Saisie Planning'!$B$4:$NJ$12,MATCH(G$3,'Saisie Planning'!$B$6:$B$12,0)+2,MATCH($C152,'Saisie Planning'!$D$4:$NJ$4,0)+2)="CP","Congé Payé",IF(INDEX('Saisie Planning'!$B$4:$NJ$12,MATCH(G$3,'Saisie Planning'!$B$6:$B$12,0)+2,MATCH($C152,'Saisie Planning'!$D$4:$NJ$4,0)+2)="RTT","RTT",IF(INDEX('Saisie Planning'!$B$4:$NJ$12,MATCH(G$3,'Saisie Planning'!$B$6:$B$12,0)+2,MATCH($C152,'Saisie Planning'!$D$4:$NJ$4,0)+2)="CHP","Chômage partiel",IF(INDEX('Saisie Planning'!$B$4:$NJ$12,MATCH(G$3,'Saisie Planning'!$B$6:$B$12,0)+2,MATCH($C152,'Saisie Planning'!$D$4:$NJ$4,0)+2)="ABS JUS","Absence Justifié",IF(INDEX('Saisie Planning'!$B$4:$NJ$12,MATCH(G$3,'Saisie Planning'!$B$6:$B$12,0)+2,MATCH($C152,'Saisie Planning'!$D$4:$NJ$4,0)+2)="ABS INJ","Absence Injustifié",IF(INDEX('Saisie Planning'!$B$4:$NJ$12,MATCH(G$3,'Saisie Planning'!$B$6:$B$12,0)+2,MATCH($C152,'Saisie Planning'!$D$4:$NJ$4,0)+2)="R","Repos",IF(INDEX('Saisie Planning'!$B$4:$NJ$12,MATCH(G$3,'Saisie Planning'!$B$6:$B$12,0)+2,MATCH($C152,'Saisie Planning'!$D$4:$NJ$4,0)+2)="RH","Récupération d'heures",IF(INDEX('Saisie Planning'!$B$4:$NJ$12,MATCH(G$3,'Saisie Planning'!$B$6:$B$12,0)+2,MATCH($C152,'Saisie Planning'!$D$4:$NJ$4,0)+2)="MAL","Maladie",IF(INDEX('Saisie Planning'!$B$4:$NJ$12,MATCH(G$3,'Saisie Planning'!$B$6:$B$12,0)+2,MATCH($C152,'Saisie Planning'!$D$4:$NJ$4,0)+2)="AT","Accident du travail","")))))))))))))</f>
        <v/>
      </c>
      <c r="H152" s="35" t="str">
        <f>IF(INDEX('Saisie Planning'!$B$4:$NJ$12,MATCH(H$3,'Saisie Planning'!$B$6:$B$12,0)+2,MATCH($C152,'Saisie Planning'!$D$4:$NJ$4,0)+2)="J","Journée",IF(INDEX('Saisie Planning'!$B$4:$NJ$12,MATCH(H$3,'Saisie Planning'!$B$6:$B$12,0)+2,MATCH($C152,'Saisie Planning'!$D$4:$NJ$4,0)+2)="M","Matin",IF(INDEX('Saisie Planning'!$B$4:$NJ$12,MATCH(H$3,'Saisie Planning'!$B$6:$B$12,0)+2,MATCH($C152,'Saisie Planning'!$D$4:$NJ$4,0)+2)="A","Après-midi",IF(INDEX('Saisie Planning'!$B$4:$NJ$12,MATCH(H$3,'Saisie Planning'!$B$6:$B$12,0)+2,MATCH($C152,'Saisie Planning'!$D$4:$NJ$4,0)+2)="N","Nuit",IF(INDEX('Saisie Planning'!$B$4:$NJ$12,MATCH(H$3,'Saisie Planning'!$B$6:$B$12,0)+2,MATCH($C152,'Saisie Planning'!$D$4:$NJ$4,0)+2)="CP","Congé Payé",IF(INDEX('Saisie Planning'!$B$4:$NJ$12,MATCH(H$3,'Saisie Planning'!$B$6:$B$12,0)+2,MATCH($C152,'Saisie Planning'!$D$4:$NJ$4,0)+2)="RTT","RTT",IF(INDEX('Saisie Planning'!$B$4:$NJ$12,MATCH(H$3,'Saisie Planning'!$B$6:$B$12,0)+2,MATCH($C152,'Saisie Planning'!$D$4:$NJ$4,0)+2)="CHP","Chômage partiel",IF(INDEX('Saisie Planning'!$B$4:$NJ$12,MATCH(H$3,'Saisie Planning'!$B$6:$B$12,0)+2,MATCH($C152,'Saisie Planning'!$D$4:$NJ$4,0)+2)="ABS JUS","Absence Justifié",IF(INDEX('Saisie Planning'!$B$4:$NJ$12,MATCH(H$3,'Saisie Planning'!$B$6:$B$12,0)+2,MATCH($C152,'Saisie Planning'!$D$4:$NJ$4,0)+2)="ABS INJ","Absence Injustifié",IF(INDEX('Saisie Planning'!$B$4:$NJ$12,MATCH(H$3,'Saisie Planning'!$B$6:$B$12,0)+2,MATCH($C152,'Saisie Planning'!$D$4:$NJ$4,0)+2)="R","Repos",IF(INDEX('Saisie Planning'!$B$4:$NJ$12,MATCH(H$3,'Saisie Planning'!$B$6:$B$12,0)+2,MATCH($C152,'Saisie Planning'!$D$4:$NJ$4,0)+2)="RH","Récupération d'heures",IF(INDEX('Saisie Planning'!$B$4:$NJ$12,MATCH(H$3,'Saisie Planning'!$B$6:$B$12,0)+2,MATCH($C152,'Saisie Planning'!$D$4:$NJ$4,0)+2)="MAL","Maladie",IF(INDEX('Saisie Planning'!$B$4:$NJ$12,MATCH(H$3,'Saisie Planning'!$B$6:$B$12,0)+2,MATCH($C152,'Saisie Planning'!$D$4:$NJ$4,0)+2)="AT","Accident du travail","")))))))))))))</f>
        <v/>
      </c>
      <c r="I152" s="35" t="str">
        <f>IF(INDEX('Saisie Planning'!$B$4:$NJ$12,MATCH(I$3,'Saisie Planning'!$B$6:$B$12,0)+2,MATCH($C152,'Saisie Planning'!$D$4:$NJ$4,0)+2)="J","Journée",IF(INDEX('Saisie Planning'!$B$4:$NJ$12,MATCH(I$3,'Saisie Planning'!$B$6:$B$12,0)+2,MATCH($C152,'Saisie Planning'!$D$4:$NJ$4,0)+2)="M","Matin",IF(INDEX('Saisie Planning'!$B$4:$NJ$12,MATCH(I$3,'Saisie Planning'!$B$6:$B$12,0)+2,MATCH($C152,'Saisie Planning'!$D$4:$NJ$4,0)+2)="A","Après-midi",IF(INDEX('Saisie Planning'!$B$4:$NJ$12,MATCH(I$3,'Saisie Planning'!$B$6:$B$12,0)+2,MATCH($C152,'Saisie Planning'!$D$4:$NJ$4,0)+2)="N","Nuit",IF(INDEX('Saisie Planning'!$B$4:$NJ$12,MATCH(I$3,'Saisie Planning'!$B$6:$B$12,0)+2,MATCH($C152,'Saisie Planning'!$D$4:$NJ$4,0)+2)="CP","Congé Payé",IF(INDEX('Saisie Planning'!$B$4:$NJ$12,MATCH(I$3,'Saisie Planning'!$B$6:$B$12,0)+2,MATCH($C152,'Saisie Planning'!$D$4:$NJ$4,0)+2)="RTT","RTT",IF(INDEX('Saisie Planning'!$B$4:$NJ$12,MATCH(I$3,'Saisie Planning'!$B$6:$B$12,0)+2,MATCH($C152,'Saisie Planning'!$D$4:$NJ$4,0)+2)="CHP","Chômage partiel",IF(INDEX('Saisie Planning'!$B$4:$NJ$12,MATCH(I$3,'Saisie Planning'!$B$6:$B$12,0)+2,MATCH($C152,'Saisie Planning'!$D$4:$NJ$4,0)+2)="ABS JUS","Absence Justifié",IF(INDEX('Saisie Planning'!$B$4:$NJ$12,MATCH(I$3,'Saisie Planning'!$B$6:$B$12,0)+2,MATCH($C152,'Saisie Planning'!$D$4:$NJ$4,0)+2)="ABS INJ","Absence Injustifié",IF(INDEX('Saisie Planning'!$B$4:$NJ$12,MATCH(I$3,'Saisie Planning'!$B$6:$B$12,0)+2,MATCH($C152,'Saisie Planning'!$D$4:$NJ$4,0)+2)="R","Repos",IF(INDEX('Saisie Planning'!$B$4:$NJ$12,MATCH(I$3,'Saisie Planning'!$B$6:$B$12,0)+2,MATCH($C152,'Saisie Planning'!$D$4:$NJ$4,0)+2)="RH","Récupération d'heures",IF(INDEX('Saisie Planning'!$B$4:$NJ$12,MATCH(I$3,'Saisie Planning'!$B$6:$B$12,0)+2,MATCH($C152,'Saisie Planning'!$D$4:$NJ$4,0)+2)="MAL","Maladie",IF(INDEX('Saisie Planning'!$B$4:$NJ$12,MATCH(I$3,'Saisie Planning'!$B$6:$B$12,0)+2,MATCH($C152,'Saisie Planning'!$D$4:$NJ$4,0)+2)="AT","Accident du travail","")))))))))))))</f>
        <v/>
      </c>
      <c r="J152" s="35" t="str">
        <f>IF(INDEX('Saisie Planning'!$B$4:$NJ$12,MATCH(J$3,'Saisie Planning'!$B$6:$B$12,0)+2,MATCH($C152,'Saisie Planning'!$D$4:$NJ$4,0)+2)="J","Journée",IF(INDEX('Saisie Planning'!$B$4:$NJ$12,MATCH(J$3,'Saisie Planning'!$B$6:$B$12,0)+2,MATCH($C152,'Saisie Planning'!$D$4:$NJ$4,0)+2)="M","Matin",IF(INDEX('Saisie Planning'!$B$4:$NJ$12,MATCH(J$3,'Saisie Planning'!$B$6:$B$12,0)+2,MATCH($C152,'Saisie Planning'!$D$4:$NJ$4,0)+2)="A","Après-midi",IF(INDEX('Saisie Planning'!$B$4:$NJ$12,MATCH(J$3,'Saisie Planning'!$B$6:$B$12,0)+2,MATCH($C152,'Saisie Planning'!$D$4:$NJ$4,0)+2)="N","Nuit",IF(INDEX('Saisie Planning'!$B$4:$NJ$12,MATCH(J$3,'Saisie Planning'!$B$6:$B$12,0)+2,MATCH($C152,'Saisie Planning'!$D$4:$NJ$4,0)+2)="CP","Congé Payé",IF(INDEX('Saisie Planning'!$B$4:$NJ$12,MATCH(J$3,'Saisie Planning'!$B$6:$B$12,0)+2,MATCH($C152,'Saisie Planning'!$D$4:$NJ$4,0)+2)="RTT","RTT",IF(INDEX('Saisie Planning'!$B$4:$NJ$12,MATCH(J$3,'Saisie Planning'!$B$6:$B$12,0)+2,MATCH($C152,'Saisie Planning'!$D$4:$NJ$4,0)+2)="CHP","Chômage partiel",IF(INDEX('Saisie Planning'!$B$4:$NJ$12,MATCH(J$3,'Saisie Planning'!$B$6:$B$12,0)+2,MATCH($C152,'Saisie Planning'!$D$4:$NJ$4,0)+2)="ABS JUS","Absence Justifié",IF(INDEX('Saisie Planning'!$B$4:$NJ$12,MATCH(J$3,'Saisie Planning'!$B$6:$B$12,0)+2,MATCH($C152,'Saisie Planning'!$D$4:$NJ$4,0)+2)="ABS INJ","Absence Injustifié",IF(INDEX('Saisie Planning'!$B$4:$NJ$12,MATCH(J$3,'Saisie Planning'!$B$6:$B$12,0)+2,MATCH($C152,'Saisie Planning'!$D$4:$NJ$4,0)+2)="R","Repos",IF(INDEX('Saisie Planning'!$B$4:$NJ$12,MATCH(J$3,'Saisie Planning'!$B$6:$B$12,0)+2,MATCH($C152,'Saisie Planning'!$D$4:$NJ$4,0)+2)="RH","Récupération d'heures",IF(INDEX('Saisie Planning'!$B$4:$NJ$12,MATCH(J$3,'Saisie Planning'!$B$6:$B$12,0)+2,MATCH($C152,'Saisie Planning'!$D$4:$NJ$4,0)+2)="MAL","Maladie",IF(INDEX('Saisie Planning'!$B$4:$NJ$12,MATCH(J$3,'Saisie Planning'!$B$6:$B$12,0)+2,MATCH($C152,'Saisie Planning'!$D$4:$NJ$4,0)+2)="AT","Accident du travail","")))))))))))))</f>
        <v/>
      </c>
    </row>
    <row r="153" spans="2:10" x14ac:dyDescent="0.25">
      <c r="B153" s="56">
        <f t="shared" si="3"/>
        <v>22</v>
      </c>
      <c r="C153" s="34">
        <v>43248</v>
      </c>
      <c r="D153" s="35" t="str">
        <f>IF(INDEX('Saisie Planning'!$B$4:$NJ$12,MATCH(D$3,'Saisie Planning'!$B$6:$B$12,0)+2,MATCH($C153,'Saisie Planning'!$D$4:$NJ$4,0)+2)="J","Journée",IF(INDEX('Saisie Planning'!$B$4:$NJ$12,MATCH(D$3,'Saisie Planning'!$B$6:$B$12,0)+2,MATCH($C153,'Saisie Planning'!$D$4:$NJ$4,0)+2)="M","Matin",IF(INDEX('Saisie Planning'!$B$4:$NJ$12,MATCH(D$3,'Saisie Planning'!$B$6:$B$12,0)+2,MATCH($C153,'Saisie Planning'!$D$4:$NJ$4,0)+2)="A","Après-midi",IF(INDEX('Saisie Planning'!$B$4:$NJ$12,MATCH(D$3,'Saisie Planning'!$B$6:$B$12,0)+2,MATCH($C153,'Saisie Planning'!$D$4:$NJ$4,0)+2)="N","Nuit",IF(INDEX('Saisie Planning'!$B$4:$NJ$12,MATCH(D$3,'Saisie Planning'!$B$6:$B$12,0)+2,MATCH($C153,'Saisie Planning'!$D$4:$NJ$4,0)+2)="CP","Congé Payé",IF(INDEX('Saisie Planning'!$B$4:$NJ$12,MATCH(D$3,'Saisie Planning'!$B$6:$B$12,0)+2,MATCH($C153,'Saisie Planning'!$D$4:$NJ$4,0)+2)="RTT","RTT",IF(INDEX('Saisie Planning'!$B$4:$NJ$12,MATCH(D$3,'Saisie Planning'!$B$6:$B$12,0)+2,MATCH($C153,'Saisie Planning'!$D$4:$NJ$4,0)+2)="CHP","Chômage partiel",IF(INDEX('Saisie Planning'!$B$4:$NJ$12,MATCH(D$3,'Saisie Planning'!$B$6:$B$12,0)+2,MATCH($C153,'Saisie Planning'!$D$4:$NJ$4,0)+2)="ABS JUS","Absence Justifié",IF(INDEX('Saisie Planning'!$B$4:$NJ$12,MATCH(D$3,'Saisie Planning'!$B$6:$B$12,0)+2,MATCH($C153,'Saisie Planning'!$D$4:$NJ$4,0)+2)="ABS INJ","Absence Injustifié",IF(INDEX('Saisie Planning'!$B$4:$NJ$12,MATCH(D$3,'Saisie Planning'!$B$6:$B$12,0)+2,MATCH($C153,'Saisie Planning'!$D$4:$NJ$4,0)+2)="R","Repos",IF(INDEX('Saisie Planning'!$B$4:$NJ$12,MATCH(D$3,'Saisie Planning'!$B$6:$B$12,0)+2,MATCH($C153,'Saisie Planning'!$D$4:$NJ$4,0)+2)="RH","Récupération d'heures",IF(INDEX('Saisie Planning'!$B$4:$NJ$12,MATCH(D$3,'Saisie Planning'!$B$6:$B$12,0)+2,MATCH($C153,'Saisie Planning'!$D$4:$NJ$4,0)+2)="MAL","Maladie",IF(INDEX('Saisie Planning'!$B$4:$NJ$12,MATCH(D$3,'Saisie Planning'!$B$6:$B$12,0)+2,MATCH($C153,'Saisie Planning'!$D$4:$NJ$4,0)+2)="AT","Accident du travail","")))))))))))))</f>
        <v/>
      </c>
      <c r="E153" s="35" t="str">
        <f>IF(INDEX('Saisie Planning'!$B$4:$NJ$12,MATCH(E$3,'Saisie Planning'!$B$6:$B$12,0)+2,MATCH($C153,'Saisie Planning'!$D$4:$NJ$4,0)+2)="J","Journée",IF(INDEX('Saisie Planning'!$B$4:$NJ$12,MATCH(E$3,'Saisie Planning'!$B$6:$B$12,0)+2,MATCH($C153,'Saisie Planning'!$D$4:$NJ$4,0)+2)="M","Matin",IF(INDEX('Saisie Planning'!$B$4:$NJ$12,MATCH(E$3,'Saisie Planning'!$B$6:$B$12,0)+2,MATCH($C153,'Saisie Planning'!$D$4:$NJ$4,0)+2)="A","Après-midi",IF(INDEX('Saisie Planning'!$B$4:$NJ$12,MATCH(E$3,'Saisie Planning'!$B$6:$B$12,0)+2,MATCH($C153,'Saisie Planning'!$D$4:$NJ$4,0)+2)="N","Nuit",IF(INDEX('Saisie Planning'!$B$4:$NJ$12,MATCH(E$3,'Saisie Planning'!$B$6:$B$12,0)+2,MATCH($C153,'Saisie Planning'!$D$4:$NJ$4,0)+2)="CP","Congé Payé",IF(INDEX('Saisie Planning'!$B$4:$NJ$12,MATCH(E$3,'Saisie Planning'!$B$6:$B$12,0)+2,MATCH($C153,'Saisie Planning'!$D$4:$NJ$4,0)+2)="RTT","RTT",IF(INDEX('Saisie Planning'!$B$4:$NJ$12,MATCH(E$3,'Saisie Planning'!$B$6:$B$12,0)+2,MATCH($C153,'Saisie Planning'!$D$4:$NJ$4,0)+2)="CHP","Chômage partiel",IF(INDEX('Saisie Planning'!$B$4:$NJ$12,MATCH(E$3,'Saisie Planning'!$B$6:$B$12,0)+2,MATCH($C153,'Saisie Planning'!$D$4:$NJ$4,0)+2)="ABS JUS","Absence Justifié",IF(INDEX('Saisie Planning'!$B$4:$NJ$12,MATCH(E$3,'Saisie Planning'!$B$6:$B$12,0)+2,MATCH($C153,'Saisie Planning'!$D$4:$NJ$4,0)+2)="ABS INJ","Absence Injustifié",IF(INDEX('Saisie Planning'!$B$4:$NJ$12,MATCH(E$3,'Saisie Planning'!$B$6:$B$12,0)+2,MATCH($C153,'Saisie Planning'!$D$4:$NJ$4,0)+2)="R","Repos",IF(INDEX('Saisie Planning'!$B$4:$NJ$12,MATCH(E$3,'Saisie Planning'!$B$6:$B$12,0)+2,MATCH($C153,'Saisie Planning'!$D$4:$NJ$4,0)+2)="RH","Récupération d'heures",IF(INDEX('Saisie Planning'!$B$4:$NJ$12,MATCH(E$3,'Saisie Planning'!$B$6:$B$12,0)+2,MATCH($C153,'Saisie Planning'!$D$4:$NJ$4,0)+2)="MAL","Maladie",IF(INDEX('Saisie Planning'!$B$4:$NJ$12,MATCH(E$3,'Saisie Planning'!$B$6:$B$12,0)+2,MATCH($C153,'Saisie Planning'!$D$4:$NJ$4,0)+2)="AT","Accident du travail","")))))))))))))</f>
        <v/>
      </c>
      <c r="F153" s="35" t="str">
        <f>IF(INDEX('Saisie Planning'!$B$4:$NJ$12,MATCH(F$3,'Saisie Planning'!$B$6:$B$12,0)+2,MATCH($C153,'Saisie Planning'!$D$4:$NJ$4,0)+2)="J","Journée",IF(INDEX('Saisie Planning'!$B$4:$NJ$12,MATCH(F$3,'Saisie Planning'!$B$6:$B$12,0)+2,MATCH($C153,'Saisie Planning'!$D$4:$NJ$4,0)+2)="M","Matin",IF(INDEX('Saisie Planning'!$B$4:$NJ$12,MATCH(F$3,'Saisie Planning'!$B$6:$B$12,0)+2,MATCH($C153,'Saisie Planning'!$D$4:$NJ$4,0)+2)="A","Après-midi",IF(INDEX('Saisie Planning'!$B$4:$NJ$12,MATCH(F$3,'Saisie Planning'!$B$6:$B$12,0)+2,MATCH($C153,'Saisie Planning'!$D$4:$NJ$4,0)+2)="N","Nuit",IF(INDEX('Saisie Planning'!$B$4:$NJ$12,MATCH(F$3,'Saisie Planning'!$B$6:$B$12,0)+2,MATCH($C153,'Saisie Planning'!$D$4:$NJ$4,0)+2)="CP","Congé Payé",IF(INDEX('Saisie Planning'!$B$4:$NJ$12,MATCH(F$3,'Saisie Planning'!$B$6:$B$12,0)+2,MATCH($C153,'Saisie Planning'!$D$4:$NJ$4,0)+2)="RTT","RTT",IF(INDEX('Saisie Planning'!$B$4:$NJ$12,MATCH(F$3,'Saisie Planning'!$B$6:$B$12,0)+2,MATCH($C153,'Saisie Planning'!$D$4:$NJ$4,0)+2)="CHP","Chômage partiel",IF(INDEX('Saisie Planning'!$B$4:$NJ$12,MATCH(F$3,'Saisie Planning'!$B$6:$B$12,0)+2,MATCH($C153,'Saisie Planning'!$D$4:$NJ$4,0)+2)="ABS JUS","Absence Justifié",IF(INDEX('Saisie Planning'!$B$4:$NJ$12,MATCH(F$3,'Saisie Planning'!$B$6:$B$12,0)+2,MATCH($C153,'Saisie Planning'!$D$4:$NJ$4,0)+2)="ABS INJ","Absence Injustifié",IF(INDEX('Saisie Planning'!$B$4:$NJ$12,MATCH(F$3,'Saisie Planning'!$B$6:$B$12,0)+2,MATCH($C153,'Saisie Planning'!$D$4:$NJ$4,0)+2)="R","Repos",IF(INDEX('Saisie Planning'!$B$4:$NJ$12,MATCH(F$3,'Saisie Planning'!$B$6:$B$12,0)+2,MATCH($C153,'Saisie Planning'!$D$4:$NJ$4,0)+2)="RH","Récupération d'heures",IF(INDEX('Saisie Planning'!$B$4:$NJ$12,MATCH(F$3,'Saisie Planning'!$B$6:$B$12,0)+2,MATCH($C153,'Saisie Planning'!$D$4:$NJ$4,0)+2)="MAL","Maladie",IF(INDEX('Saisie Planning'!$B$4:$NJ$12,MATCH(F$3,'Saisie Planning'!$B$6:$B$12,0)+2,MATCH($C153,'Saisie Planning'!$D$4:$NJ$4,0)+2)="AT","Accident du travail","")))))))))))))</f>
        <v/>
      </c>
      <c r="G153" s="35" t="str">
        <f>IF(INDEX('Saisie Planning'!$B$4:$NJ$12,MATCH(G$3,'Saisie Planning'!$B$6:$B$12,0)+2,MATCH($C153,'Saisie Planning'!$D$4:$NJ$4,0)+2)="J","Journée",IF(INDEX('Saisie Planning'!$B$4:$NJ$12,MATCH(G$3,'Saisie Planning'!$B$6:$B$12,0)+2,MATCH($C153,'Saisie Planning'!$D$4:$NJ$4,0)+2)="M","Matin",IF(INDEX('Saisie Planning'!$B$4:$NJ$12,MATCH(G$3,'Saisie Planning'!$B$6:$B$12,0)+2,MATCH($C153,'Saisie Planning'!$D$4:$NJ$4,0)+2)="A","Après-midi",IF(INDEX('Saisie Planning'!$B$4:$NJ$12,MATCH(G$3,'Saisie Planning'!$B$6:$B$12,0)+2,MATCH($C153,'Saisie Planning'!$D$4:$NJ$4,0)+2)="N","Nuit",IF(INDEX('Saisie Planning'!$B$4:$NJ$12,MATCH(G$3,'Saisie Planning'!$B$6:$B$12,0)+2,MATCH($C153,'Saisie Planning'!$D$4:$NJ$4,0)+2)="CP","Congé Payé",IF(INDEX('Saisie Planning'!$B$4:$NJ$12,MATCH(G$3,'Saisie Planning'!$B$6:$B$12,0)+2,MATCH($C153,'Saisie Planning'!$D$4:$NJ$4,0)+2)="RTT","RTT",IF(INDEX('Saisie Planning'!$B$4:$NJ$12,MATCH(G$3,'Saisie Planning'!$B$6:$B$12,0)+2,MATCH($C153,'Saisie Planning'!$D$4:$NJ$4,0)+2)="CHP","Chômage partiel",IF(INDEX('Saisie Planning'!$B$4:$NJ$12,MATCH(G$3,'Saisie Planning'!$B$6:$B$12,0)+2,MATCH($C153,'Saisie Planning'!$D$4:$NJ$4,0)+2)="ABS JUS","Absence Justifié",IF(INDEX('Saisie Planning'!$B$4:$NJ$12,MATCH(G$3,'Saisie Planning'!$B$6:$B$12,0)+2,MATCH($C153,'Saisie Planning'!$D$4:$NJ$4,0)+2)="ABS INJ","Absence Injustifié",IF(INDEX('Saisie Planning'!$B$4:$NJ$12,MATCH(G$3,'Saisie Planning'!$B$6:$B$12,0)+2,MATCH($C153,'Saisie Planning'!$D$4:$NJ$4,0)+2)="R","Repos",IF(INDEX('Saisie Planning'!$B$4:$NJ$12,MATCH(G$3,'Saisie Planning'!$B$6:$B$12,0)+2,MATCH($C153,'Saisie Planning'!$D$4:$NJ$4,0)+2)="RH","Récupération d'heures",IF(INDEX('Saisie Planning'!$B$4:$NJ$12,MATCH(G$3,'Saisie Planning'!$B$6:$B$12,0)+2,MATCH($C153,'Saisie Planning'!$D$4:$NJ$4,0)+2)="MAL","Maladie",IF(INDEX('Saisie Planning'!$B$4:$NJ$12,MATCH(G$3,'Saisie Planning'!$B$6:$B$12,0)+2,MATCH($C153,'Saisie Planning'!$D$4:$NJ$4,0)+2)="AT","Accident du travail","")))))))))))))</f>
        <v/>
      </c>
      <c r="H153" s="35" t="str">
        <f>IF(INDEX('Saisie Planning'!$B$4:$NJ$12,MATCH(H$3,'Saisie Planning'!$B$6:$B$12,0)+2,MATCH($C153,'Saisie Planning'!$D$4:$NJ$4,0)+2)="J","Journée",IF(INDEX('Saisie Planning'!$B$4:$NJ$12,MATCH(H$3,'Saisie Planning'!$B$6:$B$12,0)+2,MATCH($C153,'Saisie Planning'!$D$4:$NJ$4,0)+2)="M","Matin",IF(INDEX('Saisie Planning'!$B$4:$NJ$12,MATCH(H$3,'Saisie Planning'!$B$6:$B$12,0)+2,MATCH($C153,'Saisie Planning'!$D$4:$NJ$4,0)+2)="A","Après-midi",IF(INDEX('Saisie Planning'!$B$4:$NJ$12,MATCH(H$3,'Saisie Planning'!$B$6:$B$12,0)+2,MATCH($C153,'Saisie Planning'!$D$4:$NJ$4,0)+2)="N","Nuit",IF(INDEX('Saisie Planning'!$B$4:$NJ$12,MATCH(H$3,'Saisie Planning'!$B$6:$B$12,0)+2,MATCH($C153,'Saisie Planning'!$D$4:$NJ$4,0)+2)="CP","Congé Payé",IF(INDEX('Saisie Planning'!$B$4:$NJ$12,MATCH(H$3,'Saisie Planning'!$B$6:$B$12,0)+2,MATCH($C153,'Saisie Planning'!$D$4:$NJ$4,0)+2)="RTT","RTT",IF(INDEX('Saisie Planning'!$B$4:$NJ$12,MATCH(H$3,'Saisie Planning'!$B$6:$B$12,0)+2,MATCH($C153,'Saisie Planning'!$D$4:$NJ$4,0)+2)="CHP","Chômage partiel",IF(INDEX('Saisie Planning'!$B$4:$NJ$12,MATCH(H$3,'Saisie Planning'!$B$6:$B$12,0)+2,MATCH($C153,'Saisie Planning'!$D$4:$NJ$4,0)+2)="ABS JUS","Absence Justifié",IF(INDEX('Saisie Planning'!$B$4:$NJ$12,MATCH(H$3,'Saisie Planning'!$B$6:$B$12,0)+2,MATCH($C153,'Saisie Planning'!$D$4:$NJ$4,0)+2)="ABS INJ","Absence Injustifié",IF(INDEX('Saisie Planning'!$B$4:$NJ$12,MATCH(H$3,'Saisie Planning'!$B$6:$B$12,0)+2,MATCH($C153,'Saisie Planning'!$D$4:$NJ$4,0)+2)="R","Repos",IF(INDEX('Saisie Planning'!$B$4:$NJ$12,MATCH(H$3,'Saisie Planning'!$B$6:$B$12,0)+2,MATCH($C153,'Saisie Planning'!$D$4:$NJ$4,0)+2)="RH","Récupération d'heures",IF(INDEX('Saisie Planning'!$B$4:$NJ$12,MATCH(H$3,'Saisie Planning'!$B$6:$B$12,0)+2,MATCH($C153,'Saisie Planning'!$D$4:$NJ$4,0)+2)="MAL","Maladie",IF(INDEX('Saisie Planning'!$B$4:$NJ$12,MATCH(H$3,'Saisie Planning'!$B$6:$B$12,0)+2,MATCH($C153,'Saisie Planning'!$D$4:$NJ$4,0)+2)="AT","Accident du travail","")))))))))))))</f>
        <v/>
      </c>
      <c r="I153" s="35" t="str">
        <f>IF(INDEX('Saisie Planning'!$B$4:$NJ$12,MATCH(I$3,'Saisie Planning'!$B$6:$B$12,0)+2,MATCH($C153,'Saisie Planning'!$D$4:$NJ$4,0)+2)="J","Journée",IF(INDEX('Saisie Planning'!$B$4:$NJ$12,MATCH(I$3,'Saisie Planning'!$B$6:$B$12,0)+2,MATCH($C153,'Saisie Planning'!$D$4:$NJ$4,0)+2)="M","Matin",IF(INDEX('Saisie Planning'!$B$4:$NJ$12,MATCH(I$3,'Saisie Planning'!$B$6:$B$12,0)+2,MATCH($C153,'Saisie Planning'!$D$4:$NJ$4,0)+2)="A","Après-midi",IF(INDEX('Saisie Planning'!$B$4:$NJ$12,MATCH(I$3,'Saisie Planning'!$B$6:$B$12,0)+2,MATCH($C153,'Saisie Planning'!$D$4:$NJ$4,0)+2)="N","Nuit",IF(INDEX('Saisie Planning'!$B$4:$NJ$12,MATCH(I$3,'Saisie Planning'!$B$6:$B$12,0)+2,MATCH($C153,'Saisie Planning'!$D$4:$NJ$4,0)+2)="CP","Congé Payé",IF(INDEX('Saisie Planning'!$B$4:$NJ$12,MATCH(I$3,'Saisie Planning'!$B$6:$B$12,0)+2,MATCH($C153,'Saisie Planning'!$D$4:$NJ$4,0)+2)="RTT","RTT",IF(INDEX('Saisie Planning'!$B$4:$NJ$12,MATCH(I$3,'Saisie Planning'!$B$6:$B$12,0)+2,MATCH($C153,'Saisie Planning'!$D$4:$NJ$4,0)+2)="CHP","Chômage partiel",IF(INDEX('Saisie Planning'!$B$4:$NJ$12,MATCH(I$3,'Saisie Planning'!$B$6:$B$12,0)+2,MATCH($C153,'Saisie Planning'!$D$4:$NJ$4,0)+2)="ABS JUS","Absence Justifié",IF(INDEX('Saisie Planning'!$B$4:$NJ$12,MATCH(I$3,'Saisie Planning'!$B$6:$B$12,0)+2,MATCH($C153,'Saisie Planning'!$D$4:$NJ$4,0)+2)="ABS INJ","Absence Injustifié",IF(INDEX('Saisie Planning'!$B$4:$NJ$12,MATCH(I$3,'Saisie Planning'!$B$6:$B$12,0)+2,MATCH($C153,'Saisie Planning'!$D$4:$NJ$4,0)+2)="R","Repos",IF(INDEX('Saisie Planning'!$B$4:$NJ$12,MATCH(I$3,'Saisie Planning'!$B$6:$B$12,0)+2,MATCH($C153,'Saisie Planning'!$D$4:$NJ$4,0)+2)="RH","Récupération d'heures",IF(INDEX('Saisie Planning'!$B$4:$NJ$12,MATCH(I$3,'Saisie Planning'!$B$6:$B$12,0)+2,MATCH($C153,'Saisie Planning'!$D$4:$NJ$4,0)+2)="MAL","Maladie",IF(INDEX('Saisie Planning'!$B$4:$NJ$12,MATCH(I$3,'Saisie Planning'!$B$6:$B$12,0)+2,MATCH($C153,'Saisie Planning'!$D$4:$NJ$4,0)+2)="AT","Accident du travail","")))))))))))))</f>
        <v/>
      </c>
      <c r="J153" s="35" t="str">
        <f>IF(INDEX('Saisie Planning'!$B$4:$NJ$12,MATCH(J$3,'Saisie Planning'!$B$6:$B$12,0)+2,MATCH($C153,'Saisie Planning'!$D$4:$NJ$4,0)+2)="J","Journée",IF(INDEX('Saisie Planning'!$B$4:$NJ$12,MATCH(J$3,'Saisie Planning'!$B$6:$B$12,0)+2,MATCH($C153,'Saisie Planning'!$D$4:$NJ$4,0)+2)="M","Matin",IF(INDEX('Saisie Planning'!$B$4:$NJ$12,MATCH(J$3,'Saisie Planning'!$B$6:$B$12,0)+2,MATCH($C153,'Saisie Planning'!$D$4:$NJ$4,0)+2)="A","Après-midi",IF(INDEX('Saisie Planning'!$B$4:$NJ$12,MATCH(J$3,'Saisie Planning'!$B$6:$B$12,0)+2,MATCH($C153,'Saisie Planning'!$D$4:$NJ$4,0)+2)="N","Nuit",IF(INDEX('Saisie Planning'!$B$4:$NJ$12,MATCH(J$3,'Saisie Planning'!$B$6:$B$12,0)+2,MATCH($C153,'Saisie Planning'!$D$4:$NJ$4,0)+2)="CP","Congé Payé",IF(INDEX('Saisie Planning'!$B$4:$NJ$12,MATCH(J$3,'Saisie Planning'!$B$6:$B$12,0)+2,MATCH($C153,'Saisie Planning'!$D$4:$NJ$4,0)+2)="RTT","RTT",IF(INDEX('Saisie Planning'!$B$4:$NJ$12,MATCH(J$3,'Saisie Planning'!$B$6:$B$12,0)+2,MATCH($C153,'Saisie Planning'!$D$4:$NJ$4,0)+2)="CHP","Chômage partiel",IF(INDEX('Saisie Planning'!$B$4:$NJ$12,MATCH(J$3,'Saisie Planning'!$B$6:$B$12,0)+2,MATCH($C153,'Saisie Planning'!$D$4:$NJ$4,0)+2)="ABS JUS","Absence Justifié",IF(INDEX('Saisie Planning'!$B$4:$NJ$12,MATCH(J$3,'Saisie Planning'!$B$6:$B$12,0)+2,MATCH($C153,'Saisie Planning'!$D$4:$NJ$4,0)+2)="ABS INJ","Absence Injustifié",IF(INDEX('Saisie Planning'!$B$4:$NJ$12,MATCH(J$3,'Saisie Planning'!$B$6:$B$12,0)+2,MATCH($C153,'Saisie Planning'!$D$4:$NJ$4,0)+2)="R","Repos",IF(INDEX('Saisie Planning'!$B$4:$NJ$12,MATCH(J$3,'Saisie Planning'!$B$6:$B$12,0)+2,MATCH($C153,'Saisie Planning'!$D$4:$NJ$4,0)+2)="RH","Récupération d'heures",IF(INDEX('Saisie Planning'!$B$4:$NJ$12,MATCH(J$3,'Saisie Planning'!$B$6:$B$12,0)+2,MATCH($C153,'Saisie Planning'!$D$4:$NJ$4,0)+2)="MAL","Maladie",IF(INDEX('Saisie Planning'!$B$4:$NJ$12,MATCH(J$3,'Saisie Planning'!$B$6:$B$12,0)+2,MATCH($C153,'Saisie Planning'!$D$4:$NJ$4,0)+2)="AT","Accident du travail","")))))))))))))</f>
        <v/>
      </c>
    </row>
    <row r="154" spans="2:10" x14ac:dyDescent="0.25">
      <c r="B154" s="56">
        <f t="shared" si="3"/>
        <v>22</v>
      </c>
      <c r="C154" s="33">
        <v>43249</v>
      </c>
      <c r="D154" s="12" t="str">
        <f>IF(INDEX('Saisie Planning'!$B$4:$NJ$12,MATCH(D$3,'Saisie Planning'!$B$6:$B$12,0)+2,MATCH($C154,'Saisie Planning'!$D$4:$NJ$4,0)+2)="J","Journée",IF(INDEX('Saisie Planning'!$B$4:$NJ$12,MATCH(D$3,'Saisie Planning'!$B$6:$B$12,0)+2,MATCH($C154,'Saisie Planning'!$D$4:$NJ$4,0)+2)="M","Matin",IF(INDEX('Saisie Planning'!$B$4:$NJ$12,MATCH(D$3,'Saisie Planning'!$B$6:$B$12,0)+2,MATCH($C154,'Saisie Planning'!$D$4:$NJ$4,0)+2)="A","Après-midi",IF(INDEX('Saisie Planning'!$B$4:$NJ$12,MATCH(D$3,'Saisie Planning'!$B$6:$B$12,0)+2,MATCH($C154,'Saisie Planning'!$D$4:$NJ$4,0)+2)="N","Nuit",IF(INDEX('Saisie Planning'!$B$4:$NJ$12,MATCH(D$3,'Saisie Planning'!$B$6:$B$12,0)+2,MATCH($C154,'Saisie Planning'!$D$4:$NJ$4,0)+2)="CP","Congé Payé",IF(INDEX('Saisie Planning'!$B$4:$NJ$12,MATCH(D$3,'Saisie Planning'!$B$6:$B$12,0)+2,MATCH($C154,'Saisie Planning'!$D$4:$NJ$4,0)+2)="RTT","RTT",IF(INDEX('Saisie Planning'!$B$4:$NJ$12,MATCH(D$3,'Saisie Planning'!$B$6:$B$12,0)+2,MATCH($C154,'Saisie Planning'!$D$4:$NJ$4,0)+2)="CHP","Chômage partiel",IF(INDEX('Saisie Planning'!$B$4:$NJ$12,MATCH(D$3,'Saisie Planning'!$B$6:$B$12,0)+2,MATCH($C154,'Saisie Planning'!$D$4:$NJ$4,0)+2)="ABS JUS","Absence Justifié",IF(INDEX('Saisie Planning'!$B$4:$NJ$12,MATCH(D$3,'Saisie Planning'!$B$6:$B$12,0)+2,MATCH($C154,'Saisie Planning'!$D$4:$NJ$4,0)+2)="ABS INJ","Absence Injustifié",IF(INDEX('Saisie Planning'!$B$4:$NJ$12,MATCH(D$3,'Saisie Planning'!$B$6:$B$12,0)+2,MATCH($C154,'Saisie Planning'!$D$4:$NJ$4,0)+2)="R","Repos",IF(INDEX('Saisie Planning'!$B$4:$NJ$12,MATCH(D$3,'Saisie Planning'!$B$6:$B$12,0)+2,MATCH($C154,'Saisie Planning'!$D$4:$NJ$4,0)+2)="RH","Récupération d'heures",IF(INDEX('Saisie Planning'!$B$4:$NJ$12,MATCH(D$3,'Saisie Planning'!$B$6:$B$12,0)+2,MATCH($C154,'Saisie Planning'!$D$4:$NJ$4,0)+2)="MAL","Maladie",IF(INDEX('Saisie Planning'!$B$4:$NJ$12,MATCH(D$3,'Saisie Planning'!$B$6:$B$12,0)+2,MATCH($C154,'Saisie Planning'!$D$4:$NJ$4,0)+2)="AT","Accident du travail","")))))))))))))</f>
        <v/>
      </c>
      <c r="E154" s="12" t="str">
        <f>IF(INDEX('Saisie Planning'!$B$4:$NJ$12,MATCH(E$3,'Saisie Planning'!$B$6:$B$12,0)+2,MATCH($C154,'Saisie Planning'!$D$4:$NJ$4,0)+2)="J","Journée",IF(INDEX('Saisie Planning'!$B$4:$NJ$12,MATCH(E$3,'Saisie Planning'!$B$6:$B$12,0)+2,MATCH($C154,'Saisie Planning'!$D$4:$NJ$4,0)+2)="M","Matin",IF(INDEX('Saisie Planning'!$B$4:$NJ$12,MATCH(E$3,'Saisie Planning'!$B$6:$B$12,0)+2,MATCH($C154,'Saisie Planning'!$D$4:$NJ$4,0)+2)="A","Après-midi",IF(INDEX('Saisie Planning'!$B$4:$NJ$12,MATCH(E$3,'Saisie Planning'!$B$6:$B$12,0)+2,MATCH($C154,'Saisie Planning'!$D$4:$NJ$4,0)+2)="N","Nuit",IF(INDEX('Saisie Planning'!$B$4:$NJ$12,MATCH(E$3,'Saisie Planning'!$B$6:$B$12,0)+2,MATCH($C154,'Saisie Planning'!$D$4:$NJ$4,0)+2)="CP","Congé Payé",IF(INDEX('Saisie Planning'!$B$4:$NJ$12,MATCH(E$3,'Saisie Planning'!$B$6:$B$12,0)+2,MATCH($C154,'Saisie Planning'!$D$4:$NJ$4,0)+2)="RTT","RTT",IF(INDEX('Saisie Planning'!$B$4:$NJ$12,MATCH(E$3,'Saisie Planning'!$B$6:$B$12,0)+2,MATCH($C154,'Saisie Planning'!$D$4:$NJ$4,0)+2)="CHP","Chômage partiel",IF(INDEX('Saisie Planning'!$B$4:$NJ$12,MATCH(E$3,'Saisie Planning'!$B$6:$B$12,0)+2,MATCH($C154,'Saisie Planning'!$D$4:$NJ$4,0)+2)="ABS JUS","Absence Justifié",IF(INDEX('Saisie Planning'!$B$4:$NJ$12,MATCH(E$3,'Saisie Planning'!$B$6:$B$12,0)+2,MATCH($C154,'Saisie Planning'!$D$4:$NJ$4,0)+2)="ABS INJ","Absence Injustifié",IF(INDEX('Saisie Planning'!$B$4:$NJ$12,MATCH(E$3,'Saisie Planning'!$B$6:$B$12,0)+2,MATCH($C154,'Saisie Planning'!$D$4:$NJ$4,0)+2)="R","Repos",IF(INDEX('Saisie Planning'!$B$4:$NJ$12,MATCH(E$3,'Saisie Planning'!$B$6:$B$12,0)+2,MATCH($C154,'Saisie Planning'!$D$4:$NJ$4,0)+2)="RH","Récupération d'heures",IF(INDEX('Saisie Planning'!$B$4:$NJ$12,MATCH(E$3,'Saisie Planning'!$B$6:$B$12,0)+2,MATCH($C154,'Saisie Planning'!$D$4:$NJ$4,0)+2)="MAL","Maladie",IF(INDEX('Saisie Planning'!$B$4:$NJ$12,MATCH(E$3,'Saisie Planning'!$B$6:$B$12,0)+2,MATCH($C154,'Saisie Planning'!$D$4:$NJ$4,0)+2)="AT","Accident du travail","")))))))))))))</f>
        <v/>
      </c>
      <c r="F154" s="12" t="str">
        <f>IF(INDEX('Saisie Planning'!$B$4:$NJ$12,MATCH(F$3,'Saisie Planning'!$B$6:$B$12,0)+2,MATCH($C154,'Saisie Planning'!$D$4:$NJ$4,0)+2)="J","Journée",IF(INDEX('Saisie Planning'!$B$4:$NJ$12,MATCH(F$3,'Saisie Planning'!$B$6:$B$12,0)+2,MATCH($C154,'Saisie Planning'!$D$4:$NJ$4,0)+2)="M","Matin",IF(INDEX('Saisie Planning'!$B$4:$NJ$12,MATCH(F$3,'Saisie Planning'!$B$6:$B$12,0)+2,MATCH($C154,'Saisie Planning'!$D$4:$NJ$4,0)+2)="A","Après-midi",IF(INDEX('Saisie Planning'!$B$4:$NJ$12,MATCH(F$3,'Saisie Planning'!$B$6:$B$12,0)+2,MATCH($C154,'Saisie Planning'!$D$4:$NJ$4,0)+2)="N","Nuit",IF(INDEX('Saisie Planning'!$B$4:$NJ$12,MATCH(F$3,'Saisie Planning'!$B$6:$B$12,0)+2,MATCH($C154,'Saisie Planning'!$D$4:$NJ$4,0)+2)="CP","Congé Payé",IF(INDEX('Saisie Planning'!$B$4:$NJ$12,MATCH(F$3,'Saisie Planning'!$B$6:$B$12,0)+2,MATCH($C154,'Saisie Planning'!$D$4:$NJ$4,0)+2)="RTT","RTT",IF(INDEX('Saisie Planning'!$B$4:$NJ$12,MATCH(F$3,'Saisie Planning'!$B$6:$B$12,0)+2,MATCH($C154,'Saisie Planning'!$D$4:$NJ$4,0)+2)="CHP","Chômage partiel",IF(INDEX('Saisie Planning'!$B$4:$NJ$12,MATCH(F$3,'Saisie Planning'!$B$6:$B$12,0)+2,MATCH($C154,'Saisie Planning'!$D$4:$NJ$4,0)+2)="ABS JUS","Absence Justifié",IF(INDEX('Saisie Planning'!$B$4:$NJ$12,MATCH(F$3,'Saisie Planning'!$B$6:$B$12,0)+2,MATCH($C154,'Saisie Planning'!$D$4:$NJ$4,0)+2)="ABS INJ","Absence Injustifié",IF(INDEX('Saisie Planning'!$B$4:$NJ$12,MATCH(F$3,'Saisie Planning'!$B$6:$B$12,0)+2,MATCH($C154,'Saisie Planning'!$D$4:$NJ$4,0)+2)="R","Repos",IF(INDEX('Saisie Planning'!$B$4:$NJ$12,MATCH(F$3,'Saisie Planning'!$B$6:$B$12,0)+2,MATCH($C154,'Saisie Planning'!$D$4:$NJ$4,0)+2)="RH","Récupération d'heures",IF(INDEX('Saisie Planning'!$B$4:$NJ$12,MATCH(F$3,'Saisie Planning'!$B$6:$B$12,0)+2,MATCH($C154,'Saisie Planning'!$D$4:$NJ$4,0)+2)="MAL","Maladie",IF(INDEX('Saisie Planning'!$B$4:$NJ$12,MATCH(F$3,'Saisie Planning'!$B$6:$B$12,0)+2,MATCH($C154,'Saisie Planning'!$D$4:$NJ$4,0)+2)="AT","Accident du travail","")))))))))))))</f>
        <v/>
      </c>
      <c r="G154" s="12" t="str">
        <f>IF(INDEX('Saisie Planning'!$B$4:$NJ$12,MATCH(G$3,'Saisie Planning'!$B$6:$B$12,0)+2,MATCH($C154,'Saisie Planning'!$D$4:$NJ$4,0)+2)="J","Journée",IF(INDEX('Saisie Planning'!$B$4:$NJ$12,MATCH(G$3,'Saisie Planning'!$B$6:$B$12,0)+2,MATCH($C154,'Saisie Planning'!$D$4:$NJ$4,0)+2)="M","Matin",IF(INDEX('Saisie Planning'!$B$4:$NJ$12,MATCH(G$3,'Saisie Planning'!$B$6:$B$12,0)+2,MATCH($C154,'Saisie Planning'!$D$4:$NJ$4,0)+2)="A","Après-midi",IF(INDEX('Saisie Planning'!$B$4:$NJ$12,MATCH(G$3,'Saisie Planning'!$B$6:$B$12,0)+2,MATCH($C154,'Saisie Planning'!$D$4:$NJ$4,0)+2)="N","Nuit",IF(INDEX('Saisie Planning'!$B$4:$NJ$12,MATCH(G$3,'Saisie Planning'!$B$6:$B$12,0)+2,MATCH($C154,'Saisie Planning'!$D$4:$NJ$4,0)+2)="CP","Congé Payé",IF(INDEX('Saisie Planning'!$B$4:$NJ$12,MATCH(G$3,'Saisie Planning'!$B$6:$B$12,0)+2,MATCH($C154,'Saisie Planning'!$D$4:$NJ$4,0)+2)="RTT","RTT",IF(INDEX('Saisie Planning'!$B$4:$NJ$12,MATCH(G$3,'Saisie Planning'!$B$6:$B$12,0)+2,MATCH($C154,'Saisie Planning'!$D$4:$NJ$4,0)+2)="CHP","Chômage partiel",IF(INDEX('Saisie Planning'!$B$4:$NJ$12,MATCH(G$3,'Saisie Planning'!$B$6:$B$12,0)+2,MATCH($C154,'Saisie Planning'!$D$4:$NJ$4,0)+2)="ABS JUS","Absence Justifié",IF(INDEX('Saisie Planning'!$B$4:$NJ$12,MATCH(G$3,'Saisie Planning'!$B$6:$B$12,0)+2,MATCH($C154,'Saisie Planning'!$D$4:$NJ$4,0)+2)="ABS INJ","Absence Injustifié",IF(INDEX('Saisie Planning'!$B$4:$NJ$12,MATCH(G$3,'Saisie Planning'!$B$6:$B$12,0)+2,MATCH($C154,'Saisie Planning'!$D$4:$NJ$4,0)+2)="R","Repos",IF(INDEX('Saisie Planning'!$B$4:$NJ$12,MATCH(G$3,'Saisie Planning'!$B$6:$B$12,0)+2,MATCH($C154,'Saisie Planning'!$D$4:$NJ$4,0)+2)="RH","Récupération d'heures",IF(INDEX('Saisie Planning'!$B$4:$NJ$12,MATCH(G$3,'Saisie Planning'!$B$6:$B$12,0)+2,MATCH($C154,'Saisie Planning'!$D$4:$NJ$4,0)+2)="MAL","Maladie",IF(INDEX('Saisie Planning'!$B$4:$NJ$12,MATCH(G$3,'Saisie Planning'!$B$6:$B$12,0)+2,MATCH($C154,'Saisie Planning'!$D$4:$NJ$4,0)+2)="AT","Accident du travail","")))))))))))))</f>
        <v/>
      </c>
      <c r="H154" s="12" t="str">
        <f>IF(INDEX('Saisie Planning'!$B$4:$NJ$12,MATCH(H$3,'Saisie Planning'!$B$6:$B$12,0)+2,MATCH($C154,'Saisie Planning'!$D$4:$NJ$4,0)+2)="J","Journée",IF(INDEX('Saisie Planning'!$B$4:$NJ$12,MATCH(H$3,'Saisie Planning'!$B$6:$B$12,0)+2,MATCH($C154,'Saisie Planning'!$D$4:$NJ$4,0)+2)="M","Matin",IF(INDEX('Saisie Planning'!$B$4:$NJ$12,MATCH(H$3,'Saisie Planning'!$B$6:$B$12,0)+2,MATCH($C154,'Saisie Planning'!$D$4:$NJ$4,0)+2)="A","Après-midi",IF(INDEX('Saisie Planning'!$B$4:$NJ$12,MATCH(H$3,'Saisie Planning'!$B$6:$B$12,0)+2,MATCH($C154,'Saisie Planning'!$D$4:$NJ$4,0)+2)="N","Nuit",IF(INDEX('Saisie Planning'!$B$4:$NJ$12,MATCH(H$3,'Saisie Planning'!$B$6:$B$12,0)+2,MATCH($C154,'Saisie Planning'!$D$4:$NJ$4,0)+2)="CP","Congé Payé",IF(INDEX('Saisie Planning'!$B$4:$NJ$12,MATCH(H$3,'Saisie Planning'!$B$6:$B$12,0)+2,MATCH($C154,'Saisie Planning'!$D$4:$NJ$4,0)+2)="RTT","RTT",IF(INDEX('Saisie Planning'!$B$4:$NJ$12,MATCH(H$3,'Saisie Planning'!$B$6:$B$12,0)+2,MATCH($C154,'Saisie Planning'!$D$4:$NJ$4,0)+2)="CHP","Chômage partiel",IF(INDEX('Saisie Planning'!$B$4:$NJ$12,MATCH(H$3,'Saisie Planning'!$B$6:$B$12,0)+2,MATCH($C154,'Saisie Planning'!$D$4:$NJ$4,0)+2)="ABS JUS","Absence Justifié",IF(INDEX('Saisie Planning'!$B$4:$NJ$12,MATCH(H$3,'Saisie Planning'!$B$6:$B$12,0)+2,MATCH($C154,'Saisie Planning'!$D$4:$NJ$4,0)+2)="ABS INJ","Absence Injustifié",IF(INDEX('Saisie Planning'!$B$4:$NJ$12,MATCH(H$3,'Saisie Planning'!$B$6:$B$12,0)+2,MATCH($C154,'Saisie Planning'!$D$4:$NJ$4,0)+2)="R","Repos",IF(INDEX('Saisie Planning'!$B$4:$NJ$12,MATCH(H$3,'Saisie Planning'!$B$6:$B$12,0)+2,MATCH($C154,'Saisie Planning'!$D$4:$NJ$4,0)+2)="RH","Récupération d'heures",IF(INDEX('Saisie Planning'!$B$4:$NJ$12,MATCH(H$3,'Saisie Planning'!$B$6:$B$12,0)+2,MATCH($C154,'Saisie Planning'!$D$4:$NJ$4,0)+2)="MAL","Maladie",IF(INDEX('Saisie Planning'!$B$4:$NJ$12,MATCH(H$3,'Saisie Planning'!$B$6:$B$12,0)+2,MATCH($C154,'Saisie Planning'!$D$4:$NJ$4,0)+2)="AT","Accident du travail","")))))))))))))</f>
        <v/>
      </c>
      <c r="I154" s="12" t="str">
        <f>IF(INDEX('Saisie Planning'!$B$4:$NJ$12,MATCH(I$3,'Saisie Planning'!$B$6:$B$12,0)+2,MATCH($C154,'Saisie Planning'!$D$4:$NJ$4,0)+2)="J","Journée",IF(INDEX('Saisie Planning'!$B$4:$NJ$12,MATCH(I$3,'Saisie Planning'!$B$6:$B$12,0)+2,MATCH($C154,'Saisie Planning'!$D$4:$NJ$4,0)+2)="M","Matin",IF(INDEX('Saisie Planning'!$B$4:$NJ$12,MATCH(I$3,'Saisie Planning'!$B$6:$B$12,0)+2,MATCH($C154,'Saisie Planning'!$D$4:$NJ$4,0)+2)="A","Après-midi",IF(INDEX('Saisie Planning'!$B$4:$NJ$12,MATCH(I$3,'Saisie Planning'!$B$6:$B$12,0)+2,MATCH($C154,'Saisie Planning'!$D$4:$NJ$4,0)+2)="N","Nuit",IF(INDEX('Saisie Planning'!$B$4:$NJ$12,MATCH(I$3,'Saisie Planning'!$B$6:$B$12,0)+2,MATCH($C154,'Saisie Planning'!$D$4:$NJ$4,0)+2)="CP","Congé Payé",IF(INDEX('Saisie Planning'!$B$4:$NJ$12,MATCH(I$3,'Saisie Planning'!$B$6:$B$12,0)+2,MATCH($C154,'Saisie Planning'!$D$4:$NJ$4,0)+2)="RTT","RTT",IF(INDEX('Saisie Planning'!$B$4:$NJ$12,MATCH(I$3,'Saisie Planning'!$B$6:$B$12,0)+2,MATCH($C154,'Saisie Planning'!$D$4:$NJ$4,0)+2)="CHP","Chômage partiel",IF(INDEX('Saisie Planning'!$B$4:$NJ$12,MATCH(I$3,'Saisie Planning'!$B$6:$B$12,0)+2,MATCH($C154,'Saisie Planning'!$D$4:$NJ$4,0)+2)="ABS JUS","Absence Justifié",IF(INDEX('Saisie Planning'!$B$4:$NJ$12,MATCH(I$3,'Saisie Planning'!$B$6:$B$12,0)+2,MATCH($C154,'Saisie Planning'!$D$4:$NJ$4,0)+2)="ABS INJ","Absence Injustifié",IF(INDEX('Saisie Planning'!$B$4:$NJ$12,MATCH(I$3,'Saisie Planning'!$B$6:$B$12,0)+2,MATCH($C154,'Saisie Planning'!$D$4:$NJ$4,0)+2)="R","Repos",IF(INDEX('Saisie Planning'!$B$4:$NJ$12,MATCH(I$3,'Saisie Planning'!$B$6:$B$12,0)+2,MATCH($C154,'Saisie Planning'!$D$4:$NJ$4,0)+2)="RH","Récupération d'heures",IF(INDEX('Saisie Planning'!$B$4:$NJ$12,MATCH(I$3,'Saisie Planning'!$B$6:$B$12,0)+2,MATCH($C154,'Saisie Planning'!$D$4:$NJ$4,0)+2)="MAL","Maladie",IF(INDEX('Saisie Planning'!$B$4:$NJ$12,MATCH(I$3,'Saisie Planning'!$B$6:$B$12,0)+2,MATCH($C154,'Saisie Planning'!$D$4:$NJ$4,0)+2)="AT","Accident du travail","")))))))))))))</f>
        <v/>
      </c>
      <c r="J154" s="12" t="str">
        <f>IF(INDEX('Saisie Planning'!$B$4:$NJ$12,MATCH(J$3,'Saisie Planning'!$B$6:$B$12,0)+2,MATCH($C154,'Saisie Planning'!$D$4:$NJ$4,0)+2)="J","Journée",IF(INDEX('Saisie Planning'!$B$4:$NJ$12,MATCH(J$3,'Saisie Planning'!$B$6:$B$12,0)+2,MATCH($C154,'Saisie Planning'!$D$4:$NJ$4,0)+2)="M","Matin",IF(INDEX('Saisie Planning'!$B$4:$NJ$12,MATCH(J$3,'Saisie Planning'!$B$6:$B$12,0)+2,MATCH($C154,'Saisie Planning'!$D$4:$NJ$4,0)+2)="A","Après-midi",IF(INDEX('Saisie Planning'!$B$4:$NJ$12,MATCH(J$3,'Saisie Planning'!$B$6:$B$12,0)+2,MATCH($C154,'Saisie Planning'!$D$4:$NJ$4,0)+2)="N","Nuit",IF(INDEX('Saisie Planning'!$B$4:$NJ$12,MATCH(J$3,'Saisie Planning'!$B$6:$B$12,0)+2,MATCH($C154,'Saisie Planning'!$D$4:$NJ$4,0)+2)="CP","Congé Payé",IF(INDEX('Saisie Planning'!$B$4:$NJ$12,MATCH(J$3,'Saisie Planning'!$B$6:$B$12,0)+2,MATCH($C154,'Saisie Planning'!$D$4:$NJ$4,0)+2)="RTT","RTT",IF(INDEX('Saisie Planning'!$B$4:$NJ$12,MATCH(J$3,'Saisie Planning'!$B$6:$B$12,0)+2,MATCH($C154,'Saisie Planning'!$D$4:$NJ$4,0)+2)="CHP","Chômage partiel",IF(INDEX('Saisie Planning'!$B$4:$NJ$12,MATCH(J$3,'Saisie Planning'!$B$6:$B$12,0)+2,MATCH($C154,'Saisie Planning'!$D$4:$NJ$4,0)+2)="ABS JUS","Absence Justifié",IF(INDEX('Saisie Planning'!$B$4:$NJ$12,MATCH(J$3,'Saisie Planning'!$B$6:$B$12,0)+2,MATCH($C154,'Saisie Planning'!$D$4:$NJ$4,0)+2)="ABS INJ","Absence Injustifié",IF(INDEX('Saisie Planning'!$B$4:$NJ$12,MATCH(J$3,'Saisie Planning'!$B$6:$B$12,0)+2,MATCH($C154,'Saisie Planning'!$D$4:$NJ$4,0)+2)="R","Repos",IF(INDEX('Saisie Planning'!$B$4:$NJ$12,MATCH(J$3,'Saisie Planning'!$B$6:$B$12,0)+2,MATCH($C154,'Saisie Planning'!$D$4:$NJ$4,0)+2)="RH","Récupération d'heures",IF(INDEX('Saisie Planning'!$B$4:$NJ$12,MATCH(J$3,'Saisie Planning'!$B$6:$B$12,0)+2,MATCH($C154,'Saisie Planning'!$D$4:$NJ$4,0)+2)="MAL","Maladie",IF(INDEX('Saisie Planning'!$B$4:$NJ$12,MATCH(J$3,'Saisie Planning'!$B$6:$B$12,0)+2,MATCH($C154,'Saisie Planning'!$D$4:$NJ$4,0)+2)="AT","Accident du travail","")))))))))))))</f>
        <v/>
      </c>
    </row>
    <row r="155" spans="2:10" x14ac:dyDescent="0.25">
      <c r="B155" s="56">
        <f t="shared" si="3"/>
        <v>22</v>
      </c>
      <c r="C155" s="33">
        <v>43250</v>
      </c>
      <c r="D155" s="12" t="str">
        <f>IF(INDEX('Saisie Planning'!$B$4:$NJ$12,MATCH(D$3,'Saisie Planning'!$B$6:$B$12,0)+2,MATCH($C155,'Saisie Planning'!$D$4:$NJ$4,0)+2)="J","Journée",IF(INDEX('Saisie Planning'!$B$4:$NJ$12,MATCH(D$3,'Saisie Planning'!$B$6:$B$12,0)+2,MATCH($C155,'Saisie Planning'!$D$4:$NJ$4,0)+2)="M","Matin",IF(INDEX('Saisie Planning'!$B$4:$NJ$12,MATCH(D$3,'Saisie Planning'!$B$6:$B$12,0)+2,MATCH($C155,'Saisie Planning'!$D$4:$NJ$4,0)+2)="A","Après-midi",IF(INDEX('Saisie Planning'!$B$4:$NJ$12,MATCH(D$3,'Saisie Planning'!$B$6:$B$12,0)+2,MATCH($C155,'Saisie Planning'!$D$4:$NJ$4,0)+2)="N","Nuit",IF(INDEX('Saisie Planning'!$B$4:$NJ$12,MATCH(D$3,'Saisie Planning'!$B$6:$B$12,0)+2,MATCH($C155,'Saisie Planning'!$D$4:$NJ$4,0)+2)="CP","Congé Payé",IF(INDEX('Saisie Planning'!$B$4:$NJ$12,MATCH(D$3,'Saisie Planning'!$B$6:$B$12,0)+2,MATCH($C155,'Saisie Planning'!$D$4:$NJ$4,0)+2)="RTT","RTT",IF(INDEX('Saisie Planning'!$B$4:$NJ$12,MATCH(D$3,'Saisie Planning'!$B$6:$B$12,0)+2,MATCH($C155,'Saisie Planning'!$D$4:$NJ$4,0)+2)="CHP","Chômage partiel",IF(INDEX('Saisie Planning'!$B$4:$NJ$12,MATCH(D$3,'Saisie Planning'!$B$6:$B$12,0)+2,MATCH($C155,'Saisie Planning'!$D$4:$NJ$4,0)+2)="ABS JUS","Absence Justifié",IF(INDEX('Saisie Planning'!$B$4:$NJ$12,MATCH(D$3,'Saisie Planning'!$B$6:$B$12,0)+2,MATCH($C155,'Saisie Planning'!$D$4:$NJ$4,0)+2)="ABS INJ","Absence Injustifié",IF(INDEX('Saisie Planning'!$B$4:$NJ$12,MATCH(D$3,'Saisie Planning'!$B$6:$B$12,0)+2,MATCH($C155,'Saisie Planning'!$D$4:$NJ$4,0)+2)="R","Repos",IF(INDEX('Saisie Planning'!$B$4:$NJ$12,MATCH(D$3,'Saisie Planning'!$B$6:$B$12,0)+2,MATCH($C155,'Saisie Planning'!$D$4:$NJ$4,0)+2)="RH","Récupération d'heures",IF(INDEX('Saisie Planning'!$B$4:$NJ$12,MATCH(D$3,'Saisie Planning'!$B$6:$B$12,0)+2,MATCH($C155,'Saisie Planning'!$D$4:$NJ$4,0)+2)="MAL","Maladie",IF(INDEX('Saisie Planning'!$B$4:$NJ$12,MATCH(D$3,'Saisie Planning'!$B$6:$B$12,0)+2,MATCH($C155,'Saisie Planning'!$D$4:$NJ$4,0)+2)="AT","Accident du travail","")))))))))))))</f>
        <v/>
      </c>
      <c r="E155" s="12" t="str">
        <f>IF(INDEX('Saisie Planning'!$B$4:$NJ$12,MATCH(E$3,'Saisie Planning'!$B$6:$B$12,0)+2,MATCH($C155,'Saisie Planning'!$D$4:$NJ$4,0)+2)="J","Journée",IF(INDEX('Saisie Planning'!$B$4:$NJ$12,MATCH(E$3,'Saisie Planning'!$B$6:$B$12,0)+2,MATCH($C155,'Saisie Planning'!$D$4:$NJ$4,0)+2)="M","Matin",IF(INDEX('Saisie Planning'!$B$4:$NJ$12,MATCH(E$3,'Saisie Planning'!$B$6:$B$12,0)+2,MATCH($C155,'Saisie Planning'!$D$4:$NJ$4,0)+2)="A","Après-midi",IF(INDEX('Saisie Planning'!$B$4:$NJ$12,MATCH(E$3,'Saisie Planning'!$B$6:$B$12,0)+2,MATCH($C155,'Saisie Planning'!$D$4:$NJ$4,0)+2)="N","Nuit",IF(INDEX('Saisie Planning'!$B$4:$NJ$12,MATCH(E$3,'Saisie Planning'!$B$6:$B$12,0)+2,MATCH($C155,'Saisie Planning'!$D$4:$NJ$4,0)+2)="CP","Congé Payé",IF(INDEX('Saisie Planning'!$B$4:$NJ$12,MATCH(E$3,'Saisie Planning'!$B$6:$B$12,0)+2,MATCH($C155,'Saisie Planning'!$D$4:$NJ$4,0)+2)="RTT","RTT",IF(INDEX('Saisie Planning'!$B$4:$NJ$12,MATCH(E$3,'Saisie Planning'!$B$6:$B$12,0)+2,MATCH($C155,'Saisie Planning'!$D$4:$NJ$4,0)+2)="CHP","Chômage partiel",IF(INDEX('Saisie Planning'!$B$4:$NJ$12,MATCH(E$3,'Saisie Planning'!$B$6:$B$12,0)+2,MATCH($C155,'Saisie Planning'!$D$4:$NJ$4,0)+2)="ABS JUS","Absence Justifié",IF(INDEX('Saisie Planning'!$B$4:$NJ$12,MATCH(E$3,'Saisie Planning'!$B$6:$B$12,0)+2,MATCH($C155,'Saisie Planning'!$D$4:$NJ$4,0)+2)="ABS INJ","Absence Injustifié",IF(INDEX('Saisie Planning'!$B$4:$NJ$12,MATCH(E$3,'Saisie Planning'!$B$6:$B$12,0)+2,MATCH($C155,'Saisie Planning'!$D$4:$NJ$4,0)+2)="R","Repos",IF(INDEX('Saisie Planning'!$B$4:$NJ$12,MATCH(E$3,'Saisie Planning'!$B$6:$B$12,0)+2,MATCH($C155,'Saisie Planning'!$D$4:$NJ$4,0)+2)="RH","Récupération d'heures",IF(INDEX('Saisie Planning'!$B$4:$NJ$12,MATCH(E$3,'Saisie Planning'!$B$6:$B$12,0)+2,MATCH($C155,'Saisie Planning'!$D$4:$NJ$4,0)+2)="MAL","Maladie",IF(INDEX('Saisie Planning'!$B$4:$NJ$12,MATCH(E$3,'Saisie Planning'!$B$6:$B$12,0)+2,MATCH($C155,'Saisie Planning'!$D$4:$NJ$4,0)+2)="AT","Accident du travail","")))))))))))))</f>
        <v/>
      </c>
      <c r="F155" s="12" t="str">
        <f>IF(INDEX('Saisie Planning'!$B$4:$NJ$12,MATCH(F$3,'Saisie Planning'!$B$6:$B$12,0)+2,MATCH($C155,'Saisie Planning'!$D$4:$NJ$4,0)+2)="J","Journée",IF(INDEX('Saisie Planning'!$B$4:$NJ$12,MATCH(F$3,'Saisie Planning'!$B$6:$B$12,0)+2,MATCH($C155,'Saisie Planning'!$D$4:$NJ$4,0)+2)="M","Matin",IF(INDEX('Saisie Planning'!$B$4:$NJ$12,MATCH(F$3,'Saisie Planning'!$B$6:$B$12,0)+2,MATCH($C155,'Saisie Planning'!$D$4:$NJ$4,0)+2)="A","Après-midi",IF(INDEX('Saisie Planning'!$B$4:$NJ$12,MATCH(F$3,'Saisie Planning'!$B$6:$B$12,0)+2,MATCH($C155,'Saisie Planning'!$D$4:$NJ$4,0)+2)="N","Nuit",IF(INDEX('Saisie Planning'!$B$4:$NJ$12,MATCH(F$3,'Saisie Planning'!$B$6:$B$12,0)+2,MATCH($C155,'Saisie Planning'!$D$4:$NJ$4,0)+2)="CP","Congé Payé",IF(INDEX('Saisie Planning'!$B$4:$NJ$12,MATCH(F$3,'Saisie Planning'!$B$6:$B$12,0)+2,MATCH($C155,'Saisie Planning'!$D$4:$NJ$4,0)+2)="RTT","RTT",IF(INDEX('Saisie Planning'!$B$4:$NJ$12,MATCH(F$3,'Saisie Planning'!$B$6:$B$12,0)+2,MATCH($C155,'Saisie Planning'!$D$4:$NJ$4,0)+2)="CHP","Chômage partiel",IF(INDEX('Saisie Planning'!$B$4:$NJ$12,MATCH(F$3,'Saisie Planning'!$B$6:$B$12,0)+2,MATCH($C155,'Saisie Planning'!$D$4:$NJ$4,0)+2)="ABS JUS","Absence Justifié",IF(INDEX('Saisie Planning'!$B$4:$NJ$12,MATCH(F$3,'Saisie Planning'!$B$6:$B$12,0)+2,MATCH($C155,'Saisie Planning'!$D$4:$NJ$4,0)+2)="ABS INJ","Absence Injustifié",IF(INDEX('Saisie Planning'!$B$4:$NJ$12,MATCH(F$3,'Saisie Planning'!$B$6:$B$12,0)+2,MATCH($C155,'Saisie Planning'!$D$4:$NJ$4,0)+2)="R","Repos",IF(INDEX('Saisie Planning'!$B$4:$NJ$12,MATCH(F$3,'Saisie Planning'!$B$6:$B$12,0)+2,MATCH($C155,'Saisie Planning'!$D$4:$NJ$4,0)+2)="RH","Récupération d'heures",IF(INDEX('Saisie Planning'!$B$4:$NJ$12,MATCH(F$3,'Saisie Planning'!$B$6:$B$12,0)+2,MATCH($C155,'Saisie Planning'!$D$4:$NJ$4,0)+2)="MAL","Maladie",IF(INDEX('Saisie Planning'!$B$4:$NJ$12,MATCH(F$3,'Saisie Planning'!$B$6:$B$12,0)+2,MATCH($C155,'Saisie Planning'!$D$4:$NJ$4,0)+2)="AT","Accident du travail","")))))))))))))</f>
        <v/>
      </c>
      <c r="G155" s="12" t="str">
        <f>IF(INDEX('Saisie Planning'!$B$4:$NJ$12,MATCH(G$3,'Saisie Planning'!$B$6:$B$12,0)+2,MATCH($C155,'Saisie Planning'!$D$4:$NJ$4,0)+2)="J","Journée",IF(INDEX('Saisie Planning'!$B$4:$NJ$12,MATCH(G$3,'Saisie Planning'!$B$6:$B$12,0)+2,MATCH($C155,'Saisie Planning'!$D$4:$NJ$4,0)+2)="M","Matin",IF(INDEX('Saisie Planning'!$B$4:$NJ$12,MATCH(G$3,'Saisie Planning'!$B$6:$B$12,0)+2,MATCH($C155,'Saisie Planning'!$D$4:$NJ$4,0)+2)="A","Après-midi",IF(INDEX('Saisie Planning'!$B$4:$NJ$12,MATCH(G$3,'Saisie Planning'!$B$6:$B$12,0)+2,MATCH($C155,'Saisie Planning'!$D$4:$NJ$4,0)+2)="N","Nuit",IF(INDEX('Saisie Planning'!$B$4:$NJ$12,MATCH(G$3,'Saisie Planning'!$B$6:$B$12,0)+2,MATCH($C155,'Saisie Planning'!$D$4:$NJ$4,0)+2)="CP","Congé Payé",IF(INDEX('Saisie Planning'!$B$4:$NJ$12,MATCH(G$3,'Saisie Planning'!$B$6:$B$12,0)+2,MATCH($C155,'Saisie Planning'!$D$4:$NJ$4,0)+2)="RTT","RTT",IF(INDEX('Saisie Planning'!$B$4:$NJ$12,MATCH(G$3,'Saisie Planning'!$B$6:$B$12,0)+2,MATCH($C155,'Saisie Planning'!$D$4:$NJ$4,0)+2)="CHP","Chômage partiel",IF(INDEX('Saisie Planning'!$B$4:$NJ$12,MATCH(G$3,'Saisie Planning'!$B$6:$B$12,0)+2,MATCH($C155,'Saisie Planning'!$D$4:$NJ$4,0)+2)="ABS JUS","Absence Justifié",IF(INDEX('Saisie Planning'!$B$4:$NJ$12,MATCH(G$3,'Saisie Planning'!$B$6:$B$12,0)+2,MATCH($C155,'Saisie Planning'!$D$4:$NJ$4,0)+2)="ABS INJ","Absence Injustifié",IF(INDEX('Saisie Planning'!$B$4:$NJ$12,MATCH(G$3,'Saisie Planning'!$B$6:$B$12,0)+2,MATCH($C155,'Saisie Planning'!$D$4:$NJ$4,0)+2)="R","Repos",IF(INDEX('Saisie Planning'!$B$4:$NJ$12,MATCH(G$3,'Saisie Planning'!$B$6:$B$12,0)+2,MATCH($C155,'Saisie Planning'!$D$4:$NJ$4,0)+2)="RH","Récupération d'heures",IF(INDEX('Saisie Planning'!$B$4:$NJ$12,MATCH(G$3,'Saisie Planning'!$B$6:$B$12,0)+2,MATCH($C155,'Saisie Planning'!$D$4:$NJ$4,0)+2)="MAL","Maladie",IF(INDEX('Saisie Planning'!$B$4:$NJ$12,MATCH(G$3,'Saisie Planning'!$B$6:$B$12,0)+2,MATCH($C155,'Saisie Planning'!$D$4:$NJ$4,0)+2)="AT","Accident du travail","")))))))))))))</f>
        <v/>
      </c>
      <c r="H155" s="12" t="str">
        <f>IF(INDEX('Saisie Planning'!$B$4:$NJ$12,MATCH(H$3,'Saisie Planning'!$B$6:$B$12,0)+2,MATCH($C155,'Saisie Planning'!$D$4:$NJ$4,0)+2)="J","Journée",IF(INDEX('Saisie Planning'!$B$4:$NJ$12,MATCH(H$3,'Saisie Planning'!$B$6:$B$12,0)+2,MATCH($C155,'Saisie Planning'!$D$4:$NJ$4,0)+2)="M","Matin",IF(INDEX('Saisie Planning'!$B$4:$NJ$12,MATCH(H$3,'Saisie Planning'!$B$6:$B$12,0)+2,MATCH($C155,'Saisie Planning'!$D$4:$NJ$4,0)+2)="A","Après-midi",IF(INDEX('Saisie Planning'!$B$4:$NJ$12,MATCH(H$3,'Saisie Planning'!$B$6:$B$12,0)+2,MATCH($C155,'Saisie Planning'!$D$4:$NJ$4,0)+2)="N","Nuit",IF(INDEX('Saisie Planning'!$B$4:$NJ$12,MATCH(H$3,'Saisie Planning'!$B$6:$B$12,0)+2,MATCH($C155,'Saisie Planning'!$D$4:$NJ$4,0)+2)="CP","Congé Payé",IF(INDEX('Saisie Planning'!$B$4:$NJ$12,MATCH(H$3,'Saisie Planning'!$B$6:$B$12,0)+2,MATCH($C155,'Saisie Planning'!$D$4:$NJ$4,0)+2)="RTT","RTT",IF(INDEX('Saisie Planning'!$B$4:$NJ$12,MATCH(H$3,'Saisie Planning'!$B$6:$B$12,0)+2,MATCH($C155,'Saisie Planning'!$D$4:$NJ$4,0)+2)="CHP","Chômage partiel",IF(INDEX('Saisie Planning'!$B$4:$NJ$12,MATCH(H$3,'Saisie Planning'!$B$6:$B$12,0)+2,MATCH($C155,'Saisie Planning'!$D$4:$NJ$4,0)+2)="ABS JUS","Absence Justifié",IF(INDEX('Saisie Planning'!$B$4:$NJ$12,MATCH(H$3,'Saisie Planning'!$B$6:$B$12,0)+2,MATCH($C155,'Saisie Planning'!$D$4:$NJ$4,0)+2)="ABS INJ","Absence Injustifié",IF(INDEX('Saisie Planning'!$B$4:$NJ$12,MATCH(H$3,'Saisie Planning'!$B$6:$B$12,0)+2,MATCH($C155,'Saisie Planning'!$D$4:$NJ$4,0)+2)="R","Repos",IF(INDEX('Saisie Planning'!$B$4:$NJ$12,MATCH(H$3,'Saisie Planning'!$B$6:$B$12,0)+2,MATCH($C155,'Saisie Planning'!$D$4:$NJ$4,0)+2)="RH","Récupération d'heures",IF(INDEX('Saisie Planning'!$B$4:$NJ$12,MATCH(H$3,'Saisie Planning'!$B$6:$B$12,0)+2,MATCH($C155,'Saisie Planning'!$D$4:$NJ$4,0)+2)="MAL","Maladie",IF(INDEX('Saisie Planning'!$B$4:$NJ$12,MATCH(H$3,'Saisie Planning'!$B$6:$B$12,0)+2,MATCH($C155,'Saisie Planning'!$D$4:$NJ$4,0)+2)="AT","Accident du travail","")))))))))))))</f>
        <v/>
      </c>
      <c r="I155" s="12" t="str">
        <f>IF(INDEX('Saisie Planning'!$B$4:$NJ$12,MATCH(I$3,'Saisie Planning'!$B$6:$B$12,0)+2,MATCH($C155,'Saisie Planning'!$D$4:$NJ$4,0)+2)="J","Journée",IF(INDEX('Saisie Planning'!$B$4:$NJ$12,MATCH(I$3,'Saisie Planning'!$B$6:$B$12,0)+2,MATCH($C155,'Saisie Planning'!$D$4:$NJ$4,0)+2)="M","Matin",IF(INDEX('Saisie Planning'!$B$4:$NJ$12,MATCH(I$3,'Saisie Planning'!$B$6:$B$12,0)+2,MATCH($C155,'Saisie Planning'!$D$4:$NJ$4,0)+2)="A","Après-midi",IF(INDEX('Saisie Planning'!$B$4:$NJ$12,MATCH(I$3,'Saisie Planning'!$B$6:$B$12,0)+2,MATCH($C155,'Saisie Planning'!$D$4:$NJ$4,0)+2)="N","Nuit",IF(INDEX('Saisie Planning'!$B$4:$NJ$12,MATCH(I$3,'Saisie Planning'!$B$6:$B$12,0)+2,MATCH($C155,'Saisie Planning'!$D$4:$NJ$4,0)+2)="CP","Congé Payé",IF(INDEX('Saisie Planning'!$B$4:$NJ$12,MATCH(I$3,'Saisie Planning'!$B$6:$B$12,0)+2,MATCH($C155,'Saisie Planning'!$D$4:$NJ$4,0)+2)="RTT","RTT",IF(INDEX('Saisie Planning'!$B$4:$NJ$12,MATCH(I$3,'Saisie Planning'!$B$6:$B$12,0)+2,MATCH($C155,'Saisie Planning'!$D$4:$NJ$4,0)+2)="CHP","Chômage partiel",IF(INDEX('Saisie Planning'!$B$4:$NJ$12,MATCH(I$3,'Saisie Planning'!$B$6:$B$12,0)+2,MATCH($C155,'Saisie Planning'!$D$4:$NJ$4,0)+2)="ABS JUS","Absence Justifié",IF(INDEX('Saisie Planning'!$B$4:$NJ$12,MATCH(I$3,'Saisie Planning'!$B$6:$B$12,0)+2,MATCH($C155,'Saisie Planning'!$D$4:$NJ$4,0)+2)="ABS INJ","Absence Injustifié",IF(INDEX('Saisie Planning'!$B$4:$NJ$12,MATCH(I$3,'Saisie Planning'!$B$6:$B$12,0)+2,MATCH($C155,'Saisie Planning'!$D$4:$NJ$4,0)+2)="R","Repos",IF(INDEX('Saisie Planning'!$B$4:$NJ$12,MATCH(I$3,'Saisie Planning'!$B$6:$B$12,0)+2,MATCH($C155,'Saisie Planning'!$D$4:$NJ$4,0)+2)="RH","Récupération d'heures",IF(INDEX('Saisie Planning'!$B$4:$NJ$12,MATCH(I$3,'Saisie Planning'!$B$6:$B$12,0)+2,MATCH($C155,'Saisie Planning'!$D$4:$NJ$4,0)+2)="MAL","Maladie",IF(INDEX('Saisie Planning'!$B$4:$NJ$12,MATCH(I$3,'Saisie Planning'!$B$6:$B$12,0)+2,MATCH($C155,'Saisie Planning'!$D$4:$NJ$4,0)+2)="AT","Accident du travail","")))))))))))))</f>
        <v/>
      </c>
      <c r="J155" s="12" t="str">
        <f>IF(INDEX('Saisie Planning'!$B$4:$NJ$12,MATCH(J$3,'Saisie Planning'!$B$6:$B$12,0)+2,MATCH($C155,'Saisie Planning'!$D$4:$NJ$4,0)+2)="J","Journée",IF(INDEX('Saisie Planning'!$B$4:$NJ$12,MATCH(J$3,'Saisie Planning'!$B$6:$B$12,0)+2,MATCH($C155,'Saisie Planning'!$D$4:$NJ$4,0)+2)="M","Matin",IF(INDEX('Saisie Planning'!$B$4:$NJ$12,MATCH(J$3,'Saisie Planning'!$B$6:$B$12,0)+2,MATCH($C155,'Saisie Planning'!$D$4:$NJ$4,0)+2)="A","Après-midi",IF(INDEX('Saisie Planning'!$B$4:$NJ$12,MATCH(J$3,'Saisie Planning'!$B$6:$B$12,0)+2,MATCH($C155,'Saisie Planning'!$D$4:$NJ$4,0)+2)="N","Nuit",IF(INDEX('Saisie Planning'!$B$4:$NJ$12,MATCH(J$3,'Saisie Planning'!$B$6:$B$12,0)+2,MATCH($C155,'Saisie Planning'!$D$4:$NJ$4,0)+2)="CP","Congé Payé",IF(INDEX('Saisie Planning'!$B$4:$NJ$12,MATCH(J$3,'Saisie Planning'!$B$6:$B$12,0)+2,MATCH($C155,'Saisie Planning'!$D$4:$NJ$4,0)+2)="RTT","RTT",IF(INDEX('Saisie Planning'!$B$4:$NJ$12,MATCH(J$3,'Saisie Planning'!$B$6:$B$12,0)+2,MATCH($C155,'Saisie Planning'!$D$4:$NJ$4,0)+2)="CHP","Chômage partiel",IF(INDEX('Saisie Planning'!$B$4:$NJ$12,MATCH(J$3,'Saisie Planning'!$B$6:$B$12,0)+2,MATCH($C155,'Saisie Planning'!$D$4:$NJ$4,0)+2)="ABS JUS","Absence Justifié",IF(INDEX('Saisie Planning'!$B$4:$NJ$12,MATCH(J$3,'Saisie Planning'!$B$6:$B$12,0)+2,MATCH($C155,'Saisie Planning'!$D$4:$NJ$4,0)+2)="ABS INJ","Absence Injustifié",IF(INDEX('Saisie Planning'!$B$4:$NJ$12,MATCH(J$3,'Saisie Planning'!$B$6:$B$12,0)+2,MATCH($C155,'Saisie Planning'!$D$4:$NJ$4,0)+2)="R","Repos",IF(INDEX('Saisie Planning'!$B$4:$NJ$12,MATCH(J$3,'Saisie Planning'!$B$6:$B$12,0)+2,MATCH($C155,'Saisie Planning'!$D$4:$NJ$4,0)+2)="RH","Récupération d'heures",IF(INDEX('Saisie Planning'!$B$4:$NJ$12,MATCH(J$3,'Saisie Planning'!$B$6:$B$12,0)+2,MATCH($C155,'Saisie Planning'!$D$4:$NJ$4,0)+2)="MAL","Maladie",IF(INDEX('Saisie Planning'!$B$4:$NJ$12,MATCH(J$3,'Saisie Planning'!$B$6:$B$12,0)+2,MATCH($C155,'Saisie Planning'!$D$4:$NJ$4,0)+2)="AT","Accident du travail","")))))))))))))</f>
        <v/>
      </c>
    </row>
    <row r="156" spans="2:10" x14ac:dyDescent="0.25">
      <c r="B156" s="56">
        <f t="shared" si="3"/>
        <v>22</v>
      </c>
      <c r="C156" s="33">
        <v>43251</v>
      </c>
      <c r="D156" s="12" t="str">
        <f>IF(INDEX('Saisie Planning'!$B$4:$NJ$12,MATCH(D$3,'Saisie Planning'!$B$6:$B$12,0)+2,MATCH($C156,'Saisie Planning'!$D$4:$NJ$4,0)+2)="J","Journée",IF(INDEX('Saisie Planning'!$B$4:$NJ$12,MATCH(D$3,'Saisie Planning'!$B$6:$B$12,0)+2,MATCH($C156,'Saisie Planning'!$D$4:$NJ$4,0)+2)="M","Matin",IF(INDEX('Saisie Planning'!$B$4:$NJ$12,MATCH(D$3,'Saisie Planning'!$B$6:$B$12,0)+2,MATCH($C156,'Saisie Planning'!$D$4:$NJ$4,0)+2)="A","Après-midi",IF(INDEX('Saisie Planning'!$B$4:$NJ$12,MATCH(D$3,'Saisie Planning'!$B$6:$B$12,0)+2,MATCH($C156,'Saisie Planning'!$D$4:$NJ$4,0)+2)="N","Nuit",IF(INDEX('Saisie Planning'!$B$4:$NJ$12,MATCH(D$3,'Saisie Planning'!$B$6:$B$12,0)+2,MATCH($C156,'Saisie Planning'!$D$4:$NJ$4,0)+2)="CP","Congé Payé",IF(INDEX('Saisie Planning'!$B$4:$NJ$12,MATCH(D$3,'Saisie Planning'!$B$6:$B$12,0)+2,MATCH($C156,'Saisie Planning'!$D$4:$NJ$4,0)+2)="RTT","RTT",IF(INDEX('Saisie Planning'!$B$4:$NJ$12,MATCH(D$3,'Saisie Planning'!$B$6:$B$12,0)+2,MATCH($C156,'Saisie Planning'!$D$4:$NJ$4,0)+2)="CHP","Chômage partiel",IF(INDEX('Saisie Planning'!$B$4:$NJ$12,MATCH(D$3,'Saisie Planning'!$B$6:$B$12,0)+2,MATCH($C156,'Saisie Planning'!$D$4:$NJ$4,0)+2)="ABS JUS","Absence Justifié",IF(INDEX('Saisie Planning'!$B$4:$NJ$12,MATCH(D$3,'Saisie Planning'!$B$6:$B$12,0)+2,MATCH($C156,'Saisie Planning'!$D$4:$NJ$4,0)+2)="ABS INJ","Absence Injustifié",IF(INDEX('Saisie Planning'!$B$4:$NJ$12,MATCH(D$3,'Saisie Planning'!$B$6:$B$12,0)+2,MATCH($C156,'Saisie Planning'!$D$4:$NJ$4,0)+2)="R","Repos",IF(INDEX('Saisie Planning'!$B$4:$NJ$12,MATCH(D$3,'Saisie Planning'!$B$6:$B$12,0)+2,MATCH($C156,'Saisie Planning'!$D$4:$NJ$4,0)+2)="RH","Récupération d'heures",IF(INDEX('Saisie Planning'!$B$4:$NJ$12,MATCH(D$3,'Saisie Planning'!$B$6:$B$12,0)+2,MATCH($C156,'Saisie Planning'!$D$4:$NJ$4,0)+2)="MAL","Maladie",IF(INDEX('Saisie Planning'!$B$4:$NJ$12,MATCH(D$3,'Saisie Planning'!$B$6:$B$12,0)+2,MATCH($C156,'Saisie Planning'!$D$4:$NJ$4,0)+2)="AT","Accident du travail","")))))))))))))</f>
        <v/>
      </c>
      <c r="E156" s="12" t="str">
        <f>IF(INDEX('Saisie Planning'!$B$4:$NJ$12,MATCH(E$3,'Saisie Planning'!$B$6:$B$12,0)+2,MATCH($C156,'Saisie Planning'!$D$4:$NJ$4,0)+2)="J","Journée",IF(INDEX('Saisie Planning'!$B$4:$NJ$12,MATCH(E$3,'Saisie Planning'!$B$6:$B$12,0)+2,MATCH($C156,'Saisie Planning'!$D$4:$NJ$4,0)+2)="M","Matin",IF(INDEX('Saisie Planning'!$B$4:$NJ$12,MATCH(E$3,'Saisie Planning'!$B$6:$B$12,0)+2,MATCH($C156,'Saisie Planning'!$D$4:$NJ$4,0)+2)="A","Après-midi",IF(INDEX('Saisie Planning'!$B$4:$NJ$12,MATCH(E$3,'Saisie Planning'!$B$6:$B$12,0)+2,MATCH($C156,'Saisie Planning'!$D$4:$NJ$4,0)+2)="N","Nuit",IF(INDEX('Saisie Planning'!$B$4:$NJ$12,MATCH(E$3,'Saisie Planning'!$B$6:$B$12,0)+2,MATCH($C156,'Saisie Planning'!$D$4:$NJ$4,0)+2)="CP","Congé Payé",IF(INDEX('Saisie Planning'!$B$4:$NJ$12,MATCH(E$3,'Saisie Planning'!$B$6:$B$12,0)+2,MATCH($C156,'Saisie Planning'!$D$4:$NJ$4,0)+2)="RTT","RTT",IF(INDEX('Saisie Planning'!$B$4:$NJ$12,MATCH(E$3,'Saisie Planning'!$B$6:$B$12,0)+2,MATCH($C156,'Saisie Planning'!$D$4:$NJ$4,0)+2)="CHP","Chômage partiel",IF(INDEX('Saisie Planning'!$B$4:$NJ$12,MATCH(E$3,'Saisie Planning'!$B$6:$B$12,0)+2,MATCH($C156,'Saisie Planning'!$D$4:$NJ$4,0)+2)="ABS JUS","Absence Justifié",IF(INDEX('Saisie Planning'!$B$4:$NJ$12,MATCH(E$3,'Saisie Planning'!$B$6:$B$12,0)+2,MATCH($C156,'Saisie Planning'!$D$4:$NJ$4,0)+2)="ABS INJ","Absence Injustifié",IF(INDEX('Saisie Planning'!$B$4:$NJ$12,MATCH(E$3,'Saisie Planning'!$B$6:$B$12,0)+2,MATCH($C156,'Saisie Planning'!$D$4:$NJ$4,0)+2)="R","Repos",IF(INDEX('Saisie Planning'!$B$4:$NJ$12,MATCH(E$3,'Saisie Planning'!$B$6:$B$12,0)+2,MATCH($C156,'Saisie Planning'!$D$4:$NJ$4,0)+2)="RH","Récupération d'heures",IF(INDEX('Saisie Planning'!$B$4:$NJ$12,MATCH(E$3,'Saisie Planning'!$B$6:$B$12,0)+2,MATCH($C156,'Saisie Planning'!$D$4:$NJ$4,0)+2)="MAL","Maladie",IF(INDEX('Saisie Planning'!$B$4:$NJ$12,MATCH(E$3,'Saisie Planning'!$B$6:$B$12,0)+2,MATCH($C156,'Saisie Planning'!$D$4:$NJ$4,0)+2)="AT","Accident du travail","")))))))))))))</f>
        <v/>
      </c>
      <c r="F156" s="12" t="str">
        <f>IF(INDEX('Saisie Planning'!$B$4:$NJ$12,MATCH(F$3,'Saisie Planning'!$B$6:$B$12,0)+2,MATCH($C156,'Saisie Planning'!$D$4:$NJ$4,0)+2)="J","Journée",IF(INDEX('Saisie Planning'!$B$4:$NJ$12,MATCH(F$3,'Saisie Planning'!$B$6:$B$12,0)+2,MATCH($C156,'Saisie Planning'!$D$4:$NJ$4,0)+2)="M","Matin",IF(INDEX('Saisie Planning'!$B$4:$NJ$12,MATCH(F$3,'Saisie Planning'!$B$6:$B$12,0)+2,MATCH($C156,'Saisie Planning'!$D$4:$NJ$4,0)+2)="A","Après-midi",IF(INDEX('Saisie Planning'!$B$4:$NJ$12,MATCH(F$3,'Saisie Planning'!$B$6:$B$12,0)+2,MATCH($C156,'Saisie Planning'!$D$4:$NJ$4,0)+2)="N","Nuit",IF(INDEX('Saisie Planning'!$B$4:$NJ$12,MATCH(F$3,'Saisie Planning'!$B$6:$B$12,0)+2,MATCH($C156,'Saisie Planning'!$D$4:$NJ$4,0)+2)="CP","Congé Payé",IF(INDEX('Saisie Planning'!$B$4:$NJ$12,MATCH(F$3,'Saisie Planning'!$B$6:$B$12,0)+2,MATCH($C156,'Saisie Planning'!$D$4:$NJ$4,0)+2)="RTT","RTT",IF(INDEX('Saisie Planning'!$B$4:$NJ$12,MATCH(F$3,'Saisie Planning'!$B$6:$B$12,0)+2,MATCH($C156,'Saisie Planning'!$D$4:$NJ$4,0)+2)="CHP","Chômage partiel",IF(INDEX('Saisie Planning'!$B$4:$NJ$12,MATCH(F$3,'Saisie Planning'!$B$6:$B$12,0)+2,MATCH($C156,'Saisie Planning'!$D$4:$NJ$4,0)+2)="ABS JUS","Absence Justifié",IF(INDEX('Saisie Planning'!$B$4:$NJ$12,MATCH(F$3,'Saisie Planning'!$B$6:$B$12,0)+2,MATCH($C156,'Saisie Planning'!$D$4:$NJ$4,0)+2)="ABS INJ","Absence Injustifié",IF(INDEX('Saisie Planning'!$B$4:$NJ$12,MATCH(F$3,'Saisie Planning'!$B$6:$B$12,0)+2,MATCH($C156,'Saisie Planning'!$D$4:$NJ$4,0)+2)="R","Repos",IF(INDEX('Saisie Planning'!$B$4:$NJ$12,MATCH(F$3,'Saisie Planning'!$B$6:$B$12,0)+2,MATCH($C156,'Saisie Planning'!$D$4:$NJ$4,0)+2)="RH","Récupération d'heures",IF(INDEX('Saisie Planning'!$B$4:$NJ$12,MATCH(F$3,'Saisie Planning'!$B$6:$B$12,0)+2,MATCH($C156,'Saisie Planning'!$D$4:$NJ$4,0)+2)="MAL","Maladie",IF(INDEX('Saisie Planning'!$B$4:$NJ$12,MATCH(F$3,'Saisie Planning'!$B$6:$B$12,0)+2,MATCH($C156,'Saisie Planning'!$D$4:$NJ$4,0)+2)="AT","Accident du travail","")))))))))))))</f>
        <v/>
      </c>
      <c r="G156" s="12" t="str">
        <f>IF(INDEX('Saisie Planning'!$B$4:$NJ$12,MATCH(G$3,'Saisie Planning'!$B$6:$B$12,0)+2,MATCH($C156,'Saisie Planning'!$D$4:$NJ$4,0)+2)="J","Journée",IF(INDEX('Saisie Planning'!$B$4:$NJ$12,MATCH(G$3,'Saisie Planning'!$B$6:$B$12,0)+2,MATCH($C156,'Saisie Planning'!$D$4:$NJ$4,0)+2)="M","Matin",IF(INDEX('Saisie Planning'!$B$4:$NJ$12,MATCH(G$3,'Saisie Planning'!$B$6:$B$12,0)+2,MATCH($C156,'Saisie Planning'!$D$4:$NJ$4,0)+2)="A","Après-midi",IF(INDEX('Saisie Planning'!$B$4:$NJ$12,MATCH(G$3,'Saisie Planning'!$B$6:$B$12,0)+2,MATCH($C156,'Saisie Planning'!$D$4:$NJ$4,0)+2)="N","Nuit",IF(INDEX('Saisie Planning'!$B$4:$NJ$12,MATCH(G$3,'Saisie Planning'!$B$6:$B$12,0)+2,MATCH($C156,'Saisie Planning'!$D$4:$NJ$4,0)+2)="CP","Congé Payé",IF(INDEX('Saisie Planning'!$B$4:$NJ$12,MATCH(G$3,'Saisie Planning'!$B$6:$B$12,0)+2,MATCH($C156,'Saisie Planning'!$D$4:$NJ$4,0)+2)="RTT","RTT",IF(INDEX('Saisie Planning'!$B$4:$NJ$12,MATCH(G$3,'Saisie Planning'!$B$6:$B$12,0)+2,MATCH($C156,'Saisie Planning'!$D$4:$NJ$4,0)+2)="CHP","Chômage partiel",IF(INDEX('Saisie Planning'!$B$4:$NJ$12,MATCH(G$3,'Saisie Planning'!$B$6:$B$12,0)+2,MATCH($C156,'Saisie Planning'!$D$4:$NJ$4,0)+2)="ABS JUS","Absence Justifié",IF(INDEX('Saisie Planning'!$B$4:$NJ$12,MATCH(G$3,'Saisie Planning'!$B$6:$B$12,0)+2,MATCH($C156,'Saisie Planning'!$D$4:$NJ$4,0)+2)="ABS INJ","Absence Injustifié",IF(INDEX('Saisie Planning'!$B$4:$NJ$12,MATCH(G$3,'Saisie Planning'!$B$6:$B$12,0)+2,MATCH($C156,'Saisie Planning'!$D$4:$NJ$4,0)+2)="R","Repos",IF(INDEX('Saisie Planning'!$B$4:$NJ$12,MATCH(G$3,'Saisie Planning'!$B$6:$B$12,0)+2,MATCH($C156,'Saisie Planning'!$D$4:$NJ$4,0)+2)="RH","Récupération d'heures",IF(INDEX('Saisie Planning'!$B$4:$NJ$12,MATCH(G$3,'Saisie Planning'!$B$6:$B$12,0)+2,MATCH($C156,'Saisie Planning'!$D$4:$NJ$4,0)+2)="MAL","Maladie",IF(INDEX('Saisie Planning'!$B$4:$NJ$12,MATCH(G$3,'Saisie Planning'!$B$6:$B$12,0)+2,MATCH($C156,'Saisie Planning'!$D$4:$NJ$4,0)+2)="AT","Accident du travail","")))))))))))))</f>
        <v/>
      </c>
      <c r="H156" s="12" t="str">
        <f>IF(INDEX('Saisie Planning'!$B$4:$NJ$12,MATCH(H$3,'Saisie Planning'!$B$6:$B$12,0)+2,MATCH($C156,'Saisie Planning'!$D$4:$NJ$4,0)+2)="J","Journée",IF(INDEX('Saisie Planning'!$B$4:$NJ$12,MATCH(H$3,'Saisie Planning'!$B$6:$B$12,0)+2,MATCH($C156,'Saisie Planning'!$D$4:$NJ$4,0)+2)="M","Matin",IF(INDEX('Saisie Planning'!$B$4:$NJ$12,MATCH(H$3,'Saisie Planning'!$B$6:$B$12,0)+2,MATCH($C156,'Saisie Planning'!$D$4:$NJ$4,0)+2)="A","Après-midi",IF(INDEX('Saisie Planning'!$B$4:$NJ$12,MATCH(H$3,'Saisie Planning'!$B$6:$B$12,0)+2,MATCH($C156,'Saisie Planning'!$D$4:$NJ$4,0)+2)="N","Nuit",IF(INDEX('Saisie Planning'!$B$4:$NJ$12,MATCH(H$3,'Saisie Planning'!$B$6:$B$12,0)+2,MATCH($C156,'Saisie Planning'!$D$4:$NJ$4,0)+2)="CP","Congé Payé",IF(INDEX('Saisie Planning'!$B$4:$NJ$12,MATCH(H$3,'Saisie Planning'!$B$6:$B$12,0)+2,MATCH($C156,'Saisie Planning'!$D$4:$NJ$4,0)+2)="RTT","RTT",IF(INDEX('Saisie Planning'!$B$4:$NJ$12,MATCH(H$3,'Saisie Planning'!$B$6:$B$12,0)+2,MATCH($C156,'Saisie Planning'!$D$4:$NJ$4,0)+2)="CHP","Chômage partiel",IF(INDEX('Saisie Planning'!$B$4:$NJ$12,MATCH(H$3,'Saisie Planning'!$B$6:$B$12,0)+2,MATCH($C156,'Saisie Planning'!$D$4:$NJ$4,0)+2)="ABS JUS","Absence Justifié",IF(INDEX('Saisie Planning'!$B$4:$NJ$12,MATCH(H$3,'Saisie Planning'!$B$6:$B$12,0)+2,MATCH($C156,'Saisie Planning'!$D$4:$NJ$4,0)+2)="ABS INJ","Absence Injustifié",IF(INDEX('Saisie Planning'!$B$4:$NJ$12,MATCH(H$3,'Saisie Planning'!$B$6:$B$12,0)+2,MATCH($C156,'Saisie Planning'!$D$4:$NJ$4,0)+2)="R","Repos",IF(INDEX('Saisie Planning'!$B$4:$NJ$12,MATCH(H$3,'Saisie Planning'!$B$6:$B$12,0)+2,MATCH($C156,'Saisie Planning'!$D$4:$NJ$4,0)+2)="RH","Récupération d'heures",IF(INDEX('Saisie Planning'!$B$4:$NJ$12,MATCH(H$3,'Saisie Planning'!$B$6:$B$12,0)+2,MATCH($C156,'Saisie Planning'!$D$4:$NJ$4,0)+2)="MAL","Maladie",IF(INDEX('Saisie Planning'!$B$4:$NJ$12,MATCH(H$3,'Saisie Planning'!$B$6:$B$12,0)+2,MATCH($C156,'Saisie Planning'!$D$4:$NJ$4,0)+2)="AT","Accident du travail","")))))))))))))</f>
        <v/>
      </c>
      <c r="I156" s="12" t="str">
        <f>IF(INDEX('Saisie Planning'!$B$4:$NJ$12,MATCH(I$3,'Saisie Planning'!$B$6:$B$12,0)+2,MATCH($C156,'Saisie Planning'!$D$4:$NJ$4,0)+2)="J","Journée",IF(INDEX('Saisie Planning'!$B$4:$NJ$12,MATCH(I$3,'Saisie Planning'!$B$6:$B$12,0)+2,MATCH($C156,'Saisie Planning'!$D$4:$NJ$4,0)+2)="M","Matin",IF(INDEX('Saisie Planning'!$B$4:$NJ$12,MATCH(I$3,'Saisie Planning'!$B$6:$B$12,0)+2,MATCH($C156,'Saisie Planning'!$D$4:$NJ$4,0)+2)="A","Après-midi",IF(INDEX('Saisie Planning'!$B$4:$NJ$12,MATCH(I$3,'Saisie Planning'!$B$6:$B$12,0)+2,MATCH($C156,'Saisie Planning'!$D$4:$NJ$4,0)+2)="N","Nuit",IF(INDEX('Saisie Planning'!$B$4:$NJ$12,MATCH(I$3,'Saisie Planning'!$B$6:$B$12,0)+2,MATCH($C156,'Saisie Planning'!$D$4:$NJ$4,0)+2)="CP","Congé Payé",IF(INDEX('Saisie Planning'!$B$4:$NJ$12,MATCH(I$3,'Saisie Planning'!$B$6:$B$12,0)+2,MATCH($C156,'Saisie Planning'!$D$4:$NJ$4,0)+2)="RTT","RTT",IF(INDEX('Saisie Planning'!$B$4:$NJ$12,MATCH(I$3,'Saisie Planning'!$B$6:$B$12,0)+2,MATCH($C156,'Saisie Planning'!$D$4:$NJ$4,0)+2)="CHP","Chômage partiel",IF(INDEX('Saisie Planning'!$B$4:$NJ$12,MATCH(I$3,'Saisie Planning'!$B$6:$B$12,0)+2,MATCH($C156,'Saisie Planning'!$D$4:$NJ$4,0)+2)="ABS JUS","Absence Justifié",IF(INDEX('Saisie Planning'!$B$4:$NJ$12,MATCH(I$3,'Saisie Planning'!$B$6:$B$12,0)+2,MATCH($C156,'Saisie Planning'!$D$4:$NJ$4,0)+2)="ABS INJ","Absence Injustifié",IF(INDEX('Saisie Planning'!$B$4:$NJ$12,MATCH(I$3,'Saisie Planning'!$B$6:$B$12,0)+2,MATCH($C156,'Saisie Planning'!$D$4:$NJ$4,0)+2)="R","Repos",IF(INDEX('Saisie Planning'!$B$4:$NJ$12,MATCH(I$3,'Saisie Planning'!$B$6:$B$12,0)+2,MATCH($C156,'Saisie Planning'!$D$4:$NJ$4,0)+2)="RH","Récupération d'heures",IF(INDEX('Saisie Planning'!$B$4:$NJ$12,MATCH(I$3,'Saisie Planning'!$B$6:$B$12,0)+2,MATCH($C156,'Saisie Planning'!$D$4:$NJ$4,0)+2)="MAL","Maladie",IF(INDEX('Saisie Planning'!$B$4:$NJ$12,MATCH(I$3,'Saisie Planning'!$B$6:$B$12,0)+2,MATCH($C156,'Saisie Planning'!$D$4:$NJ$4,0)+2)="AT","Accident du travail","")))))))))))))</f>
        <v/>
      </c>
      <c r="J156" s="12" t="str">
        <f>IF(INDEX('Saisie Planning'!$B$4:$NJ$12,MATCH(J$3,'Saisie Planning'!$B$6:$B$12,0)+2,MATCH($C156,'Saisie Planning'!$D$4:$NJ$4,0)+2)="J","Journée",IF(INDEX('Saisie Planning'!$B$4:$NJ$12,MATCH(J$3,'Saisie Planning'!$B$6:$B$12,0)+2,MATCH($C156,'Saisie Planning'!$D$4:$NJ$4,0)+2)="M","Matin",IF(INDEX('Saisie Planning'!$B$4:$NJ$12,MATCH(J$3,'Saisie Planning'!$B$6:$B$12,0)+2,MATCH($C156,'Saisie Planning'!$D$4:$NJ$4,0)+2)="A","Après-midi",IF(INDEX('Saisie Planning'!$B$4:$NJ$12,MATCH(J$3,'Saisie Planning'!$B$6:$B$12,0)+2,MATCH($C156,'Saisie Planning'!$D$4:$NJ$4,0)+2)="N","Nuit",IF(INDEX('Saisie Planning'!$B$4:$NJ$12,MATCH(J$3,'Saisie Planning'!$B$6:$B$12,0)+2,MATCH($C156,'Saisie Planning'!$D$4:$NJ$4,0)+2)="CP","Congé Payé",IF(INDEX('Saisie Planning'!$B$4:$NJ$12,MATCH(J$3,'Saisie Planning'!$B$6:$B$12,0)+2,MATCH($C156,'Saisie Planning'!$D$4:$NJ$4,0)+2)="RTT","RTT",IF(INDEX('Saisie Planning'!$B$4:$NJ$12,MATCH(J$3,'Saisie Planning'!$B$6:$B$12,0)+2,MATCH($C156,'Saisie Planning'!$D$4:$NJ$4,0)+2)="CHP","Chômage partiel",IF(INDEX('Saisie Planning'!$B$4:$NJ$12,MATCH(J$3,'Saisie Planning'!$B$6:$B$12,0)+2,MATCH($C156,'Saisie Planning'!$D$4:$NJ$4,0)+2)="ABS JUS","Absence Justifié",IF(INDEX('Saisie Planning'!$B$4:$NJ$12,MATCH(J$3,'Saisie Planning'!$B$6:$B$12,0)+2,MATCH($C156,'Saisie Planning'!$D$4:$NJ$4,0)+2)="ABS INJ","Absence Injustifié",IF(INDEX('Saisie Planning'!$B$4:$NJ$12,MATCH(J$3,'Saisie Planning'!$B$6:$B$12,0)+2,MATCH($C156,'Saisie Planning'!$D$4:$NJ$4,0)+2)="R","Repos",IF(INDEX('Saisie Planning'!$B$4:$NJ$12,MATCH(J$3,'Saisie Planning'!$B$6:$B$12,0)+2,MATCH($C156,'Saisie Planning'!$D$4:$NJ$4,0)+2)="RH","Récupération d'heures",IF(INDEX('Saisie Planning'!$B$4:$NJ$12,MATCH(J$3,'Saisie Planning'!$B$6:$B$12,0)+2,MATCH($C156,'Saisie Planning'!$D$4:$NJ$4,0)+2)="MAL","Maladie",IF(INDEX('Saisie Planning'!$B$4:$NJ$12,MATCH(J$3,'Saisie Planning'!$B$6:$B$12,0)+2,MATCH($C156,'Saisie Planning'!$D$4:$NJ$4,0)+2)="AT","Accident du travail","")))))))))))))</f>
        <v/>
      </c>
    </row>
    <row r="157" spans="2:10" x14ac:dyDescent="0.25">
      <c r="B157" s="56">
        <f t="shared" si="3"/>
        <v>22</v>
      </c>
      <c r="C157" s="33">
        <v>43252</v>
      </c>
      <c r="D157" s="12" t="str">
        <f>IF(INDEX('Saisie Planning'!$B$4:$NJ$12,MATCH(D$3,'Saisie Planning'!$B$6:$B$12,0)+2,MATCH($C157,'Saisie Planning'!$D$4:$NJ$4,0)+2)="J","Journée",IF(INDEX('Saisie Planning'!$B$4:$NJ$12,MATCH(D$3,'Saisie Planning'!$B$6:$B$12,0)+2,MATCH($C157,'Saisie Planning'!$D$4:$NJ$4,0)+2)="M","Matin",IF(INDEX('Saisie Planning'!$B$4:$NJ$12,MATCH(D$3,'Saisie Planning'!$B$6:$B$12,0)+2,MATCH($C157,'Saisie Planning'!$D$4:$NJ$4,0)+2)="A","Après-midi",IF(INDEX('Saisie Planning'!$B$4:$NJ$12,MATCH(D$3,'Saisie Planning'!$B$6:$B$12,0)+2,MATCH($C157,'Saisie Planning'!$D$4:$NJ$4,0)+2)="N","Nuit",IF(INDEX('Saisie Planning'!$B$4:$NJ$12,MATCH(D$3,'Saisie Planning'!$B$6:$B$12,0)+2,MATCH($C157,'Saisie Planning'!$D$4:$NJ$4,0)+2)="CP","Congé Payé",IF(INDEX('Saisie Planning'!$B$4:$NJ$12,MATCH(D$3,'Saisie Planning'!$B$6:$B$12,0)+2,MATCH($C157,'Saisie Planning'!$D$4:$NJ$4,0)+2)="RTT","RTT",IF(INDEX('Saisie Planning'!$B$4:$NJ$12,MATCH(D$3,'Saisie Planning'!$B$6:$B$12,0)+2,MATCH($C157,'Saisie Planning'!$D$4:$NJ$4,0)+2)="CHP","Chômage partiel",IF(INDEX('Saisie Planning'!$B$4:$NJ$12,MATCH(D$3,'Saisie Planning'!$B$6:$B$12,0)+2,MATCH($C157,'Saisie Planning'!$D$4:$NJ$4,0)+2)="ABS JUS","Absence Justifié",IF(INDEX('Saisie Planning'!$B$4:$NJ$12,MATCH(D$3,'Saisie Planning'!$B$6:$B$12,0)+2,MATCH($C157,'Saisie Planning'!$D$4:$NJ$4,0)+2)="ABS INJ","Absence Injustifié",IF(INDEX('Saisie Planning'!$B$4:$NJ$12,MATCH(D$3,'Saisie Planning'!$B$6:$B$12,0)+2,MATCH($C157,'Saisie Planning'!$D$4:$NJ$4,0)+2)="R","Repos",IF(INDEX('Saisie Planning'!$B$4:$NJ$12,MATCH(D$3,'Saisie Planning'!$B$6:$B$12,0)+2,MATCH($C157,'Saisie Planning'!$D$4:$NJ$4,0)+2)="RH","Récupération d'heures",IF(INDEX('Saisie Planning'!$B$4:$NJ$12,MATCH(D$3,'Saisie Planning'!$B$6:$B$12,0)+2,MATCH($C157,'Saisie Planning'!$D$4:$NJ$4,0)+2)="MAL","Maladie",IF(INDEX('Saisie Planning'!$B$4:$NJ$12,MATCH(D$3,'Saisie Planning'!$B$6:$B$12,0)+2,MATCH($C157,'Saisie Planning'!$D$4:$NJ$4,0)+2)="AT","Accident du travail","")))))))))))))</f>
        <v/>
      </c>
      <c r="E157" s="12" t="str">
        <f>IF(INDEX('Saisie Planning'!$B$4:$NJ$12,MATCH(E$3,'Saisie Planning'!$B$6:$B$12,0)+2,MATCH($C157,'Saisie Planning'!$D$4:$NJ$4,0)+2)="J","Journée",IF(INDEX('Saisie Planning'!$B$4:$NJ$12,MATCH(E$3,'Saisie Planning'!$B$6:$B$12,0)+2,MATCH($C157,'Saisie Planning'!$D$4:$NJ$4,0)+2)="M","Matin",IF(INDEX('Saisie Planning'!$B$4:$NJ$12,MATCH(E$3,'Saisie Planning'!$B$6:$B$12,0)+2,MATCH($C157,'Saisie Planning'!$D$4:$NJ$4,0)+2)="A","Après-midi",IF(INDEX('Saisie Planning'!$B$4:$NJ$12,MATCH(E$3,'Saisie Planning'!$B$6:$B$12,0)+2,MATCH($C157,'Saisie Planning'!$D$4:$NJ$4,0)+2)="N","Nuit",IF(INDEX('Saisie Planning'!$B$4:$NJ$12,MATCH(E$3,'Saisie Planning'!$B$6:$B$12,0)+2,MATCH($C157,'Saisie Planning'!$D$4:$NJ$4,0)+2)="CP","Congé Payé",IF(INDEX('Saisie Planning'!$B$4:$NJ$12,MATCH(E$3,'Saisie Planning'!$B$6:$B$12,0)+2,MATCH($C157,'Saisie Planning'!$D$4:$NJ$4,0)+2)="RTT","RTT",IF(INDEX('Saisie Planning'!$B$4:$NJ$12,MATCH(E$3,'Saisie Planning'!$B$6:$B$12,0)+2,MATCH($C157,'Saisie Planning'!$D$4:$NJ$4,0)+2)="CHP","Chômage partiel",IF(INDEX('Saisie Planning'!$B$4:$NJ$12,MATCH(E$3,'Saisie Planning'!$B$6:$B$12,0)+2,MATCH($C157,'Saisie Planning'!$D$4:$NJ$4,0)+2)="ABS JUS","Absence Justifié",IF(INDEX('Saisie Planning'!$B$4:$NJ$12,MATCH(E$3,'Saisie Planning'!$B$6:$B$12,0)+2,MATCH($C157,'Saisie Planning'!$D$4:$NJ$4,0)+2)="ABS INJ","Absence Injustifié",IF(INDEX('Saisie Planning'!$B$4:$NJ$12,MATCH(E$3,'Saisie Planning'!$B$6:$B$12,0)+2,MATCH($C157,'Saisie Planning'!$D$4:$NJ$4,0)+2)="R","Repos",IF(INDEX('Saisie Planning'!$B$4:$NJ$12,MATCH(E$3,'Saisie Planning'!$B$6:$B$12,0)+2,MATCH($C157,'Saisie Planning'!$D$4:$NJ$4,0)+2)="RH","Récupération d'heures",IF(INDEX('Saisie Planning'!$B$4:$NJ$12,MATCH(E$3,'Saisie Planning'!$B$6:$B$12,0)+2,MATCH($C157,'Saisie Planning'!$D$4:$NJ$4,0)+2)="MAL","Maladie",IF(INDEX('Saisie Planning'!$B$4:$NJ$12,MATCH(E$3,'Saisie Planning'!$B$6:$B$12,0)+2,MATCH($C157,'Saisie Planning'!$D$4:$NJ$4,0)+2)="AT","Accident du travail","")))))))))))))</f>
        <v/>
      </c>
      <c r="F157" s="12" t="str">
        <f>IF(INDEX('Saisie Planning'!$B$4:$NJ$12,MATCH(F$3,'Saisie Planning'!$B$6:$B$12,0)+2,MATCH($C157,'Saisie Planning'!$D$4:$NJ$4,0)+2)="J","Journée",IF(INDEX('Saisie Planning'!$B$4:$NJ$12,MATCH(F$3,'Saisie Planning'!$B$6:$B$12,0)+2,MATCH($C157,'Saisie Planning'!$D$4:$NJ$4,0)+2)="M","Matin",IF(INDEX('Saisie Planning'!$B$4:$NJ$12,MATCH(F$3,'Saisie Planning'!$B$6:$B$12,0)+2,MATCH($C157,'Saisie Planning'!$D$4:$NJ$4,0)+2)="A","Après-midi",IF(INDEX('Saisie Planning'!$B$4:$NJ$12,MATCH(F$3,'Saisie Planning'!$B$6:$B$12,0)+2,MATCH($C157,'Saisie Planning'!$D$4:$NJ$4,0)+2)="N","Nuit",IF(INDEX('Saisie Planning'!$B$4:$NJ$12,MATCH(F$3,'Saisie Planning'!$B$6:$B$12,0)+2,MATCH($C157,'Saisie Planning'!$D$4:$NJ$4,0)+2)="CP","Congé Payé",IF(INDEX('Saisie Planning'!$B$4:$NJ$12,MATCH(F$3,'Saisie Planning'!$B$6:$B$12,0)+2,MATCH($C157,'Saisie Planning'!$D$4:$NJ$4,0)+2)="RTT","RTT",IF(INDEX('Saisie Planning'!$B$4:$NJ$12,MATCH(F$3,'Saisie Planning'!$B$6:$B$12,0)+2,MATCH($C157,'Saisie Planning'!$D$4:$NJ$4,0)+2)="CHP","Chômage partiel",IF(INDEX('Saisie Planning'!$B$4:$NJ$12,MATCH(F$3,'Saisie Planning'!$B$6:$B$12,0)+2,MATCH($C157,'Saisie Planning'!$D$4:$NJ$4,0)+2)="ABS JUS","Absence Justifié",IF(INDEX('Saisie Planning'!$B$4:$NJ$12,MATCH(F$3,'Saisie Planning'!$B$6:$B$12,0)+2,MATCH($C157,'Saisie Planning'!$D$4:$NJ$4,0)+2)="ABS INJ","Absence Injustifié",IF(INDEX('Saisie Planning'!$B$4:$NJ$12,MATCH(F$3,'Saisie Planning'!$B$6:$B$12,0)+2,MATCH($C157,'Saisie Planning'!$D$4:$NJ$4,0)+2)="R","Repos",IF(INDEX('Saisie Planning'!$B$4:$NJ$12,MATCH(F$3,'Saisie Planning'!$B$6:$B$12,0)+2,MATCH($C157,'Saisie Planning'!$D$4:$NJ$4,0)+2)="RH","Récupération d'heures",IF(INDEX('Saisie Planning'!$B$4:$NJ$12,MATCH(F$3,'Saisie Planning'!$B$6:$B$12,0)+2,MATCH($C157,'Saisie Planning'!$D$4:$NJ$4,0)+2)="MAL","Maladie",IF(INDEX('Saisie Planning'!$B$4:$NJ$12,MATCH(F$3,'Saisie Planning'!$B$6:$B$12,0)+2,MATCH($C157,'Saisie Planning'!$D$4:$NJ$4,0)+2)="AT","Accident du travail","")))))))))))))</f>
        <v/>
      </c>
      <c r="G157" s="12" t="str">
        <f>IF(INDEX('Saisie Planning'!$B$4:$NJ$12,MATCH(G$3,'Saisie Planning'!$B$6:$B$12,0)+2,MATCH($C157,'Saisie Planning'!$D$4:$NJ$4,0)+2)="J","Journée",IF(INDEX('Saisie Planning'!$B$4:$NJ$12,MATCH(G$3,'Saisie Planning'!$B$6:$B$12,0)+2,MATCH($C157,'Saisie Planning'!$D$4:$NJ$4,0)+2)="M","Matin",IF(INDEX('Saisie Planning'!$B$4:$NJ$12,MATCH(G$3,'Saisie Planning'!$B$6:$B$12,0)+2,MATCH($C157,'Saisie Planning'!$D$4:$NJ$4,0)+2)="A","Après-midi",IF(INDEX('Saisie Planning'!$B$4:$NJ$12,MATCH(G$3,'Saisie Planning'!$B$6:$B$12,0)+2,MATCH($C157,'Saisie Planning'!$D$4:$NJ$4,0)+2)="N","Nuit",IF(INDEX('Saisie Planning'!$B$4:$NJ$12,MATCH(G$3,'Saisie Planning'!$B$6:$B$12,0)+2,MATCH($C157,'Saisie Planning'!$D$4:$NJ$4,0)+2)="CP","Congé Payé",IF(INDEX('Saisie Planning'!$B$4:$NJ$12,MATCH(G$3,'Saisie Planning'!$B$6:$B$12,0)+2,MATCH($C157,'Saisie Planning'!$D$4:$NJ$4,0)+2)="RTT","RTT",IF(INDEX('Saisie Planning'!$B$4:$NJ$12,MATCH(G$3,'Saisie Planning'!$B$6:$B$12,0)+2,MATCH($C157,'Saisie Planning'!$D$4:$NJ$4,0)+2)="CHP","Chômage partiel",IF(INDEX('Saisie Planning'!$B$4:$NJ$12,MATCH(G$3,'Saisie Planning'!$B$6:$B$12,0)+2,MATCH($C157,'Saisie Planning'!$D$4:$NJ$4,0)+2)="ABS JUS","Absence Justifié",IF(INDEX('Saisie Planning'!$B$4:$NJ$12,MATCH(G$3,'Saisie Planning'!$B$6:$B$12,0)+2,MATCH($C157,'Saisie Planning'!$D$4:$NJ$4,0)+2)="ABS INJ","Absence Injustifié",IF(INDEX('Saisie Planning'!$B$4:$NJ$12,MATCH(G$3,'Saisie Planning'!$B$6:$B$12,0)+2,MATCH($C157,'Saisie Planning'!$D$4:$NJ$4,0)+2)="R","Repos",IF(INDEX('Saisie Planning'!$B$4:$NJ$12,MATCH(G$3,'Saisie Planning'!$B$6:$B$12,0)+2,MATCH($C157,'Saisie Planning'!$D$4:$NJ$4,0)+2)="RH","Récupération d'heures",IF(INDEX('Saisie Planning'!$B$4:$NJ$12,MATCH(G$3,'Saisie Planning'!$B$6:$B$12,0)+2,MATCH($C157,'Saisie Planning'!$D$4:$NJ$4,0)+2)="MAL","Maladie",IF(INDEX('Saisie Planning'!$B$4:$NJ$12,MATCH(G$3,'Saisie Planning'!$B$6:$B$12,0)+2,MATCH($C157,'Saisie Planning'!$D$4:$NJ$4,0)+2)="AT","Accident du travail","")))))))))))))</f>
        <v/>
      </c>
      <c r="H157" s="12" t="str">
        <f>IF(INDEX('Saisie Planning'!$B$4:$NJ$12,MATCH(H$3,'Saisie Planning'!$B$6:$B$12,0)+2,MATCH($C157,'Saisie Planning'!$D$4:$NJ$4,0)+2)="J","Journée",IF(INDEX('Saisie Planning'!$B$4:$NJ$12,MATCH(H$3,'Saisie Planning'!$B$6:$B$12,0)+2,MATCH($C157,'Saisie Planning'!$D$4:$NJ$4,0)+2)="M","Matin",IF(INDEX('Saisie Planning'!$B$4:$NJ$12,MATCH(H$3,'Saisie Planning'!$B$6:$B$12,0)+2,MATCH($C157,'Saisie Planning'!$D$4:$NJ$4,0)+2)="A","Après-midi",IF(INDEX('Saisie Planning'!$B$4:$NJ$12,MATCH(H$3,'Saisie Planning'!$B$6:$B$12,0)+2,MATCH($C157,'Saisie Planning'!$D$4:$NJ$4,0)+2)="N","Nuit",IF(INDEX('Saisie Planning'!$B$4:$NJ$12,MATCH(H$3,'Saisie Planning'!$B$6:$B$12,0)+2,MATCH($C157,'Saisie Planning'!$D$4:$NJ$4,0)+2)="CP","Congé Payé",IF(INDEX('Saisie Planning'!$B$4:$NJ$12,MATCH(H$3,'Saisie Planning'!$B$6:$B$12,0)+2,MATCH($C157,'Saisie Planning'!$D$4:$NJ$4,0)+2)="RTT","RTT",IF(INDEX('Saisie Planning'!$B$4:$NJ$12,MATCH(H$3,'Saisie Planning'!$B$6:$B$12,0)+2,MATCH($C157,'Saisie Planning'!$D$4:$NJ$4,0)+2)="CHP","Chômage partiel",IF(INDEX('Saisie Planning'!$B$4:$NJ$12,MATCH(H$3,'Saisie Planning'!$B$6:$B$12,0)+2,MATCH($C157,'Saisie Planning'!$D$4:$NJ$4,0)+2)="ABS JUS","Absence Justifié",IF(INDEX('Saisie Planning'!$B$4:$NJ$12,MATCH(H$3,'Saisie Planning'!$B$6:$B$12,0)+2,MATCH($C157,'Saisie Planning'!$D$4:$NJ$4,0)+2)="ABS INJ","Absence Injustifié",IF(INDEX('Saisie Planning'!$B$4:$NJ$12,MATCH(H$3,'Saisie Planning'!$B$6:$B$12,0)+2,MATCH($C157,'Saisie Planning'!$D$4:$NJ$4,0)+2)="R","Repos",IF(INDEX('Saisie Planning'!$B$4:$NJ$12,MATCH(H$3,'Saisie Planning'!$B$6:$B$12,0)+2,MATCH($C157,'Saisie Planning'!$D$4:$NJ$4,0)+2)="RH","Récupération d'heures",IF(INDEX('Saisie Planning'!$B$4:$NJ$12,MATCH(H$3,'Saisie Planning'!$B$6:$B$12,0)+2,MATCH($C157,'Saisie Planning'!$D$4:$NJ$4,0)+2)="MAL","Maladie",IF(INDEX('Saisie Planning'!$B$4:$NJ$12,MATCH(H$3,'Saisie Planning'!$B$6:$B$12,0)+2,MATCH($C157,'Saisie Planning'!$D$4:$NJ$4,0)+2)="AT","Accident du travail","")))))))))))))</f>
        <v/>
      </c>
      <c r="I157" s="12" t="str">
        <f>IF(INDEX('Saisie Planning'!$B$4:$NJ$12,MATCH(I$3,'Saisie Planning'!$B$6:$B$12,0)+2,MATCH($C157,'Saisie Planning'!$D$4:$NJ$4,0)+2)="J","Journée",IF(INDEX('Saisie Planning'!$B$4:$NJ$12,MATCH(I$3,'Saisie Planning'!$B$6:$B$12,0)+2,MATCH($C157,'Saisie Planning'!$D$4:$NJ$4,0)+2)="M","Matin",IF(INDEX('Saisie Planning'!$B$4:$NJ$12,MATCH(I$3,'Saisie Planning'!$B$6:$B$12,0)+2,MATCH($C157,'Saisie Planning'!$D$4:$NJ$4,0)+2)="A","Après-midi",IF(INDEX('Saisie Planning'!$B$4:$NJ$12,MATCH(I$3,'Saisie Planning'!$B$6:$B$12,0)+2,MATCH($C157,'Saisie Planning'!$D$4:$NJ$4,0)+2)="N","Nuit",IF(INDEX('Saisie Planning'!$B$4:$NJ$12,MATCH(I$3,'Saisie Planning'!$B$6:$B$12,0)+2,MATCH($C157,'Saisie Planning'!$D$4:$NJ$4,0)+2)="CP","Congé Payé",IF(INDEX('Saisie Planning'!$B$4:$NJ$12,MATCH(I$3,'Saisie Planning'!$B$6:$B$12,0)+2,MATCH($C157,'Saisie Planning'!$D$4:$NJ$4,0)+2)="RTT","RTT",IF(INDEX('Saisie Planning'!$B$4:$NJ$12,MATCH(I$3,'Saisie Planning'!$B$6:$B$12,0)+2,MATCH($C157,'Saisie Planning'!$D$4:$NJ$4,0)+2)="CHP","Chômage partiel",IF(INDEX('Saisie Planning'!$B$4:$NJ$12,MATCH(I$3,'Saisie Planning'!$B$6:$B$12,0)+2,MATCH($C157,'Saisie Planning'!$D$4:$NJ$4,0)+2)="ABS JUS","Absence Justifié",IF(INDEX('Saisie Planning'!$B$4:$NJ$12,MATCH(I$3,'Saisie Planning'!$B$6:$B$12,0)+2,MATCH($C157,'Saisie Planning'!$D$4:$NJ$4,0)+2)="ABS INJ","Absence Injustifié",IF(INDEX('Saisie Planning'!$B$4:$NJ$12,MATCH(I$3,'Saisie Planning'!$B$6:$B$12,0)+2,MATCH($C157,'Saisie Planning'!$D$4:$NJ$4,0)+2)="R","Repos",IF(INDEX('Saisie Planning'!$B$4:$NJ$12,MATCH(I$3,'Saisie Planning'!$B$6:$B$12,0)+2,MATCH($C157,'Saisie Planning'!$D$4:$NJ$4,0)+2)="RH","Récupération d'heures",IF(INDEX('Saisie Planning'!$B$4:$NJ$12,MATCH(I$3,'Saisie Planning'!$B$6:$B$12,0)+2,MATCH($C157,'Saisie Planning'!$D$4:$NJ$4,0)+2)="MAL","Maladie",IF(INDEX('Saisie Planning'!$B$4:$NJ$12,MATCH(I$3,'Saisie Planning'!$B$6:$B$12,0)+2,MATCH($C157,'Saisie Planning'!$D$4:$NJ$4,0)+2)="AT","Accident du travail","")))))))))))))</f>
        <v/>
      </c>
      <c r="J157" s="12" t="str">
        <f>IF(INDEX('Saisie Planning'!$B$4:$NJ$12,MATCH(J$3,'Saisie Planning'!$B$6:$B$12,0)+2,MATCH($C157,'Saisie Planning'!$D$4:$NJ$4,0)+2)="J","Journée",IF(INDEX('Saisie Planning'!$B$4:$NJ$12,MATCH(J$3,'Saisie Planning'!$B$6:$B$12,0)+2,MATCH($C157,'Saisie Planning'!$D$4:$NJ$4,0)+2)="M","Matin",IF(INDEX('Saisie Planning'!$B$4:$NJ$12,MATCH(J$3,'Saisie Planning'!$B$6:$B$12,0)+2,MATCH($C157,'Saisie Planning'!$D$4:$NJ$4,0)+2)="A","Après-midi",IF(INDEX('Saisie Planning'!$B$4:$NJ$12,MATCH(J$3,'Saisie Planning'!$B$6:$B$12,0)+2,MATCH($C157,'Saisie Planning'!$D$4:$NJ$4,0)+2)="N","Nuit",IF(INDEX('Saisie Planning'!$B$4:$NJ$12,MATCH(J$3,'Saisie Planning'!$B$6:$B$12,0)+2,MATCH($C157,'Saisie Planning'!$D$4:$NJ$4,0)+2)="CP","Congé Payé",IF(INDEX('Saisie Planning'!$B$4:$NJ$12,MATCH(J$3,'Saisie Planning'!$B$6:$B$12,0)+2,MATCH($C157,'Saisie Planning'!$D$4:$NJ$4,0)+2)="RTT","RTT",IF(INDEX('Saisie Planning'!$B$4:$NJ$12,MATCH(J$3,'Saisie Planning'!$B$6:$B$12,0)+2,MATCH($C157,'Saisie Planning'!$D$4:$NJ$4,0)+2)="CHP","Chômage partiel",IF(INDEX('Saisie Planning'!$B$4:$NJ$12,MATCH(J$3,'Saisie Planning'!$B$6:$B$12,0)+2,MATCH($C157,'Saisie Planning'!$D$4:$NJ$4,0)+2)="ABS JUS","Absence Justifié",IF(INDEX('Saisie Planning'!$B$4:$NJ$12,MATCH(J$3,'Saisie Planning'!$B$6:$B$12,0)+2,MATCH($C157,'Saisie Planning'!$D$4:$NJ$4,0)+2)="ABS INJ","Absence Injustifié",IF(INDEX('Saisie Planning'!$B$4:$NJ$12,MATCH(J$3,'Saisie Planning'!$B$6:$B$12,0)+2,MATCH($C157,'Saisie Planning'!$D$4:$NJ$4,0)+2)="R","Repos",IF(INDEX('Saisie Planning'!$B$4:$NJ$12,MATCH(J$3,'Saisie Planning'!$B$6:$B$12,0)+2,MATCH($C157,'Saisie Planning'!$D$4:$NJ$4,0)+2)="RH","Récupération d'heures",IF(INDEX('Saisie Planning'!$B$4:$NJ$12,MATCH(J$3,'Saisie Planning'!$B$6:$B$12,0)+2,MATCH($C157,'Saisie Planning'!$D$4:$NJ$4,0)+2)="MAL","Maladie",IF(INDEX('Saisie Planning'!$B$4:$NJ$12,MATCH(J$3,'Saisie Planning'!$B$6:$B$12,0)+2,MATCH($C157,'Saisie Planning'!$D$4:$NJ$4,0)+2)="AT","Accident du travail","")))))))))))))</f>
        <v/>
      </c>
    </row>
    <row r="158" spans="2:10" x14ac:dyDescent="0.25">
      <c r="B158" s="56">
        <f t="shared" si="3"/>
        <v>22</v>
      </c>
      <c r="C158" s="33">
        <v>43253</v>
      </c>
      <c r="D158" s="12" t="str">
        <f>IF(INDEX('Saisie Planning'!$B$4:$NJ$12,MATCH(D$3,'Saisie Planning'!$B$6:$B$12,0)+2,MATCH($C158,'Saisie Planning'!$D$4:$NJ$4,0)+2)="J","Journée",IF(INDEX('Saisie Planning'!$B$4:$NJ$12,MATCH(D$3,'Saisie Planning'!$B$6:$B$12,0)+2,MATCH($C158,'Saisie Planning'!$D$4:$NJ$4,0)+2)="M","Matin",IF(INDEX('Saisie Planning'!$B$4:$NJ$12,MATCH(D$3,'Saisie Planning'!$B$6:$B$12,0)+2,MATCH($C158,'Saisie Planning'!$D$4:$NJ$4,0)+2)="A","Après-midi",IF(INDEX('Saisie Planning'!$B$4:$NJ$12,MATCH(D$3,'Saisie Planning'!$B$6:$B$12,0)+2,MATCH($C158,'Saisie Planning'!$D$4:$NJ$4,0)+2)="N","Nuit",IF(INDEX('Saisie Planning'!$B$4:$NJ$12,MATCH(D$3,'Saisie Planning'!$B$6:$B$12,0)+2,MATCH($C158,'Saisie Planning'!$D$4:$NJ$4,0)+2)="CP","Congé Payé",IF(INDEX('Saisie Planning'!$B$4:$NJ$12,MATCH(D$3,'Saisie Planning'!$B$6:$B$12,0)+2,MATCH($C158,'Saisie Planning'!$D$4:$NJ$4,0)+2)="RTT","RTT",IF(INDEX('Saisie Planning'!$B$4:$NJ$12,MATCH(D$3,'Saisie Planning'!$B$6:$B$12,0)+2,MATCH($C158,'Saisie Planning'!$D$4:$NJ$4,0)+2)="CHP","Chômage partiel",IF(INDEX('Saisie Planning'!$B$4:$NJ$12,MATCH(D$3,'Saisie Planning'!$B$6:$B$12,0)+2,MATCH($C158,'Saisie Planning'!$D$4:$NJ$4,0)+2)="ABS JUS","Absence Justifié",IF(INDEX('Saisie Planning'!$B$4:$NJ$12,MATCH(D$3,'Saisie Planning'!$B$6:$B$12,0)+2,MATCH($C158,'Saisie Planning'!$D$4:$NJ$4,0)+2)="ABS INJ","Absence Injustifié",IF(INDEX('Saisie Planning'!$B$4:$NJ$12,MATCH(D$3,'Saisie Planning'!$B$6:$B$12,0)+2,MATCH($C158,'Saisie Planning'!$D$4:$NJ$4,0)+2)="R","Repos",IF(INDEX('Saisie Planning'!$B$4:$NJ$12,MATCH(D$3,'Saisie Planning'!$B$6:$B$12,0)+2,MATCH($C158,'Saisie Planning'!$D$4:$NJ$4,0)+2)="RH","Récupération d'heures",IF(INDEX('Saisie Planning'!$B$4:$NJ$12,MATCH(D$3,'Saisie Planning'!$B$6:$B$12,0)+2,MATCH($C158,'Saisie Planning'!$D$4:$NJ$4,0)+2)="MAL","Maladie",IF(INDEX('Saisie Planning'!$B$4:$NJ$12,MATCH(D$3,'Saisie Planning'!$B$6:$B$12,0)+2,MATCH($C158,'Saisie Planning'!$D$4:$NJ$4,0)+2)="AT","Accident du travail","")))))))))))))</f>
        <v/>
      </c>
      <c r="E158" s="12" t="str">
        <f>IF(INDEX('Saisie Planning'!$B$4:$NJ$12,MATCH(E$3,'Saisie Planning'!$B$6:$B$12,0)+2,MATCH($C158,'Saisie Planning'!$D$4:$NJ$4,0)+2)="J","Journée",IF(INDEX('Saisie Planning'!$B$4:$NJ$12,MATCH(E$3,'Saisie Planning'!$B$6:$B$12,0)+2,MATCH($C158,'Saisie Planning'!$D$4:$NJ$4,0)+2)="M","Matin",IF(INDEX('Saisie Planning'!$B$4:$NJ$12,MATCH(E$3,'Saisie Planning'!$B$6:$B$12,0)+2,MATCH($C158,'Saisie Planning'!$D$4:$NJ$4,0)+2)="A","Après-midi",IF(INDEX('Saisie Planning'!$B$4:$NJ$12,MATCH(E$3,'Saisie Planning'!$B$6:$B$12,0)+2,MATCH($C158,'Saisie Planning'!$D$4:$NJ$4,0)+2)="N","Nuit",IF(INDEX('Saisie Planning'!$B$4:$NJ$12,MATCH(E$3,'Saisie Planning'!$B$6:$B$12,0)+2,MATCH($C158,'Saisie Planning'!$D$4:$NJ$4,0)+2)="CP","Congé Payé",IF(INDEX('Saisie Planning'!$B$4:$NJ$12,MATCH(E$3,'Saisie Planning'!$B$6:$B$12,0)+2,MATCH($C158,'Saisie Planning'!$D$4:$NJ$4,0)+2)="RTT","RTT",IF(INDEX('Saisie Planning'!$B$4:$NJ$12,MATCH(E$3,'Saisie Planning'!$B$6:$B$12,0)+2,MATCH($C158,'Saisie Planning'!$D$4:$NJ$4,0)+2)="CHP","Chômage partiel",IF(INDEX('Saisie Planning'!$B$4:$NJ$12,MATCH(E$3,'Saisie Planning'!$B$6:$B$12,0)+2,MATCH($C158,'Saisie Planning'!$D$4:$NJ$4,0)+2)="ABS JUS","Absence Justifié",IF(INDEX('Saisie Planning'!$B$4:$NJ$12,MATCH(E$3,'Saisie Planning'!$B$6:$B$12,0)+2,MATCH($C158,'Saisie Planning'!$D$4:$NJ$4,0)+2)="ABS INJ","Absence Injustifié",IF(INDEX('Saisie Planning'!$B$4:$NJ$12,MATCH(E$3,'Saisie Planning'!$B$6:$B$12,0)+2,MATCH($C158,'Saisie Planning'!$D$4:$NJ$4,0)+2)="R","Repos",IF(INDEX('Saisie Planning'!$B$4:$NJ$12,MATCH(E$3,'Saisie Planning'!$B$6:$B$12,0)+2,MATCH($C158,'Saisie Planning'!$D$4:$NJ$4,0)+2)="RH","Récupération d'heures",IF(INDEX('Saisie Planning'!$B$4:$NJ$12,MATCH(E$3,'Saisie Planning'!$B$6:$B$12,0)+2,MATCH($C158,'Saisie Planning'!$D$4:$NJ$4,0)+2)="MAL","Maladie",IF(INDEX('Saisie Planning'!$B$4:$NJ$12,MATCH(E$3,'Saisie Planning'!$B$6:$B$12,0)+2,MATCH($C158,'Saisie Planning'!$D$4:$NJ$4,0)+2)="AT","Accident du travail","")))))))))))))</f>
        <v/>
      </c>
      <c r="F158" s="12" t="str">
        <f>IF(INDEX('Saisie Planning'!$B$4:$NJ$12,MATCH(F$3,'Saisie Planning'!$B$6:$B$12,0)+2,MATCH($C158,'Saisie Planning'!$D$4:$NJ$4,0)+2)="J","Journée",IF(INDEX('Saisie Planning'!$B$4:$NJ$12,MATCH(F$3,'Saisie Planning'!$B$6:$B$12,0)+2,MATCH($C158,'Saisie Planning'!$D$4:$NJ$4,0)+2)="M","Matin",IF(INDEX('Saisie Planning'!$B$4:$NJ$12,MATCH(F$3,'Saisie Planning'!$B$6:$B$12,0)+2,MATCH($C158,'Saisie Planning'!$D$4:$NJ$4,0)+2)="A","Après-midi",IF(INDEX('Saisie Planning'!$B$4:$NJ$12,MATCH(F$3,'Saisie Planning'!$B$6:$B$12,0)+2,MATCH($C158,'Saisie Planning'!$D$4:$NJ$4,0)+2)="N","Nuit",IF(INDEX('Saisie Planning'!$B$4:$NJ$12,MATCH(F$3,'Saisie Planning'!$B$6:$B$12,0)+2,MATCH($C158,'Saisie Planning'!$D$4:$NJ$4,0)+2)="CP","Congé Payé",IF(INDEX('Saisie Planning'!$B$4:$NJ$12,MATCH(F$3,'Saisie Planning'!$B$6:$B$12,0)+2,MATCH($C158,'Saisie Planning'!$D$4:$NJ$4,0)+2)="RTT","RTT",IF(INDEX('Saisie Planning'!$B$4:$NJ$12,MATCH(F$3,'Saisie Planning'!$B$6:$B$12,0)+2,MATCH($C158,'Saisie Planning'!$D$4:$NJ$4,0)+2)="CHP","Chômage partiel",IF(INDEX('Saisie Planning'!$B$4:$NJ$12,MATCH(F$3,'Saisie Planning'!$B$6:$B$12,0)+2,MATCH($C158,'Saisie Planning'!$D$4:$NJ$4,0)+2)="ABS JUS","Absence Justifié",IF(INDEX('Saisie Planning'!$B$4:$NJ$12,MATCH(F$3,'Saisie Planning'!$B$6:$B$12,0)+2,MATCH($C158,'Saisie Planning'!$D$4:$NJ$4,0)+2)="ABS INJ","Absence Injustifié",IF(INDEX('Saisie Planning'!$B$4:$NJ$12,MATCH(F$3,'Saisie Planning'!$B$6:$B$12,0)+2,MATCH($C158,'Saisie Planning'!$D$4:$NJ$4,0)+2)="R","Repos",IF(INDEX('Saisie Planning'!$B$4:$NJ$12,MATCH(F$3,'Saisie Planning'!$B$6:$B$12,0)+2,MATCH($C158,'Saisie Planning'!$D$4:$NJ$4,0)+2)="RH","Récupération d'heures",IF(INDEX('Saisie Planning'!$B$4:$NJ$12,MATCH(F$3,'Saisie Planning'!$B$6:$B$12,0)+2,MATCH($C158,'Saisie Planning'!$D$4:$NJ$4,0)+2)="MAL","Maladie",IF(INDEX('Saisie Planning'!$B$4:$NJ$12,MATCH(F$3,'Saisie Planning'!$B$6:$B$12,0)+2,MATCH($C158,'Saisie Planning'!$D$4:$NJ$4,0)+2)="AT","Accident du travail","")))))))))))))</f>
        <v/>
      </c>
      <c r="G158" s="12" t="str">
        <f>IF(INDEX('Saisie Planning'!$B$4:$NJ$12,MATCH(G$3,'Saisie Planning'!$B$6:$B$12,0)+2,MATCH($C158,'Saisie Planning'!$D$4:$NJ$4,0)+2)="J","Journée",IF(INDEX('Saisie Planning'!$B$4:$NJ$12,MATCH(G$3,'Saisie Planning'!$B$6:$B$12,0)+2,MATCH($C158,'Saisie Planning'!$D$4:$NJ$4,0)+2)="M","Matin",IF(INDEX('Saisie Planning'!$B$4:$NJ$12,MATCH(G$3,'Saisie Planning'!$B$6:$B$12,0)+2,MATCH($C158,'Saisie Planning'!$D$4:$NJ$4,0)+2)="A","Après-midi",IF(INDEX('Saisie Planning'!$B$4:$NJ$12,MATCH(G$3,'Saisie Planning'!$B$6:$B$12,0)+2,MATCH($C158,'Saisie Planning'!$D$4:$NJ$4,0)+2)="N","Nuit",IF(INDEX('Saisie Planning'!$B$4:$NJ$12,MATCH(G$3,'Saisie Planning'!$B$6:$B$12,0)+2,MATCH($C158,'Saisie Planning'!$D$4:$NJ$4,0)+2)="CP","Congé Payé",IF(INDEX('Saisie Planning'!$B$4:$NJ$12,MATCH(G$3,'Saisie Planning'!$B$6:$B$12,0)+2,MATCH($C158,'Saisie Planning'!$D$4:$NJ$4,0)+2)="RTT","RTT",IF(INDEX('Saisie Planning'!$B$4:$NJ$12,MATCH(G$3,'Saisie Planning'!$B$6:$B$12,0)+2,MATCH($C158,'Saisie Planning'!$D$4:$NJ$4,0)+2)="CHP","Chômage partiel",IF(INDEX('Saisie Planning'!$B$4:$NJ$12,MATCH(G$3,'Saisie Planning'!$B$6:$B$12,0)+2,MATCH($C158,'Saisie Planning'!$D$4:$NJ$4,0)+2)="ABS JUS","Absence Justifié",IF(INDEX('Saisie Planning'!$B$4:$NJ$12,MATCH(G$3,'Saisie Planning'!$B$6:$B$12,0)+2,MATCH($C158,'Saisie Planning'!$D$4:$NJ$4,0)+2)="ABS INJ","Absence Injustifié",IF(INDEX('Saisie Planning'!$B$4:$NJ$12,MATCH(G$3,'Saisie Planning'!$B$6:$B$12,0)+2,MATCH($C158,'Saisie Planning'!$D$4:$NJ$4,0)+2)="R","Repos",IF(INDEX('Saisie Planning'!$B$4:$NJ$12,MATCH(G$3,'Saisie Planning'!$B$6:$B$12,0)+2,MATCH($C158,'Saisie Planning'!$D$4:$NJ$4,0)+2)="RH","Récupération d'heures",IF(INDEX('Saisie Planning'!$B$4:$NJ$12,MATCH(G$3,'Saisie Planning'!$B$6:$B$12,0)+2,MATCH($C158,'Saisie Planning'!$D$4:$NJ$4,0)+2)="MAL","Maladie",IF(INDEX('Saisie Planning'!$B$4:$NJ$12,MATCH(G$3,'Saisie Planning'!$B$6:$B$12,0)+2,MATCH($C158,'Saisie Planning'!$D$4:$NJ$4,0)+2)="AT","Accident du travail","")))))))))))))</f>
        <v/>
      </c>
      <c r="H158" s="12" t="str">
        <f>IF(INDEX('Saisie Planning'!$B$4:$NJ$12,MATCH(H$3,'Saisie Planning'!$B$6:$B$12,0)+2,MATCH($C158,'Saisie Planning'!$D$4:$NJ$4,0)+2)="J","Journée",IF(INDEX('Saisie Planning'!$B$4:$NJ$12,MATCH(H$3,'Saisie Planning'!$B$6:$B$12,0)+2,MATCH($C158,'Saisie Planning'!$D$4:$NJ$4,0)+2)="M","Matin",IF(INDEX('Saisie Planning'!$B$4:$NJ$12,MATCH(H$3,'Saisie Planning'!$B$6:$B$12,0)+2,MATCH($C158,'Saisie Planning'!$D$4:$NJ$4,0)+2)="A","Après-midi",IF(INDEX('Saisie Planning'!$B$4:$NJ$12,MATCH(H$3,'Saisie Planning'!$B$6:$B$12,0)+2,MATCH($C158,'Saisie Planning'!$D$4:$NJ$4,0)+2)="N","Nuit",IF(INDEX('Saisie Planning'!$B$4:$NJ$12,MATCH(H$3,'Saisie Planning'!$B$6:$B$12,0)+2,MATCH($C158,'Saisie Planning'!$D$4:$NJ$4,0)+2)="CP","Congé Payé",IF(INDEX('Saisie Planning'!$B$4:$NJ$12,MATCH(H$3,'Saisie Planning'!$B$6:$B$12,0)+2,MATCH($C158,'Saisie Planning'!$D$4:$NJ$4,0)+2)="RTT","RTT",IF(INDEX('Saisie Planning'!$B$4:$NJ$12,MATCH(H$3,'Saisie Planning'!$B$6:$B$12,0)+2,MATCH($C158,'Saisie Planning'!$D$4:$NJ$4,0)+2)="CHP","Chômage partiel",IF(INDEX('Saisie Planning'!$B$4:$NJ$12,MATCH(H$3,'Saisie Planning'!$B$6:$B$12,0)+2,MATCH($C158,'Saisie Planning'!$D$4:$NJ$4,0)+2)="ABS JUS","Absence Justifié",IF(INDEX('Saisie Planning'!$B$4:$NJ$12,MATCH(H$3,'Saisie Planning'!$B$6:$B$12,0)+2,MATCH($C158,'Saisie Planning'!$D$4:$NJ$4,0)+2)="ABS INJ","Absence Injustifié",IF(INDEX('Saisie Planning'!$B$4:$NJ$12,MATCH(H$3,'Saisie Planning'!$B$6:$B$12,0)+2,MATCH($C158,'Saisie Planning'!$D$4:$NJ$4,0)+2)="R","Repos",IF(INDEX('Saisie Planning'!$B$4:$NJ$12,MATCH(H$3,'Saisie Planning'!$B$6:$B$12,0)+2,MATCH($C158,'Saisie Planning'!$D$4:$NJ$4,0)+2)="RH","Récupération d'heures",IF(INDEX('Saisie Planning'!$B$4:$NJ$12,MATCH(H$3,'Saisie Planning'!$B$6:$B$12,0)+2,MATCH($C158,'Saisie Planning'!$D$4:$NJ$4,0)+2)="MAL","Maladie",IF(INDEX('Saisie Planning'!$B$4:$NJ$12,MATCH(H$3,'Saisie Planning'!$B$6:$B$12,0)+2,MATCH($C158,'Saisie Planning'!$D$4:$NJ$4,0)+2)="AT","Accident du travail","")))))))))))))</f>
        <v/>
      </c>
      <c r="I158" s="12" t="str">
        <f>IF(INDEX('Saisie Planning'!$B$4:$NJ$12,MATCH(I$3,'Saisie Planning'!$B$6:$B$12,0)+2,MATCH($C158,'Saisie Planning'!$D$4:$NJ$4,0)+2)="J","Journée",IF(INDEX('Saisie Planning'!$B$4:$NJ$12,MATCH(I$3,'Saisie Planning'!$B$6:$B$12,0)+2,MATCH($C158,'Saisie Planning'!$D$4:$NJ$4,0)+2)="M","Matin",IF(INDEX('Saisie Planning'!$B$4:$NJ$12,MATCH(I$3,'Saisie Planning'!$B$6:$B$12,0)+2,MATCH($C158,'Saisie Planning'!$D$4:$NJ$4,0)+2)="A","Après-midi",IF(INDEX('Saisie Planning'!$B$4:$NJ$12,MATCH(I$3,'Saisie Planning'!$B$6:$B$12,0)+2,MATCH($C158,'Saisie Planning'!$D$4:$NJ$4,0)+2)="N","Nuit",IF(INDEX('Saisie Planning'!$B$4:$NJ$12,MATCH(I$3,'Saisie Planning'!$B$6:$B$12,0)+2,MATCH($C158,'Saisie Planning'!$D$4:$NJ$4,0)+2)="CP","Congé Payé",IF(INDEX('Saisie Planning'!$B$4:$NJ$12,MATCH(I$3,'Saisie Planning'!$B$6:$B$12,0)+2,MATCH($C158,'Saisie Planning'!$D$4:$NJ$4,0)+2)="RTT","RTT",IF(INDEX('Saisie Planning'!$B$4:$NJ$12,MATCH(I$3,'Saisie Planning'!$B$6:$B$12,0)+2,MATCH($C158,'Saisie Planning'!$D$4:$NJ$4,0)+2)="CHP","Chômage partiel",IF(INDEX('Saisie Planning'!$B$4:$NJ$12,MATCH(I$3,'Saisie Planning'!$B$6:$B$12,0)+2,MATCH($C158,'Saisie Planning'!$D$4:$NJ$4,0)+2)="ABS JUS","Absence Justifié",IF(INDEX('Saisie Planning'!$B$4:$NJ$12,MATCH(I$3,'Saisie Planning'!$B$6:$B$12,0)+2,MATCH($C158,'Saisie Planning'!$D$4:$NJ$4,0)+2)="ABS INJ","Absence Injustifié",IF(INDEX('Saisie Planning'!$B$4:$NJ$12,MATCH(I$3,'Saisie Planning'!$B$6:$B$12,0)+2,MATCH($C158,'Saisie Planning'!$D$4:$NJ$4,0)+2)="R","Repos",IF(INDEX('Saisie Planning'!$B$4:$NJ$12,MATCH(I$3,'Saisie Planning'!$B$6:$B$12,0)+2,MATCH($C158,'Saisie Planning'!$D$4:$NJ$4,0)+2)="RH","Récupération d'heures",IF(INDEX('Saisie Planning'!$B$4:$NJ$12,MATCH(I$3,'Saisie Planning'!$B$6:$B$12,0)+2,MATCH($C158,'Saisie Planning'!$D$4:$NJ$4,0)+2)="MAL","Maladie",IF(INDEX('Saisie Planning'!$B$4:$NJ$12,MATCH(I$3,'Saisie Planning'!$B$6:$B$12,0)+2,MATCH($C158,'Saisie Planning'!$D$4:$NJ$4,0)+2)="AT","Accident du travail","")))))))))))))</f>
        <v/>
      </c>
      <c r="J158" s="12" t="str">
        <f>IF(INDEX('Saisie Planning'!$B$4:$NJ$12,MATCH(J$3,'Saisie Planning'!$B$6:$B$12,0)+2,MATCH($C158,'Saisie Planning'!$D$4:$NJ$4,0)+2)="J","Journée",IF(INDEX('Saisie Planning'!$B$4:$NJ$12,MATCH(J$3,'Saisie Planning'!$B$6:$B$12,0)+2,MATCH($C158,'Saisie Planning'!$D$4:$NJ$4,0)+2)="M","Matin",IF(INDEX('Saisie Planning'!$B$4:$NJ$12,MATCH(J$3,'Saisie Planning'!$B$6:$B$12,0)+2,MATCH($C158,'Saisie Planning'!$D$4:$NJ$4,0)+2)="A","Après-midi",IF(INDEX('Saisie Planning'!$B$4:$NJ$12,MATCH(J$3,'Saisie Planning'!$B$6:$B$12,0)+2,MATCH($C158,'Saisie Planning'!$D$4:$NJ$4,0)+2)="N","Nuit",IF(INDEX('Saisie Planning'!$B$4:$NJ$12,MATCH(J$3,'Saisie Planning'!$B$6:$B$12,0)+2,MATCH($C158,'Saisie Planning'!$D$4:$NJ$4,0)+2)="CP","Congé Payé",IF(INDEX('Saisie Planning'!$B$4:$NJ$12,MATCH(J$3,'Saisie Planning'!$B$6:$B$12,0)+2,MATCH($C158,'Saisie Planning'!$D$4:$NJ$4,0)+2)="RTT","RTT",IF(INDEX('Saisie Planning'!$B$4:$NJ$12,MATCH(J$3,'Saisie Planning'!$B$6:$B$12,0)+2,MATCH($C158,'Saisie Planning'!$D$4:$NJ$4,0)+2)="CHP","Chômage partiel",IF(INDEX('Saisie Planning'!$B$4:$NJ$12,MATCH(J$3,'Saisie Planning'!$B$6:$B$12,0)+2,MATCH($C158,'Saisie Planning'!$D$4:$NJ$4,0)+2)="ABS JUS","Absence Justifié",IF(INDEX('Saisie Planning'!$B$4:$NJ$12,MATCH(J$3,'Saisie Planning'!$B$6:$B$12,0)+2,MATCH($C158,'Saisie Planning'!$D$4:$NJ$4,0)+2)="ABS INJ","Absence Injustifié",IF(INDEX('Saisie Planning'!$B$4:$NJ$12,MATCH(J$3,'Saisie Planning'!$B$6:$B$12,0)+2,MATCH($C158,'Saisie Planning'!$D$4:$NJ$4,0)+2)="R","Repos",IF(INDEX('Saisie Planning'!$B$4:$NJ$12,MATCH(J$3,'Saisie Planning'!$B$6:$B$12,0)+2,MATCH($C158,'Saisie Planning'!$D$4:$NJ$4,0)+2)="RH","Récupération d'heures",IF(INDEX('Saisie Planning'!$B$4:$NJ$12,MATCH(J$3,'Saisie Planning'!$B$6:$B$12,0)+2,MATCH($C158,'Saisie Planning'!$D$4:$NJ$4,0)+2)="MAL","Maladie",IF(INDEX('Saisie Planning'!$B$4:$NJ$12,MATCH(J$3,'Saisie Planning'!$B$6:$B$12,0)+2,MATCH($C158,'Saisie Planning'!$D$4:$NJ$4,0)+2)="AT","Accident du travail","")))))))))))))</f>
        <v/>
      </c>
    </row>
    <row r="159" spans="2:10" x14ac:dyDescent="0.25">
      <c r="B159" s="56">
        <f t="shared" si="3"/>
        <v>23</v>
      </c>
      <c r="C159" s="34">
        <v>43254</v>
      </c>
      <c r="D159" s="35" t="str">
        <f>IF(INDEX('Saisie Planning'!$B$4:$NJ$12,MATCH(D$3,'Saisie Planning'!$B$6:$B$12,0)+2,MATCH($C159,'Saisie Planning'!$D$4:$NJ$4,0)+2)="J","Journée",IF(INDEX('Saisie Planning'!$B$4:$NJ$12,MATCH(D$3,'Saisie Planning'!$B$6:$B$12,0)+2,MATCH($C159,'Saisie Planning'!$D$4:$NJ$4,0)+2)="M","Matin",IF(INDEX('Saisie Planning'!$B$4:$NJ$12,MATCH(D$3,'Saisie Planning'!$B$6:$B$12,0)+2,MATCH($C159,'Saisie Planning'!$D$4:$NJ$4,0)+2)="A","Après-midi",IF(INDEX('Saisie Planning'!$B$4:$NJ$12,MATCH(D$3,'Saisie Planning'!$B$6:$B$12,0)+2,MATCH($C159,'Saisie Planning'!$D$4:$NJ$4,0)+2)="N","Nuit",IF(INDEX('Saisie Planning'!$B$4:$NJ$12,MATCH(D$3,'Saisie Planning'!$B$6:$B$12,0)+2,MATCH($C159,'Saisie Planning'!$D$4:$NJ$4,0)+2)="CP","Congé Payé",IF(INDEX('Saisie Planning'!$B$4:$NJ$12,MATCH(D$3,'Saisie Planning'!$B$6:$B$12,0)+2,MATCH($C159,'Saisie Planning'!$D$4:$NJ$4,0)+2)="RTT","RTT",IF(INDEX('Saisie Planning'!$B$4:$NJ$12,MATCH(D$3,'Saisie Planning'!$B$6:$B$12,0)+2,MATCH($C159,'Saisie Planning'!$D$4:$NJ$4,0)+2)="CHP","Chômage partiel",IF(INDEX('Saisie Planning'!$B$4:$NJ$12,MATCH(D$3,'Saisie Planning'!$B$6:$B$12,0)+2,MATCH($C159,'Saisie Planning'!$D$4:$NJ$4,0)+2)="ABS JUS","Absence Justifié",IF(INDEX('Saisie Planning'!$B$4:$NJ$12,MATCH(D$3,'Saisie Planning'!$B$6:$B$12,0)+2,MATCH($C159,'Saisie Planning'!$D$4:$NJ$4,0)+2)="ABS INJ","Absence Injustifié",IF(INDEX('Saisie Planning'!$B$4:$NJ$12,MATCH(D$3,'Saisie Planning'!$B$6:$B$12,0)+2,MATCH($C159,'Saisie Planning'!$D$4:$NJ$4,0)+2)="R","Repos",IF(INDEX('Saisie Planning'!$B$4:$NJ$12,MATCH(D$3,'Saisie Planning'!$B$6:$B$12,0)+2,MATCH($C159,'Saisie Planning'!$D$4:$NJ$4,0)+2)="RH","Récupération d'heures",IF(INDEX('Saisie Planning'!$B$4:$NJ$12,MATCH(D$3,'Saisie Planning'!$B$6:$B$12,0)+2,MATCH($C159,'Saisie Planning'!$D$4:$NJ$4,0)+2)="MAL","Maladie",IF(INDEX('Saisie Planning'!$B$4:$NJ$12,MATCH(D$3,'Saisie Planning'!$B$6:$B$12,0)+2,MATCH($C159,'Saisie Planning'!$D$4:$NJ$4,0)+2)="AT","Accident du travail","")))))))))))))</f>
        <v/>
      </c>
      <c r="E159" s="35" t="str">
        <f>IF(INDEX('Saisie Planning'!$B$4:$NJ$12,MATCH(E$3,'Saisie Planning'!$B$6:$B$12,0)+2,MATCH($C159,'Saisie Planning'!$D$4:$NJ$4,0)+2)="J","Journée",IF(INDEX('Saisie Planning'!$B$4:$NJ$12,MATCH(E$3,'Saisie Planning'!$B$6:$B$12,0)+2,MATCH($C159,'Saisie Planning'!$D$4:$NJ$4,0)+2)="M","Matin",IF(INDEX('Saisie Planning'!$B$4:$NJ$12,MATCH(E$3,'Saisie Planning'!$B$6:$B$12,0)+2,MATCH($C159,'Saisie Planning'!$D$4:$NJ$4,0)+2)="A","Après-midi",IF(INDEX('Saisie Planning'!$B$4:$NJ$12,MATCH(E$3,'Saisie Planning'!$B$6:$B$12,0)+2,MATCH($C159,'Saisie Planning'!$D$4:$NJ$4,0)+2)="N","Nuit",IF(INDEX('Saisie Planning'!$B$4:$NJ$12,MATCH(E$3,'Saisie Planning'!$B$6:$B$12,0)+2,MATCH($C159,'Saisie Planning'!$D$4:$NJ$4,0)+2)="CP","Congé Payé",IF(INDEX('Saisie Planning'!$B$4:$NJ$12,MATCH(E$3,'Saisie Planning'!$B$6:$B$12,0)+2,MATCH($C159,'Saisie Planning'!$D$4:$NJ$4,0)+2)="RTT","RTT",IF(INDEX('Saisie Planning'!$B$4:$NJ$12,MATCH(E$3,'Saisie Planning'!$B$6:$B$12,0)+2,MATCH($C159,'Saisie Planning'!$D$4:$NJ$4,0)+2)="CHP","Chômage partiel",IF(INDEX('Saisie Planning'!$B$4:$NJ$12,MATCH(E$3,'Saisie Planning'!$B$6:$B$12,0)+2,MATCH($C159,'Saisie Planning'!$D$4:$NJ$4,0)+2)="ABS JUS","Absence Justifié",IF(INDEX('Saisie Planning'!$B$4:$NJ$12,MATCH(E$3,'Saisie Planning'!$B$6:$B$12,0)+2,MATCH($C159,'Saisie Planning'!$D$4:$NJ$4,0)+2)="ABS INJ","Absence Injustifié",IF(INDEX('Saisie Planning'!$B$4:$NJ$12,MATCH(E$3,'Saisie Planning'!$B$6:$B$12,0)+2,MATCH($C159,'Saisie Planning'!$D$4:$NJ$4,0)+2)="R","Repos",IF(INDEX('Saisie Planning'!$B$4:$NJ$12,MATCH(E$3,'Saisie Planning'!$B$6:$B$12,0)+2,MATCH($C159,'Saisie Planning'!$D$4:$NJ$4,0)+2)="RH","Récupération d'heures",IF(INDEX('Saisie Planning'!$B$4:$NJ$12,MATCH(E$3,'Saisie Planning'!$B$6:$B$12,0)+2,MATCH($C159,'Saisie Planning'!$D$4:$NJ$4,0)+2)="MAL","Maladie",IF(INDEX('Saisie Planning'!$B$4:$NJ$12,MATCH(E$3,'Saisie Planning'!$B$6:$B$12,0)+2,MATCH($C159,'Saisie Planning'!$D$4:$NJ$4,0)+2)="AT","Accident du travail","")))))))))))))</f>
        <v/>
      </c>
      <c r="F159" s="35" t="str">
        <f>IF(INDEX('Saisie Planning'!$B$4:$NJ$12,MATCH(F$3,'Saisie Planning'!$B$6:$B$12,0)+2,MATCH($C159,'Saisie Planning'!$D$4:$NJ$4,0)+2)="J","Journée",IF(INDEX('Saisie Planning'!$B$4:$NJ$12,MATCH(F$3,'Saisie Planning'!$B$6:$B$12,0)+2,MATCH($C159,'Saisie Planning'!$D$4:$NJ$4,0)+2)="M","Matin",IF(INDEX('Saisie Planning'!$B$4:$NJ$12,MATCH(F$3,'Saisie Planning'!$B$6:$B$12,0)+2,MATCH($C159,'Saisie Planning'!$D$4:$NJ$4,0)+2)="A","Après-midi",IF(INDEX('Saisie Planning'!$B$4:$NJ$12,MATCH(F$3,'Saisie Planning'!$B$6:$B$12,0)+2,MATCH($C159,'Saisie Planning'!$D$4:$NJ$4,0)+2)="N","Nuit",IF(INDEX('Saisie Planning'!$B$4:$NJ$12,MATCH(F$3,'Saisie Planning'!$B$6:$B$12,0)+2,MATCH($C159,'Saisie Planning'!$D$4:$NJ$4,0)+2)="CP","Congé Payé",IF(INDEX('Saisie Planning'!$B$4:$NJ$12,MATCH(F$3,'Saisie Planning'!$B$6:$B$12,0)+2,MATCH($C159,'Saisie Planning'!$D$4:$NJ$4,0)+2)="RTT","RTT",IF(INDEX('Saisie Planning'!$B$4:$NJ$12,MATCH(F$3,'Saisie Planning'!$B$6:$B$12,0)+2,MATCH($C159,'Saisie Planning'!$D$4:$NJ$4,0)+2)="CHP","Chômage partiel",IF(INDEX('Saisie Planning'!$B$4:$NJ$12,MATCH(F$3,'Saisie Planning'!$B$6:$B$12,0)+2,MATCH($C159,'Saisie Planning'!$D$4:$NJ$4,0)+2)="ABS JUS","Absence Justifié",IF(INDEX('Saisie Planning'!$B$4:$NJ$12,MATCH(F$3,'Saisie Planning'!$B$6:$B$12,0)+2,MATCH($C159,'Saisie Planning'!$D$4:$NJ$4,0)+2)="ABS INJ","Absence Injustifié",IF(INDEX('Saisie Planning'!$B$4:$NJ$12,MATCH(F$3,'Saisie Planning'!$B$6:$B$12,0)+2,MATCH($C159,'Saisie Planning'!$D$4:$NJ$4,0)+2)="R","Repos",IF(INDEX('Saisie Planning'!$B$4:$NJ$12,MATCH(F$3,'Saisie Planning'!$B$6:$B$12,0)+2,MATCH($C159,'Saisie Planning'!$D$4:$NJ$4,0)+2)="RH","Récupération d'heures",IF(INDEX('Saisie Planning'!$B$4:$NJ$12,MATCH(F$3,'Saisie Planning'!$B$6:$B$12,0)+2,MATCH($C159,'Saisie Planning'!$D$4:$NJ$4,0)+2)="MAL","Maladie",IF(INDEX('Saisie Planning'!$B$4:$NJ$12,MATCH(F$3,'Saisie Planning'!$B$6:$B$12,0)+2,MATCH($C159,'Saisie Planning'!$D$4:$NJ$4,0)+2)="AT","Accident du travail","")))))))))))))</f>
        <v/>
      </c>
      <c r="G159" s="35" t="str">
        <f>IF(INDEX('Saisie Planning'!$B$4:$NJ$12,MATCH(G$3,'Saisie Planning'!$B$6:$B$12,0)+2,MATCH($C159,'Saisie Planning'!$D$4:$NJ$4,0)+2)="J","Journée",IF(INDEX('Saisie Planning'!$B$4:$NJ$12,MATCH(G$3,'Saisie Planning'!$B$6:$B$12,0)+2,MATCH($C159,'Saisie Planning'!$D$4:$NJ$4,0)+2)="M","Matin",IF(INDEX('Saisie Planning'!$B$4:$NJ$12,MATCH(G$3,'Saisie Planning'!$B$6:$B$12,0)+2,MATCH($C159,'Saisie Planning'!$D$4:$NJ$4,0)+2)="A","Après-midi",IF(INDEX('Saisie Planning'!$B$4:$NJ$12,MATCH(G$3,'Saisie Planning'!$B$6:$B$12,0)+2,MATCH($C159,'Saisie Planning'!$D$4:$NJ$4,0)+2)="N","Nuit",IF(INDEX('Saisie Planning'!$B$4:$NJ$12,MATCH(G$3,'Saisie Planning'!$B$6:$B$12,0)+2,MATCH($C159,'Saisie Planning'!$D$4:$NJ$4,0)+2)="CP","Congé Payé",IF(INDEX('Saisie Planning'!$B$4:$NJ$12,MATCH(G$3,'Saisie Planning'!$B$6:$B$12,0)+2,MATCH($C159,'Saisie Planning'!$D$4:$NJ$4,0)+2)="RTT","RTT",IF(INDEX('Saisie Planning'!$B$4:$NJ$12,MATCH(G$3,'Saisie Planning'!$B$6:$B$12,0)+2,MATCH($C159,'Saisie Planning'!$D$4:$NJ$4,0)+2)="CHP","Chômage partiel",IF(INDEX('Saisie Planning'!$B$4:$NJ$12,MATCH(G$3,'Saisie Planning'!$B$6:$B$12,0)+2,MATCH($C159,'Saisie Planning'!$D$4:$NJ$4,0)+2)="ABS JUS","Absence Justifié",IF(INDEX('Saisie Planning'!$B$4:$NJ$12,MATCH(G$3,'Saisie Planning'!$B$6:$B$12,0)+2,MATCH($C159,'Saisie Planning'!$D$4:$NJ$4,0)+2)="ABS INJ","Absence Injustifié",IF(INDEX('Saisie Planning'!$B$4:$NJ$12,MATCH(G$3,'Saisie Planning'!$B$6:$B$12,0)+2,MATCH($C159,'Saisie Planning'!$D$4:$NJ$4,0)+2)="R","Repos",IF(INDEX('Saisie Planning'!$B$4:$NJ$12,MATCH(G$3,'Saisie Planning'!$B$6:$B$12,0)+2,MATCH($C159,'Saisie Planning'!$D$4:$NJ$4,0)+2)="RH","Récupération d'heures",IF(INDEX('Saisie Planning'!$B$4:$NJ$12,MATCH(G$3,'Saisie Planning'!$B$6:$B$12,0)+2,MATCH($C159,'Saisie Planning'!$D$4:$NJ$4,0)+2)="MAL","Maladie",IF(INDEX('Saisie Planning'!$B$4:$NJ$12,MATCH(G$3,'Saisie Planning'!$B$6:$B$12,0)+2,MATCH($C159,'Saisie Planning'!$D$4:$NJ$4,0)+2)="AT","Accident du travail","")))))))))))))</f>
        <v/>
      </c>
      <c r="H159" s="35" t="str">
        <f>IF(INDEX('Saisie Planning'!$B$4:$NJ$12,MATCH(H$3,'Saisie Planning'!$B$6:$B$12,0)+2,MATCH($C159,'Saisie Planning'!$D$4:$NJ$4,0)+2)="J","Journée",IF(INDEX('Saisie Planning'!$B$4:$NJ$12,MATCH(H$3,'Saisie Planning'!$B$6:$B$12,0)+2,MATCH($C159,'Saisie Planning'!$D$4:$NJ$4,0)+2)="M","Matin",IF(INDEX('Saisie Planning'!$B$4:$NJ$12,MATCH(H$3,'Saisie Planning'!$B$6:$B$12,0)+2,MATCH($C159,'Saisie Planning'!$D$4:$NJ$4,0)+2)="A","Après-midi",IF(INDEX('Saisie Planning'!$B$4:$NJ$12,MATCH(H$3,'Saisie Planning'!$B$6:$B$12,0)+2,MATCH($C159,'Saisie Planning'!$D$4:$NJ$4,0)+2)="N","Nuit",IF(INDEX('Saisie Planning'!$B$4:$NJ$12,MATCH(H$3,'Saisie Planning'!$B$6:$B$12,0)+2,MATCH($C159,'Saisie Planning'!$D$4:$NJ$4,0)+2)="CP","Congé Payé",IF(INDEX('Saisie Planning'!$B$4:$NJ$12,MATCH(H$3,'Saisie Planning'!$B$6:$B$12,0)+2,MATCH($C159,'Saisie Planning'!$D$4:$NJ$4,0)+2)="RTT","RTT",IF(INDEX('Saisie Planning'!$B$4:$NJ$12,MATCH(H$3,'Saisie Planning'!$B$6:$B$12,0)+2,MATCH($C159,'Saisie Planning'!$D$4:$NJ$4,0)+2)="CHP","Chômage partiel",IF(INDEX('Saisie Planning'!$B$4:$NJ$12,MATCH(H$3,'Saisie Planning'!$B$6:$B$12,0)+2,MATCH($C159,'Saisie Planning'!$D$4:$NJ$4,0)+2)="ABS JUS","Absence Justifié",IF(INDEX('Saisie Planning'!$B$4:$NJ$12,MATCH(H$3,'Saisie Planning'!$B$6:$B$12,0)+2,MATCH($C159,'Saisie Planning'!$D$4:$NJ$4,0)+2)="ABS INJ","Absence Injustifié",IF(INDEX('Saisie Planning'!$B$4:$NJ$12,MATCH(H$3,'Saisie Planning'!$B$6:$B$12,0)+2,MATCH($C159,'Saisie Planning'!$D$4:$NJ$4,0)+2)="R","Repos",IF(INDEX('Saisie Planning'!$B$4:$NJ$12,MATCH(H$3,'Saisie Planning'!$B$6:$B$12,0)+2,MATCH($C159,'Saisie Planning'!$D$4:$NJ$4,0)+2)="RH","Récupération d'heures",IF(INDEX('Saisie Planning'!$B$4:$NJ$12,MATCH(H$3,'Saisie Planning'!$B$6:$B$12,0)+2,MATCH($C159,'Saisie Planning'!$D$4:$NJ$4,0)+2)="MAL","Maladie",IF(INDEX('Saisie Planning'!$B$4:$NJ$12,MATCH(H$3,'Saisie Planning'!$B$6:$B$12,0)+2,MATCH($C159,'Saisie Planning'!$D$4:$NJ$4,0)+2)="AT","Accident du travail","")))))))))))))</f>
        <v/>
      </c>
      <c r="I159" s="35" t="str">
        <f>IF(INDEX('Saisie Planning'!$B$4:$NJ$12,MATCH(I$3,'Saisie Planning'!$B$6:$B$12,0)+2,MATCH($C159,'Saisie Planning'!$D$4:$NJ$4,0)+2)="J","Journée",IF(INDEX('Saisie Planning'!$B$4:$NJ$12,MATCH(I$3,'Saisie Planning'!$B$6:$B$12,0)+2,MATCH($C159,'Saisie Planning'!$D$4:$NJ$4,0)+2)="M","Matin",IF(INDEX('Saisie Planning'!$B$4:$NJ$12,MATCH(I$3,'Saisie Planning'!$B$6:$B$12,0)+2,MATCH($C159,'Saisie Planning'!$D$4:$NJ$4,0)+2)="A","Après-midi",IF(INDEX('Saisie Planning'!$B$4:$NJ$12,MATCH(I$3,'Saisie Planning'!$B$6:$B$12,0)+2,MATCH($C159,'Saisie Planning'!$D$4:$NJ$4,0)+2)="N","Nuit",IF(INDEX('Saisie Planning'!$B$4:$NJ$12,MATCH(I$3,'Saisie Planning'!$B$6:$B$12,0)+2,MATCH($C159,'Saisie Planning'!$D$4:$NJ$4,0)+2)="CP","Congé Payé",IF(INDEX('Saisie Planning'!$B$4:$NJ$12,MATCH(I$3,'Saisie Planning'!$B$6:$B$12,0)+2,MATCH($C159,'Saisie Planning'!$D$4:$NJ$4,0)+2)="RTT","RTT",IF(INDEX('Saisie Planning'!$B$4:$NJ$12,MATCH(I$3,'Saisie Planning'!$B$6:$B$12,0)+2,MATCH($C159,'Saisie Planning'!$D$4:$NJ$4,0)+2)="CHP","Chômage partiel",IF(INDEX('Saisie Planning'!$B$4:$NJ$12,MATCH(I$3,'Saisie Planning'!$B$6:$B$12,0)+2,MATCH($C159,'Saisie Planning'!$D$4:$NJ$4,0)+2)="ABS JUS","Absence Justifié",IF(INDEX('Saisie Planning'!$B$4:$NJ$12,MATCH(I$3,'Saisie Planning'!$B$6:$B$12,0)+2,MATCH($C159,'Saisie Planning'!$D$4:$NJ$4,0)+2)="ABS INJ","Absence Injustifié",IF(INDEX('Saisie Planning'!$B$4:$NJ$12,MATCH(I$3,'Saisie Planning'!$B$6:$B$12,0)+2,MATCH($C159,'Saisie Planning'!$D$4:$NJ$4,0)+2)="R","Repos",IF(INDEX('Saisie Planning'!$B$4:$NJ$12,MATCH(I$3,'Saisie Planning'!$B$6:$B$12,0)+2,MATCH($C159,'Saisie Planning'!$D$4:$NJ$4,0)+2)="RH","Récupération d'heures",IF(INDEX('Saisie Planning'!$B$4:$NJ$12,MATCH(I$3,'Saisie Planning'!$B$6:$B$12,0)+2,MATCH($C159,'Saisie Planning'!$D$4:$NJ$4,0)+2)="MAL","Maladie",IF(INDEX('Saisie Planning'!$B$4:$NJ$12,MATCH(I$3,'Saisie Planning'!$B$6:$B$12,0)+2,MATCH($C159,'Saisie Planning'!$D$4:$NJ$4,0)+2)="AT","Accident du travail","")))))))))))))</f>
        <v/>
      </c>
      <c r="J159" s="35" t="str">
        <f>IF(INDEX('Saisie Planning'!$B$4:$NJ$12,MATCH(J$3,'Saisie Planning'!$B$6:$B$12,0)+2,MATCH($C159,'Saisie Planning'!$D$4:$NJ$4,0)+2)="J","Journée",IF(INDEX('Saisie Planning'!$B$4:$NJ$12,MATCH(J$3,'Saisie Planning'!$B$6:$B$12,0)+2,MATCH($C159,'Saisie Planning'!$D$4:$NJ$4,0)+2)="M","Matin",IF(INDEX('Saisie Planning'!$B$4:$NJ$12,MATCH(J$3,'Saisie Planning'!$B$6:$B$12,0)+2,MATCH($C159,'Saisie Planning'!$D$4:$NJ$4,0)+2)="A","Après-midi",IF(INDEX('Saisie Planning'!$B$4:$NJ$12,MATCH(J$3,'Saisie Planning'!$B$6:$B$12,0)+2,MATCH($C159,'Saisie Planning'!$D$4:$NJ$4,0)+2)="N","Nuit",IF(INDEX('Saisie Planning'!$B$4:$NJ$12,MATCH(J$3,'Saisie Planning'!$B$6:$B$12,0)+2,MATCH($C159,'Saisie Planning'!$D$4:$NJ$4,0)+2)="CP","Congé Payé",IF(INDEX('Saisie Planning'!$B$4:$NJ$12,MATCH(J$3,'Saisie Planning'!$B$6:$B$12,0)+2,MATCH($C159,'Saisie Planning'!$D$4:$NJ$4,0)+2)="RTT","RTT",IF(INDEX('Saisie Planning'!$B$4:$NJ$12,MATCH(J$3,'Saisie Planning'!$B$6:$B$12,0)+2,MATCH($C159,'Saisie Planning'!$D$4:$NJ$4,0)+2)="CHP","Chômage partiel",IF(INDEX('Saisie Planning'!$B$4:$NJ$12,MATCH(J$3,'Saisie Planning'!$B$6:$B$12,0)+2,MATCH($C159,'Saisie Planning'!$D$4:$NJ$4,0)+2)="ABS JUS","Absence Justifié",IF(INDEX('Saisie Planning'!$B$4:$NJ$12,MATCH(J$3,'Saisie Planning'!$B$6:$B$12,0)+2,MATCH($C159,'Saisie Planning'!$D$4:$NJ$4,0)+2)="ABS INJ","Absence Injustifié",IF(INDEX('Saisie Planning'!$B$4:$NJ$12,MATCH(J$3,'Saisie Planning'!$B$6:$B$12,0)+2,MATCH($C159,'Saisie Planning'!$D$4:$NJ$4,0)+2)="R","Repos",IF(INDEX('Saisie Planning'!$B$4:$NJ$12,MATCH(J$3,'Saisie Planning'!$B$6:$B$12,0)+2,MATCH($C159,'Saisie Planning'!$D$4:$NJ$4,0)+2)="RH","Récupération d'heures",IF(INDEX('Saisie Planning'!$B$4:$NJ$12,MATCH(J$3,'Saisie Planning'!$B$6:$B$12,0)+2,MATCH($C159,'Saisie Planning'!$D$4:$NJ$4,0)+2)="MAL","Maladie",IF(INDEX('Saisie Planning'!$B$4:$NJ$12,MATCH(J$3,'Saisie Planning'!$B$6:$B$12,0)+2,MATCH($C159,'Saisie Planning'!$D$4:$NJ$4,0)+2)="AT","Accident du travail","")))))))))))))</f>
        <v/>
      </c>
    </row>
    <row r="160" spans="2:10" x14ac:dyDescent="0.25">
      <c r="B160" s="56">
        <f t="shared" si="3"/>
        <v>23</v>
      </c>
      <c r="C160" s="34">
        <v>43255</v>
      </c>
      <c r="D160" s="35" t="str">
        <f>IF(INDEX('Saisie Planning'!$B$4:$NJ$12,MATCH(D$3,'Saisie Planning'!$B$6:$B$12,0)+2,MATCH($C160,'Saisie Planning'!$D$4:$NJ$4,0)+2)="J","Journée",IF(INDEX('Saisie Planning'!$B$4:$NJ$12,MATCH(D$3,'Saisie Planning'!$B$6:$B$12,0)+2,MATCH($C160,'Saisie Planning'!$D$4:$NJ$4,0)+2)="M","Matin",IF(INDEX('Saisie Planning'!$B$4:$NJ$12,MATCH(D$3,'Saisie Planning'!$B$6:$B$12,0)+2,MATCH($C160,'Saisie Planning'!$D$4:$NJ$4,0)+2)="A","Après-midi",IF(INDEX('Saisie Planning'!$B$4:$NJ$12,MATCH(D$3,'Saisie Planning'!$B$6:$B$12,0)+2,MATCH($C160,'Saisie Planning'!$D$4:$NJ$4,0)+2)="N","Nuit",IF(INDEX('Saisie Planning'!$B$4:$NJ$12,MATCH(D$3,'Saisie Planning'!$B$6:$B$12,0)+2,MATCH($C160,'Saisie Planning'!$D$4:$NJ$4,0)+2)="CP","Congé Payé",IF(INDEX('Saisie Planning'!$B$4:$NJ$12,MATCH(D$3,'Saisie Planning'!$B$6:$B$12,0)+2,MATCH($C160,'Saisie Planning'!$D$4:$NJ$4,0)+2)="RTT","RTT",IF(INDEX('Saisie Planning'!$B$4:$NJ$12,MATCH(D$3,'Saisie Planning'!$B$6:$B$12,0)+2,MATCH($C160,'Saisie Planning'!$D$4:$NJ$4,0)+2)="CHP","Chômage partiel",IF(INDEX('Saisie Planning'!$B$4:$NJ$12,MATCH(D$3,'Saisie Planning'!$B$6:$B$12,0)+2,MATCH($C160,'Saisie Planning'!$D$4:$NJ$4,0)+2)="ABS JUS","Absence Justifié",IF(INDEX('Saisie Planning'!$B$4:$NJ$12,MATCH(D$3,'Saisie Planning'!$B$6:$B$12,0)+2,MATCH($C160,'Saisie Planning'!$D$4:$NJ$4,0)+2)="ABS INJ","Absence Injustifié",IF(INDEX('Saisie Planning'!$B$4:$NJ$12,MATCH(D$3,'Saisie Planning'!$B$6:$B$12,0)+2,MATCH($C160,'Saisie Planning'!$D$4:$NJ$4,0)+2)="R","Repos",IF(INDEX('Saisie Planning'!$B$4:$NJ$12,MATCH(D$3,'Saisie Planning'!$B$6:$B$12,0)+2,MATCH($C160,'Saisie Planning'!$D$4:$NJ$4,0)+2)="RH","Récupération d'heures",IF(INDEX('Saisie Planning'!$B$4:$NJ$12,MATCH(D$3,'Saisie Planning'!$B$6:$B$12,0)+2,MATCH($C160,'Saisie Planning'!$D$4:$NJ$4,0)+2)="MAL","Maladie",IF(INDEX('Saisie Planning'!$B$4:$NJ$12,MATCH(D$3,'Saisie Planning'!$B$6:$B$12,0)+2,MATCH($C160,'Saisie Planning'!$D$4:$NJ$4,0)+2)="AT","Accident du travail","")))))))))))))</f>
        <v/>
      </c>
      <c r="E160" s="35" t="str">
        <f>IF(INDEX('Saisie Planning'!$B$4:$NJ$12,MATCH(E$3,'Saisie Planning'!$B$6:$B$12,0)+2,MATCH($C160,'Saisie Planning'!$D$4:$NJ$4,0)+2)="J","Journée",IF(INDEX('Saisie Planning'!$B$4:$NJ$12,MATCH(E$3,'Saisie Planning'!$B$6:$B$12,0)+2,MATCH($C160,'Saisie Planning'!$D$4:$NJ$4,0)+2)="M","Matin",IF(INDEX('Saisie Planning'!$B$4:$NJ$12,MATCH(E$3,'Saisie Planning'!$B$6:$B$12,0)+2,MATCH($C160,'Saisie Planning'!$D$4:$NJ$4,0)+2)="A","Après-midi",IF(INDEX('Saisie Planning'!$B$4:$NJ$12,MATCH(E$3,'Saisie Planning'!$B$6:$B$12,0)+2,MATCH($C160,'Saisie Planning'!$D$4:$NJ$4,0)+2)="N","Nuit",IF(INDEX('Saisie Planning'!$B$4:$NJ$12,MATCH(E$3,'Saisie Planning'!$B$6:$B$12,0)+2,MATCH($C160,'Saisie Planning'!$D$4:$NJ$4,0)+2)="CP","Congé Payé",IF(INDEX('Saisie Planning'!$B$4:$NJ$12,MATCH(E$3,'Saisie Planning'!$B$6:$B$12,0)+2,MATCH($C160,'Saisie Planning'!$D$4:$NJ$4,0)+2)="RTT","RTT",IF(INDEX('Saisie Planning'!$B$4:$NJ$12,MATCH(E$3,'Saisie Planning'!$B$6:$B$12,0)+2,MATCH($C160,'Saisie Planning'!$D$4:$NJ$4,0)+2)="CHP","Chômage partiel",IF(INDEX('Saisie Planning'!$B$4:$NJ$12,MATCH(E$3,'Saisie Planning'!$B$6:$B$12,0)+2,MATCH($C160,'Saisie Planning'!$D$4:$NJ$4,0)+2)="ABS JUS","Absence Justifié",IF(INDEX('Saisie Planning'!$B$4:$NJ$12,MATCH(E$3,'Saisie Planning'!$B$6:$B$12,0)+2,MATCH($C160,'Saisie Planning'!$D$4:$NJ$4,0)+2)="ABS INJ","Absence Injustifié",IF(INDEX('Saisie Planning'!$B$4:$NJ$12,MATCH(E$3,'Saisie Planning'!$B$6:$B$12,0)+2,MATCH($C160,'Saisie Planning'!$D$4:$NJ$4,0)+2)="R","Repos",IF(INDEX('Saisie Planning'!$B$4:$NJ$12,MATCH(E$3,'Saisie Planning'!$B$6:$B$12,0)+2,MATCH($C160,'Saisie Planning'!$D$4:$NJ$4,0)+2)="RH","Récupération d'heures",IF(INDEX('Saisie Planning'!$B$4:$NJ$12,MATCH(E$3,'Saisie Planning'!$B$6:$B$12,0)+2,MATCH($C160,'Saisie Planning'!$D$4:$NJ$4,0)+2)="MAL","Maladie",IF(INDEX('Saisie Planning'!$B$4:$NJ$12,MATCH(E$3,'Saisie Planning'!$B$6:$B$12,0)+2,MATCH($C160,'Saisie Planning'!$D$4:$NJ$4,0)+2)="AT","Accident du travail","")))))))))))))</f>
        <v/>
      </c>
      <c r="F160" s="35" t="str">
        <f>IF(INDEX('Saisie Planning'!$B$4:$NJ$12,MATCH(F$3,'Saisie Planning'!$B$6:$B$12,0)+2,MATCH($C160,'Saisie Planning'!$D$4:$NJ$4,0)+2)="J","Journée",IF(INDEX('Saisie Planning'!$B$4:$NJ$12,MATCH(F$3,'Saisie Planning'!$B$6:$B$12,0)+2,MATCH($C160,'Saisie Planning'!$D$4:$NJ$4,0)+2)="M","Matin",IF(INDEX('Saisie Planning'!$B$4:$NJ$12,MATCH(F$3,'Saisie Planning'!$B$6:$B$12,0)+2,MATCH($C160,'Saisie Planning'!$D$4:$NJ$4,0)+2)="A","Après-midi",IF(INDEX('Saisie Planning'!$B$4:$NJ$12,MATCH(F$3,'Saisie Planning'!$B$6:$B$12,0)+2,MATCH($C160,'Saisie Planning'!$D$4:$NJ$4,0)+2)="N","Nuit",IF(INDEX('Saisie Planning'!$B$4:$NJ$12,MATCH(F$3,'Saisie Planning'!$B$6:$B$12,0)+2,MATCH($C160,'Saisie Planning'!$D$4:$NJ$4,0)+2)="CP","Congé Payé",IF(INDEX('Saisie Planning'!$B$4:$NJ$12,MATCH(F$3,'Saisie Planning'!$B$6:$B$12,0)+2,MATCH($C160,'Saisie Planning'!$D$4:$NJ$4,0)+2)="RTT","RTT",IF(INDEX('Saisie Planning'!$B$4:$NJ$12,MATCH(F$3,'Saisie Planning'!$B$6:$B$12,0)+2,MATCH($C160,'Saisie Planning'!$D$4:$NJ$4,0)+2)="CHP","Chômage partiel",IF(INDEX('Saisie Planning'!$B$4:$NJ$12,MATCH(F$3,'Saisie Planning'!$B$6:$B$12,0)+2,MATCH($C160,'Saisie Planning'!$D$4:$NJ$4,0)+2)="ABS JUS","Absence Justifié",IF(INDEX('Saisie Planning'!$B$4:$NJ$12,MATCH(F$3,'Saisie Planning'!$B$6:$B$12,0)+2,MATCH($C160,'Saisie Planning'!$D$4:$NJ$4,0)+2)="ABS INJ","Absence Injustifié",IF(INDEX('Saisie Planning'!$B$4:$NJ$12,MATCH(F$3,'Saisie Planning'!$B$6:$B$12,0)+2,MATCH($C160,'Saisie Planning'!$D$4:$NJ$4,0)+2)="R","Repos",IF(INDEX('Saisie Planning'!$B$4:$NJ$12,MATCH(F$3,'Saisie Planning'!$B$6:$B$12,0)+2,MATCH($C160,'Saisie Planning'!$D$4:$NJ$4,0)+2)="RH","Récupération d'heures",IF(INDEX('Saisie Planning'!$B$4:$NJ$12,MATCH(F$3,'Saisie Planning'!$B$6:$B$12,0)+2,MATCH($C160,'Saisie Planning'!$D$4:$NJ$4,0)+2)="MAL","Maladie",IF(INDEX('Saisie Planning'!$B$4:$NJ$12,MATCH(F$3,'Saisie Planning'!$B$6:$B$12,0)+2,MATCH($C160,'Saisie Planning'!$D$4:$NJ$4,0)+2)="AT","Accident du travail","")))))))))))))</f>
        <v/>
      </c>
      <c r="G160" s="35" t="str">
        <f>IF(INDEX('Saisie Planning'!$B$4:$NJ$12,MATCH(G$3,'Saisie Planning'!$B$6:$B$12,0)+2,MATCH($C160,'Saisie Planning'!$D$4:$NJ$4,0)+2)="J","Journée",IF(INDEX('Saisie Planning'!$B$4:$NJ$12,MATCH(G$3,'Saisie Planning'!$B$6:$B$12,0)+2,MATCH($C160,'Saisie Planning'!$D$4:$NJ$4,0)+2)="M","Matin",IF(INDEX('Saisie Planning'!$B$4:$NJ$12,MATCH(G$3,'Saisie Planning'!$B$6:$B$12,0)+2,MATCH($C160,'Saisie Planning'!$D$4:$NJ$4,0)+2)="A","Après-midi",IF(INDEX('Saisie Planning'!$B$4:$NJ$12,MATCH(G$3,'Saisie Planning'!$B$6:$B$12,0)+2,MATCH($C160,'Saisie Planning'!$D$4:$NJ$4,0)+2)="N","Nuit",IF(INDEX('Saisie Planning'!$B$4:$NJ$12,MATCH(G$3,'Saisie Planning'!$B$6:$B$12,0)+2,MATCH($C160,'Saisie Planning'!$D$4:$NJ$4,0)+2)="CP","Congé Payé",IF(INDEX('Saisie Planning'!$B$4:$NJ$12,MATCH(G$3,'Saisie Planning'!$B$6:$B$12,0)+2,MATCH($C160,'Saisie Planning'!$D$4:$NJ$4,0)+2)="RTT","RTT",IF(INDEX('Saisie Planning'!$B$4:$NJ$12,MATCH(G$3,'Saisie Planning'!$B$6:$B$12,0)+2,MATCH($C160,'Saisie Planning'!$D$4:$NJ$4,0)+2)="CHP","Chômage partiel",IF(INDEX('Saisie Planning'!$B$4:$NJ$12,MATCH(G$3,'Saisie Planning'!$B$6:$B$12,0)+2,MATCH($C160,'Saisie Planning'!$D$4:$NJ$4,0)+2)="ABS JUS","Absence Justifié",IF(INDEX('Saisie Planning'!$B$4:$NJ$12,MATCH(G$3,'Saisie Planning'!$B$6:$B$12,0)+2,MATCH($C160,'Saisie Planning'!$D$4:$NJ$4,0)+2)="ABS INJ","Absence Injustifié",IF(INDEX('Saisie Planning'!$B$4:$NJ$12,MATCH(G$3,'Saisie Planning'!$B$6:$B$12,0)+2,MATCH($C160,'Saisie Planning'!$D$4:$NJ$4,0)+2)="R","Repos",IF(INDEX('Saisie Planning'!$B$4:$NJ$12,MATCH(G$3,'Saisie Planning'!$B$6:$B$12,0)+2,MATCH($C160,'Saisie Planning'!$D$4:$NJ$4,0)+2)="RH","Récupération d'heures",IF(INDEX('Saisie Planning'!$B$4:$NJ$12,MATCH(G$3,'Saisie Planning'!$B$6:$B$12,0)+2,MATCH($C160,'Saisie Planning'!$D$4:$NJ$4,0)+2)="MAL","Maladie",IF(INDEX('Saisie Planning'!$B$4:$NJ$12,MATCH(G$3,'Saisie Planning'!$B$6:$B$12,0)+2,MATCH($C160,'Saisie Planning'!$D$4:$NJ$4,0)+2)="AT","Accident du travail","")))))))))))))</f>
        <v/>
      </c>
      <c r="H160" s="35" t="str">
        <f>IF(INDEX('Saisie Planning'!$B$4:$NJ$12,MATCH(H$3,'Saisie Planning'!$B$6:$B$12,0)+2,MATCH($C160,'Saisie Planning'!$D$4:$NJ$4,0)+2)="J","Journée",IF(INDEX('Saisie Planning'!$B$4:$NJ$12,MATCH(H$3,'Saisie Planning'!$B$6:$B$12,0)+2,MATCH($C160,'Saisie Planning'!$D$4:$NJ$4,0)+2)="M","Matin",IF(INDEX('Saisie Planning'!$B$4:$NJ$12,MATCH(H$3,'Saisie Planning'!$B$6:$B$12,0)+2,MATCH($C160,'Saisie Planning'!$D$4:$NJ$4,0)+2)="A","Après-midi",IF(INDEX('Saisie Planning'!$B$4:$NJ$12,MATCH(H$3,'Saisie Planning'!$B$6:$B$12,0)+2,MATCH($C160,'Saisie Planning'!$D$4:$NJ$4,0)+2)="N","Nuit",IF(INDEX('Saisie Planning'!$B$4:$NJ$12,MATCH(H$3,'Saisie Planning'!$B$6:$B$12,0)+2,MATCH($C160,'Saisie Planning'!$D$4:$NJ$4,0)+2)="CP","Congé Payé",IF(INDEX('Saisie Planning'!$B$4:$NJ$12,MATCH(H$3,'Saisie Planning'!$B$6:$B$12,0)+2,MATCH($C160,'Saisie Planning'!$D$4:$NJ$4,0)+2)="RTT","RTT",IF(INDEX('Saisie Planning'!$B$4:$NJ$12,MATCH(H$3,'Saisie Planning'!$B$6:$B$12,0)+2,MATCH($C160,'Saisie Planning'!$D$4:$NJ$4,0)+2)="CHP","Chômage partiel",IF(INDEX('Saisie Planning'!$B$4:$NJ$12,MATCH(H$3,'Saisie Planning'!$B$6:$B$12,0)+2,MATCH($C160,'Saisie Planning'!$D$4:$NJ$4,0)+2)="ABS JUS","Absence Justifié",IF(INDEX('Saisie Planning'!$B$4:$NJ$12,MATCH(H$3,'Saisie Planning'!$B$6:$B$12,0)+2,MATCH($C160,'Saisie Planning'!$D$4:$NJ$4,0)+2)="ABS INJ","Absence Injustifié",IF(INDEX('Saisie Planning'!$B$4:$NJ$12,MATCH(H$3,'Saisie Planning'!$B$6:$B$12,0)+2,MATCH($C160,'Saisie Planning'!$D$4:$NJ$4,0)+2)="R","Repos",IF(INDEX('Saisie Planning'!$B$4:$NJ$12,MATCH(H$3,'Saisie Planning'!$B$6:$B$12,0)+2,MATCH($C160,'Saisie Planning'!$D$4:$NJ$4,0)+2)="RH","Récupération d'heures",IF(INDEX('Saisie Planning'!$B$4:$NJ$12,MATCH(H$3,'Saisie Planning'!$B$6:$B$12,0)+2,MATCH($C160,'Saisie Planning'!$D$4:$NJ$4,0)+2)="MAL","Maladie",IF(INDEX('Saisie Planning'!$B$4:$NJ$12,MATCH(H$3,'Saisie Planning'!$B$6:$B$12,0)+2,MATCH($C160,'Saisie Planning'!$D$4:$NJ$4,0)+2)="AT","Accident du travail","")))))))))))))</f>
        <v/>
      </c>
      <c r="I160" s="35" t="str">
        <f>IF(INDEX('Saisie Planning'!$B$4:$NJ$12,MATCH(I$3,'Saisie Planning'!$B$6:$B$12,0)+2,MATCH($C160,'Saisie Planning'!$D$4:$NJ$4,0)+2)="J","Journée",IF(INDEX('Saisie Planning'!$B$4:$NJ$12,MATCH(I$3,'Saisie Planning'!$B$6:$B$12,0)+2,MATCH($C160,'Saisie Planning'!$D$4:$NJ$4,0)+2)="M","Matin",IF(INDEX('Saisie Planning'!$B$4:$NJ$12,MATCH(I$3,'Saisie Planning'!$B$6:$B$12,0)+2,MATCH($C160,'Saisie Planning'!$D$4:$NJ$4,0)+2)="A","Après-midi",IF(INDEX('Saisie Planning'!$B$4:$NJ$12,MATCH(I$3,'Saisie Planning'!$B$6:$B$12,0)+2,MATCH($C160,'Saisie Planning'!$D$4:$NJ$4,0)+2)="N","Nuit",IF(INDEX('Saisie Planning'!$B$4:$NJ$12,MATCH(I$3,'Saisie Planning'!$B$6:$B$12,0)+2,MATCH($C160,'Saisie Planning'!$D$4:$NJ$4,0)+2)="CP","Congé Payé",IF(INDEX('Saisie Planning'!$B$4:$NJ$12,MATCH(I$3,'Saisie Planning'!$B$6:$B$12,0)+2,MATCH($C160,'Saisie Planning'!$D$4:$NJ$4,0)+2)="RTT","RTT",IF(INDEX('Saisie Planning'!$B$4:$NJ$12,MATCH(I$3,'Saisie Planning'!$B$6:$B$12,0)+2,MATCH($C160,'Saisie Planning'!$D$4:$NJ$4,0)+2)="CHP","Chômage partiel",IF(INDEX('Saisie Planning'!$B$4:$NJ$12,MATCH(I$3,'Saisie Planning'!$B$6:$B$12,0)+2,MATCH($C160,'Saisie Planning'!$D$4:$NJ$4,0)+2)="ABS JUS","Absence Justifié",IF(INDEX('Saisie Planning'!$B$4:$NJ$12,MATCH(I$3,'Saisie Planning'!$B$6:$B$12,0)+2,MATCH($C160,'Saisie Planning'!$D$4:$NJ$4,0)+2)="ABS INJ","Absence Injustifié",IF(INDEX('Saisie Planning'!$B$4:$NJ$12,MATCH(I$3,'Saisie Planning'!$B$6:$B$12,0)+2,MATCH($C160,'Saisie Planning'!$D$4:$NJ$4,0)+2)="R","Repos",IF(INDEX('Saisie Planning'!$B$4:$NJ$12,MATCH(I$3,'Saisie Planning'!$B$6:$B$12,0)+2,MATCH($C160,'Saisie Planning'!$D$4:$NJ$4,0)+2)="RH","Récupération d'heures",IF(INDEX('Saisie Planning'!$B$4:$NJ$12,MATCH(I$3,'Saisie Planning'!$B$6:$B$12,0)+2,MATCH($C160,'Saisie Planning'!$D$4:$NJ$4,0)+2)="MAL","Maladie",IF(INDEX('Saisie Planning'!$B$4:$NJ$12,MATCH(I$3,'Saisie Planning'!$B$6:$B$12,0)+2,MATCH($C160,'Saisie Planning'!$D$4:$NJ$4,0)+2)="AT","Accident du travail","")))))))))))))</f>
        <v/>
      </c>
      <c r="J160" s="35" t="str">
        <f>IF(INDEX('Saisie Planning'!$B$4:$NJ$12,MATCH(J$3,'Saisie Planning'!$B$6:$B$12,0)+2,MATCH($C160,'Saisie Planning'!$D$4:$NJ$4,0)+2)="J","Journée",IF(INDEX('Saisie Planning'!$B$4:$NJ$12,MATCH(J$3,'Saisie Planning'!$B$6:$B$12,0)+2,MATCH($C160,'Saisie Planning'!$D$4:$NJ$4,0)+2)="M","Matin",IF(INDEX('Saisie Planning'!$B$4:$NJ$12,MATCH(J$3,'Saisie Planning'!$B$6:$B$12,0)+2,MATCH($C160,'Saisie Planning'!$D$4:$NJ$4,0)+2)="A","Après-midi",IF(INDEX('Saisie Planning'!$B$4:$NJ$12,MATCH(J$3,'Saisie Planning'!$B$6:$B$12,0)+2,MATCH($C160,'Saisie Planning'!$D$4:$NJ$4,0)+2)="N","Nuit",IF(INDEX('Saisie Planning'!$B$4:$NJ$12,MATCH(J$3,'Saisie Planning'!$B$6:$B$12,0)+2,MATCH($C160,'Saisie Planning'!$D$4:$NJ$4,0)+2)="CP","Congé Payé",IF(INDEX('Saisie Planning'!$B$4:$NJ$12,MATCH(J$3,'Saisie Planning'!$B$6:$B$12,0)+2,MATCH($C160,'Saisie Planning'!$D$4:$NJ$4,0)+2)="RTT","RTT",IF(INDEX('Saisie Planning'!$B$4:$NJ$12,MATCH(J$3,'Saisie Planning'!$B$6:$B$12,0)+2,MATCH($C160,'Saisie Planning'!$D$4:$NJ$4,0)+2)="CHP","Chômage partiel",IF(INDEX('Saisie Planning'!$B$4:$NJ$12,MATCH(J$3,'Saisie Planning'!$B$6:$B$12,0)+2,MATCH($C160,'Saisie Planning'!$D$4:$NJ$4,0)+2)="ABS JUS","Absence Justifié",IF(INDEX('Saisie Planning'!$B$4:$NJ$12,MATCH(J$3,'Saisie Planning'!$B$6:$B$12,0)+2,MATCH($C160,'Saisie Planning'!$D$4:$NJ$4,0)+2)="ABS INJ","Absence Injustifié",IF(INDEX('Saisie Planning'!$B$4:$NJ$12,MATCH(J$3,'Saisie Planning'!$B$6:$B$12,0)+2,MATCH($C160,'Saisie Planning'!$D$4:$NJ$4,0)+2)="R","Repos",IF(INDEX('Saisie Planning'!$B$4:$NJ$12,MATCH(J$3,'Saisie Planning'!$B$6:$B$12,0)+2,MATCH($C160,'Saisie Planning'!$D$4:$NJ$4,0)+2)="RH","Récupération d'heures",IF(INDEX('Saisie Planning'!$B$4:$NJ$12,MATCH(J$3,'Saisie Planning'!$B$6:$B$12,0)+2,MATCH($C160,'Saisie Planning'!$D$4:$NJ$4,0)+2)="MAL","Maladie",IF(INDEX('Saisie Planning'!$B$4:$NJ$12,MATCH(J$3,'Saisie Planning'!$B$6:$B$12,0)+2,MATCH($C160,'Saisie Planning'!$D$4:$NJ$4,0)+2)="AT","Accident du travail","")))))))))))))</f>
        <v/>
      </c>
    </row>
    <row r="161" spans="2:10" x14ac:dyDescent="0.25">
      <c r="B161" s="56">
        <f t="shared" si="3"/>
        <v>23</v>
      </c>
      <c r="C161" s="33">
        <v>43256</v>
      </c>
      <c r="D161" s="12" t="str">
        <f>IF(INDEX('Saisie Planning'!$B$4:$NJ$12,MATCH(D$3,'Saisie Planning'!$B$6:$B$12,0)+2,MATCH($C161,'Saisie Planning'!$D$4:$NJ$4,0)+2)="J","Journée",IF(INDEX('Saisie Planning'!$B$4:$NJ$12,MATCH(D$3,'Saisie Planning'!$B$6:$B$12,0)+2,MATCH($C161,'Saisie Planning'!$D$4:$NJ$4,0)+2)="M","Matin",IF(INDEX('Saisie Planning'!$B$4:$NJ$12,MATCH(D$3,'Saisie Planning'!$B$6:$B$12,0)+2,MATCH($C161,'Saisie Planning'!$D$4:$NJ$4,0)+2)="A","Après-midi",IF(INDEX('Saisie Planning'!$B$4:$NJ$12,MATCH(D$3,'Saisie Planning'!$B$6:$B$12,0)+2,MATCH($C161,'Saisie Planning'!$D$4:$NJ$4,0)+2)="N","Nuit",IF(INDEX('Saisie Planning'!$B$4:$NJ$12,MATCH(D$3,'Saisie Planning'!$B$6:$B$12,0)+2,MATCH($C161,'Saisie Planning'!$D$4:$NJ$4,0)+2)="CP","Congé Payé",IF(INDEX('Saisie Planning'!$B$4:$NJ$12,MATCH(D$3,'Saisie Planning'!$B$6:$B$12,0)+2,MATCH($C161,'Saisie Planning'!$D$4:$NJ$4,0)+2)="RTT","RTT",IF(INDEX('Saisie Planning'!$B$4:$NJ$12,MATCH(D$3,'Saisie Planning'!$B$6:$B$12,0)+2,MATCH($C161,'Saisie Planning'!$D$4:$NJ$4,0)+2)="CHP","Chômage partiel",IF(INDEX('Saisie Planning'!$B$4:$NJ$12,MATCH(D$3,'Saisie Planning'!$B$6:$B$12,0)+2,MATCH($C161,'Saisie Planning'!$D$4:$NJ$4,0)+2)="ABS JUS","Absence Justifié",IF(INDEX('Saisie Planning'!$B$4:$NJ$12,MATCH(D$3,'Saisie Planning'!$B$6:$B$12,0)+2,MATCH($C161,'Saisie Planning'!$D$4:$NJ$4,0)+2)="ABS INJ","Absence Injustifié",IF(INDEX('Saisie Planning'!$B$4:$NJ$12,MATCH(D$3,'Saisie Planning'!$B$6:$B$12,0)+2,MATCH($C161,'Saisie Planning'!$D$4:$NJ$4,0)+2)="R","Repos",IF(INDEX('Saisie Planning'!$B$4:$NJ$12,MATCH(D$3,'Saisie Planning'!$B$6:$B$12,0)+2,MATCH($C161,'Saisie Planning'!$D$4:$NJ$4,0)+2)="RH","Récupération d'heures",IF(INDEX('Saisie Planning'!$B$4:$NJ$12,MATCH(D$3,'Saisie Planning'!$B$6:$B$12,0)+2,MATCH($C161,'Saisie Planning'!$D$4:$NJ$4,0)+2)="MAL","Maladie",IF(INDEX('Saisie Planning'!$B$4:$NJ$12,MATCH(D$3,'Saisie Planning'!$B$6:$B$12,0)+2,MATCH($C161,'Saisie Planning'!$D$4:$NJ$4,0)+2)="AT","Accident du travail","")))))))))))))</f>
        <v/>
      </c>
      <c r="E161" s="12" t="str">
        <f>IF(INDEX('Saisie Planning'!$B$4:$NJ$12,MATCH(E$3,'Saisie Planning'!$B$6:$B$12,0)+2,MATCH($C161,'Saisie Planning'!$D$4:$NJ$4,0)+2)="J","Journée",IF(INDEX('Saisie Planning'!$B$4:$NJ$12,MATCH(E$3,'Saisie Planning'!$B$6:$B$12,0)+2,MATCH($C161,'Saisie Planning'!$D$4:$NJ$4,0)+2)="M","Matin",IF(INDEX('Saisie Planning'!$B$4:$NJ$12,MATCH(E$3,'Saisie Planning'!$B$6:$B$12,0)+2,MATCH($C161,'Saisie Planning'!$D$4:$NJ$4,0)+2)="A","Après-midi",IF(INDEX('Saisie Planning'!$B$4:$NJ$12,MATCH(E$3,'Saisie Planning'!$B$6:$B$12,0)+2,MATCH($C161,'Saisie Planning'!$D$4:$NJ$4,0)+2)="N","Nuit",IF(INDEX('Saisie Planning'!$B$4:$NJ$12,MATCH(E$3,'Saisie Planning'!$B$6:$B$12,0)+2,MATCH($C161,'Saisie Planning'!$D$4:$NJ$4,0)+2)="CP","Congé Payé",IF(INDEX('Saisie Planning'!$B$4:$NJ$12,MATCH(E$3,'Saisie Planning'!$B$6:$B$12,0)+2,MATCH($C161,'Saisie Planning'!$D$4:$NJ$4,0)+2)="RTT","RTT",IF(INDEX('Saisie Planning'!$B$4:$NJ$12,MATCH(E$3,'Saisie Planning'!$B$6:$B$12,0)+2,MATCH($C161,'Saisie Planning'!$D$4:$NJ$4,0)+2)="CHP","Chômage partiel",IF(INDEX('Saisie Planning'!$B$4:$NJ$12,MATCH(E$3,'Saisie Planning'!$B$6:$B$12,0)+2,MATCH($C161,'Saisie Planning'!$D$4:$NJ$4,0)+2)="ABS JUS","Absence Justifié",IF(INDEX('Saisie Planning'!$B$4:$NJ$12,MATCH(E$3,'Saisie Planning'!$B$6:$B$12,0)+2,MATCH($C161,'Saisie Planning'!$D$4:$NJ$4,0)+2)="ABS INJ","Absence Injustifié",IF(INDEX('Saisie Planning'!$B$4:$NJ$12,MATCH(E$3,'Saisie Planning'!$B$6:$B$12,0)+2,MATCH($C161,'Saisie Planning'!$D$4:$NJ$4,0)+2)="R","Repos",IF(INDEX('Saisie Planning'!$B$4:$NJ$12,MATCH(E$3,'Saisie Planning'!$B$6:$B$12,0)+2,MATCH($C161,'Saisie Planning'!$D$4:$NJ$4,0)+2)="RH","Récupération d'heures",IF(INDEX('Saisie Planning'!$B$4:$NJ$12,MATCH(E$3,'Saisie Planning'!$B$6:$B$12,0)+2,MATCH($C161,'Saisie Planning'!$D$4:$NJ$4,0)+2)="MAL","Maladie",IF(INDEX('Saisie Planning'!$B$4:$NJ$12,MATCH(E$3,'Saisie Planning'!$B$6:$B$12,0)+2,MATCH($C161,'Saisie Planning'!$D$4:$NJ$4,0)+2)="AT","Accident du travail","")))))))))))))</f>
        <v/>
      </c>
      <c r="F161" s="12" t="str">
        <f>IF(INDEX('Saisie Planning'!$B$4:$NJ$12,MATCH(F$3,'Saisie Planning'!$B$6:$B$12,0)+2,MATCH($C161,'Saisie Planning'!$D$4:$NJ$4,0)+2)="J","Journée",IF(INDEX('Saisie Planning'!$B$4:$NJ$12,MATCH(F$3,'Saisie Planning'!$B$6:$B$12,0)+2,MATCH($C161,'Saisie Planning'!$D$4:$NJ$4,0)+2)="M","Matin",IF(INDEX('Saisie Planning'!$B$4:$NJ$12,MATCH(F$3,'Saisie Planning'!$B$6:$B$12,0)+2,MATCH($C161,'Saisie Planning'!$D$4:$NJ$4,0)+2)="A","Après-midi",IF(INDEX('Saisie Planning'!$B$4:$NJ$12,MATCH(F$3,'Saisie Planning'!$B$6:$B$12,0)+2,MATCH($C161,'Saisie Planning'!$D$4:$NJ$4,0)+2)="N","Nuit",IF(INDEX('Saisie Planning'!$B$4:$NJ$12,MATCH(F$3,'Saisie Planning'!$B$6:$B$12,0)+2,MATCH($C161,'Saisie Planning'!$D$4:$NJ$4,0)+2)="CP","Congé Payé",IF(INDEX('Saisie Planning'!$B$4:$NJ$12,MATCH(F$3,'Saisie Planning'!$B$6:$B$12,0)+2,MATCH($C161,'Saisie Planning'!$D$4:$NJ$4,0)+2)="RTT","RTT",IF(INDEX('Saisie Planning'!$B$4:$NJ$12,MATCH(F$3,'Saisie Planning'!$B$6:$B$12,0)+2,MATCH($C161,'Saisie Planning'!$D$4:$NJ$4,0)+2)="CHP","Chômage partiel",IF(INDEX('Saisie Planning'!$B$4:$NJ$12,MATCH(F$3,'Saisie Planning'!$B$6:$B$12,0)+2,MATCH($C161,'Saisie Planning'!$D$4:$NJ$4,0)+2)="ABS JUS","Absence Justifié",IF(INDEX('Saisie Planning'!$B$4:$NJ$12,MATCH(F$3,'Saisie Planning'!$B$6:$B$12,0)+2,MATCH($C161,'Saisie Planning'!$D$4:$NJ$4,0)+2)="ABS INJ","Absence Injustifié",IF(INDEX('Saisie Planning'!$B$4:$NJ$12,MATCH(F$3,'Saisie Planning'!$B$6:$B$12,0)+2,MATCH($C161,'Saisie Planning'!$D$4:$NJ$4,0)+2)="R","Repos",IF(INDEX('Saisie Planning'!$B$4:$NJ$12,MATCH(F$3,'Saisie Planning'!$B$6:$B$12,0)+2,MATCH($C161,'Saisie Planning'!$D$4:$NJ$4,0)+2)="RH","Récupération d'heures",IF(INDEX('Saisie Planning'!$B$4:$NJ$12,MATCH(F$3,'Saisie Planning'!$B$6:$B$12,0)+2,MATCH($C161,'Saisie Planning'!$D$4:$NJ$4,0)+2)="MAL","Maladie",IF(INDEX('Saisie Planning'!$B$4:$NJ$12,MATCH(F$3,'Saisie Planning'!$B$6:$B$12,0)+2,MATCH($C161,'Saisie Planning'!$D$4:$NJ$4,0)+2)="AT","Accident du travail","")))))))))))))</f>
        <v/>
      </c>
      <c r="G161" s="12" t="str">
        <f>IF(INDEX('Saisie Planning'!$B$4:$NJ$12,MATCH(G$3,'Saisie Planning'!$B$6:$B$12,0)+2,MATCH($C161,'Saisie Planning'!$D$4:$NJ$4,0)+2)="J","Journée",IF(INDEX('Saisie Planning'!$B$4:$NJ$12,MATCH(G$3,'Saisie Planning'!$B$6:$B$12,0)+2,MATCH($C161,'Saisie Planning'!$D$4:$NJ$4,0)+2)="M","Matin",IF(INDEX('Saisie Planning'!$B$4:$NJ$12,MATCH(G$3,'Saisie Planning'!$B$6:$B$12,0)+2,MATCH($C161,'Saisie Planning'!$D$4:$NJ$4,0)+2)="A","Après-midi",IF(INDEX('Saisie Planning'!$B$4:$NJ$12,MATCH(G$3,'Saisie Planning'!$B$6:$B$12,0)+2,MATCH($C161,'Saisie Planning'!$D$4:$NJ$4,0)+2)="N","Nuit",IF(INDEX('Saisie Planning'!$B$4:$NJ$12,MATCH(G$3,'Saisie Planning'!$B$6:$B$12,0)+2,MATCH($C161,'Saisie Planning'!$D$4:$NJ$4,0)+2)="CP","Congé Payé",IF(INDEX('Saisie Planning'!$B$4:$NJ$12,MATCH(G$3,'Saisie Planning'!$B$6:$B$12,0)+2,MATCH($C161,'Saisie Planning'!$D$4:$NJ$4,0)+2)="RTT","RTT",IF(INDEX('Saisie Planning'!$B$4:$NJ$12,MATCH(G$3,'Saisie Planning'!$B$6:$B$12,0)+2,MATCH($C161,'Saisie Planning'!$D$4:$NJ$4,0)+2)="CHP","Chômage partiel",IF(INDEX('Saisie Planning'!$B$4:$NJ$12,MATCH(G$3,'Saisie Planning'!$B$6:$B$12,0)+2,MATCH($C161,'Saisie Planning'!$D$4:$NJ$4,0)+2)="ABS JUS","Absence Justifié",IF(INDEX('Saisie Planning'!$B$4:$NJ$12,MATCH(G$3,'Saisie Planning'!$B$6:$B$12,0)+2,MATCH($C161,'Saisie Planning'!$D$4:$NJ$4,0)+2)="ABS INJ","Absence Injustifié",IF(INDEX('Saisie Planning'!$B$4:$NJ$12,MATCH(G$3,'Saisie Planning'!$B$6:$B$12,0)+2,MATCH($C161,'Saisie Planning'!$D$4:$NJ$4,0)+2)="R","Repos",IF(INDEX('Saisie Planning'!$B$4:$NJ$12,MATCH(G$3,'Saisie Planning'!$B$6:$B$12,0)+2,MATCH($C161,'Saisie Planning'!$D$4:$NJ$4,0)+2)="RH","Récupération d'heures",IF(INDEX('Saisie Planning'!$B$4:$NJ$12,MATCH(G$3,'Saisie Planning'!$B$6:$B$12,0)+2,MATCH($C161,'Saisie Planning'!$D$4:$NJ$4,0)+2)="MAL","Maladie",IF(INDEX('Saisie Planning'!$B$4:$NJ$12,MATCH(G$3,'Saisie Planning'!$B$6:$B$12,0)+2,MATCH($C161,'Saisie Planning'!$D$4:$NJ$4,0)+2)="AT","Accident du travail","")))))))))))))</f>
        <v/>
      </c>
      <c r="H161" s="12" t="str">
        <f>IF(INDEX('Saisie Planning'!$B$4:$NJ$12,MATCH(H$3,'Saisie Planning'!$B$6:$B$12,0)+2,MATCH($C161,'Saisie Planning'!$D$4:$NJ$4,0)+2)="J","Journée",IF(INDEX('Saisie Planning'!$B$4:$NJ$12,MATCH(H$3,'Saisie Planning'!$B$6:$B$12,0)+2,MATCH($C161,'Saisie Planning'!$D$4:$NJ$4,0)+2)="M","Matin",IF(INDEX('Saisie Planning'!$B$4:$NJ$12,MATCH(H$3,'Saisie Planning'!$B$6:$B$12,0)+2,MATCH($C161,'Saisie Planning'!$D$4:$NJ$4,0)+2)="A","Après-midi",IF(INDEX('Saisie Planning'!$B$4:$NJ$12,MATCH(H$3,'Saisie Planning'!$B$6:$B$12,0)+2,MATCH($C161,'Saisie Planning'!$D$4:$NJ$4,0)+2)="N","Nuit",IF(INDEX('Saisie Planning'!$B$4:$NJ$12,MATCH(H$3,'Saisie Planning'!$B$6:$B$12,0)+2,MATCH($C161,'Saisie Planning'!$D$4:$NJ$4,0)+2)="CP","Congé Payé",IF(INDEX('Saisie Planning'!$B$4:$NJ$12,MATCH(H$3,'Saisie Planning'!$B$6:$B$12,0)+2,MATCH($C161,'Saisie Planning'!$D$4:$NJ$4,0)+2)="RTT","RTT",IF(INDEX('Saisie Planning'!$B$4:$NJ$12,MATCH(H$3,'Saisie Planning'!$B$6:$B$12,0)+2,MATCH($C161,'Saisie Planning'!$D$4:$NJ$4,0)+2)="CHP","Chômage partiel",IF(INDEX('Saisie Planning'!$B$4:$NJ$12,MATCH(H$3,'Saisie Planning'!$B$6:$B$12,0)+2,MATCH($C161,'Saisie Planning'!$D$4:$NJ$4,0)+2)="ABS JUS","Absence Justifié",IF(INDEX('Saisie Planning'!$B$4:$NJ$12,MATCH(H$3,'Saisie Planning'!$B$6:$B$12,0)+2,MATCH($C161,'Saisie Planning'!$D$4:$NJ$4,0)+2)="ABS INJ","Absence Injustifié",IF(INDEX('Saisie Planning'!$B$4:$NJ$12,MATCH(H$3,'Saisie Planning'!$B$6:$B$12,0)+2,MATCH($C161,'Saisie Planning'!$D$4:$NJ$4,0)+2)="R","Repos",IF(INDEX('Saisie Planning'!$B$4:$NJ$12,MATCH(H$3,'Saisie Planning'!$B$6:$B$12,0)+2,MATCH($C161,'Saisie Planning'!$D$4:$NJ$4,0)+2)="RH","Récupération d'heures",IF(INDEX('Saisie Planning'!$B$4:$NJ$12,MATCH(H$3,'Saisie Planning'!$B$6:$B$12,0)+2,MATCH($C161,'Saisie Planning'!$D$4:$NJ$4,0)+2)="MAL","Maladie",IF(INDEX('Saisie Planning'!$B$4:$NJ$12,MATCH(H$3,'Saisie Planning'!$B$6:$B$12,0)+2,MATCH($C161,'Saisie Planning'!$D$4:$NJ$4,0)+2)="AT","Accident du travail","")))))))))))))</f>
        <v/>
      </c>
      <c r="I161" s="12" t="str">
        <f>IF(INDEX('Saisie Planning'!$B$4:$NJ$12,MATCH(I$3,'Saisie Planning'!$B$6:$B$12,0)+2,MATCH($C161,'Saisie Planning'!$D$4:$NJ$4,0)+2)="J","Journée",IF(INDEX('Saisie Planning'!$B$4:$NJ$12,MATCH(I$3,'Saisie Planning'!$B$6:$B$12,0)+2,MATCH($C161,'Saisie Planning'!$D$4:$NJ$4,0)+2)="M","Matin",IF(INDEX('Saisie Planning'!$B$4:$NJ$12,MATCH(I$3,'Saisie Planning'!$B$6:$B$12,0)+2,MATCH($C161,'Saisie Planning'!$D$4:$NJ$4,0)+2)="A","Après-midi",IF(INDEX('Saisie Planning'!$B$4:$NJ$12,MATCH(I$3,'Saisie Planning'!$B$6:$B$12,0)+2,MATCH($C161,'Saisie Planning'!$D$4:$NJ$4,0)+2)="N","Nuit",IF(INDEX('Saisie Planning'!$B$4:$NJ$12,MATCH(I$3,'Saisie Planning'!$B$6:$B$12,0)+2,MATCH($C161,'Saisie Planning'!$D$4:$NJ$4,0)+2)="CP","Congé Payé",IF(INDEX('Saisie Planning'!$B$4:$NJ$12,MATCH(I$3,'Saisie Planning'!$B$6:$B$12,0)+2,MATCH($C161,'Saisie Planning'!$D$4:$NJ$4,0)+2)="RTT","RTT",IF(INDEX('Saisie Planning'!$B$4:$NJ$12,MATCH(I$3,'Saisie Planning'!$B$6:$B$12,0)+2,MATCH($C161,'Saisie Planning'!$D$4:$NJ$4,0)+2)="CHP","Chômage partiel",IF(INDEX('Saisie Planning'!$B$4:$NJ$12,MATCH(I$3,'Saisie Planning'!$B$6:$B$12,0)+2,MATCH($C161,'Saisie Planning'!$D$4:$NJ$4,0)+2)="ABS JUS","Absence Justifié",IF(INDEX('Saisie Planning'!$B$4:$NJ$12,MATCH(I$3,'Saisie Planning'!$B$6:$B$12,0)+2,MATCH($C161,'Saisie Planning'!$D$4:$NJ$4,0)+2)="ABS INJ","Absence Injustifié",IF(INDEX('Saisie Planning'!$B$4:$NJ$12,MATCH(I$3,'Saisie Planning'!$B$6:$B$12,0)+2,MATCH($C161,'Saisie Planning'!$D$4:$NJ$4,0)+2)="R","Repos",IF(INDEX('Saisie Planning'!$B$4:$NJ$12,MATCH(I$3,'Saisie Planning'!$B$6:$B$12,0)+2,MATCH($C161,'Saisie Planning'!$D$4:$NJ$4,0)+2)="RH","Récupération d'heures",IF(INDEX('Saisie Planning'!$B$4:$NJ$12,MATCH(I$3,'Saisie Planning'!$B$6:$B$12,0)+2,MATCH($C161,'Saisie Planning'!$D$4:$NJ$4,0)+2)="MAL","Maladie",IF(INDEX('Saisie Planning'!$B$4:$NJ$12,MATCH(I$3,'Saisie Planning'!$B$6:$B$12,0)+2,MATCH($C161,'Saisie Planning'!$D$4:$NJ$4,0)+2)="AT","Accident du travail","")))))))))))))</f>
        <v/>
      </c>
      <c r="J161" s="12" t="str">
        <f>IF(INDEX('Saisie Planning'!$B$4:$NJ$12,MATCH(J$3,'Saisie Planning'!$B$6:$B$12,0)+2,MATCH($C161,'Saisie Planning'!$D$4:$NJ$4,0)+2)="J","Journée",IF(INDEX('Saisie Planning'!$B$4:$NJ$12,MATCH(J$3,'Saisie Planning'!$B$6:$B$12,0)+2,MATCH($C161,'Saisie Planning'!$D$4:$NJ$4,0)+2)="M","Matin",IF(INDEX('Saisie Planning'!$B$4:$NJ$12,MATCH(J$3,'Saisie Planning'!$B$6:$B$12,0)+2,MATCH($C161,'Saisie Planning'!$D$4:$NJ$4,0)+2)="A","Après-midi",IF(INDEX('Saisie Planning'!$B$4:$NJ$12,MATCH(J$3,'Saisie Planning'!$B$6:$B$12,0)+2,MATCH($C161,'Saisie Planning'!$D$4:$NJ$4,0)+2)="N","Nuit",IF(INDEX('Saisie Planning'!$B$4:$NJ$12,MATCH(J$3,'Saisie Planning'!$B$6:$B$12,0)+2,MATCH($C161,'Saisie Planning'!$D$4:$NJ$4,0)+2)="CP","Congé Payé",IF(INDEX('Saisie Planning'!$B$4:$NJ$12,MATCH(J$3,'Saisie Planning'!$B$6:$B$12,0)+2,MATCH($C161,'Saisie Planning'!$D$4:$NJ$4,0)+2)="RTT","RTT",IF(INDEX('Saisie Planning'!$B$4:$NJ$12,MATCH(J$3,'Saisie Planning'!$B$6:$B$12,0)+2,MATCH($C161,'Saisie Planning'!$D$4:$NJ$4,0)+2)="CHP","Chômage partiel",IF(INDEX('Saisie Planning'!$B$4:$NJ$12,MATCH(J$3,'Saisie Planning'!$B$6:$B$12,0)+2,MATCH($C161,'Saisie Planning'!$D$4:$NJ$4,0)+2)="ABS JUS","Absence Justifié",IF(INDEX('Saisie Planning'!$B$4:$NJ$12,MATCH(J$3,'Saisie Planning'!$B$6:$B$12,0)+2,MATCH($C161,'Saisie Planning'!$D$4:$NJ$4,0)+2)="ABS INJ","Absence Injustifié",IF(INDEX('Saisie Planning'!$B$4:$NJ$12,MATCH(J$3,'Saisie Planning'!$B$6:$B$12,0)+2,MATCH($C161,'Saisie Planning'!$D$4:$NJ$4,0)+2)="R","Repos",IF(INDEX('Saisie Planning'!$B$4:$NJ$12,MATCH(J$3,'Saisie Planning'!$B$6:$B$12,0)+2,MATCH($C161,'Saisie Planning'!$D$4:$NJ$4,0)+2)="RH","Récupération d'heures",IF(INDEX('Saisie Planning'!$B$4:$NJ$12,MATCH(J$3,'Saisie Planning'!$B$6:$B$12,0)+2,MATCH($C161,'Saisie Planning'!$D$4:$NJ$4,0)+2)="MAL","Maladie",IF(INDEX('Saisie Planning'!$B$4:$NJ$12,MATCH(J$3,'Saisie Planning'!$B$6:$B$12,0)+2,MATCH($C161,'Saisie Planning'!$D$4:$NJ$4,0)+2)="AT","Accident du travail","")))))))))))))</f>
        <v/>
      </c>
    </row>
    <row r="162" spans="2:10" x14ac:dyDescent="0.25">
      <c r="B162" s="56">
        <f t="shared" si="3"/>
        <v>23</v>
      </c>
      <c r="C162" s="33">
        <v>43257</v>
      </c>
      <c r="D162" s="12" t="str">
        <f>IF(INDEX('Saisie Planning'!$B$4:$NJ$12,MATCH(D$3,'Saisie Planning'!$B$6:$B$12,0)+2,MATCH($C162,'Saisie Planning'!$D$4:$NJ$4,0)+2)="J","Journée",IF(INDEX('Saisie Planning'!$B$4:$NJ$12,MATCH(D$3,'Saisie Planning'!$B$6:$B$12,0)+2,MATCH($C162,'Saisie Planning'!$D$4:$NJ$4,0)+2)="M","Matin",IF(INDEX('Saisie Planning'!$B$4:$NJ$12,MATCH(D$3,'Saisie Planning'!$B$6:$B$12,0)+2,MATCH($C162,'Saisie Planning'!$D$4:$NJ$4,0)+2)="A","Après-midi",IF(INDEX('Saisie Planning'!$B$4:$NJ$12,MATCH(D$3,'Saisie Planning'!$B$6:$B$12,0)+2,MATCH($C162,'Saisie Planning'!$D$4:$NJ$4,0)+2)="N","Nuit",IF(INDEX('Saisie Planning'!$B$4:$NJ$12,MATCH(D$3,'Saisie Planning'!$B$6:$B$12,0)+2,MATCH($C162,'Saisie Planning'!$D$4:$NJ$4,0)+2)="CP","Congé Payé",IF(INDEX('Saisie Planning'!$B$4:$NJ$12,MATCH(D$3,'Saisie Planning'!$B$6:$B$12,0)+2,MATCH($C162,'Saisie Planning'!$D$4:$NJ$4,0)+2)="RTT","RTT",IF(INDEX('Saisie Planning'!$B$4:$NJ$12,MATCH(D$3,'Saisie Planning'!$B$6:$B$12,0)+2,MATCH($C162,'Saisie Planning'!$D$4:$NJ$4,0)+2)="CHP","Chômage partiel",IF(INDEX('Saisie Planning'!$B$4:$NJ$12,MATCH(D$3,'Saisie Planning'!$B$6:$B$12,0)+2,MATCH($C162,'Saisie Planning'!$D$4:$NJ$4,0)+2)="ABS JUS","Absence Justifié",IF(INDEX('Saisie Planning'!$B$4:$NJ$12,MATCH(D$3,'Saisie Planning'!$B$6:$B$12,0)+2,MATCH($C162,'Saisie Planning'!$D$4:$NJ$4,0)+2)="ABS INJ","Absence Injustifié",IF(INDEX('Saisie Planning'!$B$4:$NJ$12,MATCH(D$3,'Saisie Planning'!$B$6:$B$12,0)+2,MATCH($C162,'Saisie Planning'!$D$4:$NJ$4,0)+2)="R","Repos",IF(INDEX('Saisie Planning'!$B$4:$NJ$12,MATCH(D$3,'Saisie Planning'!$B$6:$B$12,0)+2,MATCH($C162,'Saisie Planning'!$D$4:$NJ$4,0)+2)="RH","Récupération d'heures",IF(INDEX('Saisie Planning'!$B$4:$NJ$12,MATCH(D$3,'Saisie Planning'!$B$6:$B$12,0)+2,MATCH($C162,'Saisie Planning'!$D$4:$NJ$4,0)+2)="MAL","Maladie",IF(INDEX('Saisie Planning'!$B$4:$NJ$12,MATCH(D$3,'Saisie Planning'!$B$6:$B$12,0)+2,MATCH($C162,'Saisie Planning'!$D$4:$NJ$4,0)+2)="AT","Accident du travail","")))))))))))))</f>
        <v/>
      </c>
      <c r="E162" s="12" t="str">
        <f>IF(INDEX('Saisie Planning'!$B$4:$NJ$12,MATCH(E$3,'Saisie Planning'!$B$6:$B$12,0)+2,MATCH($C162,'Saisie Planning'!$D$4:$NJ$4,0)+2)="J","Journée",IF(INDEX('Saisie Planning'!$B$4:$NJ$12,MATCH(E$3,'Saisie Planning'!$B$6:$B$12,0)+2,MATCH($C162,'Saisie Planning'!$D$4:$NJ$4,0)+2)="M","Matin",IF(INDEX('Saisie Planning'!$B$4:$NJ$12,MATCH(E$3,'Saisie Planning'!$B$6:$B$12,0)+2,MATCH($C162,'Saisie Planning'!$D$4:$NJ$4,0)+2)="A","Après-midi",IF(INDEX('Saisie Planning'!$B$4:$NJ$12,MATCH(E$3,'Saisie Planning'!$B$6:$B$12,0)+2,MATCH($C162,'Saisie Planning'!$D$4:$NJ$4,0)+2)="N","Nuit",IF(INDEX('Saisie Planning'!$B$4:$NJ$12,MATCH(E$3,'Saisie Planning'!$B$6:$B$12,0)+2,MATCH($C162,'Saisie Planning'!$D$4:$NJ$4,0)+2)="CP","Congé Payé",IF(INDEX('Saisie Planning'!$B$4:$NJ$12,MATCH(E$3,'Saisie Planning'!$B$6:$B$12,0)+2,MATCH($C162,'Saisie Planning'!$D$4:$NJ$4,0)+2)="RTT","RTT",IF(INDEX('Saisie Planning'!$B$4:$NJ$12,MATCH(E$3,'Saisie Planning'!$B$6:$B$12,0)+2,MATCH($C162,'Saisie Planning'!$D$4:$NJ$4,0)+2)="CHP","Chômage partiel",IF(INDEX('Saisie Planning'!$B$4:$NJ$12,MATCH(E$3,'Saisie Planning'!$B$6:$B$12,0)+2,MATCH($C162,'Saisie Planning'!$D$4:$NJ$4,0)+2)="ABS JUS","Absence Justifié",IF(INDEX('Saisie Planning'!$B$4:$NJ$12,MATCH(E$3,'Saisie Planning'!$B$6:$B$12,0)+2,MATCH($C162,'Saisie Planning'!$D$4:$NJ$4,0)+2)="ABS INJ","Absence Injustifié",IF(INDEX('Saisie Planning'!$B$4:$NJ$12,MATCH(E$3,'Saisie Planning'!$B$6:$B$12,0)+2,MATCH($C162,'Saisie Planning'!$D$4:$NJ$4,0)+2)="R","Repos",IF(INDEX('Saisie Planning'!$B$4:$NJ$12,MATCH(E$3,'Saisie Planning'!$B$6:$B$12,0)+2,MATCH($C162,'Saisie Planning'!$D$4:$NJ$4,0)+2)="RH","Récupération d'heures",IF(INDEX('Saisie Planning'!$B$4:$NJ$12,MATCH(E$3,'Saisie Planning'!$B$6:$B$12,0)+2,MATCH($C162,'Saisie Planning'!$D$4:$NJ$4,0)+2)="MAL","Maladie",IF(INDEX('Saisie Planning'!$B$4:$NJ$12,MATCH(E$3,'Saisie Planning'!$B$6:$B$12,0)+2,MATCH($C162,'Saisie Planning'!$D$4:$NJ$4,0)+2)="AT","Accident du travail","")))))))))))))</f>
        <v/>
      </c>
      <c r="F162" s="12" t="str">
        <f>IF(INDEX('Saisie Planning'!$B$4:$NJ$12,MATCH(F$3,'Saisie Planning'!$B$6:$B$12,0)+2,MATCH($C162,'Saisie Planning'!$D$4:$NJ$4,0)+2)="J","Journée",IF(INDEX('Saisie Planning'!$B$4:$NJ$12,MATCH(F$3,'Saisie Planning'!$B$6:$B$12,0)+2,MATCH($C162,'Saisie Planning'!$D$4:$NJ$4,0)+2)="M","Matin",IF(INDEX('Saisie Planning'!$B$4:$NJ$12,MATCH(F$3,'Saisie Planning'!$B$6:$B$12,0)+2,MATCH($C162,'Saisie Planning'!$D$4:$NJ$4,0)+2)="A","Après-midi",IF(INDEX('Saisie Planning'!$B$4:$NJ$12,MATCH(F$3,'Saisie Planning'!$B$6:$B$12,0)+2,MATCH($C162,'Saisie Planning'!$D$4:$NJ$4,0)+2)="N","Nuit",IF(INDEX('Saisie Planning'!$B$4:$NJ$12,MATCH(F$3,'Saisie Planning'!$B$6:$B$12,0)+2,MATCH($C162,'Saisie Planning'!$D$4:$NJ$4,0)+2)="CP","Congé Payé",IF(INDEX('Saisie Planning'!$B$4:$NJ$12,MATCH(F$3,'Saisie Planning'!$B$6:$B$12,0)+2,MATCH($C162,'Saisie Planning'!$D$4:$NJ$4,0)+2)="RTT","RTT",IF(INDEX('Saisie Planning'!$B$4:$NJ$12,MATCH(F$3,'Saisie Planning'!$B$6:$B$12,0)+2,MATCH($C162,'Saisie Planning'!$D$4:$NJ$4,0)+2)="CHP","Chômage partiel",IF(INDEX('Saisie Planning'!$B$4:$NJ$12,MATCH(F$3,'Saisie Planning'!$B$6:$B$12,0)+2,MATCH($C162,'Saisie Planning'!$D$4:$NJ$4,0)+2)="ABS JUS","Absence Justifié",IF(INDEX('Saisie Planning'!$B$4:$NJ$12,MATCH(F$3,'Saisie Planning'!$B$6:$B$12,0)+2,MATCH($C162,'Saisie Planning'!$D$4:$NJ$4,0)+2)="ABS INJ","Absence Injustifié",IF(INDEX('Saisie Planning'!$B$4:$NJ$12,MATCH(F$3,'Saisie Planning'!$B$6:$B$12,0)+2,MATCH($C162,'Saisie Planning'!$D$4:$NJ$4,0)+2)="R","Repos",IF(INDEX('Saisie Planning'!$B$4:$NJ$12,MATCH(F$3,'Saisie Planning'!$B$6:$B$12,0)+2,MATCH($C162,'Saisie Planning'!$D$4:$NJ$4,0)+2)="RH","Récupération d'heures",IF(INDEX('Saisie Planning'!$B$4:$NJ$12,MATCH(F$3,'Saisie Planning'!$B$6:$B$12,0)+2,MATCH($C162,'Saisie Planning'!$D$4:$NJ$4,0)+2)="MAL","Maladie",IF(INDEX('Saisie Planning'!$B$4:$NJ$12,MATCH(F$3,'Saisie Planning'!$B$6:$B$12,0)+2,MATCH($C162,'Saisie Planning'!$D$4:$NJ$4,0)+2)="AT","Accident du travail","")))))))))))))</f>
        <v/>
      </c>
      <c r="G162" s="12" t="str">
        <f>IF(INDEX('Saisie Planning'!$B$4:$NJ$12,MATCH(G$3,'Saisie Planning'!$B$6:$B$12,0)+2,MATCH($C162,'Saisie Planning'!$D$4:$NJ$4,0)+2)="J","Journée",IF(INDEX('Saisie Planning'!$B$4:$NJ$12,MATCH(G$3,'Saisie Planning'!$B$6:$B$12,0)+2,MATCH($C162,'Saisie Planning'!$D$4:$NJ$4,0)+2)="M","Matin",IF(INDEX('Saisie Planning'!$B$4:$NJ$12,MATCH(G$3,'Saisie Planning'!$B$6:$B$12,0)+2,MATCH($C162,'Saisie Planning'!$D$4:$NJ$4,0)+2)="A","Après-midi",IF(INDEX('Saisie Planning'!$B$4:$NJ$12,MATCH(G$3,'Saisie Planning'!$B$6:$B$12,0)+2,MATCH($C162,'Saisie Planning'!$D$4:$NJ$4,0)+2)="N","Nuit",IF(INDEX('Saisie Planning'!$B$4:$NJ$12,MATCH(G$3,'Saisie Planning'!$B$6:$B$12,0)+2,MATCH($C162,'Saisie Planning'!$D$4:$NJ$4,0)+2)="CP","Congé Payé",IF(INDEX('Saisie Planning'!$B$4:$NJ$12,MATCH(G$3,'Saisie Planning'!$B$6:$B$12,0)+2,MATCH($C162,'Saisie Planning'!$D$4:$NJ$4,0)+2)="RTT","RTT",IF(INDEX('Saisie Planning'!$B$4:$NJ$12,MATCH(G$3,'Saisie Planning'!$B$6:$B$12,0)+2,MATCH($C162,'Saisie Planning'!$D$4:$NJ$4,0)+2)="CHP","Chômage partiel",IF(INDEX('Saisie Planning'!$B$4:$NJ$12,MATCH(G$3,'Saisie Planning'!$B$6:$B$12,0)+2,MATCH($C162,'Saisie Planning'!$D$4:$NJ$4,0)+2)="ABS JUS","Absence Justifié",IF(INDEX('Saisie Planning'!$B$4:$NJ$12,MATCH(G$3,'Saisie Planning'!$B$6:$B$12,0)+2,MATCH($C162,'Saisie Planning'!$D$4:$NJ$4,0)+2)="ABS INJ","Absence Injustifié",IF(INDEX('Saisie Planning'!$B$4:$NJ$12,MATCH(G$3,'Saisie Planning'!$B$6:$B$12,0)+2,MATCH($C162,'Saisie Planning'!$D$4:$NJ$4,0)+2)="R","Repos",IF(INDEX('Saisie Planning'!$B$4:$NJ$12,MATCH(G$3,'Saisie Planning'!$B$6:$B$12,0)+2,MATCH($C162,'Saisie Planning'!$D$4:$NJ$4,0)+2)="RH","Récupération d'heures",IF(INDEX('Saisie Planning'!$B$4:$NJ$12,MATCH(G$3,'Saisie Planning'!$B$6:$B$12,0)+2,MATCH($C162,'Saisie Planning'!$D$4:$NJ$4,0)+2)="MAL","Maladie",IF(INDEX('Saisie Planning'!$B$4:$NJ$12,MATCH(G$3,'Saisie Planning'!$B$6:$B$12,0)+2,MATCH($C162,'Saisie Planning'!$D$4:$NJ$4,0)+2)="AT","Accident du travail","")))))))))))))</f>
        <v/>
      </c>
      <c r="H162" s="12" t="str">
        <f>IF(INDEX('Saisie Planning'!$B$4:$NJ$12,MATCH(H$3,'Saisie Planning'!$B$6:$B$12,0)+2,MATCH($C162,'Saisie Planning'!$D$4:$NJ$4,0)+2)="J","Journée",IF(INDEX('Saisie Planning'!$B$4:$NJ$12,MATCH(H$3,'Saisie Planning'!$B$6:$B$12,0)+2,MATCH($C162,'Saisie Planning'!$D$4:$NJ$4,0)+2)="M","Matin",IF(INDEX('Saisie Planning'!$B$4:$NJ$12,MATCH(H$3,'Saisie Planning'!$B$6:$B$12,0)+2,MATCH($C162,'Saisie Planning'!$D$4:$NJ$4,0)+2)="A","Après-midi",IF(INDEX('Saisie Planning'!$B$4:$NJ$12,MATCH(H$3,'Saisie Planning'!$B$6:$B$12,0)+2,MATCH($C162,'Saisie Planning'!$D$4:$NJ$4,0)+2)="N","Nuit",IF(INDEX('Saisie Planning'!$B$4:$NJ$12,MATCH(H$3,'Saisie Planning'!$B$6:$B$12,0)+2,MATCH($C162,'Saisie Planning'!$D$4:$NJ$4,0)+2)="CP","Congé Payé",IF(INDEX('Saisie Planning'!$B$4:$NJ$12,MATCH(H$3,'Saisie Planning'!$B$6:$B$12,0)+2,MATCH($C162,'Saisie Planning'!$D$4:$NJ$4,0)+2)="RTT","RTT",IF(INDEX('Saisie Planning'!$B$4:$NJ$12,MATCH(H$3,'Saisie Planning'!$B$6:$B$12,0)+2,MATCH($C162,'Saisie Planning'!$D$4:$NJ$4,0)+2)="CHP","Chômage partiel",IF(INDEX('Saisie Planning'!$B$4:$NJ$12,MATCH(H$3,'Saisie Planning'!$B$6:$B$12,0)+2,MATCH($C162,'Saisie Planning'!$D$4:$NJ$4,0)+2)="ABS JUS","Absence Justifié",IF(INDEX('Saisie Planning'!$B$4:$NJ$12,MATCH(H$3,'Saisie Planning'!$B$6:$B$12,0)+2,MATCH($C162,'Saisie Planning'!$D$4:$NJ$4,0)+2)="ABS INJ","Absence Injustifié",IF(INDEX('Saisie Planning'!$B$4:$NJ$12,MATCH(H$3,'Saisie Planning'!$B$6:$B$12,0)+2,MATCH($C162,'Saisie Planning'!$D$4:$NJ$4,0)+2)="R","Repos",IF(INDEX('Saisie Planning'!$B$4:$NJ$12,MATCH(H$3,'Saisie Planning'!$B$6:$B$12,0)+2,MATCH($C162,'Saisie Planning'!$D$4:$NJ$4,0)+2)="RH","Récupération d'heures",IF(INDEX('Saisie Planning'!$B$4:$NJ$12,MATCH(H$3,'Saisie Planning'!$B$6:$B$12,0)+2,MATCH($C162,'Saisie Planning'!$D$4:$NJ$4,0)+2)="MAL","Maladie",IF(INDEX('Saisie Planning'!$B$4:$NJ$12,MATCH(H$3,'Saisie Planning'!$B$6:$B$12,0)+2,MATCH($C162,'Saisie Planning'!$D$4:$NJ$4,0)+2)="AT","Accident du travail","")))))))))))))</f>
        <v/>
      </c>
      <c r="I162" s="12" t="str">
        <f>IF(INDEX('Saisie Planning'!$B$4:$NJ$12,MATCH(I$3,'Saisie Planning'!$B$6:$B$12,0)+2,MATCH($C162,'Saisie Planning'!$D$4:$NJ$4,0)+2)="J","Journée",IF(INDEX('Saisie Planning'!$B$4:$NJ$12,MATCH(I$3,'Saisie Planning'!$B$6:$B$12,0)+2,MATCH($C162,'Saisie Planning'!$D$4:$NJ$4,0)+2)="M","Matin",IF(INDEX('Saisie Planning'!$B$4:$NJ$12,MATCH(I$3,'Saisie Planning'!$B$6:$B$12,0)+2,MATCH($C162,'Saisie Planning'!$D$4:$NJ$4,0)+2)="A","Après-midi",IF(INDEX('Saisie Planning'!$B$4:$NJ$12,MATCH(I$3,'Saisie Planning'!$B$6:$B$12,0)+2,MATCH($C162,'Saisie Planning'!$D$4:$NJ$4,0)+2)="N","Nuit",IF(INDEX('Saisie Planning'!$B$4:$NJ$12,MATCH(I$3,'Saisie Planning'!$B$6:$B$12,0)+2,MATCH($C162,'Saisie Planning'!$D$4:$NJ$4,0)+2)="CP","Congé Payé",IF(INDEX('Saisie Planning'!$B$4:$NJ$12,MATCH(I$3,'Saisie Planning'!$B$6:$B$12,0)+2,MATCH($C162,'Saisie Planning'!$D$4:$NJ$4,0)+2)="RTT","RTT",IF(INDEX('Saisie Planning'!$B$4:$NJ$12,MATCH(I$3,'Saisie Planning'!$B$6:$B$12,0)+2,MATCH($C162,'Saisie Planning'!$D$4:$NJ$4,0)+2)="CHP","Chômage partiel",IF(INDEX('Saisie Planning'!$B$4:$NJ$12,MATCH(I$3,'Saisie Planning'!$B$6:$B$12,0)+2,MATCH($C162,'Saisie Planning'!$D$4:$NJ$4,0)+2)="ABS JUS","Absence Justifié",IF(INDEX('Saisie Planning'!$B$4:$NJ$12,MATCH(I$3,'Saisie Planning'!$B$6:$B$12,0)+2,MATCH($C162,'Saisie Planning'!$D$4:$NJ$4,0)+2)="ABS INJ","Absence Injustifié",IF(INDEX('Saisie Planning'!$B$4:$NJ$12,MATCH(I$3,'Saisie Planning'!$B$6:$B$12,0)+2,MATCH($C162,'Saisie Planning'!$D$4:$NJ$4,0)+2)="R","Repos",IF(INDEX('Saisie Planning'!$B$4:$NJ$12,MATCH(I$3,'Saisie Planning'!$B$6:$B$12,0)+2,MATCH($C162,'Saisie Planning'!$D$4:$NJ$4,0)+2)="RH","Récupération d'heures",IF(INDEX('Saisie Planning'!$B$4:$NJ$12,MATCH(I$3,'Saisie Planning'!$B$6:$B$12,0)+2,MATCH($C162,'Saisie Planning'!$D$4:$NJ$4,0)+2)="MAL","Maladie",IF(INDEX('Saisie Planning'!$B$4:$NJ$12,MATCH(I$3,'Saisie Planning'!$B$6:$B$12,0)+2,MATCH($C162,'Saisie Planning'!$D$4:$NJ$4,0)+2)="AT","Accident du travail","")))))))))))))</f>
        <v/>
      </c>
      <c r="J162" s="12" t="str">
        <f>IF(INDEX('Saisie Planning'!$B$4:$NJ$12,MATCH(J$3,'Saisie Planning'!$B$6:$B$12,0)+2,MATCH($C162,'Saisie Planning'!$D$4:$NJ$4,0)+2)="J","Journée",IF(INDEX('Saisie Planning'!$B$4:$NJ$12,MATCH(J$3,'Saisie Planning'!$B$6:$B$12,0)+2,MATCH($C162,'Saisie Planning'!$D$4:$NJ$4,0)+2)="M","Matin",IF(INDEX('Saisie Planning'!$B$4:$NJ$12,MATCH(J$3,'Saisie Planning'!$B$6:$B$12,0)+2,MATCH($C162,'Saisie Planning'!$D$4:$NJ$4,0)+2)="A","Après-midi",IF(INDEX('Saisie Planning'!$B$4:$NJ$12,MATCH(J$3,'Saisie Planning'!$B$6:$B$12,0)+2,MATCH($C162,'Saisie Planning'!$D$4:$NJ$4,0)+2)="N","Nuit",IF(INDEX('Saisie Planning'!$B$4:$NJ$12,MATCH(J$3,'Saisie Planning'!$B$6:$B$12,0)+2,MATCH($C162,'Saisie Planning'!$D$4:$NJ$4,0)+2)="CP","Congé Payé",IF(INDEX('Saisie Planning'!$B$4:$NJ$12,MATCH(J$3,'Saisie Planning'!$B$6:$B$12,0)+2,MATCH($C162,'Saisie Planning'!$D$4:$NJ$4,0)+2)="RTT","RTT",IF(INDEX('Saisie Planning'!$B$4:$NJ$12,MATCH(J$3,'Saisie Planning'!$B$6:$B$12,0)+2,MATCH($C162,'Saisie Planning'!$D$4:$NJ$4,0)+2)="CHP","Chômage partiel",IF(INDEX('Saisie Planning'!$B$4:$NJ$12,MATCH(J$3,'Saisie Planning'!$B$6:$B$12,0)+2,MATCH($C162,'Saisie Planning'!$D$4:$NJ$4,0)+2)="ABS JUS","Absence Justifié",IF(INDEX('Saisie Planning'!$B$4:$NJ$12,MATCH(J$3,'Saisie Planning'!$B$6:$B$12,0)+2,MATCH($C162,'Saisie Planning'!$D$4:$NJ$4,0)+2)="ABS INJ","Absence Injustifié",IF(INDEX('Saisie Planning'!$B$4:$NJ$12,MATCH(J$3,'Saisie Planning'!$B$6:$B$12,0)+2,MATCH($C162,'Saisie Planning'!$D$4:$NJ$4,0)+2)="R","Repos",IF(INDEX('Saisie Planning'!$B$4:$NJ$12,MATCH(J$3,'Saisie Planning'!$B$6:$B$12,0)+2,MATCH($C162,'Saisie Planning'!$D$4:$NJ$4,0)+2)="RH","Récupération d'heures",IF(INDEX('Saisie Planning'!$B$4:$NJ$12,MATCH(J$3,'Saisie Planning'!$B$6:$B$12,0)+2,MATCH($C162,'Saisie Planning'!$D$4:$NJ$4,0)+2)="MAL","Maladie",IF(INDEX('Saisie Planning'!$B$4:$NJ$12,MATCH(J$3,'Saisie Planning'!$B$6:$B$12,0)+2,MATCH($C162,'Saisie Planning'!$D$4:$NJ$4,0)+2)="AT","Accident du travail","")))))))))))))</f>
        <v/>
      </c>
    </row>
    <row r="163" spans="2:10" x14ac:dyDescent="0.25">
      <c r="B163" s="56">
        <f t="shared" si="3"/>
        <v>23</v>
      </c>
      <c r="C163" s="33">
        <v>43258</v>
      </c>
      <c r="D163" s="12" t="str">
        <f>IF(INDEX('Saisie Planning'!$B$4:$NJ$12,MATCH(D$3,'Saisie Planning'!$B$6:$B$12,0)+2,MATCH($C163,'Saisie Planning'!$D$4:$NJ$4,0)+2)="J","Journée",IF(INDEX('Saisie Planning'!$B$4:$NJ$12,MATCH(D$3,'Saisie Planning'!$B$6:$B$12,0)+2,MATCH($C163,'Saisie Planning'!$D$4:$NJ$4,0)+2)="M","Matin",IF(INDEX('Saisie Planning'!$B$4:$NJ$12,MATCH(D$3,'Saisie Planning'!$B$6:$B$12,0)+2,MATCH($C163,'Saisie Planning'!$D$4:$NJ$4,0)+2)="A","Après-midi",IF(INDEX('Saisie Planning'!$B$4:$NJ$12,MATCH(D$3,'Saisie Planning'!$B$6:$B$12,0)+2,MATCH($C163,'Saisie Planning'!$D$4:$NJ$4,0)+2)="N","Nuit",IF(INDEX('Saisie Planning'!$B$4:$NJ$12,MATCH(D$3,'Saisie Planning'!$B$6:$B$12,0)+2,MATCH($C163,'Saisie Planning'!$D$4:$NJ$4,0)+2)="CP","Congé Payé",IF(INDEX('Saisie Planning'!$B$4:$NJ$12,MATCH(D$3,'Saisie Planning'!$B$6:$B$12,0)+2,MATCH($C163,'Saisie Planning'!$D$4:$NJ$4,0)+2)="RTT","RTT",IF(INDEX('Saisie Planning'!$B$4:$NJ$12,MATCH(D$3,'Saisie Planning'!$B$6:$B$12,0)+2,MATCH($C163,'Saisie Planning'!$D$4:$NJ$4,0)+2)="CHP","Chômage partiel",IF(INDEX('Saisie Planning'!$B$4:$NJ$12,MATCH(D$3,'Saisie Planning'!$B$6:$B$12,0)+2,MATCH($C163,'Saisie Planning'!$D$4:$NJ$4,0)+2)="ABS JUS","Absence Justifié",IF(INDEX('Saisie Planning'!$B$4:$NJ$12,MATCH(D$3,'Saisie Planning'!$B$6:$B$12,0)+2,MATCH($C163,'Saisie Planning'!$D$4:$NJ$4,0)+2)="ABS INJ","Absence Injustifié",IF(INDEX('Saisie Planning'!$B$4:$NJ$12,MATCH(D$3,'Saisie Planning'!$B$6:$B$12,0)+2,MATCH($C163,'Saisie Planning'!$D$4:$NJ$4,0)+2)="R","Repos",IF(INDEX('Saisie Planning'!$B$4:$NJ$12,MATCH(D$3,'Saisie Planning'!$B$6:$B$12,0)+2,MATCH($C163,'Saisie Planning'!$D$4:$NJ$4,0)+2)="RH","Récupération d'heures",IF(INDEX('Saisie Planning'!$B$4:$NJ$12,MATCH(D$3,'Saisie Planning'!$B$6:$B$12,0)+2,MATCH($C163,'Saisie Planning'!$D$4:$NJ$4,0)+2)="MAL","Maladie",IF(INDEX('Saisie Planning'!$B$4:$NJ$12,MATCH(D$3,'Saisie Planning'!$B$6:$B$12,0)+2,MATCH($C163,'Saisie Planning'!$D$4:$NJ$4,0)+2)="AT","Accident du travail","")))))))))))))</f>
        <v/>
      </c>
      <c r="E163" s="12" t="str">
        <f>IF(INDEX('Saisie Planning'!$B$4:$NJ$12,MATCH(E$3,'Saisie Planning'!$B$6:$B$12,0)+2,MATCH($C163,'Saisie Planning'!$D$4:$NJ$4,0)+2)="J","Journée",IF(INDEX('Saisie Planning'!$B$4:$NJ$12,MATCH(E$3,'Saisie Planning'!$B$6:$B$12,0)+2,MATCH($C163,'Saisie Planning'!$D$4:$NJ$4,0)+2)="M","Matin",IF(INDEX('Saisie Planning'!$B$4:$NJ$12,MATCH(E$3,'Saisie Planning'!$B$6:$B$12,0)+2,MATCH($C163,'Saisie Planning'!$D$4:$NJ$4,0)+2)="A","Après-midi",IF(INDEX('Saisie Planning'!$B$4:$NJ$12,MATCH(E$3,'Saisie Planning'!$B$6:$B$12,0)+2,MATCH($C163,'Saisie Planning'!$D$4:$NJ$4,0)+2)="N","Nuit",IF(INDEX('Saisie Planning'!$B$4:$NJ$12,MATCH(E$3,'Saisie Planning'!$B$6:$B$12,0)+2,MATCH($C163,'Saisie Planning'!$D$4:$NJ$4,0)+2)="CP","Congé Payé",IF(INDEX('Saisie Planning'!$B$4:$NJ$12,MATCH(E$3,'Saisie Planning'!$B$6:$B$12,0)+2,MATCH($C163,'Saisie Planning'!$D$4:$NJ$4,0)+2)="RTT","RTT",IF(INDEX('Saisie Planning'!$B$4:$NJ$12,MATCH(E$3,'Saisie Planning'!$B$6:$B$12,0)+2,MATCH($C163,'Saisie Planning'!$D$4:$NJ$4,0)+2)="CHP","Chômage partiel",IF(INDEX('Saisie Planning'!$B$4:$NJ$12,MATCH(E$3,'Saisie Planning'!$B$6:$B$12,0)+2,MATCH($C163,'Saisie Planning'!$D$4:$NJ$4,0)+2)="ABS JUS","Absence Justifié",IF(INDEX('Saisie Planning'!$B$4:$NJ$12,MATCH(E$3,'Saisie Planning'!$B$6:$B$12,0)+2,MATCH($C163,'Saisie Planning'!$D$4:$NJ$4,0)+2)="ABS INJ","Absence Injustifié",IF(INDEX('Saisie Planning'!$B$4:$NJ$12,MATCH(E$3,'Saisie Planning'!$B$6:$B$12,0)+2,MATCH($C163,'Saisie Planning'!$D$4:$NJ$4,0)+2)="R","Repos",IF(INDEX('Saisie Planning'!$B$4:$NJ$12,MATCH(E$3,'Saisie Planning'!$B$6:$B$12,0)+2,MATCH($C163,'Saisie Planning'!$D$4:$NJ$4,0)+2)="RH","Récupération d'heures",IF(INDEX('Saisie Planning'!$B$4:$NJ$12,MATCH(E$3,'Saisie Planning'!$B$6:$B$12,0)+2,MATCH($C163,'Saisie Planning'!$D$4:$NJ$4,0)+2)="MAL","Maladie",IF(INDEX('Saisie Planning'!$B$4:$NJ$12,MATCH(E$3,'Saisie Planning'!$B$6:$B$12,0)+2,MATCH($C163,'Saisie Planning'!$D$4:$NJ$4,0)+2)="AT","Accident du travail","")))))))))))))</f>
        <v/>
      </c>
      <c r="F163" s="12" t="str">
        <f>IF(INDEX('Saisie Planning'!$B$4:$NJ$12,MATCH(F$3,'Saisie Planning'!$B$6:$B$12,0)+2,MATCH($C163,'Saisie Planning'!$D$4:$NJ$4,0)+2)="J","Journée",IF(INDEX('Saisie Planning'!$B$4:$NJ$12,MATCH(F$3,'Saisie Planning'!$B$6:$B$12,0)+2,MATCH($C163,'Saisie Planning'!$D$4:$NJ$4,0)+2)="M","Matin",IF(INDEX('Saisie Planning'!$B$4:$NJ$12,MATCH(F$3,'Saisie Planning'!$B$6:$B$12,0)+2,MATCH($C163,'Saisie Planning'!$D$4:$NJ$4,0)+2)="A","Après-midi",IF(INDEX('Saisie Planning'!$B$4:$NJ$12,MATCH(F$3,'Saisie Planning'!$B$6:$B$12,0)+2,MATCH($C163,'Saisie Planning'!$D$4:$NJ$4,0)+2)="N","Nuit",IF(INDEX('Saisie Planning'!$B$4:$NJ$12,MATCH(F$3,'Saisie Planning'!$B$6:$B$12,0)+2,MATCH($C163,'Saisie Planning'!$D$4:$NJ$4,0)+2)="CP","Congé Payé",IF(INDEX('Saisie Planning'!$B$4:$NJ$12,MATCH(F$3,'Saisie Planning'!$B$6:$B$12,0)+2,MATCH($C163,'Saisie Planning'!$D$4:$NJ$4,0)+2)="RTT","RTT",IF(INDEX('Saisie Planning'!$B$4:$NJ$12,MATCH(F$3,'Saisie Planning'!$B$6:$B$12,0)+2,MATCH($C163,'Saisie Planning'!$D$4:$NJ$4,0)+2)="CHP","Chômage partiel",IF(INDEX('Saisie Planning'!$B$4:$NJ$12,MATCH(F$3,'Saisie Planning'!$B$6:$B$12,0)+2,MATCH($C163,'Saisie Planning'!$D$4:$NJ$4,0)+2)="ABS JUS","Absence Justifié",IF(INDEX('Saisie Planning'!$B$4:$NJ$12,MATCH(F$3,'Saisie Planning'!$B$6:$B$12,0)+2,MATCH($C163,'Saisie Planning'!$D$4:$NJ$4,0)+2)="ABS INJ","Absence Injustifié",IF(INDEX('Saisie Planning'!$B$4:$NJ$12,MATCH(F$3,'Saisie Planning'!$B$6:$B$12,0)+2,MATCH($C163,'Saisie Planning'!$D$4:$NJ$4,0)+2)="R","Repos",IF(INDEX('Saisie Planning'!$B$4:$NJ$12,MATCH(F$3,'Saisie Planning'!$B$6:$B$12,0)+2,MATCH($C163,'Saisie Planning'!$D$4:$NJ$4,0)+2)="RH","Récupération d'heures",IF(INDEX('Saisie Planning'!$B$4:$NJ$12,MATCH(F$3,'Saisie Planning'!$B$6:$B$12,0)+2,MATCH($C163,'Saisie Planning'!$D$4:$NJ$4,0)+2)="MAL","Maladie",IF(INDEX('Saisie Planning'!$B$4:$NJ$12,MATCH(F$3,'Saisie Planning'!$B$6:$B$12,0)+2,MATCH($C163,'Saisie Planning'!$D$4:$NJ$4,0)+2)="AT","Accident du travail","")))))))))))))</f>
        <v/>
      </c>
      <c r="G163" s="12" t="str">
        <f>IF(INDEX('Saisie Planning'!$B$4:$NJ$12,MATCH(G$3,'Saisie Planning'!$B$6:$B$12,0)+2,MATCH($C163,'Saisie Planning'!$D$4:$NJ$4,0)+2)="J","Journée",IF(INDEX('Saisie Planning'!$B$4:$NJ$12,MATCH(G$3,'Saisie Planning'!$B$6:$B$12,0)+2,MATCH($C163,'Saisie Planning'!$D$4:$NJ$4,0)+2)="M","Matin",IF(INDEX('Saisie Planning'!$B$4:$NJ$12,MATCH(G$3,'Saisie Planning'!$B$6:$B$12,0)+2,MATCH($C163,'Saisie Planning'!$D$4:$NJ$4,0)+2)="A","Après-midi",IF(INDEX('Saisie Planning'!$B$4:$NJ$12,MATCH(G$3,'Saisie Planning'!$B$6:$B$12,0)+2,MATCH($C163,'Saisie Planning'!$D$4:$NJ$4,0)+2)="N","Nuit",IF(INDEX('Saisie Planning'!$B$4:$NJ$12,MATCH(G$3,'Saisie Planning'!$B$6:$B$12,0)+2,MATCH($C163,'Saisie Planning'!$D$4:$NJ$4,0)+2)="CP","Congé Payé",IF(INDEX('Saisie Planning'!$B$4:$NJ$12,MATCH(G$3,'Saisie Planning'!$B$6:$B$12,0)+2,MATCH($C163,'Saisie Planning'!$D$4:$NJ$4,0)+2)="RTT","RTT",IF(INDEX('Saisie Planning'!$B$4:$NJ$12,MATCH(G$3,'Saisie Planning'!$B$6:$B$12,0)+2,MATCH($C163,'Saisie Planning'!$D$4:$NJ$4,0)+2)="CHP","Chômage partiel",IF(INDEX('Saisie Planning'!$B$4:$NJ$12,MATCH(G$3,'Saisie Planning'!$B$6:$B$12,0)+2,MATCH($C163,'Saisie Planning'!$D$4:$NJ$4,0)+2)="ABS JUS","Absence Justifié",IF(INDEX('Saisie Planning'!$B$4:$NJ$12,MATCH(G$3,'Saisie Planning'!$B$6:$B$12,0)+2,MATCH($C163,'Saisie Planning'!$D$4:$NJ$4,0)+2)="ABS INJ","Absence Injustifié",IF(INDEX('Saisie Planning'!$B$4:$NJ$12,MATCH(G$3,'Saisie Planning'!$B$6:$B$12,0)+2,MATCH($C163,'Saisie Planning'!$D$4:$NJ$4,0)+2)="R","Repos",IF(INDEX('Saisie Planning'!$B$4:$NJ$12,MATCH(G$3,'Saisie Planning'!$B$6:$B$12,0)+2,MATCH($C163,'Saisie Planning'!$D$4:$NJ$4,0)+2)="RH","Récupération d'heures",IF(INDEX('Saisie Planning'!$B$4:$NJ$12,MATCH(G$3,'Saisie Planning'!$B$6:$B$12,0)+2,MATCH($C163,'Saisie Planning'!$D$4:$NJ$4,0)+2)="MAL","Maladie",IF(INDEX('Saisie Planning'!$B$4:$NJ$12,MATCH(G$3,'Saisie Planning'!$B$6:$B$12,0)+2,MATCH($C163,'Saisie Planning'!$D$4:$NJ$4,0)+2)="AT","Accident du travail","")))))))))))))</f>
        <v/>
      </c>
      <c r="H163" s="12" t="str">
        <f>IF(INDEX('Saisie Planning'!$B$4:$NJ$12,MATCH(H$3,'Saisie Planning'!$B$6:$B$12,0)+2,MATCH($C163,'Saisie Planning'!$D$4:$NJ$4,0)+2)="J","Journée",IF(INDEX('Saisie Planning'!$B$4:$NJ$12,MATCH(H$3,'Saisie Planning'!$B$6:$B$12,0)+2,MATCH($C163,'Saisie Planning'!$D$4:$NJ$4,0)+2)="M","Matin",IF(INDEX('Saisie Planning'!$B$4:$NJ$12,MATCH(H$3,'Saisie Planning'!$B$6:$B$12,0)+2,MATCH($C163,'Saisie Planning'!$D$4:$NJ$4,0)+2)="A","Après-midi",IF(INDEX('Saisie Planning'!$B$4:$NJ$12,MATCH(H$3,'Saisie Planning'!$B$6:$B$12,0)+2,MATCH($C163,'Saisie Planning'!$D$4:$NJ$4,0)+2)="N","Nuit",IF(INDEX('Saisie Planning'!$B$4:$NJ$12,MATCH(H$3,'Saisie Planning'!$B$6:$B$12,0)+2,MATCH($C163,'Saisie Planning'!$D$4:$NJ$4,0)+2)="CP","Congé Payé",IF(INDEX('Saisie Planning'!$B$4:$NJ$12,MATCH(H$3,'Saisie Planning'!$B$6:$B$12,0)+2,MATCH($C163,'Saisie Planning'!$D$4:$NJ$4,0)+2)="RTT","RTT",IF(INDEX('Saisie Planning'!$B$4:$NJ$12,MATCH(H$3,'Saisie Planning'!$B$6:$B$12,0)+2,MATCH($C163,'Saisie Planning'!$D$4:$NJ$4,0)+2)="CHP","Chômage partiel",IF(INDEX('Saisie Planning'!$B$4:$NJ$12,MATCH(H$3,'Saisie Planning'!$B$6:$B$12,0)+2,MATCH($C163,'Saisie Planning'!$D$4:$NJ$4,0)+2)="ABS JUS","Absence Justifié",IF(INDEX('Saisie Planning'!$B$4:$NJ$12,MATCH(H$3,'Saisie Planning'!$B$6:$B$12,0)+2,MATCH($C163,'Saisie Planning'!$D$4:$NJ$4,0)+2)="ABS INJ","Absence Injustifié",IF(INDEX('Saisie Planning'!$B$4:$NJ$12,MATCH(H$3,'Saisie Planning'!$B$6:$B$12,0)+2,MATCH($C163,'Saisie Planning'!$D$4:$NJ$4,0)+2)="R","Repos",IF(INDEX('Saisie Planning'!$B$4:$NJ$12,MATCH(H$3,'Saisie Planning'!$B$6:$B$12,0)+2,MATCH($C163,'Saisie Planning'!$D$4:$NJ$4,0)+2)="RH","Récupération d'heures",IF(INDEX('Saisie Planning'!$B$4:$NJ$12,MATCH(H$3,'Saisie Planning'!$B$6:$B$12,0)+2,MATCH($C163,'Saisie Planning'!$D$4:$NJ$4,0)+2)="MAL","Maladie",IF(INDEX('Saisie Planning'!$B$4:$NJ$12,MATCH(H$3,'Saisie Planning'!$B$6:$B$12,0)+2,MATCH($C163,'Saisie Planning'!$D$4:$NJ$4,0)+2)="AT","Accident du travail","")))))))))))))</f>
        <v/>
      </c>
      <c r="I163" s="12" t="str">
        <f>IF(INDEX('Saisie Planning'!$B$4:$NJ$12,MATCH(I$3,'Saisie Planning'!$B$6:$B$12,0)+2,MATCH($C163,'Saisie Planning'!$D$4:$NJ$4,0)+2)="J","Journée",IF(INDEX('Saisie Planning'!$B$4:$NJ$12,MATCH(I$3,'Saisie Planning'!$B$6:$B$12,0)+2,MATCH($C163,'Saisie Planning'!$D$4:$NJ$4,0)+2)="M","Matin",IF(INDEX('Saisie Planning'!$B$4:$NJ$12,MATCH(I$3,'Saisie Planning'!$B$6:$B$12,0)+2,MATCH($C163,'Saisie Planning'!$D$4:$NJ$4,0)+2)="A","Après-midi",IF(INDEX('Saisie Planning'!$B$4:$NJ$12,MATCH(I$3,'Saisie Planning'!$B$6:$B$12,0)+2,MATCH($C163,'Saisie Planning'!$D$4:$NJ$4,0)+2)="N","Nuit",IF(INDEX('Saisie Planning'!$B$4:$NJ$12,MATCH(I$3,'Saisie Planning'!$B$6:$B$12,0)+2,MATCH($C163,'Saisie Planning'!$D$4:$NJ$4,0)+2)="CP","Congé Payé",IF(INDEX('Saisie Planning'!$B$4:$NJ$12,MATCH(I$3,'Saisie Planning'!$B$6:$B$12,0)+2,MATCH($C163,'Saisie Planning'!$D$4:$NJ$4,0)+2)="RTT","RTT",IF(INDEX('Saisie Planning'!$B$4:$NJ$12,MATCH(I$3,'Saisie Planning'!$B$6:$B$12,0)+2,MATCH($C163,'Saisie Planning'!$D$4:$NJ$4,0)+2)="CHP","Chômage partiel",IF(INDEX('Saisie Planning'!$B$4:$NJ$12,MATCH(I$3,'Saisie Planning'!$B$6:$B$12,0)+2,MATCH($C163,'Saisie Planning'!$D$4:$NJ$4,0)+2)="ABS JUS","Absence Justifié",IF(INDEX('Saisie Planning'!$B$4:$NJ$12,MATCH(I$3,'Saisie Planning'!$B$6:$B$12,0)+2,MATCH($C163,'Saisie Planning'!$D$4:$NJ$4,0)+2)="ABS INJ","Absence Injustifié",IF(INDEX('Saisie Planning'!$B$4:$NJ$12,MATCH(I$3,'Saisie Planning'!$B$6:$B$12,0)+2,MATCH($C163,'Saisie Planning'!$D$4:$NJ$4,0)+2)="R","Repos",IF(INDEX('Saisie Planning'!$B$4:$NJ$12,MATCH(I$3,'Saisie Planning'!$B$6:$B$12,0)+2,MATCH($C163,'Saisie Planning'!$D$4:$NJ$4,0)+2)="RH","Récupération d'heures",IF(INDEX('Saisie Planning'!$B$4:$NJ$12,MATCH(I$3,'Saisie Planning'!$B$6:$B$12,0)+2,MATCH($C163,'Saisie Planning'!$D$4:$NJ$4,0)+2)="MAL","Maladie",IF(INDEX('Saisie Planning'!$B$4:$NJ$12,MATCH(I$3,'Saisie Planning'!$B$6:$B$12,0)+2,MATCH($C163,'Saisie Planning'!$D$4:$NJ$4,0)+2)="AT","Accident du travail","")))))))))))))</f>
        <v/>
      </c>
      <c r="J163" s="12" t="str">
        <f>IF(INDEX('Saisie Planning'!$B$4:$NJ$12,MATCH(J$3,'Saisie Planning'!$B$6:$B$12,0)+2,MATCH($C163,'Saisie Planning'!$D$4:$NJ$4,0)+2)="J","Journée",IF(INDEX('Saisie Planning'!$B$4:$NJ$12,MATCH(J$3,'Saisie Planning'!$B$6:$B$12,0)+2,MATCH($C163,'Saisie Planning'!$D$4:$NJ$4,0)+2)="M","Matin",IF(INDEX('Saisie Planning'!$B$4:$NJ$12,MATCH(J$3,'Saisie Planning'!$B$6:$B$12,0)+2,MATCH($C163,'Saisie Planning'!$D$4:$NJ$4,0)+2)="A","Après-midi",IF(INDEX('Saisie Planning'!$B$4:$NJ$12,MATCH(J$3,'Saisie Planning'!$B$6:$B$12,0)+2,MATCH($C163,'Saisie Planning'!$D$4:$NJ$4,0)+2)="N","Nuit",IF(INDEX('Saisie Planning'!$B$4:$NJ$12,MATCH(J$3,'Saisie Planning'!$B$6:$B$12,0)+2,MATCH($C163,'Saisie Planning'!$D$4:$NJ$4,0)+2)="CP","Congé Payé",IF(INDEX('Saisie Planning'!$B$4:$NJ$12,MATCH(J$3,'Saisie Planning'!$B$6:$B$12,0)+2,MATCH($C163,'Saisie Planning'!$D$4:$NJ$4,0)+2)="RTT","RTT",IF(INDEX('Saisie Planning'!$B$4:$NJ$12,MATCH(J$3,'Saisie Planning'!$B$6:$B$12,0)+2,MATCH($C163,'Saisie Planning'!$D$4:$NJ$4,0)+2)="CHP","Chômage partiel",IF(INDEX('Saisie Planning'!$B$4:$NJ$12,MATCH(J$3,'Saisie Planning'!$B$6:$B$12,0)+2,MATCH($C163,'Saisie Planning'!$D$4:$NJ$4,0)+2)="ABS JUS","Absence Justifié",IF(INDEX('Saisie Planning'!$B$4:$NJ$12,MATCH(J$3,'Saisie Planning'!$B$6:$B$12,0)+2,MATCH($C163,'Saisie Planning'!$D$4:$NJ$4,0)+2)="ABS INJ","Absence Injustifié",IF(INDEX('Saisie Planning'!$B$4:$NJ$12,MATCH(J$3,'Saisie Planning'!$B$6:$B$12,0)+2,MATCH($C163,'Saisie Planning'!$D$4:$NJ$4,0)+2)="R","Repos",IF(INDEX('Saisie Planning'!$B$4:$NJ$12,MATCH(J$3,'Saisie Planning'!$B$6:$B$12,0)+2,MATCH($C163,'Saisie Planning'!$D$4:$NJ$4,0)+2)="RH","Récupération d'heures",IF(INDEX('Saisie Planning'!$B$4:$NJ$12,MATCH(J$3,'Saisie Planning'!$B$6:$B$12,0)+2,MATCH($C163,'Saisie Planning'!$D$4:$NJ$4,0)+2)="MAL","Maladie",IF(INDEX('Saisie Planning'!$B$4:$NJ$12,MATCH(J$3,'Saisie Planning'!$B$6:$B$12,0)+2,MATCH($C163,'Saisie Planning'!$D$4:$NJ$4,0)+2)="AT","Accident du travail","")))))))))))))</f>
        <v/>
      </c>
    </row>
    <row r="164" spans="2:10" x14ac:dyDescent="0.25">
      <c r="B164" s="56">
        <f t="shared" si="3"/>
        <v>23</v>
      </c>
      <c r="C164" s="33">
        <v>43259</v>
      </c>
      <c r="D164" s="12" t="str">
        <f>IF(INDEX('Saisie Planning'!$B$4:$NJ$12,MATCH(D$3,'Saisie Planning'!$B$6:$B$12,0)+2,MATCH($C164,'Saisie Planning'!$D$4:$NJ$4,0)+2)="J","Journée",IF(INDEX('Saisie Planning'!$B$4:$NJ$12,MATCH(D$3,'Saisie Planning'!$B$6:$B$12,0)+2,MATCH($C164,'Saisie Planning'!$D$4:$NJ$4,0)+2)="M","Matin",IF(INDEX('Saisie Planning'!$B$4:$NJ$12,MATCH(D$3,'Saisie Planning'!$B$6:$B$12,0)+2,MATCH($C164,'Saisie Planning'!$D$4:$NJ$4,0)+2)="A","Après-midi",IF(INDEX('Saisie Planning'!$B$4:$NJ$12,MATCH(D$3,'Saisie Planning'!$B$6:$B$12,0)+2,MATCH($C164,'Saisie Planning'!$D$4:$NJ$4,0)+2)="N","Nuit",IF(INDEX('Saisie Planning'!$B$4:$NJ$12,MATCH(D$3,'Saisie Planning'!$B$6:$B$12,0)+2,MATCH($C164,'Saisie Planning'!$D$4:$NJ$4,0)+2)="CP","Congé Payé",IF(INDEX('Saisie Planning'!$B$4:$NJ$12,MATCH(D$3,'Saisie Planning'!$B$6:$B$12,0)+2,MATCH($C164,'Saisie Planning'!$D$4:$NJ$4,0)+2)="RTT","RTT",IF(INDEX('Saisie Planning'!$B$4:$NJ$12,MATCH(D$3,'Saisie Planning'!$B$6:$B$12,0)+2,MATCH($C164,'Saisie Planning'!$D$4:$NJ$4,0)+2)="CHP","Chômage partiel",IF(INDEX('Saisie Planning'!$B$4:$NJ$12,MATCH(D$3,'Saisie Planning'!$B$6:$B$12,0)+2,MATCH($C164,'Saisie Planning'!$D$4:$NJ$4,0)+2)="ABS JUS","Absence Justifié",IF(INDEX('Saisie Planning'!$B$4:$NJ$12,MATCH(D$3,'Saisie Planning'!$B$6:$B$12,0)+2,MATCH($C164,'Saisie Planning'!$D$4:$NJ$4,0)+2)="ABS INJ","Absence Injustifié",IF(INDEX('Saisie Planning'!$B$4:$NJ$12,MATCH(D$3,'Saisie Planning'!$B$6:$B$12,0)+2,MATCH($C164,'Saisie Planning'!$D$4:$NJ$4,0)+2)="R","Repos",IF(INDEX('Saisie Planning'!$B$4:$NJ$12,MATCH(D$3,'Saisie Planning'!$B$6:$B$12,0)+2,MATCH($C164,'Saisie Planning'!$D$4:$NJ$4,0)+2)="RH","Récupération d'heures",IF(INDEX('Saisie Planning'!$B$4:$NJ$12,MATCH(D$3,'Saisie Planning'!$B$6:$B$12,0)+2,MATCH($C164,'Saisie Planning'!$D$4:$NJ$4,0)+2)="MAL","Maladie",IF(INDEX('Saisie Planning'!$B$4:$NJ$12,MATCH(D$3,'Saisie Planning'!$B$6:$B$12,0)+2,MATCH($C164,'Saisie Planning'!$D$4:$NJ$4,0)+2)="AT","Accident du travail","")))))))))))))</f>
        <v/>
      </c>
      <c r="E164" s="12" t="str">
        <f>IF(INDEX('Saisie Planning'!$B$4:$NJ$12,MATCH(E$3,'Saisie Planning'!$B$6:$B$12,0)+2,MATCH($C164,'Saisie Planning'!$D$4:$NJ$4,0)+2)="J","Journée",IF(INDEX('Saisie Planning'!$B$4:$NJ$12,MATCH(E$3,'Saisie Planning'!$B$6:$B$12,0)+2,MATCH($C164,'Saisie Planning'!$D$4:$NJ$4,0)+2)="M","Matin",IF(INDEX('Saisie Planning'!$B$4:$NJ$12,MATCH(E$3,'Saisie Planning'!$B$6:$B$12,0)+2,MATCH($C164,'Saisie Planning'!$D$4:$NJ$4,0)+2)="A","Après-midi",IF(INDEX('Saisie Planning'!$B$4:$NJ$12,MATCH(E$3,'Saisie Planning'!$B$6:$B$12,0)+2,MATCH($C164,'Saisie Planning'!$D$4:$NJ$4,0)+2)="N","Nuit",IF(INDEX('Saisie Planning'!$B$4:$NJ$12,MATCH(E$3,'Saisie Planning'!$B$6:$B$12,0)+2,MATCH($C164,'Saisie Planning'!$D$4:$NJ$4,0)+2)="CP","Congé Payé",IF(INDEX('Saisie Planning'!$B$4:$NJ$12,MATCH(E$3,'Saisie Planning'!$B$6:$B$12,0)+2,MATCH($C164,'Saisie Planning'!$D$4:$NJ$4,0)+2)="RTT","RTT",IF(INDEX('Saisie Planning'!$B$4:$NJ$12,MATCH(E$3,'Saisie Planning'!$B$6:$B$12,0)+2,MATCH($C164,'Saisie Planning'!$D$4:$NJ$4,0)+2)="CHP","Chômage partiel",IF(INDEX('Saisie Planning'!$B$4:$NJ$12,MATCH(E$3,'Saisie Planning'!$B$6:$B$12,0)+2,MATCH($C164,'Saisie Planning'!$D$4:$NJ$4,0)+2)="ABS JUS","Absence Justifié",IF(INDEX('Saisie Planning'!$B$4:$NJ$12,MATCH(E$3,'Saisie Planning'!$B$6:$B$12,0)+2,MATCH($C164,'Saisie Planning'!$D$4:$NJ$4,0)+2)="ABS INJ","Absence Injustifié",IF(INDEX('Saisie Planning'!$B$4:$NJ$12,MATCH(E$3,'Saisie Planning'!$B$6:$B$12,0)+2,MATCH($C164,'Saisie Planning'!$D$4:$NJ$4,0)+2)="R","Repos",IF(INDEX('Saisie Planning'!$B$4:$NJ$12,MATCH(E$3,'Saisie Planning'!$B$6:$B$12,0)+2,MATCH($C164,'Saisie Planning'!$D$4:$NJ$4,0)+2)="RH","Récupération d'heures",IF(INDEX('Saisie Planning'!$B$4:$NJ$12,MATCH(E$3,'Saisie Planning'!$B$6:$B$12,0)+2,MATCH($C164,'Saisie Planning'!$D$4:$NJ$4,0)+2)="MAL","Maladie",IF(INDEX('Saisie Planning'!$B$4:$NJ$12,MATCH(E$3,'Saisie Planning'!$B$6:$B$12,0)+2,MATCH($C164,'Saisie Planning'!$D$4:$NJ$4,0)+2)="AT","Accident du travail","")))))))))))))</f>
        <v/>
      </c>
      <c r="F164" s="12" t="str">
        <f>IF(INDEX('Saisie Planning'!$B$4:$NJ$12,MATCH(F$3,'Saisie Planning'!$B$6:$B$12,0)+2,MATCH($C164,'Saisie Planning'!$D$4:$NJ$4,0)+2)="J","Journée",IF(INDEX('Saisie Planning'!$B$4:$NJ$12,MATCH(F$3,'Saisie Planning'!$B$6:$B$12,0)+2,MATCH($C164,'Saisie Planning'!$D$4:$NJ$4,0)+2)="M","Matin",IF(INDEX('Saisie Planning'!$B$4:$NJ$12,MATCH(F$3,'Saisie Planning'!$B$6:$B$12,0)+2,MATCH($C164,'Saisie Planning'!$D$4:$NJ$4,0)+2)="A","Après-midi",IF(INDEX('Saisie Planning'!$B$4:$NJ$12,MATCH(F$3,'Saisie Planning'!$B$6:$B$12,0)+2,MATCH($C164,'Saisie Planning'!$D$4:$NJ$4,0)+2)="N","Nuit",IF(INDEX('Saisie Planning'!$B$4:$NJ$12,MATCH(F$3,'Saisie Planning'!$B$6:$B$12,0)+2,MATCH($C164,'Saisie Planning'!$D$4:$NJ$4,0)+2)="CP","Congé Payé",IF(INDEX('Saisie Planning'!$B$4:$NJ$12,MATCH(F$3,'Saisie Planning'!$B$6:$B$12,0)+2,MATCH($C164,'Saisie Planning'!$D$4:$NJ$4,0)+2)="RTT","RTT",IF(INDEX('Saisie Planning'!$B$4:$NJ$12,MATCH(F$3,'Saisie Planning'!$B$6:$B$12,0)+2,MATCH($C164,'Saisie Planning'!$D$4:$NJ$4,0)+2)="CHP","Chômage partiel",IF(INDEX('Saisie Planning'!$B$4:$NJ$12,MATCH(F$3,'Saisie Planning'!$B$6:$B$12,0)+2,MATCH($C164,'Saisie Planning'!$D$4:$NJ$4,0)+2)="ABS JUS","Absence Justifié",IF(INDEX('Saisie Planning'!$B$4:$NJ$12,MATCH(F$3,'Saisie Planning'!$B$6:$B$12,0)+2,MATCH($C164,'Saisie Planning'!$D$4:$NJ$4,0)+2)="ABS INJ","Absence Injustifié",IF(INDEX('Saisie Planning'!$B$4:$NJ$12,MATCH(F$3,'Saisie Planning'!$B$6:$B$12,0)+2,MATCH($C164,'Saisie Planning'!$D$4:$NJ$4,0)+2)="R","Repos",IF(INDEX('Saisie Planning'!$B$4:$NJ$12,MATCH(F$3,'Saisie Planning'!$B$6:$B$12,0)+2,MATCH($C164,'Saisie Planning'!$D$4:$NJ$4,0)+2)="RH","Récupération d'heures",IF(INDEX('Saisie Planning'!$B$4:$NJ$12,MATCH(F$3,'Saisie Planning'!$B$6:$B$12,0)+2,MATCH($C164,'Saisie Planning'!$D$4:$NJ$4,0)+2)="MAL","Maladie",IF(INDEX('Saisie Planning'!$B$4:$NJ$12,MATCH(F$3,'Saisie Planning'!$B$6:$B$12,0)+2,MATCH($C164,'Saisie Planning'!$D$4:$NJ$4,0)+2)="AT","Accident du travail","")))))))))))))</f>
        <v/>
      </c>
      <c r="G164" s="12" t="str">
        <f>IF(INDEX('Saisie Planning'!$B$4:$NJ$12,MATCH(G$3,'Saisie Planning'!$B$6:$B$12,0)+2,MATCH($C164,'Saisie Planning'!$D$4:$NJ$4,0)+2)="J","Journée",IF(INDEX('Saisie Planning'!$B$4:$NJ$12,MATCH(G$3,'Saisie Planning'!$B$6:$B$12,0)+2,MATCH($C164,'Saisie Planning'!$D$4:$NJ$4,0)+2)="M","Matin",IF(INDEX('Saisie Planning'!$B$4:$NJ$12,MATCH(G$3,'Saisie Planning'!$B$6:$B$12,0)+2,MATCH($C164,'Saisie Planning'!$D$4:$NJ$4,0)+2)="A","Après-midi",IF(INDEX('Saisie Planning'!$B$4:$NJ$12,MATCH(G$3,'Saisie Planning'!$B$6:$B$12,0)+2,MATCH($C164,'Saisie Planning'!$D$4:$NJ$4,0)+2)="N","Nuit",IF(INDEX('Saisie Planning'!$B$4:$NJ$12,MATCH(G$3,'Saisie Planning'!$B$6:$B$12,0)+2,MATCH($C164,'Saisie Planning'!$D$4:$NJ$4,0)+2)="CP","Congé Payé",IF(INDEX('Saisie Planning'!$B$4:$NJ$12,MATCH(G$3,'Saisie Planning'!$B$6:$B$12,0)+2,MATCH($C164,'Saisie Planning'!$D$4:$NJ$4,0)+2)="RTT","RTT",IF(INDEX('Saisie Planning'!$B$4:$NJ$12,MATCH(G$3,'Saisie Planning'!$B$6:$B$12,0)+2,MATCH($C164,'Saisie Planning'!$D$4:$NJ$4,0)+2)="CHP","Chômage partiel",IF(INDEX('Saisie Planning'!$B$4:$NJ$12,MATCH(G$3,'Saisie Planning'!$B$6:$B$12,0)+2,MATCH($C164,'Saisie Planning'!$D$4:$NJ$4,0)+2)="ABS JUS","Absence Justifié",IF(INDEX('Saisie Planning'!$B$4:$NJ$12,MATCH(G$3,'Saisie Planning'!$B$6:$B$12,0)+2,MATCH($C164,'Saisie Planning'!$D$4:$NJ$4,0)+2)="ABS INJ","Absence Injustifié",IF(INDEX('Saisie Planning'!$B$4:$NJ$12,MATCH(G$3,'Saisie Planning'!$B$6:$B$12,0)+2,MATCH($C164,'Saisie Planning'!$D$4:$NJ$4,0)+2)="R","Repos",IF(INDEX('Saisie Planning'!$B$4:$NJ$12,MATCH(G$3,'Saisie Planning'!$B$6:$B$12,0)+2,MATCH($C164,'Saisie Planning'!$D$4:$NJ$4,0)+2)="RH","Récupération d'heures",IF(INDEX('Saisie Planning'!$B$4:$NJ$12,MATCH(G$3,'Saisie Planning'!$B$6:$B$12,0)+2,MATCH($C164,'Saisie Planning'!$D$4:$NJ$4,0)+2)="MAL","Maladie",IF(INDEX('Saisie Planning'!$B$4:$NJ$12,MATCH(G$3,'Saisie Planning'!$B$6:$B$12,0)+2,MATCH($C164,'Saisie Planning'!$D$4:$NJ$4,0)+2)="AT","Accident du travail","")))))))))))))</f>
        <v/>
      </c>
      <c r="H164" s="12" t="str">
        <f>IF(INDEX('Saisie Planning'!$B$4:$NJ$12,MATCH(H$3,'Saisie Planning'!$B$6:$B$12,0)+2,MATCH($C164,'Saisie Planning'!$D$4:$NJ$4,0)+2)="J","Journée",IF(INDEX('Saisie Planning'!$B$4:$NJ$12,MATCH(H$3,'Saisie Planning'!$B$6:$B$12,0)+2,MATCH($C164,'Saisie Planning'!$D$4:$NJ$4,0)+2)="M","Matin",IF(INDEX('Saisie Planning'!$B$4:$NJ$12,MATCH(H$3,'Saisie Planning'!$B$6:$B$12,0)+2,MATCH($C164,'Saisie Planning'!$D$4:$NJ$4,0)+2)="A","Après-midi",IF(INDEX('Saisie Planning'!$B$4:$NJ$12,MATCH(H$3,'Saisie Planning'!$B$6:$B$12,0)+2,MATCH($C164,'Saisie Planning'!$D$4:$NJ$4,0)+2)="N","Nuit",IF(INDEX('Saisie Planning'!$B$4:$NJ$12,MATCH(H$3,'Saisie Planning'!$B$6:$B$12,0)+2,MATCH($C164,'Saisie Planning'!$D$4:$NJ$4,0)+2)="CP","Congé Payé",IF(INDEX('Saisie Planning'!$B$4:$NJ$12,MATCH(H$3,'Saisie Planning'!$B$6:$B$12,0)+2,MATCH($C164,'Saisie Planning'!$D$4:$NJ$4,0)+2)="RTT","RTT",IF(INDEX('Saisie Planning'!$B$4:$NJ$12,MATCH(H$3,'Saisie Planning'!$B$6:$B$12,0)+2,MATCH($C164,'Saisie Planning'!$D$4:$NJ$4,0)+2)="CHP","Chômage partiel",IF(INDEX('Saisie Planning'!$B$4:$NJ$12,MATCH(H$3,'Saisie Planning'!$B$6:$B$12,0)+2,MATCH($C164,'Saisie Planning'!$D$4:$NJ$4,0)+2)="ABS JUS","Absence Justifié",IF(INDEX('Saisie Planning'!$B$4:$NJ$12,MATCH(H$3,'Saisie Planning'!$B$6:$B$12,0)+2,MATCH($C164,'Saisie Planning'!$D$4:$NJ$4,0)+2)="ABS INJ","Absence Injustifié",IF(INDEX('Saisie Planning'!$B$4:$NJ$12,MATCH(H$3,'Saisie Planning'!$B$6:$B$12,0)+2,MATCH($C164,'Saisie Planning'!$D$4:$NJ$4,0)+2)="R","Repos",IF(INDEX('Saisie Planning'!$B$4:$NJ$12,MATCH(H$3,'Saisie Planning'!$B$6:$B$12,0)+2,MATCH($C164,'Saisie Planning'!$D$4:$NJ$4,0)+2)="RH","Récupération d'heures",IF(INDEX('Saisie Planning'!$B$4:$NJ$12,MATCH(H$3,'Saisie Planning'!$B$6:$B$12,0)+2,MATCH($C164,'Saisie Planning'!$D$4:$NJ$4,0)+2)="MAL","Maladie",IF(INDEX('Saisie Planning'!$B$4:$NJ$12,MATCH(H$3,'Saisie Planning'!$B$6:$B$12,0)+2,MATCH($C164,'Saisie Planning'!$D$4:$NJ$4,0)+2)="AT","Accident du travail","")))))))))))))</f>
        <v/>
      </c>
      <c r="I164" s="12" t="str">
        <f>IF(INDEX('Saisie Planning'!$B$4:$NJ$12,MATCH(I$3,'Saisie Planning'!$B$6:$B$12,0)+2,MATCH($C164,'Saisie Planning'!$D$4:$NJ$4,0)+2)="J","Journée",IF(INDEX('Saisie Planning'!$B$4:$NJ$12,MATCH(I$3,'Saisie Planning'!$B$6:$B$12,0)+2,MATCH($C164,'Saisie Planning'!$D$4:$NJ$4,0)+2)="M","Matin",IF(INDEX('Saisie Planning'!$B$4:$NJ$12,MATCH(I$3,'Saisie Planning'!$B$6:$B$12,0)+2,MATCH($C164,'Saisie Planning'!$D$4:$NJ$4,0)+2)="A","Après-midi",IF(INDEX('Saisie Planning'!$B$4:$NJ$12,MATCH(I$3,'Saisie Planning'!$B$6:$B$12,0)+2,MATCH($C164,'Saisie Planning'!$D$4:$NJ$4,0)+2)="N","Nuit",IF(INDEX('Saisie Planning'!$B$4:$NJ$12,MATCH(I$3,'Saisie Planning'!$B$6:$B$12,0)+2,MATCH($C164,'Saisie Planning'!$D$4:$NJ$4,0)+2)="CP","Congé Payé",IF(INDEX('Saisie Planning'!$B$4:$NJ$12,MATCH(I$3,'Saisie Planning'!$B$6:$B$12,0)+2,MATCH($C164,'Saisie Planning'!$D$4:$NJ$4,0)+2)="RTT","RTT",IF(INDEX('Saisie Planning'!$B$4:$NJ$12,MATCH(I$3,'Saisie Planning'!$B$6:$B$12,0)+2,MATCH($C164,'Saisie Planning'!$D$4:$NJ$4,0)+2)="CHP","Chômage partiel",IF(INDEX('Saisie Planning'!$B$4:$NJ$12,MATCH(I$3,'Saisie Planning'!$B$6:$B$12,0)+2,MATCH($C164,'Saisie Planning'!$D$4:$NJ$4,0)+2)="ABS JUS","Absence Justifié",IF(INDEX('Saisie Planning'!$B$4:$NJ$12,MATCH(I$3,'Saisie Planning'!$B$6:$B$12,0)+2,MATCH($C164,'Saisie Planning'!$D$4:$NJ$4,0)+2)="ABS INJ","Absence Injustifié",IF(INDEX('Saisie Planning'!$B$4:$NJ$12,MATCH(I$3,'Saisie Planning'!$B$6:$B$12,0)+2,MATCH($C164,'Saisie Planning'!$D$4:$NJ$4,0)+2)="R","Repos",IF(INDEX('Saisie Planning'!$B$4:$NJ$12,MATCH(I$3,'Saisie Planning'!$B$6:$B$12,0)+2,MATCH($C164,'Saisie Planning'!$D$4:$NJ$4,0)+2)="RH","Récupération d'heures",IF(INDEX('Saisie Planning'!$B$4:$NJ$12,MATCH(I$3,'Saisie Planning'!$B$6:$B$12,0)+2,MATCH($C164,'Saisie Planning'!$D$4:$NJ$4,0)+2)="MAL","Maladie",IF(INDEX('Saisie Planning'!$B$4:$NJ$12,MATCH(I$3,'Saisie Planning'!$B$6:$B$12,0)+2,MATCH($C164,'Saisie Planning'!$D$4:$NJ$4,0)+2)="AT","Accident du travail","")))))))))))))</f>
        <v/>
      </c>
      <c r="J164" s="12" t="str">
        <f>IF(INDEX('Saisie Planning'!$B$4:$NJ$12,MATCH(J$3,'Saisie Planning'!$B$6:$B$12,0)+2,MATCH($C164,'Saisie Planning'!$D$4:$NJ$4,0)+2)="J","Journée",IF(INDEX('Saisie Planning'!$B$4:$NJ$12,MATCH(J$3,'Saisie Planning'!$B$6:$B$12,0)+2,MATCH($C164,'Saisie Planning'!$D$4:$NJ$4,0)+2)="M","Matin",IF(INDEX('Saisie Planning'!$B$4:$NJ$12,MATCH(J$3,'Saisie Planning'!$B$6:$B$12,0)+2,MATCH($C164,'Saisie Planning'!$D$4:$NJ$4,0)+2)="A","Après-midi",IF(INDEX('Saisie Planning'!$B$4:$NJ$12,MATCH(J$3,'Saisie Planning'!$B$6:$B$12,0)+2,MATCH($C164,'Saisie Planning'!$D$4:$NJ$4,0)+2)="N","Nuit",IF(INDEX('Saisie Planning'!$B$4:$NJ$12,MATCH(J$3,'Saisie Planning'!$B$6:$B$12,0)+2,MATCH($C164,'Saisie Planning'!$D$4:$NJ$4,0)+2)="CP","Congé Payé",IF(INDEX('Saisie Planning'!$B$4:$NJ$12,MATCH(J$3,'Saisie Planning'!$B$6:$B$12,0)+2,MATCH($C164,'Saisie Planning'!$D$4:$NJ$4,0)+2)="RTT","RTT",IF(INDEX('Saisie Planning'!$B$4:$NJ$12,MATCH(J$3,'Saisie Planning'!$B$6:$B$12,0)+2,MATCH($C164,'Saisie Planning'!$D$4:$NJ$4,0)+2)="CHP","Chômage partiel",IF(INDEX('Saisie Planning'!$B$4:$NJ$12,MATCH(J$3,'Saisie Planning'!$B$6:$B$12,0)+2,MATCH($C164,'Saisie Planning'!$D$4:$NJ$4,0)+2)="ABS JUS","Absence Justifié",IF(INDEX('Saisie Planning'!$B$4:$NJ$12,MATCH(J$3,'Saisie Planning'!$B$6:$B$12,0)+2,MATCH($C164,'Saisie Planning'!$D$4:$NJ$4,0)+2)="ABS INJ","Absence Injustifié",IF(INDEX('Saisie Planning'!$B$4:$NJ$12,MATCH(J$3,'Saisie Planning'!$B$6:$B$12,0)+2,MATCH($C164,'Saisie Planning'!$D$4:$NJ$4,0)+2)="R","Repos",IF(INDEX('Saisie Planning'!$B$4:$NJ$12,MATCH(J$3,'Saisie Planning'!$B$6:$B$12,0)+2,MATCH($C164,'Saisie Planning'!$D$4:$NJ$4,0)+2)="RH","Récupération d'heures",IF(INDEX('Saisie Planning'!$B$4:$NJ$12,MATCH(J$3,'Saisie Planning'!$B$6:$B$12,0)+2,MATCH($C164,'Saisie Planning'!$D$4:$NJ$4,0)+2)="MAL","Maladie",IF(INDEX('Saisie Planning'!$B$4:$NJ$12,MATCH(J$3,'Saisie Planning'!$B$6:$B$12,0)+2,MATCH($C164,'Saisie Planning'!$D$4:$NJ$4,0)+2)="AT","Accident du travail","")))))))))))))</f>
        <v/>
      </c>
    </row>
    <row r="165" spans="2:10" x14ac:dyDescent="0.25">
      <c r="B165" s="56">
        <f t="shared" si="3"/>
        <v>23</v>
      </c>
      <c r="C165" s="33">
        <v>43260</v>
      </c>
      <c r="D165" s="12" t="str">
        <f>IF(INDEX('Saisie Planning'!$B$4:$NJ$12,MATCH(D$3,'Saisie Planning'!$B$6:$B$12,0)+2,MATCH($C165,'Saisie Planning'!$D$4:$NJ$4,0)+2)="J","Journée",IF(INDEX('Saisie Planning'!$B$4:$NJ$12,MATCH(D$3,'Saisie Planning'!$B$6:$B$12,0)+2,MATCH($C165,'Saisie Planning'!$D$4:$NJ$4,0)+2)="M","Matin",IF(INDEX('Saisie Planning'!$B$4:$NJ$12,MATCH(D$3,'Saisie Planning'!$B$6:$B$12,0)+2,MATCH($C165,'Saisie Planning'!$D$4:$NJ$4,0)+2)="A","Après-midi",IF(INDEX('Saisie Planning'!$B$4:$NJ$12,MATCH(D$3,'Saisie Planning'!$B$6:$B$12,0)+2,MATCH($C165,'Saisie Planning'!$D$4:$NJ$4,0)+2)="N","Nuit",IF(INDEX('Saisie Planning'!$B$4:$NJ$12,MATCH(D$3,'Saisie Planning'!$B$6:$B$12,0)+2,MATCH($C165,'Saisie Planning'!$D$4:$NJ$4,0)+2)="CP","Congé Payé",IF(INDEX('Saisie Planning'!$B$4:$NJ$12,MATCH(D$3,'Saisie Planning'!$B$6:$B$12,0)+2,MATCH($C165,'Saisie Planning'!$D$4:$NJ$4,0)+2)="RTT","RTT",IF(INDEX('Saisie Planning'!$B$4:$NJ$12,MATCH(D$3,'Saisie Planning'!$B$6:$B$12,0)+2,MATCH($C165,'Saisie Planning'!$D$4:$NJ$4,0)+2)="CHP","Chômage partiel",IF(INDEX('Saisie Planning'!$B$4:$NJ$12,MATCH(D$3,'Saisie Planning'!$B$6:$B$12,0)+2,MATCH($C165,'Saisie Planning'!$D$4:$NJ$4,0)+2)="ABS JUS","Absence Justifié",IF(INDEX('Saisie Planning'!$B$4:$NJ$12,MATCH(D$3,'Saisie Planning'!$B$6:$B$12,0)+2,MATCH($C165,'Saisie Planning'!$D$4:$NJ$4,0)+2)="ABS INJ","Absence Injustifié",IF(INDEX('Saisie Planning'!$B$4:$NJ$12,MATCH(D$3,'Saisie Planning'!$B$6:$B$12,0)+2,MATCH($C165,'Saisie Planning'!$D$4:$NJ$4,0)+2)="R","Repos",IF(INDEX('Saisie Planning'!$B$4:$NJ$12,MATCH(D$3,'Saisie Planning'!$B$6:$B$12,0)+2,MATCH($C165,'Saisie Planning'!$D$4:$NJ$4,0)+2)="RH","Récupération d'heures",IF(INDEX('Saisie Planning'!$B$4:$NJ$12,MATCH(D$3,'Saisie Planning'!$B$6:$B$12,0)+2,MATCH($C165,'Saisie Planning'!$D$4:$NJ$4,0)+2)="MAL","Maladie",IF(INDEX('Saisie Planning'!$B$4:$NJ$12,MATCH(D$3,'Saisie Planning'!$B$6:$B$12,0)+2,MATCH($C165,'Saisie Planning'!$D$4:$NJ$4,0)+2)="AT","Accident du travail","")))))))))))))</f>
        <v/>
      </c>
      <c r="E165" s="12" t="str">
        <f>IF(INDEX('Saisie Planning'!$B$4:$NJ$12,MATCH(E$3,'Saisie Planning'!$B$6:$B$12,0)+2,MATCH($C165,'Saisie Planning'!$D$4:$NJ$4,0)+2)="J","Journée",IF(INDEX('Saisie Planning'!$B$4:$NJ$12,MATCH(E$3,'Saisie Planning'!$B$6:$B$12,0)+2,MATCH($C165,'Saisie Planning'!$D$4:$NJ$4,0)+2)="M","Matin",IF(INDEX('Saisie Planning'!$B$4:$NJ$12,MATCH(E$3,'Saisie Planning'!$B$6:$B$12,0)+2,MATCH($C165,'Saisie Planning'!$D$4:$NJ$4,0)+2)="A","Après-midi",IF(INDEX('Saisie Planning'!$B$4:$NJ$12,MATCH(E$3,'Saisie Planning'!$B$6:$B$12,0)+2,MATCH($C165,'Saisie Planning'!$D$4:$NJ$4,0)+2)="N","Nuit",IF(INDEX('Saisie Planning'!$B$4:$NJ$12,MATCH(E$3,'Saisie Planning'!$B$6:$B$12,0)+2,MATCH($C165,'Saisie Planning'!$D$4:$NJ$4,0)+2)="CP","Congé Payé",IF(INDEX('Saisie Planning'!$B$4:$NJ$12,MATCH(E$3,'Saisie Planning'!$B$6:$B$12,0)+2,MATCH($C165,'Saisie Planning'!$D$4:$NJ$4,0)+2)="RTT","RTT",IF(INDEX('Saisie Planning'!$B$4:$NJ$12,MATCH(E$3,'Saisie Planning'!$B$6:$B$12,0)+2,MATCH($C165,'Saisie Planning'!$D$4:$NJ$4,0)+2)="CHP","Chômage partiel",IF(INDEX('Saisie Planning'!$B$4:$NJ$12,MATCH(E$3,'Saisie Planning'!$B$6:$B$12,0)+2,MATCH($C165,'Saisie Planning'!$D$4:$NJ$4,0)+2)="ABS JUS","Absence Justifié",IF(INDEX('Saisie Planning'!$B$4:$NJ$12,MATCH(E$3,'Saisie Planning'!$B$6:$B$12,0)+2,MATCH($C165,'Saisie Planning'!$D$4:$NJ$4,0)+2)="ABS INJ","Absence Injustifié",IF(INDEX('Saisie Planning'!$B$4:$NJ$12,MATCH(E$3,'Saisie Planning'!$B$6:$B$12,0)+2,MATCH($C165,'Saisie Planning'!$D$4:$NJ$4,0)+2)="R","Repos",IF(INDEX('Saisie Planning'!$B$4:$NJ$12,MATCH(E$3,'Saisie Planning'!$B$6:$B$12,0)+2,MATCH($C165,'Saisie Planning'!$D$4:$NJ$4,0)+2)="RH","Récupération d'heures",IF(INDEX('Saisie Planning'!$B$4:$NJ$12,MATCH(E$3,'Saisie Planning'!$B$6:$B$12,0)+2,MATCH($C165,'Saisie Planning'!$D$4:$NJ$4,0)+2)="MAL","Maladie",IF(INDEX('Saisie Planning'!$B$4:$NJ$12,MATCH(E$3,'Saisie Planning'!$B$6:$B$12,0)+2,MATCH($C165,'Saisie Planning'!$D$4:$NJ$4,0)+2)="AT","Accident du travail","")))))))))))))</f>
        <v/>
      </c>
      <c r="F165" s="12" t="str">
        <f>IF(INDEX('Saisie Planning'!$B$4:$NJ$12,MATCH(F$3,'Saisie Planning'!$B$6:$B$12,0)+2,MATCH($C165,'Saisie Planning'!$D$4:$NJ$4,0)+2)="J","Journée",IF(INDEX('Saisie Planning'!$B$4:$NJ$12,MATCH(F$3,'Saisie Planning'!$B$6:$B$12,0)+2,MATCH($C165,'Saisie Planning'!$D$4:$NJ$4,0)+2)="M","Matin",IF(INDEX('Saisie Planning'!$B$4:$NJ$12,MATCH(F$3,'Saisie Planning'!$B$6:$B$12,0)+2,MATCH($C165,'Saisie Planning'!$D$4:$NJ$4,0)+2)="A","Après-midi",IF(INDEX('Saisie Planning'!$B$4:$NJ$12,MATCH(F$3,'Saisie Planning'!$B$6:$B$12,0)+2,MATCH($C165,'Saisie Planning'!$D$4:$NJ$4,0)+2)="N","Nuit",IF(INDEX('Saisie Planning'!$B$4:$NJ$12,MATCH(F$3,'Saisie Planning'!$B$6:$B$12,0)+2,MATCH($C165,'Saisie Planning'!$D$4:$NJ$4,0)+2)="CP","Congé Payé",IF(INDEX('Saisie Planning'!$B$4:$NJ$12,MATCH(F$3,'Saisie Planning'!$B$6:$B$12,0)+2,MATCH($C165,'Saisie Planning'!$D$4:$NJ$4,0)+2)="RTT","RTT",IF(INDEX('Saisie Planning'!$B$4:$NJ$12,MATCH(F$3,'Saisie Planning'!$B$6:$B$12,0)+2,MATCH($C165,'Saisie Planning'!$D$4:$NJ$4,0)+2)="CHP","Chômage partiel",IF(INDEX('Saisie Planning'!$B$4:$NJ$12,MATCH(F$3,'Saisie Planning'!$B$6:$B$12,0)+2,MATCH($C165,'Saisie Planning'!$D$4:$NJ$4,0)+2)="ABS JUS","Absence Justifié",IF(INDEX('Saisie Planning'!$B$4:$NJ$12,MATCH(F$3,'Saisie Planning'!$B$6:$B$12,0)+2,MATCH($C165,'Saisie Planning'!$D$4:$NJ$4,0)+2)="ABS INJ","Absence Injustifié",IF(INDEX('Saisie Planning'!$B$4:$NJ$12,MATCH(F$3,'Saisie Planning'!$B$6:$B$12,0)+2,MATCH($C165,'Saisie Planning'!$D$4:$NJ$4,0)+2)="R","Repos",IF(INDEX('Saisie Planning'!$B$4:$NJ$12,MATCH(F$3,'Saisie Planning'!$B$6:$B$12,0)+2,MATCH($C165,'Saisie Planning'!$D$4:$NJ$4,0)+2)="RH","Récupération d'heures",IF(INDEX('Saisie Planning'!$B$4:$NJ$12,MATCH(F$3,'Saisie Planning'!$B$6:$B$12,0)+2,MATCH($C165,'Saisie Planning'!$D$4:$NJ$4,0)+2)="MAL","Maladie",IF(INDEX('Saisie Planning'!$B$4:$NJ$12,MATCH(F$3,'Saisie Planning'!$B$6:$B$12,0)+2,MATCH($C165,'Saisie Planning'!$D$4:$NJ$4,0)+2)="AT","Accident du travail","")))))))))))))</f>
        <v/>
      </c>
      <c r="G165" s="12" t="str">
        <f>IF(INDEX('Saisie Planning'!$B$4:$NJ$12,MATCH(G$3,'Saisie Planning'!$B$6:$B$12,0)+2,MATCH($C165,'Saisie Planning'!$D$4:$NJ$4,0)+2)="J","Journée",IF(INDEX('Saisie Planning'!$B$4:$NJ$12,MATCH(G$3,'Saisie Planning'!$B$6:$B$12,0)+2,MATCH($C165,'Saisie Planning'!$D$4:$NJ$4,0)+2)="M","Matin",IF(INDEX('Saisie Planning'!$B$4:$NJ$12,MATCH(G$3,'Saisie Planning'!$B$6:$B$12,0)+2,MATCH($C165,'Saisie Planning'!$D$4:$NJ$4,0)+2)="A","Après-midi",IF(INDEX('Saisie Planning'!$B$4:$NJ$12,MATCH(G$3,'Saisie Planning'!$B$6:$B$12,0)+2,MATCH($C165,'Saisie Planning'!$D$4:$NJ$4,0)+2)="N","Nuit",IF(INDEX('Saisie Planning'!$B$4:$NJ$12,MATCH(G$3,'Saisie Planning'!$B$6:$B$12,0)+2,MATCH($C165,'Saisie Planning'!$D$4:$NJ$4,0)+2)="CP","Congé Payé",IF(INDEX('Saisie Planning'!$B$4:$NJ$12,MATCH(G$3,'Saisie Planning'!$B$6:$B$12,0)+2,MATCH($C165,'Saisie Planning'!$D$4:$NJ$4,0)+2)="RTT","RTT",IF(INDEX('Saisie Planning'!$B$4:$NJ$12,MATCH(G$3,'Saisie Planning'!$B$6:$B$12,0)+2,MATCH($C165,'Saisie Planning'!$D$4:$NJ$4,0)+2)="CHP","Chômage partiel",IF(INDEX('Saisie Planning'!$B$4:$NJ$12,MATCH(G$3,'Saisie Planning'!$B$6:$B$12,0)+2,MATCH($C165,'Saisie Planning'!$D$4:$NJ$4,0)+2)="ABS JUS","Absence Justifié",IF(INDEX('Saisie Planning'!$B$4:$NJ$12,MATCH(G$3,'Saisie Planning'!$B$6:$B$12,0)+2,MATCH($C165,'Saisie Planning'!$D$4:$NJ$4,0)+2)="ABS INJ","Absence Injustifié",IF(INDEX('Saisie Planning'!$B$4:$NJ$12,MATCH(G$3,'Saisie Planning'!$B$6:$B$12,0)+2,MATCH($C165,'Saisie Planning'!$D$4:$NJ$4,0)+2)="R","Repos",IF(INDEX('Saisie Planning'!$B$4:$NJ$12,MATCH(G$3,'Saisie Planning'!$B$6:$B$12,0)+2,MATCH($C165,'Saisie Planning'!$D$4:$NJ$4,0)+2)="RH","Récupération d'heures",IF(INDEX('Saisie Planning'!$B$4:$NJ$12,MATCH(G$3,'Saisie Planning'!$B$6:$B$12,0)+2,MATCH($C165,'Saisie Planning'!$D$4:$NJ$4,0)+2)="MAL","Maladie",IF(INDEX('Saisie Planning'!$B$4:$NJ$12,MATCH(G$3,'Saisie Planning'!$B$6:$B$12,0)+2,MATCH($C165,'Saisie Planning'!$D$4:$NJ$4,0)+2)="AT","Accident du travail","")))))))))))))</f>
        <v/>
      </c>
      <c r="H165" s="12" t="str">
        <f>IF(INDEX('Saisie Planning'!$B$4:$NJ$12,MATCH(H$3,'Saisie Planning'!$B$6:$B$12,0)+2,MATCH($C165,'Saisie Planning'!$D$4:$NJ$4,0)+2)="J","Journée",IF(INDEX('Saisie Planning'!$B$4:$NJ$12,MATCH(H$3,'Saisie Planning'!$B$6:$B$12,0)+2,MATCH($C165,'Saisie Planning'!$D$4:$NJ$4,0)+2)="M","Matin",IF(INDEX('Saisie Planning'!$B$4:$NJ$12,MATCH(H$3,'Saisie Planning'!$B$6:$B$12,0)+2,MATCH($C165,'Saisie Planning'!$D$4:$NJ$4,0)+2)="A","Après-midi",IF(INDEX('Saisie Planning'!$B$4:$NJ$12,MATCH(H$3,'Saisie Planning'!$B$6:$B$12,0)+2,MATCH($C165,'Saisie Planning'!$D$4:$NJ$4,0)+2)="N","Nuit",IF(INDEX('Saisie Planning'!$B$4:$NJ$12,MATCH(H$3,'Saisie Planning'!$B$6:$B$12,0)+2,MATCH($C165,'Saisie Planning'!$D$4:$NJ$4,0)+2)="CP","Congé Payé",IF(INDEX('Saisie Planning'!$B$4:$NJ$12,MATCH(H$3,'Saisie Planning'!$B$6:$B$12,0)+2,MATCH($C165,'Saisie Planning'!$D$4:$NJ$4,0)+2)="RTT","RTT",IF(INDEX('Saisie Planning'!$B$4:$NJ$12,MATCH(H$3,'Saisie Planning'!$B$6:$B$12,0)+2,MATCH($C165,'Saisie Planning'!$D$4:$NJ$4,0)+2)="CHP","Chômage partiel",IF(INDEX('Saisie Planning'!$B$4:$NJ$12,MATCH(H$3,'Saisie Planning'!$B$6:$B$12,0)+2,MATCH($C165,'Saisie Planning'!$D$4:$NJ$4,0)+2)="ABS JUS","Absence Justifié",IF(INDEX('Saisie Planning'!$B$4:$NJ$12,MATCH(H$3,'Saisie Planning'!$B$6:$B$12,0)+2,MATCH($C165,'Saisie Planning'!$D$4:$NJ$4,0)+2)="ABS INJ","Absence Injustifié",IF(INDEX('Saisie Planning'!$B$4:$NJ$12,MATCH(H$3,'Saisie Planning'!$B$6:$B$12,0)+2,MATCH($C165,'Saisie Planning'!$D$4:$NJ$4,0)+2)="R","Repos",IF(INDEX('Saisie Planning'!$B$4:$NJ$12,MATCH(H$3,'Saisie Planning'!$B$6:$B$12,0)+2,MATCH($C165,'Saisie Planning'!$D$4:$NJ$4,0)+2)="RH","Récupération d'heures",IF(INDEX('Saisie Planning'!$B$4:$NJ$12,MATCH(H$3,'Saisie Planning'!$B$6:$B$12,0)+2,MATCH($C165,'Saisie Planning'!$D$4:$NJ$4,0)+2)="MAL","Maladie",IF(INDEX('Saisie Planning'!$B$4:$NJ$12,MATCH(H$3,'Saisie Planning'!$B$6:$B$12,0)+2,MATCH($C165,'Saisie Planning'!$D$4:$NJ$4,0)+2)="AT","Accident du travail","")))))))))))))</f>
        <v/>
      </c>
      <c r="I165" s="12" t="str">
        <f>IF(INDEX('Saisie Planning'!$B$4:$NJ$12,MATCH(I$3,'Saisie Planning'!$B$6:$B$12,0)+2,MATCH($C165,'Saisie Planning'!$D$4:$NJ$4,0)+2)="J","Journée",IF(INDEX('Saisie Planning'!$B$4:$NJ$12,MATCH(I$3,'Saisie Planning'!$B$6:$B$12,0)+2,MATCH($C165,'Saisie Planning'!$D$4:$NJ$4,0)+2)="M","Matin",IF(INDEX('Saisie Planning'!$B$4:$NJ$12,MATCH(I$3,'Saisie Planning'!$B$6:$B$12,0)+2,MATCH($C165,'Saisie Planning'!$D$4:$NJ$4,0)+2)="A","Après-midi",IF(INDEX('Saisie Planning'!$B$4:$NJ$12,MATCH(I$3,'Saisie Planning'!$B$6:$B$12,0)+2,MATCH($C165,'Saisie Planning'!$D$4:$NJ$4,0)+2)="N","Nuit",IF(INDEX('Saisie Planning'!$B$4:$NJ$12,MATCH(I$3,'Saisie Planning'!$B$6:$B$12,0)+2,MATCH($C165,'Saisie Planning'!$D$4:$NJ$4,0)+2)="CP","Congé Payé",IF(INDEX('Saisie Planning'!$B$4:$NJ$12,MATCH(I$3,'Saisie Planning'!$B$6:$B$12,0)+2,MATCH($C165,'Saisie Planning'!$D$4:$NJ$4,0)+2)="RTT","RTT",IF(INDEX('Saisie Planning'!$B$4:$NJ$12,MATCH(I$3,'Saisie Planning'!$B$6:$B$12,0)+2,MATCH($C165,'Saisie Planning'!$D$4:$NJ$4,0)+2)="CHP","Chômage partiel",IF(INDEX('Saisie Planning'!$B$4:$NJ$12,MATCH(I$3,'Saisie Planning'!$B$6:$B$12,0)+2,MATCH($C165,'Saisie Planning'!$D$4:$NJ$4,0)+2)="ABS JUS","Absence Justifié",IF(INDEX('Saisie Planning'!$B$4:$NJ$12,MATCH(I$3,'Saisie Planning'!$B$6:$B$12,0)+2,MATCH($C165,'Saisie Planning'!$D$4:$NJ$4,0)+2)="ABS INJ","Absence Injustifié",IF(INDEX('Saisie Planning'!$B$4:$NJ$12,MATCH(I$3,'Saisie Planning'!$B$6:$B$12,0)+2,MATCH($C165,'Saisie Planning'!$D$4:$NJ$4,0)+2)="R","Repos",IF(INDEX('Saisie Planning'!$B$4:$NJ$12,MATCH(I$3,'Saisie Planning'!$B$6:$B$12,0)+2,MATCH($C165,'Saisie Planning'!$D$4:$NJ$4,0)+2)="RH","Récupération d'heures",IF(INDEX('Saisie Planning'!$B$4:$NJ$12,MATCH(I$3,'Saisie Planning'!$B$6:$B$12,0)+2,MATCH($C165,'Saisie Planning'!$D$4:$NJ$4,0)+2)="MAL","Maladie",IF(INDEX('Saisie Planning'!$B$4:$NJ$12,MATCH(I$3,'Saisie Planning'!$B$6:$B$12,0)+2,MATCH($C165,'Saisie Planning'!$D$4:$NJ$4,0)+2)="AT","Accident du travail","")))))))))))))</f>
        <v/>
      </c>
      <c r="J165" s="12" t="str">
        <f>IF(INDEX('Saisie Planning'!$B$4:$NJ$12,MATCH(J$3,'Saisie Planning'!$B$6:$B$12,0)+2,MATCH($C165,'Saisie Planning'!$D$4:$NJ$4,0)+2)="J","Journée",IF(INDEX('Saisie Planning'!$B$4:$NJ$12,MATCH(J$3,'Saisie Planning'!$B$6:$B$12,0)+2,MATCH($C165,'Saisie Planning'!$D$4:$NJ$4,0)+2)="M","Matin",IF(INDEX('Saisie Planning'!$B$4:$NJ$12,MATCH(J$3,'Saisie Planning'!$B$6:$B$12,0)+2,MATCH($C165,'Saisie Planning'!$D$4:$NJ$4,0)+2)="A","Après-midi",IF(INDEX('Saisie Planning'!$B$4:$NJ$12,MATCH(J$3,'Saisie Planning'!$B$6:$B$12,0)+2,MATCH($C165,'Saisie Planning'!$D$4:$NJ$4,0)+2)="N","Nuit",IF(INDEX('Saisie Planning'!$B$4:$NJ$12,MATCH(J$3,'Saisie Planning'!$B$6:$B$12,0)+2,MATCH($C165,'Saisie Planning'!$D$4:$NJ$4,0)+2)="CP","Congé Payé",IF(INDEX('Saisie Planning'!$B$4:$NJ$12,MATCH(J$3,'Saisie Planning'!$B$6:$B$12,0)+2,MATCH($C165,'Saisie Planning'!$D$4:$NJ$4,0)+2)="RTT","RTT",IF(INDEX('Saisie Planning'!$B$4:$NJ$12,MATCH(J$3,'Saisie Planning'!$B$6:$B$12,0)+2,MATCH($C165,'Saisie Planning'!$D$4:$NJ$4,0)+2)="CHP","Chômage partiel",IF(INDEX('Saisie Planning'!$B$4:$NJ$12,MATCH(J$3,'Saisie Planning'!$B$6:$B$12,0)+2,MATCH($C165,'Saisie Planning'!$D$4:$NJ$4,0)+2)="ABS JUS","Absence Justifié",IF(INDEX('Saisie Planning'!$B$4:$NJ$12,MATCH(J$3,'Saisie Planning'!$B$6:$B$12,0)+2,MATCH($C165,'Saisie Planning'!$D$4:$NJ$4,0)+2)="ABS INJ","Absence Injustifié",IF(INDEX('Saisie Planning'!$B$4:$NJ$12,MATCH(J$3,'Saisie Planning'!$B$6:$B$12,0)+2,MATCH($C165,'Saisie Planning'!$D$4:$NJ$4,0)+2)="R","Repos",IF(INDEX('Saisie Planning'!$B$4:$NJ$12,MATCH(J$3,'Saisie Planning'!$B$6:$B$12,0)+2,MATCH($C165,'Saisie Planning'!$D$4:$NJ$4,0)+2)="RH","Récupération d'heures",IF(INDEX('Saisie Planning'!$B$4:$NJ$12,MATCH(J$3,'Saisie Planning'!$B$6:$B$12,0)+2,MATCH($C165,'Saisie Planning'!$D$4:$NJ$4,0)+2)="MAL","Maladie",IF(INDEX('Saisie Planning'!$B$4:$NJ$12,MATCH(J$3,'Saisie Planning'!$B$6:$B$12,0)+2,MATCH($C165,'Saisie Planning'!$D$4:$NJ$4,0)+2)="AT","Accident du travail","")))))))))))))</f>
        <v/>
      </c>
    </row>
    <row r="166" spans="2:10" x14ac:dyDescent="0.25">
      <c r="B166" s="56">
        <f t="shared" si="3"/>
        <v>24</v>
      </c>
      <c r="C166" s="34">
        <v>43261</v>
      </c>
      <c r="D166" s="35" t="str">
        <f>IF(INDEX('Saisie Planning'!$B$4:$NJ$12,MATCH(D$3,'Saisie Planning'!$B$6:$B$12,0)+2,MATCH($C166,'Saisie Planning'!$D$4:$NJ$4,0)+2)="J","Journée",IF(INDEX('Saisie Planning'!$B$4:$NJ$12,MATCH(D$3,'Saisie Planning'!$B$6:$B$12,0)+2,MATCH($C166,'Saisie Planning'!$D$4:$NJ$4,0)+2)="M","Matin",IF(INDEX('Saisie Planning'!$B$4:$NJ$12,MATCH(D$3,'Saisie Planning'!$B$6:$B$12,0)+2,MATCH($C166,'Saisie Planning'!$D$4:$NJ$4,0)+2)="A","Après-midi",IF(INDEX('Saisie Planning'!$B$4:$NJ$12,MATCH(D$3,'Saisie Planning'!$B$6:$B$12,0)+2,MATCH($C166,'Saisie Planning'!$D$4:$NJ$4,0)+2)="N","Nuit",IF(INDEX('Saisie Planning'!$B$4:$NJ$12,MATCH(D$3,'Saisie Planning'!$B$6:$B$12,0)+2,MATCH($C166,'Saisie Planning'!$D$4:$NJ$4,0)+2)="CP","Congé Payé",IF(INDEX('Saisie Planning'!$B$4:$NJ$12,MATCH(D$3,'Saisie Planning'!$B$6:$B$12,0)+2,MATCH($C166,'Saisie Planning'!$D$4:$NJ$4,0)+2)="RTT","RTT",IF(INDEX('Saisie Planning'!$B$4:$NJ$12,MATCH(D$3,'Saisie Planning'!$B$6:$B$12,0)+2,MATCH($C166,'Saisie Planning'!$D$4:$NJ$4,0)+2)="CHP","Chômage partiel",IF(INDEX('Saisie Planning'!$B$4:$NJ$12,MATCH(D$3,'Saisie Planning'!$B$6:$B$12,0)+2,MATCH($C166,'Saisie Planning'!$D$4:$NJ$4,0)+2)="ABS JUS","Absence Justifié",IF(INDEX('Saisie Planning'!$B$4:$NJ$12,MATCH(D$3,'Saisie Planning'!$B$6:$B$12,0)+2,MATCH($C166,'Saisie Planning'!$D$4:$NJ$4,0)+2)="ABS INJ","Absence Injustifié",IF(INDEX('Saisie Planning'!$B$4:$NJ$12,MATCH(D$3,'Saisie Planning'!$B$6:$B$12,0)+2,MATCH($C166,'Saisie Planning'!$D$4:$NJ$4,0)+2)="R","Repos",IF(INDEX('Saisie Planning'!$B$4:$NJ$12,MATCH(D$3,'Saisie Planning'!$B$6:$B$12,0)+2,MATCH($C166,'Saisie Planning'!$D$4:$NJ$4,0)+2)="RH","Récupération d'heures",IF(INDEX('Saisie Planning'!$B$4:$NJ$12,MATCH(D$3,'Saisie Planning'!$B$6:$B$12,0)+2,MATCH($C166,'Saisie Planning'!$D$4:$NJ$4,0)+2)="MAL","Maladie",IF(INDEX('Saisie Planning'!$B$4:$NJ$12,MATCH(D$3,'Saisie Planning'!$B$6:$B$12,0)+2,MATCH($C166,'Saisie Planning'!$D$4:$NJ$4,0)+2)="AT","Accident du travail","")))))))))))))</f>
        <v/>
      </c>
      <c r="E166" s="35" t="str">
        <f>IF(INDEX('Saisie Planning'!$B$4:$NJ$12,MATCH(E$3,'Saisie Planning'!$B$6:$B$12,0)+2,MATCH($C166,'Saisie Planning'!$D$4:$NJ$4,0)+2)="J","Journée",IF(INDEX('Saisie Planning'!$B$4:$NJ$12,MATCH(E$3,'Saisie Planning'!$B$6:$B$12,0)+2,MATCH($C166,'Saisie Planning'!$D$4:$NJ$4,0)+2)="M","Matin",IF(INDEX('Saisie Planning'!$B$4:$NJ$12,MATCH(E$3,'Saisie Planning'!$B$6:$B$12,0)+2,MATCH($C166,'Saisie Planning'!$D$4:$NJ$4,0)+2)="A","Après-midi",IF(INDEX('Saisie Planning'!$B$4:$NJ$12,MATCH(E$3,'Saisie Planning'!$B$6:$B$12,0)+2,MATCH($C166,'Saisie Planning'!$D$4:$NJ$4,0)+2)="N","Nuit",IF(INDEX('Saisie Planning'!$B$4:$NJ$12,MATCH(E$3,'Saisie Planning'!$B$6:$B$12,0)+2,MATCH($C166,'Saisie Planning'!$D$4:$NJ$4,0)+2)="CP","Congé Payé",IF(INDEX('Saisie Planning'!$B$4:$NJ$12,MATCH(E$3,'Saisie Planning'!$B$6:$B$12,0)+2,MATCH($C166,'Saisie Planning'!$D$4:$NJ$4,0)+2)="RTT","RTT",IF(INDEX('Saisie Planning'!$B$4:$NJ$12,MATCH(E$3,'Saisie Planning'!$B$6:$B$12,0)+2,MATCH($C166,'Saisie Planning'!$D$4:$NJ$4,0)+2)="CHP","Chômage partiel",IF(INDEX('Saisie Planning'!$B$4:$NJ$12,MATCH(E$3,'Saisie Planning'!$B$6:$B$12,0)+2,MATCH($C166,'Saisie Planning'!$D$4:$NJ$4,0)+2)="ABS JUS","Absence Justifié",IF(INDEX('Saisie Planning'!$B$4:$NJ$12,MATCH(E$3,'Saisie Planning'!$B$6:$B$12,0)+2,MATCH($C166,'Saisie Planning'!$D$4:$NJ$4,0)+2)="ABS INJ","Absence Injustifié",IF(INDEX('Saisie Planning'!$B$4:$NJ$12,MATCH(E$3,'Saisie Planning'!$B$6:$B$12,0)+2,MATCH($C166,'Saisie Planning'!$D$4:$NJ$4,0)+2)="R","Repos",IF(INDEX('Saisie Planning'!$B$4:$NJ$12,MATCH(E$3,'Saisie Planning'!$B$6:$B$12,0)+2,MATCH($C166,'Saisie Planning'!$D$4:$NJ$4,0)+2)="RH","Récupération d'heures",IF(INDEX('Saisie Planning'!$B$4:$NJ$12,MATCH(E$3,'Saisie Planning'!$B$6:$B$12,0)+2,MATCH($C166,'Saisie Planning'!$D$4:$NJ$4,0)+2)="MAL","Maladie",IF(INDEX('Saisie Planning'!$B$4:$NJ$12,MATCH(E$3,'Saisie Planning'!$B$6:$B$12,0)+2,MATCH($C166,'Saisie Planning'!$D$4:$NJ$4,0)+2)="AT","Accident du travail","")))))))))))))</f>
        <v/>
      </c>
      <c r="F166" s="35" t="str">
        <f>IF(INDEX('Saisie Planning'!$B$4:$NJ$12,MATCH(F$3,'Saisie Planning'!$B$6:$B$12,0)+2,MATCH($C166,'Saisie Planning'!$D$4:$NJ$4,0)+2)="J","Journée",IF(INDEX('Saisie Planning'!$B$4:$NJ$12,MATCH(F$3,'Saisie Planning'!$B$6:$B$12,0)+2,MATCH($C166,'Saisie Planning'!$D$4:$NJ$4,0)+2)="M","Matin",IF(INDEX('Saisie Planning'!$B$4:$NJ$12,MATCH(F$3,'Saisie Planning'!$B$6:$B$12,0)+2,MATCH($C166,'Saisie Planning'!$D$4:$NJ$4,0)+2)="A","Après-midi",IF(INDEX('Saisie Planning'!$B$4:$NJ$12,MATCH(F$3,'Saisie Planning'!$B$6:$B$12,0)+2,MATCH($C166,'Saisie Planning'!$D$4:$NJ$4,0)+2)="N","Nuit",IF(INDEX('Saisie Planning'!$B$4:$NJ$12,MATCH(F$3,'Saisie Planning'!$B$6:$B$12,0)+2,MATCH($C166,'Saisie Planning'!$D$4:$NJ$4,0)+2)="CP","Congé Payé",IF(INDEX('Saisie Planning'!$B$4:$NJ$12,MATCH(F$3,'Saisie Planning'!$B$6:$B$12,0)+2,MATCH($C166,'Saisie Planning'!$D$4:$NJ$4,0)+2)="RTT","RTT",IF(INDEX('Saisie Planning'!$B$4:$NJ$12,MATCH(F$3,'Saisie Planning'!$B$6:$B$12,0)+2,MATCH($C166,'Saisie Planning'!$D$4:$NJ$4,0)+2)="CHP","Chômage partiel",IF(INDEX('Saisie Planning'!$B$4:$NJ$12,MATCH(F$3,'Saisie Planning'!$B$6:$B$12,0)+2,MATCH($C166,'Saisie Planning'!$D$4:$NJ$4,0)+2)="ABS JUS","Absence Justifié",IF(INDEX('Saisie Planning'!$B$4:$NJ$12,MATCH(F$3,'Saisie Planning'!$B$6:$B$12,0)+2,MATCH($C166,'Saisie Planning'!$D$4:$NJ$4,0)+2)="ABS INJ","Absence Injustifié",IF(INDEX('Saisie Planning'!$B$4:$NJ$12,MATCH(F$3,'Saisie Planning'!$B$6:$B$12,0)+2,MATCH($C166,'Saisie Planning'!$D$4:$NJ$4,0)+2)="R","Repos",IF(INDEX('Saisie Planning'!$B$4:$NJ$12,MATCH(F$3,'Saisie Planning'!$B$6:$B$12,0)+2,MATCH($C166,'Saisie Planning'!$D$4:$NJ$4,0)+2)="RH","Récupération d'heures",IF(INDEX('Saisie Planning'!$B$4:$NJ$12,MATCH(F$3,'Saisie Planning'!$B$6:$B$12,0)+2,MATCH($C166,'Saisie Planning'!$D$4:$NJ$4,0)+2)="MAL","Maladie",IF(INDEX('Saisie Planning'!$B$4:$NJ$12,MATCH(F$3,'Saisie Planning'!$B$6:$B$12,0)+2,MATCH($C166,'Saisie Planning'!$D$4:$NJ$4,0)+2)="AT","Accident du travail","")))))))))))))</f>
        <v/>
      </c>
      <c r="G166" s="35" t="str">
        <f>IF(INDEX('Saisie Planning'!$B$4:$NJ$12,MATCH(G$3,'Saisie Planning'!$B$6:$B$12,0)+2,MATCH($C166,'Saisie Planning'!$D$4:$NJ$4,0)+2)="J","Journée",IF(INDEX('Saisie Planning'!$B$4:$NJ$12,MATCH(G$3,'Saisie Planning'!$B$6:$B$12,0)+2,MATCH($C166,'Saisie Planning'!$D$4:$NJ$4,0)+2)="M","Matin",IF(INDEX('Saisie Planning'!$B$4:$NJ$12,MATCH(G$3,'Saisie Planning'!$B$6:$B$12,0)+2,MATCH($C166,'Saisie Planning'!$D$4:$NJ$4,0)+2)="A","Après-midi",IF(INDEX('Saisie Planning'!$B$4:$NJ$12,MATCH(G$3,'Saisie Planning'!$B$6:$B$12,0)+2,MATCH($C166,'Saisie Planning'!$D$4:$NJ$4,0)+2)="N","Nuit",IF(INDEX('Saisie Planning'!$B$4:$NJ$12,MATCH(G$3,'Saisie Planning'!$B$6:$B$12,0)+2,MATCH($C166,'Saisie Planning'!$D$4:$NJ$4,0)+2)="CP","Congé Payé",IF(INDEX('Saisie Planning'!$B$4:$NJ$12,MATCH(G$3,'Saisie Planning'!$B$6:$B$12,0)+2,MATCH($C166,'Saisie Planning'!$D$4:$NJ$4,0)+2)="RTT","RTT",IF(INDEX('Saisie Planning'!$B$4:$NJ$12,MATCH(G$3,'Saisie Planning'!$B$6:$B$12,0)+2,MATCH($C166,'Saisie Planning'!$D$4:$NJ$4,0)+2)="CHP","Chômage partiel",IF(INDEX('Saisie Planning'!$B$4:$NJ$12,MATCH(G$3,'Saisie Planning'!$B$6:$B$12,0)+2,MATCH($C166,'Saisie Planning'!$D$4:$NJ$4,0)+2)="ABS JUS","Absence Justifié",IF(INDEX('Saisie Planning'!$B$4:$NJ$12,MATCH(G$3,'Saisie Planning'!$B$6:$B$12,0)+2,MATCH($C166,'Saisie Planning'!$D$4:$NJ$4,0)+2)="ABS INJ","Absence Injustifié",IF(INDEX('Saisie Planning'!$B$4:$NJ$12,MATCH(G$3,'Saisie Planning'!$B$6:$B$12,0)+2,MATCH($C166,'Saisie Planning'!$D$4:$NJ$4,0)+2)="R","Repos",IF(INDEX('Saisie Planning'!$B$4:$NJ$12,MATCH(G$3,'Saisie Planning'!$B$6:$B$12,0)+2,MATCH($C166,'Saisie Planning'!$D$4:$NJ$4,0)+2)="RH","Récupération d'heures",IF(INDEX('Saisie Planning'!$B$4:$NJ$12,MATCH(G$3,'Saisie Planning'!$B$6:$B$12,0)+2,MATCH($C166,'Saisie Planning'!$D$4:$NJ$4,0)+2)="MAL","Maladie",IF(INDEX('Saisie Planning'!$B$4:$NJ$12,MATCH(G$3,'Saisie Planning'!$B$6:$B$12,0)+2,MATCH($C166,'Saisie Planning'!$D$4:$NJ$4,0)+2)="AT","Accident du travail","")))))))))))))</f>
        <v/>
      </c>
      <c r="H166" s="35" t="str">
        <f>IF(INDEX('Saisie Planning'!$B$4:$NJ$12,MATCH(H$3,'Saisie Planning'!$B$6:$B$12,0)+2,MATCH($C166,'Saisie Planning'!$D$4:$NJ$4,0)+2)="J","Journée",IF(INDEX('Saisie Planning'!$B$4:$NJ$12,MATCH(H$3,'Saisie Planning'!$B$6:$B$12,0)+2,MATCH($C166,'Saisie Planning'!$D$4:$NJ$4,0)+2)="M","Matin",IF(INDEX('Saisie Planning'!$B$4:$NJ$12,MATCH(H$3,'Saisie Planning'!$B$6:$B$12,0)+2,MATCH($C166,'Saisie Planning'!$D$4:$NJ$4,0)+2)="A","Après-midi",IF(INDEX('Saisie Planning'!$B$4:$NJ$12,MATCH(H$3,'Saisie Planning'!$B$6:$B$12,0)+2,MATCH($C166,'Saisie Planning'!$D$4:$NJ$4,0)+2)="N","Nuit",IF(INDEX('Saisie Planning'!$B$4:$NJ$12,MATCH(H$3,'Saisie Planning'!$B$6:$B$12,0)+2,MATCH($C166,'Saisie Planning'!$D$4:$NJ$4,0)+2)="CP","Congé Payé",IF(INDEX('Saisie Planning'!$B$4:$NJ$12,MATCH(H$3,'Saisie Planning'!$B$6:$B$12,0)+2,MATCH($C166,'Saisie Planning'!$D$4:$NJ$4,0)+2)="RTT","RTT",IF(INDEX('Saisie Planning'!$B$4:$NJ$12,MATCH(H$3,'Saisie Planning'!$B$6:$B$12,0)+2,MATCH($C166,'Saisie Planning'!$D$4:$NJ$4,0)+2)="CHP","Chômage partiel",IF(INDEX('Saisie Planning'!$B$4:$NJ$12,MATCH(H$3,'Saisie Planning'!$B$6:$B$12,0)+2,MATCH($C166,'Saisie Planning'!$D$4:$NJ$4,0)+2)="ABS JUS","Absence Justifié",IF(INDEX('Saisie Planning'!$B$4:$NJ$12,MATCH(H$3,'Saisie Planning'!$B$6:$B$12,0)+2,MATCH($C166,'Saisie Planning'!$D$4:$NJ$4,0)+2)="ABS INJ","Absence Injustifié",IF(INDEX('Saisie Planning'!$B$4:$NJ$12,MATCH(H$3,'Saisie Planning'!$B$6:$B$12,0)+2,MATCH($C166,'Saisie Planning'!$D$4:$NJ$4,0)+2)="R","Repos",IF(INDEX('Saisie Planning'!$B$4:$NJ$12,MATCH(H$3,'Saisie Planning'!$B$6:$B$12,0)+2,MATCH($C166,'Saisie Planning'!$D$4:$NJ$4,0)+2)="RH","Récupération d'heures",IF(INDEX('Saisie Planning'!$B$4:$NJ$12,MATCH(H$3,'Saisie Planning'!$B$6:$B$12,0)+2,MATCH($C166,'Saisie Planning'!$D$4:$NJ$4,0)+2)="MAL","Maladie",IF(INDEX('Saisie Planning'!$B$4:$NJ$12,MATCH(H$3,'Saisie Planning'!$B$6:$B$12,0)+2,MATCH($C166,'Saisie Planning'!$D$4:$NJ$4,0)+2)="AT","Accident du travail","")))))))))))))</f>
        <v/>
      </c>
      <c r="I166" s="35" t="str">
        <f>IF(INDEX('Saisie Planning'!$B$4:$NJ$12,MATCH(I$3,'Saisie Planning'!$B$6:$B$12,0)+2,MATCH($C166,'Saisie Planning'!$D$4:$NJ$4,0)+2)="J","Journée",IF(INDEX('Saisie Planning'!$B$4:$NJ$12,MATCH(I$3,'Saisie Planning'!$B$6:$B$12,0)+2,MATCH($C166,'Saisie Planning'!$D$4:$NJ$4,0)+2)="M","Matin",IF(INDEX('Saisie Planning'!$B$4:$NJ$12,MATCH(I$3,'Saisie Planning'!$B$6:$B$12,0)+2,MATCH($C166,'Saisie Planning'!$D$4:$NJ$4,0)+2)="A","Après-midi",IF(INDEX('Saisie Planning'!$B$4:$NJ$12,MATCH(I$3,'Saisie Planning'!$B$6:$B$12,0)+2,MATCH($C166,'Saisie Planning'!$D$4:$NJ$4,0)+2)="N","Nuit",IF(INDEX('Saisie Planning'!$B$4:$NJ$12,MATCH(I$3,'Saisie Planning'!$B$6:$B$12,0)+2,MATCH($C166,'Saisie Planning'!$D$4:$NJ$4,0)+2)="CP","Congé Payé",IF(INDEX('Saisie Planning'!$B$4:$NJ$12,MATCH(I$3,'Saisie Planning'!$B$6:$B$12,0)+2,MATCH($C166,'Saisie Planning'!$D$4:$NJ$4,0)+2)="RTT","RTT",IF(INDEX('Saisie Planning'!$B$4:$NJ$12,MATCH(I$3,'Saisie Planning'!$B$6:$B$12,0)+2,MATCH($C166,'Saisie Planning'!$D$4:$NJ$4,0)+2)="CHP","Chômage partiel",IF(INDEX('Saisie Planning'!$B$4:$NJ$12,MATCH(I$3,'Saisie Planning'!$B$6:$B$12,0)+2,MATCH($C166,'Saisie Planning'!$D$4:$NJ$4,0)+2)="ABS JUS","Absence Justifié",IF(INDEX('Saisie Planning'!$B$4:$NJ$12,MATCH(I$3,'Saisie Planning'!$B$6:$B$12,0)+2,MATCH($C166,'Saisie Planning'!$D$4:$NJ$4,0)+2)="ABS INJ","Absence Injustifié",IF(INDEX('Saisie Planning'!$B$4:$NJ$12,MATCH(I$3,'Saisie Planning'!$B$6:$B$12,0)+2,MATCH($C166,'Saisie Planning'!$D$4:$NJ$4,0)+2)="R","Repos",IF(INDEX('Saisie Planning'!$B$4:$NJ$12,MATCH(I$3,'Saisie Planning'!$B$6:$B$12,0)+2,MATCH($C166,'Saisie Planning'!$D$4:$NJ$4,0)+2)="RH","Récupération d'heures",IF(INDEX('Saisie Planning'!$B$4:$NJ$12,MATCH(I$3,'Saisie Planning'!$B$6:$B$12,0)+2,MATCH($C166,'Saisie Planning'!$D$4:$NJ$4,0)+2)="MAL","Maladie",IF(INDEX('Saisie Planning'!$B$4:$NJ$12,MATCH(I$3,'Saisie Planning'!$B$6:$B$12,0)+2,MATCH($C166,'Saisie Planning'!$D$4:$NJ$4,0)+2)="AT","Accident du travail","")))))))))))))</f>
        <v/>
      </c>
      <c r="J166" s="35" t="str">
        <f>IF(INDEX('Saisie Planning'!$B$4:$NJ$12,MATCH(J$3,'Saisie Planning'!$B$6:$B$12,0)+2,MATCH($C166,'Saisie Planning'!$D$4:$NJ$4,0)+2)="J","Journée",IF(INDEX('Saisie Planning'!$B$4:$NJ$12,MATCH(J$3,'Saisie Planning'!$B$6:$B$12,0)+2,MATCH($C166,'Saisie Planning'!$D$4:$NJ$4,0)+2)="M","Matin",IF(INDEX('Saisie Planning'!$B$4:$NJ$12,MATCH(J$3,'Saisie Planning'!$B$6:$B$12,0)+2,MATCH($C166,'Saisie Planning'!$D$4:$NJ$4,0)+2)="A","Après-midi",IF(INDEX('Saisie Planning'!$B$4:$NJ$12,MATCH(J$3,'Saisie Planning'!$B$6:$B$12,0)+2,MATCH($C166,'Saisie Planning'!$D$4:$NJ$4,0)+2)="N","Nuit",IF(INDEX('Saisie Planning'!$B$4:$NJ$12,MATCH(J$3,'Saisie Planning'!$B$6:$B$12,0)+2,MATCH($C166,'Saisie Planning'!$D$4:$NJ$4,0)+2)="CP","Congé Payé",IF(INDEX('Saisie Planning'!$B$4:$NJ$12,MATCH(J$3,'Saisie Planning'!$B$6:$B$12,0)+2,MATCH($C166,'Saisie Planning'!$D$4:$NJ$4,0)+2)="RTT","RTT",IF(INDEX('Saisie Planning'!$B$4:$NJ$12,MATCH(J$3,'Saisie Planning'!$B$6:$B$12,0)+2,MATCH($C166,'Saisie Planning'!$D$4:$NJ$4,0)+2)="CHP","Chômage partiel",IF(INDEX('Saisie Planning'!$B$4:$NJ$12,MATCH(J$3,'Saisie Planning'!$B$6:$B$12,0)+2,MATCH($C166,'Saisie Planning'!$D$4:$NJ$4,0)+2)="ABS JUS","Absence Justifié",IF(INDEX('Saisie Planning'!$B$4:$NJ$12,MATCH(J$3,'Saisie Planning'!$B$6:$B$12,0)+2,MATCH($C166,'Saisie Planning'!$D$4:$NJ$4,0)+2)="ABS INJ","Absence Injustifié",IF(INDEX('Saisie Planning'!$B$4:$NJ$12,MATCH(J$3,'Saisie Planning'!$B$6:$B$12,0)+2,MATCH($C166,'Saisie Planning'!$D$4:$NJ$4,0)+2)="R","Repos",IF(INDEX('Saisie Planning'!$B$4:$NJ$12,MATCH(J$3,'Saisie Planning'!$B$6:$B$12,0)+2,MATCH($C166,'Saisie Planning'!$D$4:$NJ$4,0)+2)="RH","Récupération d'heures",IF(INDEX('Saisie Planning'!$B$4:$NJ$12,MATCH(J$3,'Saisie Planning'!$B$6:$B$12,0)+2,MATCH($C166,'Saisie Planning'!$D$4:$NJ$4,0)+2)="MAL","Maladie",IF(INDEX('Saisie Planning'!$B$4:$NJ$12,MATCH(J$3,'Saisie Planning'!$B$6:$B$12,0)+2,MATCH($C166,'Saisie Planning'!$D$4:$NJ$4,0)+2)="AT","Accident du travail","")))))))))))))</f>
        <v/>
      </c>
    </row>
    <row r="167" spans="2:10" x14ac:dyDescent="0.25">
      <c r="B167" s="56">
        <f t="shared" si="3"/>
        <v>24</v>
      </c>
      <c r="C167" s="34">
        <v>43262</v>
      </c>
      <c r="D167" s="35" t="str">
        <f>IF(INDEX('Saisie Planning'!$B$4:$NJ$12,MATCH(D$3,'Saisie Planning'!$B$6:$B$12,0)+2,MATCH($C167,'Saisie Planning'!$D$4:$NJ$4,0)+2)="J","Journée",IF(INDEX('Saisie Planning'!$B$4:$NJ$12,MATCH(D$3,'Saisie Planning'!$B$6:$B$12,0)+2,MATCH($C167,'Saisie Planning'!$D$4:$NJ$4,0)+2)="M","Matin",IF(INDEX('Saisie Planning'!$B$4:$NJ$12,MATCH(D$3,'Saisie Planning'!$B$6:$B$12,0)+2,MATCH($C167,'Saisie Planning'!$D$4:$NJ$4,0)+2)="A","Après-midi",IF(INDEX('Saisie Planning'!$B$4:$NJ$12,MATCH(D$3,'Saisie Planning'!$B$6:$B$12,0)+2,MATCH($C167,'Saisie Planning'!$D$4:$NJ$4,0)+2)="N","Nuit",IF(INDEX('Saisie Planning'!$B$4:$NJ$12,MATCH(D$3,'Saisie Planning'!$B$6:$B$12,0)+2,MATCH($C167,'Saisie Planning'!$D$4:$NJ$4,0)+2)="CP","Congé Payé",IF(INDEX('Saisie Planning'!$B$4:$NJ$12,MATCH(D$3,'Saisie Planning'!$B$6:$B$12,0)+2,MATCH($C167,'Saisie Planning'!$D$4:$NJ$4,0)+2)="RTT","RTT",IF(INDEX('Saisie Planning'!$B$4:$NJ$12,MATCH(D$3,'Saisie Planning'!$B$6:$B$12,0)+2,MATCH($C167,'Saisie Planning'!$D$4:$NJ$4,0)+2)="CHP","Chômage partiel",IF(INDEX('Saisie Planning'!$B$4:$NJ$12,MATCH(D$3,'Saisie Planning'!$B$6:$B$12,0)+2,MATCH($C167,'Saisie Planning'!$D$4:$NJ$4,0)+2)="ABS JUS","Absence Justifié",IF(INDEX('Saisie Planning'!$B$4:$NJ$12,MATCH(D$3,'Saisie Planning'!$B$6:$B$12,0)+2,MATCH($C167,'Saisie Planning'!$D$4:$NJ$4,0)+2)="ABS INJ","Absence Injustifié",IF(INDEX('Saisie Planning'!$B$4:$NJ$12,MATCH(D$3,'Saisie Planning'!$B$6:$B$12,0)+2,MATCH($C167,'Saisie Planning'!$D$4:$NJ$4,0)+2)="R","Repos",IF(INDEX('Saisie Planning'!$B$4:$NJ$12,MATCH(D$3,'Saisie Planning'!$B$6:$B$12,0)+2,MATCH($C167,'Saisie Planning'!$D$4:$NJ$4,0)+2)="RH","Récupération d'heures",IF(INDEX('Saisie Planning'!$B$4:$NJ$12,MATCH(D$3,'Saisie Planning'!$B$6:$B$12,0)+2,MATCH($C167,'Saisie Planning'!$D$4:$NJ$4,0)+2)="MAL","Maladie",IF(INDEX('Saisie Planning'!$B$4:$NJ$12,MATCH(D$3,'Saisie Planning'!$B$6:$B$12,0)+2,MATCH($C167,'Saisie Planning'!$D$4:$NJ$4,0)+2)="AT","Accident du travail","")))))))))))))</f>
        <v/>
      </c>
      <c r="E167" s="35" t="str">
        <f>IF(INDEX('Saisie Planning'!$B$4:$NJ$12,MATCH(E$3,'Saisie Planning'!$B$6:$B$12,0)+2,MATCH($C167,'Saisie Planning'!$D$4:$NJ$4,0)+2)="J","Journée",IF(INDEX('Saisie Planning'!$B$4:$NJ$12,MATCH(E$3,'Saisie Planning'!$B$6:$B$12,0)+2,MATCH($C167,'Saisie Planning'!$D$4:$NJ$4,0)+2)="M","Matin",IF(INDEX('Saisie Planning'!$B$4:$NJ$12,MATCH(E$3,'Saisie Planning'!$B$6:$B$12,0)+2,MATCH($C167,'Saisie Planning'!$D$4:$NJ$4,0)+2)="A","Après-midi",IF(INDEX('Saisie Planning'!$B$4:$NJ$12,MATCH(E$3,'Saisie Planning'!$B$6:$B$12,0)+2,MATCH($C167,'Saisie Planning'!$D$4:$NJ$4,0)+2)="N","Nuit",IF(INDEX('Saisie Planning'!$B$4:$NJ$12,MATCH(E$3,'Saisie Planning'!$B$6:$B$12,0)+2,MATCH($C167,'Saisie Planning'!$D$4:$NJ$4,0)+2)="CP","Congé Payé",IF(INDEX('Saisie Planning'!$B$4:$NJ$12,MATCH(E$3,'Saisie Planning'!$B$6:$B$12,0)+2,MATCH($C167,'Saisie Planning'!$D$4:$NJ$4,0)+2)="RTT","RTT",IF(INDEX('Saisie Planning'!$B$4:$NJ$12,MATCH(E$3,'Saisie Planning'!$B$6:$B$12,0)+2,MATCH($C167,'Saisie Planning'!$D$4:$NJ$4,0)+2)="CHP","Chômage partiel",IF(INDEX('Saisie Planning'!$B$4:$NJ$12,MATCH(E$3,'Saisie Planning'!$B$6:$B$12,0)+2,MATCH($C167,'Saisie Planning'!$D$4:$NJ$4,0)+2)="ABS JUS","Absence Justifié",IF(INDEX('Saisie Planning'!$B$4:$NJ$12,MATCH(E$3,'Saisie Planning'!$B$6:$B$12,0)+2,MATCH($C167,'Saisie Planning'!$D$4:$NJ$4,0)+2)="ABS INJ","Absence Injustifié",IF(INDEX('Saisie Planning'!$B$4:$NJ$12,MATCH(E$3,'Saisie Planning'!$B$6:$B$12,0)+2,MATCH($C167,'Saisie Planning'!$D$4:$NJ$4,0)+2)="R","Repos",IF(INDEX('Saisie Planning'!$B$4:$NJ$12,MATCH(E$3,'Saisie Planning'!$B$6:$B$12,0)+2,MATCH($C167,'Saisie Planning'!$D$4:$NJ$4,0)+2)="RH","Récupération d'heures",IF(INDEX('Saisie Planning'!$B$4:$NJ$12,MATCH(E$3,'Saisie Planning'!$B$6:$B$12,0)+2,MATCH($C167,'Saisie Planning'!$D$4:$NJ$4,0)+2)="MAL","Maladie",IF(INDEX('Saisie Planning'!$B$4:$NJ$12,MATCH(E$3,'Saisie Planning'!$B$6:$B$12,0)+2,MATCH($C167,'Saisie Planning'!$D$4:$NJ$4,0)+2)="AT","Accident du travail","")))))))))))))</f>
        <v/>
      </c>
      <c r="F167" s="35" t="str">
        <f>IF(INDEX('Saisie Planning'!$B$4:$NJ$12,MATCH(F$3,'Saisie Planning'!$B$6:$B$12,0)+2,MATCH($C167,'Saisie Planning'!$D$4:$NJ$4,0)+2)="J","Journée",IF(INDEX('Saisie Planning'!$B$4:$NJ$12,MATCH(F$3,'Saisie Planning'!$B$6:$B$12,0)+2,MATCH($C167,'Saisie Planning'!$D$4:$NJ$4,0)+2)="M","Matin",IF(INDEX('Saisie Planning'!$B$4:$NJ$12,MATCH(F$3,'Saisie Planning'!$B$6:$B$12,0)+2,MATCH($C167,'Saisie Planning'!$D$4:$NJ$4,0)+2)="A","Après-midi",IF(INDEX('Saisie Planning'!$B$4:$NJ$12,MATCH(F$3,'Saisie Planning'!$B$6:$B$12,0)+2,MATCH($C167,'Saisie Planning'!$D$4:$NJ$4,0)+2)="N","Nuit",IF(INDEX('Saisie Planning'!$B$4:$NJ$12,MATCH(F$3,'Saisie Planning'!$B$6:$B$12,0)+2,MATCH($C167,'Saisie Planning'!$D$4:$NJ$4,0)+2)="CP","Congé Payé",IF(INDEX('Saisie Planning'!$B$4:$NJ$12,MATCH(F$3,'Saisie Planning'!$B$6:$B$12,0)+2,MATCH($C167,'Saisie Planning'!$D$4:$NJ$4,0)+2)="RTT","RTT",IF(INDEX('Saisie Planning'!$B$4:$NJ$12,MATCH(F$3,'Saisie Planning'!$B$6:$B$12,0)+2,MATCH($C167,'Saisie Planning'!$D$4:$NJ$4,0)+2)="CHP","Chômage partiel",IF(INDEX('Saisie Planning'!$B$4:$NJ$12,MATCH(F$3,'Saisie Planning'!$B$6:$B$12,0)+2,MATCH($C167,'Saisie Planning'!$D$4:$NJ$4,0)+2)="ABS JUS","Absence Justifié",IF(INDEX('Saisie Planning'!$B$4:$NJ$12,MATCH(F$3,'Saisie Planning'!$B$6:$B$12,0)+2,MATCH($C167,'Saisie Planning'!$D$4:$NJ$4,0)+2)="ABS INJ","Absence Injustifié",IF(INDEX('Saisie Planning'!$B$4:$NJ$12,MATCH(F$3,'Saisie Planning'!$B$6:$B$12,0)+2,MATCH($C167,'Saisie Planning'!$D$4:$NJ$4,0)+2)="R","Repos",IF(INDEX('Saisie Planning'!$B$4:$NJ$12,MATCH(F$3,'Saisie Planning'!$B$6:$B$12,0)+2,MATCH($C167,'Saisie Planning'!$D$4:$NJ$4,0)+2)="RH","Récupération d'heures",IF(INDEX('Saisie Planning'!$B$4:$NJ$12,MATCH(F$3,'Saisie Planning'!$B$6:$B$12,0)+2,MATCH($C167,'Saisie Planning'!$D$4:$NJ$4,0)+2)="MAL","Maladie",IF(INDEX('Saisie Planning'!$B$4:$NJ$12,MATCH(F$3,'Saisie Planning'!$B$6:$B$12,0)+2,MATCH($C167,'Saisie Planning'!$D$4:$NJ$4,0)+2)="AT","Accident du travail","")))))))))))))</f>
        <v/>
      </c>
      <c r="G167" s="35" t="str">
        <f>IF(INDEX('Saisie Planning'!$B$4:$NJ$12,MATCH(G$3,'Saisie Planning'!$B$6:$B$12,0)+2,MATCH($C167,'Saisie Planning'!$D$4:$NJ$4,0)+2)="J","Journée",IF(INDEX('Saisie Planning'!$B$4:$NJ$12,MATCH(G$3,'Saisie Planning'!$B$6:$B$12,0)+2,MATCH($C167,'Saisie Planning'!$D$4:$NJ$4,0)+2)="M","Matin",IF(INDEX('Saisie Planning'!$B$4:$NJ$12,MATCH(G$3,'Saisie Planning'!$B$6:$B$12,0)+2,MATCH($C167,'Saisie Planning'!$D$4:$NJ$4,0)+2)="A","Après-midi",IF(INDEX('Saisie Planning'!$B$4:$NJ$12,MATCH(G$3,'Saisie Planning'!$B$6:$B$12,0)+2,MATCH($C167,'Saisie Planning'!$D$4:$NJ$4,0)+2)="N","Nuit",IF(INDEX('Saisie Planning'!$B$4:$NJ$12,MATCH(G$3,'Saisie Planning'!$B$6:$B$12,0)+2,MATCH($C167,'Saisie Planning'!$D$4:$NJ$4,0)+2)="CP","Congé Payé",IF(INDEX('Saisie Planning'!$B$4:$NJ$12,MATCH(G$3,'Saisie Planning'!$B$6:$B$12,0)+2,MATCH($C167,'Saisie Planning'!$D$4:$NJ$4,0)+2)="RTT","RTT",IF(INDEX('Saisie Planning'!$B$4:$NJ$12,MATCH(G$3,'Saisie Planning'!$B$6:$B$12,0)+2,MATCH($C167,'Saisie Planning'!$D$4:$NJ$4,0)+2)="CHP","Chômage partiel",IF(INDEX('Saisie Planning'!$B$4:$NJ$12,MATCH(G$3,'Saisie Planning'!$B$6:$B$12,0)+2,MATCH($C167,'Saisie Planning'!$D$4:$NJ$4,0)+2)="ABS JUS","Absence Justifié",IF(INDEX('Saisie Planning'!$B$4:$NJ$12,MATCH(G$3,'Saisie Planning'!$B$6:$B$12,0)+2,MATCH($C167,'Saisie Planning'!$D$4:$NJ$4,0)+2)="ABS INJ","Absence Injustifié",IF(INDEX('Saisie Planning'!$B$4:$NJ$12,MATCH(G$3,'Saisie Planning'!$B$6:$B$12,0)+2,MATCH($C167,'Saisie Planning'!$D$4:$NJ$4,0)+2)="R","Repos",IF(INDEX('Saisie Planning'!$B$4:$NJ$12,MATCH(G$3,'Saisie Planning'!$B$6:$B$12,0)+2,MATCH($C167,'Saisie Planning'!$D$4:$NJ$4,0)+2)="RH","Récupération d'heures",IF(INDEX('Saisie Planning'!$B$4:$NJ$12,MATCH(G$3,'Saisie Planning'!$B$6:$B$12,0)+2,MATCH($C167,'Saisie Planning'!$D$4:$NJ$4,0)+2)="MAL","Maladie",IF(INDEX('Saisie Planning'!$B$4:$NJ$12,MATCH(G$3,'Saisie Planning'!$B$6:$B$12,0)+2,MATCH($C167,'Saisie Planning'!$D$4:$NJ$4,0)+2)="AT","Accident du travail","")))))))))))))</f>
        <v/>
      </c>
      <c r="H167" s="35" t="str">
        <f>IF(INDEX('Saisie Planning'!$B$4:$NJ$12,MATCH(H$3,'Saisie Planning'!$B$6:$B$12,0)+2,MATCH($C167,'Saisie Planning'!$D$4:$NJ$4,0)+2)="J","Journée",IF(INDEX('Saisie Planning'!$B$4:$NJ$12,MATCH(H$3,'Saisie Planning'!$B$6:$B$12,0)+2,MATCH($C167,'Saisie Planning'!$D$4:$NJ$4,0)+2)="M","Matin",IF(INDEX('Saisie Planning'!$B$4:$NJ$12,MATCH(H$3,'Saisie Planning'!$B$6:$B$12,0)+2,MATCH($C167,'Saisie Planning'!$D$4:$NJ$4,0)+2)="A","Après-midi",IF(INDEX('Saisie Planning'!$B$4:$NJ$12,MATCH(H$3,'Saisie Planning'!$B$6:$B$12,0)+2,MATCH($C167,'Saisie Planning'!$D$4:$NJ$4,0)+2)="N","Nuit",IF(INDEX('Saisie Planning'!$B$4:$NJ$12,MATCH(H$3,'Saisie Planning'!$B$6:$B$12,0)+2,MATCH($C167,'Saisie Planning'!$D$4:$NJ$4,0)+2)="CP","Congé Payé",IF(INDEX('Saisie Planning'!$B$4:$NJ$12,MATCH(H$3,'Saisie Planning'!$B$6:$B$12,0)+2,MATCH($C167,'Saisie Planning'!$D$4:$NJ$4,0)+2)="RTT","RTT",IF(INDEX('Saisie Planning'!$B$4:$NJ$12,MATCH(H$3,'Saisie Planning'!$B$6:$B$12,0)+2,MATCH($C167,'Saisie Planning'!$D$4:$NJ$4,0)+2)="CHP","Chômage partiel",IF(INDEX('Saisie Planning'!$B$4:$NJ$12,MATCH(H$3,'Saisie Planning'!$B$6:$B$12,0)+2,MATCH($C167,'Saisie Planning'!$D$4:$NJ$4,0)+2)="ABS JUS","Absence Justifié",IF(INDEX('Saisie Planning'!$B$4:$NJ$12,MATCH(H$3,'Saisie Planning'!$B$6:$B$12,0)+2,MATCH($C167,'Saisie Planning'!$D$4:$NJ$4,0)+2)="ABS INJ","Absence Injustifié",IF(INDEX('Saisie Planning'!$B$4:$NJ$12,MATCH(H$3,'Saisie Planning'!$B$6:$B$12,0)+2,MATCH($C167,'Saisie Planning'!$D$4:$NJ$4,0)+2)="R","Repos",IF(INDEX('Saisie Planning'!$B$4:$NJ$12,MATCH(H$3,'Saisie Planning'!$B$6:$B$12,0)+2,MATCH($C167,'Saisie Planning'!$D$4:$NJ$4,0)+2)="RH","Récupération d'heures",IF(INDEX('Saisie Planning'!$B$4:$NJ$12,MATCH(H$3,'Saisie Planning'!$B$6:$B$12,0)+2,MATCH($C167,'Saisie Planning'!$D$4:$NJ$4,0)+2)="MAL","Maladie",IF(INDEX('Saisie Planning'!$B$4:$NJ$12,MATCH(H$3,'Saisie Planning'!$B$6:$B$12,0)+2,MATCH($C167,'Saisie Planning'!$D$4:$NJ$4,0)+2)="AT","Accident du travail","")))))))))))))</f>
        <v/>
      </c>
      <c r="I167" s="35" t="str">
        <f>IF(INDEX('Saisie Planning'!$B$4:$NJ$12,MATCH(I$3,'Saisie Planning'!$B$6:$B$12,0)+2,MATCH($C167,'Saisie Planning'!$D$4:$NJ$4,0)+2)="J","Journée",IF(INDEX('Saisie Planning'!$B$4:$NJ$12,MATCH(I$3,'Saisie Planning'!$B$6:$B$12,0)+2,MATCH($C167,'Saisie Planning'!$D$4:$NJ$4,0)+2)="M","Matin",IF(INDEX('Saisie Planning'!$B$4:$NJ$12,MATCH(I$3,'Saisie Planning'!$B$6:$B$12,0)+2,MATCH($C167,'Saisie Planning'!$D$4:$NJ$4,0)+2)="A","Après-midi",IF(INDEX('Saisie Planning'!$B$4:$NJ$12,MATCH(I$3,'Saisie Planning'!$B$6:$B$12,0)+2,MATCH($C167,'Saisie Planning'!$D$4:$NJ$4,0)+2)="N","Nuit",IF(INDEX('Saisie Planning'!$B$4:$NJ$12,MATCH(I$3,'Saisie Planning'!$B$6:$B$12,0)+2,MATCH($C167,'Saisie Planning'!$D$4:$NJ$4,0)+2)="CP","Congé Payé",IF(INDEX('Saisie Planning'!$B$4:$NJ$12,MATCH(I$3,'Saisie Planning'!$B$6:$B$12,0)+2,MATCH($C167,'Saisie Planning'!$D$4:$NJ$4,0)+2)="RTT","RTT",IF(INDEX('Saisie Planning'!$B$4:$NJ$12,MATCH(I$3,'Saisie Planning'!$B$6:$B$12,0)+2,MATCH($C167,'Saisie Planning'!$D$4:$NJ$4,0)+2)="CHP","Chômage partiel",IF(INDEX('Saisie Planning'!$B$4:$NJ$12,MATCH(I$3,'Saisie Planning'!$B$6:$B$12,0)+2,MATCH($C167,'Saisie Planning'!$D$4:$NJ$4,0)+2)="ABS JUS","Absence Justifié",IF(INDEX('Saisie Planning'!$B$4:$NJ$12,MATCH(I$3,'Saisie Planning'!$B$6:$B$12,0)+2,MATCH($C167,'Saisie Planning'!$D$4:$NJ$4,0)+2)="ABS INJ","Absence Injustifié",IF(INDEX('Saisie Planning'!$B$4:$NJ$12,MATCH(I$3,'Saisie Planning'!$B$6:$B$12,0)+2,MATCH($C167,'Saisie Planning'!$D$4:$NJ$4,0)+2)="R","Repos",IF(INDEX('Saisie Planning'!$B$4:$NJ$12,MATCH(I$3,'Saisie Planning'!$B$6:$B$12,0)+2,MATCH($C167,'Saisie Planning'!$D$4:$NJ$4,0)+2)="RH","Récupération d'heures",IF(INDEX('Saisie Planning'!$B$4:$NJ$12,MATCH(I$3,'Saisie Planning'!$B$6:$B$12,0)+2,MATCH($C167,'Saisie Planning'!$D$4:$NJ$4,0)+2)="MAL","Maladie",IF(INDEX('Saisie Planning'!$B$4:$NJ$12,MATCH(I$3,'Saisie Planning'!$B$6:$B$12,0)+2,MATCH($C167,'Saisie Planning'!$D$4:$NJ$4,0)+2)="AT","Accident du travail","")))))))))))))</f>
        <v/>
      </c>
      <c r="J167" s="35" t="str">
        <f>IF(INDEX('Saisie Planning'!$B$4:$NJ$12,MATCH(J$3,'Saisie Planning'!$B$6:$B$12,0)+2,MATCH($C167,'Saisie Planning'!$D$4:$NJ$4,0)+2)="J","Journée",IF(INDEX('Saisie Planning'!$B$4:$NJ$12,MATCH(J$3,'Saisie Planning'!$B$6:$B$12,0)+2,MATCH($C167,'Saisie Planning'!$D$4:$NJ$4,0)+2)="M","Matin",IF(INDEX('Saisie Planning'!$B$4:$NJ$12,MATCH(J$3,'Saisie Planning'!$B$6:$B$12,0)+2,MATCH($C167,'Saisie Planning'!$D$4:$NJ$4,0)+2)="A","Après-midi",IF(INDEX('Saisie Planning'!$B$4:$NJ$12,MATCH(J$3,'Saisie Planning'!$B$6:$B$12,0)+2,MATCH($C167,'Saisie Planning'!$D$4:$NJ$4,0)+2)="N","Nuit",IF(INDEX('Saisie Planning'!$B$4:$NJ$12,MATCH(J$3,'Saisie Planning'!$B$6:$B$12,0)+2,MATCH($C167,'Saisie Planning'!$D$4:$NJ$4,0)+2)="CP","Congé Payé",IF(INDEX('Saisie Planning'!$B$4:$NJ$12,MATCH(J$3,'Saisie Planning'!$B$6:$B$12,0)+2,MATCH($C167,'Saisie Planning'!$D$4:$NJ$4,0)+2)="RTT","RTT",IF(INDEX('Saisie Planning'!$B$4:$NJ$12,MATCH(J$3,'Saisie Planning'!$B$6:$B$12,0)+2,MATCH($C167,'Saisie Planning'!$D$4:$NJ$4,0)+2)="CHP","Chômage partiel",IF(INDEX('Saisie Planning'!$B$4:$NJ$12,MATCH(J$3,'Saisie Planning'!$B$6:$B$12,0)+2,MATCH($C167,'Saisie Planning'!$D$4:$NJ$4,0)+2)="ABS JUS","Absence Justifié",IF(INDEX('Saisie Planning'!$B$4:$NJ$12,MATCH(J$3,'Saisie Planning'!$B$6:$B$12,0)+2,MATCH($C167,'Saisie Planning'!$D$4:$NJ$4,0)+2)="ABS INJ","Absence Injustifié",IF(INDEX('Saisie Planning'!$B$4:$NJ$12,MATCH(J$3,'Saisie Planning'!$B$6:$B$12,0)+2,MATCH($C167,'Saisie Planning'!$D$4:$NJ$4,0)+2)="R","Repos",IF(INDEX('Saisie Planning'!$B$4:$NJ$12,MATCH(J$3,'Saisie Planning'!$B$6:$B$12,0)+2,MATCH($C167,'Saisie Planning'!$D$4:$NJ$4,0)+2)="RH","Récupération d'heures",IF(INDEX('Saisie Planning'!$B$4:$NJ$12,MATCH(J$3,'Saisie Planning'!$B$6:$B$12,0)+2,MATCH($C167,'Saisie Planning'!$D$4:$NJ$4,0)+2)="MAL","Maladie",IF(INDEX('Saisie Planning'!$B$4:$NJ$12,MATCH(J$3,'Saisie Planning'!$B$6:$B$12,0)+2,MATCH($C167,'Saisie Planning'!$D$4:$NJ$4,0)+2)="AT","Accident du travail","")))))))))))))</f>
        <v/>
      </c>
    </row>
    <row r="168" spans="2:10" x14ac:dyDescent="0.25">
      <c r="B168" s="56">
        <f t="shared" si="3"/>
        <v>24</v>
      </c>
      <c r="C168" s="33">
        <v>43263</v>
      </c>
      <c r="D168" s="12" t="str">
        <f>IF(INDEX('Saisie Planning'!$B$4:$NJ$12,MATCH(D$3,'Saisie Planning'!$B$6:$B$12,0)+2,MATCH($C168,'Saisie Planning'!$D$4:$NJ$4,0)+2)="J","Journée",IF(INDEX('Saisie Planning'!$B$4:$NJ$12,MATCH(D$3,'Saisie Planning'!$B$6:$B$12,0)+2,MATCH($C168,'Saisie Planning'!$D$4:$NJ$4,0)+2)="M","Matin",IF(INDEX('Saisie Planning'!$B$4:$NJ$12,MATCH(D$3,'Saisie Planning'!$B$6:$B$12,0)+2,MATCH($C168,'Saisie Planning'!$D$4:$NJ$4,0)+2)="A","Après-midi",IF(INDEX('Saisie Planning'!$B$4:$NJ$12,MATCH(D$3,'Saisie Planning'!$B$6:$B$12,0)+2,MATCH($C168,'Saisie Planning'!$D$4:$NJ$4,0)+2)="N","Nuit",IF(INDEX('Saisie Planning'!$B$4:$NJ$12,MATCH(D$3,'Saisie Planning'!$B$6:$B$12,0)+2,MATCH($C168,'Saisie Planning'!$D$4:$NJ$4,0)+2)="CP","Congé Payé",IF(INDEX('Saisie Planning'!$B$4:$NJ$12,MATCH(D$3,'Saisie Planning'!$B$6:$B$12,0)+2,MATCH($C168,'Saisie Planning'!$D$4:$NJ$4,0)+2)="RTT","RTT",IF(INDEX('Saisie Planning'!$B$4:$NJ$12,MATCH(D$3,'Saisie Planning'!$B$6:$B$12,0)+2,MATCH($C168,'Saisie Planning'!$D$4:$NJ$4,0)+2)="CHP","Chômage partiel",IF(INDEX('Saisie Planning'!$B$4:$NJ$12,MATCH(D$3,'Saisie Planning'!$B$6:$B$12,0)+2,MATCH($C168,'Saisie Planning'!$D$4:$NJ$4,0)+2)="ABS JUS","Absence Justifié",IF(INDEX('Saisie Planning'!$B$4:$NJ$12,MATCH(D$3,'Saisie Planning'!$B$6:$B$12,0)+2,MATCH($C168,'Saisie Planning'!$D$4:$NJ$4,0)+2)="ABS INJ","Absence Injustifié",IF(INDEX('Saisie Planning'!$B$4:$NJ$12,MATCH(D$3,'Saisie Planning'!$B$6:$B$12,0)+2,MATCH($C168,'Saisie Planning'!$D$4:$NJ$4,0)+2)="R","Repos",IF(INDEX('Saisie Planning'!$B$4:$NJ$12,MATCH(D$3,'Saisie Planning'!$B$6:$B$12,0)+2,MATCH($C168,'Saisie Planning'!$D$4:$NJ$4,0)+2)="RH","Récupération d'heures",IF(INDEX('Saisie Planning'!$B$4:$NJ$12,MATCH(D$3,'Saisie Planning'!$B$6:$B$12,0)+2,MATCH($C168,'Saisie Planning'!$D$4:$NJ$4,0)+2)="MAL","Maladie",IF(INDEX('Saisie Planning'!$B$4:$NJ$12,MATCH(D$3,'Saisie Planning'!$B$6:$B$12,0)+2,MATCH($C168,'Saisie Planning'!$D$4:$NJ$4,0)+2)="AT","Accident du travail","")))))))))))))</f>
        <v/>
      </c>
      <c r="E168" s="12" t="str">
        <f>IF(INDEX('Saisie Planning'!$B$4:$NJ$12,MATCH(E$3,'Saisie Planning'!$B$6:$B$12,0)+2,MATCH($C168,'Saisie Planning'!$D$4:$NJ$4,0)+2)="J","Journée",IF(INDEX('Saisie Planning'!$B$4:$NJ$12,MATCH(E$3,'Saisie Planning'!$B$6:$B$12,0)+2,MATCH($C168,'Saisie Planning'!$D$4:$NJ$4,0)+2)="M","Matin",IF(INDEX('Saisie Planning'!$B$4:$NJ$12,MATCH(E$3,'Saisie Planning'!$B$6:$B$12,0)+2,MATCH($C168,'Saisie Planning'!$D$4:$NJ$4,0)+2)="A","Après-midi",IF(INDEX('Saisie Planning'!$B$4:$NJ$12,MATCH(E$3,'Saisie Planning'!$B$6:$B$12,0)+2,MATCH($C168,'Saisie Planning'!$D$4:$NJ$4,0)+2)="N","Nuit",IF(INDEX('Saisie Planning'!$B$4:$NJ$12,MATCH(E$3,'Saisie Planning'!$B$6:$B$12,0)+2,MATCH($C168,'Saisie Planning'!$D$4:$NJ$4,0)+2)="CP","Congé Payé",IF(INDEX('Saisie Planning'!$B$4:$NJ$12,MATCH(E$3,'Saisie Planning'!$B$6:$B$12,0)+2,MATCH($C168,'Saisie Planning'!$D$4:$NJ$4,0)+2)="RTT","RTT",IF(INDEX('Saisie Planning'!$B$4:$NJ$12,MATCH(E$3,'Saisie Planning'!$B$6:$B$12,0)+2,MATCH($C168,'Saisie Planning'!$D$4:$NJ$4,0)+2)="CHP","Chômage partiel",IF(INDEX('Saisie Planning'!$B$4:$NJ$12,MATCH(E$3,'Saisie Planning'!$B$6:$B$12,0)+2,MATCH($C168,'Saisie Planning'!$D$4:$NJ$4,0)+2)="ABS JUS","Absence Justifié",IF(INDEX('Saisie Planning'!$B$4:$NJ$12,MATCH(E$3,'Saisie Planning'!$B$6:$B$12,0)+2,MATCH($C168,'Saisie Planning'!$D$4:$NJ$4,0)+2)="ABS INJ","Absence Injustifié",IF(INDEX('Saisie Planning'!$B$4:$NJ$12,MATCH(E$3,'Saisie Planning'!$B$6:$B$12,0)+2,MATCH($C168,'Saisie Planning'!$D$4:$NJ$4,0)+2)="R","Repos",IF(INDEX('Saisie Planning'!$B$4:$NJ$12,MATCH(E$3,'Saisie Planning'!$B$6:$B$12,0)+2,MATCH($C168,'Saisie Planning'!$D$4:$NJ$4,0)+2)="RH","Récupération d'heures",IF(INDEX('Saisie Planning'!$B$4:$NJ$12,MATCH(E$3,'Saisie Planning'!$B$6:$B$12,0)+2,MATCH($C168,'Saisie Planning'!$D$4:$NJ$4,0)+2)="MAL","Maladie",IF(INDEX('Saisie Planning'!$B$4:$NJ$12,MATCH(E$3,'Saisie Planning'!$B$6:$B$12,0)+2,MATCH($C168,'Saisie Planning'!$D$4:$NJ$4,0)+2)="AT","Accident du travail","")))))))))))))</f>
        <v/>
      </c>
      <c r="F168" s="12" t="str">
        <f>IF(INDEX('Saisie Planning'!$B$4:$NJ$12,MATCH(F$3,'Saisie Planning'!$B$6:$B$12,0)+2,MATCH($C168,'Saisie Planning'!$D$4:$NJ$4,0)+2)="J","Journée",IF(INDEX('Saisie Planning'!$B$4:$NJ$12,MATCH(F$3,'Saisie Planning'!$B$6:$B$12,0)+2,MATCH($C168,'Saisie Planning'!$D$4:$NJ$4,0)+2)="M","Matin",IF(INDEX('Saisie Planning'!$B$4:$NJ$12,MATCH(F$3,'Saisie Planning'!$B$6:$B$12,0)+2,MATCH($C168,'Saisie Planning'!$D$4:$NJ$4,0)+2)="A","Après-midi",IF(INDEX('Saisie Planning'!$B$4:$NJ$12,MATCH(F$3,'Saisie Planning'!$B$6:$B$12,0)+2,MATCH($C168,'Saisie Planning'!$D$4:$NJ$4,0)+2)="N","Nuit",IF(INDEX('Saisie Planning'!$B$4:$NJ$12,MATCH(F$3,'Saisie Planning'!$B$6:$B$12,0)+2,MATCH($C168,'Saisie Planning'!$D$4:$NJ$4,0)+2)="CP","Congé Payé",IF(INDEX('Saisie Planning'!$B$4:$NJ$12,MATCH(F$3,'Saisie Planning'!$B$6:$B$12,0)+2,MATCH($C168,'Saisie Planning'!$D$4:$NJ$4,0)+2)="RTT","RTT",IF(INDEX('Saisie Planning'!$B$4:$NJ$12,MATCH(F$3,'Saisie Planning'!$B$6:$B$12,0)+2,MATCH($C168,'Saisie Planning'!$D$4:$NJ$4,0)+2)="CHP","Chômage partiel",IF(INDEX('Saisie Planning'!$B$4:$NJ$12,MATCH(F$3,'Saisie Planning'!$B$6:$B$12,0)+2,MATCH($C168,'Saisie Planning'!$D$4:$NJ$4,0)+2)="ABS JUS","Absence Justifié",IF(INDEX('Saisie Planning'!$B$4:$NJ$12,MATCH(F$3,'Saisie Planning'!$B$6:$B$12,0)+2,MATCH($C168,'Saisie Planning'!$D$4:$NJ$4,0)+2)="ABS INJ","Absence Injustifié",IF(INDEX('Saisie Planning'!$B$4:$NJ$12,MATCH(F$3,'Saisie Planning'!$B$6:$B$12,0)+2,MATCH($C168,'Saisie Planning'!$D$4:$NJ$4,0)+2)="R","Repos",IF(INDEX('Saisie Planning'!$B$4:$NJ$12,MATCH(F$3,'Saisie Planning'!$B$6:$B$12,0)+2,MATCH($C168,'Saisie Planning'!$D$4:$NJ$4,0)+2)="RH","Récupération d'heures",IF(INDEX('Saisie Planning'!$B$4:$NJ$12,MATCH(F$3,'Saisie Planning'!$B$6:$B$12,0)+2,MATCH($C168,'Saisie Planning'!$D$4:$NJ$4,0)+2)="MAL","Maladie",IF(INDEX('Saisie Planning'!$B$4:$NJ$12,MATCH(F$3,'Saisie Planning'!$B$6:$B$12,0)+2,MATCH($C168,'Saisie Planning'!$D$4:$NJ$4,0)+2)="AT","Accident du travail","")))))))))))))</f>
        <v/>
      </c>
      <c r="G168" s="12" t="str">
        <f>IF(INDEX('Saisie Planning'!$B$4:$NJ$12,MATCH(G$3,'Saisie Planning'!$B$6:$B$12,0)+2,MATCH($C168,'Saisie Planning'!$D$4:$NJ$4,0)+2)="J","Journée",IF(INDEX('Saisie Planning'!$B$4:$NJ$12,MATCH(G$3,'Saisie Planning'!$B$6:$B$12,0)+2,MATCH($C168,'Saisie Planning'!$D$4:$NJ$4,0)+2)="M","Matin",IF(INDEX('Saisie Planning'!$B$4:$NJ$12,MATCH(G$3,'Saisie Planning'!$B$6:$B$12,0)+2,MATCH($C168,'Saisie Planning'!$D$4:$NJ$4,0)+2)="A","Après-midi",IF(INDEX('Saisie Planning'!$B$4:$NJ$12,MATCH(G$3,'Saisie Planning'!$B$6:$B$12,0)+2,MATCH($C168,'Saisie Planning'!$D$4:$NJ$4,0)+2)="N","Nuit",IF(INDEX('Saisie Planning'!$B$4:$NJ$12,MATCH(G$3,'Saisie Planning'!$B$6:$B$12,0)+2,MATCH($C168,'Saisie Planning'!$D$4:$NJ$4,0)+2)="CP","Congé Payé",IF(INDEX('Saisie Planning'!$B$4:$NJ$12,MATCH(G$3,'Saisie Planning'!$B$6:$B$12,0)+2,MATCH($C168,'Saisie Planning'!$D$4:$NJ$4,0)+2)="RTT","RTT",IF(INDEX('Saisie Planning'!$B$4:$NJ$12,MATCH(G$3,'Saisie Planning'!$B$6:$B$12,0)+2,MATCH($C168,'Saisie Planning'!$D$4:$NJ$4,0)+2)="CHP","Chômage partiel",IF(INDEX('Saisie Planning'!$B$4:$NJ$12,MATCH(G$3,'Saisie Planning'!$B$6:$B$12,0)+2,MATCH($C168,'Saisie Planning'!$D$4:$NJ$4,0)+2)="ABS JUS","Absence Justifié",IF(INDEX('Saisie Planning'!$B$4:$NJ$12,MATCH(G$3,'Saisie Planning'!$B$6:$B$12,0)+2,MATCH($C168,'Saisie Planning'!$D$4:$NJ$4,0)+2)="ABS INJ","Absence Injustifié",IF(INDEX('Saisie Planning'!$B$4:$NJ$12,MATCH(G$3,'Saisie Planning'!$B$6:$B$12,0)+2,MATCH($C168,'Saisie Planning'!$D$4:$NJ$4,0)+2)="R","Repos",IF(INDEX('Saisie Planning'!$B$4:$NJ$12,MATCH(G$3,'Saisie Planning'!$B$6:$B$12,0)+2,MATCH($C168,'Saisie Planning'!$D$4:$NJ$4,0)+2)="RH","Récupération d'heures",IF(INDEX('Saisie Planning'!$B$4:$NJ$12,MATCH(G$3,'Saisie Planning'!$B$6:$B$12,0)+2,MATCH($C168,'Saisie Planning'!$D$4:$NJ$4,0)+2)="MAL","Maladie",IF(INDEX('Saisie Planning'!$B$4:$NJ$12,MATCH(G$3,'Saisie Planning'!$B$6:$B$12,0)+2,MATCH($C168,'Saisie Planning'!$D$4:$NJ$4,0)+2)="AT","Accident du travail","")))))))))))))</f>
        <v/>
      </c>
      <c r="H168" s="12" t="str">
        <f>IF(INDEX('Saisie Planning'!$B$4:$NJ$12,MATCH(H$3,'Saisie Planning'!$B$6:$B$12,0)+2,MATCH($C168,'Saisie Planning'!$D$4:$NJ$4,0)+2)="J","Journée",IF(INDEX('Saisie Planning'!$B$4:$NJ$12,MATCH(H$3,'Saisie Planning'!$B$6:$B$12,0)+2,MATCH($C168,'Saisie Planning'!$D$4:$NJ$4,0)+2)="M","Matin",IF(INDEX('Saisie Planning'!$B$4:$NJ$12,MATCH(H$3,'Saisie Planning'!$B$6:$B$12,0)+2,MATCH($C168,'Saisie Planning'!$D$4:$NJ$4,0)+2)="A","Après-midi",IF(INDEX('Saisie Planning'!$B$4:$NJ$12,MATCH(H$3,'Saisie Planning'!$B$6:$B$12,0)+2,MATCH($C168,'Saisie Planning'!$D$4:$NJ$4,0)+2)="N","Nuit",IF(INDEX('Saisie Planning'!$B$4:$NJ$12,MATCH(H$3,'Saisie Planning'!$B$6:$B$12,0)+2,MATCH($C168,'Saisie Planning'!$D$4:$NJ$4,0)+2)="CP","Congé Payé",IF(INDEX('Saisie Planning'!$B$4:$NJ$12,MATCH(H$3,'Saisie Planning'!$B$6:$B$12,0)+2,MATCH($C168,'Saisie Planning'!$D$4:$NJ$4,0)+2)="RTT","RTT",IF(INDEX('Saisie Planning'!$B$4:$NJ$12,MATCH(H$3,'Saisie Planning'!$B$6:$B$12,0)+2,MATCH($C168,'Saisie Planning'!$D$4:$NJ$4,0)+2)="CHP","Chômage partiel",IF(INDEX('Saisie Planning'!$B$4:$NJ$12,MATCH(H$3,'Saisie Planning'!$B$6:$B$12,0)+2,MATCH($C168,'Saisie Planning'!$D$4:$NJ$4,0)+2)="ABS JUS","Absence Justifié",IF(INDEX('Saisie Planning'!$B$4:$NJ$12,MATCH(H$3,'Saisie Planning'!$B$6:$B$12,0)+2,MATCH($C168,'Saisie Planning'!$D$4:$NJ$4,0)+2)="ABS INJ","Absence Injustifié",IF(INDEX('Saisie Planning'!$B$4:$NJ$12,MATCH(H$3,'Saisie Planning'!$B$6:$B$12,0)+2,MATCH($C168,'Saisie Planning'!$D$4:$NJ$4,0)+2)="R","Repos",IF(INDEX('Saisie Planning'!$B$4:$NJ$12,MATCH(H$3,'Saisie Planning'!$B$6:$B$12,0)+2,MATCH($C168,'Saisie Planning'!$D$4:$NJ$4,0)+2)="RH","Récupération d'heures",IF(INDEX('Saisie Planning'!$B$4:$NJ$12,MATCH(H$3,'Saisie Planning'!$B$6:$B$12,0)+2,MATCH($C168,'Saisie Planning'!$D$4:$NJ$4,0)+2)="MAL","Maladie",IF(INDEX('Saisie Planning'!$B$4:$NJ$12,MATCH(H$3,'Saisie Planning'!$B$6:$B$12,0)+2,MATCH($C168,'Saisie Planning'!$D$4:$NJ$4,0)+2)="AT","Accident du travail","")))))))))))))</f>
        <v/>
      </c>
      <c r="I168" s="12" t="str">
        <f>IF(INDEX('Saisie Planning'!$B$4:$NJ$12,MATCH(I$3,'Saisie Planning'!$B$6:$B$12,0)+2,MATCH($C168,'Saisie Planning'!$D$4:$NJ$4,0)+2)="J","Journée",IF(INDEX('Saisie Planning'!$B$4:$NJ$12,MATCH(I$3,'Saisie Planning'!$B$6:$B$12,0)+2,MATCH($C168,'Saisie Planning'!$D$4:$NJ$4,0)+2)="M","Matin",IF(INDEX('Saisie Planning'!$B$4:$NJ$12,MATCH(I$3,'Saisie Planning'!$B$6:$B$12,0)+2,MATCH($C168,'Saisie Planning'!$D$4:$NJ$4,0)+2)="A","Après-midi",IF(INDEX('Saisie Planning'!$B$4:$NJ$12,MATCH(I$3,'Saisie Planning'!$B$6:$B$12,0)+2,MATCH($C168,'Saisie Planning'!$D$4:$NJ$4,0)+2)="N","Nuit",IF(INDEX('Saisie Planning'!$B$4:$NJ$12,MATCH(I$3,'Saisie Planning'!$B$6:$B$12,0)+2,MATCH($C168,'Saisie Planning'!$D$4:$NJ$4,0)+2)="CP","Congé Payé",IF(INDEX('Saisie Planning'!$B$4:$NJ$12,MATCH(I$3,'Saisie Planning'!$B$6:$B$12,0)+2,MATCH($C168,'Saisie Planning'!$D$4:$NJ$4,0)+2)="RTT","RTT",IF(INDEX('Saisie Planning'!$B$4:$NJ$12,MATCH(I$3,'Saisie Planning'!$B$6:$B$12,0)+2,MATCH($C168,'Saisie Planning'!$D$4:$NJ$4,0)+2)="CHP","Chômage partiel",IF(INDEX('Saisie Planning'!$B$4:$NJ$12,MATCH(I$3,'Saisie Planning'!$B$6:$B$12,0)+2,MATCH($C168,'Saisie Planning'!$D$4:$NJ$4,0)+2)="ABS JUS","Absence Justifié",IF(INDEX('Saisie Planning'!$B$4:$NJ$12,MATCH(I$3,'Saisie Planning'!$B$6:$B$12,0)+2,MATCH($C168,'Saisie Planning'!$D$4:$NJ$4,0)+2)="ABS INJ","Absence Injustifié",IF(INDEX('Saisie Planning'!$B$4:$NJ$12,MATCH(I$3,'Saisie Planning'!$B$6:$B$12,0)+2,MATCH($C168,'Saisie Planning'!$D$4:$NJ$4,0)+2)="R","Repos",IF(INDEX('Saisie Planning'!$B$4:$NJ$12,MATCH(I$3,'Saisie Planning'!$B$6:$B$12,0)+2,MATCH($C168,'Saisie Planning'!$D$4:$NJ$4,0)+2)="RH","Récupération d'heures",IF(INDEX('Saisie Planning'!$B$4:$NJ$12,MATCH(I$3,'Saisie Planning'!$B$6:$B$12,0)+2,MATCH($C168,'Saisie Planning'!$D$4:$NJ$4,0)+2)="MAL","Maladie",IF(INDEX('Saisie Planning'!$B$4:$NJ$12,MATCH(I$3,'Saisie Planning'!$B$6:$B$12,0)+2,MATCH($C168,'Saisie Planning'!$D$4:$NJ$4,0)+2)="AT","Accident du travail","")))))))))))))</f>
        <v/>
      </c>
      <c r="J168" s="12" t="str">
        <f>IF(INDEX('Saisie Planning'!$B$4:$NJ$12,MATCH(J$3,'Saisie Planning'!$B$6:$B$12,0)+2,MATCH($C168,'Saisie Planning'!$D$4:$NJ$4,0)+2)="J","Journée",IF(INDEX('Saisie Planning'!$B$4:$NJ$12,MATCH(J$3,'Saisie Planning'!$B$6:$B$12,0)+2,MATCH($C168,'Saisie Planning'!$D$4:$NJ$4,0)+2)="M","Matin",IF(INDEX('Saisie Planning'!$B$4:$NJ$12,MATCH(J$3,'Saisie Planning'!$B$6:$B$12,0)+2,MATCH($C168,'Saisie Planning'!$D$4:$NJ$4,0)+2)="A","Après-midi",IF(INDEX('Saisie Planning'!$B$4:$NJ$12,MATCH(J$3,'Saisie Planning'!$B$6:$B$12,0)+2,MATCH($C168,'Saisie Planning'!$D$4:$NJ$4,0)+2)="N","Nuit",IF(INDEX('Saisie Planning'!$B$4:$NJ$12,MATCH(J$3,'Saisie Planning'!$B$6:$B$12,0)+2,MATCH($C168,'Saisie Planning'!$D$4:$NJ$4,0)+2)="CP","Congé Payé",IF(INDEX('Saisie Planning'!$B$4:$NJ$12,MATCH(J$3,'Saisie Planning'!$B$6:$B$12,0)+2,MATCH($C168,'Saisie Planning'!$D$4:$NJ$4,0)+2)="RTT","RTT",IF(INDEX('Saisie Planning'!$B$4:$NJ$12,MATCH(J$3,'Saisie Planning'!$B$6:$B$12,0)+2,MATCH($C168,'Saisie Planning'!$D$4:$NJ$4,0)+2)="CHP","Chômage partiel",IF(INDEX('Saisie Planning'!$B$4:$NJ$12,MATCH(J$3,'Saisie Planning'!$B$6:$B$12,0)+2,MATCH($C168,'Saisie Planning'!$D$4:$NJ$4,0)+2)="ABS JUS","Absence Justifié",IF(INDEX('Saisie Planning'!$B$4:$NJ$12,MATCH(J$3,'Saisie Planning'!$B$6:$B$12,0)+2,MATCH($C168,'Saisie Planning'!$D$4:$NJ$4,0)+2)="ABS INJ","Absence Injustifié",IF(INDEX('Saisie Planning'!$B$4:$NJ$12,MATCH(J$3,'Saisie Planning'!$B$6:$B$12,0)+2,MATCH($C168,'Saisie Planning'!$D$4:$NJ$4,0)+2)="R","Repos",IF(INDEX('Saisie Planning'!$B$4:$NJ$12,MATCH(J$3,'Saisie Planning'!$B$6:$B$12,0)+2,MATCH($C168,'Saisie Planning'!$D$4:$NJ$4,0)+2)="RH","Récupération d'heures",IF(INDEX('Saisie Planning'!$B$4:$NJ$12,MATCH(J$3,'Saisie Planning'!$B$6:$B$12,0)+2,MATCH($C168,'Saisie Planning'!$D$4:$NJ$4,0)+2)="MAL","Maladie",IF(INDEX('Saisie Planning'!$B$4:$NJ$12,MATCH(J$3,'Saisie Planning'!$B$6:$B$12,0)+2,MATCH($C168,'Saisie Planning'!$D$4:$NJ$4,0)+2)="AT","Accident du travail","")))))))))))))</f>
        <v/>
      </c>
    </row>
    <row r="169" spans="2:10" x14ac:dyDescent="0.25">
      <c r="B169" s="56">
        <f t="shared" si="3"/>
        <v>24</v>
      </c>
      <c r="C169" s="33">
        <v>43264</v>
      </c>
      <c r="D169" s="12" t="str">
        <f>IF(INDEX('Saisie Planning'!$B$4:$NJ$12,MATCH(D$3,'Saisie Planning'!$B$6:$B$12,0)+2,MATCH($C169,'Saisie Planning'!$D$4:$NJ$4,0)+2)="J","Journée",IF(INDEX('Saisie Planning'!$B$4:$NJ$12,MATCH(D$3,'Saisie Planning'!$B$6:$B$12,0)+2,MATCH($C169,'Saisie Planning'!$D$4:$NJ$4,0)+2)="M","Matin",IF(INDEX('Saisie Planning'!$B$4:$NJ$12,MATCH(D$3,'Saisie Planning'!$B$6:$B$12,0)+2,MATCH($C169,'Saisie Planning'!$D$4:$NJ$4,0)+2)="A","Après-midi",IF(INDEX('Saisie Planning'!$B$4:$NJ$12,MATCH(D$3,'Saisie Planning'!$B$6:$B$12,0)+2,MATCH($C169,'Saisie Planning'!$D$4:$NJ$4,0)+2)="N","Nuit",IF(INDEX('Saisie Planning'!$B$4:$NJ$12,MATCH(D$3,'Saisie Planning'!$B$6:$B$12,0)+2,MATCH($C169,'Saisie Planning'!$D$4:$NJ$4,0)+2)="CP","Congé Payé",IF(INDEX('Saisie Planning'!$B$4:$NJ$12,MATCH(D$3,'Saisie Planning'!$B$6:$B$12,0)+2,MATCH($C169,'Saisie Planning'!$D$4:$NJ$4,0)+2)="RTT","RTT",IF(INDEX('Saisie Planning'!$B$4:$NJ$12,MATCH(D$3,'Saisie Planning'!$B$6:$B$12,0)+2,MATCH($C169,'Saisie Planning'!$D$4:$NJ$4,0)+2)="CHP","Chômage partiel",IF(INDEX('Saisie Planning'!$B$4:$NJ$12,MATCH(D$3,'Saisie Planning'!$B$6:$B$12,0)+2,MATCH($C169,'Saisie Planning'!$D$4:$NJ$4,0)+2)="ABS JUS","Absence Justifié",IF(INDEX('Saisie Planning'!$B$4:$NJ$12,MATCH(D$3,'Saisie Planning'!$B$6:$B$12,0)+2,MATCH($C169,'Saisie Planning'!$D$4:$NJ$4,0)+2)="ABS INJ","Absence Injustifié",IF(INDEX('Saisie Planning'!$B$4:$NJ$12,MATCH(D$3,'Saisie Planning'!$B$6:$B$12,0)+2,MATCH($C169,'Saisie Planning'!$D$4:$NJ$4,0)+2)="R","Repos",IF(INDEX('Saisie Planning'!$B$4:$NJ$12,MATCH(D$3,'Saisie Planning'!$B$6:$B$12,0)+2,MATCH($C169,'Saisie Planning'!$D$4:$NJ$4,0)+2)="RH","Récupération d'heures",IF(INDEX('Saisie Planning'!$B$4:$NJ$12,MATCH(D$3,'Saisie Planning'!$B$6:$B$12,0)+2,MATCH($C169,'Saisie Planning'!$D$4:$NJ$4,0)+2)="MAL","Maladie",IF(INDEX('Saisie Planning'!$B$4:$NJ$12,MATCH(D$3,'Saisie Planning'!$B$6:$B$12,0)+2,MATCH($C169,'Saisie Planning'!$D$4:$NJ$4,0)+2)="AT","Accident du travail","")))))))))))))</f>
        <v/>
      </c>
      <c r="E169" s="12" t="str">
        <f>IF(INDEX('Saisie Planning'!$B$4:$NJ$12,MATCH(E$3,'Saisie Planning'!$B$6:$B$12,0)+2,MATCH($C169,'Saisie Planning'!$D$4:$NJ$4,0)+2)="J","Journée",IF(INDEX('Saisie Planning'!$B$4:$NJ$12,MATCH(E$3,'Saisie Planning'!$B$6:$B$12,0)+2,MATCH($C169,'Saisie Planning'!$D$4:$NJ$4,0)+2)="M","Matin",IF(INDEX('Saisie Planning'!$B$4:$NJ$12,MATCH(E$3,'Saisie Planning'!$B$6:$B$12,0)+2,MATCH($C169,'Saisie Planning'!$D$4:$NJ$4,0)+2)="A","Après-midi",IF(INDEX('Saisie Planning'!$B$4:$NJ$12,MATCH(E$3,'Saisie Planning'!$B$6:$B$12,0)+2,MATCH($C169,'Saisie Planning'!$D$4:$NJ$4,0)+2)="N","Nuit",IF(INDEX('Saisie Planning'!$B$4:$NJ$12,MATCH(E$3,'Saisie Planning'!$B$6:$B$12,0)+2,MATCH($C169,'Saisie Planning'!$D$4:$NJ$4,0)+2)="CP","Congé Payé",IF(INDEX('Saisie Planning'!$B$4:$NJ$12,MATCH(E$3,'Saisie Planning'!$B$6:$B$12,0)+2,MATCH($C169,'Saisie Planning'!$D$4:$NJ$4,0)+2)="RTT","RTT",IF(INDEX('Saisie Planning'!$B$4:$NJ$12,MATCH(E$3,'Saisie Planning'!$B$6:$B$12,0)+2,MATCH($C169,'Saisie Planning'!$D$4:$NJ$4,0)+2)="CHP","Chômage partiel",IF(INDEX('Saisie Planning'!$B$4:$NJ$12,MATCH(E$3,'Saisie Planning'!$B$6:$B$12,0)+2,MATCH($C169,'Saisie Planning'!$D$4:$NJ$4,0)+2)="ABS JUS","Absence Justifié",IF(INDEX('Saisie Planning'!$B$4:$NJ$12,MATCH(E$3,'Saisie Planning'!$B$6:$B$12,0)+2,MATCH($C169,'Saisie Planning'!$D$4:$NJ$4,0)+2)="ABS INJ","Absence Injustifié",IF(INDEX('Saisie Planning'!$B$4:$NJ$12,MATCH(E$3,'Saisie Planning'!$B$6:$B$12,0)+2,MATCH($C169,'Saisie Planning'!$D$4:$NJ$4,0)+2)="R","Repos",IF(INDEX('Saisie Planning'!$B$4:$NJ$12,MATCH(E$3,'Saisie Planning'!$B$6:$B$12,0)+2,MATCH($C169,'Saisie Planning'!$D$4:$NJ$4,0)+2)="RH","Récupération d'heures",IF(INDEX('Saisie Planning'!$B$4:$NJ$12,MATCH(E$3,'Saisie Planning'!$B$6:$B$12,0)+2,MATCH($C169,'Saisie Planning'!$D$4:$NJ$4,0)+2)="MAL","Maladie",IF(INDEX('Saisie Planning'!$B$4:$NJ$12,MATCH(E$3,'Saisie Planning'!$B$6:$B$12,0)+2,MATCH($C169,'Saisie Planning'!$D$4:$NJ$4,0)+2)="AT","Accident du travail","")))))))))))))</f>
        <v/>
      </c>
      <c r="F169" s="12" t="str">
        <f>IF(INDEX('Saisie Planning'!$B$4:$NJ$12,MATCH(F$3,'Saisie Planning'!$B$6:$B$12,0)+2,MATCH($C169,'Saisie Planning'!$D$4:$NJ$4,0)+2)="J","Journée",IF(INDEX('Saisie Planning'!$B$4:$NJ$12,MATCH(F$3,'Saisie Planning'!$B$6:$B$12,0)+2,MATCH($C169,'Saisie Planning'!$D$4:$NJ$4,0)+2)="M","Matin",IF(INDEX('Saisie Planning'!$B$4:$NJ$12,MATCH(F$3,'Saisie Planning'!$B$6:$B$12,0)+2,MATCH($C169,'Saisie Planning'!$D$4:$NJ$4,0)+2)="A","Après-midi",IF(INDEX('Saisie Planning'!$B$4:$NJ$12,MATCH(F$3,'Saisie Planning'!$B$6:$B$12,0)+2,MATCH($C169,'Saisie Planning'!$D$4:$NJ$4,0)+2)="N","Nuit",IF(INDEX('Saisie Planning'!$B$4:$NJ$12,MATCH(F$3,'Saisie Planning'!$B$6:$B$12,0)+2,MATCH($C169,'Saisie Planning'!$D$4:$NJ$4,0)+2)="CP","Congé Payé",IF(INDEX('Saisie Planning'!$B$4:$NJ$12,MATCH(F$3,'Saisie Planning'!$B$6:$B$12,0)+2,MATCH($C169,'Saisie Planning'!$D$4:$NJ$4,0)+2)="RTT","RTT",IF(INDEX('Saisie Planning'!$B$4:$NJ$12,MATCH(F$3,'Saisie Planning'!$B$6:$B$12,0)+2,MATCH($C169,'Saisie Planning'!$D$4:$NJ$4,0)+2)="CHP","Chômage partiel",IF(INDEX('Saisie Planning'!$B$4:$NJ$12,MATCH(F$3,'Saisie Planning'!$B$6:$B$12,0)+2,MATCH($C169,'Saisie Planning'!$D$4:$NJ$4,0)+2)="ABS JUS","Absence Justifié",IF(INDEX('Saisie Planning'!$B$4:$NJ$12,MATCH(F$3,'Saisie Planning'!$B$6:$B$12,0)+2,MATCH($C169,'Saisie Planning'!$D$4:$NJ$4,0)+2)="ABS INJ","Absence Injustifié",IF(INDEX('Saisie Planning'!$B$4:$NJ$12,MATCH(F$3,'Saisie Planning'!$B$6:$B$12,0)+2,MATCH($C169,'Saisie Planning'!$D$4:$NJ$4,0)+2)="R","Repos",IF(INDEX('Saisie Planning'!$B$4:$NJ$12,MATCH(F$3,'Saisie Planning'!$B$6:$B$12,0)+2,MATCH($C169,'Saisie Planning'!$D$4:$NJ$4,0)+2)="RH","Récupération d'heures",IF(INDEX('Saisie Planning'!$B$4:$NJ$12,MATCH(F$3,'Saisie Planning'!$B$6:$B$12,0)+2,MATCH($C169,'Saisie Planning'!$D$4:$NJ$4,0)+2)="MAL","Maladie",IF(INDEX('Saisie Planning'!$B$4:$NJ$12,MATCH(F$3,'Saisie Planning'!$B$6:$B$12,0)+2,MATCH($C169,'Saisie Planning'!$D$4:$NJ$4,0)+2)="AT","Accident du travail","")))))))))))))</f>
        <v/>
      </c>
      <c r="G169" s="12" t="str">
        <f>IF(INDEX('Saisie Planning'!$B$4:$NJ$12,MATCH(G$3,'Saisie Planning'!$B$6:$B$12,0)+2,MATCH($C169,'Saisie Planning'!$D$4:$NJ$4,0)+2)="J","Journée",IF(INDEX('Saisie Planning'!$B$4:$NJ$12,MATCH(G$3,'Saisie Planning'!$B$6:$B$12,0)+2,MATCH($C169,'Saisie Planning'!$D$4:$NJ$4,0)+2)="M","Matin",IF(INDEX('Saisie Planning'!$B$4:$NJ$12,MATCH(G$3,'Saisie Planning'!$B$6:$B$12,0)+2,MATCH($C169,'Saisie Planning'!$D$4:$NJ$4,0)+2)="A","Après-midi",IF(INDEX('Saisie Planning'!$B$4:$NJ$12,MATCH(G$3,'Saisie Planning'!$B$6:$B$12,0)+2,MATCH($C169,'Saisie Planning'!$D$4:$NJ$4,0)+2)="N","Nuit",IF(INDEX('Saisie Planning'!$B$4:$NJ$12,MATCH(G$3,'Saisie Planning'!$B$6:$B$12,0)+2,MATCH($C169,'Saisie Planning'!$D$4:$NJ$4,0)+2)="CP","Congé Payé",IF(INDEX('Saisie Planning'!$B$4:$NJ$12,MATCH(G$3,'Saisie Planning'!$B$6:$B$12,0)+2,MATCH($C169,'Saisie Planning'!$D$4:$NJ$4,0)+2)="RTT","RTT",IF(INDEX('Saisie Planning'!$B$4:$NJ$12,MATCH(G$3,'Saisie Planning'!$B$6:$B$12,0)+2,MATCH($C169,'Saisie Planning'!$D$4:$NJ$4,0)+2)="CHP","Chômage partiel",IF(INDEX('Saisie Planning'!$B$4:$NJ$12,MATCH(G$3,'Saisie Planning'!$B$6:$B$12,0)+2,MATCH($C169,'Saisie Planning'!$D$4:$NJ$4,0)+2)="ABS JUS","Absence Justifié",IF(INDEX('Saisie Planning'!$B$4:$NJ$12,MATCH(G$3,'Saisie Planning'!$B$6:$B$12,0)+2,MATCH($C169,'Saisie Planning'!$D$4:$NJ$4,0)+2)="ABS INJ","Absence Injustifié",IF(INDEX('Saisie Planning'!$B$4:$NJ$12,MATCH(G$3,'Saisie Planning'!$B$6:$B$12,0)+2,MATCH($C169,'Saisie Planning'!$D$4:$NJ$4,0)+2)="R","Repos",IF(INDEX('Saisie Planning'!$B$4:$NJ$12,MATCH(G$3,'Saisie Planning'!$B$6:$B$12,0)+2,MATCH($C169,'Saisie Planning'!$D$4:$NJ$4,0)+2)="RH","Récupération d'heures",IF(INDEX('Saisie Planning'!$B$4:$NJ$12,MATCH(G$3,'Saisie Planning'!$B$6:$B$12,0)+2,MATCH($C169,'Saisie Planning'!$D$4:$NJ$4,0)+2)="MAL","Maladie",IF(INDEX('Saisie Planning'!$B$4:$NJ$12,MATCH(G$3,'Saisie Planning'!$B$6:$B$12,0)+2,MATCH($C169,'Saisie Planning'!$D$4:$NJ$4,0)+2)="AT","Accident du travail","")))))))))))))</f>
        <v/>
      </c>
      <c r="H169" s="12" t="str">
        <f>IF(INDEX('Saisie Planning'!$B$4:$NJ$12,MATCH(H$3,'Saisie Planning'!$B$6:$B$12,0)+2,MATCH($C169,'Saisie Planning'!$D$4:$NJ$4,0)+2)="J","Journée",IF(INDEX('Saisie Planning'!$B$4:$NJ$12,MATCH(H$3,'Saisie Planning'!$B$6:$B$12,0)+2,MATCH($C169,'Saisie Planning'!$D$4:$NJ$4,0)+2)="M","Matin",IF(INDEX('Saisie Planning'!$B$4:$NJ$12,MATCH(H$3,'Saisie Planning'!$B$6:$B$12,0)+2,MATCH($C169,'Saisie Planning'!$D$4:$NJ$4,0)+2)="A","Après-midi",IF(INDEX('Saisie Planning'!$B$4:$NJ$12,MATCH(H$3,'Saisie Planning'!$B$6:$B$12,0)+2,MATCH($C169,'Saisie Planning'!$D$4:$NJ$4,0)+2)="N","Nuit",IF(INDEX('Saisie Planning'!$B$4:$NJ$12,MATCH(H$3,'Saisie Planning'!$B$6:$B$12,0)+2,MATCH($C169,'Saisie Planning'!$D$4:$NJ$4,0)+2)="CP","Congé Payé",IF(INDEX('Saisie Planning'!$B$4:$NJ$12,MATCH(H$3,'Saisie Planning'!$B$6:$B$12,0)+2,MATCH($C169,'Saisie Planning'!$D$4:$NJ$4,0)+2)="RTT","RTT",IF(INDEX('Saisie Planning'!$B$4:$NJ$12,MATCH(H$3,'Saisie Planning'!$B$6:$B$12,0)+2,MATCH($C169,'Saisie Planning'!$D$4:$NJ$4,0)+2)="CHP","Chômage partiel",IF(INDEX('Saisie Planning'!$B$4:$NJ$12,MATCH(H$3,'Saisie Planning'!$B$6:$B$12,0)+2,MATCH($C169,'Saisie Planning'!$D$4:$NJ$4,0)+2)="ABS JUS","Absence Justifié",IF(INDEX('Saisie Planning'!$B$4:$NJ$12,MATCH(H$3,'Saisie Planning'!$B$6:$B$12,0)+2,MATCH($C169,'Saisie Planning'!$D$4:$NJ$4,0)+2)="ABS INJ","Absence Injustifié",IF(INDEX('Saisie Planning'!$B$4:$NJ$12,MATCH(H$3,'Saisie Planning'!$B$6:$B$12,0)+2,MATCH($C169,'Saisie Planning'!$D$4:$NJ$4,0)+2)="R","Repos",IF(INDEX('Saisie Planning'!$B$4:$NJ$12,MATCH(H$3,'Saisie Planning'!$B$6:$B$12,0)+2,MATCH($C169,'Saisie Planning'!$D$4:$NJ$4,0)+2)="RH","Récupération d'heures",IF(INDEX('Saisie Planning'!$B$4:$NJ$12,MATCH(H$3,'Saisie Planning'!$B$6:$B$12,0)+2,MATCH($C169,'Saisie Planning'!$D$4:$NJ$4,0)+2)="MAL","Maladie",IF(INDEX('Saisie Planning'!$B$4:$NJ$12,MATCH(H$3,'Saisie Planning'!$B$6:$B$12,0)+2,MATCH($C169,'Saisie Planning'!$D$4:$NJ$4,0)+2)="AT","Accident du travail","")))))))))))))</f>
        <v/>
      </c>
      <c r="I169" s="12" t="str">
        <f>IF(INDEX('Saisie Planning'!$B$4:$NJ$12,MATCH(I$3,'Saisie Planning'!$B$6:$B$12,0)+2,MATCH($C169,'Saisie Planning'!$D$4:$NJ$4,0)+2)="J","Journée",IF(INDEX('Saisie Planning'!$B$4:$NJ$12,MATCH(I$3,'Saisie Planning'!$B$6:$B$12,0)+2,MATCH($C169,'Saisie Planning'!$D$4:$NJ$4,0)+2)="M","Matin",IF(INDEX('Saisie Planning'!$B$4:$NJ$12,MATCH(I$3,'Saisie Planning'!$B$6:$B$12,0)+2,MATCH($C169,'Saisie Planning'!$D$4:$NJ$4,0)+2)="A","Après-midi",IF(INDEX('Saisie Planning'!$B$4:$NJ$12,MATCH(I$3,'Saisie Planning'!$B$6:$B$12,0)+2,MATCH($C169,'Saisie Planning'!$D$4:$NJ$4,0)+2)="N","Nuit",IF(INDEX('Saisie Planning'!$B$4:$NJ$12,MATCH(I$3,'Saisie Planning'!$B$6:$B$12,0)+2,MATCH($C169,'Saisie Planning'!$D$4:$NJ$4,0)+2)="CP","Congé Payé",IF(INDEX('Saisie Planning'!$B$4:$NJ$12,MATCH(I$3,'Saisie Planning'!$B$6:$B$12,0)+2,MATCH($C169,'Saisie Planning'!$D$4:$NJ$4,0)+2)="RTT","RTT",IF(INDEX('Saisie Planning'!$B$4:$NJ$12,MATCH(I$3,'Saisie Planning'!$B$6:$B$12,0)+2,MATCH($C169,'Saisie Planning'!$D$4:$NJ$4,0)+2)="CHP","Chômage partiel",IF(INDEX('Saisie Planning'!$B$4:$NJ$12,MATCH(I$3,'Saisie Planning'!$B$6:$B$12,0)+2,MATCH($C169,'Saisie Planning'!$D$4:$NJ$4,0)+2)="ABS JUS","Absence Justifié",IF(INDEX('Saisie Planning'!$B$4:$NJ$12,MATCH(I$3,'Saisie Planning'!$B$6:$B$12,0)+2,MATCH($C169,'Saisie Planning'!$D$4:$NJ$4,0)+2)="ABS INJ","Absence Injustifié",IF(INDEX('Saisie Planning'!$B$4:$NJ$12,MATCH(I$3,'Saisie Planning'!$B$6:$B$12,0)+2,MATCH($C169,'Saisie Planning'!$D$4:$NJ$4,0)+2)="R","Repos",IF(INDEX('Saisie Planning'!$B$4:$NJ$12,MATCH(I$3,'Saisie Planning'!$B$6:$B$12,0)+2,MATCH($C169,'Saisie Planning'!$D$4:$NJ$4,0)+2)="RH","Récupération d'heures",IF(INDEX('Saisie Planning'!$B$4:$NJ$12,MATCH(I$3,'Saisie Planning'!$B$6:$B$12,0)+2,MATCH($C169,'Saisie Planning'!$D$4:$NJ$4,0)+2)="MAL","Maladie",IF(INDEX('Saisie Planning'!$B$4:$NJ$12,MATCH(I$3,'Saisie Planning'!$B$6:$B$12,0)+2,MATCH($C169,'Saisie Planning'!$D$4:$NJ$4,0)+2)="AT","Accident du travail","")))))))))))))</f>
        <v/>
      </c>
      <c r="J169" s="12" t="str">
        <f>IF(INDEX('Saisie Planning'!$B$4:$NJ$12,MATCH(J$3,'Saisie Planning'!$B$6:$B$12,0)+2,MATCH($C169,'Saisie Planning'!$D$4:$NJ$4,0)+2)="J","Journée",IF(INDEX('Saisie Planning'!$B$4:$NJ$12,MATCH(J$3,'Saisie Planning'!$B$6:$B$12,0)+2,MATCH($C169,'Saisie Planning'!$D$4:$NJ$4,0)+2)="M","Matin",IF(INDEX('Saisie Planning'!$B$4:$NJ$12,MATCH(J$3,'Saisie Planning'!$B$6:$B$12,0)+2,MATCH($C169,'Saisie Planning'!$D$4:$NJ$4,0)+2)="A","Après-midi",IF(INDEX('Saisie Planning'!$B$4:$NJ$12,MATCH(J$3,'Saisie Planning'!$B$6:$B$12,0)+2,MATCH($C169,'Saisie Planning'!$D$4:$NJ$4,0)+2)="N","Nuit",IF(INDEX('Saisie Planning'!$B$4:$NJ$12,MATCH(J$3,'Saisie Planning'!$B$6:$B$12,0)+2,MATCH($C169,'Saisie Planning'!$D$4:$NJ$4,0)+2)="CP","Congé Payé",IF(INDEX('Saisie Planning'!$B$4:$NJ$12,MATCH(J$3,'Saisie Planning'!$B$6:$B$12,0)+2,MATCH($C169,'Saisie Planning'!$D$4:$NJ$4,0)+2)="RTT","RTT",IF(INDEX('Saisie Planning'!$B$4:$NJ$12,MATCH(J$3,'Saisie Planning'!$B$6:$B$12,0)+2,MATCH($C169,'Saisie Planning'!$D$4:$NJ$4,0)+2)="CHP","Chômage partiel",IF(INDEX('Saisie Planning'!$B$4:$NJ$12,MATCH(J$3,'Saisie Planning'!$B$6:$B$12,0)+2,MATCH($C169,'Saisie Planning'!$D$4:$NJ$4,0)+2)="ABS JUS","Absence Justifié",IF(INDEX('Saisie Planning'!$B$4:$NJ$12,MATCH(J$3,'Saisie Planning'!$B$6:$B$12,0)+2,MATCH($C169,'Saisie Planning'!$D$4:$NJ$4,0)+2)="ABS INJ","Absence Injustifié",IF(INDEX('Saisie Planning'!$B$4:$NJ$12,MATCH(J$3,'Saisie Planning'!$B$6:$B$12,0)+2,MATCH($C169,'Saisie Planning'!$D$4:$NJ$4,0)+2)="R","Repos",IF(INDEX('Saisie Planning'!$B$4:$NJ$12,MATCH(J$3,'Saisie Planning'!$B$6:$B$12,0)+2,MATCH($C169,'Saisie Planning'!$D$4:$NJ$4,0)+2)="RH","Récupération d'heures",IF(INDEX('Saisie Planning'!$B$4:$NJ$12,MATCH(J$3,'Saisie Planning'!$B$6:$B$12,0)+2,MATCH($C169,'Saisie Planning'!$D$4:$NJ$4,0)+2)="MAL","Maladie",IF(INDEX('Saisie Planning'!$B$4:$NJ$12,MATCH(J$3,'Saisie Planning'!$B$6:$B$12,0)+2,MATCH($C169,'Saisie Planning'!$D$4:$NJ$4,0)+2)="AT","Accident du travail","")))))))))))))</f>
        <v/>
      </c>
    </row>
    <row r="170" spans="2:10" x14ac:dyDescent="0.25">
      <c r="B170" s="56">
        <f t="shared" si="3"/>
        <v>24</v>
      </c>
      <c r="C170" s="33">
        <v>43265</v>
      </c>
      <c r="D170" s="12" t="str">
        <f>IF(INDEX('Saisie Planning'!$B$4:$NJ$12,MATCH(D$3,'Saisie Planning'!$B$6:$B$12,0)+2,MATCH($C170,'Saisie Planning'!$D$4:$NJ$4,0)+2)="J","Journée",IF(INDEX('Saisie Planning'!$B$4:$NJ$12,MATCH(D$3,'Saisie Planning'!$B$6:$B$12,0)+2,MATCH($C170,'Saisie Planning'!$D$4:$NJ$4,0)+2)="M","Matin",IF(INDEX('Saisie Planning'!$B$4:$NJ$12,MATCH(D$3,'Saisie Planning'!$B$6:$B$12,0)+2,MATCH($C170,'Saisie Planning'!$D$4:$NJ$4,0)+2)="A","Après-midi",IF(INDEX('Saisie Planning'!$B$4:$NJ$12,MATCH(D$3,'Saisie Planning'!$B$6:$B$12,0)+2,MATCH($C170,'Saisie Planning'!$D$4:$NJ$4,0)+2)="N","Nuit",IF(INDEX('Saisie Planning'!$B$4:$NJ$12,MATCH(D$3,'Saisie Planning'!$B$6:$B$12,0)+2,MATCH($C170,'Saisie Planning'!$D$4:$NJ$4,0)+2)="CP","Congé Payé",IF(INDEX('Saisie Planning'!$B$4:$NJ$12,MATCH(D$3,'Saisie Planning'!$B$6:$B$12,0)+2,MATCH($C170,'Saisie Planning'!$D$4:$NJ$4,0)+2)="RTT","RTT",IF(INDEX('Saisie Planning'!$B$4:$NJ$12,MATCH(D$3,'Saisie Planning'!$B$6:$B$12,0)+2,MATCH($C170,'Saisie Planning'!$D$4:$NJ$4,0)+2)="CHP","Chômage partiel",IF(INDEX('Saisie Planning'!$B$4:$NJ$12,MATCH(D$3,'Saisie Planning'!$B$6:$B$12,0)+2,MATCH($C170,'Saisie Planning'!$D$4:$NJ$4,0)+2)="ABS JUS","Absence Justifié",IF(INDEX('Saisie Planning'!$B$4:$NJ$12,MATCH(D$3,'Saisie Planning'!$B$6:$B$12,0)+2,MATCH($C170,'Saisie Planning'!$D$4:$NJ$4,0)+2)="ABS INJ","Absence Injustifié",IF(INDEX('Saisie Planning'!$B$4:$NJ$12,MATCH(D$3,'Saisie Planning'!$B$6:$B$12,0)+2,MATCH($C170,'Saisie Planning'!$D$4:$NJ$4,0)+2)="R","Repos",IF(INDEX('Saisie Planning'!$B$4:$NJ$12,MATCH(D$3,'Saisie Planning'!$B$6:$B$12,0)+2,MATCH($C170,'Saisie Planning'!$D$4:$NJ$4,0)+2)="RH","Récupération d'heures",IF(INDEX('Saisie Planning'!$B$4:$NJ$12,MATCH(D$3,'Saisie Planning'!$B$6:$B$12,0)+2,MATCH($C170,'Saisie Planning'!$D$4:$NJ$4,0)+2)="MAL","Maladie",IF(INDEX('Saisie Planning'!$B$4:$NJ$12,MATCH(D$3,'Saisie Planning'!$B$6:$B$12,0)+2,MATCH($C170,'Saisie Planning'!$D$4:$NJ$4,0)+2)="AT","Accident du travail","")))))))))))))</f>
        <v/>
      </c>
      <c r="E170" s="12" t="str">
        <f>IF(INDEX('Saisie Planning'!$B$4:$NJ$12,MATCH(E$3,'Saisie Planning'!$B$6:$B$12,0)+2,MATCH($C170,'Saisie Planning'!$D$4:$NJ$4,0)+2)="J","Journée",IF(INDEX('Saisie Planning'!$B$4:$NJ$12,MATCH(E$3,'Saisie Planning'!$B$6:$B$12,0)+2,MATCH($C170,'Saisie Planning'!$D$4:$NJ$4,0)+2)="M","Matin",IF(INDEX('Saisie Planning'!$B$4:$NJ$12,MATCH(E$3,'Saisie Planning'!$B$6:$B$12,0)+2,MATCH($C170,'Saisie Planning'!$D$4:$NJ$4,0)+2)="A","Après-midi",IF(INDEX('Saisie Planning'!$B$4:$NJ$12,MATCH(E$3,'Saisie Planning'!$B$6:$B$12,0)+2,MATCH($C170,'Saisie Planning'!$D$4:$NJ$4,0)+2)="N","Nuit",IF(INDEX('Saisie Planning'!$B$4:$NJ$12,MATCH(E$3,'Saisie Planning'!$B$6:$B$12,0)+2,MATCH($C170,'Saisie Planning'!$D$4:$NJ$4,0)+2)="CP","Congé Payé",IF(INDEX('Saisie Planning'!$B$4:$NJ$12,MATCH(E$3,'Saisie Planning'!$B$6:$B$12,0)+2,MATCH($C170,'Saisie Planning'!$D$4:$NJ$4,0)+2)="RTT","RTT",IF(INDEX('Saisie Planning'!$B$4:$NJ$12,MATCH(E$3,'Saisie Planning'!$B$6:$B$12,0)+2,MATCH($C170,'Saisie Planning'!$D$4:$NJ$4,0)+2)="CHP","Chômage partiel",IF(INDEX('Saisie Planning'!$B$4:$NJ$12,MATCH(E$3,'Saisie Planning'!$B$6:$B$12,0)+2,MATCH($C170,'Saisie Planning'!$D$4:$NJ$4,0)+2)="ABS JUS","Absence Justifié",IF(INDEX('Saisie Planning'!$B$4:$NJ$12,MATCH(E$3,'Saisie Planning'!$B$6:$B$12,0)+2,MATCH($C170,'Saisie Planning'!$D$4:$NJ$4,0)+2)="ABS INJ","Absence Injustifié",IF(INDEX('Saisie Planning'!$B$4:$NJ$12,MATCH(E$3,'Saisie Planning'!$B$6:$B$12,0)+2,MATCH($C170,'Saisie Planning'!$D$4:$NJ$4,0)+2)="R","Repos",IF(INDEX('Saisie Planning'!$B$4:$NJ$12,MATCH(E$3,'Saisie Planning'!$B$6:$B$12,0)+2,MATCH($C170,'Saisie Planning'!$D$4:$NJ$4,0)+2)="RH","Récupération d'heures",IF(INDEX('Saisie Planning'!$B$4:$NJ$12,MATCH(E$3,'Saisie Planning'!$B$6:$B$12,0)+2,MATCH($C170,'Saisie Planning'!$D$4:$NJ$4,0)+2)="MAL","Maladie",IF(INDEX('Saisie Planning'!$B$4:$NJ$12,MATCH(E$3,'Saisie Planning'!$B$6:$B$12,0)+2,MATCH($C170,'Saisie Planning'!$D$4:$NJ$4,0)+2)="AT","Accident du travail","")))))))))))))</f>
        <v/>
      </c>
      <c r="F170" s="12" t="str">
        <f>IF(INDEX('Saisie Planning'!$B$4:$NJ$12,MATCH(F$3,'Saisie Planning'!$B$6:$B$12,0)+2,MATCH($C170,'Saisie Planning'!$D$4:$NJ$4,0)+2)="J","Journée",IF(INDEX('Saisie Planning'!$B$4:$NJ$12,MATCH(F$3,'Saisie Planning'!$B$6:$B$12,0)+2,MATCH($C170,'Saisie Planning'!$D$4:$NJ$4,0)+2)="M","Matin",IF(INDEX('Saisie Planning'!$B$4:$NJ$12,MATCH(F$3,'Saisie Planning'!$B$6:$B$12,0)+2,MATCH($C170,'Saisie Planning'!$D$4:$NJ$4,0)+2)="A","Après-midi",IF(INDEX('Saisie Planning'!$B$4:$NJ$12,MATCH(F$3,'Saisie Planning'!$B$6:$B$12,0)+2,MATCH($C170,'Saisie Planning'!$D$4:$NJ$4,0)+2)="N","Nuit",IF(INDEX('Saisie Planning'!$B$4:$NJ$12,MATCH(F$3,'Saisie Planning'!$B$6:$B$12,0)+2,MATCH($C170,'Saisie Planning'!$D$4:$NJ$4,0)+2)="CP","Congé Payé",IF(INDEX('Saisie Planning'!$B$4:$NJ$12,MATCH(F$3,'Saisie Planning'!$B$6:$B$12,0)+2,MATCH($C170,'Saisie Planning'!$D$4:$NJ$4,0)+2)="RTT","RTT",IF(INDEX('Saisie Planning'!$B$4:$NJ$12,MATCH(F$3,'Saisie Planning'!$B$6:$B$12,0)+2,MATCH($C170,'Saisie Planning'!$D$4:$NJ$4,0)+2)="CHP","Chômage partiel",IF(INDEX('Saisie Planning'!$B$4:$NJ$12,MATCH(F$3,'Saisie Planning'!$B$6:$B$12,0)+2,MATCH($C170,'Saisie Planning'!$D$4:$NJ$4,0)+2)="ABS JUS","Absence Justifié",IF(INDEX('Saisie Planning'!$B$4:$NJ$12,MATCH(F$3,'Saisie Planning'!$B$6:$B$12,0)+2,MATCH($C170,'Saisie Planning'!$D$4:$NJ$4,0)+2)="ABS INJ","Absence Injustifié",IF(INDEX('Saisie Planning'!$B$4:$NJ$12,MATCH(F$3,'Saisie Planning'!$B$6:$B$12,0)+2,MATCH($C170,'Saisie Planning'!$D$4:$NJ$4,0)+2)="R","Repos",IF(INDEX('Saisie Planning'!$B$4:$NJ$12,MATCH(F$3,'Saisie Planning'!$B$6:$B$12,0)+2,MATCH($C170,'Saisie Planning'!$D$4:$NJ$4,0)+2)="RH","Récupération d'heures",IF(INDEX('Saisie Planning'!$B$4:$NJ$12,MATCH(F$3,'Saisie Planning'!$B$6:$B$12,0)+2,MATCH($C170,'Saisie Planning'!$D$4:$NJ$4,0)+2)="MAL","Maladie",IF(INDEX('Saisie Planning'!$B$4:$NJ$12,MATCH(F$3,'Saisie Planning'!$B$6:$B$12,0)+2,MATCH($C170,'Saisie Planning'!$D$4:$NJ$4,0)+2)="AT","Accident du travail","")))))))))))))</f>
        <v/>
      </c>
      <c r="G170" s="12" t="str">
        <f>IF(INDEX('Saisie Planning'!$B$4:$NJ$12,MATCH(G$3,'Saisie Planning'!$B$6:$B$12,0)+2,MATCH($C170,'Saisie Planning'!$D$4:$NJ$4,0)+2)="J","Journée",IF(INDEX('Saisie Planning'!$B$4:$NJ$12,MATCH(G$3,'Saisie Planning'!$B$6:$B$12,0)+2,MATCH($C170,'Saisie Planning'!$D$4:$NJ$4,0)+2)="M","Matin",IF(INDEX('Saisie Planning'!$B$4:$NJ$12,MATCH(G$3,'Saisie Planning'!$B$6:$B$12,0)+2,MATCH($C170,'Saisie Planning'!$D$4:$NJ$4,0)+2)="A","Après-midi",IF(INDEX('Saisie Planning'!$B$4:$NJ$12,MATCH(G$3,'Saisie Planning'!$B$6:$B$12,0)+2,MATCH($C170,'Saisie Planning'!$D$4:$NJ$4,0)+2)="N","Nuit",IF(INDEX('Saisie Planning'!$B$4:$NJ$12,MATCH(G$3,'Saisie Planning'!$B$6:$B$12,0)+2,MATCH($C170,'Saisie Planning'!$D$4:$NJ$4,0)+2)="CP","Congé Payé",IF(INDEX('Saisie Planning'!$B$4:$NJ$12,MATCH(G$3,'Saisie Planning'!$B$6:$B$12,0)+2,MATCH($C170,'Saisie Planning'!$D$4:$NJ$4,0)+2)="RTT","RTT",IF(INDEX('Saisie Planning'!$B$4:$NJ$12,MATCH(G$3,'Saisie Planning'!$B$6:$B$12,0)+2,MATCH($C170,'Saisie Planning'!$D$4:$NJ$4,0)+2)="CHP","Chômage partiel",IF(INDEX('Saisie Planning'!$B$4:$NJ$12,MATCH(G$3,'Saisie Planning'!$B$6:$B$12,0)+2,MATCH($C170,'Saisie Planning'!$D$4:$NJ$4,0)+2)="ABS JUS","Absence Justifié",IF(INDEX('Saisie Planning'!$B$4:$NJ$12,MATCH(G$3,'Saisie Planning'!$B$6:$B$12,0)+2,MATCH($C170,'Saisie Planning'!$D$4:$NJ$4,0)+2)="ABS INJ","Absence Injustifié",IF(INDEX('Saisie Planning'!$B$4:$NJ$12,MATCH(G$3,'Saisie Planning'!$B$6:$B$12,0)+2,MATCH($C170,'Saisie Planning'!$D$4:$NJ$4,0)+2)="R","Repos",IF(INDEX('Saisie Planning'!$B$4:$NJ$12,MATCH(G$3,'Saisie Planning'!$B$6:$B$12,0)+2,MATCH($C170,'Saisie Planning'!$D$4:$NJ$4,0)+2)="RH","Récupération d'heures",IF(INDEX('Saisie Planning'!$B$4:$NJ$12,MATCH(G$3,'Saisie Planning'!$B$6:$B$12,0)+2,MATCH($C170,'Saisie Planning'!$D$4:$NJ$4,0)+2)="MAL","Maladie",IF(INDEX('Saisie Planning'!$B$4:$NJ$12,MATCH(G$3,'Saisie Planning'!$B$6:$B$12,0)+2,MATCH($C170,'Saisie Planning'!$D$4:$NJ$4,0)+2)="AT","Accident du travail","")))))))))))))</f>
        <v/>
      </c>
      <c r="H170" s="12" t="str">
        <f>IF(INDEX('Saisie Planning'!$B$4:$NJ$12,MATCH(H$3,'Saisie Planning'!$B$6:$B$12,0)+2,MATCH($C170,'Saisie Planning'!$D$4:$NJ$4,0)+2)="J","Journée",IF(INDEX('Saisie Planning'!$B$4:$NJ$12,MATCH(H$3,'Saisie Planning'!$B$6:$B$12,0)+2,MATCH($C170,'Saisie Planning'!$D$4:$NJ$4,0)+2)="M","Matin",IF(INDEX('Saisie Planning'!$B$4:$NJ$12,MATCH(H$3,'Saisie Planning'!$B$6:$B$12,0)+2,MATCH($C170,'Saisie Planning'!$D$4:$NJ$4,0)+2)="A","Après-midi",IF(INDEX('Saisie Planning'!$B$4:$NJ$12,MATCH(H$3,'Saisie Planning'!$B$6:$B$12,0)+2,MATCH($C170,'Saisie Planning'!$D$4:$NJ$4,0)+2)="N","Nuit",IF(INDEX('Saisie Planning'!$B$4:$NJ$12,MATCH(H$3,'Saisie Planning'!$B$6:$B$12,0)+2,MATCH($C170,'Saisie Planning'!$D$4:$NJ$4,0)+2)="CP","Congé Payé",IF(INDEX('Saisie Planning'!$B$4:$NJ$12,MATCH(H$3,'Saisie Planning'!$B$6:$B$12,0)+2,MATCH($C170,'Saisie Planning'!$D$4:$NJ$4,0)+2)="RTT","RTT",IF(INDEX('Saisie Planning'!$B$4:$NJ$12,MATCH(H$3,'Saisie Planning'!$B$6:$B$12,0)+2,MATCH($C170,'Saisie Planning'!$D$4:$NJ$4,0)+2)="CHP","Chômage partiel",IF(INDEX('Saisie Planning'!$B$4:$NJ$12,MATCH(H$3,'Saisie Planning'!$B$6:$B$12,0)+2,MATCH($C170,'Saisie Planning'!$D$4:$NJ$4,0)+2)="ABS JUS","Absence Justifié",IF(INDEX('Saisie Planning'!$B$4:$NJ$12,MATCH(H$3,'Saisie Planning'!$B$6:$B$12,0)+2,MATCH($C170,'Saisie Planning'!$D$4:$NJ$4,0)+2)="ABS INJ","Absence Injustifié",IF(INDEX('Saisie Planning'!$B$4:$NJ$12,MATCH(H$3,'Saisie Planning'!$B$6:$B$12,0)+2,MATCH($C170,'Saisie Planning'!$D$4:$NJ$4,0)+2)="R","Repos",IF(INDEX('Saisie Planning'!$B$4:$NJ$12,MATCH(H$3,'Saisie Planning'!$B$6:$B$12,0)+2,MATCH($C170,'Saisie Planning'!$D$4:$NJ$4,0)+2)="RH","Récupération d'heures",IF(INDEX('Saisie Planning'!$B$4:$NJ$12,MATCH(H$3,'Saisie Planning'!$B$6:$B$12,0)+2,MATCH($C170,'Saisie Planning'!$D$4:$NJ$4,0)+2)="MAL","Maladie",IF(INDEX('Saisie Planning'!$B$4:$NJ$12,MATCH(H$3,'Saisie Planning'!$B$6:$B$12,0)+2,MATCH($C170,'Saisie Planning'!$D$4:$NJ$4,0)+2)="AT","Accident du travail","")))))))))))))</f>
        <v/>
      </c>
      <c r="I170" s="12" t="str">
        <f>IF(INDEX('Saisie Planning'!$B$4:$NJ$12,MATCH(I$3,'Saisie Planning'!$B$6:$B$12,0)+2,MATCH($C170,'Saisie Planning'!$D$4:$NJ$4,0)+2)="J","Journée",IF(INDEX('Saisie Planning'!$B$4:$NJ$12,MATCH(I$3,'Saisie Planning'!$B$6:$B$12,0)+2,MATCH($C170,'Saisie Planning'!$D$4:$NJ$4,0)+2)="M","Matin",IF(INDEX('Saisie Planning'!$B$4:$NJ$12,MATCH(I$3,'Saisie Planning'!$B$6:$B$12,0)+2,MATCH($C170,'Saisie Planning'!$D$4:$NJ$4,0)+2)="A","Après-midi",IF(INDEX('Saisie Planning'!$B$4:$NJ$12,MATCH(I$3,'Saisie Planning'!$B$6:$B$12,0)+2,MATCH($C170,'Saisie Planning'!$D$4:$NJ$4,0)+2)="N","Nuit",IF(INDEX('Saisie Planning'!$B$4:$NJ$12,MATCH(I$3,'Saisie Planning'!$B$6:$B$12,0)+2,MATCH($C170,'Saisie Planning'!$D$4:$NJ$4,0)+2)="CP","Congé Payé",IF(INDEX('Saisie Planning'!$B$4:$NJ$12,MATCH(I$3,'Saisie Planning'!$B$6:$B$12,0)+2,MATCH($C170,'Saisie Planning'!$D$4:$NJ$4,0)+2)="RTT","RTT",IF(INDEX('Saisie Planning'!$B$4:$NJ$12,MATCH(I$3,'Saisie Planning'!$B$6:$B$12,0)+2,MATCH($C170,'Saisie Planning'!$D$4:$NJ$4,0)+2)="CHP","Chômage partiel",IF(INDEX('Saisie Planning'!$B$4:$NJ$12,MATCH(I$3,'Saisie Planning'!$B$6:$B$12,0)+2,MATCH($C170,'Saisie Planning'!$D$4:$NJ$4,0)+2)="ABS JUS","Absence Justifié",IF(INDEX('Saisie Planning'!$B$4:$NJ$12,MATCH(I$3,'Saisie Planning'!$B$6:$B$12,0)+2,MATCH($C170,'Saisie Planning'!$D$4:$NJ$4,0)+2)="ABS INJ","Absence Injustifié",IF(INDEX('Saisie Planning'!$B$4:$NJ$12,MATCH(I$3,'Saisie Planning'!$B$6:$B$12,0)+2,MATCH($C170,'Saisie Planning'!$D$4:$NJ$4,0)+2)="R","Repos",IF(INDEX('Saisie Planning'!$B$4:$NJ$12,MATCH(I$3,'Saisie Planning'!$B$6:$B$12,0)+2,MATCH($C170,'Saisie Planning'!$D$4:$NJ$4,0)+2)="RH","Récupération d'heures",IF(INDEX('Saisie Planning'!$B$4:$NJ$12,MATCH(I$3,'Saisie Planning'!$B$6:$B$12,0)+2,MATCH($C170,'Saisie Planning'!$D$4:$NJ$4,0)+2)="MAL","Maladie",IF(INDEX('Saisie Planning'!$B$4:$NJ$12,MATCH(I$3,'Saisie Planning'!$B$6:$B$12,0)+2,MATCH($C170,'Saisie Planning'!$D$4:$NJ$4,0)+2)="AT","Accident du travail","")))))))))))))</f>
        <v/>
      </c>
      <c r="J170" s="12" t="str">
        <f>IF(INDEX('Saisie Planning'!$B$4:$NJ$12,MATCH(J$3,'Saisie Planning'!$B$6:$B$12,0)+2,MATCH($C170,'Saisie Planning'!$D$4:$NJ$4,0)+2)="J","Journée",IF(INDEX('Saisie Planning'!$B$4:$NJ$12,MATCH(J$3,'Saisie Planning'!$B$6:$B$12,0)+2,MATCH($C170,'Saisie Planning'!$D$4:$NJ$4,0)+2)="M","Matin",IF(INDEX('Saisie Planning'!$B$4:$NJ$12,MATCH(J$3,'Saisie Planning'!$B$6:$B$12,0)+2,MATCH($C170,'Saisie Planning'!$D$4:$NJ$4,0)+2)="A","Après-midi",IF(INDEX('Saisie Planning'!$B$4:$NJ$12,MATCH(J$3,'Saisie Planning'!$B$6:$B$12,0)+2,MATCH($C170,'Saisie Planning'!$D$4:$NJ$4,0)+2)="N","Nuit",IF(INDEX('Saisie Planning'!$B$4:$NJ$12,MATCH(J$3,'Saisie Planning'!$B$6:$B$12,0)+2,MATCH($C170,'Saisie Planning'!$D$4:$NJ$4,0)+2)="CP","Congé Payé",IF(INDEX('Saisie Planning'!$B$4:$NJ$12,MATCH(J$3,'Saisie Planning'!$B$6:$B$12,0)+2,MATCH($C170,'Saisie Planning'!$D$4:$NJ$4,0)+2)="RTT","RTT",IF(INDEX('Saisie Planning'!$B$4:$NJ$12,MATCH(J$3,'Saisie Planning'!$B$6:$B$12,0)+2,MATCH($C170,'Saisie Planning'!$D$4:$NJ$4,0)+2)="CHP","Chômage partiel",IF(INDEX('Saisie Planning'!$B$4:$NJ$12,MATCH(J$3,'Saisie Planning'!$B$6:$B$12,0)+2,MATCH($C170,'Saisie Planning'!$D$4:$NJ$4,0)+2)="ABS JUS","Absence Justifié",IF(INDEX('Saisie Planning'!$B$4:$NJ$12,MATCH(J$3,'Saisie Planning'!$B$6:$B$12,0)+2,MATCH($C170,'Saisie Planning'!$D$4:$NJ$4,0)+2)="ABS INJ","Absence Injustifié",IF(INDEX('Saisie Planning'!$B$4:$NJ$12,MATCH(J$3,'Saisie Planning'!$B$6:$B$12,0)+2,MATCH($C170,'Saisie Planning'!$D$4:$NJ$4,0)+2)="R","Repos",IF(INDEX('Saisie Planning'!$B$4:$NJ$12,MATCH(J$3,'Saisie Planning'!$B$6:$B$12,0)+2,MATCH($C170,'Saisie Planning'!$D$4:$NJ$4,0)+2)="RH","Récupération d'heures",IF(INDEX('Saisie Planning'!$B$4:$NJ$12,MATCH(J$3,'Saisie Planning'!$B$6:$B$12,0)+2,MATCH($C170,'Saisie Planning'!$D$4:$NJ$4,0)+2)="MAL","Maladie",IF(INDEX('Saisie Planning'!$B$4:$NJ$12,MATCH(J$3,'Saisie Planning'!$B$6:$B$12,0)+2,MATCH($C170,'Saisie Planning'!$D$4:$NJ$4,0)+2)="AT","Accident du travail","")))))))))))))</f>
        <v/>
      </c>
    </row>
    <row r="171" spans="2:10" x14ac:dyDescent="0.25">
      <c r="B171" s="56">
        <f t="shared" si="3"/>
        <v>24</v>
      </c>
      <c r="C171" s="33">
        <v>43266</v>
      </c>
      <c r="D171" s="12" t="str">
        <f>IF(INDEX('Saisie Planning'!$B$4:$NJ$12,MATCH(D$3,'Saisie Planning'!$B$6:$B$12,0)+2,MATCH($C171,'Saisie Planning'!$D$4:$NJ$4,0)+2)="J","Journée",IF(INDEX('Saisie Planning'!$B$4:$NJ$12,MATCH(D$3,'Saisie Planning'!$B$6:$B$12,0)+2,MATCH($C171,'Saisie Planning'!$D$4:$NJ$4,0)+2)="M","Matin",IF(INDEX('Saisie Planning'!$B$4:$NJ$12,MATCH(D$3,'Saisie Planning'!$B$6:$B$12,0)+2,MATCH($C171,'Saisie Planning'!$D$4:$NJ$4,0)+2)="A","Après-midi",IF(INDEX('Saisie Planning'!$B$4:$NJ$12,MATCH(D$3,'Saisie Planning'!$B$6:$B$12,0)+2,MATCH($C171,'Saisie Planning'!$D$4:$NJ$4,0)+2)="N","Nuit",IF(INDEX('Saisie Planning'!$B$4:$NJ$12,MATCH(D$3,'Saisie Planning'!$B$6:$B$12,0)+2,MATCH($C171,'Saisie Planning'!$D$4:$NJ$4,0)+2)="CP","Congé Payé",IF(INDEX('Saisie Planning'!$B$4:$NJ$12,MATCH(D$3,'Saisie Planning'!$B$6:$B$12,0)+2,MATCH($C171,'Saisie Planning'!$D$4:$NJ$4,0)+2)="RTT","RTT",IF(INDEX('Saisie Planning'!$B$4:$NJ$12,MATCH(D$3,'Saisie Planning'!$B$6:$B$12,0)+2,MATCH($C171,'Saisie Planning'!$D$4:$NJ$4,0)+2)="CHP","Chômage partiel",IF(INDEX('Saisie Planning'!$B$4:$NJ$12,MATCH(D$3,'Saisie Planning'!$B$6:$B$12,0)+2,MATCH($C171,'Saisie Planning'!$D$4:$NJ$4,0)+2)="ABS JUS","Absence Justifié",IF(INDEX('Saisie Planning'!$B$4:$NJ$12,MATCH(D$3,'Saisie Planning'!$B$6:$B$12,0)+2,MATCH($C171,'Saisie Planning'!$D$4:$NJ$4,0)+2)="ABS INJ","Absence Injustifié",IF(INDEX('Saisie Planning'!$B$4:$NJ$12,MATCH(D$3,'Saisie Planning'!$B$6:$B$12,0)+2,MATCH($C171,'Saisie Planning'!$D$4:$NJ$4,0)+2)="R","Repos",IF(INDEX('Saisie Planning'!$B$4:$NJ$12,MATCH(D$3,'Saisie Planning'!$B$6:$B$12,0)+2,MATCH($C171,'Saisie Planning'!$D$4:$NJ$4,0)+2)="RH","Récupération d'heures",IF(INDEX('Saisie Planning'!$B$4:$NJ$12,MATCH(D$3,'Saisie Planning'!$B$6:$B$12,0)+2,MATCH($C171,'Saisie Planning'!$D$4:$NJ$4,0)+2)="MAL","Maladie",IF(INDEX('Saisie Planning'!$B$4:$NJ$12,MATCH(D$3,'Saisie Planning'!$B$6:$B$12,0)+2,MATCH($C171,'Saisie Planning'!$D$4:$NJ$4,0)+2)="AT","Accident du travail","")))))))))))))</f>
        <v/>
      </c>
      <c r="E171" s="12" t="str">
        <f>IF(INDEX('Saisie Planning'!$B$4:$NJ$12,MATCH(E$3,'Saisie Planning'!$B$6:$B$12,0)+2,MATCH($C171,'Saisie Planning'!$D$4:$NJ$4,0)+2)="J","Journée",IF(INDEX('Saisie Planning'!$B$4:$NJ$12,MATCH(E$3,'Saisie Planning'!$B$6:$B$12,0)+2,MATCH($C171,'Saisie Planning'!$D$4:$NJ$4,0)+2)="M","Matin",IF(INDEX('Saisie Planning'!$B$4:$NJ$12,MATCH(E$3,'Saisie Planning'!$B$6:$B$12,0)+2,MATCH($C171,'Saisie Planning'!$D$4:$NJ$4,0)+2)="A","Après-midi",IF(INDEX('Saisie Planning'!$B$4:$NJ$12,MATCH(E$3,'Saisie Planning'!$B$6:$B$12,0)+2,MATCH($C171,'Saisie Planning'!$D$4:$NJ$4,0)+2)="N","Nuit",IF(INDEX('Saisie Planning'!$B$4:$NJ$12,MATCH(E$3,'Saisie Planning'!$B$6:$B$12,0)+2,MATCH($C171,'Saisie Planning'!$D$4:$NJ$4,0)+2)="CP","Congé Payé",IF(INDEX('Saisie Planning'!$B$4:$NJ$12,MATCH(E$3,'Saisie Planning'!$B$6:$B$12,0)+2,MATCH($C171,'Saisie Planning'!$D$4:$NJ$4,0)+2)="RTT","RTT",IF(INDEX('Saisie Planning'!$B$4:$NJ$12,MATCH(E$3,'Saisie Planning'!$B$6:$B$12,0)+2,MATCH($C171,'Saisie Planning'!$D$4:$NJ$4,0)+2)="CHP","Chômage partiel",IF(INDEX('Saisie Planning'!$B$4:$NJ$12,MATCH(E$3,'Saisie Planning'!$B$6:$B$12,0)+2,MATCH($C171,'Saisie Planning'!$D$4:$NJ$4,0)+2)="ABS JUS","Absence Justifié",IF(INDEX('Saisie Planning'!$B$4:$NJ$12,MATCH(E$3,'Saisie Planning'!$B$6:$B$12,0)+2,MATCH($C171,'Saisie Planning'!$D$4:$NJ$4,0)+2)="ABS INJ","Absence Injustifié",IF(INDEX('Saisie Planning'!$B$4:$NJ$12,MATCH(E$3,'Saisie Planning'!$B$6:$B$12,0)+2,MATCH($C171,'Saisie Planning'!$D$4:$NJ$4,0)+2)="R","Repos",IF(INDEX('Saisie Planning'!$B$4:$NJ$12,MATCH(E$3,'Saisie Planning'!$B$6:$B$12,0)+2,MATCH($C171,'Saisie Planning'!$D$4:$NJ$4,0)+2)="RH","Récupération d'heures",IF(INDEX('Saisie Planning'!$B$4:$NJ$12,MATCH(E$3,'Saisie Planning'!$B$6:$B$12,0)+2,MATCH($C171,'Saisie Planning'!$D$4:$NJ$4,0)+2)="MAL","Maladie",IF(INDEX('Saisie Planning'!$B$4:$NJ$12,MATCH(E$3,'Saisie Planning'!$B$6:$B$12,0)+2,MATCH($C171,'Saisie Planning'!$D$4:$NJ$4,0)+2)="AT","Accident du travail","")))))))))))))</f>
        <v/>
      </c>
      <c r="F171" s="12" t="str">
        <f>IF(INDEX('Saisie Planning'!$B$4:$NJ$12,MATCH(F$3,'Saisie Planning'!$B$6:$B$12,0)+2,MATCH($C171,'Saisie Planning'!$D$4:$NJ$4,0)+2)="J","Journée",IF(INDEX('Saisie Planning'!$B$4:$NJ$12,MATCH(F$3,'Saisie Planning'!$B$6:$B$12,0)+2,MATCH($C171,'Saisie Planning'!$D$4:$NJ$4,0)+2)="M","Matin",IF(INDEX('Saisie Planning'!$B$4:$NJ$12,MATCH(F$3,'Saisie Planning'!$B$6:$B$12,0)+2,MATCH($C171,'Saisie Planning'!$D$4:$NJ$4,0)+2)="A","Après-midi",IF(INDEX('Saisie Planning'!$B$4:$NJ$12,MATCH(F$3,'Saisie Planning'!$B$6:$B$12,0)+2,MATCH($C171,'Saisie Planning'!$D$4:$NJ$4,0)+2)="N","Nuit",IF(INDEX('Saisie Planning'!$B$4:$NJ$12,MATCH(F$3,'Saisie Planning'!$B$6:$B$12,0)+2,MATCH($C171,'Saisie Planning'!$D$4:$NJ$4,0)+2)="CP","Congé Payé",IF(INDEX('Saisie Planning'!$B$4:$NJ$12,MATCH(F$3,'Saisie Planning'!$B$6:$B$12,0)+2,MATCH($C171,'Saisie Planning'!$D$4:$NJ$4,0)+2)="RTT","RTT",IF(INDEX('Saisie Planning'!$B$4:$NJ$12,MATCH(F$3,'Saisie Planning'!$B$6:$B$12,0)+2,MATCH($C171,'Saisie Planning'!$D$4:$NJ$4,0)+2)="CHP","Chômage partiel",IF(INDEX('Saisie Planning'!$B$4:$NJ$12,MATCH(F$3,'Saisie Planning'!$B$6:$B$12,0)+2,MATCH($C171,'Saisie Planning'!$D$4:$NJ$4,0)+2)="ABS JUS","Absence Justifié",IF(INDEX('Saisie Planning'!$B$4:$NJ$12,MATCH(F$3,'Saisie Planning'!$B$6:$B$12,0)+2,MATCH($C171,'Saisie Planning'!$D$4:$NJ$4,0)+2)="ABS INJ","Absence Injustifié",IF(INDEX('Saisie Planning'!$B$4:$NJ$12,MATCH(F$3,'Saisie Planning'!$B$6:$B$12,0)+2,MATCH($C171,'Saisie Planning'!$D$4:$NJ$4,0)+2)="R","Repos",IF(INDEX('Saisie Planning'!$B$4:$NJ$12,MATCH(F$3,'Saisie Planning'!$B$6:$B$12,0)+2,MATCH($C171,'Saisie Planning'!$D$4:$NJ$4,0)+2)="RH","Récupération d'heures",IF(INDEX('Saisie Planning'!$B$4:$NJ$12,MATCH(F$3,'Saisie Planning'!$B$6:$B$12,0)+2,MATCH($C171,'Saisie Planning'!$D$4:$NJ$4,0)+2)="MAL","Maladie",IF(INDEX('Saisie Planning'!$B$4:$NJ$12,MATCH(F$3,'Saisie Planning'!$B$6:$B$12,0)+2,MATCH($C171,'Saisie Planning'!$D$4:$NJ$4,0)+2)="AT","Accident du travail","")))))))))))))</f>
        <v/>
      </c>
      <c r="G171" s="12" t="str">
        <f>IF(INDEX('Saisie Planning'!$B$4:$NJ$12,MATCH(G$3,'Saisie Planning'!$B$6:$B$12,0)+2,MATCH($C171,'Saisie Planning'!$D$4:$NJ$4,0)+2)="J","Journée",IF(INDEX('Saisie Planning'!$B$4:$NJ$12,MATCH(G$3,'Saisie Planning'!$B$6:$B$12,0)+2,MATCH($C171,'Saisie Planning'!$D$4:$NJ$4,0)+2)="M","Matin",IF(INDEX('Saisie Planning'!$B$4:$NJ$12,MATCH(G$3,'Saisie Planning'!$B$6:$B$12,0)+2,MATCH($C171,'Saisie Planning'!$D$4:$NJ$4,0)+2)="A","Après-midi",IF(INDEX('Saisie Planning'!$B$4:$NJ$12,MATCH(G$3,'Saisie Planning'!$B$6:$B$12,0)+2,MATCH($C171,'Saisie Planning'!$D$4:$NJ$4,0)+2)="N","Nuit",IF(INDEX('Saisie Planning'!$B$4:$NJ$12,MATCH(G$3,'Saisie Planning'!$B$6:$B$12,0)+2,MATCH($C171,'Saisie Planning'!$D$4:$NJ$4,0)+2)="CP","Congé Payé",IF(INDEX('Saisie Planning'!$B$4:$NJ$12,MATCH(G$3,'Saisie Planning'!$B$6:$B$12,0)+2,MATCH($C171,'Saisie Planning'!$D$4:$NJ$4,0)+2)="RTT","RTT",IF(INDEX('Saisie Planning'!$B$4:$NJ$12,MATCH(G$3,'Saisie Planning'!$B$6:$B$12,0)+2,MATCH($C171,'Saisie Planning'!$D$4:$NJ$4,0)+2)="CHP","Chômage partiel",IF(INDEX('Saisie Planning'!$B$4:$NJ$12,MATCH(G$3,'Saisie Planning'!$B$6:$B$12,0)+2,MATCH($C171,'Saisie Planning'!$D$4:$NJ$4,0)+2)="ABS JUS","Absence Justifié",IF(INDEX('Saisie Planning'!$B$4:$NJ$12,MATCH(G$3,'Saisie Planning'!$B$6:$B$12,0)+2,MATCH($C171,'Saisie Planning'!$D$4:$NJ$4,0)+2)="ABS INJ","Absence Injustifié",IF(INDEX('Saisie Planning'!$B$4:$NJ$12,MATCH(G$3,'Saisie Planning'!$B$6:$B$12,0)+2,MATCH($C171,'Saisie Planning'!$D$4:$NJ$4,0)+2)="R","Repos",IF(INDEX('Saisie Planning'!$B$4:$NJ$12,MATCH(G$3,'Saisie Planning'!$B$6:$B$12,0)+2,MATCH($C171,'Saisie Planning'!$D$4:$NJ$4,0)+2)="RH","Récupération d'heures",IF(INDEX('Saisie Planning'!$B$4:$NJ$12,MATCH(G$3,'Saisie Planning'!$B$6:$B$12,0)+2,MATCH($C171,'Saisie Planning'!$D$4:$NJ$4,0)+2)="MAL","Maladie",IF(INDEX('Saisie Planning'!$B$4:$NJ$12,MATCH(G$3,'Saisie Planning'!$B$6:$B$12,0)+2,MATCH($C171,'Saisie Planning'!$D$4:$NJ$4,0)+2)="AT","Accident du travail","")))))))))))))</f>
        <v/>
      </c>
      <c r="H171" s="12" t="str">
        <f>IF(INDEX('Saisie Planning'!$B$4:$NJ$12,MATCH(H$3,'Saisie Planning'!$B$6:$B$12,0)+2,MATCH($C171,'Saisie Planning'!$D$4:$NJ$4,0)+2)="J","Journée",IF(INDEX('Saisie Planning'!$B$4:$NJ$12,MATCH(H$3,'Saisie Planning'!$B$6:$B$12,0)+2,MATCH($C171,'Saisie Planning'!$D$4:$NJ$4,0)+2)="M","Matin",IF(INDEX('Saisie Planning'!$B$4:$NJ$12,MATCH(H$3,'Saisie Planning'!$B$6:$B$12,0)+2,MATCH($C171,'Saisie Planning'!$D$4:$NJ$4,0)+2)="A","Après-midi",IF(INDEX('Saisie Planning'!$B$4:$NJ$12,MATCH(H$3,'Saisie Planning'!$B$6:$B$12,0)+2,MATCH($C171,'Saisie Planning'!$D$4:$NJ$4,0)+2)="N","Nuit",IF(INDEX('Saisie Planning'!$B$4:$NJ$12,MATCH(H$3,'Saisie Planning'!$B$6:$B$12,0)+2,MATCH($C171,'Saisie Planning'!$D$4:$NJ$4,0)+2)="CP","Congé Payé",IF(INDEX('Saisie Planning'!$B$4:$NJ$12,MATCH(H$3,'Saisie Planning'!$B$6:$B$12,0)+2,MATCH($C171,'Saisie Planning'!$D$4:$NJ$4,0)+2)="RTT","RTT",IF(INDEX('Saisie Planning'!$B$4:$NJ$12,MATCH(H$3,'Saisie Planning'!$B$6:$B$12,0)+2,MATCH($C171,'Saisie Planning'!$D$4:$NJ$4,0)+2)="CHP","Chômage partiel",IF(INDEX('Saisie Planning'!$B$4:$NJ$12,MATCH(H$3,'Saisie Planning'!$B$6:$B$12,0)+2,MATCH($C171,'Saisie Planning'!$D$4:$NJ$4,0)+2)="ABS JUS","Absence Justifié",IF(INDEX('Saisie Planning'!$B$4:$NJ$12,MATCH(H$3,'Saisie Planning'!$B$6:$B$12,0)+2,MATCH($C171,'Saisie Planning'!$D$4:$NJ$4,0)+2)="ABS INJ","Absence Injustifié",IF(INDEX('Saisie Planning'!$B$4:$NJ$12,MATCH(H$3,'Saisie Planning'!$B$6:$B$12,0)+2,MATCH($C171,'Saisie Planning'!$D$4:$NJ$4,0)+2)="R","Repos",IF(INDEX('Saisie Planning'!$B$4:$NJ$12,MATCH(H$3,'Saisie Planning'!$B$6:$B$12,0)+2,MATCH($C171,'Saisie Planning'!$D$4:$NJ$4,0)+2)="RH","Récupération d'heures",IF(INDEX('Saisie Planning'!$B$4:$NJ$12,MATCH(H$3,'Saisie Planning'!$B$6:$B$12,0)+2,MATCH($C171,'Saisie Planning'!$D$4:$NJ$4,0)+2)="MAL","Maladie",IF(INDEX('Saisie Planning'!$B$4:$NJ$12,MATCH(H$3,'Saisie Planning'!$B$6:$B$12,0)+2,MATCH($C171,'Saisie Planning'!$D$4:$NJ$4,0)+2)="AT","Accident du travail","")))))))))))))</f>
        <v/>
      </c>
      <c r="I171" s="12" t="str">
        <f>IF(INDEX('Saisie Planning'!$B$4:$NJ$12,MATCH(I$3,'Saisie Planning'!$B$6:$B$12,0)+2,MATCH($C171,'Saisie Planning'!$D$4:$NJ$4,0)+2)="J","Journée",IF(INDEX('Saisie Planning'!$B$4:$NJ$12,MATCH(I$3,'Saisie Planning'!$B$6:$B$12,0)+2,MATCH($C171,'Saisie Planning'!$D$4:$NJ$4,0)+2)="M","Matin",IF(INDEX('Saisie Planning'!$B$4:$NJ$12,MATCH(I$3,'Saisie Planning'!$B$6:$B$12,0)+2,MATCH($C171,'Saisie Planning'!$D$4:$NJ$4,0)+2)="A","Après-midi",IF(INDEX('Saisie Planning'!$B$4:$NJ$12,MATCH(I$3,'Saisie Planning'!$B$6:$B$12,0)+2,MATCH($C171,'Saisie Planning'!$D$4:$NJ$4,0)+2)="N","Nuit",IF(INDEX('Saisie Planning'!$B$4:$NJ$12,MATCH(I$3,'Saisie Planning'!$B$6:$B$12,0)+2,MATCH($C171,'Saisie Planning'!$D$4:$NJ$4,0)+2)="CP","Congé Payé",IF(INDEX('Saisie Planning'!$B$4:$NJ$12,MATCH(I$3,'Saisie Planning'!$B$6:$B$12,0)+2,MATCH($C171,'Saisie Planning'!$D$4:$NJ$4,0)+2)="RTT","RTT",IF(INDEX('Saisie Planning'!$B$4:$NJ$12,MATCH(I$3,'Saisie Planning'!$B$6:$B$12,0)+2,MATCH($C171,'Saisie Planning'!$D$4:$NJ$4,0)+2)="CHP","Chômage partiel",IF(INDEX('Saisie Planning'!$B$4:$NJ$12,MATCH(I$3,'Saisie Planning'!$B$6:$B$12,0)+2,MATCH($C171,'Saisie Planning'!$D$4:$NJ$4,0)+2)="ABS JUS","Absence Justifié",IF(INDEX('Saisie Planning'!$B$4:$NJ$12,MATCH(I$3,'Saisie Planning'!$B$6:$B$12,0)+2,MATCH($C171,'Saisie Planning'!$D$4:$NJ$4,0)+2)="ABS INJ","Absence Injustifié",IF(INDEX('Saisie Planning'!$B$4:$NJ$12,MATCH(I$3,'Saisie Planning'!$B$6:$B$12,0)+2,MATCH($C171,'Saisie Planning'!$D$4:$NJ$4,0)+2)="R","Repos",IF(INDEX('Saisie Planning'!$B$4:$NJ$12,MATCH(I$3,'Saisie Planning'!$B$6:$B$12,0)+2,MATCH($C171,'Saisie Planning'!$D$4:$NJ$4,0)+2)="RH","Récupération d'heures",IF(INDEX('Saisie Planning'!$B$4:$NJ$12,MATCH(I$3,'Saisie Planning'!$B$6:$B$12,0)+2,MATCH($C171,'Saisie Planning'!$D$4:$NJ$4,0)+2)="MAL","Maladie",IF(INDEX('Saisie Planning'!$B$4:$NJ$12,MATCH(I$3,'Saisie Planning'!$B$6:$B$12,0)+2,MATCH($C171,'Saisie Planning'!$D$4:$NJ$4,0)+2)="AT","Accident du travail","")))))))))))))</f>
        <v/>
      </c>
      <c r="J171" s="12" t="str">
        <f>IF(INDEX('Saisie Planning'!$B$4:$NJ$12,MATCH(J$3,'Saisie Planning'!$B$6:$B$12,0)+2,MATCH($C171,'Saisie Planning'!$D$4:$NJ$4,0)+2)="J","Journée",IF(INDEX('Saisie Planning'!$B$4:$NJ$12,MATCH(J$3,'Saisie Planning'!$B$6:$B$12,0)+2,MATCH($C171,'Saisie Planning'!$D$4:$NJ$4,0)+2)="M","Matin",IF(INDEX('Saisie Planning'!$B$4:$NJ$12,MATCH(J$3,'Saisie Planning'!$B$6:$B$12,0)+2,MATCH($C171,'Saisie Planning'!$D$4:$NJ$4,0)+2)="A","Après-midi",IF(INDEX('Saisie Planning'!$B$4:$NJ$12,MATCH(J$3,'Saisie Planning'!$B$6:$B$12,0)+2,MATCH($C171,'Saisie Planning'!$D$4:$NJ$4,0)+2)="N","Nuit",IF(INDEX('Saisie Planning'!$B$4:$NJ$12,MATCH(J$3,'Saisie Planning'!$B$6:$B$12,0)+2,MATCH($C171,'Saisie Planning'!$D$4:$NJ$4,0)+2)="CP","Congé Payé",IF(INDEX('Saisie Planning'!$B$4:$NJ$12,MATCH(J$3,'Saisie Planning'!$B$6:$B$12,0)+2,MATCH($C171,'Saisie Planning'!$D$4:$NJ$4,0)+2)="RTT","RTT",IF(INDEX('Saisie Planning'!$B$4:$NJ$12,MATCH(J$3,'Saisie Planning'!$B$6:$B$12,0)+2,MATCH($C171,'Saisie Planning'!$D$4:$NJ$4,0)+2)="CHP","Chômage partiel",IF(INDEX('Saisie Planning'!$B$4:$NJ$12,MATCH(J$3,'Saisie Planning'!$B$6:$B$12,0)+2,MATCH($C171,'Saisie Planning'!$D$4:$NJ$4,0)+2)="ABS JUS","Absence Justifié",IF(INDEX('Saisie Planning'!$B$4:$NJ$12,MATCH(J$3,'Saisie Planning'!$B$6:$B$12,0)+2,MATCH($C171,'Saisie Planning'!$D$4:$NJ$4,0)+2)="ABS INJ","Absence Injustifié",IF(INDEX('Saisie Planning'!$B$4:$NJ$12,MATCH(J$3,'Saisie Planning'!$B$6:$B$12,0)+2,MATCH($C171,'Saisie Planning'!$D$4:$NJ$4,0)+2)="R","Repos",IF(INDEX('Saisie Planning'!$B$4:$NJ$12,MATCH(J$3,'Saisie Planning'!$B$6:$B$12,0)+2,MATCH($C171,'Saisie Planning'!$D$4:$NJ$4,0)+2)="RH","Récupération d'heures",IF(INDEX('Saisie Planning'!$B$4:$NJ$12,MATCH(J$3,'Saisie Planning'!$B$6:$B$12,0)+2,MATCH($C171,'Saisie Planning'!$D$4:$NJ$4,0)+2)="MAL","Maladie",IF(INDEX('Saisie Planning'!$B$4:$NJ$12,MATCH(J$3,'Saisie Planning'!$B$6:$B$12,0)+2,MATCH($C171,'Saisie Planning'!$D$4:$NJ$4,0)+2)="AT","Accident du travail","")))))))))))))</f>
        <v/>
      </c>
    </row>
    <row r="172" spans="2:10" x14ac:dyDescent="0.25">
      <c r="B172" s="56">
        <f t="shared" si="3"/>
        <v>24</v>
      </c>
      <c r="C172" s="33">
        <v>43267</v>
      </c>
      <c r="D172" s="12" t="str">
        <f>IF(INDEX('Saisie Planning'!$B$4:$NJ$12,MATCH(D$3,'Saisie Planning'!$B$6:$B$12,0)+2,MATCH($C172,'Saisie Planning'!$D$4:$NJ$4,0)+2)="J","Journée",IF(INDEX('Saisie Planning'!$B$4:$NJ$12,MATCH(D$3,'Saisie Planning'!$B$6:$B$12,0)+2,MATCH($C172,'Saisie Planning'!$D$4:$NJ$4,0)+2)="M","Matin",IF(INDEX('Saisie Planning'!$B$4:$NJ$12,MATCH(D$3,'Saisie Planning'!$B$6:$B$12,0)+2,MATCH($C172,'Saisie Planning'!$D$4:$NJ$4,0)+2)="A","Après-midi",IF(INDEX('Saisie Planning'!$B$4:$NJ$12,MATCH(D$3,'Saisie Planning'!$B$6:$B$12,0)+2,MATCH($C172,'Saisie Planning'!$D$4:$NJ$4,0)+2)="N","Nuit",IF(INDEX('Saisie Planning'!$B$4:$NJ$12,MATCH(D$3,'Saisie Planning'!$B$6:$B$12,0)+2,MATCH($C172,'Saisie Planning'!$D$4:$NJ$4,0)+2)="CP","Congé Payé",IF(INDEX('Saisie Planning'!$B$4:$NJ$12,MATCH(D$3,'Saisie Planning'!$B$6:$B$12,0)+2,MATCH($C172,'Saisie Planning'!$D$4:$NJ$4,0)+2)="RTT","RTT",IF(INDEX('Saisie Planning'!$B$4:$NJ$12,MATCH(D$3,'Saisie Planning'!$B$6:$B$12,0)+2,MATCH($C172,'Saisie Planning'!$D$4:$NJ$4,0)+2)="CHP","Chômage partiel",IF(INDEX('Saisie Planning'!$B$4:$NJ$12,MATCH(D$3,'Saisie Planning'!$B$6:$B$12,0)+2,MATCH($C172,'Saisie Planning'!$D$4:$NJ$4,0)+2)="ABS JUS","Absence Justifié",IF(INDEX('Saisie Planning'!$B$4:$NJ$12,MATCH(D$3,'Saisie Planning'!$B$6:$B$12,0)+2,MATCH($C172,'Saisie Planning'!$D$4:$NJ$4,0)+2)="ABS INJ","Absence Injustifié",IF(INDEX('Saisie Planning'!$B$4:$NJ$12,MATCH(D$3,'Saisie Planning'!$B$6:$B$12,0)+2,MATCH($C172,'Saisie Planning'!$D$4:$NJ$4,0)+2)="R","Repos",IF(INDEX('Saisie Planning'!$B$4:$NJ$12,MATCH(D$3,'Saisie Planning'!$B$6:$B$12,0)+2,MATCH($C172,'Saisie Planning'!$D$4:$NJ$4,0)+2)="RH","Récupération d'heures",IF(INDEX('Saisie Planning'!$B$4:$NJ$12,MATCH(D$3,'Saisie Planning'!$B$6:$B$12,0)+2,MATCH($C172,'Saisie Planning'!$D$4:$NJ$4,0)+2)="MAL","Maladie",IF(INDEX('Saisie Planning'!$B$4:$NJ$12,MATCH(D$3,'Saisie Planning'!$B$6:$B$12,0)+2,MATCH($C172,'Saisie Planning'!$D$4:$NJ$4,0)+2)="AT","Accident du travail","")))))))))))))</f>
        <v/>
      </c>
      <c r="E172" s="12" t="str">
        <f>IF(INDEX('Saisie Planning'!$B$4:$NJ$12,MATCH(E$3,'Saisie Planning'!$B$6:$B$12,0)+2,MATCH($C172,'Saisie Planning'!$D$4:$NJ$4,0)+2)="J","Journée",IF(INDEX('Saisie Planning'!$B$4:$NJ$12,MATCH(E$3,'Saisie Planning'!$B$6:$B$12,0)+2,MATCH($C172,'Saisie Planning'!$D$4:$NJ$4,0)+2)="M","Matin",IF(INDEX('Saisie Planning'!$B$4:$NJ$12,MATCH(E$3,'Saisie Planning'!$B$6:$B$12,0)+2,MATCH($C172,'Saisie Planning'!$D$4:$NJ$4,0)+2)="A","Après-midi",IF(INDEX('Saisie Planning'!$B$4:$NJ$12,MATCH(E$3,'Saisie Planning'!$B$6:$B$12,0)+2,MATCH($C172,'Saisie Planning'!$D$4:$NJ$4,0)+2)="N","Nuit",IF(INDEX('Saisie Planning'!$B$4:$NJ$12,MATCH(E$3,'Saisie Planning'!$B$6:$B$12,0)+2,MATCH($C172,'Saisie Planning'!$D$4:$NJ$4,0)+2)="CP","Congé Payé",IF(INDEX('Saisie Planning'!$B$4:$NJ$12,MATCH(E$3,'Saisie Planning'!$B$6:$B$12,0)+2,MATCH($C172,'Saisie Planning'!$D$4:$NJ$4,0)+2)="RTT","RTT",IF(INDEX('Saisie Planning'!$B$4:$NJ$12,MATCH(E$3,'Saisie Planning'!$B$6:$B$12,0)+2,MATCH($C172,'Saisie Planning'!$D$4:$NJ$4,0)+2)="CHP","Chômage partiel",IF(INDEX('Saisie Planning'!$B$4:$NJ$12,MATCH(E$3,'Saisie Planning'!$B$6:$B$12,0)+2,MATCH($C172,'Saisie Planning'!$D$4:$NJ$4,0)+2)="ABS JUS","Absence Justifié",IF(INDEX('Saisie Planning'!$B$4:$NJ$12,MATCH(E$3,'Saisie Planning'!$B$6:$B$12,0)+2,MATCH($C172,'Saisie Planning'!$D$4:$NJ$4,0)+2)="ABS INJ","Absence Injustifié",IF(INDEX('Saisie Planning'!$B$4:$NJ$12,MATCH(E$3,'Saisie Planning'!$B$6:$B$12,0)+2,MATCH($C172,'Saisie Planning'!$D$4:$NJ$4,0)+2)="R","Repos",IF(INDEX('Saisie Planning'!$B$4:$NJ$12,MATCH(E$3,'Saisie Planning'!$B$6:$B$12,0)+2,MATCH($C172,'Saisie Planning'!$D$4:$NJ$4,0)+2)="RH","Récupération d'heures",IF(INDEX('Saisie Planning'!$B$4:$NJ$12,MATCH(E$3,'Saisie Planning'!$B$6:$B$12,0)+2,MATCH($C172,'Saisie Planning'!$D$4:$NJ$4,0)+2)="MAL","Maladie",IF(INDEX('Saisie Planning'!$B$4:$NJ$12,MATCH(E$3,'Saisie Planning'!$B$6:$B$12,0)+2,MATCH($C172,'Saisie Planning'!$D$4:$NJ$4,0)+2)="AT","Accident du travail","")))))))))))))</f>
        <v/>
      </c>
      <c r="F172" s="12" t="str">
        <f>IF(INDEX('Saisie Planning'!$B$4:$NJ$12,MATCH(F$3,'Saisie Planning'!$B$6:$B$12,0)+2,MATCH($C172,'Saisie Planning'!$D$4:$NJ$4,0)+2)="J","Journée",IF(INDEX('Saisie Planning'!$B$4:$NJ$12,MATCH(F$3,'Saisie Planning'!$B$6:$B$12,0)+2,MATCH($C172,'Saisie Planning'!$D$4:$NJ$4,0)+2)="M","Matin",IF(INDEX('Saisie Planning'!$B$4:$NJ$12,MATCH(F$3,'Saisie Planning'!$B$6:$B$12,0)+2,MATCH($C172,'Saisie Planning'!$D$4:$NJ$4,0)+2)="A","Après-midi",IF(INDEX('Saisie Planning'!$B$4:$NJ$12,MATCH(F$3,'Saisie Planning'!$B$6:$B$12,0)+2,MATCH($C172,'Saisie Planning'!$D$4:$NJ$4,0)+2)="N","Nuit",IF(INDEX('Saisie Planning'!$B$4:$NJ$12,MATCH(F$3,'Saisie Planning'!$B$6:$B$12,0)+2,MATCH($C172,'Saisie Planning'!$D$4:$NJ$4,0)+2)="CP","Congé Payé",IF(INDEX('Saisie Planning'!$B$4:$NJ$12,MATCH(F$3,'Saisie Planning'!$B$6:$B$12,0)+2,MATCH($C172,'Saisie Planning'!$D$4:$NJ$4,0)+2)="RTT","RTT",IF(INDEX('Saisie Planning'!$B$4:$NJ$12,MATCH(F$3,'Saisie Planning'!$B$6:$B$12,0)+2,MATCH($C172,'Saisie Planning'!$D$4:$NJ$4,0)+2)="CHP","Chômage partiel",IF(INDEX('Saisie Planning'!$B$4:$NJ$12,MATCH(F$3,'Saisie Planning'!$B$6:$B$12,0)+2,MATCH($C172,'Saisie Planning'!$D$4:$NJ$4,0)+2)="ABS JUS","Absence Justifié",IF(INDEX('Saisie Planning'!$B$4:$NJ$12,MATCH(F$3,'Saisie Planning'!$B$6:$B$12,0)+2,MATCH($C172,'Saisie Planning'!$D$4:$NJ$4,0)+2)="ABS INJ","Absence Injustifié",IF(INDEX('Saisie Planning'!$B$4:$NJ$12,MATCH(F$3,'Saisie Planning'!$B$6:$B$12,0)+2,MATCH($C172,'Saisie Planning'!$D$4:$NJ$4,0)+2)="R","Repos",IF(INDEX('Saisie Planning'!$B$4:$NJ$12,MATCH(F$3,'Saisie Planning'!$B$6:$B$12,0)+2,MATCH($C172,'Saisie Planning'!$D$4:$NJ$4,0)+2)="RH","Récupération d'heures",IF(INDEX('Saisie Planning'!$B$4:$NJ$12,MATCH(F$3,'Saisie Planning'!$B$6:$B$12,0)+2,MATCH($C172,'Saisie Planning'!$D$4:$NJ$4,0)+2)="MAL","Maladie",IF(INDEX('Saisie Planning'!$B$4:$NJ$12,MATCH(F$3,'Saisie Planning'!$B$6:$B$12,0)+2,MATCH($C172,'Saisie Planning'!$D$4:$NJ$4,0)+2)="AT","Accident du travail","")))))))))))))</f>
        <v/>
      </c>
      <c r="G172" s="12" t="str">
        <f>IF(INDEX('Saisie Planning'!$B$4:$NJ$12,MATCH(G$3,'Saisie Planning'!$B$6:$B$12,0)+2,MATCH($C172,'Saisie Planning'!$D$4:$NJ$4,0)+2)="J","Journée",IF(INDEX('Saisie Planning'!$B$4:$NJ$12,MATCH(G$3,'Saisie Planning'!$B$6:$B$12,0)+2,MATCH($C172,'Saisie Planning'!$D$4:$NJ$4,0)+2)="M","Matin",IF(INDEX('Saisie Planning'!$B$4:$NJ$12,MATCH(G$3,'Saisie Planning'!$B$6:$B$12,0)+2,MATCH($C172,'Saisie Planning'!$D$4:$NJ$4,0)+2)="A","Après-midi",IF(INDEX('Saisie Planning'!$B$4:$NJ$12,MATCH(G$3,'Saisie Planning'!$B$6:$B$12,0)+2,MATCH($C172,'Saisie Planning'!$D$4:$NJ$4,0)+2)="N","Nuit",IF(INDEX('Saisie Planning'!$B$4:$NJ$12,MATCH(G$3,'Saisie Planning'!$B$6:$B$12,0)+2,MATCH($C172,'Saisie Planning'!$D$4:$NJ$4,0)+2)="CP","Congé Payé",IF(INDEX('Saisie Planning'!$B$4:$NJ$12,MATCH(G$3,'Saisie Planning'!$B$6:$B$12,0)+2,MATCH($C172,'Saisie Planning'!$D$4:$NJ$4,0)+2)="RTT","RTT",IF(INDEX('Saisie Planning'!$B$4:$NJ$12,MATCH(G$3,'Saisie Planning'!$B$6:$B$12,0)+2,MATCH($C172,'Saisie Planning'!$D$4:$NJ$4,0)+2)="CHP","Chômage partiel",IF(INDEX('Saisie Planning'!$B$4:$NJ$12,MATCH(G$3,'Saisie Planning'!$B$6:$B$12,0)+2,MATCH($C172,'Saisie Planning'!$D$4:$NJ$4,0)+2)="ABS JUS","Absence Justifié",IF(INDEX('Saisie Planning'!$B$4:$NJ$12,MATCH(G$3,'Saisie Planning'!$B$6:$B$12,0)+2,MATCH($C172,'Saisie Planning'!$D$4:$NJ$4,0)+2)="ABS INJ","Absence Injustifié",IF(INDEX('Saisie Planning'!$B$4:$NJ$12,MATCH(G$3,'Saisie Planning'!$B$6:$B$12,0)+2,MATCH($C172,'Saisie Planning'!$D$4:$NJ$4,0)+2)="R","Repos",IF(INDEX('Saisie Planning'!$B$4:$NJ$12,MATCH(G$3,'Saisie Planning'!$B$6:$B$12,0)+2,MATCH($C172,'Saisie Planning'!$D$4:$NJ$4,0)+2)="RH","Récupération d'heures",IF(INDEX('Saisie Planning'!$B$4:$NJ$12,MATCH(G$3,'Saisie Planning'!$B$6:$B$12,0)+2,MATCH($C172,'Saisie Planning'!$D$4:$NJ$4,0)+2)="MAL","Maladie",IF(INDEX('Saisie Planning'!$B$4:$NJ$12,MATCH(G$3,'Saisie Planning'!$B$6:$B$12,0)+2,MATCH($C172,'Saisie Planning'!$D$4:$NJ$4,0)+2)="AT","Accident du travail","")))))))))))))</f>
        <v/>
      </c>
      <c r="H172" s="12" t="str">
        <f>IF(INDEX('Saisie Planning'!$B$4:$NJ$12,MATCH(H$3,'Saisie Planning'!$B$6:$B$12,0)+2,MATCH($C172,'Saisie Planning'!$D$4:$NJ$4,0)+2)="J","Journée",IF(INDEX('Saisie Planning'!$B$4:$NJ$12,MATCH(H$3,'Saisie Planning'!$B$6:$B$12,0)+2,MATCH($C172,'Saisie Planning'!$D$4:$NJ$4,0)+2)="M","Matin",IF(INDEX('Saisie Planning'!$B$4:$NJ$12,MATCH(H$3,'Saisie Planning'!$B$6:$B$12,0)+2,MATCH($C172,'Saisie Planning'!$D$4:$NJ$4,0)+2)="A","Après-midi",IF(INDEX('Saisie Planning'!$B$4:$NJ$12,MATCH(H$3,'Saisie Planning'!$B$6:$B$12,0)+2,MATCH($C172,'Saisie Planning'!$D$4:$NJ$4,0)+2)="N","Nuit",IF(INDEX('Saisie Planning'!$B$4:$NJ$12,MATCH(H$3,'Saisie Planning'!$B$6:$B$12,0)+2,MATCH($C172,'Saisie Planning'!$D$4:$NJ$4,0)+2)="CP","Congé Payé",IF(INDEX('Saisie Planning'!$B$4:$NJ$12,MATCH(H$3,'Saisie Planning'!$B$6:$B$12,0)+2,MATCH($C172,'Saisie Planning'!$D$4:$NJ$4,0)+2)="RTT","RTT",IF(INDEX('Saisie Planning'!$B$4:$NJ$12,MATCH(H$3,'Saisie Planning'!$B$6:$B$12,0)+2,MATCH($C172,'Saisie Planning'!$D$4:$NJ$4,0)+2)="CHP","Chômage partiel",IF(INDEX('Saisie Planning'!$B$4:$NJ$12,MATCH(H$3,'Saisie Planning'!$B$6:$B$12,0)+2,MATCH($C172,'Saisie Planning'!$D$4:$NJ$4,0)+2)="ABS JUS","Absence Justifié",IF(INDEX('Saisie Planning'!$B$4:$NJ$12,MATCH(H$3,'Saisie Planning'!$B$6:$B$12,0)+2,MATCH($C172,'Saisie Planning'!$D$4:$NJ$4,0)+2)="ABS INJ","Absence Injustifié",IF(INDEX('Saisie Planning'!$B$4:$NJ$12,MATCH(H$3,'Saisie Planning'!$B$6:$B$12,0)+2,MATCH($C172,'Saisie Planning'!$D$4:$NJ$4,0)+2)="R","Repos",IF(INDEX('Saisie Planning'!$B$4:$NJ$12,MATCH(H$3,'Saisie Planning'!$B$6:$B$12,0)+2,MATCH($C172,'Saisie Planning'!$D$4:$NJ$4,0)+2)="RH","Récupération d'heures",IF(INDEX('Saisie Planning'!$B$4:$NJ$12,MATCH(H$3,'Saisie Planning'!$B$6:$B$12,0)+2,MATCH($C172,'Saisie Planning'!$D$4:$NJ$4,0)+2)="MAL","Maladie",IF(INDEX('Saisie Planning'!$B$4:$NJ$12,MATCH(H$3,'Saisie Planning'!$B$6:$B$12,0)+2,MATCH($C172,'Saisie Planning'!$D$4:$NJ$4,0)+2)="AT","Accident du travail","")))))))))))))</f>
        <v/>
      </c>
      <c r="I172" s="12" t="str">
        <f>IF(INDEX('Saisie Planning'!$B$4:$NJ$12,MATCH(I$3,'Saisie Planning'!$B$6:$B$12,0)+2,MATCH($C172,'Saisie Planning'!$D$4:$NJ$4,0)+2)="J","Journée",IF(INDEX('Saisie Planning'!$B$4:$NJ$12,MATCH(I$3,'Saisie Planning'!$B$6:$B$12,0)+2,MATCH($C172,'Saisie Planning'!$D$4:$NJ$4,0)+2)="M","Matin",IF(INDEX('Saisie Planning'!$B$4:$NJ$12,MATCH(I$3,'Saisie Planning'!$B$6:$B$12,0)+2,MATCH($C172,'Saisie Planning'!$D$4:$NJ$4,0)+2)="A","Après-midi",IF(INDEX('Saisie Planning'!$B$4:$NJ$12,MATCH(I$3,'Saisie Planning'!$B$6:$B$12,0)+2,MATCH($C172,'Saisie Planning'!$D$4:$NJ$4,0)+2)="N","Nuit",IF(INDEX('Saisie Planning'!$B$4:$NJ$12,MATCH(I$3,'Saisie Planning'!$B$6:$B$12,0)+2,MATCH($C172,'Saisie Planning'!$D$4:$NJ$4,0)+2)="CP","Congé Payé",IF(INDEX('Saisie Planning'!$B$4:$NJ$12,MATCH(I$3,'Saisie Planning'!$B$6:$B$12,0)+2,MATCH($C172,'Saisie Planning'!$D$4:$NJ$4,0)+2)="RTT","RTT",IF(INDEX('Saisie Planning'!$B$4:$NJ$12,MATCH(I$3,'Saisie Planning'!$B$6:$B$12,0)+2,MATCH($C172,'Saisie Planning'!$D$4:$NJ$4,0)+2)="CHP","Chômage partiel",IF(INDEX('Saisie Planning'!$B$4:$NJ$12,MATCH(I$3,'Saisie Planning'!$B$6:$B$12,0)+2,MATCH($C172,'Saisie Planning'!$D$4:$NJ$4,0)+2)="ABS JUS","Absence Justifié",IF(INDEX('Saisie Planning'!$B$4:$NJ$12,MATCH(I$3,'Saisie Planning'!$B$6:$B$12,0)+2,MATCH($C172,'Saisie Planning'!$D$4:$NJ$4,0)+2)="ABS INJ","Absence Injustifié",IF(INDEX('Saisie Planning'!$B$4:$NJ$12,MATCH(I$3,'Saisie Planning'!$B$6:$B$12,0)+2,MATCH($C172,'Saisie Planning'!$D$4:$NJ$4,0)+2)="R","Repos",IF(INDEX('Saisie Planning'!$B$4:$NJ$12,MATCH(I$3,'Saisie Planning'!$B$6:$B$12,0)+2,MATCH($C172,'Saisie Planning'!$D$4:$NJ$4,0)+2)="RH","Récupération d'heures",IF(INDEX('Saisie Planning'!$B$4:$NJ$12,MATCH(I$3,'Saisie Planning'!$B$6:$B$12,0)+2,MATCH($C172,'Saisie Planning'!$D$4:$NJ$4,0)+2)="MAL","Maladie",IF(INDEX('Saisie Planning'!$B$4:$NJ$12,MATCH(I$3,'Saisie Planning'!$B$6:$B$12,0)+2,MATCH($C172,'Saisie Planning'!$D$4:$NJ$4,0)+2)="AT","Accident du travail","")))))))))))))</f>
        <v/>
      </c>
      <c r="J172" s="12" t="str">
        <f>IF(INDEX('Saisie Planning'!$B$4:$NJ$12,MATCH(J$3,'Saisie Planning'!$B$6:$B$12,0)+2,MATCH($C172,'Saisie Planning'!$D$4:$NJ$4,0)+2)="J","Journée",IF(INDEX('Saisie Planning'!$B$4:$NJ$12,MATCH(J$3,'Saisie Planning'!$B$6:$B$12,0)+2,MATCH($C172,'Saisie Planning'!$D$4:$NJ$4,0)+2)="M","Matin",IF(INDEX('Saisie Planning'!$B$4:$NJ$12,MATCH(J$3,'Saisie Planning'!$B$6:$B$12,0)+2,MATCH($C172,'Saisie Planning'!$D$4:$NJ$4,0)+2)="A","Après-midi",IF(INDEX('Saisie Planning'!$B$4:$NJ$12,MATCH(J$3,'Saisie Planning'!$B$6:$B$12,0)+2,MATCH($C172,'Saisie Planning'!$D$4:$NJ$4,0)+2)="N","Nuit",IF(INDEX('Saisie Planning'!$B$4:$NJ$12,MATCH(J$3,'Saisie Planning'!$B$6:$B$12,0)+2,MATCH($C172,'Saisie Planning'!$D$4:$NJ$4,0)+2)="CP","Congé Payé",IF(INDEX('Saisie Planning'!$B$4:$NJ$12,MATCH(J$3,'Saisie Planning'!$B$6:$B$12,0)+2,MATCH($C172,'Saisie Planning'!$D$4:$NJ$4,0)+2)="RTT","RTT",IF(INDEX('Saisie Planning'!$B$4:$NJ$12,MATCH(J$3,'Saisie Planning'!$B$6:$B$12,0)+2,MATCH($C172,'Saisie Planning'!$D$4:$NJ$4,0)+2)="CHP","Chômage partiel",IF(INDEX('Saisie Planning'!$B$4:$NJ$12,MATCH(J$3,'Saisie Planning'!$B$6:$B$12,0)+2,MATCH($C172,'Saisie Planning'!$D$4:$NJ$4,0)+2)="ABS JUS","Absence Justifié",IF(INDEX('Saisie Planning'!$B$4:$NJ$12,MATCH(J$3,'Saisie Planning'!$B$6:$B$12,0)+2,MATCH($C172,'Saisie Planning'!$D$4:$NJ$4,0)+2)="ABS INJ","Absence Injustifié",IF(INDEX('Saisie Planning'!$B$4:$NJ$12,MATCH(J$3,'Saisie Planning'!$B$6:$B$12,0)+2,MATCH($C172,'Saisie Planning'!$D$4:$NJ$4,0)+2)="R","Repos",IF(INDEX('Saisie Planning'!$B$4:$NJ$12,MATCH(J$3,'Saisie Planning'!$B$6:$B$12,0)+2,MATCH($C172,'Saisie Planning'!$D$4:$NJ$4,0)+2)="RH","Récupération d'heures",IF(INDEX('Saisie Planning'!$B$4:$NJ$12,MATCH(J$3,'Saisie Planning'!$B$6:$B$12,0)+2,MATCH($C172,'Saisie Planning'!$D$4:$NJ$4,0)+2)="MAL","Maladie",IF(INDEX('Saisie Planning'!$B$4:$NJ$12,MATCH(J$3,'Saisie Planning'!$B$6:$B$12,0)+2,MATCH($C172,'Saisie Planning'!$D$4:$NJ$4,0)+2)="AT","Accident du travail","")))))))))))))</f>
        <v/>
      </c>
    </row>
    <row r="173" spans="2:10" x14ac:dyDescent="0.25">
      <c r="B173" s="56">
        <f t="shared" si="3"/>
        <v>25</v>
      </c>
      <c r="C173" s="34">
        <v>43268</v>
      </c>
      <c r="D173" s="35" t="str">
        <f>IF(INDEX('Saisie Planning'!$B$4:$NJ$12,MATCH(D$3,'Saisie Planning'!$B$6:$B$12,0)+2,MATCH($C173,'Saisie Planning'!$D$4:$NJ$4,0)+2)="J","Journée",IF(INDEX('Saisie Planning'!$B$4:$NJ$12,MATCH(D$3,'Saisie Planning'!$B$6:$B$12,0)+2,MATCH($C173,'Saisie Planning'!$D$4:$NJ$4,0)+2)="M","Matin",IF(INDEX('Saisie Planning'!$B$4:$NJ$12,MATCH(D$3,'Saisie Planning'!$B$6:$B$12,0)+2,MATCH($C173,'Saisie Planning'!$D$4:$NJ$4,0)+2)="A","Après-midi",IF(INDEX('Saisie Planning'!$B$4:$NJ$12,MATCH(D$3,'Saisie Planning'!$B$6:$B$12,0)+2,MATCH($C173,'Saisie Planning'!$D$4:$NJ$4,0)+2)="N","Nuit",IF(INDEX('Saisie Planning'!$B$4:$NJ$12,MATCH(D$3,'Saisie Planning'!$B$6:$B$12,0)+2,MATCH($C173,'Saisie Planning'!$D$4:$NJ$4,0)+2)="CP","Congé Payé",IF(INDEX('Saisie Planning'!$B$4:$NJ$12,MATCH(D$3,'Saisie Planning'!$B$6:$B$12,0)+2,MATCH($C173,'Saisie Planning'!$D$4:$NJ$4,0)+2)="RTT","RTT",IF(INDEX('Saisie Planning'!$B$4:$NJ$12,MATCH(D$3,'Saisie Planning'!$B$6:$B$12,0)+2,MATCH($C173,'Saisie Planning'!$D$4:$NJ$4,0)+2)="CHP","Chômage partiel",IF(INDEX('Saisie Planning'!$B$4:$NJ$12,MATCH(D$3,'Saisie Planning'!$B$6:$B$12,0)+2,MATCH($C173,'Saisie Planning'!$D$4:$NJ$4,0)+2)="ABS JUS","Absence Justifié",IF(INDEX('Saisie Planning'!$B$4:$NJ$12,MATCH(D$3,'Saisie Planning'!$B$6:$B$12,0)+2,MATCH($C173,'Saisie Planning'!$D$4:$NJ$4,0)+2)="ABS INJ","Absence Injustifié",IF(INDEX('Saisie Planning'!$B$4:$NJ$12,MATCH(D$3,'Saisie Planning'!$B$6:$B$12,0)+2,MATCH($C173,'Saisie Planning'!$D$4:$NJ$4,0)+2)="R","Repos",IF(INDEX('Saisie Planning'!$B$4:$NJ$12,MATCH(D$3,'Saisie Planning'!$B$6:$B$12,0)+2,MATCH($C173,'Saisie Planning'!$D$4:$NJ$4,0)+2)="RH","Récupération d'heures",IF(INDEX('Saisie Planning'!$B$4:$NJ$12,MATCH(D$3,'Saisie Planning'!$B$6:$B$12,0)+2,MATCH($C173,'Saisie Planning'!$D$4:$NJ$4,0)+2)="MAL","Maladie",IF(INDEX('Saisie Planning'!$B$4:$NJ$12,MATCH(D$3,'Saisie Planning'!$B$6:$B$12,0)+2,MATCH($C173,'Saisie Planning'!$D$4:$NJ$4,0)+2)="AT","Accident du travail","")))))))))))))</f>
        <v/>
      </c>
      <c r="E173" s="35" t="str">
        <f>IF(INDEX('Saisie Planning'!$B$4:$NJ$12,MATCH(E$3,'Saisie Planning'!$B$6:$B$12,0)+2,MATCH($C173,'Saisie Planning'!$D$4:$NJ$4,0)+2)="J","Journée",IF(INDEX('Saisie Planning'!$B$4:$NJ$12,MATCH(E$3,'Saisie Planning'!$B$6:$B$12,0)+2,MATCH($C173,'Saisie Planning'!$D$4:$NJ$4,0)+2)="M","Matin",IF(INDEX('Saisie Planning'!$B$4:$NJ$12,MATCH(E$3,'Saisie Planning'!$B$6:$B$12,0)+2,MATCH($C173,'Saisie Planning'!$D$4:$NJ$4,0)+2)="A","Après-midi",IF(INDEX('Saisie Planning'!$B$4:$NJ$12,MATCH(E$3,'Saisie Planning'!$B$6:$B$12,0)+2,MATCH($C173,'Saisie Planning'!$D$4:$NJ$4,0)+2)="N","Nuit",IF(INDEX('Saisie Planning'!$B$4:$NJ$12,MATCH(E$3,'Saisie Planning'!$B$6:$B$12,0)+2,MATCH($C173,'Saisie Planning'!$D$4:$NJ$4,0)+2)="CP","Congé Payé",IF(INDEX('Saisie Planning'!$B$4:$NJ$12,MATCH(E$3,'Saisie Planning'!$B$6:$B$12,0)+2,MATCH($C173,'Saisie Planning'!$D$4:$NJ$4,0)+2)="RTT","RTT",IF(INDEX('Saisie Planning'!$B$4:$NJ$12,MATCH(E$3,'Saisie Planning'!$B$6:$B$12,0)+2,MATCH($C173,'Saisie Planning'!$D$4:$NJ$4,0)+2)="CHP","Chômage partiel",IF(INDEX('Saisie Planning'!$B$4:$NJ$12,MATCH(E$3,'Saisie Planning'!$B$6:$B$12,0)+2,MATCH($C173,'Saisie Planning'!$D$4:$NJ$4,0)+2)="ABS JUS","Absence Justifié",IF(INDEX('Saisie Planning'!$B$4:$NJ$12,MATCH(E$3,'Saisie Planning'!$B$6:$B$12,0)+2,MATCH($C173,'Saisie Planning'!$D$4:$NJ$4,0)+2)="ABS INJ","Absence Injustifié",IF(INDEX('Saisie Planning'!$B$4:$NJ$12,MATCH(E$3,'Saisie Planning'!$B$6:$B$12,0)+2,MATCH($C173,'Saisie Planning'!$D$4:$NJ$4,0)+2)="R","Repos",IF(INDEX('Saisie Planning'!$B$4:$NJ$12,MATCH(E$3,'Saisie Planning'!$B$6:$B$12,0)+2,MATCH($C173,'Saisie Planning'!$D$4:$NJ$4,0)+2)="RH","Récupération d'heures",IF(INDEX('Saisie Planning'!$B$4:$NJ$12,MATCH(E$3,'Saisie Planning'!$B$6:$B$12,0)+2,MATCH($C173,'Saisie Planning'!$D$4:$NJ$4,0)+2)="MAL","Maladie",IF(INDEX('Saisie Planning'!$B$4:$NJ$12,MATCH(E$3,'Saisie Planning'!$B$6:$B$12,0)+2,MATCH($C173,'Saisie Planning'!$D$4:$NJ$4,0)+2)="AT","Accident du travail","")))))))))))))</f>
        <v/>
      </c>
      <c r="F173" s="35" t="str">
        <f>IF(INDEX('Saisie Planning'!$B$4:$NJ$12,MATCH(F$3,'Saisie Planning'!$B$6:$B$12,0)+2,MATCH($C173,'Saisie Planning'!$D$4:$NJ$4,0)+2)="J","Journée",IF(INDEX('Saisie Planning'!$B$4:$NJ$12,MATCH(F$3,'Saisie Planning'!$B$6:$B$12,0)+2,MATCH($C173,'Saisie Planning'!$D$4:$NJ$4,0)+2)="M","Matin",IF(INDEX('Saisie Planning'!$B$4:$NJ$12,MATCH(F$3,'Saisie Planning'!$B$6:$B$12,0)+2,MATCH($C173,'Saisie Planning'!$D$4:$NJ$4,0)+2)="A","Après-midi",IF(INDEX('Saisie Planning'!$B$4:$NJ$12,MATCH(F$3,'Saisie Planning'!$B$6:$B$12,0)+2,MATCH($C173,'Saisie Planning'!$D$4:$NJ$4,0)+2)="N","Nuit",IF(INDEX('Saisie Planning'!$B$4:$NJ$12,MATCH(F$3,'Saisie Planning'!$B$6:$B$12,0)+2,MATCH($C173,'Saisie Planning'!$D$4:$NJ$4,0)+2)="CP","Congé Payé",IF(INDEX('Saisie Planning'!$B$4:$NJ$12,MATCH(F$3,'Saisie Planning'!$B$6:$B$12,0)+2,MATCH($C173,'Saisie Planning'!$D$4:$NJ$4,0)+2)="RTT","RTT",IF(INDEX('Saisie Planning'!$B$4:$NJ$12,MATCH(F$3,'Saisie Planning'!$B$6:$B$12,0)+2,MATCH($C173,'Saisie Planning'!$D$4:$NJ$4,0)+2)="CHP","Chômage partiel",IF(INDEX('Saisie Planning'!$B$4:$NJ$12,MATCH(F$3,'Saisie Planning'!$B$6:$B$12,0)+2,MATCH($C173,'Saisie Planning'!$D$4:$NJ$4,0)+2)="ABS JUS","Absence Justifié",IF(INDEX('Saisie Planning'!$B$4:$NJ$12,MATCH(F$3,'Saisie Planning'!$B$6:$B$12,0)+2,MATCH($C173,'Saisie Planning'!$D$4:$NJ$4,0)+2)="ABS INJ","Absence Injustifié",IF(INDEX('Saisie Planning'!$B$4:$NJ$12,MATCH(F$3,'Saisie Planning'!$B$6:$B$12,0)+2,MATCH($C173,'Saisie Planning'!$D$4:$NJ$4,0)+2)="R","Repos",IF(INDEX('Saisie Planning'!$B$4:$NJ$12,MATCH(F$3,'Saisie Planning'!$B$6:$B$12,0)+2,MATCH($C173,'Saisie Planning'!$D$4:$NJ$4,0)+2)="RH","Récupération d'heures",IF(INDEX('Saisie Planning'!$B$4:$NJ$12,MATCH(F$3,'Saisie Planning'!$B$6:$B$12,0)+2,MATCH($C173,'Saisie Planning'!$D$4:$NJ$4,0)+2)="MAL","Maladie",IF(INDEX('Saisie Planning'!$B$4:$NJ$12,MATCH(F$3,'Saisie Planning'!$B$6:$B$12,0)+2,MATCH($C173,'Saisie Planning'!$D$4:$NJ$4,0)+2)="AT","Accident du travail","")))))))))))))</f>
        <v/>
      </c>
      <c r="G173" s="35" t="str">
        <f>IF(INDEX('Saisie Planning'!$B$4:$NJ$12,MATCH(G$3,'Saisie Planning'!$B$6:$B$12,0)+2,MATCH($C173,'Saisie Planning'!$D$4:$NJ$4,0)+2)="J","Journée",IF(INDEX('Saisie Planning'!$B$4:$NJ$12,MATCH(G$3,'Saisie Planning'!$B$6:$B$12,0)+2,MATCH($C173,'Saisie Planning'!$D$4:$NJ$4,0)+2)="M","Matin",IF(INDEX('Saisie Planning'!$B$4:$NJ$12,MATCH(G$3,'Saisie Planning'!$B$6:$B$12,0)+2,MATCH($C173,'Saisie Planning'!$D$4:$NJ$4,0)+2)="A","Après-midi",IF(INDEX('Saisie Planning'!$B$4:$NJ$12,MATCH(G$3,'Saisie Planning'!$B$6:$B$12,0)+2,MATCH($C173,'Saisie Planning'!$D$4:$NJ$4,0)+2)="N","Nuit",IF(INDEX('Saisie Planning'!$B$4:$NJ$12,MATCH(G$3,'Saisie Planning'!$B$6:$B$12,0)+2,MATCH($C173,'Saisie Planning'!$D$4:$NJ$4,0)+2)="CP","Congé Payé",IF(INDEX('Saisie Planning'!$B$4:$NJ$12,MATCH(G$3,'Saisie Planning'!$B$6:$B$12,0)+2,MATCH($C173,'Saisie Planning'!$D$4:$NJ$4,0)+2)="RTT","RTT",IF(INDEX('Saisie Planning'!$B$4:$NJ$12,MATCH(G$3,'Saisie Planning'!$B$6:$B$12,0)+2,MATCH($C173,'Saisie Planning'!$D$4:$NJ$4,0)+2)="CHP","Chômage partiel",IF(INDEX('Saisie Planning'!$B$4:$NJ$12,MATCH(G$3,'Saisie Planning'!$B$6:$B$12,0)+2,MATCH($C173,'Saisie Planning'!$D$4:$NJ$4,0)+2)="ABS JUS","Absence Justifié",IF(INDEX('Saisie Planning'!$B$4:$NJ$12,MATCH(G$3,'Saisie Planning'!$B$6:$B$12,0)+2,MATCH($C173,'Saisie Planning'!$D$4:$NJ$4,0)+2)="ABS INJ","Absence Injustifié",IF(INDEX('Saisie Planning'!$B$4:$NJ$12,MATCH(G$3,'Saisie Planning'!$B$6:$B$12,0)+2,MATCH($C173,'Saisie Planning'!$D$4:$NJ$4,0)+2)="R","Repos",IF(INDEX('Saisie Planning'!$B$4:$NJ$12,MATCH(G$3,'Saisie Planning'!$B$6:$B$12,0)+2,MATCH($C173,'Saisie Planning'!$D$4:$NJ$4,0)+2)="RH","Récupération d'heures",IF(INDEX('Saisie Planning'!$B$4:$NJ$12,MATCH(G$3,'Saisie Planning'!$B$6:$B$12,0)+2,MATCH($C173,'Saisie Planning'!$D$4:$NJ$4,0)+2)="MAL","Maladie",IF(INDEX('Saisie Planning'!$B$4:$NJ$12,MATCH(G$3,'Saisie Planning'!$B$6:$B$12,0)+2,MATCH($C173,'Saisie Planning'!$D$4:$NJ$4,0)+2)="AT","Accident du travail","")))))))))))))</f>
        <v/>
      </c>
      <c r="H173" s="35" t="str">
        <f>IF(INDEX('Saisie Planning'!$B$4:$NJ$12,MATCH(H$3,'Saisie Planning'!$B$6:$B$12,0)+2,MATCH($C173,'Saisie Planning'!$D$4:$NJ$4,0)+2)="J","Journée",IF(INDEX('Saisie Planning'!$B$4:$NJ$12,MATCH(H$3,'Saisie Planning'!$B$6:$B$12,0)+2,MATCH($C173,'Saisie Planning'!$D$4:$NJ$4,0)+2)="M","Matin",IF(INDEX('Saisie Planning'!$B$4:$NJ$12,MATCH(H$3,'Saisie Planning'!$B$6:$B$12,0)+2,MATCH($C173,'Saisie Planning'!$D$4:$NJ$4,0)+2)="A","Après-midi",IF(INDEX('Saisie Planning'!$B$4:$NJ$12,MATCH(H$3,'Saisie Planning'!$B$6:$B$12,0)+2,MATCH($C173,'Saisie Planning'!$D$4:$NJ$4,0)+2)="N","Nuit",IF(INDEX('Saisie Planning'!$B$4:$NJ$12,MATCH(H$3,'Saisie Planning'!$B$6:$B$12,0)+2,MATCH($C173,'Saisie Planning'!$D$4:$NJ$4,0)+2)="CP","Congé Payé",IF(INDEX('Saisie Planning'!$B$4:$NJ$12,MATCH(H$3,'Saisie Planning'!$B$6:$B$12,0)+2,MATCH($C173,'Saisie Planning'!$D$4:$NJ$4,0)+2)="RTT","RTT",IF(INDEX('Saisie Planning'!$B$4:$NJ$12,MATCH(H$3,'Saisie Planning'!$B$6:$B$12,0)+2,MATCH($C173,'Saisie Planning'!$D$4:$NJ$4,0)+2)="CHP","Chômage partiel",IF(INDEX('Saisie Planning'!$B$4:$NJ$12,MATCH(H$3,'Saisie Planning'!$B$6:$B$12,0)+2,MATCH($C173,'Saisie Planning'!$D$4:$NJ$4,0)+2)="ABS JUS","Absence Justifié",IF(INDEX('Saisie Planning'!$B$4:$NJ$12,MATCH(H$3,'Saisie Planning'!$B$6:$B$12,0)+2,MATCH($C173,'Saisie Planning'!$D$4:$NJ$4,0)+2)="ABS INJ","Absence Injustifié",IF(INDEX('Saisie Planning'!$B$4:$NJ$12,MATCH(H$3,'Saisie Planning'!$B$6:$B$12,0)+2,MATCH($C173,'Saisie Planning'!$D$4:$NJ$4,0)+2)="R","Repos",IF(INDEX('Saisie Planning'!$B$4:$NJ$12,MATCH(H$3,'Saisie Planning'!$B$6:$B$12,0)+2,MATCH($C173,'Saisie Planning'!$D$4:$NJ$4,0)+2)="RH","Récupération d'heures",IF(INDEX('Saisie Planning'!$B$4:$NJ$12,MATCH(H$3,'Saisie Planning'!$B$6:$B$12,0)+2,MATCH($C173,'Saisie Planning'!$D$4:$NJ$4,0)+2)="MAL","Maladie",IF(INDEX('Saisie Planning'!$B$4:$NJ$12,MATCH(H$3,'Saisie Planning'!$B$6:$B$12,0)+2,MATCH($C173,'Saisie Planning'!$D$4:$NJ$4,0)+2)="AT","Accident du travail","")))))))))))))</f>
        <v/>
      </c>
      <c r="I173" s="35" t="str">
        <f>IF(INDEX('Saisie Planning'!$B$4:$NJ$12,MATCH(I$3,'Saisie Planning'!$B$6:$B$12,0)+2,MATCH($C173,'Saisie Planning'!$D$4:$NJ$4,0)+2)="J","Journée",IF(INDEX('Saisie Planning'!$B$4:$NJ$12,MATCH(I$3,'Saisie Planning'!$B$6:$B$12,0)+2,MATCH($C173,'Saisie Planning'!$D$4:$NJ$4,0)+2)="M","Matin",IF(INDEX('Saisie Planning'!$B$4:$NJ$12,MATCH(I$3,'Saisie Planning'!$B$6:$B$12,0)+2,MATCH($C173,'Saisie Planning'!$D$4:$NJ$4,0)+2)="A","Après-midi",IF(INDEX('Saisie Planning'!$B$4:$NJ$12,MATCH(I$3,'Saisie Planning'!$B$6:$B$12,0)+2,MATCH($C173,'Saisie Planning'!$D$4:$NJ$4,0)+2)="N","Nuit",IF(INDEX('Saisie Planning'!$B$4:$NJ$12,MATCH(I$3,'Saisie Planning'!$B$6:$B$12,0)+2,MATCH($C173,'Saisie Planning'!$D$4:$NJ$4,0)+2)="CP","Congé Payé",IF(INDEX('Saisie Planning'!$B$4:$NJ$12,MATCH(I$3,'Saisie Planning'!$B$6:$B$12,0)+2,MATCH($C173,'Saisie Planning'!$D$4:$NJ$4,0)+2)="RTT","RTT",IF(INDEX('Saisie Planning'!$B$4:$NJ$12,MATCH(I$3,'Saisie Planning'!$B$6:$B$12,0)+2,MATCH($C173,'Saisie Planning'!$D$4:$NJ$4,0)+2)="CHP","Chômage partiel",IF(INDEX('Saisie Planning'!$B$4:$NJ$12,MATCH(I$3,'Saisie Planning'!$B$6:$B$12,0)+2,MATCH($C173,'Saisie Planning'!$D$4:$NJ$4,0)+2)="ABS JUS","Absence Justifié",IF(INDEX('Saisie Planning'!$B$4:$NJ$12,MATCH(I$3,'Saisie Planning'!$B$6:$B$12,0)+2,MATCH($C173,'Saisie Planning'!$D$4:$NJ$4,0)+2)="ABS INJ","Absence Injustifié",IF(INDEX('Saisie Planning'!$B$4:$NJ$12,MATCH(I$3,'Saisie Planning'!$B$6:$B$12,0)+2,MATCH($C173,'Saisie Planning'!$D$4:$NJ$4,0)+2)="R","Repos",IF(INDEX('Saisie Planning'!$B$4:$NJ$12,MATCH(I$3,'Saisie Planning'!$B$6:$B$12,0)+2,MATCH($C173,'Saisie Planning'!$D$4:$NJ$4,0)+2)="RH","Récupération d'heures",IF(INDEX('Saisie Planning'!$B$4:$NJ$12,MATCH(I$3,'Saisie Planning'!$B$6:$B$12,0)+2,MATCH($C173,'Saisie Planning'!$D$4:$NJ$4,0)+2)="MAL","Maladie",IF(INDEX('Saisie Planning'!$B$4:$NJ$12,MATCH(I$3,'Saisie Planning'!$B$6:$B$12,0)+2,MATCH($C173,'Saisie Planning'!$D$4:$NJ$4,0)+2)="AT","Accident du travail","")))))))))))))</f>
        <v/>
      </c>
      <c r="J173" s="35" t="str">
        <f>IF(INDEX('Saisie Planning'!$B$4:$NJ$12,MATCH(J$3,'Saisie Planning'!$B$6:$B$12,0)+2,MATCH($C173,'Saisie Planning'!$D$4:$NJ$4,0)+2)="J","Journée",IF(INDEX('Saisie Planning'!$B$4:$NJ$12,MATCH(J$3,'Saisie Planning'!$B$6:$B$12,0)+2,MATCH($C173,'Saisie Planning'!$D$4:$NJ$4,0)+2)="M","Matin",IF(INDEX('Saisie Planning'!$B$4:$NJ$12,MATCH(J$3,'Saisie Planning'!$B$6:$B$12,0)+2,MATCH($C173,'Saisie Planning'!$D$4:$NJ$4,0)+2)="A","Après-midi",IF(INDEX('Saisie Planning'!$B$4:$NJ$12,MATCH(J$3,'Saisie Planning'!$B$6:$B$12,0)+2,MATCH($C173,'Saisie Planning'!$D$4:$NJ$4,0)+2)="N","Nuit",IF(INDEX('Saisie Planning'!$B$4:$NJ$12,MATCH(J$3,'Saisie Planning'!$B$6:$B$12,0)+2,MATCH($C173,'Saisie Planning'!$D$4:$NJ$4,0)+2)="CP","Congé Payé",IF(INDEX('Saisie Planning'!$B$4:$NJ$12,MATCH(J$3,'Saisie Planning'!$B$6:$B$12,0)+2,MATCH($C173,'Saisie Planning'!$D$4:$NJ$4,0)+2)="RTT","RTT",IF(INDEX('Saisie Planning'!$B$4:$NJ$12,MATCH(J$3,'Saisie Planning'!$B$6:$B$12,0)+2,MATCH($C173,'Saisie Planning'!$D$4:$NJ$4,0)+2)="CHP","Chômage partiel",IF(INDEX('Saisie Planning'!$B$4:$NJ$12,MATCH(J$3,'Saisie Planning'!$B$6:$B$12,0)+2,MATCH($C173,'Saisie Planning'!$D$4:$NJ$4,0)+2)="ABS JUS","Absence Justifié",IF(INDEX('Saisie Planning'!$B$4:$NJ$12,MATCH(J$3,'Saisie Planning'!$B$6:$B$12,0)+2,MATCH($C173,'Saisie Planning'!$D$4:$NJ$4,0)+2)="ABS INJ","Absence Injustifié",IF(INDEX('Saisie Planning'!$B$4:$NJ$12,MATCH(J$3,'Saisie Planning'!$B$6:$B$12,0)+2,MATCH($C173,'Saisie Planning'!$D$4:$NJ$4,0)+2)="R","Repos",IF(INDEX('Saisie Planning'!$B$4:$NJ$12,MATCH(J$3,'Saisie Planning'!$B$6:$B$12,0)+2,MATCH($C173,'Saisie Planning'!$D$4:$NJ$4,0)+2)="RH","Récupération d'heures",IF(INDEX('Saisie Planning'!$B$4:$NJ$12,MATCH(J$3,'Saisie Planning'!$B$6:$B$12,0)+2,MATCH($C173,'Saisie Planning'!$D$4:$NJ$4,0)+2)="MAL","Maladie",IF(INDEX('Saisie Planning'!$B$4:$NJ$12,MATCH(J$3,'Saisie Planning'!$B$6:$B$12,0)+2,MATCH($C173,'Saisie Planning'!$D$4:$NJ$4,0)+2)="AT","Accident du travail","")))))))))))))</f>
        <v/>
      </c>
    </row>
    <row r="174" spans="2:10" x14ac:dyDescent="0.25">
      <c r="B174" s="56">
        <f t="shared" si="3"/>
        <v>25</v>
      </c>
      <c r="C174" s="34">
        <v>43269</v>
      </c>
      <c r="D174" s="35" t="str">
        <f>IF(INDEX('Saisie Planning'!$B$4:$NJ$12,MATCH(D$3,'Saisie Planning'!$B$6:$B$12,0)+2,MATCH($C174,'Saisie Planning'!$D$4:$NJ$4,0)+2)="J","Journée",IF(INDEX('Saisie Planning'!$B$4:$NJ$12,MATCH(D$3,'Saisie Planning'!$B$6:$B$12,0)+2,MATCH($C174,'Saisie Planning'!$D$4:$NJ$4,0)+2)="M","Matin",IF(INDEX('Saisie Planning'!$B$4:$NJ$12,MATCH(D$3,'Saisie Planning'!$B$6:$B$12,0)+2,MATCH($C174,'Saisie Planning'!$D$4:$NJ$4,0)+2)="A","Après-midi",IF(INDEX('Saisie Planning'!$B$4:$NJ$12,MATCH(D$3,'Saisie Planning'!$B$6:$B$12,0)+2,MATCH($C174,'Saisie Planning'!$D$4:$NJ$4,0)+2)="N","Nuit",IF(INDEX('Saisie Planning'!$B$4:$NJ$12,MATCH(D$3,'Saisie Planning'!$B$6:$B$12,0)+2,MATCH($C174,'Saisie Planning'!$D$4:$NJ$4,0)+2)="CP","Congé Payé",IF(INDEX('Saisie Planning'!$B$4:$NJ$12,MATCH(D$3,'Saisie Planning'!$B$6:$B$12,0)+2,MATCH($C174,'Saisie Planning'!$D$4:$NJ$4,0)+2)="RTT","RTT",IF(INDEX('Saisie Planning'!$B$4:$NJ$12,MATCH(D$3,'Saisie Planning'!$B$6:$B$12,0)+2,MATCH($C174,'Saisie Planning'!$D$4:$NJ$4,0)+2)="CHP","Chômage partiel",IF(INDEX('Saisie Planning'!$B$4:$NJ$12,MATCH(D$3,'Saisie Planning'!$B$6:$B$12,0)+2,MATCH($C174,'Saisie Planning'!$D$4:$NJ$4,0)+2)="ABS JUS","Absence Justifié",IF(INDEX('Saisie Planning'!$B$4:$NJ$12,MATCH(D$3,'Saisie Planning'!$B$6:$B$12,0)+2,MATCH($C174,'Saisie Planning'!$D$4:$NJ$4,0)+2)="ABS INJ","Absence Injustifié",IF(INDEX('Saisie Planning'!$B$4:$NJ$12,MATCH(D$3,'Saisie Planning'!$B$6:$B$12,0)+2,MATCH($C174,'Saisie Planning'!$D$4:$NJ$4,0)+2)="R","Repos",IF(INDEX('Saisie Planning'!$B$4:$NJ$12,MATCH(D$3,'Saisie Planning'!$B$6:$B$12,0)+2,MATCH($C174,'Saisie Planning'!$D$4:$NJ$4,0)+2)="RH","Récupération d'heures",IF(INDEX('Saisie Planning'!$B$4:$NJ$12,MATCH(D$3,'Saisie Planning'!$B$6:$B$12,0)+2,MATCH($C174,'Saisie Planning'!$D$4:$NJ$4,0)+2)="MAL","Maladie",IF(INDEX('Saisie Planning'!$B$4:$NJ$12,MATCH(D$3,'Saisie Planning'!$B$6:$B$12,0)+2,MATCH($C174,'Saisie Planning'!$D$4:$NJ$4,0)+2)="AT","Accident du travail","")))))))))))))</f>
        <v/>
      </c>
      <c r="E174" s="35" t="str">
        <f>IF(INDEX('Saisie Planning'!$B$4:$NJ$12,MATCH(E$3,'Saisie Planning'!$B$6:$B$12,0)+2,MATCH($C174,'Saisie Planning'!$D$4:$NJ$4,0)+2)="J","Journée",IF(INDEX('Saisie Planning'!$B$4:$NJ$12,MATCH(E$3,'Saisie Planning'!$B$6:$B$12,0)+2,MATCH($C174,'Saisie Planning'!$D$4:$NJ$4,0)+2)="M","Matin",IF(INDEX('Saisie Planning'!$B$4:$NJ$12,MATCH(E$3,'Saisie Planning'!$B$6:$B$12,0)+2,MATCH($C174,'Saisie Planning'!$D$4:$NJ$4,0)+2)="A","Après-midi",IF(INDEX('Saisie Planning'!$B$4:$NJ$12,MATCH(E$3,'Saisie Planning'!$B$6:$B$12,0)+2,MATCH($C174,'Saisie Planning'!$D$4:$NJ$4,0)+2)="N","Nuit",IF(INDEX('Saisie Planning'!$B$4:$NJ$12,MATCH(E$3,'Saisie Planning'!$B$6:$B$12,0)+2,MATCH($C174,'Saisie Planning'!$D$4:$NJ$4,0)+2)="CP","Congé Payé",IF(INDEX('Saisie Planning'!$B$4:$NJ$12,MATCH(E$3,'Saisie Planning'!$B$6:$B$12,0)+2,MATCH($C174,'Saisie Planning'!$D$4:$NJ$4,0)+2)="RTT","RTT",IF(INDEX('Saisie Planning'!$B$4:$NJ$12,MATCH(E$3,'Saisie Planning'!$B$6:$B$12,0)+2,MATCH($C174,'Saisie Planning'!$D$4:$NJ$4,0)+2)="CHP","Chômage partiel",IF(INDEX('Saisie Planning'!$B$4:$NJ$12,MATCH(E$3,'Saisie Planning'!$B$6:$B$12,0)+2,MATCH($C174,'Saisie Planning'!$D$4:$NJ$4,0)+2)="ABS JUS","Absence Justifié",IF(INDEX('Saisie Planning'!$B$4:$NJ$12,MATCH(E$3,'Saisie Planning'!$B$6:$B$12,0)+2,MATCH($C174,'Saisie Planning'!$D$4:$NJ$4,0)+2)="ABS INJ","Absence Injustifié",IF(INDEX('Saisie Planning'!$B$4:$NJ$12,MATCH(E$3,'Saisie Planning'!$B$6:$B$12,0)+2,MATCH($C174,'Saisie Planning'!$D$4:$NJ$4,0)+2)="R","Repos",IF(INDEX('Saisie Planning'!$B$4:$NJ$12,MATCH(E$3,'Saisie Planning'!$B$6:$B$12,0)+2,MATCH($C174,'Saisie Planning'!$D$4:$NJ$4,0)+2)="RH","Récupération d'heures",IF(INDEX('Saisie Planning'!$B$4:$NJ$12,MATCH(E$3,'Saisie Planning'!$B$6:$B$12,0)+2,MATCH($C174,'Saisie Planning'!$D$4:$NJ$4,0)+2)="MAL","Maladie",IF(INDEX('Saisie Planning'!$B$4:$NJ$12,MATCH(E$3,'Saisie Planning'!$B$6:$B$12,0)+2,MATCH($C174,'Saisie Planning'!$D$4:$NJ$4,0)+2)="AT","Accident du travail","")))))))))))))</f>
        <v/>
      </c>
      <c r="F174" s="35" t="str">
        <f>IF(INDEX('Saisie Planning'!$B$4:$NJ$12,MATCH(F$3,'Saisie Planning'!$B$6:$B$12,0)+2,MATCH($C174,'Saisie Planning'!$D$4:$NJ$4,0)+2)="J","Journée",IF(INDEX('Saisie Planning'!$B$4:$NJ$12,MATCH(F$3,'Saisie Planning'!$B$6:$B$12,0)+2,MATCH($C174,'Saisie Planning'!$D$4:$NJ$4,0)+2)="M","Matin",IF(INDEX('Saisie Planning'!$B$4:$NJ$12,MATCH(F$3,'Saisie Planning'!$B$6:$B$12,0)+2,MATCH($C174,'Saisie Planning'!$D$4:$NJ$4,0)+2)="A","Après-midi",IF(INDEX('Saisie Planning'!$B$4:$NJ$12,MATCH(F$3,'Saisie Planning'!$B$6:$B$12,0)+2,MATCH($C174,'Saisie Planning'!$D$4:$NJ$4,0)+2)="N","Nuit",IF(INDEX('Saisie Planning'!$B$4:$NJ$12,MATCH(F$3,'Saisie Planning'!$B$6:$B$12,0)+2,MATCH($C174,'Saisie Planning'!$D$4:$NJ$4,0)+2)="CP","Congé Payé",IF(INDEX('Saisie Planning'!$B$4:$NJ$12,MATCH(F$3,'Saisie Planning'!$B$6:$B$12,0)+2,MATCH($C174,'Saisie Planning'!$D$4:$NJ$4,0)+2)="RTT","RTT",IF(INDEX('Saisie Planning'!$B$4:$NJ$12,MATCH(F$3,'Saisie Planning'!$B$6:$B$12,0)+2,MATCH($C174,'Saisie Planning'!$D$4:$NJ$4,0)+2)="CHP","Chômage partiel",IF(INDEX('Saisie Planning'!$B$4:$NJ$12,MATCH(F$3,'Saisie Planning'!$B$6:$B$12,0)+2,MATCH($C174,'Saisie Planning'!$D$4:$NJ$4,0)+2)="ABS JUS","Absence Justifié",IF(INDEX('Saisie Planning'!$B$4:$NJ$12,MATCH(F$3,'Saisie Planning'!$B$6:$B$12,0)+2,MATCH($C174,'Saisie Planning'!$D$4:$NJ$4,0)+2)="ABS INJ","Absence Injustifié",IF(INDEX('Saisie Planning'!$B$4:$NJ$12,MATCH(F$3,'Saisie Planning'!$B$6:$B$12,0)+2,MATCH($C174,'Saisie Planning'!$D$4:$NJ$4,0)+2)="R","Repos",IF(INDEX('Saisie Planning'!$B$4:$NJ$12,MATCH(F$3,'Saisie Planning'!$B$6:$B$12,0)+2,MATCH($C174,'Saisie Planning'!$D$4:$NJ$4,0)+2)="RH","Récupération d'heures",IF(INDEX('Saisie Planning'!$B$4:$NJ$12,MATCH(F$3,'Saisie Planning'!$B$6:$B$12,0)+2,MATCH($C174,'Saisie Planning'!$D$4:$NJ$4,0)+2)="MAL","Maladie",IF(INDEX('Saisie Planning'!$B$4:$NJ$12,MATCH(F$3,'Saisie Planning'!$B$6:$B$12,0)+2,MATCH($C174,'Saisie Planning'!$D$4:$NJ$4,0)+2)="AT","Accident du travail","")))))))))))))</f>
        <v/>
      </c>
      <c r="G174" s="35" t="str">
        <f>IF(INDEX('Saisie Planning'!$B$4:$NJ$12,MATCH(G$3,'Saisie Planning'!$B$6:$B$12,0)+2,MATCH($C174,'Saisie Planning'!$D$4:$NJ$4,0)+2)="J","Journée",IF(INDEX('Saisie Planning'!$B$4:$NJ$12,MATCH(G$3,'Saisie Planning'!$B$6:$B$12,0)+2,MATCH($C174,'Saisie Planning'!$D$4:$NJ$4,0)+2)="M","Matin",IF(INDEX('Saisie Planning'!$B$4:$NJ$12,MATCH(G$3,'Saisie Planning'!$B$6:$B$12,0)+2,MATCH($C174,'Saisie Planning'!$D$4:$NJ$4,0)+2)="A","Après-midi",IF(INDEX('Saisie Planning'!$B$4:$NJ$12,MATCH(G$3,'Saisie Planning'!$B$6:$B$12,0)+2,MATCH($C174,'Saisie Planning'!$D$4:$NJ$4,0)+2)="N","Nuit",IF(INDEX('Saisie Planning'!$B$4:$NJ$12,MATCH(G$3,'Saisie Planning'!$B$6:$B$12,0)+2,MATCH($C174,'Saisie Planning'!$D$4:$NJ$4,0)+2)="CP","Congé Payé",IF(INDEX('Saisie Planning'!$B$4:$NJ$12,MATCH(G$3,'Saisie Planning'!$B$6:$B$12,0)+2,MATCH($C174,'Saisie Planning'!$D$4:$NJ$4,0)+2)="RTT","RTT",IF(INDEX('Saisie Planning'!$B$4:$NJ$12,MATCH(G$3,'Saisie Planning'!$B$6:$B$12,0)+2,MATCH($C174,'Saisie Planning'!$D$4:$NJ$4,0)+2)="CHP","Chômage partiel",IF(INDEX('Saisie Planning'!$B$4:$NJ$12,MATCH(G$3,'Saisie Planning'!$B$6:$B$12,0)+2,MATCH($C174,'Saisie Planning'!$D$4:$NJ$4,0)+2)="ABS JUS","Absence Justifié",IF(INDEX('Saisie Planning'!$B$4:$NJ$12,MATCH(G$3,'Saisie Planning'!$B$6:$B$12,0)+2,MATCH($C174,'Saisie Planning'!$D$4:$NJ$4,0)+2)="ABS INJ","Absence Injustifié",IF(INDEX('Saisie Planning'!$B$4:$NJ$12,MATCH(G$3,'Saisie Planning'!$B$6:$B$12,0)+2,MATCH($C174,'Saisie Planning'!$D$4:$NJ$4,0)+2)="R","Repos",IF(INDEX('Saisie Planning'!$B$4:$NJ$12,MATCH(G$3,'Saisie Planning'!$B$6:$B$12,0)+2,MATCH($C174,'Saisie Planning'!$D$4:$NJ$4,0)+2)="RH","Récupération d'heures",IF(INDEX('Saisie Planning'!$B$4:$NJ$12,MATCH(G$3,'Saisie Planning'!$B$6:$B$12,0)+2,MATCH($C174,'Saisie Planning'!$D$4:$NJ$4,0)+2)="MAL","Maladie",IF(INDEX('Saisie Planning'!$B$4:$NJ$12,MATCH(G$3,'Saisie Planning'!$B$6:$B$12,0)+2,MATCH($C174,'Saisie Planning'!$D$4:$NJ$4,0)+2)="AT","Accident du travail","")))))))))))))</f>
        <v/>
      </c>
      <c r="H174" s="35" t="str">
        <f>IF(INDEX('Saisie Planning'!$B$4:$NJ$12,MATCH(H$3,'Saisie Planning'!$B$6:$B$12,0)+2,MATCH($C174,'Saisie Planning'!$D$4:$NJ$4,0)+2)="J","Journée",IF(INDEX('Saisie Planning'!$B$4:$NJ$12,MATCH(H$3,'Saisie Planning'!$B$6:$B$12,0)+2,MATCH($C174,'Saisie Planning'!$D$4:$NJ$4,0)+2)="M","Matin",IF(INDEX('Saisie Planning'!$B$4:$NJ$12,MATCH(H$3,'Saisie Planning'!$B$6:$B$12,0)+2,MATCH($C174,'Saisie Planning'!$D$4:$NJ$4,0)+2)="A","Après-midi",IF(INDEX('Saisie Planning'!$B$4:$NJ$12,MATCH(H$3,'Saisie Planning'!$B$6:$B$12,0)+2,MATCH($C174,'Saisie Planning'!$D$4:$NJ$4,0)+2)="N","Nuit",IF(INDEX('Saisie Planning'!$B$4:$NJ$12,MATCH(H$3,'Saisie Planning'!$B$6:$B$12,0)+2,MATCH($C174,'Saisie Planning'!$D$4:$NJ$4,0)+2)="CP","Congé Payé",IF(INDEX('Saisie Planning'!$B$4:$NJ$12,MATCH(H$3,'Saisie Planning'!$B$6:$B$12,0)+2,MATCH($C174,'Saisie Planning'!$D$4:$NJ$4,0)+2)="RTT","RTT",IF(INDEX('Saisie Planning'!$B$4:$NJ$12,MATCH(H$3,'Saisie Planning'!$B$6:$B$12,0)+2,MATCH($C174,'Saisie Planning'!$D$4:$NJ$4,0)+2)="CHP","Chômage partiel",IF(INDEX('Saisie Planning'!$B$4:$NJ$12,MATCH(H$3,'Saisie Planning'!$B$6:$B$12,0)+2,MATCH($C174,'Saisie Planning'!$D$4:$NJ$4,0)+2)="ABS JUS","Absence Justifié",IF(INDEX('Saisie Planning'!$B$4:$NJ$12,MATCH(H$3,'Saisie Planning'!$B$6:$B$12,0)+2,MATCH($C174,'Saisie Planning'!$D$4:$NJ$4,0)+2)="ABS INJ","Absence Injustifié",IF(INDEX('Saisie Planning'!$B$4:$NJ$12,MATCH(H$3,'Saisie Planning'!$B$6:$B$12,0)+2,MATCH($C174,'Saisie Planning'!$D$4:$NJ$4,0)+2)="R","Repos",IF(INDEX('Saisie Planning'!$B$4:$NJ$12,MATCH(H$3,'Saisie Planning'!$B$6:$B$12,0)+2,MATCH($C174,'Saisie Planning'!$D$4:$NJ$4,0)+2)="RH","Récupération d'heures",IF(INDEX('Saisie Planning'!$B$4:$NJ$12,MATCH(H$3,'Saisie Planning'!$B$6:$B$12,0)+2,MATCH($C174,'Saisie Planning'!$D$4:$NJ$4,0)+2)="MAL","Maladie",IF(INDEX('Saisie Planning'!$B$4:$NJ$12,MATCH(H$3,'Saisie Planning'!$B$6:$B$12,0)+2,MATCH($C174,'Saisie Planning'!$D$4:$NJ$4,0)+2)="AT","Accident du travail","")))))))))))))</f>
        <v/>
      </c>
      <c r="I174" s="35" t="str">
        <f>IF(INDEX('Saisie Planning'!$B$4:$NJ$12,MATCH(I$3,'Saisie Planning'!$B$6:$B$12,0)+2,MATCH($C174,'Saisie Planning'!$D$4:$NJ$4,0)+2)="J","Journée",IF(INDEX('Saisie Planning'!$B$4:$NJ$12,MATCH(I$3,'Saisie Planning'!$B$6:$B$12,0)+2,MATCH($C174,'Saisie Planning'!$D$4:$NJ$4,0)+2)="M","Matin",IF(INDEX('Saisie Planning'!$B$4:$NJ$12,MATCH(I$3,'Saisie Planning'!$B$6:$B$12,0)+2,MATCH($C174,'Saisie Planning'!$D$4:$NJ$4,0)+2)="A","Après-midi",IF(INDEX('Saisie Planning'!$B$4:$NJ$12,MATCH(I$3,'Saisie Planning'!$B$6:$B$12,0)+2,MATCH($C174,'Saisie Planning'!$D$4:$NJ$4,0)+2)="N","Nuit",IF(INDEX('Saisie Planning'!$B$4:$NJ$12,MATCH(I$3,'Saisie Planning'!$B$6:$B$12,0)+2,MATCH($C174,'Saisie Planning'!$D$4:$NJ$4,0)+2)="CP","Congé Payé",IF(INDEX('Saisie Planning'!$B$4:$NJ$12,MATCH(I$3,'Saisie Planning'!$B$6:$B$12,0)+2,MATCH($C174,'Saisie Planning'!$D$4:$NJ$4,0)+2)="RTT","RTT",IF(INDEX('Saisie Planning'!$B$4:$NJ$12,MATCH(I$3,'Saisie Planning'!$B$6:$B$12,0)+2,MATCH($C174,'Saisie Planning'!$D$4:$NJ$4,0)+2)="CHP","Chômage partiel",IF(INDEX('Saisie Planning'!$B$4:$NJ$12,MATCH(I$3,'Saisie Planning'!$B$6:$B$12,0)+2,MATCH($C174,'Saisie Planning'!$D$4:$NJ$4,0)+2)="ABS JUS","Absence Justifié",IF(INDEX('Saisie Planning'!$B$4:$NJ$12,MATCH(I$3,'Saisie Planning'!$B$6:$B$12,0)+2,MATCH($C174,'Saisie Planning'!$D$4:$NJ$4,0)+2)="ABS INJ","Absence Injustifié",IF(INDEX('Saisie Planning'!$B$4:$NJ$12,MATCH(I$3,'Saisie Planning'!$B$6:$B$12,0)+2,MATCH($C174,'Saisie Planning'!$D$4:$NJ$4,0)+2)="R","Repos",IF(INDEX('Saisie Planning'!$B$4:$NJ$12,MATCH(I$3,'Saisie Planning'!$B$6:$B$12,0)+2,MATCH($C174,'Saisie Planning'!$D$4:$NJ$4,0)+2)="RH","Récupération d'heures",IF(INDEX('Saisie Planning'!$B$4:$NJ$12,MATCH(I$3,'Saisie Planning'!$B$6:$B$12,0)+2,MATCH($C174,'Saisie Planning'!$D$4:$NJ$4,0)+2)="MAL","Maladie",IF(INDEX('Saisie Planning'!$B$4:$NJ$12,MATCH(I$3,'Saisie Planning'!$B$6:$B$12,0)+2,MATCH($C174,'Saisie Planning'!$D$4:$NJ$4,0)+2)="AT","Accident du travail","")))))))))))))</f>
        <v/>
      </c>
      <c r="J174" s="35" t="str">
        <f>IF(INDEX('Saisie Planning'!$B$4:$NJ$12,MATCH(J$3,'Saisie Planning'!$B$6:$B$12,0)+2,MATCH($C174,'Saisie Planning'!$D$4:$NJ$4,0)+2)="J","Journée",IF(INDEX('Saisie Planning'!$B$4:$NJ$12,MATCH(J$3,'Saisie Planning'!$B$6:$B$12,0)+2,MATCH($C174,'Saisie Planning'!$D$4:$NJ$4,0)+2)="M","Matin",IF(INDEX('Saisie Planning'!$B$4:$NJ$12,MATCH(J$3,'Saisie Planning'!$B$6:$B$12,0)+2,MATCH($C174,'Saisie Planning'!$D$4:$NJ$4,0)+2)="A","Après-midi",IF(INDEX('Saisie Planning'!$B$4:$NJ$12,MATCH(J$3,'Saisie Planning'!$B$6:$B$12,0)+2,MATCH($C174,'Saisie Planning'!$D$4:$NJ$4,0)+2)="N","Nuit",IF(INDEX('Saisie Planning'!$B$4:$NJ$12,MATCH(J$3,'Saisie Planning'!$B$6:$B$12,0)+2,MATCH($C174,'Saisie Planning'!$D$4:$NJ$4,0)+2)="CP","Congé Payé",IF(INDEX('Saisie Planning'!$B$4:$NJ$12,MATCH(J$3,'Saisie Planning'!$B$6:$B$12,0)+2,MATCH($C174,'Saisie Planning'!$D$4:$NJ$4,0)+2)="RTT","RTT",IF(INDEX('Saisie Planning'!$B$4:$NJ$12,MATCH(J$3,'Saisie Planning'!$B$6:$B$12,0)+2,MATCH($C174,'Saisie Planning'!$D$4:$NJ$4,0)+2)="CHP","Chômage partiel",IF(INDEX('Saisie Planning'!$B$4:$NJ$12,MATCH(J$3,'Saisie Planning'!$B$6:$B$12,0)+2,MATCH($C174,'Saisie Planning'!$D$4:$NJ$4,0)+2)="ABS JUS","Absence Justifié",IF(INDEX('Saisie Planning'!$B$4:$NJ$12,MATCH(J$3,'Saisie Planning'!$B$6:$B$12,0)+2,MATCH($C174,'Saisie Planning'!$D$4:$NJ$4,0)+2)="ABS INJ","Absence Injustifié",IF(INDEX('Saisie Planning'!$B$4:$NJ$12,MATCH(J$3,'Saisie Planning'!$B$6:$B$12,0)+2,MATCH($C174,'Saisie Planning'!$D$4:$NJ$4,0)+2)="R","Repos",IF(INDEX('Saisie Planning'!$B$4:$NJ$12,MATCH(J$3,'Saisie Planning'!$B$6:$B$12,0)+2,MATCH($C174,'Saisie Planning'!$D$4:$NJ$4,0)+2)="RH","Récupération d'heures",IF(INDEX('Saisie Planning'!$B$4:$NJ$12,MATCH(J$3,'Saisie Planning'!$B$6:$B$12,0)+2,MATCH($C174,'Saisie Planning'!$D$4:$NJ$4,0)+2)="MAL","Maladie",IF(INDEX('Saisie Planning'!$B$4:$NJ$12,MATCH(J$3,'Saisie Planning'!$B$6:$B$12,0)+2,MATCH($C174,'Saisie Planning'!$D$4:$NJ$4,0)+2)="AT","Accident du travail","")))))))))))))</f>
        <v/>
      </c>
    </row>
    <row r="175" spans="2:10" x14ac:dyDescent="0.25">
      <c r="B175" s="56">
        <f t="shared" si="3"/>
        <v>25</v>
      </c>
      <c r="C175" s="33">
        <v>43270</v>
      </c>
      <c r="D175" s="12" t="str">
        <f>IF(INDEX('Saisie Planning'!$B$4:$NJ$12,MATCH(D$3,'Saisie Planning'!$B$6:$B$12,0)+2,MATCH($C175,'Saisie Planning'!$D$4:$NJ$4,0)+2)="J","Journée",IF(INDEX('Saisie Planning'!$B$4:$NJ$12,MATCH(D$3,'Saisie Planning'!$B$6:$B$12,0)+2,MATCH($C175,'Saisie Planning'!$D$4:$NJ$4,0)+2)="M","Matin",IF(INDEX('Saisie Planning'!$B$4:$NJ$12,MATCH(D$3,'Saisie Planning'!$B$6:$B$12,0)+2,MATCH($C175,'Saisie Planning'!$D$4:$NJ$4,0)+2)="A","Après-midi",IF(INDEX('Saisie Planning'!$B$4:$NJ$12,MATCH(D$3,'Saisie Planning'!$B$6:$B$12,0)+2,MATCH($C175,'Saisie Planning'!$D$4:$NJ$4,0)+2)="N","Nuit",IF(INDEX('Saisie Planning'!$B$4:$NJ$12,MATCH(D$3,'Saisie Planning'!$B$6:$B$12,0)+2,MATCH($C175,'Saisie Planning'!$D$4:$NJ$4,0)+2)="CP","Congé Payé",IF(INDEX('Saisie Planning'!$B$4:$NJ$12,MATCH(D$3,'Saisie Planning'!$B$6:$B$12,0)+2,MATCH($C175,'Saisie Planning'!$D$4:$NJ$4,0)+2)="RTT","RTT",IF(INDEX('Saisie Planning'!$B$4:$NJ$12,MATCH(D$3,'Saisie Planning'!$B$6:$B$12,0)+2,MATCH($C175,'Saisie Planning'!$D$4:$NJ$4,0)+2)="CHP","Chômage partiel",IF(INDEX('Saisie Planning'!$B$4:$NJ$12,MATCH(D$3,'Saisie Planning'!$B$6:$B$12,0)+2,MATCH($C175,'Saisie Planning'!$D$4:$NJ$4,0)+2)="ABS JUS","Absence Justifié",IF(INDEX('Saisie Planning'!$B$4:$NJ$12,MATCH(D$3,'Saisie Planning'!$B$6:$B$12,0)+2,MATCH($C175,'Saisie Planning'!$D$4:$NJ$4,0)+2)="ABS INJ","Absence Injustifié",IF(INDEX('Saisie Planning'!$B$4:$NJ$12,MATCH(D$3,'Saisie Planning'!$B$6:$B$12,0)+2,MATCH($C175,'Saisie Planning'!$D$4:$NJ$4,0)+2)="R","Repos",IF(INDEX('Saisie Planning'!$B$4:$NJ$12,MATCH(D$3,'Saisie Planning'!$B$6:$B$12,0)+2,MATCH($C175,'Saisie Planning'!$D$4:$NJ$4,0)+2)="RH","Récupération d'heures",IF(INDEX('Saisie Planning'!$B$4:$NJ$12,MATCH(D$3,'Saisie Planning'!$B$6:$B$12,0)+2,MATCH($C175,'Saisie Planning'!$D$4:$NJ$4,0)+2)="MAL","Maladie",IF(INDEX('Saisie Planning'!$B$4:$NJ$12,MATCH(D$3,'Saisie Planning'!$B$6:$B$12,0)+2,MATCH($C175,'Saisie Planning'!$D$4:$NJ$4,0)+2)="AT","Accident du travail","")))))))))))))</f>
        <v/>
      </c>
      <c r="E175" s="12" t="str">
        <f>IF(INDEX('Saisie Planning'!$B$4:$NJ$12,MATCH(E$3,'Saisie Planning'!$B$6:$B$12,0)+2,MATCH($C175,'Saisie Planning'!$D$4:$NJ$4,0)+2)="J","Journée",IF(INDEX('Saisie Planning'!$B$4:$NJ$12,MATCH(E$3,'Saisie Planning'!$B$6:$B$12,0)+2,MATCH($C175,'Saisie Planning'!$D$4:$NJ$4,0)+2)="M","Matin",IF(INDEX('Saisie Planning'!$B$4:$NJ$12,MATCH(E$3,'Saisie Planning'!$B$6:$B$12,0)+2,MATCH($C175,'Saisie Planning'!$D$4:$NJ$4,0)+2)="A","Après-midi",IF(INDEX('Saisie Planning'!$B$4:$NJ$12,MATCH(E$3,'Saisie Planning'!$B$6:$B$12,0)+2,MATCH($C175,'Saisie Planning'!$D$4:$NJ$4,0)+2)="N","Nuit",IF(INDEX('Saisie Planning'!$B$4:$NJ$12,MATCH(E$3,'Saisie Planning'!$B$6:$B$12,0)+2,MATCH($C175,'Saisie Planning'!$D$4:$NJ$4,0)+2)="CP","Congé Payé",IF(INDEX('Saisie Planning'!$B$4:$NJ$12,MATCH(E$3,'Saisie Planning'!$B$6:$B$12,0)+2,MATCH($C175,'Saisie Planning'!$D$4:$NJ$4,0)+2)="RTT","RTT",IF(INDEX('Saisie Planning'!$B$4:$NJ$12,MATCH(E$3,'Saisie Planning'!$B$6:$B$12,0)+2,MATCH($C175,'Saisie Planning'!$D$4:$NJ$4,0)+2)="CHP","Chômage partiel",IF(INDEX('Saisie Planning'!$B$4:$NJ$12,MATCH(E$3,'Saisie Planning'!$B$6:$B$12,0)+2,MATCH($C175,'Saisie Planning'!$D$4:$NJ$4,0)+2)="ABS JUS","Absence Justifié",IF(INDEX('Saisie Planning'!$B$4:$NJ$12,MATCH(E$3,'Saisie Planning'!$B$6:$B$12,0)+2,MATCH($C175,'Saisie Planning'!$D$4:$NJ$4,0)+2)="ABS INJ","Absence Injustifié",IF(INDEX('Saisie Planning'!$B$4:$NJ$12,MATCH(E$3,'Saisie Planning'!$B$6:$B$12,0)+2,MATCH($C175,'Saisie Planning'!$D$4:$NJ$4,0)+2)="R","Repos",IF(INDEX('Saisie Planning'!$B$4:$NJ$12,MATCH(E$3,'Saisie Planning'!$B$6:$B$12,0)+2,MATCH($C175,'Saisie Planning'!$D$4:$NJ$4,0)+2)="RH","Récupération d'heures",IF(INDEX('Saisie Planning'!$B$4:$NJ$12,MATCH(E$3,'Saisie Planning'!$B$6:$B$12,0)+2,MATCH($C175,'Saisie Planning'!$D$4:$NJ$4,0)+2)="MAL","Maladie",IF(INDEX('Saisie Planning'!$B$4:$NJ$12,MATCH(E$3,'Saisie Planning'!$B$6:$B$12,0)+2,MATCH($C175,'Saisie Planning'!$D$4:$NJ$4,0)+2)="AT","Accident du travail","")))))))))))))</f>
        <v/>
      </c>
      <c r="F175" s="12" t="str">
        <f>IF(INDEX('Saisie Planning'!$B$4:$NJ$12,MATCH(F$3,'Saisie Planning'!$B$6:$B$12,0)+2,MATCH($C175,'Saisie Planning'!$D$4:$NJ$4,0)+2)="J","Journée",IF(INDEX('Saisie Planning'!$B$4:$NJ$12,MATCH(F$3,'Saisie Planning'!$B$6:$B$12,0)+2,MATCH($C175,'Saisie Planning'!$D$4:$NJ$4,0)+2)="M","Matin",IF(INDEX('Saisie Planning'!$B$4:$NJ$12,MATCH(F$3,'Saisie Planning'!$B$6:$B$12,0)+2,MATCH($C175,'Saisie Planning'!$D$4:$NJ$4,0)+2)="A","Après-midi",IF(INDEX('Saisie Planning'!$B$4:$NJ$12,MATCH(F$3,'Saisie Planning'!$B$6:$B$12,0)+2,MATCH($C175,'Saisie Planning'!$D$4:$NJ$4,0)+2)="N","Nuit",IF(INDEX('Saisie Planning'!$B$4:$NJ$12,MATCH(F$3,'Saisie Planning'!$B$6:$B$12,0)+2,MATCH($C175,'Saisie Planning'!$D$4:$NJ$4,0)+2)="CP","Congé Payé",IF(INDEX('Saisie Planning'!$B$4:$NJ$12,MATCH(F$3,'Saisie Planning'!$B$6:$B$12,0)+2,MATCH($C175,'Saisie Planning'!$D$4:$NJ$4,0)+2)="RTT","RTT",IF(INDEX('Saisie Planning'!$B$4:$NJ$12,MATCH(F$3,'Saisie Planning'!$B$6:$B$12,0)+2,MATCH($C175,'Saisie Planning'!$D$4:$NJ$4,0)+2)="CHP","Chômage partiel",IF(INDEX('Saisie Planning'!$B$4:$NJ$12,MATCH(F$3,'Saisie Planning'!$B$6:$B$12,0)+2,MATCH($C175,'Saisie Planning'!$D$4:$NJ$4,0)+2)="ABS JUS","Absence Justifié",IF(INDEX('Saisie Planning'!$B$4:$NJ$12,MATCH(F$3,'Saisie Planning'!$B$6:$B$12,0)+2,MATCH($C175,'Saisie Planning'!$D$4:$NJ$4,0)+2)="ABS INJ","Absence Injustifié",IF(INDEX('Saisie Planning'!$B$4:$NJ$12,MATCH(F$3,'Saisie Planning'!$B$6:$B$12,0)+2,MATCH($C175,'Saisie Planning'!$D$4:$NJ$4,0)+2)="R","Repos",IF(INDEX('Saisie Planning'!$B$4:$NJ$12,MATCH(F$3,'Saisie Planning'!$B$6:$B$12,0)+2,MATCH($C175,'Saisie Planning'!$D$4:$NJ$4,0)+2)="RH","Récupération d'heures",IF(INDEX('Saisie Planning'!$B$4:$NJ$12,MATCH(F$3,'Saisie Planning'!$B$6:$B$12,0)+2,MATCH($C175,'Saisie Planning'!$D$4:$NJ$4,0)+2)="MAL","Maladie",IF(INDEX('Saisie Planning'!$B$4:$NJ$12,MATCH(F$3,'Saisie Planning'!$B$6:$B$12,0)+2,MATCH($C175,'Saisie Planning'!$D$4:$NJ$4,0)+2)="AT","Accident du travail","")))))))))))))</f>
        <v/>
      </c>
      <c r="G175" s="12" t="str">
        <f>IF(INDEX('Saisie Planning'!$B$4:$NJ$12,MATCH(G$3,'Saisie Planning'!$B$6:$B$12,0)+2,MATCH($C175,'Saisie Planning'!$D$4:$NJ$4,0)+2)="J","Journée",IF(INDEX('Saisie Planning'!$B$4:$NJ$12,MATCH(G$3,'Saisie Planning'!$B$6:$B$12,0)+2,MATCH($C175,'Saisie Planning'!$D$4:$NJ$4,0)+2)="M","Matin",IF(INDEX('Saisie Planning'!$B$4:$NJ$12,MATCH(G$3,'Saisie Planning'!$B$6:$B$12,0)+2,MATCH($C175,'Saisie Planning'!$D$4:$NJ$4,0)+2)="A","Après-midi",IF(INDEX('Saisie Planning'!$B$4:$NJ$12,MATCH(G$3,'Saisie Planning'!$B$6:$B$12,0)+2,MATCH($C175,'Saisie Planning'!$D$4:$NJ$4,0)+2)="N","Nuit",IF(INDEX('Saisie Planning'!$B$4:$NJ$12,MATCH(G$3,'Saisie Planning'!$B$6:$B$12,0)+2,MATCH($C175,'Saisie Planning'!$D$4:$NJ$4,0)+2)="CP","Congé Payé",IF(INDEX('Saisie Planning'!$B$4:$NJ$12,MATCH(G$3,'Saisie Planning'!$B$6:$B$12,0)+2,MATCH($C175,'Saisie Planning'!$D$4:$NJ$4,0)+2)="RTT","RTT",IF(INDEX('Saisie Planning'!$B$4:$NJ$12,MATCH(G$3,'Saisie Planning'!$B$6:$B$12,0)+2,MATCH($C175,'Saisie Planning'!$D$4:$NJ$4,0)+2)="CHP","Chômage partiel",IF(INDEX('Saisie Planning'!$B$4:$NJ$12,MATCH(G$3,'Saisie Planning'!$B$6:$B$12,0)+2,MATCH($C175,'Saisie Planning'!$D$4:$NJ$4,0)+2)="ABS JUS","Absence Justifié",IF(INDEX('Saisie Planning'!$B$4:$NJ$12,MATCH(G$3,'Saisie Planning'!$B$6:$B$12,0)+2,MATCH($C175,'Saisie Planning'!$D$4:$NJ$4,0)+2)="ABS INJ","Absence Injustifié",IF(INDEX('Saisie Planning'!$B$4:$NJ$12,MATCH(G$3,'Saisie Planning'!$B$6:$B$12,0)+2,MATCH($C175,'Saisie Planning'!$D$4:$NJ$4,0)+2)="R","Repos",IF(INDEX('Saisie Planning'!$B$4:$NJ$12,MATCH(G$3,'Saisie Planning'!$B$6:$B$12,0)+2,MATCH($C175,'Saisie Planning'!$D$4:$NJ$4,0)+2)="RH","Récupération d'heures",IF(INDEX('Saisie Planning'!$B$4:$NJ$12,MATCH(G$3,'Saisie Planning'!$B$6:$B$12,0)+2,MATCH($C175,'Saisie Planning'!$D$4:$NJ$4,0)+2)="MAL","Maladie",IF(INDEX('Saisie Planning'!$B$4:$NJ$12,MATCH(G$3,'Saisie Planning'!$B$6:$B$12,0)+2,MATCH($C175,'Saisie Planning'!$D$4:$NJ$4,0)+2)="AT","Accident du travail","")))))))))))))</f>
        <v/>
      </c>
      <c r="H175" s="12" t="str">
        <f>IF(INDEX('Saisie Planning'!$B$4:$NJ$12,MATCH(H$3,'Saisie Planning'!$B$6:$B$12,0)+2,MATCH($C175,'Saisie Planning'!$D$4:$NJ$4,0)+2)="J","Journée",IF(INDEX('Saisie Planning'!$B$4:$NJ$12,MATCH(H$3,'Saisie Planning'!$B$6:$B$12,0)+2,MATCH($C175,'Saisie Planning'!$D$4:$NJ$4,0)+2)="M","Matin",IF(INDEX('Saisie Planning'!$B$4:$NJ$12,MATCH(H$3,'Saisie Planning'!$B$6:$B$12,0)+2,MATCH($C175,'Saisie Planning'!$D$4:$NJ$4,0)+2)="A","Après-midi",IF(INDEX('Saisie Planning'!$B$4:$NJ$12,MATCH(H$3,'Saisie Planning'!$B$6:$B$12,0)+2,MATCH($C175,'Saisie Planning'!$D$4:$NJ$4,0)+2)="N","Nuit",IF(INDEX('Saisie Planning'!$B$4:$NJ$12,MATCH(H$3,'Saisie Planning'!$B$6:$B$12,0)+2,MATCH($C175,'Saisie Planning'!$D$4:$NJ$4,0)+2)="CP","Congé Payé",IF(INDEX('Saisie Planning'!$B$4:$NJ$12,MATCH(H$3,'Saisie Planning'!$B$6:$B$12,0)+2,MATCH($C175,'Saisie Planning'!$D$4:$NJ$4,0)+2)="RTT","RTT",IF(INDEX('Saisie Planning'!$B$4:$NJ$12,MATCH(H$3,'Saisie Planning'!$B$6:$B$12,0)+2,MATCH($C175,'Saisie Planning'!$D$4:$NJ$4,0)+2)="CHP","Chômage partiel",IF(INDEX('Saisie Planning'!$B$4:$NJ$12,MATCH(H$3,'Saisie Planning'!$B$6:$B$12,0)+2,MATCH($C175,'Saisie Planning'!$D$4:$NJ$4,0)+2)="ABS JUS","Absence Justifié",IF(INDEX('Saisie Planning'!$B$4:$NJ$12,MATCH(H$3,'Saisie Planning'!$B$6:$B$12,0)+2,MATCH($C175,'Saisie Planning'!$D$4:$NJ$4,0)+2)="ABS INJ","Absence Injustifié",IF(INDEX('Saisie Planning'!$B$4:$NJ$12,MATCH(H$3,'Saisie Planning'!$B$6:$B$12,0)+2,MATCH($C175,'Saisie Planning'!$D$4:$NJ$4,0)+2)="R","Repos",IF(INDEX('Saisie Planning'!$B$4:$NJ$12,MATCH(H$3,'Saisie Planning'!$B$6:$B$12,0)+2,MATCH($C175,'Saisie Planning'!$D$4:$NJ$4,0)+2)="RH","Récupération d'heures",IF(INDEX('Saisie Planning'!$B$4:$NJ$12,MATCH(H$3,'Saisie Planning'!$B$6:$B$12,0)+2,MATCH($C175,'Saisie Planning'!$D$4:$NJ$4,0)+2)="MAL","Maladie",IF(INDEX('Saisie Planning'!$B$4:$NJ$12,MATCH(H$3,'Saisie Planning'!$B$6:$B$12,0)+2,MATCH($C175,'Saisie Planning'!$D$4:$NJ$4,0)+2)="AT","Accident du travail","")))))))))))))</f>
        <v/>
      </c>
      <c r="I175" s="12" t="str">
        <f>IF(INDEX('Saisie Planning'!$B$4:$NJ$12,MATCH(I$3,'Saisie Planning'!$B$6:$B$12,0)+2,MATCH($C175,'Saisie Planning'!$D$4:$NJ$4,0)+2)="J","Journée",IF(INDEX('Saisie Planning'!$B$4:$NJ$12,MATCH(I$3,'Saisie Planning'!$B$6:$B$12,0)+2,MATCH($C175,'Saisie Planning'!$D$4:$NJ$4,0)+2)="M","Matin",IF(INDEX('Saisie Planning'!$B$4:$NJ$12,MATCH(I$3,'Saisie Planning'!$B$6:$B$12,0)+2,MATCH($C175,'Saisie Planning'!$D$4:$NJ$4,0)+2)="A","Après-midi",IF(INDEX('Saisie Planning'!$B$4:$NJ$12,MATCH(I$3,'Saisie Planning'!$B$6:$B$12,0)+2,MATCH($C175,'Saisie Planning'!$D$4:$NJ$4,0)+2)="N","Nuit",IF(INDEX('Saisie Planning'!$B$4:$NJ$12,MATCH(I$3,'Saisie Planning'!$B$6:$B$12,0)+2,MATCH($C175,'Saisie Planning'!$D$4:$NJ$4,0)+2)="CP","Congé Payé",IF(INDEX('Saisie Planning'!$B$4:$NJ$12,MATCH(I$3,'Saisie Planning'!$B$6:$B$12,0)+2,MATCH($C175,'Saisie Planning'!$D$4:$NJ$4,0)+2)="RTT","RTT",IF(INDEX('Saisie Planning'!$B$4:$NJ$12,MATCH(I$3,'Saisie Planning'!$B$6:$B$12,0)+2,MATCH($C175,'Saisie Planning'!$D$4:$NJ$4,0)+2)="CHP","Chômage partiel",IF(INDEX('Saisie Planning'!$B$4:$NJ$12,MATCH(I$3,'Saisie Planning'!$B$6:$B$12,0)+2,MATCH($C175,'Saisie Planning'!$D$4:$NJ$4,0)+2)="ABS JUS","Absence Justifié",IF(INDEX('Saisie Planning'!$B$4:$NJ$12,MATCH(I$3,'Saisie Planning'!$B$6:$B$12,0)+2,MATCH($C175,'Saisie Planning'!$D$4:$NJ$4,0)+2)="ABS INJ","Absence Injustifié",IF(INDEX('Saisie Planning'!$B$4:$NJ$12,MATCH(I$3,'Saisie Planning'!$B$6:$B$12,0)+2,MATCH($C175,'Saisie Planning'!$D$4:$NJ$4,0)+2)="R","Repos",IF(INDEX('Saisie Planning'!$B$4:$NJ$12,MATCH(I$3,'Saisie Planning'!$B$6:$B$12,0)+2,MATCH($C175,'Saisie Planning'!$D$4:$NJ$4,0)+2)="RH","Récupération d'heures",IF(INDEX('Saisie Planning'!$B$4:$NJ$12,MATCH(I$3,'Saisie Planning'!$B$6:$B$12,0)+2,MATCH($C175,'Saisie Planning'!$D$4:$NJ$4,0)+2)="MAL","Maladie",IF(INDEX('Saisie Planning'!$B$4:$NJ$12,MATCH(I$3,'Saisie Planning'!$B$6:$B$12,0)+2,MATCH($C175,'Saisie Planning'!$D$4:$NJ$4,0)+2)="AT","Accident du travail","")))))))))))))</f>
        <v/>
      </c>
      <c r="J175" s="12" t="str">
        <f>IF(INDEX('Saisie Planning'!$B$4:$NJ$12,MATCH(J$3,'Saisie Planning'!$B$6:$B$12,0)+2,MATCH($C175,'Saisie Planning'!$D$4:$NJ$4,0)+2)="J","Journée",IF(INDEX('Saisie Planning'!$B$4:$NJ$12,MATCH(J$3,'Saisie Planning'!$B$6:$B$12,0)+2,MATCH($C175,'Saisie Planning'!$D$4:$NJ$4,0)+2)="M","Matin",IF(INDEX('Saisie Planning'!$B$4:$NJ$12,MATCH(J$3,'Saisie Planning'!$B$6:$B$12,0)+2,MATCH($C175,'Saisie Planning'!$D$4:$NJ$4,0)+2)="A","Après-midi",IF(INDEX('Saisie Planning'!$B$4:$NJ$12,MATCH(J$3,'Saisie Planning'!$B$6:$B$12,0)+2,MATCH($C175,'Saisie Planning'!$D$4:$NJ$4,0)+2)="N","Nuit",IF(INDEX('Saisie Planning'!$B$4:$NJ$12,MATCH(J$3,'Saisie Planning'!$B$6:$B$12,0)+2,MATCH($C175,'Saisie Planning'!$D$4:$NJ$4,0)+2)="CP","Congé Payé",IF(INDEX('Saisie Planning'!$B$4:$NJ$12,MATCH(J$3,'Saisie Planning'!$B$6:$B$12,0)+2,MATCH($C175,'Saisie Planning'!$D$4:$NJ$4,0)+2)="RTT","RTT",IF(INDEX('Saisie Planning'!$B$4:$NJ$12,MATCH(J$3,'Saisie Planning'!$B$6:$B$12,0)+2,MATCH($C175,'Saisie Planning'!$D$4:$NJ$4,0)+2)="CHP","Chômage partiel",IF(INDEX('Saisie Planning'!$B$4:$NJ$12,MATCH(J$3,'Saisie Planning'!$B$6:$B$12,0)+2,MATCH($C175,'Saisie Planning'!$D$4:$NJ$4,0)+2)="ABS JUS","Absence Justifié",IF(INDEX('Saisie Planning'!$B$4:$NJ$12,MATCH(J$3,'Saisie Planning'!$B$6:$B$12,0)+2,MATCH($C175,'Saisie Planning'!$D$4:$NJ$4,0)+2)="ABS INJ","Absence Injustifié",IF(INDEX('Saisie Planning'!$B$4:$NJ$12,MATCH(J$3,'Saisie Planning'!$B$6:$B$12,0)+2,MATCH($C175,'Saisie Planning'!$D$4:$NJ$4,0)+2)="R","Repos",IF(INDEX('Saisie Planning'!$B$4:$NJ$12,MATCH(J$3,'Saisie Planning'!$B$6:$B$12,0)+2,MATCH($C175,'Saisie Planning'!$D$4:$NJ$4,0)+2)="RH","Récupération d'heures",IF(INDEX('Saisie Planning'!$B$4:$NJ$12,MATCH(J$3,'Saisie Planning'!$B$6:$B$12,0)+2,MATCH($C175,'Saisie Planning'!$D$4:$NJ$4,0)+2)="MAL","Maladie",IF(INDEX('Saisie Planning'!$B$4:$NJ$12,MATCH(J$3,'Saisie Planning'!$B$6:$B$12,0)+2,MATCH($C175,'Saisie Planning'!$D$4:$NJ$4,0)+2)="AT","Accident du travail","")))))))))))))</f>
        <v/>
      </c>
    </row>
    <row r="176" spans="2:10" x14ac:dyDescent="0.25">
      <c r="B176" s="56">
        <f t="shared" si="3"/>
        <v>25</v>
      </c>
      <c r="C176" s="33">
        <v>43271</v>
      </c>
      <c r="D176" s="12" t="str">
        <f>IF(INDEX('Saisie Planning'!$B$4:$NJ$12,MATCH(D$3,'Saisie Planning'!$B$6:$B$12,0)+2,MATCH($C176,'Saisie Planning'!$D$4:$NJ$4,0)+2)="J","Journée",IF(INDEX('Saisie Planning'!$B$4:$NJ$12,MATCH(D$3,'Saisie Planning'!$B$6:$B$12,0)+2,MATCH($C176,'Saisie Planning'!$D$4:$NJ$4,0)+2)="M","Matin",IF(INDEX('Saisie Planning'!$B$4:$NJ$12,MATCH(D$3,'Saisie Planning'!$B$6:$B$12,0)+2,MATCH($C176,'Saisie Planning'!$D$4:$NJ$4,0)+2)="A","Après-midi",IF(INDEX('Saisie Planning'!$B$4:$NJ$12,MATCH(D$3,'Saisie Planning'!$B$6:$B$12,0)+2,MATCH($C176,'Saisie Planning'!$D$4:$NJ$4,0)+2)="N","Nuit",IF(INDEX('Saisie Planning'!$B$4:$NJ$12,MATCH(D$3,'Saisie Planning'!$B$6:$B$12,0)+2,MATCH($C176,'Saisie Planning'!$D$4:$NJ$4,0)+2)="CP","Congé Payé",IF(INDEX('Saisie Planning'!$B$4:$NJ$12,MATCH(D$3,'Saisie Planning'!$B$6:$B$12,0)+2,MATCH($C176,'Saisie Planning'!$D$4:$NJ$4,0)+2)="RTT","RTT",IF(INDEX('Saisie Planning'!$B$4:$NJ$12,MATCH(D$3,'Saisie Planning'!$B$6:$B$12,0)+2,MATCH($C176,'Saisie Planning'!$D$4:$NJ$4,0)+2)="CHP","Chômage partiel",IF(INDEX('Saisie Planning'!$B$4:$NJ$12,MATCH(D$3,'Saisie Planning'!$B$6:$B$12,0)+2,MATCH($C176,'Saisie Planning'!$D$4:$NJ$4,0)+2)="ABS JUS","Absence Justifié",IF(INDEX('Saisie Planning'!$B$4:$NJ$12,MATCH(D$3,'Saisie Planning'!$B$6:$B$12,0)+2,MATCH($C176,'Saisie Planning'!$D$4:$NJ$4,0)+2)="ABS INJ","Absence Injustifié",IF(INDEX('Saisie Planning'!$B$4:$NJ$12,MATCH(D$3,'Saisie Planning'!$B$6:$B$12,0)+2,MATCH($C176,'Saisie Planning'!$D$4:$NJ$4,0)+2)="R","Repos",IF(INDEX('Saisie Planning'!$B$4:$NJ$12,MATCH(D$3,'Saisie Planning'!$B$6:$B$12,0)+2,MATCH($C176,'Saisie Planning'!$D$4:$NJ$4,0)+2)="RH","Récupération d'heures",IF(INDEX('Saisie Planning'!$B$4:$NJ$12,MATCH(D$3,'Saisie Planning'!$B$6:$B$12,0)+2,MATCH($C176,'Saisie Planning'!$D$4:$NJ$4,0)+2)="MAL","Maladie",IF(INDEX('Saisie Planning'!$B$4:$NJ$12,MATCH(D$3,'Saisie Planning'!$B$6:$B$12,0)+2,MATCH($C176,'Saisie Planning'!$D$4:$NJ$4,0)+2)="AT","Accident du travail","")))))))))))))</f>
        <v/>
      </c>
      <c r="E176" s="12" t="str">
        <f>IF(INDEX('Saisie Planning'!$B$4:$NJ$12,MATCH(E$3,'Saisie Planning'!$B$6:$B$12,0)+2,MATCH($C176,'Saisie Planning'!$D$4:$NJ$4,0)+2)="J","Journée",IF(INDEX('Saisie Planning'!$B$4:$NJ$12,MATCH(E$3,'Saisie Planning'!$B$6:$B$12,0)+2,MATCH($C176,'Saisie Planning'!$D$4:$NJ$4,0)+2)="M","Matin",IF(INDEX('Saisie Planning'!$B$4:$NJ$12,MATCH(E$3,'Saisie Planning'!$B$6:$B$12,0)+2,MATCH($C176,'Saisie Planning'!$D$4:$NJ$4,0)+2)="A","Après-midi",IF(INDEX('Saisie Planning'!$B$4:$NJ$12,MATCH(E$3,'Saisie Planning'!$B$6:$B$12,0)+2,MATCH($C176,'Saisie Planning'!$D$4:$NJ$4,0)+2)="N","Nuit",IF(INDEX('Saisie Planning'!$B$4:$NJ$12,MATCH(E$3,'Saisie Planning'!$B$6:$B$12,0)+2,MATCH($C176,'Saisie Planning'!$D$4:$NJ$4,0)+2)="CP","Congé Payé",IF(INDEX('Saisie Planning'!$B$4:$NJ$12,MATCH(E$3,'Saisie Planning'!$B$6:$B$12,0)+2,MATCH($C176,'Saisie Planning'!$D$4:$NJ$4,0)+2)="RTT","RTT",IF(INDEX('Saisie Planning'!$B$4:$NJ$12,MATCH(E$3,'Saisie Planning'!$B$6:$B$12,0)+2,MATCH($C176,'Saisie Planning'!$D$4:$NJ$4,0)+2)="CHP","Chômage partiel",IF(INDEX('Saisie Planning'!$B$4:$NJ$12,MATCH(E$3,'Saisie Planning'!$B$6:$B$12,0)+2,MATCH($C176,'Saisie Planning'!$D$4:$NJ$4,0)+2)="ABS JUS","Absence Justifié",IF(INDEX('Saisie Planning'!$B$4:$NJ$12,MATCH(E$3,'Saisie Planning'!$B$6:$B$12,0)+2,MATCH($C176,'Saisie Planning'!$D$4:$NJ$4,0)+2)="ABS INJ","Absence Injustifié",IF(INDEX('Saisie Planning'!$B$4:$NJ$12,MATCH(E$3,'Saisie Planning'!$B$6:$B$12,0)+2,MATCH($C176,'Saisie Planning'!$D$4:$NJ$4,0)+2)="R","Repos",IF(INDEX('Saisie Planning'!$B$4:$NJ$12,MATCH(E$3,'Saisie Planning'!$B$6:$B$12,0)+2,MATCH($C176,'Saisie Planning'!$D$4:$NJ$4,0)+2)="RH","Récupération d'heures",IF(INDEX('Saisie Planning'!$B$4:$NJ$12,MATCH(E$3,'Saisie Planning'!$B$6:$B$12,0)+2,MATCH($C176,'Saisie Planning'!$D$4:$NJ$4,0)+2)="MAL","Maladie",IF(INDEX('Saisie Planning'!$B$4:$NJ$12,MATCH(E$3,'Saisie Planning'!$B$6:$B$12,0)+2,MATCH($C176,'Saisie Planning'!$D$4:$NJ$4,0)+2)="AT","Accident du travail","")))))))))))))</f>
        <v/>
      </c>
      <c r="F176" s="12" t="str">
        <f>IF(INDEX('Saisie Planning'!$B$4:$NJ$12,MATCH(F$3,'Saisie Planning'!$B$6:$B$12,0)+2,MATCH($C176,'Saisie Planning'!$D$4:$NJ$4,0)+2)="J","Journée",IF(INDEX('Saisie Planning'!$B$4:$NJ$12,MATCH(F$3,'Saisie Planning'!$B$6:$B$12,0)+2,MATCH($C176,'Saisie Planning'!$D$4:$NJ$4,0)+2)="M","Matin",IF(INDEX('Saisie Planning'!$B$4:$NJ$12,MATCH(F$3,'Saisie Planning'!$B$6:$B$12,0)+2,MATCH($C176,'Saisie Planning'!$D$4:$NJ$4,0)+2)="A","Après-midi",IF(INDEX('Saisie Planning'!$B$4:$NJ$12,MATCH(F$3,'Saisie Planning'!$B$6:$B$12,0)+2,MATCH($C176,'Saisie Planning'!$D$4:$NJ$4,0)+2)="N","Nuit",IF(INDEX('Saisie Planning'!$B$4:$NJ$12,MATCH(F$3,'Saisie Planning'!$B$6:$B$12,0)+2,MATCH($C176,'Saisie Planning'!$D$4:$NJ$4,0)+2)="CP","Congé Payé",IF(INDEX('Saisie Planning'!$B$4:$NJ$12,MATCH(F$3,'Saisie Planning'!$B$6:$B$12,0)+2,MATCH($C176,'Saisie Planning'!$D$4:$NJ$4,0)+2)="RTT","RTT",IF(INDEX('Saisie Planning'!$B$4:$NJ$12,MATCH(F$3,'Saisie Planning'!$B$6:$B$12,0)+2,MATCH($C176,'Saisie Planning'!$D$4:$NJ$4,0)+2)="CHP","Chômage partiel",IF(INDEX('Saisie Planning'!$B$4:$NJ$12,MATCH(F$3,'Saisie Planning'!$B$6:$B$12,0)+2,MATCH($C176,'Saisie Planning'!$D$4:$NJ$4,0)+2)="ABS JUS","Absence Justifié",IF(INDEX('Saisie Planning'!$B$4:$NJ$12,MATCH(F$3,'Saisie Planning'!$B$6:$B$12,0)+2,MATCH($C176,'Saisie Planning'!$D$4:$NJ$4,0)+2)="ABS INJ","Absence Injustifié",IF(INDEX('Saisie Planning'!$B$4:$NJ$12,MATCH(F$3,'Saisie Planning'!$B$6:$B$12,0)+2,MATCH($C176,'Saisie Planning'!$D$4:$NJ$4,0)+2)="R","Repos",IF(INDEX('Saisie Planning'!$B$4:$NJ$12,MATCH(F$3,'Saisie Planning'!$B$6:$B$12,0)+2,MATCH($C176,'Saisie Planning'!$D$4:$NJ$4,0)+2)="RH","Récupération d'heures",IF(INDEX('Saisie Planning'!$B$4:$NJ$12,MATCH(F$3,'Saisie Planning'!$B$6:$B$12,0)+2,MATCH($C176,'Saisie Planning'!$D$4:$NJ$4,0)+2)="MAL","Maladie",IF(INDEX('Saisie Planning'!$B$4:$NJ$12,MATCH(F$3,'Saisie Planning'!$B$6:$B$12,0)+2,MATCH($C176,'Saisie Planning'!$D$4:$NJ$4,0)+2)="AT","Accident du travail","")))))))))))))</f>
        <v/>
      </c>
      <c r="G176" s="12" t="str">
        <f>IF(INDEX('Saisie Planning'!$B$4:$NJ$12,MATCH(G$3,'Saisie Planning'!$B$6:$B$12,0)+2,MATCH($C176,'Saisie Planning'!$D$4:$NJ$4,0)+2)="J","Journée",IF(INDEX('Saisie Planning'!$B$4:$NJ$12,MATCH(G$3,'Saisie Planning'!$B$6:$B$12,0)+2,MATCH($C176,'Saisie Planning'!$D$4:$NJ$4,0)+2)="M","Matin",IF(INDEX('Saisie Planning'!$B$4:$NJ$12,MATCH(G$3,'Saisie Planning'!$B$6:$B$12,0)+2,MATCH($C176,'Saisie Planning'!$D$4:$NJ$4,0)+2)="A","Après-midi",IF(INDEX('Saisie Planning'!$B$4:$NJ$12,MATCH(G$3,'Saisie Planning'!$B$6:$B$12,0)+2,MATCH($C176,'Saisie Planning'!$D$4:$NJ$4,0)+2)="N","Nuit",IF(INDEX('Saisie Planning'!$B$4:$NJ$12,MATCH(G$3,'Saisie Planning'!$B$6:$B$12,0)+2,MATCH($C176,'Saisie Planning'!$D$4:$NJ$4,0)+2)="CP","Congé Payé",IF(INDEX('Saisie Planning'!$B$4:$NJ$12,MATCH(G$3,'Saisie Planning'!$B$6:$B$12,0)+2,MATCH($C176,'Saisie Planning'!$D$4:$NJ$4,0)+2)="RTT","RTT",IF(INDEX('Saisie Planning'!$B$4:$NJ$12,MATCH(G$3,'Saisie Planning'!$B$6:$B$12,0)+2,MATCH($C176,'Saisie Planning'!$D$4:$NJ$4,0)+2)="CHP","Chômage partiel",IF(INDEX('Saisie Planning'!$B$4:$NJ$12,MATCH(G$3,'Saisie Planning'!$B$6:$B$12,0)+2,MATCH($C176,'Saisie Planning'!$D$4:$NJ$4,0)+2)="ABS JUS","Absence Justifié",IF(INDEX('Saisie Planning'!$B$4:$NJ$12,MATCH(G$3,'Saisie Planning'!$B$6:$B$12,0)+2,MATCH($C176,'Saisie Planning'!$D$4:$NJ$4,0)+2)="ABS INJ","Absence Injustifié",IF(INDEX('Saisie Planning'!$B$4:$NJ$12,MATCH(G$3,'Saisie Planning'!$B$6:$B$12,0)+2,MATCH($C176,'Saisie Planning'!$D$4:$NJ$4,0)+2)="R","Repos",IF(INDEX('Saisie Planning'!$B$4:$NJ$12,MATCH(G$3,'Saisie Planning'!$B$6:$B$12,0)+2,MATCH($C176,'Saisie Planning'!$D$4:$NJ$4,0)+2)="RH","Récupération d'heures",IF(INDEX('Saisie Planning'!$B$4:$NJ$12,MATCH(G$3,'Saisie Planning'!$B$6:$B$12,0)+2,MATCH($C176,'Saisie Planning'!$D$4:$NJ$4,0)+2)="MAL","Maladie",IF(INDEX('Saisie Planning'!$B$4:$NJ$12,MATCH(G$3,'Saisie Planning'!$B$6:$B$12,0)+2,MATCH($C176,'Saisie Planning'!$D$4:$NJ$4,0)+2)="AT","Accident du travail","")))))))))))))</f>
        <v/>
      </c>
      <c r="H176" s="12" t="str">
        <f>IF(INDEX('Saisie Planning'!$B$4:$NJ$12,MATCH(H$3,'Saisie Planning'!$B$6:$B$12,0)+2,MATCH($C176,'Saisie Planning'!$D$4:$NJ$4,0)+2)="J","Journée",IF(INDEX('Saisie Planning'!$B$4:$NJ$12,MATCH(H$3,'Saisie Planning'!$B$6:$B$12,0)+2,MATCH($C176,'Saisie Planning'!$D$4:$NJ$4,0)+2)="M","Matin",IF(INDEX('Saisie Planning'!$B$4:$NJ$12,MATCH(H$3,'Saisie Planning'!$B$6:$B$12,0)+2,MATCH($C176,'Saisie Planning'!$D$4:$NJ$4,0)+2)="A","Après-midi",IF(INDEX('Saisie Planning'!$B$4:$NJ$12,MATCH(H$3,'Saisie Planning'!$B$6:$B$12,0)+2,MATCH($C176,'Saisie Planning'!$D$4:$NJ$4,0)+2)="N","Nuit",IF(INDEX('Saisie Planning'!$B$4:$NJ$12,MATCH(H$3,'Saisie Planning'!$B$6:$B$12,0)+2,MATCH($C176,'Saisie Planning'!$D$4:$NJ$4,0)+2)="CP","Congé Payé",IF(INDEX('Saisie Planning'!$B$4:$NJ$12,MATCH(H$3,'Saisie Planning'!$B$6:$B$12,0)+2,MATCH($C176,'Saisie Planning'!$D$4:$NJ$4,0)+2)="RTT","RTT",IF(INDEX('Saisie Planning'!$B$4:$NJ$12,MATCH(H$3,'Saisie Planning'!$B$6:$B$12,0)+2,MATCH($C176,'Saisie Planning'!$D$4:$NJ$4,0)+2)="CHP","Chômage partiel",IF(INDEX('Saisie Planning'!$B$4:$NJ$12,MATCH(H$3,'Saisie Planning'!$B$6:$B$12,0)+2,MATCH($C176,'Saisie Planning'!$D$4:$NJ$4,0)+2)="ABS JUS","Absence Justifié",IF(INDEX('Saisie Planning'!$B$4:$NJ$12,MATCH(H$3,'Saisie Planning'!$B$6:$B$12,0)+2,MATCH($C176,'Saisie Planning'!$D$4:$NJ$4,0)+2)="ABS INJ","Absence Injustifié",IF(INDEX('Saisie Planning'!$B$4:$NJ$12,MATCH(H$3,'Saisie Planning'!$B$6:$B$12,0)+2,MATCH($C176,'Saisie Planning'!$D$4:$NJ$4,0)+2)="R","Repos",IF(INDEX('Saisie Planning'!$B$4:$NJ$12,MATCH(H$3,'Saisie Planning'!$B$6:$B$12,0)+2,MATCH($C176,'Saisie Planning'!$D$4:$NJ$4,0)+2)="RH","Récupération d'heures",IF(INDEX('Saisie Planning'!$B$4:$NJ$12,MATCH(H$3,'Saisie Planning'!$B$6:$B$12,0)+2,MATCH($C176,'Saisie Planning'!$D$4:$NJ$4,0)+2)="MAL","Maladie",IF(INDEX('Saisie Planning'!$B$4:$NJ$12,MATCH(H$3,'Saisie Planning'!$B$6:$B$12,0)+2,MATCH($C176,'Saisie Planning'!$D$4:$NJ$4,0)+2)="AT","Accident du travail","")))))))))))))</f>
        <v/>
      </c>
      <c r="I176" s="12" t="str">
        <f>IF(INDEX('Saisie Planning'!$B$4:$NJ$12,MATCH(I$3,'Saisie Planning'!$B$6:$B$12,0)+2,MATCH($C176,'Saisie Planning'!$D$4:$NJ$4,0)+2)="J","Journée",IF(INDEX('Saisie Planning'!$B$4:$NJ$12,MATCH(I$3,'Saisie Planning'!$B$6:$B$12,0)+2,MATCH($C176,'Saisie Planning'!$D$4:$NJ$4,0)+2)="M","Matin",IF(INDEX('Saisie Planning'!$B$4:$NJ$12,MATCH(I$3,'Saisie Planning'!$B$6:$B$12,0)+2,MATCH($C176,'Saisie Planning'!$D$4:$NJ$4,0)+2)="A","Après-midi",IF(INDEX('Saisie Planning'!$B$4:$NJ$12,MATCH(I$3,'Saisie Planning'!$B$6:$B$12,0)+2,MATCH($C176,'Saisie Planning'!$D$4:$NJ$4,0)+2)="N","Nuit",IF(INDEX('Saisie Planning'!$B$4:$NJ$12,MATCH(I$3,'Saisie Planning'!$B$6:$B$12,0)+2,MATCH($C176,'Saisie Planning'!$D$4:$NJ$4,0)+2)="CP","Congé Payé",IF(INDEX('Saisie Planning'!$B$4:$NJ$12,MATCH(I$3,'Saisie Planning'!$B$6:$B$12,0)+2,MATCH($C176,'Saisie Planning'!$D$4:$NJ$4,0)+2)="RTT","RTT",IF(INDEX('Saisie Planning'!$B$4:$NJ$12,MATCH(I$3,'Saisie Planning'!$B$6:$B$12,0)+2,MATCH($C176,'Saisie Planning'!$D$4:$NJ$4,0)+2)="CHP","Chômage partiel",IF(INDEX('Saisie Planning'!$B$4:$NJ$12,MATCH(I$3,'Saisie Planning'!$B$6:$B$12,0)+2,MATCH($C176,'Saisie Planning'!$D$4:$NJ$4,0)+2)="ABS JUS","Absence Justifié",IF(INDEX('Saisie Planning'!$B$4:$NJ$12,MATCH(I$3,'Saisie Planning'!$B$6:$B$12,0)+2,MATCH($C176,'Saisie Planning'!$D$4:$NJ$4,0)+2)="ABS INJ","Absence Injustifié",IF(INDEX('Saisie Planning'!$B$4:$NJ$12,MATCH(I$3,'Saisie Planning'!$B$6:$B$12,0)+2,MATCH($C176,'Saisie Planning'!$D$4:$NJ$4,0)+2)="R","Repos",IF(INDEX('Saisie Planning'!$B$4:$NJ$12,MATCH(I$3,'Saisie Planning'!$B$6:$B$12,0)+2,MATCH($C176,'Saisie Planning'!$D$4:$NJ$4,0)+2)="RH","Récupération d'heures",IF(INDEX('Saisie Planning'!$B$4:$NJ$12,MATCH(I$3,'Saisie Planning'!$B$6:$B$12,0)+2,MATCH($C176,'Saisie Planning'!$D$4:$NJ$4,0)+2)="MAL","Maladie",IF(INDEX('Saisie Planning'!$B$4:$NJ$12,MATCH(I$3,'Saisie Planning'!$B$6:$B$12,0)+2,MATCH($C176,'Saisie Planning'!$D$4:$NJ$4,0)+2)="AT","Accident du travail","")))))))))))))</f>
        <v/>
      </c>
      <c r="J176" s="12" t="str">
        <f>IF(INDEX('Saisie Planning'!$B$4:$NJ$12,MATCH(J$3,'Saisie Planning'!$B$6:$B$12,0)+2,MATCH($C176,'Saisie Planning'!$D$4:$NJ$4,0)+2)="J","Journée",IF(INDEX('Saisie Planning'!$B$4:$NJ$12,MATCH(J$3,'Saisie Planning'!$B$6:$B$12,0)+2,MATCH($C176,'Saisie Planning'!$D$4:$NJ$4,0)+2)="M","Matin",IF(INDEX('Saisie Planning'!$B$4:$NJ$12,MATCH(J$3,'Saisie Planning'!$B$6:$B$12,0)+2,MATCH($C176,'Saisie Planning'!$D$4:$NJ$4,0)+2)="A","Après-midi",IF(INDEX('Saisie Planning'!$B$4:$NJ$12,MATCH(J$3,'Saisie Planning'!$B$6:$B$12,0)+2,MATCH($C176,'Saisie Planning'!$D$4:$NJ$4,0)+2)="N","Nuit",IF(INDEX('Saisie Planning'!$B$4:$NJ$12,MATCH(J$3,'Saisie Planning'!$B$6:$B$12,0)+2,MATCH($C176,'Saisie Planning'!$D$4:$NJ$4,0)+2)="CP","Congé Payé",IF(INDEX('Saisie Planning'!$B$4:$NJ$12,MATCH(J$3,'Saisie Planning'!$B$6:$B$12,0)+2,MATCH($C176,'Saisie Planning'!$D$4:$NJ$4,0)+2)="RTT","RTT",IF(INDEX('Saisie Planning'!$B$4:$NJ$12,MATCH(J$3,'Saisie Planning'!$B$6:$B$12,0)+2,MATCH($C176,'Saisie Planning'!$D$4:$NJ$4,0)+2)="CHP","Chômage partiel",IF(INDEX('Saisie Planning'!$B$4:$NJ$12,MATCH(J$3,'Saisie Planning'!$B$6:$B$12,0)+2,MATCH($C176,'Saisie Planning'!$D$4:$NJ$4,0)+2)="ABS JUS","Absence Justifié",IF(INDEX('Saisie Planning'!$B$4:$NJ$12,MATCH(J$3,'Saisie Planning'!$B$6:$B$12,0)+2,MATCH($C176,'Saisie Planning'!$D$4:$NJ$4,0)+2)="ABS INJ","Absence Injustifié",IF(INDEX('Saisie Planning'!$B$4:$NJ$12,MATCH(J$3,'Saisie Planning'!$B$6:$B$12,0)+2,MATCH($C176,'Saisie Planning'!$D$4:$NJ$4,0)+2)="R","Repos",IF(INDEX('Saisie Planning'!$B$4:$NJ$12,MATCH(J$3,'Saisie Planning'!$B$6:$B$12,0)+2,MATCH($C176,'Saisie Planning'!$D$4:$NJ$4,0)+2)="RH","Récupération d'heures",IF(INDEX('Saisie Planning'!$B$4:$NJ$12,MATCH(J$3,'Saisie Planning'!$B$6:$B$12,0)+2,MATCH($C176,'Saisie Planning'!$D$4:$NJ$4,0)+2)="MAL","Maladie",IF(INDEX('Saisie Planning'!$B$4:$NJ$12,MATCH(J$3,'Saisie Planning'!$B$6:$B$12,0)+2,MATCH($C176,'Saisie Planning'!$D$4:$NJ$4,0)+2)="AT","Accident du travail","")))))))))))))</f>
        <v/>
      </c>
    </row>
    <row r="177" spans="2:10" x14ac:dyDescent="0.25">
      <c r="B177" s="56">
        <f t="shared" si="3"/>
        <v>25</v>
      </c>
      <c r="C177" s="33">
        <v>43272</v>
      </c>
      <c r="D177" s="12" t="str">
        <f>IF(INDEX('Saisie Planning'!$B$4:$NJ$12,MATCH(D$3,'Saisie Planning'!$B$6:$B$12,0)+2,MATCH($C177,'Saisie Planning'!$D$4:$NJ$4,0)+2)="J","Journée",IF(INDEX('Saisie Planning'!$B$4:$NJ$12,MATCH(D$3,'Saisie Planning'!$B$6:$B$12,0)+2,MATCH($C177,'Saisie Planning'!$D$4:$NJ$4,0)+2)="M","Matin",IF(INDEX('Saisie Planning'!$B$4:$NJ$12,MATCH(D$3,'Saisie Planning'!$B$6:$B$12,0)+2,MATCH($C177,'Saisie Planning'!$D$4:$NJ$4,0)+2)="A","Après-midi",IF(INDEX('Saisie Planning'!$B$4:$NJ$12,MATCH(D$3,'Saisie Planning'!$B$6:$B$12,0)+2,MATCH($C177,'Saisie Planning'!$D$4:$NJ$4,0)+2)="N","Nuit",IF(INDEX('Saisie Planning'!$B$4:$NJ$12,MATCH(D$3,'Saisie Planning'!$B$6:$B$12,0)+2,MATCH($C177,'Saisie Planning'!$D$4:$NJ$4,0)+2)="CP","Congé Payé",IF(INDEX('Saisie Planning'!$B$4:$NJ$12,MATCH(D$3,'Saisie Planning'!$B$6:$B$12,0)+2,MATCH($C177,'Saisie Planning'!$D$4:$NJ$4,0)+2)="RTT","RTT",IF(INDEX('Saisie Planning'!$B$4:$NJ$12,MATCH(D$3,'Saisie Planning'!$B$6:$B$12,0)+2,MATCH($C177,'Saisie Planning'!$D$4:$NJ$4,0)+2)="CHP","Chômage partiel",IF(INDEX('Saisie Planning'!$B$4:$NJ$12,MATCH(D$3,'Saisie Planning'!$B$6:$B$12,0)+2,MATCH($C177,'Saisie Planning'!$D$4:$NJ$4,0)+2)="ABS JUS","Absence Justifié",IF(INDEX('Saisie Planning'!$B$4:$NJ$12,MATCH(D$3,'Saisie Planning'!$B$6:$B$12,0)+2,MATCH($C177,'Saisie Planning'!$D$4:$NJ$4,0)+2)="ABS INJ","Absence Injustifié",IF(INDEX('Saisie Planning'!$B$4:$NJ$12,MATCH(D$3,'Saisie Planning'!$B$6:$B$12,0)+2,MATCH($C177,'Saisie Planning'!$D$4:$NJ$4,0)+2)="R","Repos",IF(INDEX('Saisie Planning'!$B$4:$NJ$12,MATCH(D$3,'Saisie Planning'!$B$6:$B$12,0)+2,MATCH($C177,'Saisie Planning'!$D$4:$NJ$4,0)+2)="RH","Récupération d'heures",IF(INDEX('Saisie Planning'!$B$4:$NJ$12,MATCH(D$3,'Saisie Planning'!$B$6:$B$12,0)+2,MATCH($C177,'Saisie Planning'!$D$4:$NJ$4,0)+2)="MAL","Maladie",IF(INDEX('Saisie Planning'!$B$4:$NJ$12,MATCH(D$3,'Saisie Planning'!$B$6:$B$12,0)+2,MATCH($C177,'Saisie Planning'!$D$4:$NJ$4,0)+2)="AT","Accident du travail","")))))))))))))</f>
        <v/>
      </c>
      <c r="E177" s="12" t="str">
        <f>IF(INDEX('Saisie Planning'!$B$4:$NJ$12,MATCH(E$3,'Saisie Planning'!$B$6:$B$12,0)+2,MATCH($C177,'Saisie Planning'!$D$4:$NJ$4,0)+2)="J","Journée",IF(INDEX('Saisie Planning'!$B$4:$NJ$12,MATCH(E$3,'Saisie Planning'!$B$6:$B$12,0)+2,MATCH($C177,'Saisie Planning'!$D$4:$NJ$4,0)+2)="M","Matin",IF(INDEX('Saisie Planning'!$B$4:$NJ$12,MATCH(E$3,'Saisie Planning'!$B$6:$B$12,0)+2,MATCH($C177,'Saisie Planning'!$D$4:$NJ$4,0)+2)="A","Après-midi",IF(INDEX('Saisie Planning'!$B$4:$NJ$12,MATCH(E$3,'Saisie Planning'!$B$6:$B$12,0)+2,MATCH($C177,'Saisie Planning'!$D$4:$NJ$4,0)+2)="N","Nuit",IF(INDEX('Saisie Planning'!$B$4:$NJ$12,MATCH(E$3,'Saisie Planning'!$B$6:$B$12,0)+2,MATCH($C177,'Saisie Planning'!$D$4:$NJ$4,0)+2)="CP","Congé Payé",IF(INDEX('Saisie Planning'!$B$4:$NJ$12,MATCH(E$3,'Saisie Planning'!$B$6:$B$12,0)+2,MATCH($C177,'Saisie Planning'!$D$4:$NJ$4,0)+2)="RTT","RTT",IF(INDEX('Saisie Planning'!$B$4:$NJ$12,MATCH(E$3,'Saisie Planning'!$B$6:$B$12,0)+2,MATCH($C177,'Saisie Planning'!$D$4:$NJ$4,0)+2)="CHP","Chômage partiel",IF(INDEX('Saisie Planning'!$B$4:$NJ$12,MATCH(E$3,'Saisie Planning'!$B$6:$B$12,0)+2,MATCH($C177,'Saisie Planning'!$D$4:$NJ$4,0)+2)="ABS JUS","Absence Justifié",IF(INDEX('Saisie Planning'!$B$4:$NJ$12,MATCH(E$3,'Saisie Planning'!$B$6:$B$12,0)+2,MATCH($C177,'Saisie Planning'!$D$4:$NJ$4,0)+2)="ABS INJ","Absence Injustifié",IF(INDEX('Saisie Planning'!$B$4:$NJ$12,MATCH(E$3,'Saisie Planning'!$B$6:$B$12,0)+2,MATCH($C177,'Saisie Planning'!$D$4:$NJ$4,0)+2)="R","Repos",IF(INDEX('Saisie Planning'!$B$4:$NJ$12,MATCH(E$3,'Saisie Planning'!$B$6:$B$12,0)+2,MATCH($C177,'Saisie Planning'!$D$4:$NJ$4,0)+2)="RH","Récupération d'heures",IF(INDEX('Saisie Planning'!$B$4:$NJ$12,MATCH(E$3,'Saisie Planning'!$B$6:$B$12,0)+2,MATCH($C177,'Saisie Planning'!$D$4:$NJ$4,0)+2)="MAL","Maladie",IF(INDEX('Saisie Planning'!$B$4:$NJ$12,MATCH(E$3,'Saisie Planning'!$B$6:$B$12,0)+2,MATCH($C177,'Saisie Planning'!$D$4:$NJ$4,0)+2)="AT","Accident du travail","")))))))))))))</f>
        <v/>
      </c>
      <c r="F177" s="12" t="str">
        <f>IF(INDEX('Saisie Planning'!$B$4:$NJ$12,MATCH(F$3,'Saisie Planning'!$B$6:$B$12,0)+2,MATCH($C177,'Saisie Planning'!$D$4:$NJ$4,0)+2)="J","Journée",IF(INDEX('Saisie Planning'!$B$4:$NJ$12,MATCH(F$3,'Saisie Planning'!$B$6:$B$12,0)+2,MATCH($C177,'Saisie Planning'!$D$4:$NJ$4,0)+2)="M","Matin",IF(INDEX('Saisie Planning'!$B$4:$NJ$12,MATCH(F$3,'Saisie Planning'!$B$6:$B$12,0)+2,MATCH($C177,'Saisie Planning'!$D$4:$NJ$4,0)+2)="A","Après-midi",IF(INDEX('Saisie Planning'!$B$4:$NJ$12,MATCH(F$3,'Saisie Planning'!$B$6:$B$12,0)+2,MATCH($C177,'Saisie Planning'!$D$4:$NJ$4,0)+2)="N","Nuit",IF(INDEX('Saisie Planning'!$B$4:$NJ$12,MATCH(F$3,'Saisie Planning'!$B$6:$B$12,0)+2,MATCH($C177,'Saisie Planning'!$D$4:$NJ$4,0)+2)="CP","Congé Payé",IF(INDEX('Saisie Planning'!$B$4:$NJ$12,MATCH(F$3,'Saisie Planning'!$B$6:$B$12,0)+2,MATCH($C177,'Saisie Planning'!$D$4:$NJ$4,0)+2)="RTT","RTT",IF(INDEX('Saisie Planning'!$B$4:$NJ$12,MATCH(F$3,'Saisie Planning'!$B$6:$B$12,0)+2,MATCH($C177,'Saisie Planning'!$D$4:$NJ$4,0)+2)="CHP","Chômage partiel",IF(INDEX('Saisie Planning'!$B$4:$NJ$12,MATCH(F$3,'Saisie Planning'!$B$6:$B$12,0)+2,MATCH($C177,'Saisie Planning'!$D$4:$NJ$4,0)+2)="ABS JUS","Absence Justifié",IF(INDEX('Saisie Planning'!$B$4:$NJ$12,MATCH(F$3,'Saisie Planning'!$B$6:$B$12,0)+2,MATCH($C177,'Saisie Planning'!$D$4:$NJ$4,0)+2)="ABS INJ","Absence Injustifié",IF(INDEX('Saisie Planning'!$B$4:$NJ$12,MATCH(F$3,'Saisie Planning'!$B$6:$B$12,0)+2,MATCH($C177,'Saisie Planning'!$D$4:$NJ$4,0)+2)="R","Repos",IF(INDEX('Saisie Planning'!$B$4:$NJ$12,MATCH(F$3,'Saisie Planning'!$B$6:$B$12,0)+2,MATCH($C177,'Saisie Planning'!$D$4:$NJ$4,0)+2)="RH","Récupération d'heures",IF(INDEX('Saisie Planning'!$B$4:$NJ$12,MATCH(F$3,'Saisie Planning'!$B$6:$B$12,0)+2,MATCH($C177,'Saisie Planning'!$D$4:$NJ$4,0)+2)="MAL","Maladie",IF(INDEX('Saisie Planning'!$B$4:$NJ$12,MATCH(F$3,'Saisie Planning'!$B$6:$B$12,0)+2,MATCH($C177,'Saisie Planning'!$D$4:$NJ$4,0)+2)="AT","Accident du travail","")))))))))))))</f>
        <v/>
      </c>
      <c r="G177" s="12" t="str">
        <f>IF(INDEX('Saisie Planning'!$B$4:$NJ$12,MATCH(G$3,'Saisie Planning'!$B$6:$B$12,0)+2,MATCH($C177,'Saisie Planning'!$D$4:$NJ$4,0)+2)="J","Journée",IF(INDEX('Saisie Planning'!$B$4:$NJ$12,MATCH(G$3,'Saisie Planning'!$B$6:$B$12,0)+2,MATCH($C177,'Saisie Planning'!$D$4:$NJ$4,0)+2)="M","Matin",IF(INDEX('Saisie Planning'!$B$4:$NJ$12,MATCH(G$3,'Saisie Planning'!$B$6:$B$12,0)+2,MATCH($C177,'Saisie Planning'!$D$4:$NJ$4,0)+2)="A","Après-midi",IF(INDEX('Saisie Planning'!$B$4:$NJ$12,MATCH(G$3,'Saisie Planning'!$B$6:$B$12,0)+2,MATCH($C177,'Saisie Planning'!$D$4:$NJ$4,0)+2)="N","Nuit",IF(INDEX('Saisie Planning'!$B$4:$NJ$12,MATCH(G$3,'Saisie Planning'!$B$6:$B$12,0)+2,MATCH($C177,'Saisie Planning'!$D$4:$NJ$4,0)+2)="CP","Congé Payé",IF(INDEX('Saisie Planning'!$B$4:$NJ$12,MATCH(G$3,'Saisie Planning'!$B$6:$B$12,0)+2,MATCH($C177,'Saisie Planning'!$D$4:$NJ$4,0)+2)="RTT","RTT",IF(INDEX('Saisie Planning'!$B$4:$NJ$12,MATCH(G$3,'Saisie Planning'!$B$6:$B$12,0)+2,MATCH($C177,'Saisie Planning'!$D$4:$NJ$4,0)+2)="CHP","Chômage partiel",IF(INDEX('Saisie Planning'!$B$4:$NJ$12,MATCH(G$3,'Saisie Planning'!$B$6:$B$12,0)+2,MATCH($C177,'Saisie Planning'!$D$4:$NJ$4,0)+2)="ABS JUS","Absence Justifié",IF(INDEX('Saisie Planning'!$B$4:$NJ$12,MATCH(G$3,'Saisie Planning'!$B$6:$B$12,0)+2,MATCH($C177,'Saisie Planning'!$D$4:$NJ$4,0)+2)="ABS INJ","Absence Injustifié",IF(INDEX('Saisie Planning'!$B$4:$NJ$12,MATCH(G$3,'Saisie Planning'!$B$6:$B$12,0)+2,MATCH($C177,'Saisie Planning'!$D$4:$NJ$4,0)+2)="R","Repos",IF(INDEX('Saisie Planning'!$B$4:$NJ$12,MATCH(G$3,'Saisie Planning'!$B$6:$B$12,0)+2,MATCH($C177,'Saisie Planning'!$D$4:$NJ$4,0)+2)="RH","Récupération d'heures",IF(INDEX('Saisie Planning'!$B$4:$NJ$12,MATCH(G$3,'Saisie Planning'!$B$6:$B$12,0)+2,MATCH($C177,'Saisie Planning'!$D$4:$NJ$4,0)+2)="MAL","Maladie",IF(INDEX('Saisie Planning'!$B$4:$NJ$12,MATCH(G$3,'Saisie Planning'!$B$6:$B$12,0)+2,MATCH($C177,'Saisie Planning'!$D$4:$NJ$4,0)+2)="AT","Accident du travail","")))))))))))))</f>
        <v/>
      </c>
      <c r="H177" s="12" t="str">
        <f>IF(INDEX('Saisie Planning'!$B$4:$NJ$12,MATCH(H$3,'Saisie Planning'!$B$6:$B$12,0)+2,MATCH($C177,'Saisie Planning'!$D$4:$NJ$4,0)+2)="J","Journée",IF(INDEX('Saisie Planning'!$B$4:$NJ$12,MATCH(H$3,'Saisie Planning'!$B$6:$B$12,0)+2,MATCH($C177,'Saisie Planning'!$D$4:$NJ$4,0)+2)="M","Matin",IF(INDEX('Saisie Planning'!$B$4:$NJ$12,MATCH(H$3,'Saisie Planning'!$B$6:$B$12,0)+2,MATCH($C177,'Saisie Planning'!$D$4:$NJ$4,0)+2)="A","Après-midi",IF(INDEX('Saisie Planning'!$B$4:$NJ$12,MATCH(H$3,'Saisie Planning'!$B$6:$B$12,0)+2,MATCH($C177,'Saisie Planning'!$D$4:$NJ$4,0)+2)="N","Nuit",IF(INDEX('Saisie Planning'!$B$4:$NJ$12,MATCH(H$3,'Saisie Planning'!$B$6:$B$12,0)+2,MATCH($C177,'Saisie Planning'!$D$4:$NJ$4,0)+2)="CP","Congé Payé",IF(INDEX('Saisie Planning'!$B$4:$NJ$12,MATCH(H$3,'Saisie Planning'!$B$6:$B$12,0)+2,MATCH($C177,'Saisie Planning'!$D$4:$NJ$4,0)+2)="RTT","RTT",IF(INDEX('Saisie Planning'!$B$4:$NJ$12,MATCH(H$3,'Saisie Planning'!$B$6:$B$12,0)+2,MATCH($C177,'Saisie Planning'!$D$4:$NJ$4,0)+2)="CHP","Chômage partiel",IF(INDEX('Saisie Planning'!$B$4:$NJ$12,MATCH(H$3,'Saisie Planning'!$B$6:$B$12,0)+2,MATCH($C177,'Saisie Planning'!$D$4:$NJ$4,0)+2)="ABS JUS","Absence Justifié",IF(INDEX('Saisie Planning'!$B$4:$NJ$12,MATCH(H$3,'Saisie Planning'!$B$6:$B$12,0)+2,MATCH($C177,'Saisie Planning'!$D$4:$NJ$4,0)+2)="ABS INJ","Absence Injustifié",IF(INDEX('Saisie Planning'!$B$4:$NJ$12,MATCH(H$3,'Saisie Planning'!$B$6:$B$12,0)+2,MATCH($C177,'Saisie Planning'!$D$4:$NJ$4,0)+2)="R","Repos",IF(INDEX('Saisie Planning'!$B$4:$NJ$12,MATCH(H$3,'Saisie Planning'!$B$6:$B$12,0)+2,MATCH($C177,'Saisie Planning'!$D$4:$NJ$4,0)+2)="RH","Récupération d'heures",IF(INDEX('Saisie Planning'!$B$4:$NJ$12,MATCH(H$3,'Saisie Planning'!$B$6:$B$12,0)+2,MATCH($C177,'Saisie Planning'!$D$4:$NJ$4,0)+2)="MAL","Maladie",IF(INDEX('Saisie Planning'!$B$4:$NJ$12,MATCH(H$3,'Saisie Planning'!$B$6:$B$12,0)+2,MATCH($C177,'Saisie Planning'!$D$4:$NJ$4,0)+2)="AT","Accident du travail","")))))))))))))</f>
        <v/>
      </c>
      <c r="I177" s="12" t="str">
        <f>IF(INDEX('Saisie Planning'!$B$4:$NJ$12,MATCH(I$3,'Saisie Planning'!$B$6:$B$12,0)+2,MATCH($C177,'Saisie Planning'!$D$4:$NJ$4,0)+2)="J","Journée",IF(INDEX('Saisie Planning'!$B$4:$NJ$12,MATCH(I$3,'Saisie Planning'!$B$6:$B$12,0)+2,MATCH($C177,'Saisie Planning'!$D$4:$NJ$4,0)+2)="M","Matin",IF(INDEX('Saisie Planning'!$B$4:$NJ$12,MATCH(I$3,'Saisie Planning'!$B$6:$B$12,0)+2,MATCH($C177,'Saisie Planning'!$D$4:$NJ$4,0)+2)="A","Après-midi",IF(INDEX('Saisie Planning'!$B$4:$NJ$12,MATCH(I$3,'Saisie Planning'!$B$6:$B$12,0)+2,MATCH($C177,'Saisie Planning'!$D$4:$NJ$4,0)+2)="N","Nuit",IF(INDEX('Saisie Planning'!$B$4:$NJ$12,MATCH(I$3,'Saisie Planning'!$B$6:$B$12,0)+2,MATCH($C177,'Saisie Planning'!$D$4:$NJ$4,0)+2)="CP","Congé Payé",IF(INDEX('Saisie Planning'!$B$4:$NJ$12,MATCH(I$3,'Saisie Planning'!$B$6:$B$12,0)+2,MATCH($C177,'Saisie Planning'!$D$4:$NJ$4,0)+2)="RTT","RTT",IF(INDEX('Saisie Planning'!$B$4:$NJ$12,MATCH(I$3,'Saisie Planning'!$B$6:$B$12,0)+2,MATCH($C177,'Saisie Planning'!$D$4:$NJ$4,0)+2)="CHP","Chômage partiel",IF(INDEX('Saisie Planning'!$B$4:$NJ$12,MATCH(I$3,'Saisie Planning'!$B$6:$B$12,0)+2,MATCH($C177,'Saisie Planning'!$D$4:$NJ$4,0)+2)="ABS JUS","Absence Justifié",IF(INDEX('Saisie Planning'!$B$4:$NJ$12,MATCH(I$3,'Saisie Planning'!$B$6:$B$12,0)+2,MATCH($C177,'Saisie Planning'!$D$4:$NJ$4,0)+2)="ABS INJ","Absence Injustifié",IF(INDEX('Saisie Planning'!$B$4:$NJ$12,MATCH(I$3,'Saisie Planning'!$B$6:$B$12,0)+2,MATCH($C177,'Saisie Planning'!$D$4:$NJ$4,0)+2)="R","Repos",IF(INDEX('Saisie Planning'!$B$4:$NJ$12,MATCH(I$3,'Saisie Planning'!$B$6:$B$12,0)+2,MATCH($C177,'Saisie Planning'!$D$4:$NJ$4,0)+2)="RH","Récupération d'heures",IF(INDEX('Saisie Planning'!$B$4:$NJ$12,MATCH(I$3,'Saisie Planning'!$B$6:$B$12,0)+2,MATCH($C177,'Saisie Planning'!$D$4:$NJ$4,0)+2)="MAL","Maladie",IF(INDEX('Saisie Planning'!$B$4:$NJ$12,MATCH(I$3,'Saisie Planning'!$B$6:$B$12,0)+2,MATCH($C177,'Saisie Planning'!$D$4:$NJ$4,0)+2)="AT","Accident du travail","")))))))))))))</f>
        <v/>
      </c>
      <c r="J177" s="12" t="str">
        <f>IF(INDEX('Saisie Planning'!$B$4:$NJ$12,MATCH(J$3,'Saisie Planning'!$B$6:$B$12,0)+2,MATCH($C177,'Saisie Planning'!$D$4:$NJ$4,0)+2)="J","Journée",IF(INDEX('Saisie Planning'!$B$4:$NJ$12,MATCH(J$3,'Saisie Planning'!$B$6:$B$12,0)+2,MATCH($C177,'Saisie Planning'!$D$4:$NJ$4,0)+2)="M","Matin",IF(INDEX('Saisie Planning'!$B$4:$NJ$12,MATCH(J$3,'Saisie Planning'!$B$6:$B$12,0)+2,MATCH($C177,'Saisie Planning'!$D$4:$NJ$4,0)+2)="A","Après-midi",IF(INDEX('Saisie Planning'!$B$4:$NJ$12,MATCH(J$3,'Saisie Planning'!$B$6:$B$12,0)+2,MATCH($C177,'Saisie Planning'!$D$4:$NJ$4,0)+2)="N","Nuit",IF(INDEX('Saisie Planning'!$B$4:$NJ$12,MATCH(J$3,'Saisie Planning'!$B$6:$B$12,0)+2,MATCH($C177,'Saisie Planning'!$D$4:$NJ$4,0)+2)="CP","Congé Payé",IF(INDEX('Saisie Planning'!$B$4:$NJ$12,MATCH(J$3,'Saisie Planning'!$B$6:$B$12,0)+2,MATCH($C177,'Saisie Planning'!$D$4:$NJ$4,0)+2)="RTT","RTT",IF(INDEX('Saisie Planning'!$B$4:$NJ$12,MATCH(J$3,'Saisie Planning'!$B$6:$B$12,0)+2,MATCH($C177,'Saisie Planning'!$D$4:$NJ$4,0)+2)="CHP","Chômage partiel",IF(INDEX('Saisie Planning'!$B$4:$NJ$12,MATCH(J$3,'Saisie Planning'!$B$6:$B$12,0)+2,MATCH($C177,'Saisie Planning'!$D$4:$NJ$4,0)+2)="ABS JUS","Absence Justifié",IF(INDEX('Saisie Planning'!$B$4:$NJ$12,MATCH(J$3,'Saisie Planning'!$B$6:$B$12,0)+2,MATCH($C177,'Saisie Planning'!$D$4:$NJ$4,0)+2)="ABS INJ","Absence Injustifié",IF(INDEX('Saisie Planning'!$B$4:$NJ$12,MATCH(J$3,'Saisie Planning'!$B$6:$B$12,0)+2,MATCH($C177,'Saisie Planning'!$D$4:$NJ$4,0)+2)="R","Repos",IF(INDEX('Saisie Planning'!$B$4:$NJ$12,MATCH(J$3,'Saisie Planning'!$B$6:$B$12,0)+2,MATCH($C177,'Saisie Planning'!$D$4:$NJ$4,0)+2)="RH","Récupération d'heures",IF(INDEX('Saisie Planning'!$B$4:$NJ$12,MATCH(J$3,'Saisie Planning'!$B$6:$B$12,0)+2,MATCH($C177,'Saisie Planning'!$D$4:$NJ$4,0)+2)="MAL","Maladie",IF(INDEX('Saisie Planning'!$B$4:$NJ$12,MATCH(J$3,'Saisie Planning'!$B$6:$B$12,0)+2,MATCH($C177,'Saisie Planning'!$D$4:$NJ$4,0)+2)="AT","Accident du travail","")))))))))))))</f>
        <v/>
      </c>
    </row>
    <row r="178" spans="2:10" x14ac:dyDescent="0.25">
      <c r="B178" s="56">
        <f t="shared" si="3"/>
        <v>25</v>
      </c>
      <c r="C178" s="33">
        <v>43273</v>
      </c>
      <c r="D178" s="12" t="str">
        <f>IF(INDEX('Saisie Planning'!$B$4:$NJ$12,MATCH(D$3,'Saisie Planning'!$B$6:$B$12,0)+2,MATCH($C178,'Saisie Planning'!$D$4:$NJ$4,0)+2)="J","Journée",IF(INDEX('Saisie Planning'!$B$4:$NJ$12,MATCH(D$3,'Saisie Planning'!$B$6:$B$12,0)+2,MATCH($C178,'Saisie Planning'!$D$4:$NJ$4,0)+2)="M","Matin",IF(INDEX('Saisie Planning'!$B$4:$NJ$12,MATCH(D$3,'Saisie Planning'!$B$6:$B$12,0)+2,MATCH($C178,'Saisie Planning'!$D$4:$NJ$4,0)+2)="A","Après-midi",IF(INDEX('Saisie Planning'!$B$4:$NJ$12,MATCH(D$3,'Saisie Planning'!$B$6:$B$12,0)+2,MATCH($C178,'Saisie Planning'!$D$4:$NJ$4,0)+2)="N","Nuit",IF(INDEX('Saisie Planning'!$B$4:$NJ$12,MATCH(D$3,'Saisie Planning'!$B$6:$B$12,0)+2,MATCH($C178,'Saisie Planning'!$D$4:$NJ$4,0)+2)="CP","Congé Payé",IF(INDEX('Saisie Planning'!$B$4:$NJ$12,MATCH(D$3,'Saisie Planning'!$B$6:$B$12,0)+2,MATCH($C178,'Saisie Planning'!$D$4:$NJ$4,0)+2)="RTT","RTT",IF(INDEX('Saisie Planning'!$B$4:$NJ$12,MATCH(D$3,'Saisie Planning'!$B$6:$B$12,0)+2,MATCH($C178,'Saisie Planning'!$D$4:$NJ$4,0)+2)="CHP","Chômage partiel",IF(INDEX('Saisie Planning'!$B$4:$NJ$12,MATCH(D$3,'Saisie Planning'!$B$6:$B$12,0)+2,MATCH($C178,'Saisie Planning'!$D$4:$NJ$4,0)+2)="ABS JUS","Absence Justifié",IF(INDEX('Saisie Planning'!$B$4:$NJ$12,MATCH(D$3,'Saisie Planning'!$B$6:$B$12,0)+2,MATCH($C178,'Saisie Planning'!$D$4:$NJ$4,0)+2)="ABS INJ","Absence Injustifié",IF(INDEX('Saisie Planning'!$B$4:$NJ$12,MATCH(D$3,'Saisie Planning'!$B$6:$B$12,0)+2,MATCH($C178,'Saisie Planning'!$D$4:$NJ$4,0)+2)="R","Repos",IF(INDEX('Saisie Planning'!$B$4:$NJ$12,MATCH(D$3,'Saisie Planning'!$B$6:$B$12,0)+2,MATCH($C178,'Saisie Planning'!$D$4:$NJ$4,0)+2)="RH","Récupération d'heures",IF(INDEX('Saisie Planning'!$B$4:$NJ$12,MATCH(D$3,'Saisie Planning'!$B$6:$B$12,0)+2,MATCH($C178,'Saisie Planning'!$D$4:$NJ$4,0)+2)="MAL","Maladie",IF(INDEX('Saisie Planning'!$B$4:$NJ$12,MATCH(D$3,'Saisie Planning'!$B$6:$B$12,0)+2,MATCH($C178,'Saisie Planning'!$D$4:$NJ$4,0)+2)="AT","Accident du travail","")))))))))))))</f>
        <v/>
      </c>
      <c r="E178" s="12" t="str">
        <f>IF(INDEX('Saisie Planning'!$B$4:$NJ$12,MATCH(E$3,'Saisie Planning'!$B$6:$B$12,0)+2,MATCH($C178,'Saisie Planning'!$D$4:$NJ$4,0)+2)="J","Journée",IF(INDEX('Saisie Planning'!$B$4:$NJ$12,MATCH(E$3,'Saisie Planning'!$B$6:$B$12,0)+2,MATCH($C178,'Saisie Planning'!$D$4:$NJ$4,0)+2)="M","Matin",IF(INDEX('Saisie Planning'!$B$4:$NJ$12,MATCH(E$3,'Saisie Planning'!$B$6:$B$12,0)+2,MATCH($C178,'Saisie Planning'!$D$4:$NJ$4,0)+2)="A","Après-midi",IF(INDEX('Saisie Planning'!$B$4:$NJ$12,MATCH(E$3,'Saisie Planning'!$B$6:$B$12,0)+2,MATCH($C178,'Saisie Planning'!$D$4:$NJ$4,0)+2)="N","Nuit",IF(INDEX('Saisie Planning'!$B$4:$NJ$12,MATCH(E$3,'Saisie Planning'!$B$6:$B$12,0)+2,MATCH($C178,'Saisie Planning'!$D$4:$NJ$4,0)+2)="CP","Congé Payé",IF(INDEX('Saisie Planning'!$B$4:$NJ$12,MATCH(E$3,'Saisie Planning'!$B$6:$B$12,0)+2,MATCH($C178,'Saisie Planning'!$D$4:$NJ$4,0)+2)="RTT","RTT",IF(INDEX('Saisie Planning'!$B$4:$NJ$12,MATCH(E$3,'Saisie Planning'!$B$6:$B$12,0)+2,MATCH($C178,'Saisie Planning'!$D$4:$NJ$4,0)+2)="CHP","Chômage partiel",IF(INDEX('Saisie Planning'!$B$4:$NJ$12,MATCH(E$3,'Saisie Planning'!$B$6:$B$12,0)+2,MATCH($C178,'Saisie Planning'!$D$4:$NJ$4,0)+2)="ABS JUS","Absence Justifié",IF(INDEX('Saisie Planning'!$B$4:$NJ$12,MATCH(E$3,'Saisie Planning'!$B$6:$B$12,0)+2,MATCH($C178,'Saisie Planning'!$D$4:$NJ$4,0)+2)="ABS INJ","Absence Injustifié",IF(INDEX('Saisie Planning'!$B$4:$NJ$12,MATCH(E$3,'Saisie Planning'!$B$6:$B$12,0)+2,MATCH($C178,'Saisie Planning'!$D$4:$NJ$4,0)+2)="R","Repos",IF(INDEX('Saisie Planning'!$B$4:$NJ$12,MATCH(E$3,'Saisie Planning'!$B$6:$B$12,0)+2,MATCH($C178,'Saisie Planning'!$D$4:$NJ$4,0)+2)="RH","Récupération d'heures",IF(INDEX('Saisie Planning'!$B$4:$NJ$12,MATCH(E$3,'Saisie Planning'!$B$6:$B$12,0)+2,MATCH($C178,'Saisie Planning'!$D$4:$NJ$4,0)+2)="MAL","Maladie",IF(INDEX('Saisie Planning'!$B$4:$NJ$12,MATCH(E$3,'Saisie Planning'!$B$6:$B$12,0)+2,MATCH($C178,'Saisie Planning'!$D$4:$NJ$4,0)+2)="AT","Accident du travail","")))))))))))))</f>
        <v/>
      </c>
      <c r="F178" s="12" t="str">
        <f>IF(INDEX('Saisie Planning'!$B$4:$NJ$12,MATCH(F$3,'Saisie Planning'!$B$6:$B$12,0)+2,MATCH($C178,'Saisie Planning'!$D$4:$NJ$4,0)+2)="J","Journée",IF(INDEX('Saisie Planning'!$B$4:$NJ$12,MATCH(F$3,'Saisie Planning'!$B$6:$B$12,0)+2,MATCH($C178,'Saisie Planning'!$D$4:$NJ$4,0)+2)="M","Matin",IF(INDEX('Saisie Planning'!$B$4:$NJ$12,MATCH(F$3,'Saisie Planning'!$B$6:$B$12,0)+2,MATCH($C178,'Saisie Planning'!$D$4:$NJ$4,0)+2)="A","Après-midi",IF(INDEX('Saisie Planning'!$B$4:$NJ$12,MATCH(F$3,'Saisie Planning'!$B$6:$B$12,0)+2,MATCH($C178,'Saisie Planning'!$D$4:$NJ$4,0)+2)="N","Nuit",IF(INDEX('Saisie Planning'!$B$4:$NJ$12,MATCH(F$3,'Saisie Planning'!$B$6:$B$12,0)+2,MATCH($C178,'Saisie Planning'!$D$4:$NJ$4,0)+2)="CP","Congé Payé",IF(INDEX('Saisie Planning'!$B$4:$NJ$12,MATCH(F$3,'Saisie Planning'!$B$6:$B$12,0)+2,MATCH($C178,'Saisie Planning'!$D$4:$NJ$4,0)+2)="RTT","RTT",IF(INDEX('Saisie Planning'!$B$4:$NJ$12,MATCH(F$3,'Saisie Planning'!$B$6:$B$12,0)+2,MATCH($C178,'Saisie Planning'!$D$4:$NJ$4,0)+2)="CHP","Chômage partiel",IF(INDEX('Saisie Planning'!$B$4:$NJ$12,MATCH(F$3,'Saisie Planning'!$B$6:$B$12,0)+2,MATCH($C178,'Saisie Planning'!$D$4:$NJ$4,0)+2)="ABS JUS","Absence Justifié",IF(INDEX('Saisie Planning'!$B$4:$NJ$12,MATCH(F$3,'Saisie Planning'!$B$6:$B$12,0)+2,MATCH($C178,'Saisie Planning'!$D$4:$NJ$4,0)+2)="ABS INJ","Absence Injustifié",IF(INDEX('Saisie Planning'!$B$4:$NJ$12,MATCH(F$3,'Saisie Planning'!$B$6:$B$12,0)+2,MATCH($C178,'Saisie Planning'!$D$4:$NJ$4,0)+2)="R","Repos",IF(INDEX('Saisie Planning'!$B$4:$NJ$12,MATCH(F$3,'Saisie Planning'!$B$6:$B$12,0)+2,MATCH($C178,'Saisie Planning'!$D$4:$NJ$4,0)+2)="RH","Récupération d'heures",IF(INDEX('Saisie Planning'!$B$4:$NJ$12,MATCH(F$3,'Saisie Planning'!$B$6:$B$12,0)+2,MATCH($C178,'Saisie Planning'!$D$4:$NJ$4,0)+2)="MAL","Maladie",IF(INDEX('Saisie Planning'!$B$4:$NJ$12,MATCH(F$3,'Saisie Planning'!$B$6:$B$12,0)+2,MATCH($C178,'Saisie Planning'!$D$4:$NJ$4,0)+2)="AT","Accident du travail","")))))))))))))</f>
        <v/>
      </c>
      <c r="G178" s="12" t="str">
        <f>IF(INDEX('Saisie Planning'!$B$4:$NJ$12,MATCH(G$3,'Saisie Planning'!$B$6:$B$12,0)+2,MATCH($C178,'Saisie Planning'!$D$4:$NJ$4,0)+2)="J","Journée",IF(INDEX('Saisie Planning'!$B$4:$NJ$12,MATCH(G$3,'Saisie Planning'!$B$6:$B$12,0)+2,MATCH($C178,'Saisie Planning'!$D$4:$NJ$4,0)+2)="M","Matin",IF(INDEX('Saisie Planning'!$B$4:$NJ$12,MATCH(G$3,'Saisie Planning'!$B$6:$B$12,0)+2,MATCH($C178,'Saisie Planning'!$D$4:$NJ$4,0)+2)="A","Après-midi",IF(INDEX('Saisie Planning'!$B$4:$NJ$12,MATCH(G$3,'Saisie Planning'!$B$6:$B$12,0)+2,MATCH($C178,'Saisie Planning'!$D$4:$NJ$4,0)+2)="N","Nuit",IF(INDEX('Saisie Planning'!$B$4:$NJ$12,MATCH(G$3,'Saisie Planning'!$B$6:$B$12,0)+2,MATCH($C178,'Saisie Planning'!$D$4:$NJ$4,0)+2)="CP","Congé Payé",IF(INDEX('Saisie Planning'!$B$4:$NJ$12,MATCH(G$3,'Saisie Planning'!$B$6:$B$12,0)+2,MATCH($C178,'Saisie Planning'!$D$4:$NJ$4,0)+2)="RTT","RTT",IF(INDEX('Saisie Planning'!$B$4:$NJ$12,MATCH(G$3,'Saisie Planning'!$B$6:$B$12,0)+2,MATCH($C178,'Saisie Planning'!$D$4:$NJ$4,0)+2)="CHP","Chômage partiel",IF(INDEX('Saisie Planning'!$B$4:$NJ$12,MATCH(G$3,'Saisie Planning'!$B$6:$B$12,0)+2,MATCH($C178,'Saisie Planning'!$D$4:$NJ$4,0)+2)="ABS JUS","Absence Justifié",IF(INDEX('Saisie Planning'!$B$4:$NJ$12,MATCH(G$3,'Saisie Planning'!$B$6:$B$12,0)+2,MATCH($C178,'Saisie Planning'!$D$4:$NJ$4,0)+2)="ABS INJ","Absence Injustifié",IF(INDEX('Saisie Planning'!$B$4:$NJ$12,MATCH(G$3,'Saisie Planning'!$B$6:$B$12,0)+2,MATCH($C178,'Saisie Planning'!$D$4:$NJ$4,0)+2)="R","Repos",IF(INDEX('Saisie Planning'!$B$4:$NJ$12,MATCH(G$3,'Saisie Planning'!$B$6:$B$12,0)+2,MATCH($C178,'Saisie Planning'!$D$4:$NJ$4,0)+2)="RH","Récupération d'heures",IF(INDEX('Saisie Planning'!$B$4:$NJ$12,MATCH(G$3,'Saisie Planning'!$B$6:$B$12,0)+2,MATCH($C178,'Saisie Planning'!$D$4:$NJ$4,0)+2)="MAL","Maladie",IF(INDEX('Saisie Planning'!$B$4:$NJ$12,MATCH(G$3,'Saisie Planning'!$B$6:$B$12,0)+2,MATCH($C178,'Saisie Planning'!$D$4:$NJ$4,0)+2)="AT","Accident du travail","")))))))))))))</f>
        <v/>
      </c>
      <c r="H178" s="12" t="str">
        <f>IF(INDEX('Saisie Planning'!$B$4:$NJ$12,MATCH(H$3,'Saisie Planning'!$B$6:$B$12,0)+2,MATCH($C178,'Saisie Planning'!$D$4:$NJ$4,0)+2)="J","Journée",IF(INDEX('Saisie Planning'!$B$4:$NJ$12,MATCH(H$3,'Saisie Planning'!$B$6:$B$12,0)+2,MATCH($C178,'Saisie Planning'!$D$4:$NJ$4,0)+2)="M","Matin",IF(INDEX('Saisie Planning'!$B$4:$NJ$12,MATCH(H$3,'Saisie Planning'!$B$6:$B$12,0)+2,MATCH($C178,'Saisie Planning'!$D$4:$NJ$4,0)+2)="A","Après-midi",IF(INDEX('Saisie Planning'!$B$4:$NJ$12,MATCH(H$3,'Saisie Planning'!$B$6:$B$12,0)+2,MATCH($C178,'Saisie Planning'!$D$4:$NJ$4,0)+2)="N","Nuit",IF(INDEX('Saisie Planning'!$B$4:$NJ$12,MATCH(H$3,'Saisie Planning'!$B$6:$B$12,0)+2,MATCH($C178,'Saisie Planning'!$D$4:$NJ$4,0)+2)="CP","Congé Payé",IF(INDEX('Saisie Planning'!$B$4:$NJ$12,MATCH(H$3,'Saisie Planning'!$B$6:$B$12,0)+2,MATCH($C178,'Saisie Planning'!$D$4:$NJ$4,0)+2)="RTT","RTT",IF(INDEX('Saisie Planning'!$B$4:$NJ$12,MATCH(H$3,'Saisie Planning'!$B$6:$B$12,0)+2,MATCH($C178,'Saisie Planning'!$D$4:$NJ$4,0)+2)="CHP","Chômage partiel",IF(INDEX('Saisie Planning'!$B$4:$NJ$12,MATCH(H$3,'Saisie Planning'!$B$6:$B$12,0)+2,MATCH($C178,'Saisie Planning'!$D$4:$NJ$4,0)+2)="ABS JUS","Absence Justifié",IF(INDEX('Saisie Planning'!$B$4:$NJ$12,MATCH(H$3,'Saisie Planning'!$B$6:$B$12,0)+2,MATCH($C178,'Saisie Planning'!$D$4:$NJ$4,0)+2)="ABS INJ","Absence Injustifié",IF(INDEX('Saisie Planning'!$B$4:$NJ$12,MATCH(H$3,'Saisie Planning'!$B$6:$B$12,0)+2,MATCH($C178,'Saisie Planning'!$D$4:$NJ$4,0)+2)="R","Repos",IF(INDEX('Saisie Planning'!$B$4:$NJ$12,MATCH(H$3,'Saisie Planning'!$B$6:$B$12,0)+2,MATCH($C178,'Saisie Planning'!$D$4:$NJ$4,0)+2)="RH","Récupération d'heures",IF(INDEX('Saisie Planning'!$B$4:$NJ$12,MATCH(H$3,'Saisie Planning'!$B$6:$B$12,0)+2,MATCH($C178,'Saisie Planning'!$D$4:$NJ$4,0)+2)="MAL","Maladie",IF(INDEX('Saisie Planning'!$B$4:$NJ$12,MATCH(H$3,'Saisie Planning'!$B$6:$B$12,0)+2,MATCH($C178,'Saisie Planning'!$D$4:$NJ$4,0)+2)="AT","Accident du travail","")))))))))))))</f>
        <v/>
      </c>
      <c r="I178" s="12" t="str">
        <f>IF(INDEX('Saisie Planning'!$B$4:$NJ$12,MATCH(I$3,'Saisie Planning'!$B$6:$B$12,0)+2,MATCH($C178,'Saisie Planning'!$D$4:$NJ$4,0)+2)="J","Journée",IF(INDEX('Saisie Planning'!$B$4:$NJ$12,MATCH(I$3,'Saisie Planning'!$B$6:$B$12,0)+2,MATCH($C178,'Saisie Planning'!$D$4:$NJ$4,0)+2)="M","Matin",IF(INDEX('Saisie Planning'!$B$4:$NJ$12,MATCH(I$3,'Saisie Planning'!$B$6:$B$12,0)+2,MATCH($C178,'Saisie Planning'!$D$4:$NJ$4,0)+2)="A","Après-midi",IF(INDEX('Saisie Planning'!$B$4:$NJ$12,MATCH(I$3,'Saisie Planning'!$B$6:$B$12,0)+2,MATCH($C178,'Saisie Planning'!$D$4:$NJ$4,0)+2)="N","Nuit",IF(INDEX('Saisie Planning'!$B$4:$NJ$12,MATCH(I$3,'Saisie Planning'!$B$6:$B$12,0)+2,MATCH($C178,'Saisie Planning'!$D$4:$NJ$4,0)+2)="CP","Congé Payé",IF(INDEX('Saisie Planning'!$B$4:$NJ$12,MATCH(I$3,'Saisie Planning'!$B$6:$B$12,0)+2,MATCH($C178,'Saisie Planning'!$D$4:$NJ$4,0)+2)="RTT","RTT",IF(INDEX('Saisie Planning'!$B$4:$NJ$12,MATCH(I$3,'Saisie Planning'!$B$6:$B$12,0)+2,MATCH($C178,'Saisie Planning'!$D$4:$NJ$4,0)+2)="CHP","Chômage partiel",IF(INDEX('Saisie Planning'!$B$4:$NJ$12,MATCH(I$3,'Saisie Planning'!$B$6:$B$12,0)+2,MATCH($C178,'Saisie Planning'!$D$4:$NJ$4,0)+2)="ABS JUS","Absence Justifié",IF(INDEX('Saisie Planning'!$B$4:$NJ$12,MATCH(I$3,'Saisie Planning'!$B$6:$B$12,0)+2,MATCH($C178,'Saisie Planning'!$D$4:$NJ$4,0)+2)="ABS INJ","Absence Injustifié",IF(INDEX('Saisie Planning'!$B$4:$NJ$12,MATCH(I$3,'Saisie Planning'!$B$6:$B$12,0)+2,MATCH($C178,'Saisie Planning'!$D$4:$NJ$4,0)+2)="R","Repos",IF(INDEX('Saisie Planning'!$B$4:$NJ$12,MATCH(I$3,'Saisie Planning'!$B$6:$B$12,0)+2,MATCH($C178,'Saisie Planning'!$D$4:$NJ$4,0)+2)="RH","Récupération d'heures",IF(INDEX('Saisie Planning'!$B$4:$NJ$12,MATCH(I$3,'Saisie Planning'!$B$6:$B$12,0)+2,MATCH($C178,'Saisie Planning'!$D$4:$NJ$4,0)+2)="MAL","Maladie",IF(INDEX('Saisie Planning'!$B$4:$NJ$12,MATCH(I$3,'Saisie Planning'!$B$6:$B$12,0)+2,MATCH($C178,'Saisie Planning'!$D$4:$NJ$4,0)+2)="AT","Accident du travail","")))))))))))))</f>
        <v/>
      </c>
      <c r="J178" s="12" t="str">
        <f>IF(INDEX('Saisie Planning'!$B$4:$NJ$12,MATCH(J$3,'Saisie Planning'!$B$6:$B$12,0)+2,MATCH($C178,'Saisie Planning'!$D$4:$NJ$4,0)+2)="J","Journée",IF(INDEX('Saisie Planning'!$B$4:$NJ$12,MATCH(J$3,'Saisie Planning'!$B$6:$B$12,0)+2,MATCH($C178,'Saisie Planning'!$D$4:$NJ$4,0)+2)="M","Matin",IF(INDEX('Saisie Planning'!$B$4:$NJ$12,MATCH(J$3,'Saisie Planning'!$B$6:$B$12,0)+2,MATCH($C178,'Saisie Planning'!$D$4:$NJ$4,0)+2)="A","Après-midi",IF(INDEX('Saisie Planning'!$B$4:$NJ$12,MATCH(J$3,'Saisie Planning'!$B$6:$B$12,0)+2,MATCH($C178,'Saisie Planning'!$D$4:$NJ$4,0)+2)="N","Nuit",IF(INDEX('Saisie Planning'!$B$4:$NJ$12,MATCH(J$3,'Saisie Planning'!$B$6:$B$12,0)+2,MATCH($C178,'Saisie Planning'!$D$4:$NJ$4,0)+2)="CP","Congé Payé",IF(INDEX('Saisie Planning'!$B$4:$NJ$12,MATCH(J$3,'Saisie Planning'!$B$6:$B$12,0)+2,MATCH($C178,'Saisie Planning'!$D$4:$NJ$4,0)+2)="RTT","RTT",IF(INDEX('Saisie Planning'!$B$4:$NJ$12,MATCH(J$3,'Saisie Planning'!$B$6:$B$12,0)+2,MATCH($C178,'Saisie Planning'!$D$4:$NJ$4,0)+2)="CHP","Chômage partiel",IF(INDEX('Saisie Planning'!$B$4:$NJ$12,MATCH(J$3,'Saisie Planning'!$B$6:$B$12,0)+2,MATCH($C178,'Saisie Planning'!$D$4:$NJ$4,0)+2)="ABS JUS","Absence Justifié",IF(INDEX('Saisie Planning'!$B$4:$NJ$12,MATCH(J$3,'Saisie Planning'!$B$6:$B$12,0)+2,MATCH($C178,'Saisie Planning'!$D$4:$NJ$4,0)+2)="ABS INJ","Absence Injustifié",IF(INDEX('Saisie Planning'!$B$4:$NJ$12,MATCH(J$3,'Saisie Planning'!$B$6:$B$12,0)+2,MATCH($C178,'Saisie Planning'!$D$4:$NJ$4,0)+2)="R","Repos",IF(INDEX('Saisie Planning'!$B$4:$NJ$12,MATCH(J$3,'Saisie Planning'!$B$6:$B$12,0)+2,MATCH($C178,'Saisie Planning'!$D$4:$NJ$4,0)+2)="RH","Récupération d'heures",IF(INDEX('Saisie Planning'!$B$4:$NJ$12,MATCH(J$3,'Saisie Planning'!$B$6:$B$12,0)+2,MATCH($C178,'Saisie Planning'!$D$4:$NJ$4,0)+2)="MAL","Maladie",IF(INDEX('Saisie Planning'!$B$4:$NJ$12,MATCH(J$3,'Saisie Planning'!$B$6:$B$12,0)+2,MATCH($C178,'Saisie Planning'!$D$4:$NJ$4,0)+2)="AT","Accident du travail","")))))))))))))</f>
        <v/>
      </c>
    </row>
    <row r="179" spans="2:10" x14ac:dyDescent="0.25">
      <c r="B179" s="56">
        <f t="shared" si="3"/>
        <v>25</v>
      </c>
      <c r="C179" s="33">
        <v>43274</v>
      </c>
      <c r="D179" s="12" t="str">
        <f>IF(INDEX('Saisie Planning'!$B$4:$NJ$12,MATCH(D$3,'Saisie Planning'!$B$6:$B$12,0)+2,MATCH($C179,'Saisie Planning'!$D$4:$NJ$4,0)+2)="J","Journée",IF(INDEX('Saisie Planning'!$B$4:$NJ$12,MATCH(D$3,'Saisie Planning'!$B$6:$B$12,0)+2,MATCH($C179,'Saisie Planning'!$D$4:$NJ$4,0)+2)="M","Matin",IF(INDEX('Saisie Planning'!$B$4:$NJ$12,MATCH(D$3,'Saisie Planning'!$B$6:$B$12,0)+2,MATCH($C179,'Saisie Planning'!$D$4:$NJ$4,0)+2)="A","Après-midi",IF(INDEX('Saisie Planning'!$B$4:$NJ$12,MATCH(D$3,'Saisie Planning'!$B$6:$B$12,0)+2,MATCH($C179,'Saisie Planning'!$D$4:$NJ$4,0)+2)="N","Nuit",IF(INDEX('Saisie Planning'!$B$4:$NJ$12,MATCH(D$3,'Saisie Planning'!$B$6:$B$12,0)+2,MATCH($C179,'Saisie Planning'!$D$4:$NJ$4,0)+2)="CP","Congé Payé",IF(INDEX('Saisie Planning'!$B$4:$NJ$12,MATCH(D$3,'Saisie Planning'!$B$6:$B$12,0)+2,MATCH($C179,'Saisie Planning'!$D$4:$NJ$4,0)+2)="RTT","RTT",IF(INDEX('Saisie Planning'!$B$4:$NJ$12,MATCH(D$3,'Saisie Planning'!$B$6:$B$12,0)+2,MATCH($C179,'Saisie Planning'!$D$4:$NJ$4,0)+2)="CHP","Chômage partiel",IF(INDEX('Saisie Planning'!$B$4:$NJ$12,MATCH(D$3,'Saisie Planning'!$B$6:$B$12,0)+2,MATCH($C179,'Saisie Planning'!$D$4:$NJ$4,0)+2)="ABS JUS","Absence Justifié",IF(INDEX('Saisie Planning'!$B$4:$NJ$12,MATCH(D$3,'Saisie Planning'!$B$6:$B$12,0)+2,MATCH($C179,'Saisie Planning'!$D$4:$NJ$4,0)+2)="ABS INJ","Absence Injustifié",IF(INDEX('Saisie Planning'!$B$4:$NJ$12,MATCH(D$3,'Saisie Planning'!$B$6:$B$12,0)+2,MATCH($C179,'Saisie Planning'!$D$4:$NJ$4,0)+2)="R","Repos",IF(INDEX('Saisie Planning'!$B$4:$NJ$12,MATCH(D$3,'Saisie Planning'!$B$6:$B$12,0)+2,MATCH($C179,'Saisie Planning'!$D$4:$NJ$4,0)+2)="RH","Récupération d'heures",IF(INDEX('Saisie Planning'!$B$4:$NJ$12,MATCH(D$3,'Saisie Planning'!$B$6:$B$12,0)+2,MATCH($C179,'Saisie Planning'!$D$4:$NJ$4,0)+2)="MAL","Maladie",IF(INDEX('Saisie Planning'!$B$4:$NJ$12,MATCH(D$3,'Saisie Planning'!$B$6:$B$12,0)+2,MATCH($C179,'Saisie Planning'!$D$4:$NJ$4,0)+2)="AT","Accident du travail","")))))))))))))</f>
        <v/>
      </c>
      <c r="E179" s="12" t="str">
        <f>IF(INDEX('Saisie Planning'!$B$4:$NJ$12,MATCH(E$3,'Saisie Planning'!$B$6:$B$12,0)+2,MATCH($C179,'Saisie Planning'!$D$4:$NJ$4,0)+2)="J","Journée",IF(INDEX('Saisie Planning'!$B$4:$NJ$12,MATCH(E$3,'Saisie Planning'!$B$6:$B$12,0)+2,MATCH($C179,'Saisie Planning'!$D$4:$NJ$4,0)+2)="M","Matin",IF(INDEX('Saisie Planning'!$B$4:$NJ$12,MATCH(E$3,'Saisie Planning'!$B$6:$B$12,0)+2,MATCH($C179,'Saisie Planning'!$D$4:$NJ$4,0)+2)="A","Après-midi",IF(INDEX('Saisie Planning'!$B$4:$NJ$12,MATCH(E$3,'Saisie Planning'!$B$6:$B$12,0)+2,MATCH($C179,'Saisie Planning'!$D$4:$NJ$4,0)+2)="N","Nuit",IF(INDEX('Saisie Planning'!$B$4:$NJ$12,MATCH(E$3,'Saisie Planning'!$B$6:$B$12,0)+2,MATCH($C179,'Saisie Planning'!$D$4:$NJ$4,0)+2)="CP","Congé Payé",IF(INDEX('Saisie Planning'!$B$4:$NJ$12,MATCH(E$3,'Saisie Planning'!$B$6:$B$12,0)+2,MATCH($C179,'Saisie Planning'!$D$4:$NJ$4,0)+2)="RTT","RTT",IF(INDEX('Saisie Planning'!$B$4:$NJ$12,MATCH(E$3,'Saisie Planning'!$B$6:$B$12,0)+2,MATCH($C179,'Saisie Planning'!$D$4:$NJ$4,0)+2)="CHP","Chômage partiel",IF(INDEX('Saisie Planning'!$B$4:$NJ$12,MATCH(E$3,'Saisie Planning'!$B$6:$B$12,0)+2,MATCH($C179,'Saisie Planning'!$D$4:$NJ$4,0)+2)="ABS JUS","Absence Justifié",IF(INDEX('Saisie Planning'!$B$4:$NJ$12,MATCH(E$3,'Saisie Planning'!$B$6:$B$12,0)+2,MATCH($C179,'Saisie Planning'!$D$4:$NJ$4,0)+2)="ABS INJ","Absence Injustifié",IF(INDEX('Saisie Planning'!$B$4:$NJ$12,MATCH(E$3,'Saisie Planning'!$B$6:$B$12,0)+2,MATCH($C179,'Saisie Planning'!$D$4:$NJ$4,0)+2)="R","Repos",IF(INDEX('Saisie Planning'!$B$4:$NJ$12,MATCH(E$3,'Saisie Planning'!$B$6:$B$12,0)+2,MATCH($C179,'Saisie Planning'!$D$4:$NJ$4,0)+2)="RH","Récupération d'heures",IF(INDEX('Saisie Planning'!$B$4:$NJ$12,MATCH(E$3,'Saisie Planning'!$B$6:$B$12,0)+2,MATCH($C179,'Saisie Planning'!$D$4:$NJ$4,0)+2)="MAL","Maladie",IF(INDEX('Saisie Planning'!$B$4:$NJ$12,MATCH(E$3,'Saisie Planning'!$B$6:$B$12,0)+2,MATCH($C179,'Saisie Planning'!$D$4:$NJ$4,0)+2)="AT","Accident du travail","")))))))))))))</f>
        <v/>
      </c>
      <c r="F179" s="12" t="str">
        <f>IF(INDEX('Saisie Planning'!$B$4:$NJ$12,MATCH(F$3,'Saisie Planning'!$B$6:$B$12,0)+2,MATCH($C179,'Saisie Planning'!$D$4:$NJ$4,0)+2)="J","Journée",IF(INDEX('Saisie Planning'!$B$4:$NJ$12,MATCH(F$3,'Saisie Planning'!$B$6:$B$12,0)+2,MATCH($C179,'Saisie Planning'!$D$4:$NJ$4,0)+2)="M","Matin",IF(INDEX('Saisie Planning'!$B$4:$NJ$12,MATCH(F$3,'Saisie Planning'!$B$6:$B$12,0)+2,MATCH($C179,'Saisie Planning'!$D$4:$NJ$4,0)+2)="A","Après-midi",IF(INDEX('Saisie Planning'!$B$4:$NJ$12,MATCH(F$3,'Saisie Planning'!$B$6:$B$12,0)+2,MATCH($C179,'Saisie Planning'!$D$4:$NJ$4,0)+2)="N","Nuit",IF(INDEX('Saisie Planning'!$B$4:$NJ$12,MATCH(F$3,'Saisie Planning'!$B$6:$B$12,0)+2,MATCH($C179,'Saisie Planning'!$D$4:$NJ$4,0)+2)="CP","Congé Payé",IF(INDEX('Saisie Planning'!$B$4:$NJ$12,MATCH(F$3,'Saisie Planning'!$B$6:$B$12,0)+2,MATCH($C179,'Saisie Planning'!$D$4:$NJ$4,0)+2)="RTT","RTT",IF(INDEX('Saisie Planning'!$B$4:$NJ$12,MATCH(F$3,'Saisie Planning'!$B$6:$B$12,0)+2,MATCH($C179,'Saisie Planning'!$D$4:$NJ$4,0)+2)="CHP","Chômage partiel",IF(INDEX('Saisie Planning'!$B$4:$NJ$12,MATCH(F$3,'Saisie Planning'!$B$6:$B$12,0)+2,MATCH($C179,'Saisie Planning'!$D$4:$NJ$4,0)+2)="ABS JUS","Absence Justifié",IF(INDEX('Saisie Planning'!$B$4:$NJ$12,MATCH(F$3,'Saisie Planning'!$B$6:$B$12,0)+2,MATCH($C179,'Saisie Planning'!$D$4:$NJ$4,0)+2)="ABS INJ","Absence Injustifié",IF(INDEX('Saisie Planning'!$B$4:$NJ$12,MATCH(F$3,'Saisie Planning'!$B$6:$B$12,0)+2,MATCH($C179,'Saisie Planning'!$D$4:$NJ$4,0)+2)="R","Repos",IF(INDEX('Saisie Planning'!$B$4:$NJ$12,MATCH(F$3,'Saisie Planning'!$B$6:$B$12,0)+2,MATCH($C179,'Saisie Planning'!$D$4:$NJ$4,0)+2)="RH","Récupération d'heures",IF(INDEX('Saisie Planning'!$B$4:$NJ$12,MATCH(F$3,'Saisie Planning'!$B$6:$B$12,0)+2,MATCH($C179,'Saisie Planning'!$D$4:$NJ$4,0)+2)="MAL","Maladie",IF(INDEX('Saisie Planning'!$B$4:$NJ$12,MATCH(F$3,'Saisie Planning'!$B$6:$B$12,0)+2,MATCH($C179,'Saisie Planning'!$D$4:$NJ$4,0)+2)="AT","Accident du travail","")))))))))))))</f>
        <v/>
      </c>
      <c r="G179" s="12" t="str">
        <f>IF(INDEX('Saisie Planning'!$B$4:$NJ$12,MATCH(G$3,'Saisie Planning'!$B$6:$B$12,0)+2,MATCH($C179,'Saisie Planning'!$D$4:$NJ$4,0)+2)="J","Journée",IF(INDEX('Saisie Planning'!$B$4:$NJ$12,MATCH(G$3,'Saisie Planning'!$B$6:$B$12,0)+2,MATCH($C179,'Saisie Planning'!$D$4:$NJ$4,0)+2)="M","Matin",IF(INDEX('Saisie Planning'!$B$4:$NJ$12,MATCH(G$3,'Saisie Planning'!$B$6:$B$12,0)+2,MATCH($C179,'Saisie Planning'!$D$4:$NJ$4,0)+2)="A","Après-midi",IF(INDEX('Saisie Planning'!$B$4:$NJ$12,MATCH(G$3,'Saisie Planning'!$B$6:$B$12,0)+2,MATCH($C179,'Saisie Planning'!$D$4:$NJ$4,0)+2)="N","Nuit",IF(INDEX('Saisie Planning'!$B$4:$NJ$12,MATCH(G$3,'Saisie Planning'!$B$6:$B$12,0)+2,MATCH($C179,'Saisie Planning'!$D$4:$NJ$4,0)+2)="CP","Congé Payé",IF(INDEX('Saisie Planning'!$B$4:$NJ$12,MATCH(G$3,'Saisie Planning'!$B$6:$B$12,0)+2,MATCH($C179,'Saisie Planning'!$D$4:$NJ$4,0)+2)="RTT","RTT",IF(INDEX('Saisie Planning'!$B$4:$NJ$12,MATCH(G$3,'Saisie Planning'!$B$6:$B$12,0)+2,MATCH($C179,'Saisie Planning'!$D$4:$NJ$4,0)+2)="CHP","Chômage partiel",IF(INDEX('Saisie Planning'!$B$4:$NJ$12,MATCH(G$3,'Saisie Planning'!$B$6:$B$12,0)+2,MATCH($C179,'Saisie Planning'!$D$4:$NJ$4,0)+2)="ABS JUS","Absence Justifié",IF(INDEX('Saisie Planning'!$B$4:$NJ$12,MATCH(G$3,'Saisie Planning'!$B$6:$B$12,0)+2,MATCH($C179,'Saisie Planning'!$D$4:$NJ$4,0)+2)="ABS INJ","Absence Injustifié",IF(INDEX('Saisie Planning'!$B$4:$NJ$12,MATCH(G$3,'Saisie Planning'!$B$6:$B$12,0)+2,MATCH($C179,'Saisie Planning'!$D$4:$NJ$4,0)+2)="R","Repos",IF(INDEX('Saisie Planning'!$B$4:$NJ$12,MATCH(G$3,'Saisie Planning'!$B$6:$B$12,0)+2,MATCH($C179,'Saisie Planning'!$D$4:$NJ$4,0)+2)="RH","Récupération d'heures",IF(INDEX('Saisie Planning'!$B$4:$NJ$12,MATCH(G$3,'Saisie Planning'!$B$6:$B$12,0)+2,MATCH($C179,'Saisie Planning'!$D$4:$NJ$4,0)+2)="MAL","Maladie",IF(INDEX('Saisie Planning'!$B$4:$NJ$12,MATCH(G$3,'Saisie Planning'!$B$6:$B$12,0)+2,MATCH($C179,'Saisie Planning'!$D$4:$NJ$4,0)+2)="AT","Accident du travail","")))))))))))))</f>
        <v/>
      </c>
      <c r="H179" s="12" t="str">
        <f>IF(INDEX('Saisie Planning'!$B$4:$NJ$12,MATCH(H$3,'Saisie Planning'!$B$6:$B$12,0)+2,MATCH($C179,'Saisie Planning'!$D$4:$NJ$4,0)+2)="J","Journée",IF(INDEX('Saisie Planning'!$B$4:$NJ$12,MATCH(H$3,'Saisie Planning'!$B$6:$B$12,0)+2,MATCH($C179,'Saisie Planning'!$D$4:$NJ$4,0)+2)="M","Matin",IF(INDEX('Saisie Planning'!$B$4:$NJ$12,MATCH(H$3,'Saisie Planning'!$B$6:$B$12,0)+2,MATCH($C179,'Saisie Planning'!$D$4:$NJ$4,0)+2)="A","Après-midi",IF(INDEX('Saisie Planning'!$B$4:$NJ$12,MATCH(H$3,'Saisie Planning'!$B$6:$B$12,0)+2,MATCH($C179,'Saisie Planning'!$D$4:$NJ$4,0)+2)="N","Nuit",IF(INDEX('Saisie Planning'!$B$4:$NJ$12,MATCH(H$3,'Saisie Planning'!$B$6:$B$12,0)+2,MATCH($C179,'Saisie Planning'!$D$4:$NJ$4,0)+2)="CP","Congé Payé",IF(INDEX('Saisie Planning'!$B$4:$NJ$12,MATCH(H$3,'Saisie Planning'!$B$6:$B$12,0)+2,MATCH($C179,'Saisie Planning'!$D$4:$NJ$4,0)+2)="RTT","RTT",IF(INDEX('Saisie Planning'!$B$4:$NJ$12,MATCH(H$3,'Saisie Planning'!$B$6:$B$12,0)+2,MATCH($C179,'Saisie Planning'!$D$4:$NJ$4,0)+2)="CHP","Chômage partiel",IF(INDEX('Saisie Planning'!$B$4:$NJ$12,MATCH(H$3,'Saisie Planning'!$B$6:$B$12,0)+2,MATCH($C179,'Saisie Planning'!$D$4:$NJ$4,0)+2)="ABS JUS","Absence Justifié",IF(INDEX('Saisie Planning'!$B$4:$NJ$12,MATCH(H$3,'Saisie Planning'!$B$6:$B$12,0)+2,MATCH($C179,'Saisie Planning'!$D$4:$NJ$4,0)+2)="ABS INJ","Absence Injustifié",IF(INDEX('Saisie Planning'!$B$4:$NJ$12,MATCH(H$3,'Saisie Planning'!$B$6:$B$12,0)+2,MATCH($C179,'Saisie Planning'!$D$4:$NJ$4,0)+2)="R","Repos",IF(INDEX('Saisie Planning'!$B$4:$NJ$12,MATCH(H$3,'Saisie Planning'!$B$6:$B$12,0)+2,MATCH($C179,'Saisie Planning'!$D$4:$NJ$4,0)+2)="RH","Récupération d'heures",IF(INDEX('Saisie Planning'!$B$4:$NJ$12,MATCH(H$3,'Saisie Planning'!$B$6:$B$12,0)+2,MATCH($C179,'Saisie Planning'!$D$4:$NJ$4,0)+2)="MAL","Maladie",IF(INDEX('Saisie Planning'!$B$4:$NJ$12,MATCH(H$3,'Saisie Planning'!$B$6:$B$12,0)+2,MATCH($C179,'Saisie Planning'!$D$4:$NJ$4,0)+2)="AT","Accident du travail","")))))))))))))</f>
        <v/>
      </c>
      <c r="I179" s="12" t="str">
        <f>IF(INDEX('Saisie Planning'!$B$4:$NJ$12,MATCH(I$3,'Saisie Planning'!$B$6:$B$12,0)+2,MATCH($C179,'Saisie Planning'!$D$4:$NJ$4,0)+2)="J","Journée",IF(INDEX('Saisie Planning'!$B$4:$NJ$12,MATCH(I$3,'Saisie Planning'!$B$6:$B$12,0)+2,MATCH($C179,'Saisie Planning'!$D$4:$NJ$4,0)+2)="M","Matin",IF(INDEX('Saisie Planning'!$B$4:$NJ$12,MATCH(I$3,'Saisie Planning'!$B$6:$B$12,0)+2,MATCH($C179,'Saisie Planning'!$D$4:$NJ$4,0)+2)="A","Après-midi",IF(INDEX('Saisie Planning'!$B$4:$NJ$12,MATCH(I$3,'Saisie Planning'!$B$6:$B$12,0)+2,MATCH($C179,'Saisie Planning'!$D$4:$NJ$4,0)+2)="N","Nuit",IF(INDEX('Saisie Planning'!$B$4:$NJ$12,MATCH(I$3,'Saisie Planning'!$B$6:$B$12,0)+2,MATCH($C179,'Saisie Planning'!$D$4:$NJ$4,0)+2)="CP","Congé Payé",IF(INDEX('Saisie Planning'!$B$4:$NJ$12,MATCH(I$3,'Saisie Planning'!$B$6:$B$12,0)+2,MATCH($C179,'Saisie Planning'!$D$4:$NJ$4,0)+2)="RTT","RTT",IF(INDEX('Saisie Planning'!$B$4:$NJ$12,MATCH(I$3,'Saisie Planning'!$B$6:$B$12,0)+2,MATCH($C179,'Saisie Planning'!$D$4:$NJ$4,0)+2)="CHP","Chômage partiel",IF(INDEX('Saisie Planning'!$B$4:$NJ$12,MATCH(I$3,'Saisie Planning'!$B$6:$B$12,0)+2,MATCH($C179,'Saisie Planning'!$D$4:$NJ$4,0)+2)="ABS JUS","Absence Justifié",IF(INDEX('Saisie Planning'!$B$4:$NJ$12,MATCH(I$3,'Saisie Planning'!$B$6:$B$12,0)+2,MATCH($C179,'Saisie Planning'!$D$4:$NJ$4,0)+2)="ABS INJ","Absence Injustifié",IF(INDEX('Saisie Planning'!$B$4:$NJ$12,MATCH(I$3,'Saisie Planning'!$B$6:$B$12,0)+2,MATCH($C179,'Saisie Planning'!$D$4:$NJ$4,0)+2)="R","Repos",IF(INDEX('Saisie Planning'!$B$4:$NJ$12,MATCH(I$3,'Saisie Planning'!$B$6:$B$12,0)+2,MATCH($C179,'Saisie Planning'!$D$4:$NJ$4,0)+2)="RH","Récupération d'heures",IF(INDEX('Saisie Planning'!$B$4:$NJ$12,MATCH(I$3,'Saisie Planning'!$B$6:$B$12,0)+2,MATCH($C179,'Saisie Planning'!$D$4:$NJ$4,0)+2)="MAL","Maladie",IF(INDEX('Saisie Planning'!$B$4:$NJ$12,MATCH(I$3,'Saisie Planning'!$B$6:$B$12,0)+2,MATCH($C179,'Saisie Planning'!$D$4:$NJ$4,0)+2)="AT","Accident du travail","")))))))))))))</f>
        <v/>
      </c>
      <c r="J179" s="12" t="str">
        <f>IF(INDEX('Saisie Planning'!$B$4:$NJ$12,MATCH(J$3,'Saisie Planning'!$B$6:$B$12,0)+2,MATCH($C179,'Saisie Planning'!$D$4:$NJ$4,0)+2)="J","Journée",IF(INDEX('Saisie Planning'!$B$4:$NJ$12,MATCH(J$3,'Saisie Planning'!$B$6:$B$12,0)+2,MATCH($C179,'Saisie Planning'!$D$4:$NJ$4,0)+2)="M","Matin",IF(INDEX('Saisie Planning'!$B$4:$NJ$12,MATCH(J$3,'Saisie Planning'!$B$6:$B$12,0)+2,MATCH($C179,'Saisie Planning'!$D$4:$NJ$4,0)+2)="A","Après-midi",IF(INDEX('Saisie Planning'!$B$4:$NJ$12,MATCH(J$3,'Saisie Planning'!$B$6:$B$12,0)+2,MATCH($C179,'Saisie Planning'!$D$4:$NJ$4,0)+2)="N","Nuit",IF(INDEX('Saisie Planning'!$B$4:$NJ$12,MATCH(J$3,'Saisie Planning'!$B$6:$B$12,0)+2,MATCH($C179,'Saisie Planning'!$D$4:$NJ$4,0)+2)="CP","Congé Payé",IF(INDEX('Saisie Planning'!$B$4:$NJ$12,MATCH(J$3,'Saisie Planning'!$B$6:$B$12,0)+2,MATCH($C179,'Saisie Planning'!$D$4:$NJ$4,0)+2)="RTT","RTT",IF(INDEX('Saisie Planning'!$B$4:$NJ$12,MATCH(J$3,'Saisie Planning'!$B$6:$B$12,0)+2,MATCH($C179,'Saisie Planning'!$D$4:$NJ$4,0)+2)="CHP","Chômage partiel",IF(INDEX('Saisie Planning'!$B$4:$NJ$12,MATCH(J$3,'Saisie Planning'!$B$6:$B$12,0)+2,MATCH($C179,'Saisie Planning'!$D$4:$NJ$4,0)+2)="ABS JUS","Absence Justifié",IF(INDEX('Saisie Planning'!$B$4:$NJ$12,MATCH(J$3,'Saisie Planning'!$B$6:$B$12,0)+2,MATCH($C179,'Saisie Planning'!$D$4:$NJ$4,0)+2)="ABS INJ","Absence Injustifié",IF(INDEX('Saisie Planning'!$B$4:$NJ$12,MATCH(J$3,'Saisie Planning'!$B$6:$B$12,0)+2,MATCH($C179,'Saisie Planning'!$D$4:$NJ$4,0)+2)="R","Repos",IF(INDEX('Saisie Planning'!$B$4:$NJ$12,MATCH(J$3,'Saisie Planning'!$B$6:$B$12,0)+2,MATCH($C179,'Saisie Planning'!$D$4:$NJ$4,0)+2)="RH","Récupération d'heures",IF(INDEX('Saisie Planning'!$B$4:$NJ$12,MATCH(J$3,'Saisie Planning'!$B$6:$B$12,0)+2,MATCH($C179,'Saisie Planning'!$D$4:$NJ$4,0)+2)="MAL","Maladie",IF(INDEX('Saisie Planning'!$B$4:$NJ$12,MATCH(J$3,'Saisie Planning'!$B$6:$B$12,0)+2,MATCH($C179,'Saisie Planning'!$D$4:$NJ$4,0)+2)="AT","Accident du travail","")))))))))))))</f>
        <v/>
      </c>
    </row>
    <row r="180" spans="2:10" x14ac:dyDescent="0.25">
      <c r="B180" s="56">
        <f t="shared" si="3"/>
        <v>26</v>
      </c>
      <c r="C180" s="34">
        <v>43275</v>
      </c>
      <c r="D180" s="35" t="str">
        <f>IF(INDEX('Saisie Planning'!$B$4:$NJ$12,MATCH(D$3,'Saisie Planning'!$B$6:$B$12,0)+2,MATCH($C180,'Saisie Planning'!$D$4:$NJ$4,0)+2)="J","Journée",IF(INDEX('Saisie Planning'!$B$4:$NJ$12,MATCH(D$3,'Saisie Planning'!$B$6:$B$12,0)+2,MATCH($C180,'Saisie Planning'!$D$4:$NJ$4,0)+2)="M","Matin",IF(INDEX('Saisie Planning'!$B$4:$NJ$12,MATCH(D$3,'Saisie Planning'!$B$6:$B$12,0)+2,MATCH($C180,'Saisie Planning'!$D$4:$NJ$4,0)+2)="A","Après-midi",IF(INDEX('Saisie Planning'!$B$4:$NJ$12,MATCH(D$3,'Saisie Planning'!$B$6:$B$12,0)+2,MATCH($C180,'Saisie Planning'!$D$4:$NJ$4,0)+2)="N","Nuit",IF(INDEX('Saisie Planning'!$B$4:$NJ$12,MATCH(D$3,'Saisie Planning'!$B$6:$B$12,0)+2,MATCH($C180,'Saisie Planning'!$D$4:$NJ$4,0)+2)="CP","Congé Payé",IF(INDEX('Saisie Planning'!$B$4:$NJ$12,MATCH(D$3,'Saisie Planning'!$B$6:$B$12,0)+2,MATCH($C180,'Saisie Planning'!$D$4:$NJ$4,0)+2)="RTT","RTT",IF(INDEX('Saisie Planning'!$B$4:$NJ$12,MATCH(D$3,'Saisie Planning'!$B$6:$B$12,0)+2,MATCH($C180,'Saisie Planning'!$D$4:$NJ$4,0)+2)="CHP","Chômage partiel",IF(INDEX('Saisie Planning'!$B$4:$NJ$12,MATCH(D$3,'Saisie Planning'!$B$6:$B$12,0)+2,MATCH($C180,'Saisie Planning'!$D$4:$NJ$4,0)+2)="ABS JUS","Absence Justifié",IF(INDEX('Saisie Planning'!$B$4:$NJ$12,MATCH(D$3,'Saisie Planning'!$B$6:$B$12,0)+2,MATCH($C180,'Saisie Planning'!$D$4:$NJ$4,0)+2)="ABS INJ","Absence Injustifié",IF(INDEX('Saisie Planning'!$B$4:$NJ$12,MATCH(D$3,'Saisie Planning'!$B$6:$B$12,0)+2,MATCH($C180,'Saisie Planning'!$D$4:$NJ$4,0)+2)="R","Repos",IF(INDEX('Saisie Planning'!$B$4:$NJ$12,MATCH(D$3,'Saisie Planning'!$B$6:$B$12,0)+2,MATCH($C180,'Saisie Planning'!$D$4:$NJ$4,0)+2)="RH","Récupération d'heures",IF(INDEX('Saisie Planning'!$B$4:$NJ$12,MATCH(D$3,'Saisie Planning'!$B$6:$B$12,0)+2,MATCH($C180,'Saisie Planning'!$D$4:$NJ$4,0)+2)="MAL","Maladie",IF(INDEX('Saisie Planning'!$B$4:$NJ$12,MATCH(D$3,'Saisie Planning'!$B$6:$B$12,0)+2,MATCH($C180,'Saisie Planning'!$D$4:$NJ$4,0)+2)="AT","Accident du travail","")))))))))))))</f>
        <v/>
      </c>
      <c r="E180" s="35" t="str">
        <f>IF(INDEX('Saisie Planning'!$B$4:$NJ$12,MATCH(E$3,'Saisie Planning'!$B$6:$B$12,0)+2,MATCH($C180,'Saisie Planning'!$D$4:$NJ$4,0)+2)="J","Journée",IF(INDEX('Saisie Planning'!$B$4:$NJ$12,MATCH(E$3,'Saisie Planning'!$B$6:$B$12,0)+2,MATCH($C180,'Saisie Planning'!$D$4:$NJ$4,0)+2)="M","Matin",IF(INDEX('Saisie Planning'!$B$4:$NJ$12,MATCH(E$3,'Saisie Planning'!$B$6:$B$12,0)+2,MATCH($C180,'Saisie Planning'!$D$4:$NJ$4,0)+2)="A","Après-midi",IF(INDEX('Saisie Planning'!$B$4:$NJ$12,MATCH(E$3,'Saisie Planning'!$B$6:$B$12,0)+2,MATCH($C180,'Saisie Planning'!$D$4:$NJ$4,0)+2)="N","Nuit",IF(INDEX('Saisie Planning'!$B$4:$NJ$12,MATCH(E$3,'Saisie Planning'!$B$6:$B$12,0)+2,MATCH($C180,'Saisie Planning'!$D$4:$NJ$4,0)+2)="CP","Congé Payé",IF(INDEX('Saisie Planning'!$B$4:$NJ$12,MATCH(E$3,'Saisie Planning'!$B$6:$B$12,0)+2,MATCH($C180,'Saisie Planning'!$D$4:$NJ$4,0)+2)="RTT","RTT",IF(INDEX('Saisie Planning'!$B$4:$NJ$12,MATCH(E$3,'Saisie Planning'!$B$6:$B$12,0)+2,MATCH($C180,'Saisie Planning'!$D$4:$NJ$4,0)+2)="CHP","Chômage partiel",IF(INDEX('Saisie Planning'!$B$4:$NJ$12,MATCH(E$3,'Saisie Planning'!$B$6:$B$12,0)+2,MATCH($C180,'Saisie Planning'!$D$4:$NJ$4,0)+2)="ABS JUS","Absence Justifié",IF(INDEX('Saisie Planning'!$B$4:$NJ$12,MATCH(E$3,'Saisie Planning'!$B$6:$B$12,0)+2,MATCH($C180,'Saisie Planning'!$D$4:$NJ$4,0)+2)="ABS INJ","Absence Injustifié",IF(INDEX('Saisie Planning'!$B$4:$NJ$12,MATCH(E$3,'Saisie Planning'!$B$6:$B$12,0)+2,MATCH($C180,'Saisie Planning'!$D$4:$NJ$4,0)+2)="R","Repos",IF(INDEX('Saisie Planning'!$B$4:$NJ$12,MATCH(E$3,'Saisie Planning'!$B$6:$B$12,0)+2,MATCH($C180,'Saisie Planning'!$D$4:$NJ$4,0)+2)="RH","Récupération d'heures",IF(INDEX('Saisie Planning'!$B$4:$NJ$12,MATCH(E$3,'Saisie Planning'!$B$6:$B$12,0)+2,MATCH($C180,'Saisie Planning'!$D$4:$NJ$4,0)+2)="MAL","Maladie",IF(INDEX('Saisie Planning'!$B$4:$NJ$12,MATCH(E$3,'Saisie Planning'!$B$6:$B$12,0)+2,MATCH($C180,'Saisie Planning'!$D$4:$NJ$4,0)+2)="AT","Accident du travail","")))))))))))))</f>
        <v/>
      </c>
      <c r="F180" s="35" t="str">
        <f>IF(INDEX('Saisie Planning'!$B$4:$NJ$12,MATCH(F$3,'Saisie Planning'!$B$6:$B$12,0)+2,MATCH($C180,'Saisie Planning'!$D$4:$NJ$4,0)+2)="J","Journée",IF(INDEX('Saisie Planning'!$B$4:$NJ$12,MATCH(F$3,'Saisie Planning'!$B$6:$B$12,0)+2,MATCH($C180,'Saisie Planning'!$D$4:$NJ$4,0)+2)="M","Matin",IF(INDEX('Saisie Planning'!$B$4:$NJ$12,MATCH(F$3,'Saisie Planning'!$B$6:$B$12,0)+2,MATCH($C180,'Saisie Planning'!$D$4:$NJ$4,0)+2)="A","Après-midi",IF(INDEX('Saisie Planning'!$B$4:$NJ$12,MATCH(F$3,'Saisie Planning'!$B$6:$B$12,0)+2,MATCH($C180,'Saisie Planning'!$D$4:$NJ$4,0)+2)="N","Nuit",IF(INDEX('Saisie Planning'!$B$4:$NJ$12,MATCH(F$3,'Saisie Planning'!$B$6:$B$12,0)+2,MATCH($C180,'Saisie Planning'!$D$4:$NJ$4,0)+2)="CP","Congé Payé",IF(INDEX('Saisie Planning'!$B$4:$NJ$12,MATCH(F$3,'Saisie Planning'!$B$6:$B$12,0)+2,MATCH($C180,'Saisie Planning'!$D$4:$NJ$4,0)+2)="RTT","RTT",IF(INDEX('Saisie Planning'!$B$4:$NJ$12,MATCH(F$3,'Saisie Planning'!$B$6:$B$12,0)+2,MATCH($C180,'Saisie Planning'!$D$4:$NJ$4,0)+2)="CHP","Chômage partiel",IF(INDEX('Saisie Planning'!$B$4:$NJ$12,MATCH(F$3,'Saisie Planning'!$B$6:$B$12,0)+2,MATCH($C180,'Saisie Planning'!$D$4:$NJ$4,0)+2)="ABS JUS","Absence Justifié",IF(INDEX('Saisie Planning'!$B$4:$NJ$12,MATCH(F$3,'Saisie Planning'!$B$6:$B$12,0)+2,MATCH($C180,'Saisie Planning'!$D$4:$NJ$4,0)+2)="ABS INJ","Absence Injustifié",IF(INDEX('Saisie Planning'!$B$4:$NJ$12,MATCH(F$3,'Saisie Planning'!$B$6:$B$12,0)+2,MATCH($C180,'Saisie Planning'!$D$4:$NJ$4,0)+2)="R","Repos",IF(INDEX('Saisie Planning'!$B$4:$NJ$12,MATCH(F$3,'Saisie Planning'!$B$6:$B$12,0)+2,MATCH($C180,'Saisie Planning'!$D$4:$NJ$4,0)+2)="RH","Récupération d'heures",IF(INDEX('Saisie Planning'!$B$4:$NJ$12,MATCH(F$3,'Saisie Planning'!$B$6:$B$12,0)+2,MATCH($C180,'Saisie Planning'!$D$4:$NJ$4,0)+2)="MAL","Maladie",IF(INDEX('Saisie Planning'!$B$4:$NJ$12,MATCH(F$3,'Saisie Planning'!$B$6:$B$12,0)+2,MATCH($C180,'Saisie Planning'!$D$4:$NJ$4,0)+2)="AT","Accident du travail","")))))))))))))</f>
        <v/>
      </c>
      <c r="G180" s="35" t="str">
        <f>IF(INDEX('Saisie Planning'!$B$4:$NJ$12,MATCH(G$3,'Saisie Planning'!$B$6:$B$12,0)+2,MATCH($C180,'Saisie Planning'!$D$4:$NJ$4,0)+2)="J","Journée",IF(INDEX('Saisie Planning'!$B$4:$NJ$12,MATCH(G$3,'Saisie Planning'!$B$6:$B$12,0)+2,MATCH($C180,'Saisie Planning'!$D$4:$NJ$4,0)+2)="M","Matin",IF(INDEX('Saisie Planning'!$B$4:$NJ$12,MATCH(G$3,'Saisie Planning'!$B$6:$B$12,0)+2,MATCH($C180,'Saisie Planning'!$D$4:$NJ$4,0)+2)="A","Après-midi",IF(INDEX('Saisie Planning'!$B$4:$NJ$12,MATCH(G$3,'Saisie Planning'!$B$6:$B$12,0)+2,MATCH($C180,'Saisie Planning'!$D$4:$NJ$4,0)+2)="N","Nuit",IF(INDEX('Saisie Planning'!$B$4:$NJ$12,MATCH(G$3,'Saisie Planning'!$B$6:$B$12,0)+2,MATCH($C180,'Saisie Planning'!$D$4:$NJ$4,0)+2)="CP","Congé Payé",IF(INDEX('Saisie Planning'!$B$4:$NJ$12,MATCH(G$3,'Saisie Planning'!$B$6:$B$12,0)+2,MATCH($C180,'Saisie Planning'!$D$4:$NJ$4,0)+2)="RTT","RTT",IF(INDEX('Saisie Planning'!$B$4:$NJ$12,MATCH(G$3,'Saisie Planning'!$B$6:$B$12,0)+2,MATCH($C180,'Saisie Planning'!$D$4:$NJ$4,0)+2)="CHP","Chômage partiel",IF(INDEX('Saisie Planning'!$B$4:$NJ$12,MATCH(G$3,'Saisie Planning'!$B$6:$B$12,0)+2,MATCH($C180,'Saisie Planning'!$D$4:$NJ$4,0)+2)="ABS JUS","Absence Justifié",IF(INDEX('Saisie Planning'!$B$4:$NJ$12,MATCH(G$3,'Saisie Planning'!$B$6:$B$12,0)+2,MATCH($C180,'Saisie Planning'!$D$4:$NJ$4,0)+2)="ABS INJ","Absence Injustifié",IF(INDEX('Saisie Planning'!$B$4:$NJ$12,MATCH(G$3,'Saisie Planning'!$B$6:$B$12,0)+2,MATCH($C180,'Saisie Planning'!$D$4:$NJ$4,0)+2)="R","Repos",IF(INDEX('Saisie Planning'!$B$4:$NJ$12,MATCH(G$3,'Saisie Planning'!$B$6:$B$12,0)+2,MATCH($C180,'Saisie Planning'!$D$4:$NJ$4,0)+2)="RH","Récupération d'heures",IF(INDEX('Saisie Planning'!$B$4:$NJ$12,MATCH(G$3,'Saisie Planning'!$B$6:$B$12,0)+2,MATCH($C180,'Saisie Planning'!$D$4:$NJ$4,0)+2)="MAL","Maladie",IF(INDEX('Saisie Planning'!$B$4:$NJ$12,MATCH(G$3,'Saisie Planning'!$B$6:$B$12,0)+2,MATCH($C180,'Saisie Planning'!$D$4:$NJ$4,0)+2)="AT","Accident du travail","")))))))))))))</f>
        <v/>
      </c>
      <c r="H180" s="35" t="str">
        <f>IF(INDEX('Saisie Planning'!$B$4:$NJ$12,MATCH(H$3,'Saisie Planning'!$B$6:$B$12,0)+2,MATCH($C180,'Saisie Planning'!$D$4:$NJ$4,0)+2)="J","Journée",IF(INDEX('Saisie Planning'!$B$4:$NJ$12,MATCH(H$3,'Saisie Planning'!$B$6:$B$12,0)+2,MATCH($C180,'Saisie Planning'!$D$4:$NJ$4,0)+2)="M","Matin",IF(INDEX('Saisie Planning'!$B$4:$NJ$12,MATCH(H$3,'Saisie Planning'!$B$6:$B$12,0)+2,MATCH($C180,'Saisie Planning'!$D$4:$NJ$4,0)+2)="A","Après-midi",IF(INDEX('Saisie Planning'!$B$4:$NJ$12,MATCH(H$3,'Saisie Planning'!$B$6:$B$12,0)+2,MATCH($C180,'Saisie Planning'!$D$4:$NJ$4,0)+2)="N","Nuit",IF(INDEX('Saisie Planning'!$B$4:$NJ$12,MATCH(H$3,'Saisie Planning'!$B$6:$B$12,0)+2,MATCH($C180,'Saisie Planning'!$D$4:$NJ$4,0)+2)="CP","Congé Payé",IF(INDEX('Saisie Planning'!$B$4:$NJ$12,MATCH(H$3,'Saisie Planning'!$B$6:$B$12,0)+2,MATCH($C180,'Saisie Planning'!$D$4:$NJ$4,0)+2)="RTT","RTT",IF(INDEX('Saisie Planning'!$B$4:$NJ$12,MATCH(H$3,'Saisie Planning'!$B$6:$B$12,0)+2,MATCH($C180,'Saisie Planning'!$D$4:$NJ$4,0)+2)="CHP","Chômage partiel",IF(INDEX('Saisie Planning'!$B$4:$NJ$12,MATCH(H$3,'Saisie Planning'!$B$6:$B$12,0)+2,MATCH($C180,'Saisie Planning'!$D$4:$NJ$4,0)+2)="ABS JUS","Absence Justifié",IF(INDEX('Saisie Planning'!$B$4:$NJ$12,MATCH(H$3,'Saisie Planning'!$B$6:$B$12,0)+2,MATCH($C180,'Saisie Planning'!$D$4:$NJ$4,0)+2)="ABS INJ","Absence Injustifié",IF(INDEX('Saisie Planning'!$B$4:$NJ$12,MATCH(H$3,'Saisie Planning'!$B$6:$B$12,0)+2,MATCH($C180,'Saisie Planning'!$D$4:$NJ$4,0)+2)="R","Repos",IF(INDEX('Saisie Planning'!$B$4:$NJ$12,MATCH(H$3,'Saisie Planning'!$B$6:$B$12,0)+2,MATCH($C180,'Saisie Planning'!$D$4:$NJ$4,0)+2)="RH","Récupération d'heures",IF(INDEX('Saisie Planning'!$B$4:$NJ$12,MATCH(H$3,'Saisie Planning'!$B$6:$B$12,0)+2,MATCH($C180,'Saisie Planning'!$D$4:$NJ$4,0)+2)="MAL","Maladie",IF(INDEX('Saisie Planning'!$B$4:$NJ$12,MATCH(H$3,'Saisie Planning'!$B$6:$B$12,0)+2,MATCH($C180,'Saisie Planning'!$D$4:$NJ$4,0)+2)="AT","Accident du travail","")))))))))))))</f>
        <v/>
      </c>
      <c r="I180" s="35" t="str">
        <f>IF(INDEX('Saisie Planning'!$B$4:$NJ$12,MATCH(I$3,'Saisie Planning'!$B$6:$B$12,0)+2,MATCH($C180,'Saisie Planning'!$D$4:$NJ$4,0)+2)="J","Journée",IF(INDEX('Saisie Planning'!$B$4:$NJ$12,MATCH(I$3,'Saisie Planning'!$B$6:$B$12,0)+2,MATCH($C180,'Saisie Planning'!$D$4:$NJ$4,0)+2)="M","Matin",IF(INDEX('Saisie Planning'!$B$4:$NJ$12,MATCH(I$3,'Saisie Planning'!$B$6:$B$12,0)+2,MATCH($C180,'Saisie Planning'!$D$4:$NJ$4,0)+2)="A","Après-midi",IF(INDEX('Saisie Planning'!$B$4:$NJ$12,MATCH(I$3,'Saisie Planning'!$B$6:$B$12,0)+2,MATCH($C180,'Saisie Planning'!$D$4:$NJ$4,0)+2)="N","Nuit",IF(INDEX('Saisie Planning'!$B$4:$NJ$12,MATCH(I$3,'Saisie Planning'!$B$6:$B$12,0)+2,MATCH($C180,'Saisie Planning'!$D$4:$NJ$4,0)+2)="CP","Congé Payé",IF(INDEX('Saisie Planning'!$B$4:$NJ$12,MATCH(I$3,'Saisie Planning'!$B$6:$B$12,0)+2,MATCH($C180,'Saisie Planning'!$D$4:$NJ$4,0)+2)="RTT","RTT",IF(INDEX('Saisie Planning'!$B$4:$NJ$12,MATCH(I$3,'Saisie Planning'!$B$6:$B$12,0)+2,MATCH($C180,'Saisie Planning'!$D$4:$NJ$4,0)+2)="CHP","Chômage partiel",IF(INDEX('Saisie Planning'!$B$4:$NJ$12,MATCH(I$3,'Saisie Planning'!$B$6:$B$12,0)+2,MATCH($C180,'Saisie Planning'!$D$4:$NJ$4,0)+2)="ABS JUS","Absence Justifié",IF(INDEX('Saisie Planning'!$B$4:$NJ$12,MATCH(I$3,'Saisie Planning'!$B$6:$B$12,0)+2,MATCH($C180,'Saisie Planning'!$D$4:$NJ$4,0)+2)="ABS INJ","Absence Injustifié",IF(INDEX('Saisie Planning'!$B$4:$NJ$12,MATCH(I$3,'Saisie Planning'!$B$6:$B$12,0)+2,MATCH($C180,'Saisie Planning'!$D$4:$NJ$4,0)+2)="R","Repos",IF(INDEX('Saisie Planning'!$B$4:$NJ$12,MATCH(I$3,'Saisie Planning'!$B$6:$B$12,0)+2,MATCH($C180,'Saisie Planning'!$D$4:$NJ$4,0)+2)="RH","Récupération d'heures",IF(INDEX('Saisie Planning'!$B$4:$NJ$12,MATCH(I$3,'Saisie Planning'!$B$6:$B$12,0)+2,MATCH($C180,'Saisie Planning'!$D$4:$NJ$4,0)+2)="MAL","Maladie",IF(INDEX('Saisie Planning'!$B$4:$NJ$12,MATCH(I$3,'Saisie Planning'!$B$6:$B$12,0)+2,MATCH($C180,'Saisie Planning'!$D$4:$NJ$4,0)+2)="AT","Accident du travail","")))))))))))))</f>
        <v/>
      </c>
      <c r="J180" s="35" t="str">
        <f>IF(INDEX('Saisie Planning'!$B$4:$NJ$12,MATCH(J$3,'Saisie Planning'!$B$6:$B$12,0)+2,MATCH($C180,'Saisie Planning'!$D$4:$NJ$4,0)+2)="J","Journée",IF(INDEX('Saisie Planning'!$B$4:$NJ$12,MATCH(J$3,'Saisie Planning'!$B$6:$B$12,0)+2,MATCH($C180,'Saisie Planning'!$D$4:$NJ$4,0)+2)="M","Matin",IF(INDEX('Saisie Planning'!$B$4:$NJ$12,MATCH(J$3,'Saisie Planning'!$B$6:$B$12,0)+2,MATCH($C180,'Saisie Planning'!$D$4:$NJ$4,0)+2)="A","Après-midi",IF(INDEX('Saisie Planning'!$B$4:$NJ$12,MATCH(J$3,'Saisie Planning'!$B$6:$B$12,0)+2,MATCH($C180,'Saisie Planning'!$D$4:$NJ$4,0)+2)="N","Nuit",IF(INDEX('Saisie Planning'!$B$4:$NJ$12,MATCH(J$3,'Saisie Planning'!$B$6:$B$12,0)+2,MATCH($C180,'Saisie Planning'!$D$4:$NJ$4,0)+2)="CP","Congé Payé",IF(INDEX('Saisie Planning'!$B$4:$NJ$12,MATCH(J$3,'Saisie Planning'!$B$6:$B$12,0)+2,MATCH($C180,'Saisie Planning'!$D$4:$NJ$4,0)+2)="RTT","RTT",IF(INDEX('Saisie Planning'!$B$4:$NJ$12,MATCH(J$3,'Saisie Planning'!$B$6:$B$12,0)+2,MATCH($C180,'Saisie Planning'!$D$4:$NJ$4,0)+2)="CHP","Chômage partiel",IF(INDEX('Saisie Planning'!$B$4:$NJ$12,MATCH(J$3,'Saisie Planning'!$B$6:$B$12,0)+2,MATCH($C180,'Saisie Planning'!$D$4:$NJ$4,0)+2)="ABS JUS","Absence Justifié",IF(INDEX('Saisie Planning'!$B$4:$NJ$12,MATCH(J$3,'Saisie Planning'!$B$6:$B$12,0)+2,MATCH($C180,'Saisie Planning'!$D$4:$NJ$4,0)+2)="ABS INJ","Absence Injustifié",IF(INDEX('Saisie Planning'!$B$4:$NJ$12,MATCH(J$3,'Saisie Planning'!$B$6:$B$12,0)+2,MATCH($C180,'Saisie Planning'!$D$4:$NJ$4,0)+2)="R","Repos",IF(INDEX('Saisie Planning'!$B$4:$NJ$12,MATCH(J$3,'Saisie Planning'!$B$6:$B$12,0)+2,MATCH($C180,'Saisie Planning'!$D$4:$NJ$4,0)+2)="RH","Récupération d'heures",IF(INDEX('Saisie Planning'!$B$4:$NJ$12,MATCH(J$3,'Saisie Planning'!$B$6:$B$12,0)+2,MATCH($C180,'Saisie Planning'!$D$4:$NJ$4,0)+2)="MAL","Maladie",IF(INDEX('Saisie Planning'!$B$4:$NJ$12,MATCH(J$3,'Saisie Planning'!$B$6:$B$12,0)+2,MATCH($C180,'Saisie Planning'!$D$4:$NJ$4,0)+2)="AT","Accident du travail","")))))))))))))</f>
        <v/>
      </c>
    </row>
    <row r="181" spans="2:10" x14ac:dyDescent="0.25">
      <c r="B181" s="56">
        <f t="shared" si="3"/>
        <v>26</v>
      </c>
      <c r="C181" s="34">
        <v>43276</v>
      </c>
      <c r="D181" s="35" t="str">
        <f>IF(INDEX('Saisie Planning'!$B$4:$NJ$12,MATCH(D$3,'Saisie Planning'!$B$6:$B$12,0)+2,MATCH($C181,'Saisie Planning'!$D$4:$NJ$4,0)+2)="J","Journée",IF(INDEX('Saisie Planning'!$B$4:$NJ$12,MATCH(D$3,'Saisie Planning'!$B$6:$B$12,0)+2,MATCH($C181,'Saisie Planning'!$D$4:$NJ$4,0)+2)="M","Matin",IF(INDEX('Saisie Planning'!$B$4:$NJ$12,MATCH(D$3,'Saisie Planning'!$B$6:$B$12,0)+2,MATCH($C181,'Saisie Planning'!$D$4:$NJ$4,0)+2)="A","Après-midi",IF(INDEX('Saisie Planning'!$B$4:$NJ$12,MATCH(D$3,'Saisie Planning'!$B$6:$B$12,0)+2,MATCH($C181,'Saisie Planning'!$D$4:$NJ$4,0)+2)="N","Nuit",IF(INDEX('Saisie Planning'!$B$4:$NJ$12,MATCH(D$3,'Saisie Planning'!$B$6:$B$12,0)+2,MATCH($C181,'Saisie Planning'!$D$4:$NJ$4,0)+2)="CP","Congé Payé",IF(INDEX('Saisie Planning'!$B$4:$NJ$12,MATCH(D$3,'Saisie Planning'!$B$6:$B$12,0)+2,MATCH($C181,'Saisie Planning'!$D$4:$NJ$4,0)+2)="RTT","RTT",IF(INDEX('Saisie Planning'!$B$4:$NJ$12,MATCH(D$3,'Saisie Planning'!$B$6:$B$12,0)+2,MATCH($C181,'Saisie Planning'!$D$4:$NJ$4,0)+2)="CHP","Chômage partiel",IF(INDEX('Saisie Planning'!$B$4:$NJ$12,MATCH(D$3,'Saisie Planning'!$B$6:$B$12,0)+2,MATCH($C181,'Saisie Planning'!$D$4:$NJ$4,0)+2)="ABS JUS","Absence Justifié",IF(INDEX('Saisie Planning'!$B$4:$NJ$12,MATCH(D$3,'Saisie Planning'!$B$6:$B$12,0)+2,MATCH($C181,'Saisie Planning'!$D$4:$NJ$4,0)+2)="ABS INJ","Absence Injustifié",IF(INDEX('Saisie Planning'!$B$4:$NJ$12,MATCH(D$3,'Saisie Planning'!$B$6:$B$12,0)+2,MATCH($C181,'Saisie Planning'!$D$4:$NJ$4,0)+2)="R","Repos",IF(INDEX('Saisie Planning'!$B$4:$NJ$12,MATCH(D$3,'Saisie Planning'!$B$6:$B$12,0)+2,MATCH($C181,'Saisie Planning'!$D$4:$NJ$4,0)+2)="RH","Récupération d'heures",IF(INDEX('Saisie Planning'!$B$4:$NJ$12,MATCH(D$3,'Saisie Planning'!$B$6:$B$12,0)+2,MATCH($C181,'Saisie Planning'!$D$4:$NJ$4,0)+2)="MAL","Maladie",IF(INDEX('Saisie Planning'!$B$4:$NJ$12,MATCH(D$3,'Saisie Planning'!$B$6:$B$12,0)+2,MATCH($C181,'Saisie Planning'!$D$4:$NJ$4,0)+2)="AT","Accident du travail","")))))))))))))</f>
        <v/>
      </c>
      <c r="E181" s="35" t="str">
        <f>IF(INDEX('Saisie Planning'!$B$4:$NJ$12,MATCH(E$3,'Saisie Planning'!$B$6:$B$12,0)+2,MATCH($C181,'Saisie Planning'!$D$4:$NJ$4,0)+2)="J","Journée",IF(INDEX('Saisie Planning'!$B$4:$NJ$12,MATCH(E$3,'Saisie Planning'!$B$6:$B$12,0)+2,MATCH($C181,'Saisie Planning'!$D$4:$NJ$4,0)+2)="M","Matin",IF(INDEX('Saisie Planning'!$B$4:$NJ$12,MATCH(E$3,'Saisie Planning'!$B$6:$B$12,0)+2,MATCH($C181,'Saisie Planning'!$D$4:$NJ$4,0)+2)="A","Après-midi",IF(INDEX('Saisie Planning'!$B$4:$NJ$12,MATCH(E$3,'Saisie Planning'!$B$6:$B$12,0)+2,MATCH($C181,'Saisie Planning'!$D$4:$NJ$4,0)+2)="N","Nuit",IF(INDEX('Saisie Planning'!$B$4:$NJ$12,MATCH(E$3,'Saisie Planning'!$B$6:$B$12,0)+2,MATCH($C181,'Saisie Planning'!$D$4:$NJ$4,0)+2)="CP","Congé Payé",IF(INDEX('Saisie Planning'!$B$4:$NJ$12,MATCH(E$3,'Saisie Planning'!$B$6:$B$12,0)+2,MATCH($C181,'Saisie Planning'!$D$4:$NJ$4,0)+2)="RTT","RTT",IF(INDEX('Saisie Planning'!$B$4:$NJ$12,MATCH(E$3,'Saisie Planning'!$B$6:$B$12,0)+2,MATCH($C181,'Saisie Planning'!$D$4:$NJ$4,0)+2)="CHP","Chômage partiel",IF(INDEX('Saisie Planning'!$B$4:$NJ$12,MATCH(E$3,'Saisie Planning'!$B$6:$B$12,0)+2,MATCH($C181,'Saisie Planning'!$D$4:$NJ$4,0)+2)="ABS JUS","Absence Justifié",IF(INDEX('Saisie Planning'!$B$4:$NJ$12,MATCH(E$3,'Saisie Planning'!$B$6:$B$12,0)+2,MATCH($C181,'Saisie Planning'!$D$4:$NJ$4,0)+2)="ABS INJ","Absence Injustifié",IF(INDEX('Saisie Planning'!$B$4:$NJ$12,MATCH(E$3,'Saisie Planning'!$B$6:$B$12,0)+2,MATCH($C181,'Saisie Planning'!$D$4:$NJ$4,0)+2)="R","Repos",IF(INDEX('Saisie Planning'!$B$4:$NJ$12,MATCH(E$3,'Saisie Planning'!$B$6:$B$12,0)+2,MATCH($C181,'Saisie Planning'!$D$4:$NJ$4,0)+2)="RH","Récupération d'heures",IF(INDEX('Saisie Planning'!$B$4:$NJ$12,MATCH(E$3,'Saisie Planning'!$B$6:$B$12,0)+2,MATCH($C181,'Saisie Planning'!$D$4:$NJ$4,0)+2)="MAL","Maladie",IF(INDEX('Saisie Planning'!$B$4:$NJ$12,MATCH(E$3,'Saisie Planning'!$B$6:$B$12,0)+2,MATCH($C181,'Saisie Planning'!$D$4:$NJ$4,0)+2)="AT","Accident du travail","")))))))))))))</f>
        <v/>
      </c>
      <c r="F181" s="35" t="str">
        <f>IF(INDEX('Saisie Planning'!$B$4:$NJ$12,MATCH(F$3,'Saisie Planning'!$B$6:$B$12,0)+2,MATCH($C181,'Saisie Planning'!$D$4:$NJ$4,0)+2)="J","Journée",IF(INDEX('Saisie Planning'!$B$4:$NJ$12,MATCH(F$3,'Saisie Planning'!$B$6:$B$12,0)+2,MATCH($C181,'Saisie Planning'!$D$4:$NJ$4,0)+2)="M","Matin",IF(INDEX('Saisie Planning'!$B$4:$NJ$12,MATCH(F$3,'Saisie Planning'!$B$6:$B$12,0)+2,MATCH($C181,'Saisie Planning'!$D$4:$NJ$4,0)+2)="A","Après-midi",IF(INDEX('Saisie Planning'!$B$4:$NJ$12,MATCH(F$3,'Saisie Planning'!$B$6:$B$12,0)+2,MATCH($C181,'Saisie Planning'!$D$4:$NJ$4,0)+2)="N","Nuit",IF(INDEX('Saisie Planning'!$B$4:$NJ$12,MATCH(F$3,'Saisie Planning'!$B$6:$B$12,0)+2,MATCH($C181,'Saisie Planning'!$D$4:$NJ$4,0)+2)="CP","Congé Payé",IF(INDEX('Saisie Planning'!$B$4:$NJ$12,MATCH(F$3,'Saisie Planning'!$B$6:$B$12,0)+2,MATCH($C181,'Saisie Planning'!$D$4:$NJ$4,0)+2)="RTT","RTT",IF(INDEX('Saisie Planning'!$B$4:$NJ$12,MATCH(F$3,'Saisie Planning'!$B$6:$B$12,0)+2,MATCH($C181,'Saisie Planning'!$D$4:$NJ$4,0)+2)="CHP","Chômage partiel",IF(INDEX('Saisie Planning'!$B$4:$NJ$12,MATCH(F$3,'Saisie Planning'!$B$6:$B$12,0)+2,MATCH($C181,'Saisie Planning'!$D$4:$NJ$4,0)+2)="ABS JUS","Absence Justifié",IF(INDEX('Saisie Planning'!$B$4:$NJ$12,MATCH(F$3,'Saisie Planning'!$B$6:$B$12,0)+2,MATCH($C181,'Saisie Planning'!$D$4:$NJ$4,0)+2)="ABS INJ","Absence Injustifié",IF(INDEX('Saisie Planning'!$B$4:$NJ$12,MATCH(F$3,'Saisie Planning'!$B$6:$B$12,0)+2,MATCH($C181,'Saisie Planning'!$D$4:$NJ$4,0)+2)="R","Repos",IF(INDEX('Saisie Planning'!$B$4:$NJ$12,MATCH(F$3,'Saisie Planning'!$B$6:$B$12,0)+2,MATCH($C181,'Saisie Planning'!$D$4:$NJ$4,0)+2)="RH","Récupération d'heures",IF(INDEX('Saisie Planning'!$B$4:$NJ$12,MATCH(F$3,'Saisie Planning'!$B$6:$B$12,0)+2,MATCH($C181,'Saisie Planning'!$D$4:$NJ$4,0)+2)="MAL","Maladie",IF(INDEX('Saisie Planning'!$B$4:$NJ$12,MATCH(F$3,'Saisie Planning'!$B$6:$B$12,0)+2,MATCH($C181,'Saisie Planning'!$D$4:$NJ$4,0)+2)="AT","Accident du travail","")))))))))))))</f>
        <v/>
      </c>
      <c r="G181" s="35" t="str">
        <f>IF(INDEX('Saisie Planning'!$B$4:$NJ$12,MATCH(G$3,'Saisie Planning'!$B$6:$B$12,0)+2,MATCH($C181,'Saisie Planning'!$D$4:$NJ$4,0)+2)="J","Journée",IF(INDEX('Saisie Planning'!$B$4:$NJ$12,MATCH(G$3,'Saisie Planning'!$B$6:$B$12,0)+2,MATCH($C181,'Saisie Planning'!$D$4:$NJ$4,0)+2)="M","Matin",IF(INDEX('Saisie Planning'!$B$4:$NJ$12,MATCH(G$3,'Saisie Planning'!$B$6:$B$12,0)+2,MATCH($C181,'Saisie Planning'!$D$4:$NJ$4,0)+2)="A","Après-midi",IF(INDEX('Saisie Planning'!$B$4:$NJ$12,MATCH(G$3,'Saisie Planning'!$B$6:$B$12,0)+2,MATCH($C181,'Saisie Planning'!$D$4:$NJ$4,0)+2)="N","Nuit",IF(INDEX('Saisie Planning'!$B$4:$NJ$12,MATCH(G$3,'Saisie Planning'!$B$6:$B$12,0)+2,MATCH($C181,'Saisie Planning'!$D$4:$NJ$4,0)+2)="CP","Congé Payé",IF(INDEX('Saisie Planning'!$B$4:$NJ$12,MATCH(G$3,'Saisie Planning'!$B$6:$B$12,0)+2,MATCH($C181,'Saisie Planning'!$D$4:$NJ$4,0)+2)="RTT","RTT",IF(INDEX('Saisie Planning'!$B$4:$NJ$12,MATCH(G$3,'Saisie Planning'!$B$6:$B$12,0)+2,MATCH($C181,'Saisie Planning'!$D$4:$NJ$4,0)+2)="CHP","Chômage partiel",IF(INDEX('Saisie Planning'!$B$4:$NJ$12,MATCH(G$3,'Saisie Planning'!$B$6:$B$12,0)+2,MATCH($C181,'Saisie Planning'!$D$4:$NJ$4,0)+2)="ABS JUS","Absence Justifié",IF(INDEX('Saisie Planning'!$B$4:$NJ$12,MATCH(G$3,'Saisie Planning'!$B$6:$B$12,0)+2,MATCH($C181,'Saisie Planning'!$D$4:$NJ$4,0)+2)="ABS INJ","Absence Injustifié",IF(INDEX('Saisie Planning'!$B$4:$NJ$12,MATCH(G$3,'Saisie Planning'!$B$6:$B$12,0)+2,MATCH($C181,'Saisie Planning'!$D$4:$NJ$4,0)+2)="R","Repos",IF(INDEX('Saisie Planning'!$B$4:$NJ$12,MATCH(G$3,'Saisie Planning'!$B$6:$B$12,0)+2,MATCH($C181,'Saisie Planning'!$D$4:$NJ$4,0)+2)="RH","Récupération d'heures",IF(INDEX('Saisie Planning'!$B$4:$NJ$12,MATCH(G$3,'Saisie Planning'!$B$6:$B$12,0)+2,MATCH($C181,'Saisie Planning'!$D$4:$NJ$4,0)+2)="MAL","Maladie",IF(INDEX('Saisie Planning'!$B$4:$NJ$12,MATCH(G$3,'Saisie Planning'!$B$6:$B$12,0)+2,MATCH($C181,'Saisie Planning'!$D$4:$NJ$4,0)+2)="AT","Accident du travail","")))))))))))))</f>
        <v/>
      </c>
      <c r="H181" s="35" t="str">
        <f>IF(INDEX('Saisie Planning'!$B$4:$NJ$12,MATCH(H$3,'Saisie Planning'!$B$6:$B$12,0)+2,MATCH($C181,'Saisie Planning'!$D$4:$NJ$4,0)+2)="J","Journée",IF(INDEX('Saisie Planning'!$B$4:$NJ$12,MATCH(H$3,'Saisie Planning'!$B$6:$B$12,0)+2,MATCH($C181,'Saisie Planning'!$D$4:$NJ$4,0)+2)="M","Matin",IF(INDEX('Saisie Planning'!$B$4:$NJ$12,MATCH(H$3,'Saisie Planning'!$B$6:$B$12,0)+2,MATCH($C181,'Saisie Planning'!$D$4:$NJ$4,0)+2)="A","Après-midi",IF(INDEX('Saisie Planning'!$B$4:$NJ$12,MATCH(H$3,'Saisie Planning'!$B$6:$B$12,0)+2,MATCH($C181,'Saisie Planning'!$D$4:$NJ$4,0)+2)="N","Nuit",IF(INDEX('Saisie Planning'!$B$4:$NJ$12,MATCH(H$3,'Saisie Planning'!$B$6:$B$12,0)+2,MATCH($C181,'Saisie Planning'!$D$4:$NJ$4,0)+2)="CP","Congé Payé",IF(INDEX('Saisie Planning'!$B$4:$NJ$12,MATCH(H$3,'Saisie Planning'!$B$6:$B$12,0)+2,MATCH($C181,'Saisie Planning'!$D$4:$NJ$4,0)+2)="RTT","RTT",IF(INDEX('Saisie Planning'!$B$4:$NJ$12,MATCH(H$3,'Saisie Planning'!$B$6:$B$12,0)+2,MATCH($C181,'Saisie Planning'!$D$4:$NJ$4,0)+2)="CHP","Chômage partiel",IF(INDEX('Saisie Planning'!$B$4:$NJ$12,MATCH(H$3,'Saisie Planning'!$B$6:$B$12,0)+2,MATCH($C181,'Saisie Planning'!$D$4:$NJ$4,0)+2)="ABS JUS","Absence Justifié",IF(INDEX('Saisie Planning'!$B$4:$NJ$12,MATCH(H$3,'Saisie Planning'!$B$6:$B$12,0)+2,MATCH($C181,'Saisie Planning'!$D$4:$NJ$4,0)+2)="ABS INJ","Absence Injustifié",IF(INDEX('Saisie Planning'!$B$4:$NJ$12,MATCH(H$3,'Saisie Planning'!$B$6:$B$12,0)+2,MATCH($C181,'Saisie Planning'!$D$4:$NJ$4,0)+2)="R","Repos",IF(INDEX('Saisie Planning'!$B$4:$NJ$12,MATCH(H$3,'Saisie Planning'!$B$6:$B$12,0)+2,MATCH($C181,'Saisie Planning'!$D$4:$NJ$4,0)+2)="RH","Récupération d'heures",IF(INDEX('Saisie Planning'!$B$4:$NJ$12,MATCH(H$3,'Saisie Planning'!$B$6:$B$12,0)+2,MATCH($C181,'Saisie Planning'!$D$4:$NJ$4,0)+2)="MAL","Maladie",IF(INDEX('Saisie Planning'!$B$4:$NJ$12,MATCH(H$3,'Saisie Planning'!$B$6:$B$12,0)+2,MATCH($C181,'Saisie Planning'!$D$4:$NJ$4,0)+2)="AT","Accident du travail","")))))))))))))</f>
        <v/>
      </c>
      <c r="I181" s="35" t="str">
        <f>IF(INDEX('Saisie Planning'!$B$4:$NJ$12,MATCH(I$3,'Saisie Planning'!$B$6:$B$12,0)+2,MATCH($C181,'Saisie Planning'!$D$4:$NJ$4,0)+2)="J","Journée",IF(INDEX('Saisie Planning'!$B$4:$NJ$12,MATCH(I$3,'Saisie Planning'!$B$6:$B$12,0)+2,MATCH($C181,'Saisie Planning'!$D$4:$NJ$4,0)+2)="M","Matin",IF(INDEX('Saisie Planning'!$B$4:$NJ$12,MATCH(I$3,'Saisie Planning'!$B$6:$B$12,0)+2,MATCH($C181,'Saisie Planning'!$D$4:$NJ$4,0)+2)="A","Après-midi",IF(INDEX('Saisie Planning'!$B$4:$NJ$12,MATCH(I$3,'Saisie Planning'!$B$6:$B$12,0)+2,MATCH($C181,'Saisie Planning'!$D$4:$NJ$4,0)+2)="N","Nuit",IF(INDEX('Saisie Planning'!$B$4:$NJ$12,MATCH(I$3,'Saisie Planning'!$B$6:$B$12,0)+2,MATCH($C181,'Saisie Planning'!$D$4:$NJ$4,0)+2)="CP","Congé Payé",IF(INDEX('Saisie Planning'!$B$4:$NJ$12,MATCH(I$3,'Saisie Planning'!$B$6:$B$12,0)+2,MATCH($C181,'Saisie Planning'!$D$4:$NJ$4,0)+2)="RTT","RTT",IF(INDEX('Saisie Planning'!$B$4:$NJ$12,MATCH(I$3,'Saisie Planning'!$B$6:$B$12,0)+2,MATCH($C181,'Saisie Planning'!$D$4:$NJ$4,0)+2)="CHP","Chômage partiel",IF(INDEX('Saisie Planning'!$B$4:$NJ$12,MATCH(I$3,'Saisie Planning'!$B$6:$B$12,0)+2,MATCH($C181,'Saisie Planning'!$D$4:$NJ$4,0)+2)="ABS JUS","Absence Justifié",IF(INDEX('Saisie Planning'!$B$4:$NJ$12,MATCH(I$3,'Saisie Planning'!$B$6:$B$12,0)+2,MATCH($C181,'Saisie Planning'!$D$4:$NJ$4,0)+2)="ABS INJ","Absence Injustifié",IF(INDEX('Saisie Planning'!$B$4:$NJ$12,MATCH(I$3,'Saisie Planning'!$B$6:$B$12,0)+2,MATCH($C181,'Saisie Planning'!$D$4:$NJ$4,0)+2)="R","Repos",IF(INDEX('Saisie Planning'!$B$4:$NJ$12,MATCH(I$3,'Saisie Planning'!$B$6:$B$12,0)+2,MATCH($C181,'Saisie Planning'!$D$4:$NJ$4,0)+2)="RH","Récupération d'heures",IF(INDEX('Saisie Planning'!$B$4:$NJ$12,MATCH(I$3,'Saisie Planning'!$B$6:$B$12,0)+2,MATCH($C181,'Saisie Planning'!$D$4:$NJ$4,0)+2)="MAL","Maladie",IF(INDEX('Saisie Planning'!$B$4:$NJ$12,MATCH(I$3,'Saisie Planning'!$B$6:$B$12,0)+2,MATCH($C181,'Saisie Planning'!$D$4:$NJ$4,0)+2)="AT","Accident du travail","")))))))))))))</f>
        <v/>
      </c>
      <c r="J181" s="35" t="str">
        <f>IF(INDEX('Saisie Planning'!$B$4:$NJ$12,MATCH(J$3,'Saisie Planning'!$B$6:$B$12,0)+2,MATCH($C181,'Saisie Planning'!$D$4:$NJ$4,0)+2)="J","Journée",IF(INDEX('Saisie Planning'!$B$4:$NJ$12,MATCH(J$3,'Saisie Planning'!$B$6:$B$12,0)+2,MATCH($C181,'Saisie Planning'!$D$4:$NJ$4,0)+2)="M","Matin",IF(INDEX('Saisie Planning'!$B$4:$NJ$12,MATCH(J$3,'Saisie Planning'!$B$6:$B$12,0)+2,MATCH($C181,'Saisie Planning'!$D$4:$NJ$4,0)+2)="A","Après-midi",IF(INDEX('Saisie Planning'!$B$4:$NJ$12,MATCH(J$3,'Saisie Planning'!$B$6:$B$12,0)+2,MATCH($C181,'Saisie Planning'!$D$4:$NJ$4,0)+2)="N","Nuit",IF(INDEX('Saisie Planning'!$B$4:$NJ$12,MATCH(J$3,'Saisie Planning'!$B$6:$B$12,0)+2,MATCH($C181,'Saisie Planning'!$D$4:$NJ$4,0)+2)="CP","Congé Payé",IF(INDEX('Saisie Planning'!$B$4:$NJ$12,MATCH(J$3,'Saisie Planning'!$B$6:$B$12,0)+2,MATCH($C181,'Saisie Planning'!$D$4:$NJ$4,0)+2)="RTT","RTT",IF(INDEX('Saisie Planning'!$B$4:$NJ$12,MATCH(J$3,'Saisie Planning'!$B$6:$B$12,0)+2,MATCH($C181,'Saisie Planning'!$D$4:$NJ$4,0)+2)="CHP","Chômage partiel",IF(INDEX('Saisie Planning'!$B$4:$NJ$12,MATCH(J$3,'Saisie Planning'!$B$6:$B$12,0)+2,MATCH($C181,'Saisie Planning'!$D$4:$NJ$4,0)+2)="ABS JUS","Absence Justifié",IF(INDEX('Saisie Planning'!$B$4:$NJ$12,MATCH(J$3,'Saisie Planning'!$B$6:$B$12,0)+2,MATCH($C181,'Saisie Planning'!$D$4:$NJ$4,0)+2)="ABS INJ","Absence Injustifié",IF(INDEX('Saisie Planning'!$B$4:$NJ$12,MATCH(J$3,'Saisie Planning'!$B$6:$B$12,0)+2,MATCH($C181,'Saisie Planning'!$D$4:$NJ$4,0)+2)="R","Repos",IF(INDEX('Saisie Planning'!$B$4:$NJ$12,MATCH(J$3,'Saisie Planning'!$B$6:$B$12,0)+2,MATCH($C181,'Saisie Planning'!$D$4:$NJ$4,0)+2)="RH","Récupération d'heures",IF(INDEX('Saisie Planning'!$B$4:$NJ$12,MATCH(J$3,'Saisie Planning'!$B$6:$B$12,0)+2,MATCH($C181,'Saisie Planning'!$D$4:$NJ$4,0)+2)="MAL","Maladie",IF(INDEX('Saisie Planning'!$B$4:$NJ$12,MATCH(J$3,'Saisie Planning'!$B$6:$B$12,0)+2,MATCH($C181,'Saisie Planning'!$D$4:$NJ$4,0)+2)="AT","Accident du travail","")))))))))))))</f>
        <v/>
      </c>
    </row>
    <row r="182" spans="2:10" x14ac:dyDescent="0.25">
      <c r="B182" s="56">
        <f t="shared" si="3"/>
        <v>26</v>
      </c>
      <c r="C182" s="33">
        <v>43277</v>
      </c>
      <c r="D182" s="12" t="str">
        <f>IF(INDEX('Saisie Planning'!$B$4:$NJ$12,MATCH(D$3,'Saisie Planning'!$B$6:$B$12,0)+2,MATCH($C182,'Saisie Planning'!$D$4:$NJ$4,0)+2)="J","Journée",IF(INDEX('Saisie Planning'!$B$4:$NJ$12,MATCH(D$3,'Saisie Planning'!$B$6:$B$12,0)+2,MATCH($C182,'Saisie Planning'!$D$4:$NJ$4,0)+2)="M","Matin",IF(INDEX('Saisie Planning'!$B$4:$NJ$12,MATCH(D$3,'Saisie Planning'!$B$6:$B$12,0)+2,MATCH($C182,'Saisie Planning'!$D$4:$NJ$4,0)+2)="A","Après-midi",IF(INDEX('Saisie Planning'!$B$4:$NJ$12,MATCH(D$3,'Saisie Planning'!$B$6:$B$12,0)+2,MATCH($C182,'Saisie Planning'!$D$4:$NJ$4,0)+2)="N","Nuit",IF(INDEX('Saisie Planning'!$B$4:$NJ$12,MATCH(D$3,'Saisie Planning'!$B$6:$B$12,0)+2,MATCH($C182,'Saisie Planning'!$D$4:$NJ$4,0)+2)="CP","Congé Payé",IF(INDEX('Saisie Planning'!$B$4:$NJ$12,MATCH(D$3,'Saisie Planning'!$B$6:$B$12,0)+2,MATCH($C182,'Saisie Planning'!$D$4:$NJ$4,0)+2)="RTT","RTT",IF(INDEX('Saisie Planning'!$B$4:$NJ$12,MATCH(D$3,'Saisie Planning'!$B$6:$B$12,0)+2,MATCH($C182,'Saisie Planning'!$D$4:$NJ$4,0)+2)="CHP","Chômage partiel",IF(INDEX('Saisie Planning'!$B$4:$NJ$12,MATCH(D$3,'Saisie Planning'!$B$6:$B$12,0)+2,MATCH($C182,'Saisie Planning'!$D$4:$NJ$4,0)+2)="ABS JUS","Absence Justifié",IF(INDEX('Saisie Planning'!$B$4:$NJ$12,MATCH(D$3,'Saisie Planning'!$B$6:$B$12,0)+2,MATCH($C182,'Saisie Planning'!$D$4:$NJ$4,0)+2)="ABS INJ","Absence Injustifié",IF(INDEX('Saisie Planning'!$B$4:$NJ$12,MATCH(D$3,'Saisie Planning'!$B$6:$B$12,0)+2,MATCH($C182,'Saisie Planning'!$D$4:$NJ$4,0)+2)="R","Repos",IF(INDEX('Saisie Planning'!$B$4:$NJ$12,MATCH(D$3,'Saisie Planning'!$B$6:$B$12,0)+2,MATCH($C182,'Saisie Planning'!$D$4:$NJ$4,0)+2)="RH","Récupération d'heures",IF(INDEX('Saisie Planning'!$B$4:$NJ$12,MATCH(D$3,'Saisie Planning'!$B$6:$B$12,0)+2,MATCH($C182,'Saisie Planning'!$D$4:$NJ$4,0)+2)="MAL","Maladie",IF(INDEX('Saisie Planning'!$B$4:$NJ$12,MATCH(D$3,'Saisie Planning'!$B$6:$B$12,0)+2,MATCH($C182,'Saisie Planning'!$D$4:$NJ$4,0)+2)="AT","Accident du travail","")))))))))))))</f>
        <v/>
      </c>
      <c r="E182" s="12" t="str">
        <f>IF(INDEX('Saisie Planning'!$B$4:$NJ$12,MATCH(E$3,'Saisie Planning'!$B$6:$B$12,0)+2,MATCH($C182,'Saisie Planning'!$D$4:$NJ$4,0)+2)="J","Journée",IF(INDEX('Saisie Planning'!$B$4:$NJ$12,MATCH(E$3,'Saisie Planning'!$B$6:$B$12,0)+2,MATCH($C182,'Saisie Planning'!$D$4:$NJ$4,0)+2)="M","Matin",IF(INDEX('Saisie Planning'!$B$4:$NJ$12,MATCH(E$3,'Saisie Planning'!$B$6:$B$12,0)+2,MATCH($C182,'Saisie Planning'!$D$4:$NJ$4,0)+2)="A","Après-midi",IF(INDEX('Saisie Planning'!$B$4:$NJ$12,MATCH(E$3,'Saisie Planning'!$B$6:$B$12,0)+2,MATCH($C182,'Saisie Planning'!$D$4:$NJ$4,0)+2)="N","Nuit",IF(INDEX('Saisie Planning'!$B$4:$NJ$12,MATCH(E$3,'Saisie Planning'!$B$6:$B$12,0)+2,MATCH($C182,'Saisie Planning'!$D$4:$NJ$4,0)+2)="CP","Congé Payé",IF(INDEX('Saisie Planning'!$B$4:$NJ$12,MATCH(E$3,'Saisie Planning'!$B$6:$B$12,0)+2,MATCH($C182,'Saisie Planning'!$D$4:$NJ$4,0)+2)="RTT","RTT",IF(INDEX('Saisie Planning'!$B$4:$NJ$12,MATCH(E$3,'Saisie Planning'!$B$6:$B$12,0)+2,MATCH($C182,'Saisie Planning'!$D$4:$NJ$4,0)+2)="CHP","Chômage partiel",IF(INDEX('Saisie Planning'!$B$4:$NJ$12,MATCH(E$3,'Saisie Planning'!$B$6:$B$12,0)+2,MATCH($C182,'Saisie Planning'!$D$4:$NJ$4,0)+2)="ABS JUS","Absence Justifié",IF(INDEX('Saisie Planning'!$B$4:$NJ$12,MATCH(E$3,'Saisie Planning'!$B$6:$B$12,0)+2,MATCH($C182,'Saisie Planning'!$D$4:$NJ$4,0)+2)="ABS INJ","Absence Injustifié",IF(INDEX('Saisie Planning'!$B$4:$NJ$12,MATCH(E$3,'Saisie Planning'!$B$6:$B$12,0)+2,MATCH($C182,'Saisie Planning'!$D$4:$NJ$4,0)+2)="R","Repos",IF(INDEX('Saisie Planning'!$B$4:$NJ$12,MATCH(E$3,'Saisie Planning'!$B$6:$B$12,0)+2,MATCH($C182,'Saisie Planning'!$D$4:$NJ$4,0)+2)="RH","Récupération d'heures",IF(INDEX('Saisie Planning'!$B$4:$NJ$12,MATCH(E$3,'Saisie Planning'!$B$6:$B$12,0)+2,MATCH($C182,'Saisie Planning'!$D$4:$NJ$4,0)+2)="MAL","Maladie",IF(INDEX('Saisie Planning'!$B$4:$NJ$12,MATCH(E$3,'Saisie Planning'!$B$6:$B$12,0)+2,MATCH($C182,'Saisie Planning'!$D$4:$NJ$4,0)+2)="AT","Accident du travail","")))))))))))))</f>
        <v/>
      </c>
      <c r="F182" s="12" t="str">
        <f>IF(INDEX('Saisie Planning'!$B$4:$NJ$12,MATCH(F$3,'Saisie Planning'!$B$6:$B$12,0)+2,MATCH($C182,'Saisie Planning'!$D$4:$NJ$4,0)+2)="J","Journée",IF(INDEX('Saisie Planning'!$B$4:$NJ$12,MATCH(F$3,'Saisie Planning'!$B$6:$B$12,0)+2,MATCH($C182,'Saisie Planning'!$D$4:$NJ$4,0)+2)="M","Matin",IF(INDEX('Saisie Planning'!$B$4:$NJ$12,MATCH(F$3,'Saisie Planning'!$B$6:$B$12,0)+2,MATCH($C182,'Saisie Planning'!$D$4:$NJ$4,0)+2)="A","Après-midi",IF(INDEX('Saisie Planning'!$B$4:$NJ$12,MATCH(F$3,'Saisie Planning'!$B$6:$B$12,0)+2,MATCH($C182,'Saisie Planning'!$D$4:$NJ$4,0)+2)="N","Nuit",IF(INDEX('Saisie Planning'!$B$4:$NJ$12,MATCH(F$3,'Saisie Planning'!$B$6:$B$12,0)+2,MATCH($C182,'Saisie Planning'!$D$4:$NJ$4,0)+2)="CP","Congé Payé",IF(INDEX('Saisie Planning'!$B$4:$NJ$12,MATCH(F$3,'Saisie Planning'!$B$6:$B$12,0)+2,MATCH($C182,'Saisie Planning'!$D$4:$NJ$4,0)+2)="RTT","RTT",IF(INDEX('Saisie Planning'!$B$4:$NJ$12,MATCH(F$3,'Saisie Planning'!$B$6:$B$12,0)+2,MATCH($C182,'Saisie Planning'!$D$4:$NJ$4,0)+2)="CHP","Chômage partiel",IF(INDEX('Saisie Planning'!$B$4:$NJ$12,MATCH(F$3,'Saisie Planning'!$B$6:$B$12,0)+2,MATCH($C182,'Saisie Planning'!$D$4:$NJ$4,0)+2)="ABS JUS","Absence Justifié",IF(INDEX('Saisie Planning'!$B$4:$NJ$12,MATCH(F$3,'Saisie Planning'!$B$6:$B$12,0)+2,MATCH($C182,'Saisie Planning'!$D$4:$NJ$4,0)+2)="ABS INJ","Absence Injustifié",IF(INDEX('Saisie Planning'!$B$4:$NJ$12,MATCH(F$3,'Saisie Planning'!$B$6:$B$12,0)+2,MATCH($C182,'Saisie Planning'!$D$4:$NJ$4,0)+2)="R","Repos",IF(INDEX('Saisie Planning'!$B$4:$NJ$12,MATCH(F$3,'Saisie Planning'!$B$6:$B$12,0)+2,MATCH($C182,'Saisie Planning'!$D$4:$NJ$4,0)+2)="RH","Récupération d'heures",IF(INDEX('Saisie Planning'!$B$4:$NJ$12,MATCH(F$3,'Saisie Planning'!$B$6:$B$12,0)+2,MATCH($C182,'Saisie Planning'!$D$4:$NJ$4,0)+2)="MAL","Maladie",IF(INDEX('Saisie Planning'!$B$4:$NJ$12,MATCH(F$3,'Saisie Planning'!$B$6:$B$12,0)+2,MATCH($C182,'Saisie Planning'!$D$4:$NJ$4,0)+2)="AT","Accident du travail","")))))))))))))</f>
        <v/>
      </c>
      <c r="G182" s="12" t="str">
        <f>IF(INDEX('Saisie Planning'!$B$4:$NJ$12,MATCH(G$3,'Saisie Planning'!$B$6:$B$12,0)+2,MATCH($C182,'Saisie Planning'!$D$4:$NJ$4,0)+2)="J","Journée",IF(INDEX('Saisie Planning'!$B$4:$NJ$12,MATCH(G$3,'Saisie Planning'!$B$6:$B$12,0)+2,MATCH($C182,'Saisie Planning'!$D$4:$NJ$4,0)+2)="M","Matin",IF(INDEX('Saisie Planning'!$B$4:$NJ$12,MATCH(G$3,'Saisie Planning'!$B$6:$B$12,0)+2,MATCH($C182,'Saisie Planning'!$D$4:$NJ$4,0)+2)="A","Après-midi",IF(INDEX('Saisie Planning'!$B$4:$NJ$12,MATCH(G$3,'Saisie Planning'!$B$6:$B$12,0)+2,MATCH($C182,'Saisie Planning'!$D$4:$NJ$4,0)+2)="N","Nuit",IF(INDEX('Saisie Planning'!$B$4:$NJ$12,MATCH(G$3,'Saisie Planning'!$B$6:$B$12,0)+2,MATCH($C182,'Saisie Planning'!$D$4:$NJ$4,0)+2)="CP","Congé Payé",IF(INDEX('Saisie Planning'!$B$4:$NJ$12,MATCH(G$3,'Saisie Planning'!$B$6:$B$12,0)+2,MATCH($C182,'Saisie Planning'!$D$4:$NJ$4,0)+2)="RTT","RTT",IF(INDEX('Saisie Planning'!$B$4:$NJ$12,MATCH(G$3,'Saisie Planning'!$B$6:$B$12,0)+2,MATCH($C182,'Saisie Planning'!$D$4:$NJ$4,0)+2)="CHP","Chômage partiel",IF(INDEX('Saisie Planning'!$B$4:$NJ$12,MATCH(G$3,'Saisie Planning'!$B$6:$B$12,0)+2,MATCH($C182,'Saisie Planning'!$D$4:$NJ$4,0)+2)="ABS JUS","Absence Justifié",IF(INDEX('Saisie Planning'!$B$4:$NJ$12,MATCH(G$3,'Saisie Planning'!$B$6:$B$12,0)+2,MATCH($C182,'Saisie Planning'!$D$4:$NJ$4,0)+2)="ABS INJ","Absence Injustifié",IF(INDEX('Saisie Planning'!$B$4:$NJ$12,MATCH(G$3,'Saisie Planning'!$B$6:$B$12,0)+2,MATCH($C182,'Saisie Planning'!$D$4:$NJ$4,0)+2)="R","Repos",IF(INDEX('Saisie Planning'!$B$4:$NJ$12,MATCH(G$3,'Saisie Planning'!$B$6:$B$12,0)+2,MATCH($C182,'Saisie Planning'!$D$4:$NJ$4,0)+2)="RH","Récupération d'heures",IF(INDEX('Saisie Planning'!$B$4:$NJ$12,MATCH(G$3,'Saisie Planning'!$B$6:$B$12,0)+2,MATCH($C182,'Saisie Planning'!$D$4:$NJ$4,0)+2)="MAL","Maladie",IF(INDEX('Saisie Planning'!$B$4:$NJ$12,MATCH(G$3,'Saisie Planning'!$B$6:$B$12,0)+2,MATCH($C182,'Saisie Planning'!$D$4:$NJ$4,0)+2)="AT","Accident du travail","")))))))))))))</f>
        <v/>
      </c>
      <c r="H182" s="12" t="str">
        <f>IF(INDEX('Saisie Planning'!$B$4:$NJ$12,MATCH(H$3,'Saisie Planning'!$B$6:$B$12,0)+2,MATCH($C182,'Saisie Planning'!$D$4:$NJ$4,0)+2)="J","Journée",IF(INDEX('Saisie Planning'!$B$4:$NJ$12,MATCH(H$3,'Saisie Planning'!$B$6:$B$12,0)+2,MATCH($C182,'Saisie Planning'!$D$4:$NJ$4,0)+2)="M","Matin",IF(INDEX('Saisie Planning'!$B$4:$NJ$12,MATCH(H$3,'Saisie Planning'!$B$6:$B$12,0)+2,MATCH($C182,'Saisie Planning'!$D$4:$NJ$4,0)+2)="A","Après-midi",IF(INDEX('Saisie Planning'!$B$4:$NJ$12,MATCH(H$3,'Saisie Planning'!$B$6:$B$12,0)+2,MATCH($C182,'Saisie Planning'!$D$4:$NJ$4,0)+2)="N","Nuit",IF(INDEX('Saisie Planning'!$B$4:$NJ$12,MATCH(H$3,'Saisie Planning'!$B$6:$B$12,0)+2,MATCH($C182,'Saisie Planning'!$D$4:$NJ$4,0)+2)="CP","Congé Payé",IF(INDEX('Saisie Planning'!$B$4:$NJ$12,MATCH(H$3,'Saisie Planning'!$B$6:$B$12,0)+2,MATCH($C182,'Saisie Planning'!$D$4:$NJ$4,0)+2)="RTT","RTT",IF(INDEX('Saisie Planning'!$B$4:$NJ$12,MATCH(H$3,'Saisie Planning'!$B$6:$B$12,0)+2,MATCH($C182,'Saisie Planning'!$D$4:$NJ$4,0)+2)="CHP","Chômage partiel",IF(INDEX('Saisie Planning'!$B$4:$NJ$12,MATCH(H$3,'Saisie Planning'!$B$6:$B$12,0)+2,MATCH($C182,'Saisie Planning'!$D$4:$NJ$4,0)+2)="ABS JUS","Absence Justifié",IF(INDEX('Saisie Planning'!$B$4:$NJ$12,MATCH(H$3,'Saisie Planning'!$B$6:$B$12,0)+2,MATCH($C182,'Saisie Planning'!$D$4:$NJ$4,0)+2)="ABS INJ","Absence Injustifié",IF(INDEX('Saisie Planning'!$B$4:$NJ$12,MATCH(H$3,'Saisie Planning'!$B$6:$B$12,0)+2,MATCH($C182,'Saisie Planning'!$D$4:$NJ$4,0)+2)="R","Repos",IF(INDEX('Saisie Planning'!$B$4:$NJ$12,MATCH(H$3,'Saisie Planning'!$B$6:$B$12,0)+2,MATCH($C182,'Saisie Planning'!$D$4:$NJ$4,0)+2)="RH","Récupération d'heures",IF(INDEX('Saisie Planning'!$B$4:$NJ$12,MATCH(H$3,'Saisie Planning'!$B$6:$B$12,0)+2,MATCH($C182,'Saisie Planning'!$D$4:$NJ$4,0)+2)="MAL","Maladie",IF(INDEX('Saisie Planning'!$B$4:$NJ$12,MATCH(H$3,'Saisie Planning'!$B$6:$B$12,0)+2,MATCH($C182,'Saisie Planning'!$D$4:$NJ$4,0)+2)="AT","Accident du travail","")))))))))))))</f>
        <v/>
      </c>
      <c r="I182" s="12" t="str">
        <f>IF(INDEX('Saisie Planning'!$B$4:$NJ$12,MATCH(I$3,'Saisie Planning'!$B$6:$B$12,0)+2,MATCH($C182,'Saisie Planning'!$D$4:$NJ$4,0)+2)="J","Journée",IF(INDEX('Saisie Planning'!$B$4:$NJ$12,MATCH(I$3,'Saisie Planning'!$B$6:$B$12,0)+2,MATCH($C182,'Saisie Planning'!$D$4:$NJ$4,0)+2)="M","Matin",IF(INDEX('Saisie Planning'!$B$4:$NJ$12,MATCH(I$3,'Saisie Planning'!$B$6:$B$12,0)+2,MATCH($C182,'Saisie Planning'!$D$4:$NJ$4,0)+2)="A","Après-midi",IF(INDEX('Saisie Planning'!$B$4:$NJ$12,MATCH(I$3,'Saisie Planning'!$B$6:$B$12,0)+2,MATCH($C182,'Saisie Planning'!$D$4:$NJ$4,0)+2)="N","Nuit",IF(INDEX('Saisie Planning'!$B$4:$NJ$12,MATCH(I$3,'Saisie Planning'!$B$6:$B$12,0)+2,MATCH($C182,'Saisie Planning'!$D$4:$NJ$4,0)+2)="CP","Congé Payé",IF(INDEX('Saisie Planning'!$B$4:$NJ$12,MATCH(I$3,'Saisie Planning'!$B$6:$B$12,0)+2,MATCH($C182,'Saisie Planning'!$D$4:$NJ$4,0)+2)="RTT","RTT",IF(INDEX('Saisie Planning'!$B$4:$NJ$12,MATCH(I$3,'Saisie Planning'!$B$6:$B$12,0)+2,MATCH($C182,'Saisie Planning'!$D$4:$NJ$4,0)+2)="CHP","Chômage partiel",IF(INDEX('Saisie Planning'!$B$4:$NJ$12,MATCH(I$3,'Saisie Planning'!$B$6:$B$12,0)+2,MATCH($C182,'Saisie Planning'!$D$4:$NJ$4,0)+2)="ABS JUS","Absence Justifié",IF(INDEX('Saisie Planning'!$B$4:$NJ$12,MATCH(I$3,'Saisie Planning'!$B$6:$B$12,0)+2,MATCH($C182,'Saisie Planning'!$D$4:$NJ$4,0)+2)="ABS INJ","Absence Injustifié",IF(INDEX('Saisie Planning'!$B$4:$NJ$12,MATCH(I$3,'Saisie Planning'!$B$6:$B$12,0)+2,MATCH($C182,'Saisie Planning'!$D$4:$NJ$4,0)+2)="R","Repos",IF(INDEX('Saisie Planning'!$B$4:$NJ$12,MATCH(I$3,'Saisie Planning'!$B$6:$B$12,0)+2,MATCH($C182,'Saisie Planning'!$D$4:$NJ$4,0)+2)="RH","Récupération d'heures",IF(INDEX('Saisie Planning'!$B$4:$NJ$12,MATCH(I$3,'Saisie Planning'!$B$6:$B$12,0)+2,MATCH($C182,'Saisie Planning'!$D$4:$NJ$4,0)+2)="MAL","Maladie",IF(INDEX('Saisie Planning'!$B$4:$NJ$12,MATCH(I$3,'Saisie Planning'!$B$6:$B$12,0)+2,MATCH($C182,'Saisie Planning'!$D$4:$NJ$4,0)+2)="AT","Accident du travail","")))))))))))))</f>
        <v/>
      </c>
      <c r="J182" s="12" t="str">
        <f>IF(INDEX('Saisie Planning'!$B$4:$NJ$12,MATCH(J$3,'Saisie Planning'!$B$6:$B$12,0)+2,MATCH($C182,'Saisie Planning'!$D$4:$NJ$4,0)+2)="J","Journée",IF(INDEX('Saisie Planning'!$B$4:$NJ$12,MATCH(J$3,'Saisie Planning'!$B$6:$B$12,0)+2,MATCH($C182,'Saisie Planning'!$D$4:$NJ$4,0)+2)="M","Matin",IF(INDEX('Saisie Planning'!$B$4:$NJ$12,MATCH(J$3,'Saisie Planning'!$B$6:$B$12,0)+2,MATCH($C182,'Saisie Planning'!$D$4:$NJ$4,0)+2)="A","Après-midi",IF(INDEX('Saisie Planning'!$B$4:$NJ$12,MATCH(J$3,'Saisie Planning'!$B$6:$B$12,0)+2,MATCH($C182,'Saisie Planning'!$D$4:$NJ$4,0)+2)="N","Nuit",IF(INDEX('Saisie Planning'!$B$4:$NJ$12,MATCH(J$3,'Saisie Planning'!$B$6:$B$12,0)+2,MATCH($C182,'Saisie Planning'!$D$4:$NJ$4,0)+2)="CP","Congé Payé",IF(INDEX('Saisie Planning'!$B$4:$NJ$12,MATCH(J$3,'Saisie Planning'!$B$6:$B$12,0)+2,MATCH($C182,'Saisie Planning'!$D$4:$NJ$4,0)+2)="RTT","RTT",IF(INDEX('Saisie Planning'!$B$4:$NJ$12,MATCH(J$3,'Saisie Planning'!$B$6:$B$12,0)+2,MATCH($C182,'Saisie Planning'!$D$4:$NJ$4,0)+2)="CHP","Chômage partiel",IF(INDEX('Saisie Planning'!$B$4:$NJ$12,MATCH(J$3,'Saisie Planning'!$B$6:$B$12,0)+2,MATCH($C182,'Saisie Planning'!$D$4:$NJ$4,0)+2)="ABS JUS","Absence Justifié",IF(INDEX('Saisie Planning'!$B$4:$NJ$12,MATCH(J$3,'Saisie Planning'!$B$6:$B$12,0)+2,MATCH($C182,'Saisie Planning'!$D$4:$NJ$4,0)+2)="ABS INJ","Absence Injustifié",IF(INDEX('Saisie Planning'!$B$4:$NJ$12,MATCH(J$3,'Saisie Planning'!$B$6:$B$12,0)+2,MATCH($C182,'Saisie Planning'!$D$4:$NJ$4,0)+2)="R","Repos",IF(INDEX('Saisie Planning'!$B$4:$NJ$12,MATCH(J$3,'Saisie Planning'!$B$6:$B$12,0)+2,MATCH($C182,'Saisie Planning'!$D$4:$NJ$4,0)+2)="RH","Récupération d'heures",IF(INDEX('Saisie Planning'!$B$4:$NJ$12,MATCH(J$3,'Saisie Planning'!$B$6:$B$12,0)+2,MATCH($C182,'Saisie Planning'!$D$4:$NJ$4,0)+2)="MAL","Maladie",IF(INDEX('Saisie Planning'!$B$4:$NJ$12,MATCH(J$3,'Saisie Planning'!$B$6:$B$12,0)+2,MATCH($C182,'Saisie Planning'!$D$4:$NJ$4,0)+2)="AT","Accident du travail","")))))))))))))</f>
        <v/>
      </c>
    </row>
    <row r="183" spans="2:10" x14ac:dyDescent="0.25">
      <c r="B183" s="56">
        <f t="shared" si="3"/>
        <v>26</v>
      </c>
      <c r="C183" s="33">
        <v>43278</v>
      </c>
      <c r="D183" s="12" t="str">
        <f>IF(INDEX('Saisie Planning'!$B$4:$NJ$12,MATCH(D$3,'Saisie Planning'!$B$6:$B$12,0)+2,MATCH($C183,'Saisie Planning'!$D$4:$NJ$4,0)+2)="J","Journée",IF(INDEX('Saisie Planning'!$B$4:$NJ$12,MATCH(D$3,'Saisie Planning'!$B$6:$B$12,0)+2,MATCH($C183,'Saisie Planning'!$D$4:$NJ$4,0)+2)="M","Matin",IF(INDEX('Saisie Planning'!$B$4:$NJ$12,MATCH(D$3,'Saisie Planning'!$B$6:$B$12,0)+2,MATCH($C183,'Saisie Planning'!$D$4:$NJ$4,0)+2)="A","Après-midi",IF(INDEX('Saisie Planning'!$B$4:$NJ$12,MATCH(D$3,'Saisie Planning'!$B$6:$B$12,0)+2,MATCH($C183,'Saisie Planning'!$D$4:$NJ$4,0)+2)="N","Nuit",IF(INDEX('Saisie Planning'!$B$4:$NJ$12,MATCH(D$3,'Saisie Planning'!$B$6:$B$12,0)+2,MATCH($C183,'Saisie Planning'!$D$4:$NJ$4,0)+2)="CP","Congé Payé",IF(INDEX('Saisie Planning'!$B$4:$NJ$12,MATCH(D$3,'Saisie Planning'!$B$6:$B$12,0)+2,MATCH($C183,'Saisie Planning'!$D$4:$NJ$4,0)+2)="RTT","RTT",IF(INDEX('Saisie Planning'!$B$4:$NJ$12,MATCH(D$3,'Saisie Planning'!$B$6:$B$12,0)+2,MATCH($C183,'Saisie Planning'!$D$4:$NJ$4,0)+2)="CHP","Chômage partiel",IF(INDEX('Saisie Planning'!$B$4:$NJ$12,MATCH(D$3,'Saisie Planning'!$B$6:$B$12,0)+2,MATCH($C183,'Saisie Planning'!$D$4:$NJ$4,0)+2)="ABS JUS","Absence Justifié",IF(INDEX('Saisie Planning'!$B$4:$NJ$12,MATCH(D$3,'Saisie Planning'!$B$6:$B$12,0)+2,MATCH($C183,'Saisie Planning'!$D$4:$NJ$4,0)+2)="ABS INJ","Absence Injustifié",IF(INDEX('Saisie Planning'!$B$4:$NJ$12,MATCH(D$3,'Saisie Planning'!$B$6:$B$12,0)+2,MATCH($C183,'Saisie Planning'!$D$4:$NJ$4,0)+2)="R","Repos",IF(INDEX('Saisie Planning'!$B$4:$NJ$12,MATCH(D$3,'Saisie Planning'!$B$6:$B$12,0)+2,MATCH($C183,'Saisie Planning'!$D$4:$NJ$4,0)+2)="RH","Récupération d'heures",IF(INDEX('Saisie Planning'!$B$4:$NJ$12,MATCH(D$3,'Saisie Planning'!$B$6:$B$12,0)+2,MATCH($C183,'Saisie Planning'!$D$4:$NJ$4,0)+2)="MAL","Maladie",IF(INDEX('Saisie Planning'!$B$4:$NJ$12,MATCH(D$3,'Saisie Planning'!$B$6:$B$12,0)+2,MATCH($C183,'Saisie Planning'!$D$4:$NJ$4,0)+2)="AT","Accident du travail","")))))))))))))</f>
        <v/>
      </c>
      <c r="E183" s="12" t="str">
        <f>IF(INDEX('Saisie Planning'!$B$4:$NJ$12,MATCH(E$3,'Saisie Planning'!$B$6:$B$12,0)+2,MATCH($C183,'Saisie Planning'!$D$4:$NJ$4,0)+2)="J","Journée",IF(INDEX('Saisie Planning'!$B$4:$NJ$12,MATCH(E$3,'Saisie Planning'!$B$6:$B$12,0)+2,MATCH($C183,'Saisie Planning'!$D$4:$NJ$4,0)+2)="M","Matin",IF(INDEX('Saisie Planning'!$B$4:$NJ$12,MATCH(E$3,'Saisie Planning'!$B$6:$B$12,0)+2,MATCH($C183,'Saisie Planning'!$D$4:$NJ$4,0)+2)="A","Après-midi",IF(INDEX('Saisie Planning'!$B$4:$NJ$12,MATCH(E$3,'Saisie Planning'!$B$6:$B$12,0)+2,MATCH($C183,'Saisie Planning'!$D$4:$NJ$4,0)+2)="N","Nuit",IF(INDEX('Saisie Planning'!$B$4:$NJ$12,MATCH(E$3,'Saisie Planning'!$B$6:$B$12,0)+2,MATCH($C183,'Saisie Planning'!$D$4:$NJ$4,0)+2)="CP","Congé Payé",IF(INDEX('Saisie Planning'!$B$4:$NJ$12,MATCH(E$3,'Saisie Planning'!$B$6:$B$12,0)+2,MATCH($C183,'Saisie Planning'!$D$4:$NJ$4,0)+2)="RTT","RTT",IF(INDEX('Saisie Planning'!$B$4:$NJ$12,MATCH(E$3,'Saisie Planning'!$B$6:$B$12,0)+2,MATCH($C183,'Saisie Planning'!$D$4:$NJ$4,0)+2)="CHP","Chômage partiel",IF(INDEX('Saisie Planning'!$B$4:$NJ$12,MATCH(E$3,'Saisie Planning'!$B$6:$B$12,0)+2,MATCH($C183,'Saisie Planning'!$D$4:$NJ$4,0)+2)="ABS JUS","Absence Justifié",IF(INDEX('Saisie Planning'!$B$4:$NJ$12,MATCH(E$3,'Saisie Planning'!$B$6:$B$12,0)+2,MATCH($C183,'Saisie Planning'!$D$4:$NJ$4,0)+2)="ABS INJ","Absence Injustifié",IF(INDEX('Saisie Planning'!$B$4:$NJ$12,MATCH(E$3,'Saisie Planning'!$B$6:$B$12,0)+2,MATCH($C183,'Saisie Planning'!$D$4:$NJ$4,0)+2)="R","Repos",IF(INDEX('Saisie Planning'!$B$4:$NJ$12,MATCH(E$3,'Saisie Planning'!$B$6:$B$12,0)+2,MATCH($C183,'Saisie Planning'!$D$4:$NJ$4,0)+2)="RH","Récupération d'heures",IF(INDEX('Saisie Planning'!$B$4:$NJ$12,MATCH(E$3,'Saisie Planning'!$B$6:$B$12,0)+2,MATCH($C183,'Saisie Planning'!$D$4:$NJ$4,0)+2)="MAL","Maladie",IF(INDEX('Saisie Planning'!$B$4:$NJ$12,MATCH(E$3,'Saisie Planning'!$B$6:$B$12,0)+2,MATCH($C183,'Saisie Planning'!$D$4:$NJ$4,0)+2)="AT","Accident du travail","")))))))))))))</f>
        <v/>
      </c>
      <c r="F183" s="12" t="str">
        <f>IF(INDEX('Saisie Planning'!$B$4:$NJ$12,MATCH(F$3,'Saisie Planning'!$B$6:$B$12,0)+2,MATCH($C183,'Saisie Planning'!$D$4:$NJ$4,0)+2)="J","Journée",IF(INDEX('Saisie Planning'!$B$4:$NJ$12,MATCH(F$3,'Saisie Planning'!$B$6:$B$12,0)+2,MATCH($C183,'Saisie Planning'!$D$4:$NJ$4,0)+2)="M","Matin",IF(INDEX('Saisie Planning'!$B$4:$NJ$12,MATCH(F$3,'Saisie Planning'!$B$6:$B$12,0)+2,MATCH($C183,'Saisie Planning'!$D$4:$NJ$4,0)+2)="A","Après-midi",IF(INDEX('Saisie Planning'!$B$4:$NJ$12,MATCH(F$3,'Saisie Planning'!$B$6:$B$12,0)+2,MATCH($C183,'Saisie Planning'!$D$4:$NJ$4,0)+2)="N","Nuit",IF(INDEX('Saisie Planning'!$B$4:$NJ$12,MATCH(F$3,'Saisie Planning'!$B$6:$B$12,0)+2,MATCH($C183,'Saisie Planning'!$D$4:$NJ$4,0)+2)="CP","Congé Payé",IF(INDEX('Saisie Planning'!$B$4:$NJ$12,MATCH(F$3,'Saisie Planning'!$B$6:$B$12,0)+2,MATCH($C183,'Saisie Planning'!$D$4:$NJ$4,0)+2)="RTT","RTT",IF(INDEX('Saisie Planning'!$B$4:$NJ$12,MATCH(F$3,'Saisie Planning'!$B$6:$B$12,0)+2,MATCH($C183,'Saisie Planning'!$D$4:$NJ$4,0)+2)="CHP","Chômage partiel",IF(INDEX('Saisie Planning'!$B$4:$NJ$12,MATCH(F$3,'Saisie Planning'!$B$6:$B$12,0)+2,MATCH($C183,'Saisie Planning'!$D$4:$NJ$4,0)+2)="ABS JUS","Absence Justifié",IF(INDEX('Saisie Planning'!$B$4:$NJ$12,MATCH(F$3,'Saisie Planning'!$B$6:$B$12,0)+2,MATCH($C183,'Saisie Planning'!$D$4:$NJ$4,0)+2)="ABS INJ","Absence Injustifié",IF(INDEX('Saisie Planning'!$B$4:$NJ$12,MATCH(F$3,'Saisie Planning'!$B$6:$B$12,0)+2,MATCH($C183,'Saisie Planning'!$D$4:$NJ$4,0)+2)="R","Repos",IF(INDEX('Saisie Planning'!$B$4:$NJ$12,MATCH(F$3,'Saisie Planning'!$B$6:$B$12,0)+2,MATCH($C183,'Saisie Planning'!$D$4:$NJ$4,0)+2)="RH","Récupération d'heures",IF(INDEX('Saisie Planning'!$B$4:$NJ$12,MATCH(F$3,'Saisie Planning'!$B$6:$B$12,0)+2,MATCH($C183,'Saisie Planning'!$D$4:$NJ$4,0)+2)="MAL","Maladie",IF(INDEX('Saisie Planning'!$B$4:$NJ$12,MATCH(F$3,'Saisie Planning'!$B$6:$B$12,0)+2,MATCH($C183,'Saisie Planning'!$D$4:$NJ$4,0)+2)="AT","Accident du travail","")))))))))))))</f>
        <v/>
      </c>
      <c r="G183" s="12" t="str">
        <f>IF(INDEX('Saisie Planning'!$B$4:$NJ$12,MATCH(G$3,'Saisie Planning'!$B$6:$B$12,0)+2,MATCH($C183,'Saisie Planning'!$D$4:$NJ$4,0)+2)="J","Journée",IF(INDEX('Saisie Planning'!$B$4:$NJ$12,MATCH(G$3,'Saisie Planning'!$B$6:$B$12,0)+2,MATCH($C183,'Saisie Planning'!$D$4:$NJ$4,0)+2)="M","Matin",IF(INDEX('Saisie Planning'!$B$4:$NJ$12,MATCH(G$3,'Saisie Planning'!$B$6:$B$12,0)+2,MATCH($C183,'Saisie Planning'!$D$4:$NJ$4,0)+2)="A","Après-midi",IF(INDEX('Saisie Planning'!$B$4:$NJ$12,MATCH(G$3,'Saisie Planning'!$B$6:$B$12,0)+2,MATCH($C183,'Saisie Planning'!$D$4:$NJ$4,0)+2)="N","Nuit",IF(INDEX('Saisie Planning'!$B$4:$NJ$12,MATCH(G$3,'Saisie Planning'!$B$6:$B$12,0)+2,MATCH($C183,'Saisie Planning'!$D$4:$NJ$4,0)+2)="CP","Congé Payé",IF(INDEX('Saisie Planning'!$B$4:$NJ$12,MATCH(G$3,'Saisie Planning'!$B$6:$B$12,0)+2,MATCH($C183,'Saisie Planning'!$D$4:$NJ$4,0)+2)="RTT","RTT",IF(INDEX('Saisie Planning'!$B$4:$NJ$12,MATCH(G$3,'Saisie Planning'!$B$6:$B$12,0)+2,MATCH($C183,'Saisie Planning'!$D$4:$NJ$4,0)+2)="CHP","Chômage partiel",IF(INDEX('Saisie Planning'!$B$4:$NJ$12,MATCH(G$3,'Saisie Planning'!$B$6:$B$12,0)+2,MATCH($C183,'Saisie Planning'!$D$4:$NJ$4,0)+2)="ABS JUS","Absence Justifié",IF(INDEX('Saisie Planning'!$B$4:$NJ$12,MATCH(G$3,'Saisie Planning'!$B$6:$B$12,0)+2,MATCH($C183,'Saisie Planning'!$D$4:$NJ$4,0)+2)="ABS INJ","Absence Injustifié",IF(INDEX('Saisie Planning'!$B$4:$NJ$12,MATCH(G$3,'Saisie Planning'!$B$6:$B$12,0)+2,MATCH($C183,'Saisie Planning'!$D$4:$NJ$4,0)+2)="R","Repos",IF(INDEX('Saisie Planning'!$B$4:$NJ$12,MATCH(G$3,'Saisie Planning'!$B$6:$B$12,0)+2,MATCH($C183,'Saisie Planning'!$D$4:$NJ$4,0)+2)="RH","Récupération d'heures",IF(INDEX('Saisie Planning'!$B$4:$NJ$12,MATCH(G$3,'Saisie Planning'!$B$6:$B$12,0)+2,MATCH($C183,'Saisie Planning'!$D$4:$NJ$4,0)+2)="MAL","Maladie",IF(INDEX('Saisie Planning'!$B$4:$NJ$12,MATCH(G$3,'Saisie Planning'!$B$6:$B$12,0)+2,MATCH($C183,'Saisie Planning'!$D$4:$NJ$4,0)+2)="AT","Accident du travail","")))))))))))))</f>
        <v/>
      </c>
      <c r="H183" s="12" t="str">
        <f>IF(INDEX('Saisie Planning'!$B$4:$NJ$12,MATCH(H$3,'Saisie Planning'!$B$6:$B$12,0)+2,MATCH($C183,'Saisie Planning'!$D$4:$NJ$4,0)+2)="J","Journée",IF(INDEX('Saisie Planning'!$B$4:$NJ$12,MATCH(H$3,'Saisie Planning'!$B$6:$B$12,0)+2,MATCH($C183,'Saisie Planning'!$D$4:$NJ$4,0)+2)="M","Matin",IF(INDEX('Saisie Planning'!$B$4:$NJ$12,MATCH(H$3,'Saisie Planning'!$B$6:$B$12,0)+2,MATCH($C183,'Saisie Planning'!$D$4:$NJ$4,0)+2)="A","Après-midi",IF(INDEX('Saisie Planning'!$B$4:$NJ$12,MATCH(H$3,'Saisie Planning'!$B$6:$B$12,0)+2,MATCH($C183,'Saisie Planning'!$D$4:$NJ$4,0)+2)="N","Nuit",IF(INDEX('Saisie Planning'!$B$4:$NJ$12,MATCH(H$3,'Saisie Planning'!$B$6:$B$12,0)+2,MATCH($C183,'Saisie Planning'!$D$4:$NJ$4,0)+2)="CP","Congé Payé",IF(INDEX('Saisie Planning'!$B$4:$NJ$12,MATCH(H$3,'Saisie Planning'!$B$6:$B$12,0)+2,MATCH($C183,'Saisie Planning'!$D$4:$NJ$4,0)+2)="RTT","RTT",IF(INDEX('Saisie Planning'!$B$4:$NJ$12,MATCH(H$3,'Saisie Planning'!$B$6:$B$12,0)+2,MATCH($C183,'Saisie Planning'!$D$4:$NJ$4,0)+2)="CHP","Chômage partiel",IF(INDEX('Saisie Planning'!$B$4:$NJ$12,MATCH(H$3,'Saisie Planning'!$B$6:$B$12,0)+2,MATCH($C183,'Saisie Planning'!$D$4:$NJ$4,0)+2)="ABS JUS","Absence Justifié",IF(INDEX('Saisie Planning'!$B$4:$NJ$12,MATCH(H$3,'Saisie Planning'!$B$6:$B$12,0)+2,MATCH($C183,'Saisie Planning'!$D$4:$NJ$4,0)+2)="ABS INJ","Absence Injustifié",IF(INDEX('Saisie Planning'!$B$4:$NJ$12,MATCH(H$3,'Saisie Planning'!$B$6:$B$12,0)+2,MATCH($C183,'Saisie Planning'!$D$4:$NJ$4,0)+2)="R","Repos",IF(INDEX('Saisie Planning'!$B$4:$NJ$12,MATCH(H$3,'Saisie Planning'!$B$6:$B$12,0)+2,MATCH($C183,'Saisie Planning'!$D$4:$NJ$4,0)+2)="RH","Récupération d'heures",IF(INDEX('Saisie Planning'!$B$4:$NJ$12,MATCH(H$3,'Saisie Planning'!$B$6:$B$12,0)+2,MATCH($C183,'Saisie Planning'!$D$4:$NJ$4,0)+2)="MAL","Maladie",IF(INDEX('Saisie Planning'!$B$4:$NJ$12,MATCH(H$3,'Saisie Planning'!$B$6:$B$12,0)+2,MATCH($C183,'Saisie Planning'!$D$4:$NJ$4,0)+2)="AT","Accident du travail","")))))))))))))</f>
        <v/>
      </c>
      <c r="I183" s="12" t="str">
        <f>IF(INDEX('Saisie Planning'!$B$4:$NJ$12,MATCH(I$3,'Saisie Planning'!$B$6:$B$12,0)+2,MATCH($C183,'Saisie Planning'!$D$4:$NJ$4,0)+2)="J","Journée",IF(INDEX('Saisie Planning'!$B$4:$NJ$12,MATCH(I$3,'Saisie Planning'!$B$6:$B$12,0)+2,MATCH($C183,'Saisie Planning'!$D$4:$NJ$4,0)+2)="M","Matin",IF(INDEX('Saisie Planning'!$B$4:$NJ$12,MATCH(I$3,'Saisie Planning'!$B$6:$B$12,0)+2,MATCH($C183,'Saisie Planning'!$D$4:$NJ$4,0)+2)="A","Après-midi",IF(INDEX('Saisie Planning'!$B$4:$NJ$12,MATCH(I$3,'Saisie Planning'!$B$6:$B$12,0)+2,MATCH($C183,'Saisie Planning'!$D$4:$NJ$4,0)+2)="N","Nuit",IF(INDEX('Saisie Planning'!$B$4:$NJ$12,MATCH(I$3,'Saisie Planning'!$B$6:$B$12,0)+2,MATCH($C183,'Saisie Planning'!$D$4:$NJ$4,0)+2)="CP","Congé Payé",IF(INDEX('Saisie Planning'!$B$4:$NJ$12,MATCH(I$3,'Saisie Planning'!$B$6:$B$12,0)+2,MATCH($C183,'Saisie Planning'!$D$4:$NJ$4,0)+2)="RTT","RTT",IF(INDEX('Saisie Planning'!$B$4:$NJ$12,MATCH(I$3,'Saisie Planning'!$B$6:$B$12,0)+2,MATCH($C183,'Saisie Planning'!$D$4:$NJ$4,0)+2)="CHP","Chômage partiel",IF(INDEX('Saisie Planning'!$B$4:$NJ$12,MATCH(I$3,'Saisie Planning'!$B$6:$B$12,0)+2,MATCH($C183,'Saisie Planning'!$D$4:$NJ$4,0)+2)="ABS JUS","Absence Justifié",IF(INDEX('Saisie Planning'!$B$4:$NJ$12,MATCH(I$3,'Saisie Planning'!$B$6:$B$12,0)+2,MATCH($C183,'Saisie Planning'!$D$4:$NJ$4,0)+2)="ABS INJ","Absence Injustifié",IF(INDEX('Saisie Planning'!$B$4:$NJ$12,MATCH(I$3,'Saisie Planning'!$B$6:$B$12,0)+2,MATCH($C183,'Saisie Planning'!$D$4:$NJ$4,0)+2)="R","Repos",IF(INDEX('Saisie Planning'!$B$4:$NJ$12,MATCH(I$3,'Saisie Planning'!$B$6:$B$12,0)+2,MATCH($C183,'Saisie Planning'!$D$4:$NJ$4,0)+2)="RH","Récupération d'heures",IF(INDEX('Saisie Planning'!$B$4:$NJ$12,MATCH(I$3,'Saisie Planning'!$B$6:$B$12,0)+2,MATCH($C183,'Saisie Planning'!$D$4:$NJ$4,0)+2)="MAL","Maladie",IF(INDEX('Saisie Planning'!$B$4:$NJ$12,MATCH(I$3,'Saisie Planning'!$B$6:$B$12,0)+2,MATCH($C183,'Saisie Planning'!$D$4:$NJ$4,0)+2)="AT","Accident du travail","")))))))))))))</f>
        <v/>
      </c>
      <c r="J183" s="12" t="str">
        <f>IF(INDEX('Saisie Planning'!$B$4:$NJ$12,MATCH(J$3,'Saisie Planning'!$B$6:$B$12,0)+2,MATCH($C183,'Saisie Planning'!$D$4:$NJ$4,0)+2)="J","Journée",IF(INDEX('Saisie Planning'!$B$4:$NJ$12,MATCH(J$3,'Saisie Planning'!$B$6:$B$12,0)+2,MATCH($C183,'Saisie Planning'!$D$4:$NJ$4,0)+2)="M","Matin",IF(INDEX('Saisie Planning'!$B$4:$NJ$12,MATCH(J$3,'Saisie Planning'!$B$6:$B$12,0)+2,MATCH($C183,'Saisie Planning'!$D$4:$NJ$4,0)+2)="A","Après-midi",IF(INDEX('Saisie Planning'!$B$4:$NJ$12,MATCH(J$3,'Saisie Planning'!$B$6:$B$12,0)+2,MATCH($C183,'Saisie Planning'!$D$4:$NJ$4,0)+2)="N","Nuit",IF(INDEX('Saisie Planning'!$B$4:$NJ$12,MATCH(J$3,'Saisie Planning'!$B$6:$B$12,0)+2,MATCH($C183,'Saisie Planning'!$D$4:$NJ$4,0)+2)="CP","Congé Payé",IF(INDEX('Saisie Planning'!$B$4:$NJ$12,MATCH(J$3,'Saisie Planning'!$B$6:$B$12,0)+2,MATCH($C183,'Saisie Planning'!$D$4:$NJ$4,0)+2)="RTT","RTT",IF(INDEX('Saisie Planning'!$B$4:$NJ$12,MATCH(J$3,'Saisie Planning'!$B$6:$B$12,0)+2,MATCH($C183,'Saisie Planning'!$D$4:$NJ$4,0)+2)="CHP","Chômage partiel",IF(INDEX('Saisie Planning'!$B$4:$NJ$12,MATCH(J$3,'Saisie Planning'!$B$6:$B$12,0)+2,MATCH($C183,'Saisie Planning'!$D$4:$NJ$4,0)+2)="ABS JUS","Absence Justifié",IF(INDEX('Saisie Planning'!$B$4:$NJ$12,MATCH(J$3,'Saisie Planning'!$B$6:$B$12,0)+2,MATCH($C183,'Saisie Planning'!$D$4:$NJ$4,0)+2)="ABS INJ","Absence Injustifié",IF(INDEX('Saisie Planning'!$B$4:$NJ$12,MATCH(J$3,'Saisie Planning'!$B$6:$B$12,0)+2,MATCH($C183,'Saisie Planning'!$D$4:$NJ$4,0)+2)="R","Repos",IF(INDEX('Saisie Planning'!$B$4:$NJ$12,MATCH(J$3,'Saisie Planning'!$B$6:$B$12,0)+2,MATCH($C183,'Saisie Planning'!$D$4:$NJ$4,0)+2)="RH","Récupération d'heures",IF(INDEX('Saisie Planning'!$B$4:$NJ$12,MATCH(J$3,'Saisie Planning'!$B$6:$B$12,0)+2,MATCH($C183,'Saisie Planning'!$D$4:$NJ$4,0)+2)="MAL","Maladie",IF(INDEX('Saisie Planning'!$B$4:$NJ$12,MATCH(J$3,'Saisie Planning'!$B$6:$B$12,0)+2,MATCH($C183,'Saisie Planning'!$D$4:$NJ$4,0)+2)="AT","Accident du travail","")))))))))))))</f>
        <v/>
      </c>
    </row>
    <row r="184" spans="2:10" x14ac:dyDescent="0.25">
      <c r="B184" s="56">
        <f t="shared" si="3"/>
        <v>26</v>
      </c>
      <c r="C184" s="33">
        <v>43279</v>
      </c>
      <c r="D184" s="12" t="str">
        <f>IF(INDEX('Saisie Planning'!$B$4:$NJ$12,MATCH(D$3,'Saisie Planning'!$B$6:$B$12,0)+2,MATCH($C184,'Saisie Planning'!$D$4:$NJ$4,0)+2)="J","Journée",IF(INDEX('Saisie Planning'!$B$4:$NJ$12,MATCH(D$3,'Saisie Planning'!$B$6:$B$12,0)+2,MATCH($C184,'Saisie Planning'!$D$4:$NJ$4,0)+2)="M","Matin",IF(INDEX('Saisie Planning'!$B$4:$NJ$12,MATCH(D$3,'Saisie Planning'!$B$6:$B$12,0)+2,MATCH($C184,'Saisie Planning'!$D$4:$NJ$4,0)+2)="A","Après-midi",IF(INDEX('Saisie Planning'!$B$4:$NJ$12,MATCH(D$3,'Saisie Planning'!$B$6:$B$12,0)+2,MATCH($C184,'Saisie Planning'!$D$4:$NJ$4,0)+2)="N","Nuit",IF(INDEX('Saisie Planning'!$B$4:$NJ$12,MATCH(D$3,'Saisie Planning'!$B$6:$B$12,0)+2,MATCH($C184,'Saisie Planning'!$D$4:$NJ$4,0)+2)="CP","Congé Payé",IF(INDEX('Saisie Planning'!$B$4:$NJ$12,MATCH(D$3,'Saisie Planning'!$B$6:$B$12,0)+2,MATCH($C184,'Saisie Planning'!$D$4:$NJ$4,0)+2)="RTT","RTT",IF(INDEX('Saisie Planning'!$B$4:$NJ$12,MATCH(D$3,'Saisie Planning'!$B$6:$B$12,0)+2,MATCH($C184,'Saisie Planning'!$D$4:$NJ$4,0)+2)="CHP","Chômage partiel",IF(INDEX('Saisie Planning'!$B$4:$NJ$12,MATCH(D$3,'Saisie Planning'!$B$6:$B$12,0)+2,MATCH($C184,'Saisie Planning'!$D$4:$NJ$4,0)+2)="ABS JUS","Absence Justifié",IF(INDEX('Saisie Planning'!$B$4:$NJ$12,MATCH(D$3,'Saisie Planning'!$B$6:$B$12,0)+2,MATCH($C184,'Saisie Planning'!$D$4:$NJ$4,0)+2)="ABS INJ","Absence Injustifié",IF(INDEX('Saisie Planning'!$B$4:$NJ$12,MATCH(D$3,'Saisie Planning'!$B$6:$B$12,0)+2,MATCH($C184,'Saisie Planning'!$D$4:$NJ$4,0)+2)="R","Repos",IF(INDEX('Saisie Planning'!$B$4:$NJ$12,MATCH(D$3,'Saisie Planning'!$B$6:$B$12,0)+2,MATCH($C184,'Saisie Planning'!$D$4:$NJ$4,0)+2)="RH","Récupération d'heures",IF(INDEX('Saisie Planning'!$B$4:$NJ$12,MATCH(D$3,'Saisie Planning'!$B$6:$B$12,0)+2,MATCH($C184,'Saisie Planning'!$D$4:$NJ$4,0)+2)="MAL","Maladie",IF(INDEX('Saisie Planning'!$B$4:$NJ$12,MATCH(D$3,'Saisie Planning'!$B$6:$B$12,0)+2,MATCH($C184,'Saisie Planning'!$D$4:$NJ$4,0)+2)="AT","Accident du travail","")))))))))))))</f>
        <v/>
      </c>
      <c r="E184" s="12" t="str">
        <f>IF(INDEX('Saisie Planning'!$B$4:$NJ$12,MATCH(E$3,'Saisie Planning'!$B$6:$B$12,0)+2,MATCH($C184,'Saisie Planning'!$D$4:$NJ$4,0)+2)="J","Journée",IF(INDEX('Saisie Planning'!$B$4:$NJ$12,MATCH(E$3,'Saisie Planning'!$B$6:$B$12,0)+2,MATCH($C184,'Saisie Planning'!$D$4:$NJ$4,0)+2)="M","Matin",IF(INDEX('Saisie Planning'!$B$4:$NJ$12,MATCH(E$3,'Saisie Planning'!$B$6:$B$12,0)+2,MATCH($C184,'Saisie Planning'!$D$4:$NJ$4,0)+2)="A","Après-midi",IF(INDEX('Saisie Planning'!$B$4:$NJ$12,MATCH(E$3,'Saisie Planning'!$B$6:$B$12,0)+2,MATCH($C184,'Saisie Planning'!$D$4:$NJ$4,0)+2)="N","Nuit",IF(INDEX('Saisie Planning'!$B$4:$NJ$12,MATCH(E$3,'Saisie Planning'!$B$6:$B$12,0)+2,MATCH($C184,'Saisie Planning'!$D$4:$NJ$4,0)+2)="CP","Congé Payé",IF(INDEX('Saisie Planning'!$B$4:$NJ$12,MATCH(E$3,'Saisie Planning'!$B$6:$B$12,0)+2,MATCH($C184,'Saisie Planning'!$D$4:$NJ$4,0)+2)="RTT","RTT",IF(INDEX('Saisie Planning'!$B$4:$NJ$12,MATCH(E$3,'Saisie Planning'!$B$6:$B$12,0)+2,MATCH($C184,'Saisie Planning'!$D$4:$NJ$4,0)+2)="CHP","Chômage partiel",IF(INDEX('Saisie Planning'!$B$4:$NJ$12,MATCH(E$3,'Saisie Planning'!$B$6:$B$12,0)+2,MATCH($C184,'Saisie Planning'!$D$4:$NJ$4,0)+2)="ABS JUS","Absence Justifié",IF(INDEX('Saisie Planning'!$B$4:$NJ$12,MATCH(E$3,'Saisie Planning'!$B$6:$B$12,0)+2,MATCH($C184,'Saisie Planning'!$D$4:$NJ$4,0)+2)="ABS INJ","Absence Injustifié",IF(INDEX('Saisie Planning'!$B$4:$NJ$12,MATCH(E$3,'Saisie Planning'!$B$6:$B$12,0)+2,MATCH($C184,'Saisie Planning'!$D$4:$NJ$4,0)+2)="R","Repos",IF(INDEX('Saisie Planning'!$B$4:$NJ$12,MATCH(E$3,'Saisie Planning'!$B$6:$B$12,0)+2,MATCH($C184,'Saisie Planning'!$D$4:$NJ$4,0)+2)="RH","Récupération d'heures",IF(INDEX('Saisie Planning'!$B$4:$NJ$12,MATCH(E$3,'Saisie Planning'!$B$6:$B$12,0)+2,MATCH($C184,'Saisie Planning'!$D$4:$NJ$4,0)+2)="MAL","Maladie",IF(INDEX('Saisie Planning'!$B$4:$NJ$12,MATCH(E$3,'Saisie Planning'!$B$6:$B$12,0)+2,MATCH($C184,'Saisie Planning'!$D$4:$NJ$4,0)+2)="AT","Accident du travail","")))))))))))))</f>
        <v/>
      </c>
      <c r="F184" s="12" t="str">
        <f>IF(INDEX('Saisie Planning'!$B$4:$NJ$12,MATCH(F$3,'Saisie Planning'!$B$6:$B$12,0)+2,MATCH($C184,'Saisie Planning'!$D$4:$NJ$4,0)+2)="J","Journée",IF(INDEX('Saisie Planning'!$B$4:$NJ$12,MATCH(F$3,'Saisie Planning'!$B$6:$B$12,0)+2,MATCH($C184,'Saisie Planning'!$D$4:$NJ$4,0)+2)="M","Matin",IF(INDEX('Saisie Planning'!$B$4:$NJ$12,MATCH(F$3,'Saisie Planning'!$B$6:$B$12,0)+2,MATCH($C184,'Saisie Planning'!$D$4:$NJ$4,0)+2)="A","Après-midi",IF(INDEX('Saisie Planning'!$B$4:$NJ$12,MATCH(F$3,'Saisie Planning'!$B$6:$B$12,0)+2,MATCH($C184,'Saisie Planning'!$D$4:$NJ$4,0)+2)="N","Nuit",IF(INDEX('Saisie Planning'!$B$4:$NJ$12,MATCH(F$3,'Saisie Planning'!$B$6:$B$12,0)+2,MATCH($C184,'Saisie Planning'!$D$4:$NJ$4,0)+2)="CP","Congé Payé",IF(INDEX('Saisie Planning'!$B$4:$NJ$12,MATCH(F$3,'Saisie Planning'!$B$6:$B$12,0)+2,MATCH($C184,'Saisie Planning'!$D$4:$NJ$4,0)+2)="RTT","RTT",IF(INDEX('Saisie Planning'!$B$4:$NJ$12,MATCH(F$3,'Saisie Planning'!$B$6:$B$12,0)+2,MATCH($C184,'Saisie Planning'!$D$4:$NJ$4,0)+2)="CHP","Chômage partiel",IF(INDEX('Saisie Planning'!$B$4:$NJ$12,MATCH(F$3,'Saisie Planning'!$B$6:$B$12,0)+2,MATCH($C184,'Saisie Planning'!$D$4:$NJ$4,0)+2)="ABS JUS","Absence Justifié",IF(INDEX('Saisie Planning'!$B$4:$NJ$12,MATCH(F$3,'Saisie Planning'!$B$6:$B$12,0)+2,MATCH($C184,'Saisie Planning'!$D$4:$NJ$4,0)+2)="ABS INJ","Absence Injustifié",IF(INDEX('Saisie Planning'!$B$4:$NJ$12,MATCH(F$3,'Saisie Planning'!$B$6:$B$12,0)+2,MATCH($C184,'Saisie Planning'!$D$4:$NJ$4,0)+2)="R","Repos",IF(INDEX('Saisie Planning'!$B$4:$NJ$12,MATCH(F$3,'Saisie Planning'!$B$6:$B$12,0)+2,MATCH($C184,'Saisie Planning'!$D$4:$NJ$4,0)+2)="RH","Récupération d'heures",IF(INDEX('Saisie Planning'!$B$4:$NJ$12,MATCH(F$3,'Saisie Planning'!$B$6:$B$12,0)+2,MATCH($C184,'Saisie Planning'!$D$4:$NJ$4,0)+2)="MAL","Maladie",IF(INDEX('Saisie Planning'!$B$4:$NJ$12,MATCH(F$3,'Saisie Planning'!$B$6:$B$12,0)+2,MATCH($C184,'Saisie Planning'!$D$4:$NJ$4,0)+2)="AT","Accident du travail","")))))))))))))</f>
        <v/>
      </c>
      <c r="G184" s="12" t="str">
        <f>IF(INDEX('Saisie Planning'!$B$4:$NJ$12,MATCH(G$3,'Saisie Planning'!$B$6:$B$12,0)+2,MATCH($C184,'Saisie Planning'!$D$4:$NJ$4,0)+2)="J","Journée",IF(INDEX('Saisie Planning'!$B$4:$NJ$12,MATCH(G$3,'Saisie Planning'!$B$6:$B$12,0)+2,MATCH($C184,'Saisie Planning'!$D$4:$NJ$4,0)+2)="M","Matin",IF(INDEX('Saisie Planning'!$B$4:$NJ$12,MATCH(G$3,'Saisie Planning'!$B$6:$B$12,0)+2,MATCH($C184,'Saisie Planning'!$D$4:$NJ$4,0)+2)="A","Après-midi",IF(INDEX('Saisie Planning'!$B$4:$NJ$12,MATCH(G$3,'Saisie Planning'!$B$6:$B$12,0)+2,MATCH($C184,'Saisie Planning'!$D$4:$NJ$4,0)+2)="N","Nuit",IF(INDEX('Saisie Planning'!$B$4:$NJ$12,MATCH(G$3,'Saisie Planning'!$B$6:$B$12,0)+2,MATCH($C184,'Saisie Planning'!$D$4:$NJ$4,0)+2)="CP","Congé Payé",IF(INDEX('Saisie Planning'!$B$4:$NJ$12,MATCH(G$3,'Saisie Planning'!$B$6:$B$12,0)+2,MATCH($C184,'Saisie Planning'!$D$4:$NJ$4,0)+2)="RTT","RTT",IF(INDEX('Saisie Planning'!$B$4:$NJ$12,MATCH(G$3,'Saisie Planning'!$B$6:$B$12,0)+2,MATCH($C184,'Saisie Planning'!$D$4:$NJ$4,0)+2)="CHP","Chômage partiel",IF(INDEX('Saisie Planning'!$B$4:$NJ$12,MATCH(G$3,'Saisie Planning'!$B$6:$B$12,0)+2,MATCH($C184,'Saisie Planning'!$D$4:$NJ$4,0)+2)="ABS JUS","Absence Justifié",IF(INDEX('Saisie Planning'!$B$4:$NJ$12,MATCH(G$3,'Saisie Planning'!$B$6:$B$12,0)+2,MATCH($C184,'Saisie Planning'!$D$4:$NJ$4,0)+2)="ABS INJ","Absence Injustifié",IF(INDEX('Saisie Planning'!$B$4:$NJ$12,MATCH(G$3,'Saisie Planning'!$B$6:$B$12,0)+2,MATCH($C184,'Saisie Planning'!$D$4:$NJ$4,0)+2)="R","Repos",IF(INDEX('Saisie Planning'!$B$4:$NJ$12,MATCH(G$3,'Saisie Planning'!$B$6:$B$12,0)+2,MATCH($C184,'Saisie Planning'!$D$4:$NJ$4,0)+2)="RH","Récupération d'heures",IF(INDEX('Saisie Planning'!$B$4:$NJ$12,MATCH(G$3,'Saisie Planning'!$B$6:$B$12,0)+2,MATCH($C184,'Saisie Planning'!$D$4:$NJ$4,0)+2)="MAL","Maladie",IF(INDEX('Saisie Planning'!$B$4:$NJ$12,MATCH(G$3,'Saisie Planning'!$B$6:$B$12,0)+2,MATCH($C184,'Saisie Planning'!$D$4:$NJ$4,0)+2)="AT","Accident du travail","")))))))))))))</f>
        <v/>
      </c>
      <c r="H184" s="12" t="str">
        <f>IF(INDEX('Saisie Planning'!$B$4:$NJ$12,MATCH(H$3,'Saisie Planning'!$B$6:$B$12,0)+2,MATCH($C184,'Saisie Planning'!$D$4:$NJ$4,0)+2)="J","Journée",IF(INDEX('Saisie Planning'!$B$4:$NJ$12,MATCH(H$3,'Saisie Planning'!$B$6:$B$12,0)+2,MATCH($C184,'Saisie Planning'!$D$4:$NJ$4,0)+2)="M","Matin",IF(INDEX('Saisie Planning'!$B$4:$NJ$12,MATCH(H$3,'Saisie Planning'!$B$6:$B$12,0)+2,MATCH($C184,'Saisie Planning'!$D$4:$NJ$4,0)+2)="A","Après-midi",IF(INDEX('Saisie Planning'!$B$4:$NJ$12,MATCH(H$3,'Saisie Planning'!$B$6:$B$12,0)+2,MATCH($C184,'Saisie Planning'!$D$4:$NJ$4,0)+2)="N","Nuit",IF(INDEX('Saisie Planning'!$B$4:$NJ$12,MATCH(H$3,'Saisie Planning'!$B$6:$B$12,0)+2,MATCH($C184,'Saisie Planning'!$D$4:$NJ$4,0)+2)="CP","Congé Payé",IF(INDEX('Saisie Planning'!$B$4:$NJ$12,MATCH(H$3,'Saisie Planning'!$B$6:$B$12,0)+2,MATCH($C184,'Saisie Planning'!$D$4:$NJ$4,0)+2)="RTT","RTT",IF(INDEX('Saisie Planning'!$B$4:$NJ$12,MATCH(H$3,'Saisie Planning'!$B$6:$B$12,0)+2,MATCH($C184,'Saisie Planning'!$D$4:$NJ$4,0)+2)="CHP","Chômage partiel",IF(INDEX('Saisie Planning'!$B$4:$NJ$12,MATCH(H$3,'Saisie Planning'!$B$6:$B$12,0)+2,MATCH($C184,'Saisie Planning'!$D$4:$NJ$4,0)+2)="ABS JUS","Absence Justifié",IF(INDEX('Saisie Planning'!$B$4:$NJ$12,MATCH(H$3,'Saisie Planning'!$B$6:$B$12,0)+2,MATCH($C184,'Saisie Planning'!$D$4:$NJ$4,0)+2)="ABS INJ","Absence Injustifié",IF(INDEX('Saisie Planning'!$B$4:$NJ$12,MATCH(H$3,'Saisie Planning'!$B$6:$B$12,0)+2,MATCH($C184,'Saisie Planning'!$D$4:$NJ$4,0)+2)="R","Repos",IF(INDEX('Saisie Planning'!$B$4:$NJ$12,MATCH(H$3,'Saisie Planning'!$B$6:$B$12,0)+2,MATCH($C184,'Saisie Planning'!$D$4:$NJ$4,0)+2)="RH","Récupération d'heures",IF(INDEX('Saisie Planning'!$B$4:$NJ$12,MATCH(H$3,'Saisie Planning'!$B$6:$B$12,0)+2,MATCH($C184,'Saisie Planning'!$D$4:$NJ$4,0)+2)="MAL","Maladie",IF(INDEX('Saisie Planning'!$B$4:$NJ$12,MATCH(H$3,'Saisie Planning'!$B$6:$B$12,0)+2,MATCH($C184,'Saisie Planning'!$D$4:$NJ$4,0)+2)="AT","Accident du travail","")))))))))))))</f>
        <v/>
      </c>
      <c r="I184" s="12" t="str">
        <f>IF(INDEX('Saisie Planning'!$B$4:$NJ$12,MATCH(I$3,'Saisie Planning'!$B$6:$B$12,0)+2,MATCH($C184,'Saisie Planning'!$D$4:$NJ$4,0)+2)="J","Journée",IF(INDEX('Saisie Planning'!$B$4:$NJ$12,MATCH(I$3,'Saisie Planning'!$B$6:$B$12,0)+2,MATCH($C184,'Saisie Planning'!$D$4:$NJ$4,0)+2)="M","Matin",IF(INDEX('Saisie Planning'!$B$4:$NJ$12,MATCH(I$3,'Saisie Planning'!$B$6:$B$12,0)+2,MATCH($C184,'Saisie Planning'!$D$4:$NJ$4,0)+2)="A","Après-midi",IF(INDEX('Saisie Planning'!$B$4:$NJ$12,MATCH(I$3,'Saisie Planning'!$B$6:$B$12,0)+2,MATCH($C184,'Saisie Planning'!$D$4:$NJ$4,0)+2)="N","Nuit",IF(INDEX('Saisie Planning'!$B$4:$NJ$12,MATCH(I$3,'Saisie Planning'!$B$6:$B$12,0)+2,MATCH($C184,'Saisie Planning'!$D$4:$NJ$4,0)+2)="CP","Congé Payé",IF(INDEX('Saisie Planning'!$B$4:$NJ$12,MATCH(I$3,'Saisie Planning'!$B$6:$B$12,0)+2,MATCH($C184,'Saisie Planning'!$D$4:$NJ$4,0)+2)="RTT","RTT",IF(INDEX('Saisie Planning'!$B$4:$NJ$12,MATCH(I$3,'Saisie Planning'!$B$6:$B$12,0)+2,MATCH($C184,'Saisie Planning'!$D$4:$NJ$4,0)+2)="CHP","Chômage partiel",IF(INDEX('Saisie Planning'!$B$4:$NJ$12,MATCH(I$3,'Saisie Planning'!$B$6:$B$12,0)+2,MATCH($C184,'Saisie Planning'!$D$4:$NJ$4,0)+2)="ABS JUS","Absence Justifié",IF(INDEX('Saisie Planning'!$B$4:$NJ$12,MATCH(I$3,'Saisie Planning'!$B$6:$B$12,0)+2,MATCH($C184,'Saisie Planning'!$D$4:$NJ$4,0)+2)="ABS INJ","Absence Injustifié",IF(INDEX('Saisie Planning'!$B$4:$NJ$12,MATCH(I$3,'Saisie Planning'!$B$6:$B$12,0)+2,MATCH($C184,'Saisie Planning'!$D$4:$NJ$4,0)+2)="R","Repos",IF(INDEX('Saisie Planning'!$B$4:$NJ$12,MATCH(I$3,'Saisie Planning'!$B$6:$B$12,0)+2,MATCH($C184,'Saisie Planning'!$D$4:$NJ$4,0)+2)="RH","Récupération d'heures",IF(INDEX('Saisie Planning'!$B$4:$NJ$12,MATCH(I$3,'Saisie Planning'!$B$6:$B$12,0)+2,MATCH($C184,'Saisie Planning'!$D$4:$NJ$4,0)+2)="MAL","Maladie",IF(INDEX('Saisie Planning'!$B$4:$NJ$12,MATCH(I$3,'Saisie Planning'!$B$6:$B$12,0)+2,MATCH($C184,'Saisie Planning'!$D$4:$NJ$4,0)+2)="AT","Accident du travail","")))))))))))))</f>
        <v/>
      </c>
      <c r="J184" s="12" t="str">
        <f>IF(INDEX('Saisie Planning'!$B$4:$NJ$12,MATCH(J$3,'Saisie Planning'!$B$6:$B$12,0)+2,MATCH($C184,'Saisie Planning'!$D$4:$NJ$4,0)+2)="J","Journée",IF(INDEX('Saisie Planning'!$B$4:$NJ$12,MATCH(J$3,'Saisie Planning'!$B$6:$B$12,0)+2,MATCH($C184,'Saisie Planning'!$D$4:$NJ$4,0)+2)="M","Matin",IF(INDEX('Saisie Planning'!$B$4:$NJ$12,MATCH(J$3,'Saisie Planning'!$B$6:$B$12,0)+2,MATCH($C184,'Saisie Planning'!$D$4:$NJ$4,0)+2)="A","Après-midi",IF(INDEX('Saisie Planning'!$B$4:$NJ$12,MATCH(J$3,'Saisie Planning'!$B$6:$B$12,0)+2,MATCH($C184,'Saisie Planning'!$D$4:$NJ$4,0)+2)="N","Nuit",IF(INDEX('Saisie Planning'!$B$4:$NJ$12,MATCH(J$3,'Saisie Planning'!$B$6:$B$12,0)+2,MATCH($C184,'Saisie Planning'!$D$4:$NJ$4,0)+2)="CP","Congé Payé",IF(INDEX('Saisie Planning'!$B$4:$NJ$12,MATCH(J$3,'Saisie Planning'!$B$6:$B$12,0)+2,MATCH($C184,'Saisie Planning'!$D$4:$NJ$4,0)+2)="RTT","RTT",IF(INDEX('Saisie Planning'!$B$4:$NJ$12,MATCH(J$3,'Saisie Planning'!$B$6:$B$12,0)+2,MATCH($C184,'Saisie Planning'!$D$4:$NJ$4,0)+2)="CHP","Chômage partiel",IF(INDEX('Saisie Planning'!$B$4:$NJ$12,MATCH(J$3,'Saisie Planning'!$B$6:$B$12,0)+2,MATCH($C184,'Saisie Planning'!$D$4:$NJ$4,0)+2)="ABS JUS","Absence Justifié",IF(INDEX('Saisie Planning'!$B$4:$NJ$12,MATCH(J$3,'Saisie Planning'!$B$6:$B$12,0)+2,MATCH($C184,'Saisie Planning'!$D$4:$NJ$4,0)+2)="ABS INJ","Absence Injustifié",IF(INDEX('Saisie Planning'!$B$4:$NJ$12,MATCH(J$3,'Saisie Planning'!$B$6:$B$12,0)+2,MATCH($C184,'Saisie Planning'!$D$4:$NJ$4,0)+2)="R","Repos",IF(INDEX('Saisie Planning'!$B$4:$NJ$12,MATCH(J$3,'Saisie Planning'!$B$6:$B$12,0)+2,MATCH($C184,'Saisie Planning'!$D$4:$NJ$4,0)+2)="RH","Récupération d'heures",IF(INDEX('Saisie Planning'!$B$4:$NJ$12,MATCH(J$3,'Saisie Planning'!$B$6:$B$12,0)+2,MATCH($C184,'Saisie Planning'!$D$4:$NJ$4,0)+2)="MAL","Maladie",IF(INDEX('Saisie Planning'!$B$4:$NJ$12,MATCH(J$3,'Saisie Planning'!$B$6:$B$12,0)+2,MATCH($C184,'Saisie Planning'!$D$4:$NJ$4,0)+2)="AT","Accident du travail","")))))))))))))</f>
        <v/>
      </c>
    </row>
    <row r="185" spans="2:10" x14ac:dyDescent="0.25">
      <c r="B185" s="56">
        <f t="shared" si="3"/>
        <v>26</v>
      </c>
      <c r="C185" s="33">
        <v>43280</v>
      </c>
      <c r="D185" s="12" t="str">
        <f>IF(INDEX('Saisie Planning'!$B$4:$NJ$12,MATCH(D$3,'Saisie Planning'!$B$6:$B$12,0)+2,MATCH($C185,'Saisie Planning'!$D$4:$NJ$4,0)+2)="J","Journée",IF(INDEX('Saisie Planning'!$B$4:$NJ$12,MATCH(D$3,'Saisie Planning'!$B$6:$B$12,0)+2,MATCH($C185,'Saisie Planning'!$D$4:$NJ$4,0)+2)="M","Matin",IF(INDEX('Saisie Planning'!$B$4:$NJ$12,MATCH(D$3,'Saisie Planning'!$B$6:$B$12,0)+2,MATCH($C185,'Saisie Planning'!$D$4:$NJ$4,0)+2)="A","Après-midi",IF(INDEX('Saisie Planning'!$B$4:$NJ$12,MATCH(D$3,'Saisie Planning'!$B$6:$B$12,0)+2,MATCH($C185,'Saisie Planning'!$D$4:$NJ$4,0)+2)="N","Nuit",IF(INDEX('Saisie Planning'!$B$4:$NJ$12,MATCH(D$3,'Saisie Planning'!$B$6:$B$12,0)+2,MATCH($C185,'Saisie Planning'!$D$4:$NJ$4,0)+2)="CP","Congé Payé",IF(INDEX('Saisie Planning'!$B$4:$NJ$12,MATCH(D$3,'Saisie Planning'!$B$6:$B$12,0)+2,MATCH($C185,'Saisie Planning'!$D$4:$NJ$4,0)+2)="RTT","RTT",IF(INDEX('Saisie Planning'!$B$4:$NJ$12,MATCH(D$3,'Saisie Planning'!$B$6:$B$12,0)+2,MATCH($C185,'Saisie Planning'!$D$4:$NJ$4,0)+2)="CHP","Chômage partiel",IF(INDEX('Saisie Planning'!$B$4:$NJ$12,MATCH(D$3,'Saisie Planning'!$B$6:$B$12,0)+2,MATCH($C185,'Saisie Planning'!$D$4:$NJ$4,0)+2)="ABS JUS","Absence Justifié",IF(INDEX('Saisie Planning'!$B$4:$NJ$12,MATCH(D$3,'Saisie Planning'!$B$6:$B$12,0)+2,MATCH($C185,'Saisie Planning'!$D$4:$NJ$4,0)+2)="ABS INJ","Absence Injustifié",IF(INDEX('Saisie Planning'!$B$4:$NJ$12,MATCH(D$3,'Saisie Planning'!$B$6:$B$12,0)+2,MATCH($C185,'Saisie Planning'!$D$4:$NJ$4,0)+2)="R","Repos",IF(INDEX('Saisie Planning'!$B$4:$NJ$12,MATCH(D$3,'Saisie Planning'!$B$6:$B$12,0)+2,MATCH($C185,'Saisie Planning'!$D$4:$NJ$4,0)+2)="RH","Récupération d'heures",IF(INDEX('Saisie Planning'!$B$4:$NJ$12,MATCH(D$3,'Saisie Planning'!$B$6:$B$12,0)+2,MATCH($C185,'Saisie Planning'!$D$4:$NJ$4,0)+2)="MAL","Maladie",IF(INDEX('Saisie Planning'!$B$4:$NJ$12,MATCH(D$3,'Saisie Planning'!$B$6:$B$12,0)+2,MATCH($C185,'Saisie Planning'!$D$4:$NJ$4,0)+2)="AT","Accident du travail","")))))))))))))</f>
        <v/>
      </c>
      <c r="E185" s="12" t="str">
        <f>IF(INDEX('Saisie Planning'!$B$4:$NJ$12,MATCH(E$3,'Saisie Planning'!$B$6:$B$12,0)+2,MATCH($C185,'Saisie Planning'!$D$4:$NJ$4,0)+2)="J","Journée",IF(INDEX('Saisie Planning'!$B$4:$NJ$12,MATCH(E$3,'Saisie Planning'!$B$6:$B$12,0)+2,MATCH($C185,'Saisie Planning'!$D$4:$NJ$4,0)+2)="M","Matin",IF(INDEX('Saisie Planning'!$B$4:$NJ$12,MATCH(E$3,'Saisie Planning'!$B$6:$B$12,0)+2,MATCH($C185,'Saisie Planning'!$D$4:$NJ$4,0)+2)="A","Après-midi",IF(INDEX('Saisie Planning'!$B$4:$NJ$12,MATCH(E$3,'Saisie Planning'!$B$6:$B$12,0)+2,MATCH($C185,'Saisie Planning'!$D$4:$NJ$4,0)+2)="N","Nuit",IF(INDEX('Saisie Planning'!$B$4:$NJ$12,MATCH(E$3,'Saisie Planning'!$B$6:$B$12,0)+2,MATCH($C185,'Saisie Planning'!$D$4:$NJ$4,0)+2)="CP","Congé Payé",IF(INDEX('Saisie Planning'!$B$4:$NJ$12,MATCH(E$3,'Saisie Planning'!$B$6:$B$12,0)+2,MATCH($C185,'Saisie Planning'!$D$4:$NJ$4,0)+2)="RTT","RTT",IF(INDEX('Saisie Planning'!$B$4:$NJ$12,MATCH(E$3,'Saisie Planning'!$B$6:$B$12,0)+2,MATCH($C185,'Saisie Planning'!$D$4:$NJ$4,0)+2)="CHP","Chômage partiel",IF(INDEX('Saisie Planning'!$B$4:$NJ$12,MATCH(E$3,'Saisie Planning'!$B$6:$B$12,0)+2,MATCH($C185,'Saisie Planning'!$D$4:$NJ$4,0)+2)="ABS JUS","Absence Justifié",IF(INDEX('Saisie Planning'!$B$4:$NJ$12,MATCH(E$3,'Saisie Planning'!$B$6:$B$12,0)+2,MATCH($C185,'Saisie Planning'!$D$4:$NJ$4,0)+2)="ABS INJ","Absence Injustifié",IF(INDEX('Saisie Planning'!$B$4:$NJ$12,MATCH(E$3,'Saisie Planning'!$B$6:$B$12,0)+2,MATCH($C185,'Saisie Planning'!$D$4:$NJ$4,0)+2)="R","Repos",IF(INDEX('Saisie Planning'!$B$4:$NJ$12,MATCH(E$3,'Saisie Planning'!$B$6:$B$12,0)+2,MATCH($C185,'Saisie Planning'!$D$4:$NJ$4,0)+2)="RH","Récupération d'heures",IF(INDEX('Saisie Planning'!$B$4:$NJ$12,MATCH(E$3,'Saisie Planning'!$B$6:$B$12,0)+2,MATCH($C185,'Saisie Planning'!$D$4:$NJ$4,0)+2)="MAL","Maladie",IF(INDEX('Saisie Planning'!$B$4:$NJ$12,MATCH(E$3,'Saisie Planning'!$B$6:$B$12,0)+2,MATCH($C185,'Saisie Planning'!$D$4:$NJ$4,0)+2)="AT","Accident du travail","")))))))))))))</f>
        <v/>
      </c>
      <c r="F185" s="12" t="str">
        <f>IF(INDEX('Saisie Planning'!$B$4:$NJ$12,MATCH(F$3,'Saisie Planning'!$B$6:$B$12,0)+2,MATCH($C185,'Saisie Planning'!$D$4:$NJ$4,0)+2)="J","Journée",IF(INDEX('Saisie Planning'!$B$4:$NJ$12,MATCH(F$3,'Saisie Planning'!$B$6:$B$12,0)+2,MATCH($C185,'Saisie Planning'!$D$4:$NJ$4,0)+2)="M","Matin",IF(INDEX('Saisie Planning'!$B$4:$NJ$12,MATCH(F$3,'Saisie Planning'!$B$6:$B$12,0)+2,MATCH($C185,'Saisie Planning'!$D$4:$NJ$4,0)+2)="A","Après-midi",IF(INDEX('Saisie Planning'!$B$4:$NJ$12,MATCH(F$3,'Saisie Planning'!$B$6:$B$12,0)+2,MATCH($C185,'Saisie Planning'!$D$4:$NJ$4,0)+2)="N","Nuit",IF(INDEX('Saisie Planning'!$B$4:$NJ$12,MATCH(F$3,'Saisie Planning'!$B$6:$B$12,0)+2,MATCH($C185,'Saisie Planning'!$D$4:$NJ$4,0)+2)="CP","Congé Payé",IF(INDEX('Saisie Planning'!$B$4:$NJ$12,MATCH(F$3,'Saisie Planning'!$B$6:$B$12,0)+2,MATCH($C185,'Saisie Planning'!$D$4:$NJ$4,0)+2)="RTT","RTT",IF(INDEX('Saisie Planning'!$B$4:$NJ$12,MATCH(F$3,'Saisie Planning'!$B$6:$B$12,0)+2,MATCH($C185,'Saisie Planning'!$D$4:$NJ$4,0)+2)="CHP","Chômage partiel",IF(INDEX('Saisie Planning'!$B$4:$NJ$12,MATCH(F$3,'Saisie Planning'!$B$6:$B$12,0)+2,MATCH($C185,'Saisie Planning'!$D$4:$NJ$4,0)+2)="ABS JUS","Absence Justifié",IF(INDEX('Saisie Planning'!$B$4:$NJ$12,MATCH(F$3,'Saisie Planning'!$B$6:$B$12,0)+2,MATCH($C185,'Saisie Planning'!$D$4:$NJ$4,0)+2)="ABS INJ","Absence Injustifié",IF(INDEX('Saisie Planning'!$B$4:$NJ$12,MATCH(F$3,'Saisie Planning'!$B$6:$B$12,0)+2,MATCH($C185,'Saisie Planning'!$D$4:$NJ$4,0)+2)="R","Repos",IF(INDEX('Saisie Planning'!$B$4:$NJ$12,MATCH(F$3,'Saisie Planning'!$B$6:$B$12,0)+2,MATCH($C185,'Saisie Planning'!$D$4:$NJ$4,0)+2)="RH","Récupération d'heures",IF(INDEX('Saisie Planning'!$B$4:$NJ$12,MATCH(F$3,'Saisie Planning'!$B$6:$B$12,0)+2,MATCH($C185,'Saisie Planning'!$D$4:$NJ$4,0)+2)="MAL","Maladie",IF(INDEX('Saisie Planning'!$B$4:$NJ$12,MATCH(F$3,'Saisie Planning'!$B$6:$B$12,0)+2,MATCH($C185,'Saisie Planning'!$D$4:$NJ$4,0)+2)="AT","Accident du travail","")))))))))))))</f>
        <v/>
      </c>
      <c r="G185" s="12" t="str">
        <f>IF(INDEX('Saisie Planning'!$B$4:$NJ$12,MATCH(G$3,'Saisie Planning'!$B$6:$B$12,0)+2,MATCH($C185,'Saisie Planning'!$D$4:$NJ$4,0)+2)="J","Journée",IF(INDEX('Saisie Planning'!$B$4:$NJ$12,MATCH(G$3,'Saisie Planning'!$B$6:$B$12,0)+2,MATCH($C185,'Saisie Planning'!$D$4:$NJ$4,0)+2)="M","Matin",IF(INDEX('Saisie Planning'!$B$4:$NJ$12,MATCH(G$3,'Saisie Planning'!$B$6:$B$12,0)+2,MATCH($C185,'Saisie Planning'!$D$4:$NJ$4,0)+2)="A","Après-midi",IF(INDEX('Saisie Planning'!$B$4:$NJ$12,MATCH(G$3,'Saisie Planning'!$B$6:$B$12,0)+2,MATCH($C185,'Saisie Planning'!$D$4:$NJ$4,0)+2)="N","Nuit",IF(INDEX('Saisie Planning'!$B$4:$NJ$12,MATCH(G$3,'Saisie Planning'!$B$6:$B$12,0)+2,MATCH($C185,'Saisie Planning'!$D$4:$NJ$4,0)+2)="CP","Congé Payé",IF(INDEX('Saisie Planning'!$B$4:$NJ$12,MATCH(G$3,'Saisie Planning'!$B$6:$B$12,0)+2,MATCH($C185,'Saisie Planning'!$D$4:$NJ$4,0)+2)="RTT","RTT",IF(INDEX('Saisie Planning'!$B$4:$NJ$12,MATCH(G$3,'Saisie Planning'!$B$6:$B$12,0)+2,MATCH($C185,'Saisie Planning'!$D$4:$NJ$4,0)+2)="CHP","Chômage partiel",IF(INDEX('Saisie Planning'!$B$4:$NJ$12,MATCH(G$3,'Saisie Planning'!$B$6:$B$12,0)+2,MATCH($C185,'Saisie Planning'!$D$4:$NJ$4,0)+2)="ABS JUS","Absence Justifié",IF(INDEX('Saisie Planning'!$B$4:$NJ$12,MATCH(G$3,'Saisie Planning'!$B$6:$B$12,0)+2,MATCH($C185,'Saisie Planning'!$D$4:$NJ$4,0)+2)="ABS INJ","Absence Injustifié",IF(INDEX('Saisie Planning'!$B$4:$NJ$12,MATCH(G$3,'Saisie Planning'!$B$6:$B$12,0)+2,MATCH($C185,'Saisie Planning'!$D$4:$NJ$4,0)+2)="R","Repos",IF(INDEX('Saisie Planning'!$B$4:$NJ$12,MATCH(G$3,'Saisie Planning'!$B$6:$B$12,0)+2,MATCH($C185,'Saisie Planning'!$D$4:$NJ$4,0)+2)="RH","Récupération d'heures",IF(INDEX('Saisie Planning'!$B$4:$NJ$12,MATCH(G$3,'Saisie Planning'!$B$6:$B$12,0)+2,MATCH($C185,'Saisie Planning'!$D$4:$NJ$4,0)+2)="MAL","Maladie",IF(INDEX('Saisie Planning'!$B$4:$NJ$12,MATCH(G$3,'Saisie Planning'!$B$6:$B$12,0)+2,MATCH($C185,'Saisie Planning'!$D$4:$NJ$4,0)+2)="AT","Accident du travail","")))))))))))))</f>
        <v/>
      </c>
      <c r="H185" s="12" t="str">
        <f>IF(INDEX('Saisie Planning'!$B$4:$NJ$12,MATCH(H$3,'Saisie Planning'!$B$6:$B$12,0)+2,MATCH($C185,'Saisie Planning'!$D$4:$NJ$4,0)+2)="J","Journée",IF(INDEX('Saisie Planning'!$B$4:$NJ$12,MATCH(H$3,'Saisie Planning'!$B$6:$B$12,0)+2,MATCH($C185,'Saisie Planning'!$D$4:$NJ$4,0)+2)="M","Matin",IF(INDEX('Saisie Planning'!$B$4:$NJ$12,MATCH(H$3,'Saisie Planning'!$B$6:$B$12,0)+2,MATCH($C185,'Saisie Planning'!$D$4:$NJ$4,0)+2)="A","Après-midi",IF(INDEX('Saisie Planning'!$B$4:$NJ$12,MATCH(H$3,'Saisie Planning'!$B$6:$B$12,0)+2,MATCH($C185,'Saisie Planning'!$D$4:$NJ$4,0)+2)="N","Nuit",IF(INDEX('Saisie Planning'!$B$4:$NJ$12,MATCH(H$3,'Saisie Planning'!$B$6:$B$12,0)+2,MATCH($C185,'Saisie Planning'!$D$4:$NJ$4,0)+2)="CP","Congé Payé",IF(INDEX('Saisie Planning'!$B$4:$NJ$12,MATCH(H$3,'Saisie Planning'!$B$6:$B$12,0)+2,MATCH($C185,'Saisie Planning'!$D$4:$NJ$4,0)+2)="RTT","RTT",IF(INDEX('Saisie Planning'!$B$4:$NJ$12,MATCH(H$3,'Saisie Planning'!$B$6:$B$12,0)+2,MATCH($C185,'Saisie Planning'!$D$4:$NJ$4,0)+2)="CHP","Chômage partiel",IF(INDEX('Saisie Planning'!$B$4:$NJ$12,MATCH(H$3,'Saisie Planning'!$B$6:$B$12,0)+2,MATCH($C185,'Saisie Planning'!$D$4:$NJ$4,0)+2)="ABS JUS","Absence Justifié",IF(INDEX('Saisie Planning'!$B$4:$NJ$12,MATCH(H$3,'Saisie Planning'!$B$6:$B$12,0)+2,MATCH($C185,'Saisie Planning'!$D$4:$NJ$4,0)+2)="ABS INJ","Absence Injustifié",IF(INDEX('Saisie Planning'!$B$4:$NJ$12,MATCH(H$3,'Saisie Planning'!$B$6:$B$12,0)+2,MATCH($C185,'Saisie Planning'!$D$4:$NJ$4,0)+2)="R","Repos",IF(INDEX('Saisie Planning'!$B$4:$NJ$12,MATCH(H$3,'Saisie Planning'!$B$6:$B$12,0)+2,MATCH($C185,'Saisie Planning'!$D$4:$NJ$4,0)+2)="RH","Récupération d'heures",IF(INDEX('Saisie Planning'!$B$4:$NJ$12,MATCH(H$3,'Saisie Planning'!$B$6:$B$12,0)+2,MATCH($C185,'Saisie Planning'!$D$4:$NJ$4,0)+2)="MAL","Maladie",IF(INDEX('Saisie Planning'!$B$4:$NJ$12,MATCH(H$3,'Saisie Planning'!$B$6:$B$12,0)+2,MATCH($C185,'Saisie Planning'!$D$4:$NJ$4,0)+2)="AT","Accident du travail","")))))))))))))</f>
        <v/>
      </c>
      <c r="I185" s="12" t="str">
        <f>IF(INDEX('Saisie Planning'!$B$4:$NJ$12,MATCH(I$3,'Saisie Planning'!$B$6:$B$12,0)+2,MATCH($C185,'Saisie Planning'!$D$4:$NJ$4,0)+2)="J","Journée",IF(INDEX('Saisie Planning'!$B$4:$NJ$12,MATCH(I$3,'Saisie Planning'!$B$6:$B$12,0)+2,MATCH($C185,'Saisie Planning'!$D$4:$NJ$4,0)+2)="M","Matin",IF(INDEX('Saisie Planning'!$B$4:$NJ$12,MATCH(I$3,'Saisie Planning'!$B$6:$B$12,0)+2,MATCH($C185,'Saisie Planning'!$D$4:$NJ$4,0)+2)="A","Après-midi",IF(INDEX('Saisie Planning'!$B$4:$NJ$12,MATCH(I$3,'Saisie Planning'!$B$6:$B$12,0)+2,MATCH($C185,'Saisie Planning'!$D$4:$NJ$4,0)+2)="N","Nuit",IF(INDEX('Saisie Planning'!$B$4:$NJ$12,MATCH(I$3,'Saisie Planning'!$B$6:$B$12,0)+2,MATCH($C185,'Saisie Planning'!$D$4:$NJ$4,0)+2)="CP","Congé Payé",IF(INDEX('Saisie Planning'!$B$4:$NJ$12,MATCH(I$3,'Saisie Planning'!$B$6:$B$12,0)+2,MATCH($C185,'Saisie Planning'!$D$4:$NJ$4,0)+2)="RTT","RTT",IF(INDEX('Saisie Planning'!$B$4:$NJ$12,MATCH(I$3,'Saisie Planning'!$B$6:$B$12,0)+2,MATCH($C185,'Saisie Planning'!$D$4:$NJ$4,0)+2)="CHP","Chômage partiel",IF(INDEX('Saisie Planning'!$B$4:$NJ$12,MATCH(I$3,'Saisie Planning'!$B$6:$B$12,0)+2,MATCH($C185,'Saisie Planning'!$D$4:$NJ$4,0)+2)="ABS JUS","Absence Justifié",IF(INDEX('Saisie Planning'!$B$4:$NJ$12,MATCH(I$3,'Saisie Planning'!$B$6:$B$12,0)+2,MATCH($C185,'Saisie Planning'!$D$4:$NJ$4,0)+2)="ABS INJ","Absence Injustifié",IF(INDEX('Saisie Planning'!$B$4:$NJ$12,MATCH(I$3,'Saisie Planning'!$B$6:$B$12,0)+2,MATCH($C185,'Saisie Planning'!$D$4:$NJ$4,0)+2)="R","Repos",IF(INDEX('Saisie Planning'!$B$4:$NJ$12,MATCH(I$3,'Saisie Planning'!$B$6:$B$12,0)+2,MATCH($C185,'Saisie Planning'!$D$4:$NJ$4,0)+2)="RH","Récupération d'heures",IF(INDEX('Saisie Planning'!$B$4:$NJ$12,MATCH(I$3,'Saisie Planning'!$B$6:$B$12,0)+2,MATCH($C185,'Saisie Planning'!$D$4:$NJ$4,0)+2)="MAL","Maladie",IF(INDEX('Saisie Planning'!$B$4:$NJ$12,MATCH(I$3,'Saisie Planning'!$B$6:$B$12,0)+2,MATCH($C185,'Saisie Planning'!$D$4:$NJ$4,0)+2)="AT","Accident du travail","")))))))))))))</f>
        <v/>
      </c>
      <c r="J185" s="12" t="str">
        <f>IF(INDEX('Saisie Planning'!$B$4:$NJ$12,MATCH(J$3,'Saisie Planning'!$B$6:$B$12,0)+2,MATCH($C185,'Saisie Planning'!$D$4:$NJ$4,0)+2)="J","Journée",IF(INDEX('Saisie Planning'!$B$4:$NJ$12,MATCH(J$3,'Saisie Planning'!$B$6:$B$12,0)+2,MATCH($C185,'Saisie Planning'!$D$4:$NJ$4,0)+2)="M","Matin",IF(INDEX('Saisie Planning'!$B$4:$NJ$12,MATCH(J$3,'Saisie Planning'!$B$6:$B$12,0)+2,MATCH($C185,'Saisie Planning'!$D$4:$NJ$4,0)+2)="A","Après-midi",IF(INDEX('Saisie Planning'!$B$4:$NJ$12,MATCH(J$3,'Saisie Planning'!$B$6:$B$12,0)+2,MATCH($C185,'Saisie Planning'!$D$4:$NJ$4,0)+2)="N","Nuit",IF(INDEX('Saisie Planning'!$B$4:$NJ$12,MATCH(J$3,'Saisie Planning'!$B$6:$B$12,0)+2,MATCH($C185,'Saisie Planning'!$D$4:$NJ$4,0)+2)="CP","Congé Payé",IF(INDEX('Saisie Planning'!$B$4:$NJ$12,MATCH(J$3,'Saisie Planning'!$B$6:$B$12,0)+2,MATCH($C185,'Saisie Planning'!$D$4:$NJ$4,0)+2)="RTT","RTT",IF(INDEX('Saisie Planning'!$B$4:$NJ$12,MATCH(J$3,'Saisie Planning'!$B$6:$B$12,0)+2,MATCH($C185,'Saisie Planning'!$D$4:$NJ$4,0)+2)="CHP","Chômage partiel",IF(INDEX('Saisie Planning'!$B$4:$NJ$12,MATCH(J$3,'Saisie Planning'!$B$6:$B$12,0)+2,MATCH($C185,'Saisie Planning'!$D$4:$NJ$4,0)+2)="ABS JUS","Absence Justifié",IF(INDEX('Saisie Planning'!$B$4:$NJ$12,MATCH(J$3,'Saisie Planning'!$B$6:$B$12,0)+2,MATCH($C185,'Saisie Planning'!$D$4:$NJ$4,0)+2)="ABS INJ","Absence Injustifié",IF(INDEX('Saisie Planning'!$B$4:$NJ$12,MATCH(J$3,'Saisie Planning'!$B$6:$B$12,0)+2,MATCH($C185,'Saisie Planning'!$D$4:$NJ$4,0)+2)="R","Repos",IF(INDEX('Saisie Planning'!$B$4:$NJ$12,MATCH(J$3,'Saisie Planning'!$B$6:$B$12,0)+2,MATCH($C185,'Saisie Planning'!$D$4:$NJ$4,0)+2)="RH","Récupération d'heures",IF(INDEX('Saisie Planning'!$B$4:$NJ$12,MATCH(J$3,'Saisie Planning'!$B$6:$B$12,0)+2,MATCH($C185,'Saisie Planning'!$D$4:$NJ$4,0)+2)="MAL","Maladie",IF(INDEX('Saisie Planning'!$B$4:$NJ$12,MATCH(J$3,'Saisie Planning'!$B$6:$B$12,0)+2,MATCH($C185,'Saisie Planning'!$D$4:$NJ$4,0)+2)="AT","Accident du travail","")))))))))))))</f>
        <v/>
      </c>
    </row>
    <row r="186" spans="2:10" x14ac:dyDescent="0.25">
      <c r="B186" s="56">
        <f t="shared" si="3"/>
        <v>26</v>
      </c>
      <c r="C186" s="33">
        <v>43281</v>
      </c>
      <c r="D186" s="12" t="str">
        <f>IF(INDEX('Saisie Planning'!$B$4:$NJ$12,MATCH(D$3,'Saisie Planning'!$B$6:$B$12,0)+2,MATCH($C186,'Saisie Planning'!$D$4:$NJ$4,0)+2)="J","Journée",IF(INDEX('Saisie Planning'!$B$4:$NJ$12,MATCH(D$3,'Saisie Planning'!$B$6:$B$12,0)+2,MATCH($C186,'Saisie Planning'!$D$4:$NJ$4,0)+2)="M","Matin",IF(INDEX('Saisie Planning'!$B$4:$NJ$12,MATCH(D$3,'Saisie Planning'!$B$6:$B$12,0)+2,MATCH($C186,'Saisie Planning'!$D$4:$NJ$4,0)+2)="A","Après-midi",IF(INDEX('Saisie Planning'!$B$4:$NJ$12,MATCH(D$3,'Saisie Planning'!$B$6:$B$12,0)+2,MATCH($C186,'Saisie Planning'!$D$4:$NJ$4,0)+2)="N","Nuit",IF(INDEX('Saisie Planning'!$B$4:$NJ$12,MATCH(D$3,'Saisie Planning'!$B$6:$B$12,0)+2,MATCH($C186,'Saisie Planning'!$D$4:$NJ$4,0)+2)="CP","Congé Payé",IF(INDEX('Saisie Planning'!$B$4:$NJ$12,MATCH(D$3,'Saisie Planning'!$B$6:$B$12,0)+2,MATCH($C186,'Saisie Planning'!$D$4:$NJ$4,0)+2)="RTT","RTT",IF(INDEX('Saisie Planning'!$B$4:$NJ$12,MATCH(D$3,'Saisie Planning'!$B$6:$B$12,0)+2,MATCH($C186,'Saisie Planning'!$D$4:$NJ$4,0)+2)="CHP","Chômage partiel",IF(INDEX('Saisie Planning'!$B$4:$NJ$12,MATCH(D$3,'Saisie Planning'!$B$6:$B$12,0)+2,MATCH($C186,'Saisie Planning'!$D$4:$NJ$4,0)+2)="ABS JUS","Absence Justifié",IF(INDEX('Saisie Planning'!$B$4:$NJ$12,MATCH(D$3,'Saisie Planning'!$B$6:$B$12,0)+2,MATCH($C186,'Saisie Planning'!$D$4:$NJ$4,0)+2)="ABS INJ","Absence Injustifié",IF(INDEX('Saisie Planning'!$B$4:$NJ$12,MATCH(D$3,'Saisie Planning'!$B$6:$B$12,0)+2,MATCH($C186,'Saisie Planning'!$D$4:$NJ$4,0)+2)="R","Repos",IF(INDEX('Saisie Planning'!$B$4:$NJ$12,MATCH(D$3,'Saisie Planning'!$B$6:$B$12,0)+2,MATCH($C186,'Saisie Planning'!$D$4:$NJ$4,0)+2)="RH","Récupération d'heures",IF(INDEX('Saisie Planning'!$B$4:$NJ$12,MATCH(D$3,'Saisie Planning'!$B$6:$B$12,0)+2,MATCH($C186,'Saisie Planning'!$D$4:$NJ$4,0)+2)="MAL","Maladie",IF(INDEX('Saisie Planning'!$B$4:$NJ$12,MATCH(D$3,'Saisie Planning'!$B$6:$B$12,0)+2,MATCH($C186,'Saisie Planning'!$D$4:$NJ$4,0)+2)="AT","Accident du travail","")))))))))))))</f>
        <v/>
      </c>
      <c r="E186" s="12" t="str">
        <f>IF(INDEX('Saisie Planning'!$B$4:$NJ$12,MATCH(E$3,'Saisie Planning'!$B$6:$B$12,0)+2,MATCH($C186,'Saisie Planning'!$D$4:$NJ$4,0)+2)="J","Journée",IF(INDEX('Saisie Planning'!$B$4:$NJ$12,MATCH(E$3,'Saisie Planning'!$B$6:$B$12,0)+2,MATCH($C186,'Saisie Planning'!$D$4:$NJ$4,0)+2)="M","Matin",IF(INDEX('Saisie Planning'!$B$4:$NJ$12,MATCH(E$3,'Saisie Planning'!$B$6:$B$12,0)+2,MATCH($C186,'Saisie Planning'!$D$4:$NJ$4,0)+2)="A","Après-midi",IF(INDEX('Saisie Planning'!$B$4:$NJ$12,MATCH(E$3,'Saisie Planning'!$B$6:$B$12,0)+2,MATCH($C186,'Saisie Planning'!$D$4:$NJ$4,0)+2)="N","Nuit",IF(INDEX('Saisie Planning'!$B$4:$NJ$12,MATCH(E$3,'Saisie Planning'!$B$6:$B$12,0)+2,MATCH($C186,'Saisie Planning'!$D$4:$NJ$4,0)+2)="CP","Congé Payé",IF(INDEX('Saisie Planning'!$B$4:$NJ$12,MATCH(E$3,'Saisie Planning'!$B$6:$B$12,0)+2,MATCH($C186,'Saisie Planning'!$D$4:$NJ$4,0)+2)="RTT","RTT",IF(INDEX('Saisie Planning'!$B$4:$NJ$12,MATCH(E$3,'Saisie Planning'!$B$6:$B$12,0)+2,MATCH($C186,'Saisie Planning'!$D$4:$NJ$4,0)+2)="CHP","Chômage partiel",IF(INDEX('Saisie Planning'!$B$4:$NJ$12,MATCH(E$3,'Saisie Planning'!$B$6:$B$12,0)+2,MATCH($C186,'Saisie Planning'!$D$4:$NJ$4,0)+2)="ABS JUS","Absence Justifié",IF(INDEX('Saisie Planning'!$B$4:$NJ$12,MATCH(E$3,'Saisie Planning'!$B$6:$B$12,0)+2,MATCH($C186,'Saisie Planning'!$D$4:$NJ$4,0)+2)="ABS INJ","Absence Injustifié",IF(INDEX('Saisie Planning'!$B$4:$NJ$12,MATCH(E$3,'Saisie Planning'!$B$6:$B$12,0)+2,MATCH($C186,'Saisie Planning'!$D$4:$NJ$4,0)+2)="R","Repos",IF(INDEX('Saisie Planning'!$B$4:$NJ$12,MATCH(E$3,'Saisie Planning'!$B$6:$B$12,0)+2,MATCH($C186,'Saisie Planning'!$D$4:$NJ$4,0)+2)="RH","Récupération d'heures",IF(INDEX('Saisie Planning'!$B$4:$NJ$12,MATCH(E$3,'Saisie Planning'!$B$6:$B$12,0)+2,MATCH($C186,'Saisie Planning'!$D$4:$NJ$4,0)+2)="MAL","Maladie",IF(INDEX('Saisie Planning'!$B$4:$NJ$12,MATCH(E$3,'Saisie Planning'!$B$6:$B$12,0)+2,MATCH($C186,'Saisie Planning'!$D$4:$NJ$4,0)+2)="AT","Accident du travail","")))))))))))))</f>
        <v/>
      </c>
      <c r="F186" s="12" t="str">
        <f>IF(INDEX('Saisie Planning'!$B$4:$NJ$12,MATCH(F$3,'Saisie Planning'!$B$6:$B$12,0)+2,MATCH($C186,'Saisie Planning'!$D$4:$NJ$4,0)+2)="J","Journée",IF(INDEX('Saisie Planning'!$B$4:$NJ$12,MATCH(F$3,'Saisie Planning'!$B$6:$B$12,0)+2,MATCH($C186,'Saisie Planning'!$D$4:$NJ$4,0)+2)="M","Matin",IF(INDEX('Saisie Planning'!$B$4:$NJ$12,MATCH(F$3,'Saisie Planning'!$B$6:$B$12,0)+2,MATCH($C186,'Saisie Planning'!$D$4:$NJ$4,0)+2)="A","Après-midi",IF(INDEX('Saisie Planning'!$B$4:$NJ$12,MATCH(F$3,'Saisie Planning'!$B$6:$B$12,0)+2,MATCH($C186,'Saisie Planning'!$D$4:$NJ$4,0)+2)="N","Nuit",IF(INDEX('Saisie Planning'!$B$4:$NJ$12,MATCH(F$3,'Saisie Planning'!$B$6:$B$12,0)+2,MATCH($C186,'Saisie Planning'!$D$4:$NJ$4,0)+2)="CP","Congé Payé",IF(INDEX('Saisie Planning'!$B$4:$NJ$12,MATCH(F$3,'Saisie Planning'!$B$6:$B$12,0)+2,MATCH($C186,'Saisie Planning'!$D$4:$NJ$4,0)+2)="RTT","RTT",IF(INDEX('Saisie Planning'!$B$4:$NJ$12,MATCH(F$3,'Saisie Planning'!$B$6:$B$12,0)+2,MATCH($C186,'Saisie Planning'!$D$4:$NJ$4,0)+2)="CHP","Chômage partiel",IF(INDEX('Saisie Planning'!$B$4:$NJ$12,MATCH(F$3,'Saisie Planning'!$B$6:$B$12,0)+2,MATCH($C186,'Saisie Planning'!$D$4:$NJ$4,0)+2)="ABS JUS","Absence Justifié",IF(INDEX('Saisie Planning'!$B$4:$NJ$12,MATCH(F$3,'Saisie Planning'!$B$6:$B$12,0)+2,MATCH($C186,'Saisie Planning'!$D$4:$NJ$4,0)+2)="ABS INJ","Absence Injustifié",IF(INDEX('Saisie Planning'!$B$4:$NJ$12,MATCH(F$3,'Saisie Planning'!$B$6:$B$12,0)+2,MATCH($C186,'Saisie Planning'!$D$4:$NJ$4,0)+2)="R","Repos",IF(INDEX('Saisie Planning'!$B$4:$NJ$12,MATCH(F$3,'Saisie Planning'!$B$6:$B$12,0)+2,MATCH($C186,'Saisie Planning'!$D$4:$NJ$4,0)+2)="RH","Récupération d'heures",IF(INDEX('Saisie Planning'!$B$4:$NJ$12,MATCH(F$3,'Saisie Planning'!$B$6:$B$12,0)+2,MATCH($C186,'Saisie Planning'!$D$4:$NJ$4,0)+2)="MAL","Maladie",IF(INDEX('Saisie Planning'!$B$4:$NJ$12,MATCH(F$3,'Saisie Planning'!$B$6:$B$12,0)+2,MATCH($C186,'Saisie Planning'!$D$4:$NJ$4,0)+2)="AT","Accident du travail","")))))))))))))</f>
        <v/>
      </c>
      <c r="G186" s="12" t="str">
        <f>IF(INDEX('Saisie Planning'!$B$4:$NJ$12,MATCH(G$3,'Saisie Planning'!$B$6:$B$12,0)+2,MATCH($C186,'Saisie Planning'!$D$4:$NJ$4,0)+2)="J","Journée",IF(INDEX('Saisie Planning'!$B$4:$NJ$12,MATCH(G$3,'Saisie Planning'!$B$6:$B$12,0)+2,MATCH($C186,'Saisie Planning'!$D$4:$NJ$4,0)+2)="M","Matin",IF(INDEX('Saisie Planning'!$B$4:$NJ$12,MATCH(G$3,'Saisie Planning'!$B$6:$B$12,0)+2,MATCH($C186,'Saisie Planning'!$D$4:$NJ$4,0)+2)="A","Après-midi",IF(INDEX('Saisie Planning'!$B$4:$NJ$12,MATCH(G$3,'Saisie Planning'!$B$6:$B$12,0)+2,MATCH($C186,'Saisie Planning'!$D$4:$NJ$4,0)+2)="N","Nuit",IF(INDEX('Saisie Planning'!$B$4:$NJ$12,MATCH(G$3,'Saisie Planning'!$B$6:$B$12,0)+2,MATCH($C186,'Saisie Planning'!$D$4:$NJ$4,0)+2)="CP","Congé Payé",IF(INDEX('Saisie Planning'!$B$4:$NJ$12,MATCH(G$3,'Saisie Planning'!$B$6:$B$12,0)+2,MATCH($C186,'Saisie Planning'!$D$4:$NJ$4,0)+2)="RTT","RTT",IF(INDEX('Saisie Planning'!$B$4:$NJ$12,MATCH(G$3,'Saisie Planning'!$B$6:$B$12,0)+2,MATCH($C186,'Saisie Planning'!$D$4:$NJ$4,0)+2)="CHP","Chômage partiel",IF(INDEX('Saisie Planning'!$B$4:$NJ$12,MATCH(G$3,'Saisie Planning'!$B$6:$B$12,0)+2,MATCH($C186,'Saisie Planning'!$D$4:$NJ$4,0)+2)="ABS JUS","Absence Justifié",IF(INDEX('Saisie Planning'!$B$4:$NJ$12,MATCH(G$3,'Saisie Planning'!$B$6:$B$12,0)+2,MATCH($C186,'Saisie Planning'!$D$4:$NJ$4,0)+2)="ABS INJ","Absence Injustifié",IF(INDEX('Saisie Planning'!$B$4:$NJ$12,MATCH(G$3,'Saisie Planning'!$B$6:$B$12,0)+2,MATCH($C186,'Saisie Planning'!$D$4:$NJ$4,0)+2)="R","Repos",IF(INDEX('Saisie Planning'!$B$4:$NJ$12,MATCH(G$3,'Saisie Planning'!$B$6:$B$12,0)+2,MATCH($C186,'Saisie Planning'!$D$4:$NJ$4,0)+2)="RH","Récupération d'heures",IF(INDEX('Saisie Planning'!$B$4:$NJ$12,MATCH(G$3,'Saisie Planning'!$B$6:$B$12,0)+2,MATCH($C186,'Saisie Planning'!$D$4:$NJ$4,0)+2)="MAL","Maladie",IF(INDEX('Saisie Planning'!$B$4:$NJ$12,MATCH(G$3,'Saisie Planning'!$B$6:$B$12,0)+2,MATCH($C186,'Saisie Planning'!$D$4:$NJ$4,0)+2)="AT","Accident du travail","")))))))))))))</f>
        <v/>
      </c>
      <c r="H186" s="12" t="str">
        <f>IF(INDEX('Saisie Planning'!$B$4:$NJ$12,MATCH(H$3,'Saisie Planning'!$B$6:$B$12,0)+2,MATCH($C186,'Saisie Planning'!$D$4:$NJ$4,0)+2)="J","Journée",IF(INDEX('Saisie Planning'!$B$4:$NJ$12,MATCH(H$3,'Saisie Planning'!$B$6:$B$12,0)+2,MATCH($C186,'Saisie Planning'!$D$4:$NJ$4,0)+2)="M","Matin",IF(INDEX('Saisie Planning'!$B$4:$NJ$12,MATCH(H$3,'Saisie Planning'!$B$6:$B$12,0)+2,MATCH($C186,'Saisie Planning'!$D$4:$NJ$4,0)+2)="A","Après-midi",IF(INDEX('Saisie Planning'!$B$4:$NJ$12,MATCH(H$3,'Saisie Planning'!$B$6:$B$12,0)+2,MATCH($C186,'Saisie Planning'!$D$4:$NJ$4,0)+2)="N","Nuit",IF(INDEX('Saisie Planning'!$B$4:$NJ$12,MATCH(H$3,'Saisie Planning'!$B$6:$B$12,0)+2,MATCH($C186,'Saisie Planning'!$D$4:$NJ$4,0)+2)="CP","Congé Payé",IF(INDEX('Saisie Planning'!$B$4:$NJ$12,MATCH(H$3,'Saisie Planning'!$B$6:$B$12,0)+2,MATCH($C186,'Saisie Planning'!$D$4:$NJ$4,0)+2)="RTT","RTT",IF(INDEX('Saisie Planning'!$B$4:$NJ$12,MATCH(H$3,'Saisie Planning'!$B$6:$B$12,0)+2,MATCH($C186,'Saisie Planning'!$D$4:$NJ$4,0)+2)="CHP","Chômage partiel",IF(INDEX('Saisie Planning'!$B$4:$NJ$12,MATCH(H$3,'Saisie Planning'!$B$6:$B$12,0)+2,MATCH($C186,'Saisie Planning'!$D$4:$NJ$4,0)+2)="ABS JUS","Absence Justifié",IF(INDEX('Saisie Planning'!$B$4:$NJ$12,MATCH(H$3,'Saisie Planning'!$B$6:$B$12,0)+2,MATCH($C186,'Saisie Planning'!$D$4:$NJ$4,0)+2)="ABS INJ","Absence Injustifié",IF(INDEX('Saisie Planning'!$B$4:$NJ$12,MATCH(H$3,'Saisie Planning'!$B$6:$B$12,0)+2,MATCH($C186,'Saisie Planning'!$D$4:$NJ$4,0)+2)="R","Repos",IF(INDEX('Saisie Planning'!$B$4:$NJ$12,MATCH(H$3,'Saisie Planning'!$B$6:$B$12,0)+2,MATCH($C186,'Saisie Planning'!$D$4:$NJ$4,0)+2)="RH","Récupération d'heures",IF(INDEX('Saisie Planning'!$B$4:$NJ$12,MATCH(H$3,'Saisie Planning'!$B$6:$B$12,0)+2,MATCH($C186,'Saisie Planning'!$D$4:$NJ$4,0)+2)="MAL","Maladie",IF(INDEX('Saisie Planning'!$B$4:$NJ$12,MATCH(H$3,'Saisie Planning'!$B$6:$B$12,0)+2,MATCH($C186,'Saisie Planning'!$D$4:$NJ$4,0)+2)="AT","Accident du travail","")))))))))))))</f>
        <v/>
      </c>
      <c r="I186" s="12" t="str">
        <f>IF(INDEX('Saisie Planning'!$B$4:$NJ$12,MATCH(I$3,'Saisie Planning'!$B$6:$B$12,0)+2,MATCH($C186,'Saisie Planning'!$D$4:$NJ$4,0)+2)="J","Journée",IF(INDEX('Saisie Planning'!$B$4:$NJ$12,MATCH(I$3,'Saisie Planning'!$B$6:$B$12,0)+2,MATCH($C186,'Saisie Planning'!$D$4:$NJ$4,0)+2)="M","Matin",IF(INDEX('Saisie Planning'!$B$4:$NJ$12,MATCH(I$3,'Saisie Planning'!$B$6:$B$12,0)+2,MATCH($C186,'Saisie Planning'!$D$4:$NJ$4,0)+2)="A","Après-midi",IF(INDEX('Saisie Planning'!$B$4:$NJ$12,MATCH(I$3,'Saisie Planning'!$B$6:$B$12,0)+2,MATCH($C186,'Saisie Planning'!$D$4:$NJ$4,0)+2)="N","Nuit",IF(INDEX('Saisie Planning'!$B$4:$NJ$12,MATCH(I$3,'Saisie Planning'!$B$6:$B$12,0)+2,MATCH($C186,'Saisie Planning'!$D$4:$NJ$4,0)+2)="CP","Congé Payé",IF(INDEX('Saisie Planning'!$B$4:$NJ$12,MATCH(I$3,'Saisie Planning'!$B$6:$B$12,0)+2,MATCH($C186,'Saisie Planning'!$D$4:$NJ$4,0)+2)="RTT","RTT",IF(INDEX('Saisie Planning'!$B$4:$NJ$12,MATCH(I$3,'Saisie Planning'!$B$6:$B$12,0)+2,MATCH($C186,'Saisie Planning'!$D$4:$NJ$4,0)+2)="CHP","Chômage partiel",IF(INDEX('Saisie Planning'!$B$4:$NJ$12,MATCH(I$3,'Saisie Planning'!$B$6:$B$12,0)+2,MATCH($C186,'Saisie Planning'!$D$4:$NJ$4,0)+2)="ABS JUS","Absence Justifié",IF(INDEX('Saisie Planning'!$B$4:$NJ$12,MATCH(I$3,'Saisie Planning'!$B$6:$B$12,0)+2,MATCH($C186,'Saisie Planning'!$D$4:$NJ$4,0)+2)="ABS INJ","Absence Injustifié",IF(INDEX('Saisie Planning'!$B$4:$NJ$12,MATCH(I$3,'Saisie Planning'!$B$6:$B$12,0)+2,MATCH($C186,'Saisie Planning'!$D$4:$NJ$4,0)+2)="R","Repos",IF(INDEX('Saisie Planning'!$B$4:$NJ$12,MATCH(I$3,'Saisie Planning'!$B$6:$B$12,0)+2,MATCH($C186,'Saisie Planning'!$D$4:$NJ$4,0)+2)="RH","Récupération d'heures",IF(INDEX('Saisie Planning'!$B$4:$NJ$12,MATCH(I$3,'Saisie Planning'!$B$6:$B$12,0)+2,MATCH($C186,'Saisie Planning'!$D$4:$NJ$4,0)+2)="MAL","Maladie",IF(INDEX('Saisie Planning'!$B$4:$NJ$12,MATCH(I$3,'Saisie Planning'!$B$6:$B$12,0)+2,MATCH($C186,'Saisie Planning'!$D$4:$NJ$4,0)+2)="AT","Accident du travail","")))))))))))))</f>
        <v/>
      </c>
      <c r="J186" s="12" t="str">
        <f>IF(INDEX('Saisie Planning'!$B$4:$NJ$12,MATCH(J$3,'Saisie Planning'!$B$6:$B$12,0)+2,MATCH($C186,'Saisie Planning'!$D$4:$NJ$4,0)+2)="J","Journée",IF(INDEX('Saisie Planning'!$B$4:$NJ$12,MATCH(J$3,'Saisie Planning'!$B$6:$B$12,0)+2,MATCH($C186,'Saisie Planning'!$D$4:$NJ$4,0)+2)="M","Matin",IF(INDEX('Saisie Planning'!$B$4:$NJ$12,MATCH(J$3,'Saisie Planning'!$B$6:$B$12,0)+2,MATCH($C186,'Saisie Planning'!$D$4:$NJ$4,0)+2)="A","Après-midi",IF(INDEX('Saisie Planning'!$B$4:$NJ$12,MATCH(J$3,'Saisie Planning'!$B$6:$B$12,0)+2,MATCH($C186,'Saisie Planning'!$D$4:$NJ$4,0)+2)="N","Nuit",IF(INDEX('Saisie Planning'!$B$4:$NJ$12,MATCH(J$3,'Saisie Planning'!$B$6:$B$12,0)+2,MATCH($C186,'Saisie Planning'!$D$4:$NJ$4,0)+2)="CP","Congé Payé",IF(INDEX('Saisie Planning'!$B$4:$NJ$12,MATCH(J$3,'Saisie Planning'!$B$6:$B$12,0)+2,MATCH($C186,'Saisie Planning'!$D$4:$NJ$4,0)+2)="RTT","RTT",IF(INDEX('Saisie Planning'!$B$4:$NJ$12,MATCH(J$3,'Saisie Planning'!$B$6:$B$12,0)+2,MATCH($C186,'Saisie Planning'!$D$4:$NJ$4,0)+2)="CHP","Chômage partiel",IF(INDEX('Saisie Planning'!$B$4:$NJ$12,MATCH(J$3,'Saisie Planning'!$B$6:$B$12,0)+2,MATCH($C186,'Saisie Planning'!$D$4:$NJ$4,0)+2)="ABS JUS","Absence Justifié",IF(INDEX('Saisie Planning'!$B$4:$NJ$12,MATCH(J$3,'Saisie Planning'!$B$6:$B$12,0)+2,MATCH($C186,'Saisie Planning'!$D$4:$NJ$4,0)+2)="ABS INJ","Absence Injustifié",IF(INDEX('Saisie Planning'!$B$4:$NJ$12,MATCH(J$3,'Saisie Planning'!$B$6:$B$12,0)+2,MATCH($C186,'Saisie Planning'!$D$4:$NJ$4,0)+2)="R","Repos",IF(INDEX('Saisie Planning'!$B$4:$NJ$12,MATCH(J$3,'Saisie Planning'!$B$6:$B$12,0)+2,MATCH($C186,'Saisie Planning'!$D$4:$NJ$4,0)+2)="RH","Récupération d'heures",IF(INDEX('Saisie Planning'!$B$4:$NJ$12,MATCH(J$3,'Saisie Planning'!$B$6:$B$12,0)+2,MATCH($C186,'Saisie Planning'!$D$4:$NJ$4,0)+2)="MAL","Maladie",IF(INDEX('Saisie Planning'!$B$4:$NJ$12,MATCH(J$3,'Saisie Planning'!$B$6:$B$12,0)+2,MATCH($C186,'Saisie Planning'!$D$4:$NJ$4,0)+2)="AT","Accident du travail","")))))))))))))</f>
        <v/>
      </c>
    </row>
    <row r="187" spans="2:10" x14ac:dyDescent="0.25">
      <c r="B187" s="56">
        <f t="shared" si="3"/>
        <v>27</v>
      </c>
      <c r="C187" s="34">
        <v>43282</v>
      </c>
      <c r="D187" s="35" t="str">
        <f>IF(INDEX('Saisie Planning'!$B$4:$NJ$12,MATCH(D$3,'Saisie Planning'!$B$6:$B$12,0)+2,MATCH($C187,'Saisie Planning'!$D$4:$NJ$4,0)+2)="J","Journée",IF(INDEX('Saisie Planning'!$B$4:$NJ$12,MATCH(D$3,'Saisie Planning'!$B$6:$B$12,0)+2,MATCH($C187,'Saisie Planning'!$D$4:$NJ$4,0)+2)="M","Matin",IF(INDEX('Saisie Planning'!$B$4:$NJ$12,MATCH(D$3,'Saisie Planning'!$B$6:$B$12,0)+2,MATCH($C187,'Saisie Planning'!$D$4:$NJ$4,0)+2)="A","Après-midi",IF(INDEX('Saisie Planning'!$B$4:$NJ$12,MATCH(D$3,'Saisie Planning'!$B$6:$B$12,0)+2,MATCH($C187,'Saisie Planning'!$D$4:$NJ$4,0)+2)="N","Nuit",IF(INDEX('Saisie Planning'!$B$4:$NJ$12,MATCH(D$3,'Saisie Planning'!$B$6:$B$12,0)+2,MATCH($C187,'Saisie Planning'!$D$4:$NJ$4,0)+2)="CP","Congé Payé",IF(INDEX('Saisie Planning'!$B$4:$NJ$12,MATCH(D$3,'Saisie Planning'!$B$6:$B$12,0)+2,MATCH($C187,'Saisie Planning'!$D$4:$NJ$4,0)+2)="RTT","RTT",IF(INDEX('Saisie Planning'!$B$4:$NJ$12,MATCH(D$3,'Saisie Planning'!$B$6:$B$12,0)+2,MATCH($C187,'Saisie Planning'!$D$4:$NJ$4,0)+2)="CHP","Chômage partiel",IF(INDEX('Saisie Planning'!$B$4:$NJ$12,MATCH(D$3,'Saisie Planning'!$B$6:$B$12,0)+2,MATCH($C187,'Saisie Planning'!$D$4:$NJ$4,0)+2)="ABS JUS","Absence Justifié",IF(INDEX('Saisie Planning'!$B$4:$NJ$12,MATCH(D$3,'Saisie Planning'!$B$6:$B$12,0)+2,MATCH($C187,'Saisie Planning'!$D$4:$NJ$4,0)+2)="ABS INJ","Absence Injustifié",IF(INDEX('Saisie Planning'!$B$4:$NJ$12,MATCH(D$3,'Saisie Planning'!$B$6:$B$12,0)+2,MATCH($C187,'Saisie Planning'!$D$4:$NJ$4,0)+2)="R","Repos",IF(INDEX('Saisie Planning'!$B$4:$NJ$12,MATCH(D$3,'Saisie Planning'!$B$6:$B$12,0)+2,MATCH($C187,'Saisie Planning'!$D$4:$NJ$4,0)+2)="RH","Récupération d'heures",IF(INDEX('Saisie Planning'!$B$4:$NJ$12,MATCH(D$3,'Saisie Planning'!$B$6:$B$12,0)+2,MATCH($C187,'Saisie Planning'!$D$4:$NJ$4,0)+2)="MAL","Maladie",IF(INDEX('Saisie Planning'!$B$4:$NJ$12,MATCH(D$3,'Saisie Planning'!$B$6:$B$12,0)+2,MATCH($C187,'Saisie Planning'!$D$4:$NJ$4,0)+2)="AT","Accident du travail","")))))))))))))</f>
        <v/>
      </c>
      <c r="E187" s="35" t="str">
        <f>IF(INDEX('Saisie Planning'!$B$4:$NJ$12,MATCH(E$3,'Saisie Planning'!$B$6:$B$12,0)+2,MATCH($C187,'Saisie Planning'!$D$4:$NJ$4,0)+2)="J","Journée",IF(INDEX('Saisie Planning'!$B$4:$NJ$12,MATCH(E$3,'Saisie Planning'!$B$6:$B$12,0)+2,MATCH($C187,'Saisie Planning'!$D$4:$NJ$4,0)+2)="M","Matin",IF(INDEX('Saisie Planning'!$B$4:$NJ$12,MATCH(E$3,'Saisie Planning'!$B$6:$B$12,0)+2,MATCH($C187,'Saisie Planning'!$D$4:$NJ$4,0)+2)="A","Après-midi",IF(INDEX('Saisie Planning'!$B$4:$NJ$12,MATCH(E$3,'Saisie Planning'!$B$6:$B$12,0)+2,MATCH($C187,'Saisie Planning'!$D$4:$NJ$4,0)+2)="N","Nuit",IF(INDEX('Saisie Planning'!$B$4:$NJ$12,MATCH(E$3,'Saisie Planning'!$B$6:$B$12,0)+2,MATCH($C187,'Saisie Planning'!$D$4:$NJ$4,0)+2)="CP","Congé Payé",IF(INDEX('Saisie Planning'!$B$4:$NJ$12,MATCH(E$3,'Saisie Planning'!$B$6:$B$12,0)+2,MATCH($C187,'Saisie Planning'!$D$4:$NJ$4,0)+2)="RTT","RTT",IF(INDEX('Saisie Planning'!$B$4:$NJ$12,MATCH(E$3,'Saisie Planning'!$B$6:$B$12,0)+2,MATCH($C187,'Saisie Planning'!$D$4:$NJ$4,0)+2)="CHP","Chômage partiel",IF(INDEX('Saisie Planning'!$B$4:$NJ$12,MATCH(E$3,'Saisie Planning'!$B$6:$B$12,0)+2,MATCH($C187,'Saisie Planning'!$D$4:$NJ$4,0)+2)="ABS JUS","Absence Justifié",IF(INDEX('Saisie Planning'!$B$4:$NJ$12,MATCH(E$3,'Saisie Planning'!$B$6:$B$12,0)+2,MATCH($C187,'Saisie Planning'!$D$4:$NJ$4,0)+2)="ABS INJ","Absence Injustifié",IF(INDEX('Saisie Planning'!$B$4:$NJ$12,MATCH(E$3,'Saisie Planning'!$B$6:$B$12,0)+2,MATCH($C187,'Saisie Planning'!$D$4:$NJ$4,0)+2)="R","Repos",IF(INDEX('Saisie Planning'!$B$4:$NJ$12,MATCH(E$3,'Saisie Planning'!$B$6:$B$12,0)+2,MATCH($C187,'Saisie Planning'!$D$4:$NJ$4,0)+2)="RH","Récupération d'heures",IF(INDEX('Saisie Planning'!$B$4:$NJ$12,MATCH(E$3,'Saisie Planning'!$B$6:$B$12,0)+2,MATCH($C187,'Saisie Planning'!$D$4:$NJ$4,0)+2)="MAL","Maladie",IF(INDEX('Saisie Planning'!$B$4:$NJ$12,MATCH(E$3,'Saisie Planning'!$B$6:$B$12,0)+2,MATCH($C187,'Saisie Planning'!$D$4:$NJ$4,0)+2)="AT","Accident du travail","")))))))))))))</f>
        <v/>
      </c>
      <c r="F187" s="35" t="str">
        <f>IF(INDEX('Saisie Planning'!$B$4:$NJ$12,MATCH(F$3,'Saisie Planning'!$B$6:$B$12,0)+2,MATCH($C187,'Saisie Planning'!$D$4:$NJ$4,0)+2)="J","Journée",IF(INDEX('Saisie Planning'!$B$4:$NJ$12,MATCH(F$3,'Saisie Planning'!$B$6:$B$12,0)+2,MATCH($C187,'Saisie Planning'!$D$4:$NJ$4,0)+2)="M","Matin",IF(INDEX('Saisie Planning'!$B$4:$NJ$12,MATCH(F$3,'Saisie Planning'!$B$6:$B$12,0)+2,MATCH($C187,'Saisie Planning'!$D$4:$NJ$4,0)+2)="A","Après-midi",IF(INDEX('Saisie Planning'!$B$4:$NJ$12,MATCH(F$3,'Saisie Planning'!$B$6:$B$12,0)+2,MATCH($C187,'Saisie Planning'!$D$4:$NJ$4,0)+2)="N","Nuit",IF(INDEX('Saisie Planning'!$B$4:$NJ$12,MATCH(F$3,'Saisie Planning'!$B$6:$B$12,0)+2,MATCH($C187,'Saisie Planning'!$D$4:$NJ$4,0)+2)="CP","Congé Payé",IF(INDEX('Saisie Planning'!$B$4:$NJ$12,MATCH(F$3,'Saisie Planning'!$B$6:$B$12,0)+2,MATCH($C187,'Saisie Planning'!$D$4:$NJ$4,0)+2)="RTT","RTT",IF(INDEX('Saisie Planning'!$B$4:$NJ$12,MATCH(F$3,'Saisie Planning'!$B$6:$B$12,0)+2,MATCH($C187,'Saisie Planning'!$D$4:$NJ$4,0)+2)="CHP","Chômage partiel",IF(INDEX('Saisie Planning'!$B$4:$NJ$12,MATCH(F$3,'Saisie Planning'!$B$6:$B$12,0)+2,MATCH($C187,'Saisie Planning'!$D$4:$NJ$4,0)+2)="ABS JUS","Absence Justifié",IF(INDEX('Saisie Planning'!$B$4:$NJ$12,MATCH(F$3,'Saisie Planning'!$B$6:$B$12,0)+2,MATCH($C187,'Saisie Planning'!$D$4:$NJ$4,0)+2)="ABS INJ","Absence Injustifié",IF(INDEX('Saisie Planning'!$B$4:$NJ$12,MATCH(F$3,'Saisie Planning'!$B$6:$B$12,0)+2,MATCH($C187,'Saisie Planning'!$D$4:$NJ$4,0)+2)="R","Repos",IF(INDEX('Saisie Planning'!$B$4:$NJ$12,MATCH(F$3,'Saisie Planning'!$B$6:$B$12,0)+2,MATCH($C187,'Saisie Planning'!$D$4:$NJ$4,0)+2)="RH","Récupération d'heures",IF(INDEX('Saisie Planning'!$B$4:$NJ$12,MATCH(F$3,'Saisie Planning'!$B$6:$B$12,0)+2,MATCH($C187,'Saisie Planning'!$D$4:$NJ$4,0)+2)="MAL","Maladie",IF(INDEX('Saisie Planning'!$B$4:$NJ$12,MATCH(F$3,'Saisie Planning'!$B$6:$B$12,0)+2,MATCH($C187,'Saisie Planning'!$D$4:$NJ$4,0)+2)="AT","Accident du travail","")))))))))))))</f>
        <v/>
      </c>
      <c r="G187" s="35" t="str">
        <f>IF(INDEX('Saisie Planning'!$B$4:$NJ$12,MATCH(G$3,'Saisie Planning'!$B$6:$B$12,0)+2,MATCH($C187,'Saisie Planning'!$D$4:$NJ$4,0)+2)="J","Journée",IF(INDEX('Saisie Planning'!$B$4:$NJ$12,MATCH(G$3,'Saisie Planning'!$B$6:$B$12,0)+2,MATCH($C187,'Saisie Planning'!$D$4:$NJ$4,0)+2)="M","Matin",IF(INDEX('Saisie Planning'!$B$4:$NJ$12,MATCH(G$3,'Saisie Planning'!$B$6:$B$12,0)+2,MATCH($C187,'Saisie Planning'!$D$4:$NJ$4,0)+2)="A","Après-midi",IF(INDEX('Saisie Planning'!$B$4:$NJ$12,MATCH(G$3,'Saisie Planning'!$B$6:$B$12,0)+2,MATCH($C187,'Saisie Planning'!$D$4:$NJ$4,0)+2)="N","Nuit",IF(INDEX('Saisie Planning'!$B$4:$NJ$12,MATCH(G$3,'Saisie Planning'!$B$6:$B$12,0)+2,MATCH($C187,'Saisie Planning'!$D$4:$NJ$4,0)+2)="CP","Congé Payé",IF(INDEX('Saisie Planning'!$B$4:$NJ$12,MATCH(G$3,'Saisie Planning'!$B$6:$B$12,0)+2,MATCH($C187,'Saisie Planning'!$D$4:$NJ$4,0)+2)="RTT","RTT",IF(INDEX('Saisie Planning'!$B$4:$NJ$12,MATCH(G$3,'Saisie Planning'!$B$6:$B$12,0)+2,MATCH($C187,'Saisie Planning'!$D$4:$NJ$4,0)+2)="CHP","Chômage partiel",IF(INDEX('Saisie Planning'!$B$4:$NJ$12,MATCH(G$3,'Saisie Planning'!$B$6:$B$12,0)+2,MATCH($C187,'Saisie Planning'!$D$4:$NJ$4,0)+2)="ABS JUS","Absence Justifié",IF(INDEX('Saisie Planning'!$B$4:$NJ$12,MATCH(G$3,'Saisie Planning'!$B$6:$B$12,0)+2,MATCH($C187,'Saisie Planning'!$D$4:$NJ$4,0)+2)="ABS INJ","Absence Injustifié",IF(INDEX('Saisie Planning'!$B$4:$NJ$12,MATCH(G$3,'Saisie Planning'!$B$6:$B$12,0)+2,MATCH($C187,'Saisie Planning'!$D$4:$NJ$4,0)+2)="R","Repos",IF(INDEX('Saisie Planning'!$B$4:$NJ$12,MATCH(G$3,'Saisie Planning'!$B$6:$B$12,0)+2,MATCH($C187,'Saisie Planning'!$D$4:$NJ$4,0)+2)="RH","Récupération d'heures",IF(INDEX('Saisie Planning'!$B$4:$NJ$12,MATCH(G$3,'Saisie Planning'!$B$6:$B$12,0)+2,MATCH($C187,'Saisie Planning'!$D$4:$NJ$4,0)+2)="MAL","Maladie",IF(INDEX('Saisie Planning'!$B$4:$NJ$12,MATCH(G$3,'Saisie Planning'!$B$6:$B$12,0)+2,MATCH($C187,'Saisie Planning'!$D$4:$NJ$4,0)+2)="AT","Accident du travail","")))))))))))))</f>
        <v/>
      </c>
      <c r="H187" s="35" t="str">
        <f>IF(INDEX('Saisie Planning'!$B$4:$NJ$12,MATCH(H$3,'Saisie Planning'!$B$6:$B$12,0)+2,MATCH($C187,'Saisie Planning'!$D$4:$NJ$4,0)+2)="J","Journée",IF(INDEX('Saisie Planning'!$B$4:$NJ$12,MATCH(H$3,'Saisie Planning'!$B$6:$B$12,0)+2,MATCH($C187,'Saisie Planning'!$D$4:$NJ$4,0)+2)="M","Matin",IF(INDEX('Saisie Planning'!$B$4:$NJ$12,MATCH(H$3,'Saisie Planning'!$B$6:$B$12,0)+2,MATCH($C187,'Saisie Planning'!$D$4:$NJ$4,0)+2)="A","Après-midi",IF(INDEX('Saisie Planning'!$B$4:$NJ$12,MATCH(H$3,'Saisie Planning'!$B$6:$B$12,0)+2,MATCH($C187,'Saisie Planning'!$D$4:$NJ$4,0)+2)="N","Nuit",IF(INDEX('Saisie Planning'!$B$4:$NJ$12,MATCH(H$3,'Saisie Planning'!$B$6:$B$12,0)+2,MATCH($C187,'Saisie Planning'!$D$4:$NJ$4,0)+2)="CP","Congé Payé",IF(INDEX('Saisie Planning'!$B$4:$NJ$12,MATCH(H$3,'Saisie Planning'!$B$6:$B$12,0)+2,MATCH($C187,'Saisie Planning'!$D$4:$NJ$4,0)+2)="RTT","RTT",IF(INDEX('Saisie Planning'!$B$4:$NJ$12,MATCH(H$3,'Saisie Planning'!$B$6:$B$12,0)+2,MATCH($C187,'Saisie Planning'!$D$4:$NJ$4,0)+2)="CHP","Chômage partiel",IF(INDEX('Saisie Planning'!$B$4:$NJ$12,MATCH(H$3,'Saisie Planning'!$B$6:$B$12,0)+2,MATCH($C187,'Saisie Planning'!$D$4:$NJ$4,0)+2)="ABS JUS","Absence Justifié",IF(INDEX('Saisie Planning'!$B$4:$NJ$12,MATCH(H$3,'Saisie Planning'!$B$6:$B$12,0)+2,MATCH($C187,'Saisie Planning'!$D$4:$NJ$4,0)+2)="ABS INJ","Absence Injustifié",IF(INDEX('Saisie Planning'!$B$4:$NJ$12,MATCH(H$3,'Saisie Planning'!$B$6:$B$12,0)+2,MATCH($C187,'Saisie Planning'!$D$4:$NJ$4,0)+2)="R","Repos",IF(INDEX('Saisie Planning'!$B$4:$NJ$12,MATCH(H$3,'Saisie Planning'!$B$6:$B$12,0)+2,MATCH($C187,'Saisie Planning'!$D$4:$NJ$4,0)+2)="RH","Récupération d'heures",IF(INDEX('Saisie Planning'!$B$4:$NJ$12,MATCH(H$3,'Saisie Planning'!$B$6:$B$12,0)+2,MATCH($C187,'Saisie Planning'!$D$4:$NJ$4,0)+2)="MAL","Maladie",IF(INDEX('Saisie Planning'!$B$4:$NJ$12,MATCH(H$3,'Saisie Planning'!$B$6:$B$12,0)+2,MATCH($C187,'Saisie Planning'!$D$4:$NJ$4,0)+2)="AT","Accident du travail","")))))))))))))</f>
        <v/>
      </c>
      <c r="I187" s="35" t="str">
        <f>IF(INDEX('Saisie Planning'!$B$4:$NJ$12,MATCH(I$3,'Saisie Planning'!$B$6:$B$12,0)+2,MATCH($C187,'Saisie Planning'!$D$4:$NJ$4,0)+2)="J","Journée",IF(INDEX('Saisie Planning'!$B$4:$NJ$12,MATCH(I$3,'Saisie Planning'!$B$6:$B$12,0)+2,MATCH($C187,'Saisie Planning'!$D$4:$NJ$4,0)+2)="M","Matin",IF(INDEX('Saisie Planning'!$B$4:$NJ$12,MATCH(I$3,'Saisie Planning'!$B$6:$B$12,0)+2,MATCH($C187,'Saisie Planning'!$D$4:$NJ$4,0)+2)="A","Après-midi",IF(INDEX('Saisie Planning'!$B$4:$NJ$12,MATCH(I$3,'Saisie Planning'!$B$6:$B$12,0)+2,MATCH($C187,'Saisie Planning'!$D$4:$NJ$4,0)+2)="N","Nuit",IF(INDEX('Saisie Planning'!$B$4:$NJ$12,MATCH(I$3,'Saisie Planning'!$B$6:$B$12,0)+2,MATCH($C187,'Saisie Planning'!$D$4:$NJ$4,0)+2)="CP","Congé Payé",IF(INDEX('Saisie Planning'!$B$4:$NJ$12,MATCH(I$3,'Saisie Planning'!$B$6:$B$12,0)+2,MATCH($C187,'Saisie Planning'!$D$4:$NJ$4,0)+2)="RTT","RTT",IF(INDEX('Saisie Planning'!$B$4:$NJ$12,MATCH(I$3,'Saisie Planning'!$B$6:$B$12,0)+2,MATCH($C187,'Saisie Planning'!$D$4:$NJ$4,0)+2)="CHP","Chômage partiel",IF(INDEX('Saisie Planning'!$B$4:$NJ$12,MATCH(I$3,'Saisie Planning'!$B$6:$B$12,0)+2,MATCH($C187,'Saisie Planning'!$D$4:$NJ$4,0)+2)="ABS JUS","Absence Justifié",IF(INDEX('Saisie Planning'!$B$4:$NJ$12,MATCH(I$3,'Saisie Planning'!$B$6:$B$12,0)+2,MATCH($C187,'Saisie Planning'!$D$4:$NJ$4,0)+2)="ABS INJ","Absence Injustifié",IF(INDEX('Saisie Planning'!$B$4:$NJ$12,MATCH(I$3,'Saisie Planning'!$B$6:$B$12,0)+2,MATCH($C187,'Saisie Planning'!$D$4:$NJ$4,0)+2)="R","Repos",IF(INDEX('Saisie Planning'!$B$4:$NJ$12,MATCH(I$3,'Saisie Planning'!$B$6:$B$12,0)+2,MATCH($C187,'Saisie Planning'!$D$4:$NJ$4,0)+2)="RH","Récupération d'heures",IF(INDEX('Saisie Planning'!$B$4:$NJ$12,MATCH(I$3,'Saisie Planning'!$B$6:$B$12,0)+2,MATCH($C187,'Saisie Planning'!$D$4:$NJ$4,0)+2)="MAL","Maladie",IF(INDEX('Saisie Planning'!$B$4:$NJ$12,MATCH(I$3,'Saisie Planning'!$B$6:$B$12,0)+2,MATCH($C187,'Saisie Planning'!$D$4:$NJ$4,0)+2)="AT","Accident du travail","")))))))))))))</f>
        <v/>
      </c>
      <c r="J187" s="35" t="str">
        <f>IF(INDEX('Saisie Planning'!$B$4:$NJ$12,MATCH(J$3,'Saisie Planning'!$B$6:$B$12,0)+2,MATCH($C187,'Saisie Planning'!$D$4:$NJ$4,0)+2)="J","Journée",IF(INDEX('Saisie Planning'!$B$4:$NJ$12,MATCH(J$3,'Saisie Planning'!$B$6:$B$12,0)+2,MATCH($C187,'Saisie Planning'!$D$4:$NJ$4,0)+2)="M","Matin",IF(INDEX('Saisie Planning'!$B$4:$NJ$12,MATCH(J$3,'Saisie Planning'!$B$6:$B$12,0)+2,MATCH($C187,'Saisie Planning'!$D$4:$NJ$4,0)+2)="A","Après-midi",IF(INDEX('Saisie Planning'!$B$4:$NJ$12,MATCH(J$3,'Saisie Planning'!$B$6:$B$12,0)+2,MATCH($C187,'Saisie Planning'!$D$4:$NJ$4,0)+2)="N","Nuit",IF(INDEX('Saisie Planning'!$B$4:$NJ$12,MATCH(J$3,'Saisie Planning'!$B$6:$B$12,0)+2,MATCH($C187,'Saisie Planning'!$D$4:$NJ$4,0)+2)="CP","Congé Payé",IF(INDEX('Saisie Planning'!$B$4:$NJ$12,MATCH(J$3,'Saisie Planning'!$B$6:$B$12,0)+2,MATCH($C187,'Saisie Planning'!$D$4:$NJ$4,0)+2)="RTT","RTT",IF(INDEX('Saisie Planning'!$B$4:$NJ$12,MATCH(J$3,'Saisie Planning'!$B$6:$B$12,0)+2,MATCH($C187,'Saisie Planning'!$D$4:$NJ$4,0)+2)="CHP","Chômage partiel",IF(INDEX('Saisie Planning'!$B$4:$NJ$12,MATCH(J$3,'Saisie Planning'!$B$6:$B$12,0)+2,MATCH($C187,'Saisie Planning'!$D$4:$NJ$4,0)+2)="ABS JUS","Absence Justifié",IF(INDEX('Saisie Planning'!$B$4:$NJ$12,MATCH(J$3,'Saisie Planning'!$B$6:$B$12,0)+2,MATCH($C187,'Saisie Planning'!$D$4:$NJ$4,0)+2)="ABS INJ","Absence Injustifié",IF(INDEX('Saisie Planning'!$B$4:$NJ$12,MATCH(J$3,'Saisie Planning'!$B$6:$B$12,0)+2,MATCH($C187,'Saisie Planning'!$D$4:$NJ$4,0)+2)="R","Repos",IF(INDEX('Saisie Planning'!$B$4:$NJ$12,MATCH(J$3,'Saisie Planning'!$B$6:$B$12,0)+2,MATCH($C187,'Saisie Planning'!$D$4:$NJ$4,0)+2)="RH","Récupération d'heures",IF(INDEX('Saisie Planning'!$B$4:$NJ$12,MATCH(J$3,'Saisie Planning'!$B$6:$B$12,0)+2,MATCH($C187,'Saisie Planning'!$D$4:$NJ$4,0)+2)="MAL","Maladie",IF(INDEX('Saisie Planning'!$B$4:$NJ$12,MATCH(J$3,'Saisie Planning'!$B$6:$B$12,0)+2,MATCH($C187,'Saisie Planning'!$D$4:$NJ$4,0)+2)="AT","Accident du travail","")))))))))))))</f>
        <v/>
      </c>
    </row>
    <row r="188" spans="2:10" x14ac:dyDescent="0.25">
      <c r="B188" s="56">
        <f t="shared" si="3"/>
        <v>27</v>
      </c>
      <c r="C188" s="34">
        <v>43283</v>
      </c>
      <c r="D188" s="35" t="str">
        <f>IF(INDEX('Saisie Planning'!$B$4:$NJ$12,MATCH(D$3,'Saisie Planning'!$B$6:$B$12,0)+2,MATCH($C188,'Saisie Planning'!$D$4:$NJ$4,0)+2)="J","Journée",IF(INDEX('Saisie Planning'!$B$4:$NJ$12,MATCH(D$3,'Saisie Planning'!$B$6:$B$12,0)+2,MATCH($C188,'Saisie Planning'!$D$4:$NJ$4,0)+2)="M","Matin",IF(INDEX('Saisie Planning'!$B$4:$NJ$12,MATCH(D$3,'Saisie Planning'!$B$6:$B$12,0)+2,MATCH($C188,'Saisie Planning'!$D$4:$NJ$4,0)+2)="A","Après-midi",IF(INDEX('Saisie Planning'!$B$4:$NJ$12,MATCH(D$3,'Saisie Planning'!$B$6:$B$12,0)+2,MATCH($C188,'Saisie Planning'!$D$4:$NJ$4,0)+2)="N","Nuit",IF(INDEX('Saisie Planning'!$B$4:$NJ$12,MATCH(D$3,'Saisie Planning'!$B$6:$B$12,0)+2,MATCH($C188,'Saisie Planning'!$D$4:$NJ$4,0)+2)="CP","Congé Payé",IF(INDEX('Saisie Planning'!$B$4:$NJ$12,MATCH(D$3,'Saisie Planning'!$B$6:$B$12,0)+2,MATCH($C188,'Saisie Planning'!$D$4:$NJ$4,0)+2)="RTT","RTT",IF(INDEX('Saisie Planning'!$B$4:$NJ$12,MATCH(D$3,'Saisie Planning'!$B$6:$B$12,0)+2,MATCH($C188,'Saisie Planning'!$D$4:$NJ$4,0)+2)="CHP","Chômage partiel",IF(INDEX('Saisie Planning'!$B$4:$NJ$12,MATCH(D$3,'Saisie Planning'!$B$6:$B$12,0)+2,MATCH($C188,'Saisie Planning'!$D$4:$NJ$4,0)+2)="ABS JUS","Absence Justifié",IF(INDEX('Saisie Planning'!$B$4:$NJ$12,MATCH(D$3,'Saisie Planning'!$B$6:$B$12,0)+2,MATCH($C188,'Saisie Planning'!$D$4:$NJ$4,0)+2)="ABS INJ","Absence Injustifié",IF(INDEX('Saisie Planning'!$B$4:$NJ$12,MATCH(D$3,'Saisie Planning'!$B$6:$B$12,0)+2,MATCH($C188,'Saisie Planning'!$D$4:$NJ$4,0)+2)="R","Repos",IF(INDEX('Saisie Planning'!$B$4:$NJ$12,MATCH(D$3,'Saisie Planning'!$B$6:$B$12,0)+2,MATCH($C188,'Saisie Planning'!$D$4:$NJ$4,0)+2)="RH","Récupération d'heures",IF(INDEX('Saisie Planning'!$B$4:$NJ$12,MATCH(D$3,'Saisie Planning'!$B$6:$B$12,0)+2,MATCH($C188,'Saisie Planning'!$D$4:$NJ$4,0)+2)="MAL","Maladie",IF(INDEX('Saisie Planning'!$B$4:$NJ$12,MATCH(D$3,'Saisie Planning'!$B$6:$B$12,0)+2,MATCH($C188,'Saisie Planning'!$D$4:$NJ$4,0)+2)="AT","Accident du travail","")))))))))))))</f>
        <v/>
      </c>
      <c r="E188" s="35" t="str">
        <f>IF(INDEX('Saisie Planning'!$B$4:$NJ$12,MATCH(E$3,'Saisie Planning'!$B$6:$B$12,0)+2,MATCH($C188,'Saisie Planning'!$D$4:$NJ$4,0)+2)="J","Journée",IF(INDEX('Saisie Planning'!$B$4:$NJ$12,MATCH(E$3,'Saisie Planning'!$B$6:$B$12,0)+2,MATCH($C188,'Saisie Planning'!$D$4:$NJ$4,0)+2)="M","Matin",IF(INDEX('Saisie Planning'!$B$4:$NJ$12,MATCH(E$3,'Saisie Planning'!$B$6:$B$12,0)+2,MATCH($C188,'Saisie Planning'!$D$4:$NJ$4,0)+2)="A","Après-midi",IF(INDEX('Saisie Planning'!$B$4:$NJ$12,MATCH(E$3,'Saisie Planning'!$B$6:$B$12,0)+2,MATCH($C188,'Saisie Planning'!$D$4:$NJ$4,0)+2)="N","Nuit",IF(INDEX('Saisie Planning'!$B$4:$NJ$12,MATCH(E$3,'Saisie Planning'!$B$6:$B$12,0)+2,MATCH($C188,'Saisie Planning'!$D$4:$NJ$4,0)+2)="CP","Congé Payé",IF(INDEX('Saisie Planning'!$B$4:$NJ$12,MATCH(E$3,'Saisie Planning'!$B$6:$B$12,0)+2,MATCH($C188,'Saisie Planning'!$D$4:$NJ$4,0)+2)="RTT","RTT",IF(INDEX('Saisie Planning'!$B$4:$NJ$12,MATCH(E$3,'Saisie Planning'!$B$6:$B$12,0)+2,MATCH($C188,'Saisie Planning'!$D$4:$NJ$4,0)+2)="CHP","Chômage partiel",IF(INDEX('Saisie Planning'!$B$4:$NJ$12,MATCH(E$3,'Saisie Planning'!$B$6:$B$12,0)+2,MATCH($C188,'Saisie Planning'!$D$4:$NJ$4,0)+2)="ABS JUS","Absence Justifié",IF(INDEX('Saisie Planning'!$B$4:$NJ$12,MATCH(E$3,'Saisie Planning'!$B$6:$B$12,0)+2,MATCH($C188,'Saisie Planning'!$D$4:$NJ$4,0)+2)="ABS INJ","Absence Injustifié",IF(INDEX('Saisie Planning'!$B$4:$NJ$12,MATCH(E$3,'Saisie Planning'!$B$6:$B$12,0)+2,MATCH($C188,'Saisie Planning'!$D$4:$NJ$4,0)+2)="R","Repos",IF(INDEX('Saisie Planning'!$B$4:$NJ$12,MATCH(E$3,'Saisie Planning'!$B$6:$B$12,0)+2,MATCH($C188,'Saisie Planning'!$D$4:$NJ$4,0)+2)="RH","Récupération d'heures",IF(INDEX('Saisie Planning'!$B$4:$NJ$12,MATCH(E$3,'Saisie Planning'!$B$6:$B$12,0)+2,MATCH($C188,'Saisie Planning'!$D$4:$NJ$4,0)+2)="MAL","Maladie",IF(INDEX('Saisie Planning'!$B$4:$NJ$12,MATCH(E$3,'Saisie Planning'!$B$6:$B$12,0)+2,MATCH($C188,'Saisie Planning'!$D$4:$NJ$4,0)+2)="AT","Accident du travail","")))))))))))))</f>
        <v/>
      </c>
      <c r="F188" s="35" t="str">
        <f>IF(INDEX('Saisie Planning'!$B$4:$NJ$12,MATCH(F$3,'Saisie Planning'!$B$6:$B$12,0)+2,MATCH($C188,'Saisie Planning'!$D$4:$NJ$4,0)+2)="J","Journée",IF(INDEX('Saisie Planning'!$B$4:$NJ$12,MATCH(F$3,'Saisie Planning'!$B$6:$B$12,0)+2,MATCH($C188,'Saisie Planning'!$D$4:$NJ$4,0)+2)="M","Matin",IF(INDEX('Saisie Planning'!$B$4:$NJ$12,MATCH(F$3,'Saisie Planning'!$B$6:$B$12,0)+2,MATCH($C188,'Saisie Planning'!$D$4:$NJ$4,0)+2)="A","Après-midi",IF(INDEX('Saisie Planning'!$B$4:$NJ$12,MATCH(F$3,'Saisie Planning'!$B$6:$B$12,0)+2,MATCH($C188,'Saisie Planning'!$D$4:$NJ$4,0)+2)="N","Nuit",IF(INDEX('Saisie Planning'!$B$4:$NJ$12,MATCH(F$3,'Saisie Planning'!$B$6:$B$12,0)+2,MATCH($C188,'Saisie Planning'!$D$4:$NJ$4,0)+2)="CP","Congé Payé",IF(INDEX('Saisie Planning'!$B$4:$NJ$12,MATCH(F$3,'Saisie Planning'!$B$6:$B$12,0)+2,MATCH($C188,'Saisie Planning'!$D$4:$NJ$4,0)+2)="RTT","RTT",IF(INDEX('Saisie Planning'!$B$4:$NJ$12,MATCH(F$3,'Saisie Planning'!$B$6:$B$12,0)+2,MATCH($C188,'Saisie Planning'!$D$4:$NJ$4,0)+2)="CHP","Chômage partiel",IF(INDEX('Saisie Planning'!$B$4:$NJ$12,MATCH(F$3,'Saisie Planning'!$B$6:$B$12,0)+2,MATCH($C188,'Saisie Planning'!$D$4:$NJ$4,0)+2)="ABS JUS","Absence Justifié",IF(INDEX('Saisie Planning'!$B$4:$NJ$12,MATCH(F$3,'Saisie Planning'!$B$6:$B$12,0)+2,MATCH($C188,'Saisie Planning'!$D$4:$NJ$4,0)+2)="ABS INJ","Absence Injustifié",IF(INDEX('Saisie Planning'!$B$4:$NJ$12,MATCH(F$3,'Saisie Planning'!$B$6:$B$12,0)+2,MATCH($C188,'Saisie Planning'!$D$4:$NJ$4,0)+2)="R","Repos",IF(INDEX('Saisie Planning'!$B$4:$NJ$12,MATCH(F$3,'Saisie Planning'!$B$6:$B$12,0)+2,MATCH($C188,'Saisie Planning'!$D$4:$NJ$4,0)+2)="RH","Récupération d'heures",IF(INDEX('Saisie Planning'!$B$4:$NJ$12,MATCH(F$3,'Saisie Planning'!$B$6:$B$12,0)+2,MATCH($C188,'Saisie Planning'!$D$4:$NJ$4,0)+2)="MAL","Maladie",IF(INDEX('Saisie Planning'!$B$4:$NJ$12,MATCH(F$3,'Saisie Planning'!$B$6:$B$12,0)+2,MATCH($C188,'Saisie Planning'!$D$4:$NJ$4,0)+2)="AT","Accident du travail","")))))))))))))</f>
        <v/>
      </c>
      <c r="G188" s="35" t="str">
        <f>IF(INDEX('Saisie Planning'!$B$4:$NJ$12,MATCH(G$3,'Saisie Planning'!$B$6:$B$12,0)+2,MATCH($C188,'Saisie Planning'!$D$4:$NJ$4,0)+2)="J","Journée",IF(INDEX('Saisie Planning'!$B$4:$NJ$12,MATCH(G$3,'Saisie Planning'!$B$6:$B$12,0)+2,MATCH($C188,'Saisie Planning'!$D$4:$NJ$4,0)+2)="M","Matin",IF(INDEX('Saisie Planning'!$B$4:$NJ$12,MATCH(G$3,'Saisie Planning'!$B$6:$B$12,0)+2,MATCH($C188,'Saisie Planning'!$D$4:$NJ$4,0)+2)="A","Après-midi",IF(INDEX('Saisie Planning'!$B$4:$NJ$12,MATCH(G$3,'Saisie Planning'!$B$6:$B$12,0)+2,MATCH($C188,'Saisie Planning'!$D$4:$NJ$4,0)+2)="N","Nuit",IF(INDEX('Saisie Planning'!$B$4:$NJ$12,MATCH(G$3,'Saisie Planning'!$B$6:$B$12,0)+2,MATCH($C188,'Saisie Planning'!$D$4:$NJ$4,0)+2)="CP","Congé Payé",IF(INDEX('Saisie Planning'!$B$4:$NJ$12,MATCH(G$3,'Saisie Planning'!$B$6:$B$12,0)+2,MATCH($C188,'Saisie Planning'!$D$4:$NJ$4,0)+2)="RTT","RTT",IF(INDEX('Saisie Planning'!$B$4:$NJ$12,MATCH(G$3,'Saisie Planning'!$B$6:$B$12,0)+2,MATCH($C188,'Saisie Planning'!$D$4:$NJ$4,0)+2)="CHP","Chômage partiel",IF(INDEX('Saisie Planning'!$B$4:$NJ$12,MATCH(G$3,'Saisie Planning'!$B$6:$B$12,0)+2,MATCH($C188,'Saisie Planning'!$D$4:$NJ$4,0)+2)="ABS JUS","Absence Justifié",IF(INDEX('Saisie Planning'!$B$4:$NJ$12,MATCH(G$3,'Saisie Planning'!$B$6:$B$12,0)+2,MATCH($C188,'Saisie Planning'!$D$4:$NJ$4,0)+2)="ABS INJ","Absence Injustifié",IF(INDEX('Saisie Planning'!$B$4:$NJ$12,MATCH(G$3,'Saisie Planning'!$B$6:$B$12,0)+2,MATCH($C188,'Saisie Planning'!$D$4:$NJ$4,0)+2)="R","Repos",IF(INDEX('Saisie Planning'!$B$4:$NJ$12,MATCH(G$3,'Saisie Planning'!$B$6:$B$12,0)+2,MATCH($C188,'Saisie Planning'!$D$4:$NJ$4,0)+2)="RH","Récupération d'heures",IF(INDEX('Saisie Planning'!$B$4:$NJ$12,MATCH(G$3,'Saisie Planning'!$B$6:$B$12,0)+2,MATCH($C188,'Saisie Planning'!$D$4:$NJ$4,0)+2)="MAL","Maladie",IF(INDEX('Saisie Planning'!$B$4:$NJ$12,MATCH(G$3,'Saisie Planning'!$B$6:$B$12,0)+2,MATCH($C188,'Saisie Planning'!$D$4:$NJ$4,0)+2)="AT","Accident du travail","")))))))))))))</f>
        <v/>
      </c>
      <c r="H188" s="35" t="str">
        <f>IF(INDEX('Saisie Planning'!$B$4:$NJ$12,MATCH(H$3,'Saisie Planning'!$B$6:$B$12,0)+2,MATCH($C188,'Saisie Planning'!$D$4:$NJ$4,0)+2)="J","Journée",IF(INDEX('Saisie Planning'!$B$4:$NJ$12,MATCH(H$3,'Saisie Planning'!$B$6:$B$12,0)+2,MATCH($C188,'Saisie Planning'!$D$4:$NJ$4,0)+2)="M","Matin",IF(INDEX('Saisie Planning'!$B$4:$NJ$12,MATCH(H$3,'Saisie Planning'!$B$6:$B$12,0)+2,MATCH($C188,'Saisie Planning'!$D$4:$NJ$4,0)+2)="A","Après-midi",IF(INDEX('Saisie Planning'!$B$4:$NJ$12,MATCH(H$3,'Saisie Planning'!$B$6:$B$12,0)+2,MATCH($C188,'Saisie Planning'!$D$4:$NJ$4,0)+2)="N","Nuit",IF(INDEX('Saisie Planning'!$B$4:$NJ$12,MATCH(H$3,'Saisie Planning'!$B$6:$B$12,0)+2,MATCH($C188,'Saisie Planning'!$D$4:$NJ$4,0)+2)="CP","Congé Payé",IF(INDEX('Saisie Planning'!$B$4:$NJ$12,MATCH(H$3,'Saisie Planning'!$B$6:$B$12,0)+2,MATCH($C188,'Saisie Planning'!$D$4:$NJ$4,0)+2)="RTT","RTT",IF(INDEX('Saisie Planning'!$B$4:$NJ$12,MATCH(H$3,'Saisie Planning'!$B$6:$B$12,0)+2,MATCH($C188,'Saisie Planning'!$D$4:$NJ$4,0)+2)="CHP","Chômage partiel",IF(INDEX('Saisie Planning'!$B$4:$NJ$12,MATCH(H$3,'Saisie Planning'!$B$6:$B$12,0)+2,MATCH($C188,'Saisie Planning'!$D$4:$NJ$4,0)+2)="ABS JUS","Absence Justifié",IF(INDEX('Saisie Planning'!$B$4:$NJ$12,MATCH(H$3,'Saisie Planning'!$B$6:$B$12,0)+2,MATCH($C188,'Saisie Planning'!$D$4:$NJ$4,0)+2)="ABS INJ","Absence Injustifié",IF(INDEX('Saisie Planning'!$B$4:$NJ$12,MATCH(H$3,'Saisie Planning'!$B$6:$B$12,0)+2,MATCH($C188,'Saisie Planning'!$D$4:$NJ$4,0)+2)="R","Repos",IF(INDEX('Saisie Planning'!$B$4:$NJ$12,MATCH(H$3,'Saisie Planning'!$B$6:$B$12,0)+2,MATCH($C188,'Saisie Planning'!$D$4:$NJ$4,0)+2)="RH","Récupération d'heures",IF(INDEX('Saisie Planning'!$B$4:$NJ$12,MATCH(H$3,'Saisie Planning'!$B$6:$B$12,0)+2,MATCH($C188,'Saisie Planning'!$D$4:$NJ$4,0)+2)="MAL","Maladie",IF(INDEX('Saisie Planning'!$B$4:$NJ$12,MATCH(H$3,'Saisie Planning'!$B$6:$B$12,0)+2,MATCH($C188,'Saisie Planning'!$D$4:$NJ$4,0)+2)="AT","Accident du travail","")))))))))))))</f>
        <v/>
      </c>
      <c r="I188" s="35" t="str">
        <f>IF(INDEX('Saisie Planning'!$B$4:$NJ$12,MATCH(I$3,'Saisie Planning'!$B$6:$B$12,0)+2,MATCH($C188,'Saisie Planning'!$D$4:$NJ$4,0)+2)="J","Journée",IF(INDEX('Saisie Planning'!$B$4:$NJ$12,MATCH(I$3,'Saisie Planning'!$B$6:$B$12,0)+2,MATCH($C188,'Saisie Planning'!$D$4:$NJ$4,0)+2)="M","Matin",IF(INDEX('Saisie Planning'!$B$4:$NJ$12,MATCH(I$3,'Saisie Planning'!$B$6:$B$12,0)+2,MATCH($C188,'Saisie Planning'!$D$4:$NJ$4,0)+2)="A","Après-midi",IF(INDEX('Saisie Planning'!$B$4:$NJ$12,MATCH(I$3,'Saisie Planning'!$B$6:$B$12,0)+2,MATCH($C188,'Saisie Planning'!$D$4:$NJ$4,0)+2)="N","Nuit",IF(INDEX('Saisie Planning'!$B$4:$NJ$12,MATCH(I$3,'Saisie Planning'!$B$6:$B$12,0)+2,MATCH($C188,'Saisie Planning'!$D$4:$NJ$4,0)+2)="CP","Congé Payé",IF(INDEX('Saisie Planning'!$B$4:$NJ$12,MATCH(I$3,'Saisie Planning'!$B$6:$B$12,0)+2,MATCH($C188,'Saisie Planning'!$D$4:$NJ$4,0)+2)="RTT","RTT",IF(INDEX('Saisie Planning'!$B$4:$NJ$12,MATCH(I$3,'Saisie Planning'!$B$6:$B$12,0)+2,MATCH($C188,'Saisie Planning'!$D$4:$NJ$4,0)+2)="CHP","Chômage partiel",IF(INDEX('Saisie Planning'!$B$4:$NJ$12,MATCH(I$3,'Saisie Planning'!$B$6:$B$12,0)+2,MATCH($C188,'Saisie Planning'!$D$4:$NJ$4,0)+2)="ABS JUS","Absence Justifié",IF(INDEX('Saisie Planning'!$B$4:$NJ$12,MATCH(I$3,'Saisie Planning'!$B$6:$B$12,0)+2,MATCH($C188,'Saisie Planning'!$D$4:$NJ$4,0)+2)="ABS INJ","Absence Injustifié",IF(INDEX('Saisie Planning'!$B$4:$NJ$12,MATCH(I$3,'Saisie Planning'!$B$6:$B$12,0)+2,MATCH($C188,'Saisie Planning'!$D$4:$NJ$4,0)+2)="R","Repos",IF(INDEX('Saisie Planning'!$B$4:$NJ$12,MATCH(I$3,'Saisie Planning'!$B$6:$B$12,0)+2,MATCH($C188,'Saisie Planning'!$D$4:$NJ$4,0)+2)="RH","Récupération d'heures",IF(INDEX('Saisie Planning'!$B$4:$NJ$12,MATCH(I$3,'Saisie Planning'!$B$6:$B$12,0)+2,MATCH($C188,'Saisie Planning'!$D$4:$NJ$4,0)+2)="MAL","Maladie",IF(INDEX('Saisie Planning'!$B$4:$NJ$12,MATCH(I$3,'Saisie Planning'!$B$6:$B$12,0)+2,MATCH($C188,'Saisie Planning'!$D$4:$NJ$4,0)+2)="AT","Accident du travail","")))))))))))))</f>
        <v/>
      </c>
      <c r="J188" s="35" t="str">
        <f>IF(INDEX('Saisie Planning'!$B$4:$NJ$12,MATCH(J$3,'Saisie Planning'!$B$6:$B$12,0)+2,MATCH($C188,'Saisie Planning'!$D$4:$NJ$4,0)+2)="J","Journée",IF(INDEX('Saisie Planning'!$B$4:$NJ$12,MATCH(J$3,'Saisie Planning'!$B$6:$B$12,0)+2,MATCH($C188,'Saisie Planning'!$D$4:$NJ$4,0)+2)="M","Matin",IF(INDEX('Saisie Planning'!$B$4:$NJ$12,MATCH(J$3,'Saisie Planning'!$B$6:$B$12,0)+2,MATCH($C188,'Saisie Planning'!$D$4:$NJ$4,0)+2)="A","Après-midi",IF(INDEX('Saisie Planning'!$B$4:$NJ$12,MATCH(J$3,'Saisie Planning'!$B$6:$B$12,0)+2,MATCH($C188,'Saisie Planning'!$D$4:$NJ$4,0)+2)="N","Nuit",IF(INDEX('Saisie Planning'!$B$4:$NJ$12,MATCH(J$3,'Saisie Planning'!$B$6:$B$12,0)+2,MATCH($C188,'Saisie Planning'!$D$4:$NJ$4,0)+2)="CP","Congé Payé",IF(INDEX('Saisie Planning'!$B$4:$NJ$12,MATCH(J$3,'Saisie Planning'!$B$6:$B$12,0)+2,MATCH($C188,'Saisie Planning'!$D$4:$NJ$4,0)+2)="RTT","RTT",IF(INDEX('Saisie Planning'!$B$4:$NJ$12,MATCH(J$3,'Saisie Planning'!$B$6:$B$12,0)+2,MATCH($C188,'Saisie Planning'!$D$4:$NJ$4,0)+2)="CHP","Chômage partiel",IF(INDEX('Saisie Planning'!$B$4:$NJ$12,MATCH(J$3,'Saisie Planning'!$B$6:$B$12,0)+2,MATCH($C188,'Saisie Planning'!$D$4:$NJ$4,0)+2)="ABS JUS","Absence Justifié",IF(INDEX('Saisie Planning'!$B$4:$NJ$12,MATCH(J$3,'Saisie Planning'!$B$6:$B$12,0)+2,MATCH($C188,'Saisie Planning'!$D$4:$NJ$4,0)+2)="ABS INJ","Absence Injustifié",IF(INDEX('Saisie Planning'!$B$4:$NJ$12,MATCH(J$3,'Saisie Planning'!$B$6:$B$12,0)+2,MATCH($C188,'Saisie Planning'!$D$4:$NJ$4,0)+2)="R","Repos",IF(INDEX('Saisie Planning'!$B$4:$NJ$12,MATCH(J$3,'Saisie Planning'!$B$6:$B$12,0)+2,MATCH($C188,'Saisie Planning'!$D$4:$NJ$4,0)+2)="RH","Récupération d'heures",IF(INDEX('Saisie Planning'!$B$4:$NJ$12,MATCH(J$3,'Saisie Planning'!$B$6:$B$12,0)+2,MATCH($C188,'Saisie Planning'!$D$4:$NJ$4,0)+2)="MAL","Maladie",IF(INDEX('Saisie Planning'!$B$4:$NJ$12,MATCH(J$3,'Saisie Planning'!$B$6:$B$12,0)+2,MATCH($C188,'Saisie Planning'!$D$4:$NJ$4,0)+2)="AT","Accident du travail","")))))))))))))</f>
        <v/>
      </c>
    </row>
    <row r="189" spans="2:10" x14ac:dyDescent="0.25">
      <c r="B189" s="56">
        <f t="shared" si="3"/>
        <v>27</v>
      </c>
      <c r="C189" s="33">
        <v>43284</v>
      </c>
      <c r="D189" s="12" t="str">
        <f>IF(INDEX('Saisie Planning'!$B$4:$NJ$12,MATCH(D$3,'Saisie Planning'!$B$6:$B$12,0)+2,MATCH($C189,'Saisie Planning'!$D$4:$NJ$4,0)+2)="J","Journée",IF(INDEX('Saisie Planning'!$B$4:$NJ$12,MATCH(D$3,'Saisie Planning'!$B$6:$B$12,0)+2,MATCH($C189,'Saisie Planning'!$D$4:$NJ$4,0)+2)="M","Matin",IF(INDEX('Saisie Planning'!$B$4:$NJ$12,MATCH(D$3,'Saisie Planning'!$B$6:$B$12,0)+2,MATCH($C189,'Saisie Planning'!$D$4:$NJ$4,0)+2)="A","Après-midi",IF(INDEX('Saisie Planning'!$B$4:$NJ$12,MATCH(D$3,'Saisie Planning'!$B$6:$B$12,0)+2,MATCH($C189,'Saisie Planning'!$D$4:$NJ$4,0)+2)="N","Nuit",IF(INDEX('Saisie Planning'!$B$4:$NJ$12,MATCH(D$3,'Saisie Planning'!$B$6:$B$12,0)+2,MATCH($C189,'Saisie Planning'!$D$4:$NJ$4,0)+2)="CP","Congé Payé",IF(INDEX('Saisie Planning'!$B$4:$NJ$12,MATCH(D$3,'Saisie Planning'!$B$6:$B$12,0)+2,MATCH($C189,'Saisie Planning'!$D$4:$NJ$4,0)+2)="RTT","RTT",IF(INDEX('Saisie Planning'!$B$4:$NJ$12,MATCH(D$3,'Saisie Planning'!$B$6:$B$12,0)+2,MATCH($C189,'Saisie Planning'!$D$4:$NJ$4,0)+2)="CHP","Chômage partiel",IF(INDEX('Saisie Planning'!$B$4:$NJ$12,MATCH(D$3,'Saisie Planning'!$B$6:$B$12,0)+2,MATCH($C189,'Saisie Planning'!$D$4:$NJ$4,0)+2)="ABS JUS","Absence Justifié",IF(INDEX('Saisie Planning'!$B$4:$NJ$12,MATCH(D$3,'Saisie Planning'!$B$6:$B$12,0)+2,MATCH($C189,'Saisie Planning'!$D$4:$NJ$4,0)+2)="ABS INJ","Absence Injustifié",IF(INDEX('Saisie Planning'!$B$4:$NJ$12,MATCH(D$3,'Saisie Planning'!$B$6:$B$12,0)+2,MATCH($C189,'Saisie Planning'!$D$4:$NJ$4,0)+2)="R","Repos",IF(INDEX('Saisie Planning'!$B$4:$NJ$12,MATCH(D$3,'Saisie Planning'!$B$6:$B$12,0)+2,MATCH($C189,'Saisie Planning'!$D$4:$NJ$4,0)+2)="RH","Récupération d'heures",IF(INDEX('Saisie Planning'!$B$4:$NJ$12,MATCH(D$3,'Saisie Planning'!$B$6:$B$12,0)+2,MATCH($C189,'Saisie Planning'!$D$4:$NJ$4,0)+2)="MAL","Maladie",IF(INDEX('Saisie Planning'!$B$4:$NJ$12,MATCH(D$3,'Saisie Planning'!$B$6:$B$12,0)+2,MATCH($C189,'Saisie Planning'!$D$4:$NJ$4,0)+2)="AT","Accident du travail","")))))))))))))</f>
        <v/>
      </c>
      <c r="E189" s="12" t="str">
        <f>IF(INDEX('Saisie Planning'!$B$4:$NJ$12,MATCH(E$3,'Saisie Planning'!$B$6:$B$12,0)+2,MATCH($C189,'Saisie Planning'!$D$4:$NJ$4,0)+2)="J","Journée",IF(INDEX('Saisie Planning'!$B$4:$NJ$12,MATCH(E$3,'Saisie Planning'!$B$6:$B$12,0)+2,MATCH($C189,'Saisie Planning'!$D$4:$NJ$4,0)+2)="M","Matin",IF(INDEX('Saisie Planning'!$B$4:$NJ$12,MATCH(E$3,'Saisie Planning'!$B$6:$B$12,0)+2,MATCH($C189,'Saisie Planning'!$D$4:$NJ$4,0)+2)="A","Après-midi",IF(INDEX('Saisie Planning'!$B$4:$NJ$12,MATCH(E$3,'Saisie Planning'!$B$6:$B$12,0)+2,MATCH($C189,'Saisie Planning'!$D$4:$NJ$4,0)+2)="N","Nuit",IF(INDEX('Saisie Planning'!$B$4:$NJ$12,MATCH(E$3,'Saisie Planning'!$B$6:$B$12,0)+2,MATCH($C189,'Saisie Planning'!$D$4:$NJ$4,0)+2)="CP","Congé Payé",IF(INDEX('Saisie Planning'!$B$4:$NJ$12,MATCH(E$3,'Saisie Planning'!$B$6:$B$12,0)+2,MATCH($C189,'Saisie Planning'!$D$4:$NJ$4,0)+2)="RTT","RTT",IF(INDEX('Saisie Planning'!$B$4:$NJ$12,MATCH(E$3,'Saisie Planning'!$B$6:$B$12,0)+2,MATCH($C189,'Saisie Planning'!$D$4:$NJ$4,0)+2)="CHP","Chômage partiel",IF(INDEX('Saisie Planning'!$B$4:$NJ$12,MATCH(E$3,'Saisie Planning'!$B$6:$B$12,0)+2,MATCH($C189,'Saisie Planning'!$D$4:$NJ$4,0)+2)="ABS JUS","Absence Justifié",IF(INDEX('Saisie Planning'!$B$4:$NJ$12,MATCH(E$3,'Saisie Planning'!$B$6:$B$12,0)+2,MATCH($C189,'Saisie Planning'!$D$4:$NJ$4,0)+2)="ABS INJ","Absence Injustifié",IF(INDEX('Saisie Planning'!$B$4:$NJ$12,MATCH(E$3,'Saisie Planning'!$B$6:$B$12,0)+2,MATCH($C189,'Saisie Planning'!$D$4:$NJ$4,0)+2)="R","Repos",IF(INDEX('Saisie Planning'!$B$4:$NJ$12,MATCH(E$3,'Saisie Planning'!$B$6:$B$12,0)+2,MATCH($C189,'Saisie Planning'!$D$4:$NJ$4,0)+2)="RH","Récupération d'heures",IF(INDEX('Saisie Planning'!$B$4:$NJ$12,MATCH(E$3,'Saisie Planning'!$B$6:$B$12,0)+2,MATCH($C189,'Saisie Planning'!$D$4:$NJ$4,0)+2)="MAL","Maladie",IF(INDEX('Saisie Planning'!$B$4:$NJ$12,MATCH(E$3,'Saisie Planning'!$B$6:$B$12,0)+2,MATCH($C189,'Saisie Planning'!$D$4:$NJ$4,0)+2)="AT","Accident du travail","")))))))))))))</f>
        <v/>
      </c>
      <c r="F189" s="12" t="str">
        <f>IF(INDEX('Saisie Planning'!$B$4:$NJ$12,MATCH(F$3,'Saisie Planning'!$B$6:$B$12,0)+2,MATCH($C189,'Saisie Planning'!$D$4:$NJ$4,0)+2)="J","Journée",IF(INDEX('Saisie Planning'!$B$4:$NJ$12,MATCH(F$3,'Saisie Planning'!$B$6:$B$12,0)+2,MATCH($C189,'Saisie Planning'!$D$4:$NJ$4,0)+2)="M","Matin",IF(INDEX('Saisie Planning'!$B$4:$NJ$12,MATCH(F$3,'Saisie Planning'!$B$6:$B$12,0)+2,MATCH($C189,'Saisie Planning'!$D$4:$NJ$4,0)+2)="A","Après-midi",IF(INDEX('Saisie Planning'!$B$4:$NJ$12,MATCH(F$3,'Saisie Planning'!$B$6:$B$12,0)+2,MATCH($C189,'Saisie Planning'!$D$4:$NJ$4,0)+2)="N","Nuit",IF(INDEX('Saisie Planning'!$B$4:$NJ$12,MATCH(F$3,'Saisie Planning'!$B$6:$B$12,0)+2,MATCH($C189,'Saisie Planning'!$D$4:$NJ$4,0)+2)="CP","Congé Payé",IF(INDEX('Saisie Planning'!$B$4:$NJ$12,MATCH(F$3,'Saisie Planning'!$B$6:$B$12,0)+2,MATCH($C189,'Saisie Planning'!$D$4:$NJ$4,0)+2)="RTT","RTT",IF(INDEX('Saisie Planning'!$B$4:$NJ$12,MATCH(F$3,'Saisie Planning'!$B$6:$B$12,0)+2,MATCH($C189,'Saisie Planning'!$D$4:$NJ$4,0)+2)="CHP","Chômage partiel",IF(INDEX('Saisie Planning'!$B$4:$NJ$12,MATCH(F$3,'Saisie Planning'!$B$6:$B$12,0)+2,MATCH($C189,'Saisie Planning'!$D$4:$NJ$4,0)+2)="ABS JUS","Absence Justifié",IF(INDEX('Saisie Planning'!$B$4:$NJ$12,MATCH(F$3,'Saisie Planning'!$B$6:$B$12,0)+2,MATCH($C189,'Saisie Planning'!$D$4:$NJ$4,0)+2)="ABS INJ","Absence Injustifié",IF(INDEX('Saisie Planning'!$B$4:$NJ$12,MATCH(F$3,'Saisie Planning'!$B$6:$B$12,0)+2,MATCH($C189,'Saisie Planning'!$D$4:$NJ$4,0)+2)="R","Repos",IF(INDEX('Saisie Planning'!$B$4:$NJ$12,MATCH(F$3,'Saisie Planning'!$B$6:$B$12,0)+2,MATCH($C189,'Saisie Planning'!$D$4:$NJ$4,0)+2)="RH","Récupération d'heures",IF(INDEX('Saisie Planning'!$B$4:$NJ$12,MATCH(F$3,'Saisie Planning'!$B$6:$B$12,0)+2,MATCH($C189,'Saisie Planning'!$D$4:$NJ$4,0)+2)="MAL","Maladie",IF(INDEX('Saisie Planning'!$B$4:$NJ$12,MATCH(F$3,'Saisie Planning'!$B$6:$B$12,0)+2,MATCH($C189,'Saisie Planning'!$D$4:$NJ$4,0)+2)="AT","Accident du travail","")))))))))))))</f>
        <v/>
      </c>
      <c r="G189" s="12" t="str">
        <f>IF(INDEX('Saisie Planning'!$B$4:$NJ$12,MATCH(G$3,'Saisie Planning'!$B$6:$B$12,0)+2,MATCH($C189,'Saisie Planning'!$D$4:$NJ$4,0)+2)="J","Journée",IF(INDEX('Saisie Planning'!$B$4:$NJ$12,MATCH(G$3,'Saisie Planning'!$B$6:$B$12,0)+2,MATCH($C189,'Saisie Planning'!$D$4:$NJ$4,0)+2)="M","Matin",IF(INDEX('Saisie Planning'!$B$4:$NJ$12,MATCH(G$3,'Saisie Planning'!$B$6:$B$12,0)+2,MATCH($C189,'Saisie Planning'!$D$4:$NJ$4,0)+2)="A","Après-midi",IF(INDEX('Saisie Planning'!$B$4:$NJ$12,MATCH(G$3,'Saisie Planning'!$B$6:$B$12,0)+2,MATCH($C189,'Saisie Planning'!$D$4:$NJ$4,0)+2)="N","Nuit",IF(INDEX('Saisie Planning'!$B$4:$NJ$12,MATCH(G$3,'Saisie Planning'!$B$6:$B$12,0)+2,MATCH($C189,'Saisie Planning'!$D$4:$NJ$4,0)+2)="CP","Congé Payé",IF(INDEX('Saisie Planning'!$B$4:$NJ$12,MATCH(G$3,'Saisie Planning'!$B$6:$B$12,0)+2,MATCH($C189,'Saisie Planning'!$D$4:$NJ$4,0)+2)="RTT","RTT",IF(INDEX('Saisie Planning'!$B$4:$NJ$12,MATCH(G$3,'Saisie Planning'!$B$6:$B$12,0)+2,MATCH($C189,'Saisie Planning'!$D$4:$NJ$4,0)+2)="CHP","Chômage partiel",IF(INDEX('Saisie Planning'!$B$4:$NJ$12,MATCH(G$3,'Saisie Planning'!$B$6:$B$12,0)+2,MATCH($C189,'Saisie Planning'!$D$4:$NJ$4,0)+2)="ABS JUS","Absence Justifié",IF(INDEX('Saisie Planning'!$B$4:$NJ$12,MATCH(G$3,'Saisie Planning'!$B$6:$B$12,0)+2,MATCH($C189,'Saisie Planning'!$D$4:$NJ$4,0)+2)="ABS INJ","Absence Injustifié",IF(INDEX('Saisie Planning'!$B$4:$NJ$12,MATCH(G$3,'Saisie Planning'!$B$6:$B$12,0)+2,MATCH($C189,'Saisie Planning'!$D$4:$NJ$4,0)+2)="R","Repos",IF(INDEX('Saisie Planning'!$B$4:$NJ$12,MATCH(G$3,'Saisie Planning'!$B$6:$B$12,0)+2,MATCH($C189,'Saisie Planning'!$D$4:$NJ$4,0)+2)="RH","Récupération d'heures",IF(INDEX('Saisie Planning'!$B$4:$NJ$12,MATCH(G$3,'Saisie Planning'!$B$6:$B$12,0)+2,MATCH($C189,'Saisie Planning'!$D$4:$NJ$4,0)+2)="MAL","Maladie",IF(INDEX('Saisie Planning'!$B$4:$NJ$12,MATCH(G$3,'Saisie Planning'!$B$6:$B$12,0)+2,MATCH($C189,'Saisie Planning'!$D$4:$NJ$4,0)+2)="AT","Accident du travail","")))))))))))))</f>
        <v/>
      </c>
      <c r="H189" s="12" t="str">
        <f>IF(INDEX('Saisie Planning'!$B$4:$NJ$12,MATCH(H$3,'Saisie Planning'!$B$6:$B$12,0)+2,MATCH($C189,'Saisie Planning'!$D$4:$NJ$4,0)+2)="J","Journée",IF(INDEX('Saisie Planning'!$B$4:$NJ$12,MATCH(H$3,'Saisie Planning'!$B$6:$B$12,0)+2,MATCH($C189,'Saisie Planning'!$D$4:$NJ$4,0)+2)="M","Matin",IF(INDEX('Saisie Planning'!$B$4:$NJ$12,MATCH(H$3,'Saisie Planning'!$B$6:$B$12,0)+2,MATCH($C189,'Saisie Planning'!$D$4:$NJ$4,0)+2)="A","Après-midi",IF(INDEX('Saisie Planning'!$B$4:$NJ$12,MATCH(H$3,'Saisie Planning'!$B$6:$B$12,0)+2,MATCH($C189,'Saisie Planning'!$D$4:$NJ$4,0)+2)="N","Nuit",IF(INDEX('Saisie Planning'!$B$4:$NJ$12,MATCH(H$3,'Saisie Planning'!$B$6:$B$12,0)+2,MATCH($C189,'Saisie Planning'!$D$4:$NJ$4,0)+2)="CP","Congé Payé",IF(INDEX('Saisie Planning'!$B$4:$NJ$12,MATCH(H$3,'Saisie Planning'!$B$6:$B$12,0)+2,MATCH($C189,'Saisie Planning'!$D$4:$NJ$4,0)+2)="RTT","RTT",IF(INDEX('Saisie Planning'!$B$4:$NJ$12,MATCH(H$3,'Saisie Planning'!$B$6:$B$12,0)+2,MATCH($C189,'Saisie Planning'!$D$4:$NJ$4,0)+2)="CHP","Chômage partiel",IF(INDEX('Saisie Planning'!$B$4:$NJ$12,MATCH(H$3,'Saisie Planning'!$B$6:$B$12,0)+2,MATCH($C189,'Saisie Planning'!$D$4:$NJ$4,0)+2)="ABS JUS","Absence Justifié",IF(INDEX('Saisie Planning'!$B$4:$NJ$12,MATCH(H$3,'Saisie Planning'!$B$6:$B$12,0)+2,MATCH($C189,'Saisie Planning'!$D$4:$NJ$4,0)+2)="ABS INJ","Absence Injustifié",IF(INDEX('Saisie Planning'!$B$4:$NJ$12,MATCH(H$3,'Saisie Planning'!$B$6:$B$12,0)+2,MATCH($C189,'Saisie Planning'!$D$4:$NJ$4,0)+2)="R","Repos",IF(INDEX('Saisie Planning'!$B$4:$NJ$12,MATCH(H$3,'Saisie Planning'!$B$6:$B$12,0)+2,MATCH($C189,'Saisie Planning'!$D$4:$NJ$4,0)+2)="RH","Récupération d'heures",IF(INDEX('Saisie Planning'!$B$4:$NJ$12,MATCH(H$3,'Saisie Planning'!$B$6:$B$12,0)+2,MATCH($C189,'Saisie Planning'!$D$4:$NJ$4,0)+2)="MAL","Maladie",IF(INDEX('Saisie Planning'!$B$4:$NJ$12,MATCH(H$3,'Saisie Planning'!$B$6:$B$12,0)+2,MATCH($C189,'Saisie Planning'!$D$4:$NJ$4,0)+2)="AT","Accident du travail","")))))))))))))</f>
        <v/>
      </c>
      <c r="I189" s="12" t="str">
        <f>IF(INDEX('Saisie Planning'!$B$4:$NJ$12,MATCH(I$3,'Saisie Planning'!$B$6:$B$12,0)+2,MATCH($C189,'Saisie Planning'!$D$4:$NJ$4,0)+2)="J","Journée",IF(INDEX('Saisie Planning'!$B$4:$NJ$12,MATCH(I$3,'Saisie Planning'!$B$6:$B$12,0)+2,MATCH($C189,'Saisie Planning'!$D$4:$NJ$4,0)+2)="M","Matin",IF(INDEX('Saisie Planning'!$B$4:$NJ$12,MATCH(I$3,'Saisie Planning'!$B$6:$B$12,0)+2,MATCH($C189,'Saisie Planning'!$D$4:$NJ$4,0)+2)="A","Après-midi",IF(INDEX('Saisie Planning'!$B$4:$NJ$12,MATCH(I$3,'Saisie Planning'!$B$6:$B$12,0)+2,MATCH($C189,'Saisie Planning'!$D$4:$NJ$4,0)+2)="N","Nuit",IF(INDEX('Saisie Planning'!$B$4:$NJ$12,MATCH(I$3,'Saisie Planning'!$B$6:$B$12,0)+2,MATCH($C189,'Saisie Planning'!$D$4:$NJ$4,0)+2)="CP","Congé Payé",IF(INDEX('Saisie Planning'!$B$4:$NJ$12,MATCH(I$3,'Saisie Planning'!$B$6:$B$12,0)+2,MATCH($C189,'Saisie Planning'!$D$4:$NJ$4,0)+2)="RTT","RTT",IF(INDEX('Saisie Planning'!$B$4:$NJ$12,MATCH(I$3,'Saisie Planning'!$B$6:$B$12,0)+2,MATCH($C189,'Saisie Planning'!$D$4:$NJ$4,0)+2)="CHP","Chômage partiel",IF(INDEX('Saisie Planning'!$B$4:$NJ$12,MATCH(I$3,'Saisie Planning'!$B$6:$B$12,0)+2,MATCH($C189,'Saisie Planning'!$D$4:$NJ$4,0)+2)="ABS JUS","Absence Justifié",IF(INDEX('Saisie Planning'!$B$4:$NJ$12,MATCH(I$3,'Saisie Planning'!$B$6:$B$12,0)+2,MATCH($C189,'Saisie Planning'!$D$4:$NJ$4,0)+2)="ABS INJ","Absence Injustifié",IF(INDEX('Saisie Planning'!$B$4:$NJ$12,MATCH(I$3,'Saisie Planning'!$B$6:$B$12,0)+2,MATCH($C189,'Saisie Planning'!$D$4:$NJ$4,0)+2)="R","Repos",IF(INDEX('Saisie Planning'!$B$4:$NJ$12,MATCH(I$3,'Saisie Planning'!$B$6:$B$12,0)+2,MATCH($C189,'Saisie Planning'!$D$4:$NJ$4,0)+2)="RH","Récupération d'heures",IF(INDEX('Saisie Planning'!$B$4:$NJ$12,MATCH(I$3,'Saisie Planning'!$B$6:$B$12,0)+2,MATCH($C189,'Saisie Planning'!$D$4:$NJ$4,0)+2)="MAL","Maladie",IF(INDEX('Saisie Planning'!$B$4:$NJ$12,MATCH(I$3,'Saisie Planning'!$B$6:$B$12,0)+2,MATCH($C189,'Saisie Planning'!$D$4:$NJ$4,0)+2)="AT","Accident du travail","")))))))))))))</f>
        <v/>
      </c>
      <c r="J189" s="12" t="str">
        <f>IF(INDEX('Saisie Planning'!$B$4:$NJ$12,MATCH(J$3,'Saisie Planning'!$B$6:$B$12,0)+2,MATCH($C189,'Saisie Planning'!$D$4:$NJ$4,0)+2)="J","Journée",IF(INDEX('Saisie Planning'!$B$4:$NJ$12,MATCH(J$3,'Saisie Planning'!$B$6:$B$12,0)+2,MATCH($C189,'Saisie Planning'!$D$4:$NJ$4,0)+2)="M","Matin",IF(INDEX('Saisie Planning'!$B$4:$NJ$12,MATCH(J$3,'Saisie Planning'!$B$6:$B$12,0)+2,MATCH($C189,'Saisie Planning'!$D$4:$NJ$4,0)+2)="A","Après-midi",IF(INDEX('Saisie Planning'!$B$4:$NJ$12,MATCH(J$3,'Saisie Planning'!$B$6:$B$12,0)+2,MATCH($C189,'Saisie Planning'!$D$4:$NJ$4,0)+2)="N","Nuit",IF(INDEX('Saisie Planning'!$B$4:$NJ$12,MATCH(J$3,'Saisie Planning'!$B$6:$B$12,0)+2,MATCH($C189,'Saisie Planning'!$D$4:$NJ$4,0)+2)="CP","Congé Payé",IF(INDEX('Saisie Planning'!$B$4:$NJ$12,MATCH(J$3,'Saisie Planning'!$B$6:$B$12,0)+2,MATCH($C189,'Saisie Planning'!$D$4:$NJ$4,0)+2)="RTT","RTT",IF(INDEX('Saisie Planning'!$B$4:$NJ$12,MATCH(J$3,'Saisie Planning'!$B$6:$B$12,0)+2,MATCH($C189,'Saisie Planning'!$D$4:$NJ$4,0)+2)="CHP","Chômage partiel",IF(INDEX('Saisie Planning'!$B$4:$NJ$12,MATCH(J$3,'Saisie Planning'!$B$6:$B$12,0)+2,MATCH($C189,'Saisie Planning'!$D$4:$NJ$4,0)+2)="ABS JUS","Absence Justifié",IF(INDEX('Saisie Planning'!$B$4:$NJ$12,MATCH(J$3,'Saisie Planning'!$B$6:$B$12,0)+2,MATCH($C189,'Saisie Planning'!$D$4:$NJ$4,0)+2)="ABS INJ","Absence Injustifié",IF(INDEX('Saisie Planning'!$B$4:$NJ$12,MATCH(J$3,'Saisie Planning'!$B$6:$B$12,0)+2,MATCH($C189,'Saisie Planning'!$D$4:$NJ$4,0)+2)="R","Repos",IF(INDEX('Saisie Planning'!$B$4:$NJ$12,MATCH(J$3,'Saisie Planning'!$B$6:$B$12,0)+2,MATCH($C189,'Saisie Planning'!$D$4:$NJ$4,0)+2)="RH","Récupération d'heures",IF(INDEX('Saisie Planning'!$B$4:$NJ$12,MATCH(J$3,'Saisie Planning'!$B$6:$B$12,0)+2,MATCH($C189,'Saisie Planning'!$D$4:$NJ$4,0)+2)="MAL","Maladie",IF(INDEX('Saisie Planning'!$B$4:$NJ$12,MATCH(J$3,'Saisie Planning'!$B$6:$B$12,0)+2,MATCH($C189,'Saisie Planning'!$D$4:$NJ$4,0)+2)="AT","Accident du travail","")))))))))))))</f>
        <v/>
      </c>
    </row>
    <row r="190" spans="2:10" x14ac:dyDescent="0.25">
      <c r="B190" s="56">
        <f t="shared" si="3"/>
        <v>27</v>
      </c>
      <c r="C190" s="33">
        <v>43285</v>
      </c>
      <c r="D190" s="12" t="str">
        <f>IF(INDEX('Saisie Planning'!$B$4:$NJ$12,MATCH(D$3,'Saisie Planning'!$B$6:$B$12,0)+2,MATCH($C190,'Saisie Planning'!$D$4:$NJ$4,0)+2)="J","Journée",IF(INDEX('Saisie Planning'!$B$4:$NJ$12,MATCH(D$3,'Saisie Planning'!$B$6:$B$12,0)+2,MATCH($C190,'Saisie Planning'!$D$4:$NJ$4,0)+2)="M","Matin",IF(INDEX('Saisie Planning'!$B$4:$NJ$12,MATCH(D$3,'Saisie Planning'!$B$6:$B$12,0)+2,MATCH($C190,'Saisie Planning'!$D$4:$NJ$4,0)+2)="A","Après-midi",IF(INDEX('Saisie Planning'!$B$4:$NJ$12,MATCH(D$3,'Saisie Planning'!$B$6:$B$12,0)+2,MATCH($C190,'Saisie Planning'!$D$4:$NJ$4,0)+2)="N","Nuit",IF(INDEX('Saisie Planning'!$B$4:$NJ$12,MATCH(D$3,'Saisie Planning'!$B$6:$B$12,0)+2,MATCH($C190,'Saisie Planning'!$D$4:$NJ$4,0)+2)="CP","Congé Payé",IF(INDEX('Saisie Planning'!$B$4:$NJ$12,MATCH(D$3,'Saisie Planning'!$B$6:$B$12,0)+2,MATCH($C190,'Saisie Planning'!$D$4:$NJ$4,0)+2)="RTT","RTT",IF(INDEX('Saisie Planning'!$B$4:$NJ$12,MATCH(D$3,'Saisie Planning'!$B$6:$B$12,0)+2,MATCH($C190,'Saisie Planning'!$D$4:$NJ$4,0)+2)="CHP","Chômage partiel",IF(INDEX('Saisie Planning'!$B$4:$NJ$12,MATCH(D$3,'Saisie Planning'!$B$6:$B$12,0)+2,MATCH($C190,'Saisie Planning'!$D$4:$NJ$4,0)+2)="ABS JUS","Absence Justifié",IF(INDEX('Saisie Planning'!$B$4:$NJ$12,MATCH(D$3,'Saisie Planning'!$B$6:$B$12,0)+2,MATCH($C190,'Saisie Planning'!$D$4:$NJ$4,0)+2)="ABS INJ","Absence Injustifié",IF(INDEX('Saisie Planning'!$B$4:$NJ$12,MATCH(D$3,'Saisie Planning'!$B$6:$B$12,0)+2,MATCH($C190,'Saisie Planning'!$D$4:$NJ$4,0)+2)="R","Repos",IF(INDEX('Saisie Planning'!$B$4:$NJ$12,MATCH(D$3,'Saisie Planning'!$B$6:$B$12,0)+2,MATCH($C190,'Saisie Planning'!$D$4:$NJ$4,0)+2)="RH","Récupération d'heures",IF(INDEX('Saisie Planning'!$B$4:$NJ$12,MATCH(D$3,'Saisie Planning'!$B$6:$B$12,0)+2,MATCH($C190,'Saisie Planning'!$D$4:$NJ$4,0)+2)="MAL","Maladie",IF(INDEX('Saisie Planning'!$B$4:$NJ$12,MATCH(D$3,'Saisie Planning'!$B$6:$B$12,0)+2,MATCH($C190,'Saisie Planning'!$D$4:$NJ$4,0)+2)="AT","Accident du travail","")))))))))))))</f>
        <v/>
      </c>
      <c r="E190" s="12" t="str">
        <f>IF(INDEX('Saisie Planning'!$B$4:$NJ$12,MATCH(E$3,'Saisie Planning'!$B$6:$B$12,0)+2,MATCH($C190,'Saisie Planning'!$D$4:$NJ$4,0)+2)="J","Journée",IF(INDEX('Saisie Planning'!$B$4:$NJ$12,MATCH(E$3,'Saisie Planning'!$B$6:$B$12,0)+2,MATCH($C190,'Saisie Planning'!$D$4:$NJ$4,0)+2)="M","Matin",IF(INDEX('Saisie Planning'!$B$4:$NJ$12,MATCH(E$3,'Saisie Planning'!$B$6:$B$12,0)+2,MATCH($C190,'Saisie Planning'!$D$4:$NJ$4,0)+2)="A","Après-midi",IF(INDEX('Saisie Planning'!$B$4:$NJ$12,MATCH(E$3,'Saisie Planning'!$B$6:$B$12,0)+2,MATCH($C190,'Saisie Planning'!$D$4:$NJ$4,0)+2)="N","Nuit",IF(INDEX('Saisie Planning'!$B$4:$NJ$12,MATCH(E$3,'Saisie Planning'!$B$6:$B$12,0)+2,MATCH($C190,'Saisie Planning'!$D$4:$NJ$4,0)+2)="CP","Congé Payé",IF(INDEX('Saisie Planning'!$B$4:$NJ$12,MATCH(E$3,'Saisie Planning'!$B$6:$B$12,0)+2,MATCH($C190,'Saisie Planning'!$D$4:$NJ$4,0)+2)="RTT","RTT",IF(INDEX('Saisie Planning'!$B$4:$NJ$12,MATCH(E$3,'Saisie Planning'!$B$6:$B$12,0)+2,MATCH($C190,'Saisie Planning'!$D$4:$NJ$4,0)+2)="CHP","Chômage partiel",IF(INDEX('Saisie Planning'!$B$4:$NJ$12,MATCH(E$3,'Saisie Planning'!$B$6:$B$12,0)+2,MATCH($C190,'Saisie Planning'!$D$4:$NJ$4,0)+2)="ABS JUS","Absence Justifié",IF(INDEX('Saisie Planning'!$B$4:$NJ$12,MATCH(E$3,'Saisie Planning'!$B$6:$B$12,0)+2,MATCH($C190,'Saisie Planning'!$D$4:$NJ$4,0)+2)="ABS INJ","Absence Injustifié",IF(INDEX('Saisie Planning'!$B$4:$NJ$12,MATCH(E$3,'Saisie Planning'!$B$6:$B$12,0)+2,MATCH($C190,'Saisie Planning'!$D$4:$NJ$4,0)+2)="R","Repos",IF(INDEX('Saisie Planning'!$B$4:$NJ$12,MATCH(E$3,'Saisie Planning'!$B$6:$B$12,0)+2,MATCH($C190,'Saisie Planning'!$D$4:$NJ$4,0)+2)="RH","Récupération d'heures",IF(INDEX('Saisie Planning'!$B$4:$NJ$12,MATCH(E$3,'Saisie Planning'!$B$6:$B$12,0)+2,MATCH($C190,'Saisie Planning'!$D$4:$NJ$4,0)+2)="MAL","Maladie",IF(INDEX('Saisie Planning'!$B$4:$NJ$12,MATCH(E$3,'Saisie Planning'!$B$6:$B$12,0)+2,MATCH($C190,'Saisie Planning'!$D$4:$NJ$4,0)+2)="AT","Accident du travail","")))))))))))))</f>
        <v/>
      </c>
      <c r="F190" s="12" t="str">
        <f>IF(INDEX('Saisie Planning'!$B$4:$NJ$12,MATCH(F$3,'Saisie Planning'!$B$6:$B$12,0)+2,MATCH($C190,'Saisie Planning'!$D$4:$NJ$4,0)+2)="J","Journée",IF(INDEX('Saisie Planning'!$B$4:$NJ$12,MATCH(F$3,'Saisie Planning'!$B$6:$B$12,0)+2,MATCH($C190,'Saisie Planning'!$D$4:$NJ$4,0)+2)="M","Matin",IF(INDEX('Saisie Planning'!$B$4:$NJ$12,MATCH(F$3,'Saisie Planning'!$B$6:$B$12,0)+2,MATCH($C190,'Saisie Planning'!$D$4:$NJ$4,0)+2)="A","Après-midi",IF(INDEX('Saisie Planning'!$B$4:$NJ$12,MATCH(F$3,'Saisie Planning'!$B$6:$B$12,0)+2,MATCH($C190,'Saisie Planning'!$D$4:$NJ$4,0)+2)="N","Nuit",IF(INDEX('Saisie Planning'!$B$4:$NJ$12,MATCH(F$3,'Saisie Planning'!$B$6:$B$12,0)+2,MATCH($C190,'Saisie Planning'!$D$4:$NJ$4,0)+2)="CP","Congé Payé",IF(INDEX('Saisie Planning'!$B$4:$NJ$12,MATCH(F$3,'Saisie Planning'!$B$6:$B$12,0)+2,MATCH($C190,'Saisie Planning'!$D$4:$NJ$4,0)+2)="RTT","RTT",IF(INDEX('Saisie Planning'!$B$4:$NJ$12,MATCH(F$3,'Saisie Planning'!$B$6:$B$12,0)+2,MATCH($C190,'Saisie Planning'!$D$4:$NJ$4,0)+2)="CHP","Chômage partiel",IF(INDEX('Saisie Planning'!$B$4:$NJ$12,MATCH(F$3,'Saisie Planning'!$B$6:$B$12,0)+2,MATCH($C190,'Saisie Planning'!$D$4:$NJ$4,0)+2)="ABS JUS","Absence Justifié",IF(INDEX('Saisie Planning'!$B$4:$NJ$12,MATCH(F$3,'Saisie Planning'!$B$6:$B$12,0)+2,MATCH($C190,'Saisie Planning'!$D$4:$NJ$4,0)+2)="ABS INJ","Absence Injustifié",IF(INDEX('Saisie Planning'!$B$4:$NJ$12,MATCH(F$3,'Saisie Planning'!$B$6:$B$12,0)+2,MATCH($C190,'Saisie Planning'!$D$4:$NJ$4,0)+2)="R","Repos",IF(INDEX('Saisie Planning'!$B$4:$NJ$12,MATCH(F$3,'Saisie Planning'!$B$6:$B$12,0)+2,MATCH($C190,'Saisie Planning'!$D$4:$NJ$4,0)+2)="RH","Récupération d'heures",IF(INDEX('Saisie Planning'!$B$4:$NJ$12,MATCH(F$3,'Saisie Planning'!$B$6:$B$12,0)+2,MATCH($C190,'Saisie Planning'!$D$4:$NJ$4,0)+2)="MAL","Maladie",IF(INDEX('Saisie Planning'!$B$4:$NJ$12,MATCH(F$3,'Saisie Planning'!$B$6:$B$12,0)+2,MATCH($C190,'Saisie Planning'!$D$4:$NJ$4,0)+2)="AT","Accident du travail","")))))))))))))</f>
        <v/>
      </c>
      <c r="G190" s="12" t="str">
        <f>IF(INDEX('Saisie Planning'!$B$4:$NJ$12,MATCH(G$3,'Saisie Planning'!$B$6:$B$12,0)+2,MATCH($C190,'Saisie Planning'!$D$4:$NJ$4,0)+2)="J","Journée",IF(INDEX('Saisie Planning'!$B$4:$NJ$12,MATCH(G$3,'Saisie Planning'!$B$6:$B$12,0)+2,MATCH($C190,'Saisie Planning'!$D$4:$NJ$4,0)+2)="M","Matin",IF(INDEX('Saisie Planning'!$B$4:$NJ$12,MATCH(G$3,'Saisie Planning'!$B$6:$B$12,0)+2,MATCH($C190,'Saisie Planning'!$D$4:$NJ$4,0)+2)="A","Après-midi",IF(INDEX('Saisie Planning'!$B$4:$NJ$12,MATCH(G$3,'Saisie Planning'!$B$6:$B$12,0)+2,MATCH($C190,'Saisie Planning'!$D$4:$NJ$4,0)+2)="N","Nuit",IF(INDEX('Saisie Planning'!$B$4:$NJ$12,MATCH(G$3,'Saisie Planning'!$B$6:$B$12,0)+2,MATCH($C190,'Saisie Planning'!$D$4:$NJ$4,0)+2)="CP","Congé Payé",IF(INDEX('Saisie Planning'!$B$4:$NJ$12,MATCH(G$3,'Saisie Planning'!$B$6:$B$12,0)+2,MATCH($C190,'Saisie Planning'!$D$4:$NJ$4,0)+2)="RTT","RTT",IF(INDEX('Saisie Planning'!$B$4:$NJ$12,MATCH(G$3,'Saisie Planning'!$B$6:$B$12,0)+2,MATCH($C190,'Saisie Planning'!$D$4:$NJ$4,0)+2)="CHP","Chômage partiel",IF(INDEX('Saisie Planning'!$B$4:$NJ$12,MATCH(G$3,'Saisie Planning'!$B$6:$B$12,0)+2,MATCH($C190,'Saisie Planning'!$D$4:$NJ$4,0)+2)="ABS JUS","Absence Justifié",IF(INDEX('Saisie Planning'!$B$4:$NJ$12,MATCH(G$3,'Saisie Planning'!$B$6:$B$12,0)+2,MATCH($C190,'Saisie Planning'!$D$4:$NJ$4,0)+2)="ABS INJ","Absence Injustifié",IF(INDEX('Saisie Planning'!$B$4:$NJ$12,MATCH(G$3,'Saisie Planning'!$B$6:$B$12,0)+2,MATCH($C190,'Saisie Planning'!$D$4:$NJ$4,0)+2)="R","Repos",IF(INDEX('Saisie Planning'!$B$4:$NJ$12,MATCH(G$3,'Saisie Planning'!$B$6:$B$12,0)+2,MATCH($C190,'Saisie Planning'!$D$4:$NJ$4,0)+2)="RH","Récupération d'heures",IF(INDEX('Saisie Planning'!$B$4:$NJ$12,MATCH(G$3,'Saisie Planning'!$B$6:$B$12,0)+2,MATCH($C190,'Saisie Planning'!$D$4:$NJ$4,0)+2)="MAL","Maladie",IF(INDEX('Saisie Planning'!$B$4:$NJ$12,MATCH(G$3,'Saisie Planning'!$B$6:$B$12,0)+2,MATCH($C190,'Saisie Planning'!$D$4:$NJ$4,0)+2)="AT","Accident du travail","")))))))))))))</f>
        <v/>
      </c>
      <c r="H190" s="12" t="str">
        <f>IF(INDEX('Saisie Planning'!$B$4:$NJ$12,MATCH(H$3,'Saisie Planning'!$B$6:$B$12,0)+2,MATCH($C190,'Saisie Planning'!$D$4:$NJ$4,0)+2)="J","Journée",IF(INDEX('Saisie Planning'!$B$4:$NJ$12,MATCH(H$3,'Saisie Planning'!$B$6:$B$12,0)+2,MATCH($C190,'Saisie Planning'!$D$4:$NJ$4,0)+2)="M","Matin",IF(INDEX('Saisie Planning'!$B$4:$NJ$12,MATCH(H$3,'Saisie Planning'!$B$6:$B$12,0)+2,MATCH($C190,'Saisie Planning'!$D$4:$NJ$4,0)+2)="A","Après-midi",IF(INDEX('Saisie Planning'!$B$4:$NJ$12,MATCH(H$3,'Saisie Planning'!$B$6:$B$12,0)+2,MATCH($C190,'Saisie Planning'!$D$4:$NJ$4,0)+2)="N","Nuit",IF(INDEX('Saisie Planning'!$B$4:$NJ$12,MATCH(H$3,'Saisie Planning'!$B$6:$B$12,0)+2,MATCH($C190,'Saisie Planning'!$D$4:$NJ$4,0)+2)="CP","Congé Payé",IF(INDEX('Saisie Planning'!$B$4:$NJ$12,MATCH(H$3,'Saisie Planning'!$B$6:$B$12,0)+2,MATCH($C190,'Saisie Planning'!$D$4:$NJ$4,0)+2)="RTT","RTT",IF(INDEX('Saisie Planning'!$B$4:$NJ$12,MATCH(H$3,'Saisie Planning'!$B$6:$B$12,0)+2,MATCH($C190,'Saisie Planning'!$D$4:$NJ$4,0)+2)="CHP","Chômage partiel",IF(INDEX('Saisie Planning'!$B$4:$NJ$12,MATCH(H$3,'Saisie Planning'!$B$6:$B$12,0)+2,MATCH($C190,'Saisie Planning'!$D$4:$NJ$4,0)+2)="ABS JUS","Absence Justifié",IF(INDEX('Saisie Planning'!$B$4:$NJ$12,MATCH(H$3,'Saisie Planning'!$B$6:$B$12,0)+2,MATCH($C190,'Saisie Planning'!$D$4:$NJ$4,0)+2)="ABS INJ","Absence Injustifié",IF(INDEX('Saisie Planning'!$B$4:$NJ$12,MATCH(H$3,'Saisie Planning'!$B$6:$B$12,0)+2,MATCH($C190,'Saisie Planning'!$D$4:$NJ$4,0)+2)="R","Repos",IF(INDEX('Saisie Planning'!$B$4:$NJ$12,MATCH(H$3,'Saisie Planning'!$B$6:$B$12,0)+2,MATCH($C190,'Saisie Planning'!$D$4:$NJ$4,0)+2)="RH","Récupération d'heures",IF(INDEX('Saisie Planning'!$B$4:$NJ$12,MATCH(H$3,'Saisie Planning'!$B$6:$B$12,0)+2,MATCH($C190,'Saisie Planning'!$D$4:$NJ$4,0)+2)="MAL","Maladie",IF(INDEX('Saisie Planning'!$B$4:$NJ$12,MATCH(H$3,'Saisie Planning'!$B$6:$B$12,0)+2,MATCH($C190,'Saisie Planning'!$D$4:$NJ$4,0)+2)="AT","Accident du travail","")))))))))))))</f>
        <v/>
      </c>
      <c r="I190" s="12" t="str">
        <f>IF(INDEX('Saisie Planning'!$B$4:$NJ$12,MATCH(I$3,'Saisie Planning'!$B$6:$B$12,0)+2,MATCH($C190,'Saisie Planning'!$D$4:$NJ$4,0)+2)="J","Journée",IF(INDEX('Saisie Planning'!$B$4:$NJ$12,MATCH(I$3,'Saisie Planning'!$B$6:$B$12,0)+2,MATCH($C190,'Saisie Planning'!$D$4:$NJ$4,0)+2)="M","Matin",IF(INDEX('Saisie Planning'!$B$4:$NJ$12,MATCH(I$3,'Saisie Planning'!$B$6:$B$12,0)+2,MATCH($C190,'Saisie Planning'!$D$4:$NJ$4,0)+2)="A","Après-midi",IF(INDEX('Saisie Planning'!$B$4:$NJ$12,MATCH(I$3,'Saisie Planning'!$B$6:$B$12,0)+2,MATCH($C190,'Saisie Planning'!$D$4:$NJ$4,0)+2)="N","Nuit",IF(INDEX('Saisie Planning'!$B$4:$NJ$12,MATCH(I$3,'Saisie Planning'!$B$6:$B$12,0)+2,MATCH($C190,'Saisie Planning'!$D$4:$NJ$4,0)+2)="CP","Congé Payé",IF(INDEX('Saisie Planning'!$B$4:$NJ$12,MATCH(I$3,'Saisie Planning'!$B$6:$B$12,0)+2,MATCH($C190,'Saisie Planning'!$D$4:$NJ$4,0)+2)="RTT","RTT",IF(INDEX('Saisie Planning'!$B$4:$NJ$12,MATCH(I$3,'Saisie Planning'!$B$6:$B$12,0)+2,MATCH($C190,'Saisie Planning'!$D$4:$NJ$4,0)+2)="CHP","Chômage partiel",IF(INDEX('Saisie Planning'!$B$4:$NJ$12,MATCH(I$3,'Saisie Planning'!$B$6:$B$12,0)+2,MATCH($C190,'Saisie Planning'!$D$4:$NJ$4,0)+2)="ABS JUS","Absence Justifié",IF(INDEX('Saisie Planning'!$B$4:$NJ$12,MATCH(I$3,'Saisie Planning'!$B$6:$B$12,0)+2,MATCH($C190,'Saisie Planning'!$D$4:$NJ$4,0)+2)="ABS INJ","Absence Injustifié",IF(INDEX('Saisie Planning'!$B$4:$NJ$12,MATCH(I$3,'Saisie Planning'!$B$6:$B$12,0)+2,MATCH($C190,'Saisie Planning'!$D$4:$NJ$4,0)+2)="R","Repos",IF(INDEX('Saisie Planning'!$B$4:$NJ$12,MATCH(I$3,'Saisie Planning'!$B$6:$B$12,0)+2,MATCH($C190,'Saisie Planning'!$D$4:$NJ$4,0)+2)="RH","Récupération d'heures",IF(INDEX('Saisie Planning'!$B$4:$NJ$12,MATCH(I$3,'Saisie Planning'!$B$6:$B$12,0)+2,MATCH($C190,'Saisie Planning'!$D$4:$NJ$4,0)+2)="MAL","Maladie",IF(INDEX('Saisie Planning'!$B$4:$NJ$12,MATCH(I$3,'Saisie Planning'!$B$6:$B$12,0)+2,MATCH($C190,'Saisie Planning'!$D$4:$NJ$4,0)+2)="AT","Accident du travail","")))))))))))))</f>
        <v/>
      </c>
      <c r="J190" s="12" t="str">
        <f>IF(INDEX('Saisie Planning'!$B$4:$NJ$12,MATCH(J$3,'Saisie Planning'!$B$6:$B$12,0)+2,MATCH($C190,'Saisie Planning'!$D$4:$NJ$4,0)+2)="J","Journée",IF(INDEX('Saisie Planning'!$B$4:$NJ$12,MATCH(J$3,'Saisie Planning'!$B$6:$B$12,0)+2,MATCH($C190,'Saisie Planning'!$D$4:$NJ$4,0)+2)="M","Matin",IF(INDEX('Saisie Planning'!$B$4:$NJ$12,MATCH(J$3,'Saisie Planning'!$B$6:$B$12,0)+2,MATCH($C190,'Saisie Planning'!$D$4:$NJ$4,0)+2)="A","Après-midi",IF(INDEX('Saisie Planning'!$B$4:$NJ$12,MATCH(J$3,'Saisie Planning'!$B$6:$B$12,0)+2,MATCH($C190,'Saisie Planning'!$D$4:$NJ$4,0)+2)="N","Nuit",IF(INDEX('Saisie Planning'!$B$4:$NJ$12,MATCH(J$3,'Saisie Planning'!$B$6:$B$12,0)+2,MATCH($C190,'Saisie Planning'!$D$4:$NJ$4,0)+2)="CP","Congé Payé",IF(INDEX('Saisie Planning'!$B$4:$NJ$12,MATCH(J$3,'Saisie Planning'!$B$6:$B$12,0)+2,MATCH($C190,'Saisie Planning'!$D$4:$NJ$4,0)+2)="RTT","RTT",IF(INDEX('Saisie Planning'!$B$4:$NJ$12,MATCH(J$3,'Saisie Planning'!$B$6:$B$12,0)+2,MATCH($C190,'Saisie Planning'!$D$4:$NJ$4,0)+2)="CHP","Chômage partiel",IF(INDEX('Saisie Planning'!$B$4:$NJ$12,MATCH(J$3,'Saisie Planning'!$B$6:$B$12,0)+2,MATCH($C190,'Saisie Planning'!$D$4:$NJ$4,0)+2)="ABS JUS","Absence Justifié",IF(INDEX('Saisie Planning'!$B$4:$NJ$12,MATCH(J$3,'Saisie Planning'!$B$6:$B$12,0)+2,MATCH($C190,'Saisie Planning'!$D$4:$NJ$4,0)+2)="ABS INJ","Absence Injustifié",IF(INDEX('Saisie Planning'!$B$4:$NJ$12,MATCH(J$3,'Saisie Planning'!$B$6:$B$12,0)+2,MATCH($C190,'Saisie Planning'!$D$4:$NJ$4,0)+2)="R","Repos",IF(INDEX('Saisie Planning'!$B$4:$NJ$12,MATCH(J$3,'Saisie Planning'!$B$6:$B$12,0)+2,MATCH($C190,'Saisie Planning'!$D$4:$NJ$4,0)+2)="RH","Récupération d'heures",IF(INDEX('Saisie Planning'!$B$4:$NJ$12,MATCH(J$3,'Saisie Planning'!$B$6:$B$12,0)+2,MATCH($C190,'Saisie Planning'!$D$4:$NJ$4,0)+2)="MAL","Maladie",IF(INDEX('Saisie Planning'!$B$4:$NJ$12,MATCH(J$3,'Saisie Planning'!$B$6:$B$12,0)+2,MATCH($C190,'Saisie Planning'!$D$4:$NJ$4,0)+2)="AT","Accident du travail","")))))))))))))</f>
        <v/>
      </c>
    </row>
    <row r="191" spans="2:10" x14ac:dyDescent="0.25">
      <c r="B191" s="56">
        <f t="shared" si="3"/>
        <v>27</v>
      </c>
      <c r="C191" s="33">
        <v>43286</v>
      </c>
      <c r="D191" s="12" t="str">
        <f>IF(INDEX('Saisie Planning'!$B$4:$NJ$12,MATCH(D$3,'Saisie Planning'!$B$6:$B$12,0)+2,MATCH($C191,'Saisie Planning'!$D$4:$NJ$4,0)+2)="J","Journée",IF(INDEX('Saisie Planning'!$B$4:$NJ$12,MATCH(D$3,'Saisie Planning'!$B$6:$B$12,0)+2,MATCH($C191,'Saisie Planning'!$D$4:$NJ$4,0)+2)="M","Matin",IF(INDEX('Saisie Planning'!$B$4:$NJ$12,MATCH(D$3,'Saisie Planning'!$B$6:$B$12,0)+2,MATCH($C191,'Saisie Planning'!$D$4:$NJ$4,0)+2)="A","Après-midi",IF(INDEX('Saisie Planning'!$B$4:$NJ$12,MATCH(D$3,'Saisie Planning'!$B$6:$B$12,0)+2,MATCH($C191,'Saisie Planning'!$D$4:$NJ$4,0)+2)="N","Nuit",IF(INDEX('Saisie Planning'!$B$4:$NJ$12,MATCH(D$3,'Saisie Planning'!$B$6:$B$12,0)+2,MATCH($C191,'Saisie Planning'!$D$4:$NJ$4,0)+2)="CP","Congé Payé",IF(INDEX('Saisie Planning'!$B$4:$NJ$12,MATCH(D$3,'Saisie Planning'!$B$6:$B$12,0)+2,MATCH($C191,'Saisie Planning'!$D$4:$NJ$4,0)+2)="RTT","RTT",IF(INDEX('Saisie Planning'!$B$4:$NJ$12,MATCH(D$3,'Saisie Planning'!$B$6:$B$12,0)+2,MATCH($C191,'Saisie Planning'!$D$4:$NJ$4,0)+2)="CHP","Chômage partiel",IF(INDEX('Saisie Planning'!$B$4:$NJ$12,MATCH(D$3,'Saisie Planning'!$B$6:$B$12,0)+2,MATCH($C191,'Saisie Planning'!$D$4:$NJ$4,0)+2)="ABS JUS","Absence Justifié",IF(INDEX('Saisie Planning'!$B$4:$NJ$12,MATCH(D$3,'Saisie Planning'!$B$6:$B$12,0)+2,MATCH($C191,'Saisie Planning'!$D$4:$NJ$4,0)+2)="ABS INJ","Absence Injustifié",IF(INDEX('Saisie Planning'!$B$4:$NJ$12,MATCH(D$3,'Saisie Planning'!$B$6:$B$12,0)+2,MATCH($C191,'Saisie Planning'!$D$4:$NJ$4,0)+2)="R","Repos",IF(INDEX('Saisie Planning'!$B$4:$NJ$12,MATCH(D$3,'Saisie Planning'!$B$6:$B$12,0)+2,MATCH($C191,'Saisie Planning'!$D$4:$NJ$4,0)+2)="RH","Récupération d'heures",IF(INDEX('Saisie Planning'!$B$4:$NJ$12,MATCH(D$3,'Saisie Planning'!$B$6:$B$12,0)+2,MATCH($C191,'Saisie Planning'!$D$4:$NJ$4,0)+2)="MAL","Maladie",IF(INDEX('Saisie Planning'!$B$4:$NJ$12,MATCH(D$3,'Saisie Planning'!$B$6:$B$12,0)+2,MATCH($C191,'Saisie Planning'!$D$4:$NJ$4,0)+2)="AT","Accident du travail","")))))))))))))</f>
        <v/>
      </c>
      <c r="E191" s="12" t="str">
        <f>IF(INDEX('Saisie Planning'!$B$4:$NJ$12,MATCH(E$3,'Saisie Planning'!$B$6:$B$12,0)+2,MATCH($C191,'Saisie Planning'!$D$4:$NJ$4,0)+2)="J","Journée",IF(INDEX('Saisie Planning'!$B$4:$NJ$12,MATCH(E$3,'Saisie Planning'!$B$6:$B$12,0)+2,MATCH($C191,'Saisie Planning'!$D$4:$NJ$4,0)+2)="M","Matin",IF(INDEX('Saisie Planning'!$B$4:$NJ$12,MATCH(E$3,'Saisie Planning'!$B$6:$B$12,0)+2,MATCH($C191,'Saisie Planning'!$D$4:$NJ$4,0)+2)="A","Après-midi",IF(INDEX('Saisie Planning'!$B$4:$NJ$12,MATCH(E$3,'Saisie Planning'!$B$6:$B$12,0)+2,MATCH($C191,'Saisie Planning'!$D$4:$NJ$4,0)+2)="N","Nuit",IF(INDEX('Saisie Planning'!$B$4:$NJ$12,MATCH(E$3,'Saisie Planning'!$B$6:$B$12,0)+2,MATCH($C191,'Saisie Planning'!$D$4:$NJ$4,0)+2)="CP","Congé Payé",IF(INDEX('Saisie Planning'!$B$4:$NJ$12,MATCH(E$3,'Saisie Planning'!$B$6:$B$12,0)+2,MATCH($C191,'Saisie Planning'!$D$4:$NJ$4,0)+2)="RTT","RTT",IF(INDEX('Saisie Planning'!$B$4:$NJ$12,MATCH(E$3,'Saisie Planning'!$B$6:$B$12,0)+2,MATCH($C191,'Saisie Planning'!$D$4:$NJ$4,0)+2)="CHP","Chômage partiel",IF(INDEX('Saisie Planning'!$B$4:$NJ$12,MATCH(E$3,'Saisie Planning'!$B$6:$B$12,0)+2,MATCH($C191,'Saisie Planning'!$D$4:$NJ$4,0)+2)="ABS JUS","Absence Justifié",IF(INDEX('Saisie Planning'!$B$4:$NJ$12,MATCH(E$3,'Saisie Planning'!$B$6:$B$12,0)+2,MATCH($C191,'Saisie Planning'!$D$4:$NJ$4,0)+2)="ABS INJ","Absence Injustifié",IF(INDEX('Saisie Planning'!$B$4:$NJ$12,MATCH(E$3,'Saisie Planning'!$B$6:$B$12,0)+2,MATCH($C191,'Saisie Planning'!$D$4:$NJ$4,0)+2)="R","Repos",IF(INDEX('Saisie Planning'!$B$4:$NJ$12,MATCH(E$3,'Saisie Planning'!$B$6:$B$12,0)+2,MATCH($C191,'Saisie Planning'!$D$4:$NJ$4,0)+2)="RH","Récupération d'heures",IF(INDEX('Saisie Planning'!$B$4:$NJ$12,MATCH(E$3,'Saisie Planning'!$B$6:$B$12,0)+2,MATCH($C191,'Saisie Planning'!$D$4:$NJ$4,0)+2)="MAL","Maladie",IF(INDEX('Saisie Planning'!$B$4:$NJ$12,MATCH(E$3,'Saisie Planning'!$B$6:$B$12,0)+2,MATCH($C191,'Saisie Planning'!$D$4:$NJ$4,0)+2)="AT","Accident du travail","")))))))))))))</f>
        <v/>
      </c>
      <c r="F191" s="12" t="str">
        <f>IF(INDEX('Saisie Planning'!$B$4:$NJ$12,MATCH(F$3,'Saisie Planning'!$B$6:$B$12,0)+2,MATCH($C191,'Saisie Planning'!$D$4:$NJ$4,0)+2)="J","Journée",IF(INDEX('Saisie Planning'!$B$4:$NJ$12,MATCH(F$3,'Saisie Planning'!$B$6:$B$12,0)+2,MATCH($C191,'Saisie Planning'!$D$4:$NJ$4,0)+2)="M","Matin",IF(INDEX('Saisie Planning'!$B$4:$NJ$12,MATCH(F$3,'Saisie Planning'!$B$6:$B$12,0)+2,MATCH($C191,'Saisie Planning'!$D$4:$NJ$4,0)+2)="A","Après-midi",IF(INDEX('Saisie Planning'!$B$4:$NJ$12,MATCH(F$3,'Saisie Planning'!$B$6:$B$12,0)+2,MATCH($C191,'Saisie Planning'!$D$4:$NJ$4,0)+2)="N","Nuit",IF(INDEX('Saisie Planning'!$B$4:$NJ$12,MATCH(F$3,'Saisie Planning'!$B$6:$B$12,0)+2,MATCH($C191,'Saisie Planning'!$D$4:$NJ$4,0)+2)="CP","Congé Payé",IF(INDEX('Saisie Planning'!$B$4:$NJ$12,MATCH(F$3,'Saisie Planning'!$B$6:$B$12,0)+2,MATCH($C191,'Saisie Planning'!$D$4:$NJ$4,0)+2)="RTT","RTT",IF(INDEX('Saisie Planning'!$B$4:$NJ$12,MATCH(F$3,'Saisie Planning'!$B$6:$B$12,0)+2,MATCH($C191,'Saisie Planning'!$D$4:$NJ$4,0)+2)="CHP","Chômage partiel",IF(INDEX('Saisie Planning'!$B$4:$NJ$12,MATCH(F$3,'Saisie Planning'!$B$6:$B$12,0)+2,MATCH($C191,'Saisie Planning'!$D$4:$NJ$4,0)+2)="ABS JUS","Absence Justifié",IF(INDEX('Saisie Planning'!$B$4:$NJ$12,MATCH(F$3,'Saisie Planning'!$B$6:$B$12,0)+2,MATCH($C191,'Saisie Planning'!$D$4:$NJ$4,0)+2)="ABS INJ","Absence Injustifié",IF(INDEX('Saisie Planning'!$B$4:$NJ$12,MATCH(F$3,'Saisie Planning'!$B$6:$B$12,0)+2,MATCH($C191,'Saisie Planning'!$D$4:$NJ$4,0)+2)="R","Repos",IF(INDEX('Saisie Planning'!$B$4:$NJ$12,MATCH(F$3,'Saisie Planning'!$B$6:$B$12,0)+2,MATCH($C191,'Saisie Planning'!$D$4:$NJ$4,0)+2)="RH","Récupération d'heures",IF(INDEX('Saisie Planning'!$B$4:$NJ$12,MATCH(F$3,'Saisie Planning'!$B$6:$B$12,0)+2,MATCH($C191,'Saisie Planning'!$D$4:$NJ$4,0)+2)="MAL","Maladie",IF(INDEX('Saisie Planning'!$B$4:$NJ$12,MATCH(F$3,'Saisie Planning'!$B$6:$B$12,0)+2,MATCH($C191,'Saisie Planning'!$D$4:$NJ$4,0)+2)="AT","Accident du travail","")))))))))))))</f>
        <v/>
      </c>
      <c r="G191" s="12" t="str">
        <f>IF(INDEX('Saisie Planning'!$B$4:$NJ$12,MATCH(G$3,'Saisie Planning'!$B$6:$B$12,0)+2,MATCH($C191,'Saisie Planning'!$D$4:$NJ$4,0)+2)="J","Journée",IF(INDEX('Saisie Planning'!$B$4:$NJ$12,MATCH(G$3,'Saisie Planning'!$B$6:$B$12,0)+2,MATCH($C191,'Saisie Planning'!$D$4:$NJ$4,0)+2)="M","Matin",IF(INDEX('Saisie Planning'!$B$4:$NJ$12,MATCH(G$3,'Saisie Planning'!$B$6:$B$12,0)+2,MATCH($C191,'Saisie Planning'!$D$4:$NJ$4,0)+2)="A","Après-midi",IF(INDEX('Saisie Planning'!$B$4:$NJ$12,MATCH(G$3,'Saisie Planning'!$B$6:$B$12,0)+2,MATCH($C191,'Saisie Planning'!$D$4:$NJ$4,0)+2)="N","Nuit",IF(INDEX('Saisie Planning'!$B$4:$NJ$12,MATCH(G$3,'Saisie Planning'!$B$6:$B$12,0)+2,MATCH($C191,'Saisie Planning'!$D$4:$NJ$4,0)+2)="CP","Congé Payé",IF(INDEX('Saisie Planning'!$B$4:$NJ$12,MATCH(G$3,'Saisie Planning'!$B$6:$B$12,0)+2,MATCH($C191,'Saisie Planning'!$D$4:$NJ$4,0)+2)="RTT","RTT",IF(INDEX('Saisie Planning'!$B$4:$NJ$12,MATCH(G$3,'Saisie Planning'!$B$6:$B$12,0)+2,MATCH($C191,'Saisie Planning'!$D$4:$NJ$4,0)+2)="CHP","Chômage partiel",IF(INDEX('Saisie Planning'!$B$4:$NJ$12,MATCH(G$3,'Saisie Planning'!$B$6:$B$12,0)+2,MATCH($C191,'Saisie Planning'!$D$4:$NJ$4,0)+2)="ABS JUS","Absence Justifié",IF(INDEX('Saisie Planning'!$B$4:$NJ$12,MATCH(G$3,'Saisie Planning'!$B$6:$B$12,0)+2,MATCH($C191,'Saisie Planning'!$D$4:$NJ$4,0)+2)="ABS INJ","Absence Injustifié",IF(INDEX('Saisie Planning'!$B$4:$NJ$12,MATCH(G$3,'Saisie Planning'!$B$6:$B$12,0)+2,MATCH($C191,'Saisie Planning'!$D$4:$NJ$4,0)+2)="R","Repos",IF(INDEX('Saisie Planning'!$B$4:$NJ$12,MATCH(G$3,'Saisie Planning'!$B$6:$B$12,0)+2,MATCH($C191,'Saisie Planning'!$D$4:$NJ$4,0)+2)="RH","Récupération d'heures",IF(INDEX('Saisie Planning'!$B$4:$NJ$12,MATCH(G$3,'Saisie Planning'!$B$6:$B$12,0)+2,MATCH($C191,'Saisie Planning'!$D$4:$NJ$4,0)+2)="MAL","Maladie",IF(INDEX('Saisie Planning'!$B$4:$NJ$12,MATCH(G$3,'Saisie Planning'!$B$6:$B$12,0)+2,MATCH($C191,'Saisie Planning'!$D$4:$NJ$4,0)+2)="AT","Accident du travail","")))))))))))))</f>
        <v/>
      </c>
      <c r="H191" s="12" t="str">
        <f>IF(INDEX('Saisie Planning'!$B$4:$NJ$12,MATCH(H$3,'Saisie Planning'!$B$6:$B$12,0)+2,MATCH($C191,'Saisie Planning'!$D$4:$NJ$4,0)+2)="J","Journée",IF(INDEX('Saisie Planning'!$B$4:$NJ$12,MATCH(H$3,'Saisie Planning'!$B$6:$B$12,0)+2,MATCH($C191,'Saisie Planning'!$D$4:$NJ$4,0)+2)="M","Matin",IF(INDEX('Saisie Planning'!$B$4:$NJ$12,MATCH(H$3,'Saisie Planning'!$B$6:$B$12,0)+2,MATCH($C191,'Saisie Planning'!$D$4:$NJ$4,0)+2)="A","Après-midi",IF(INDEX('Saisie Planning'!$B$4:$NJ$12,MATCH(H$3,'Saisie Planning'!$B$6:$B$12,0)+2,MATCH($C191,'Saisie Planning'!$D$4:$NJ$4,0)+2)="N","Nuit",IF(INDEX('Saisie Planning'!$B$4:$NJ$12,MATCH(H$3,'Saisie Planning'!$B$6:$B$12,0)+2,MATCH($C191,'Saisie Planning'!$D$4:$NJ$4,0)+2)="CP","Congé Payé",IF(INDEX('Saisie Planning'!$B$4:$NJ$12,MATCH(H$3,'Saisie Planning'!$B$6:$B$12,0)+2,MATCH($C191,'Saisie Planning'!$D$4:$NJ$4,0)+2)="RTT","RTT",IF(INDEX('Saisie Planning'!$B$4:$NJ$12,MATCH(H$3,'Saisie Planning'!$B$6:$B$12,0)+2,MATCH($C191,'Saisie Planning'!$D$4:$NJ$4,0)+2)="CHP","Chômage partiel",IF(INDEX('Saisie Planning'!$B$4:$NJ$12,MATCH(H$3,'Saisie Planning'!$B$6:$B$12,0)+2,MATCH($C191,'Saisie Planning'!$D$4:$NJ$4,0)+2)="ABS JUS","Absence Justifié",IF(INDEX('Saisie Planning'!$B$4:$NJ$12,MATCH(H$3,'Saisie Planning'!$B$6:$B$12,0)+2,MATCH($C191,'Saisie Planning'!$D$4:$NJ$4,0)+2)="ABS INJ","Absence Injustifié",IF(INDEX('Saisie Planning'!$B$4:$NJ$12,MATCH(H$3,'Saisie Planning'!$B$6:$B$12,0)+2,MATCH($C191,'Saisie Planning'!$D$4:$NJ$4,0)+2)="R","Repos",IF(INDEX('Saisie Planning'!$B$4:$NJ$12,MATCH(H$3,'Saisie Planning'!$B$6:$B$12,0)+2,MATCH($C191,'Saisie Planning'!$D$4:$NJ$4,0)+2)="RH","Récupération d'heures",IF(INDEX('Saisie Planning'!$B$4:$NJ$12,MATCH(H$3,'Saisie Planning'!$B$6:$B$12,0)+2,MATCH($C191,'Saisie Planning'!$D$4:$NJ$4,0)+2)="MAL","Maladie",IF(INDEX('Saisie Planning'!$B$4:$NJ$12,MATCH(H$3,'Saisie Planning'!$B$6:$B$12,0)+2,MATCH($C191,'Saisie Planning'!$D$4:$NJ$4,0)+2)="AT","Accident du travail","")))))))))))))</f>
        <v/>
      </c>
      <c r="I191" s="12" t="str">
        <f>IF(INDEX('Saisie Planning'!$B$4:$NJ$12,MATCH(I$3,'Saisie Planning'!$B$6:$B$12,0)+2,MATCH($C191,'Saisie Planning'!$D$4:$NJ$4,0)+2)="J","Journée",IF(INDEX('Saisie Planning'!$B$4:$NJ$12,MATCH(I$3,'Saisie Planning'!$B$6:$B$12,0)+2,MATCH($C191,'Saisie Planning'!$D$4:$NJ$4,0)+2)="M","Matin",IF(INDEX('Saisie Planning'!$B$4:$NJ$12,MATCH(I$3,'Saisie Planning'!$B$6:$B$12,0)+2,MATCH($C191,'Saisie Planning'!$D$4:$NJ$4,0)+2)="A","Après-midi",IF(INDEX('Saisie Planning'!$B$4:$NJ$12,MATCH(I$3,'Saisie Planning'!$B$6:$B$12,0)+2,MATCH($C191,'Saisie Planning'!$D$4:$NJ$4,0)+2)="N","Nuit",IF(INDEX('Saisie Planning'!$B$4:$NJ$12,MATCH(I$3,'Saisie Planning'!$B$6:$B$12,0)+2,MATCH($C191,'Saisie Planning'!$D$4:$NJ$4,0)+2)="CP","Congé Payé",IF(INDEX('Saisie Planning'!$B$4:$NJ$12,MATCH(I$3,'Saisie Planning'!$B$6:$B$12,0)+2,MATCH($C191,'Saisie Planning'!$D$4:$NJ$4,0)+2)="RTT","RTT",IF(INDEX('Saisie Planning'!$B$4:$NJ$12,MATCH(I$3,'Saisie Planning'!$B$6:$B$12,0)+2,MATCH($C191,'Saisie Planning'!$D$4:$NJ$4,0)+2)="CHP","Chômage partiel",IF(INDEX('Saisie Planning'!$B$4:$NJ$12,MATCH(I$3,'Saisie Planning'!$B$6:$B$12,0)+2,MATCH($C191,'Saisie Planning'!$D$4:$NJ$4,0)+2)="ABS JUS","Absence Justifié",IF(INDEX('Saisie Planning'!$B$4:$NJ$12,MATCH(I$3,'Saisie Planning'!$B$6:$B$12,0)+2,MATCH($C191,'Saisie Planning'!$D$4:$NJ$4,0)+2)="ABS INJ","Absence Injustifié",IF(INDEX('Saisie Planning'!$B$4:$NJ$12,MATCH(I$3,'Saisie Planning'!$B$6:$B$12,0)+2,MATCH($C191,'Saisie Planning'!$D$4:$NJ$4,0)+2)="R","Repos",IF(INDEX('Saisie Planning'!$B$4:$NJ$12,MATCH(I$3,'Saisie Planning'!$B$6:$B$12,0)+2,MATCH($C191,'Saisie Planning'!$D$4:$NJ$4,0)+2)="RH","Récupération d'heures",IF(INDEX('Saisie Planning'!$B$4:$NJ$12,MATCH(I$3,'Saisie Planning'!$B$6:$B$12,0)+2,MATCH($C191,'Saisie Planning'!$D$4:$NJ$4,0)+2)="MAL","Maladie",IF(INDEX('Saisie Planning'!$B$4:$NJ$12,MATCH(I$3,'Saisie Planning'!$B$6:$B$12,0)+2,MATCH($C191,'Saisie Planning'!$D$4:$NJ$4,0)+2)="AT","Accident du travail","")))))))))))))</f>
        <v/>
      </c>
      <c r="J191" s="12" t="str">
        <f>IF(INDEX('Saisie Planning'!$B$4:$NJ$12,MATCH(J$3,'Saisie Planning'!$B$6:$B$12,0)+2,MATCH($C191,'Saisie Planning'!$D$4:$NJ$4,0)+2)="J","Journée",IF(INDEX('Saisie Planning'!$B$4:$NJ$12,MATCH(J$3,'Saisie Planning'!$B$6:$B$12,0)+2,MATCH($C191,'Saisie Planning'!$D$4:$NJ$4,0)+2)="M","Matin",IF(INDEX('Saisie Planning'!$B$4:$NJ$12,MATCH(J$3,'Saisie Planning'!$B$6:$B$12,0)+2,MATCH($C191,'Saisie Planning'!$D$4:$NJ$4,0)+2)="A","Après-midi",IF(INDEX('Saisie Planning'!$B$4:$NJ$12,MATCH(J$3,'Saisie Planning'!$B$6:$B$12,0)+2,MATCH($C191,'Saisie Planning'!$D$4:$NJ$4,0)+2)="N","Nuit",IF(INDEX('Saisie Planning'!$B$4:$NJ$12,MATCH(J$3,'Saisie Planning'!$B$6:$B$12,0)+2,MATCH($C191,'Saisie Planning'!$D$4:$NJ$4,0)+2)="CP","Congé Payé",IF(INDEX('Saisie Planning'!$B$4:$NJ$12,MATCH(J$3,'Saisie Planning'!$B$6:$B$12,0)+2,MATCH($C191,'Saisie Planning'!$D$4:$NJ$4,0)+2)="RTT","RTT",IF(INDEX('Saisie Planning'!$B$4:$NJ$12,MATCH(J$3,'Saisie Planning'!$B$6:$B$12,0)+2,MATCH($C191,'Saisie Planning'!$D$4:$NJ$4,0)+2)="CHP","Chômage partiel",IF(INDEX('Saisie Planning'!$B$4:$NJ$12,MATCH(J$3,'Saisie Planning'!$B$6:$B$12,0)+2,MATCH($C191,'Saisie Planning'!$D$4:$NJ$4,0)+2)="ABS JUS","Absence Justifié",IF(INDEX('Saisie Planning'!$B$4:$NJ$12,MATCH(J$3,'Saisie Planning'!$B$6:$B$12,0)+2,MATCH($C191,'Saisie Planning'!$D$4:$NJ$4,0)+2)="ABS INJ","Absence Injustifié",IF(INDEX('Saisie Planning'!$B$4:$NJ$12,MATCH(J$3,'Saisie Planning'!$B$6:$B$12,0)+2,MATCH($C191,'Saisie Planning'!$D$4:$NJ$4,0)+2)="R","Repos",IF(INDEX('Saisie Planning'!$B$4:$NJ$12,MATCH(J$3,'Saisie Planning'!$B$6:$B$12,0)+2,MATCH($C191,'Saisie Planning'!$D$4:$NJ$4,0)+2)="RH","Récupération d'heures",IF(INDEX('Saisie Planning'!$B$4:$NJ$12,MATCH(J$3,'Saisie Planning'!$B$6:$B$12,0)+2,MATCH($C191,'Saisie Planning'!$D$4:$NJ$4,0)+2)="MAL","Maladie",IF(INDEX('Saisie Planning'!$B$4:$NJ$12,MATCH(J$3,'Saisie Planning'!$B$6:$B$12,0)+2,MATCH($C191,'Saisie Planning'!$D$4:$NJ$4,0)+2)="AT","Accident du travail","")))))))))))))</f>
        <v/>
      </c>
    </row>
    <row r="192" spans="2:10" x14ac:dyDescent="0.25">
      <c r="B192" s="56">
        <f t="shared" si="3"/>
        <v>27</v>
      </c>
      <c r="C192" s="33">
        <v>43287</v>
      </c>
      <c r="D192" s="12" t="str">
        <f>IF(INDEX('Saisie Planning'!$B$4:$NJ$12,MATCH(D$3,'Saisie Planning'!$B$6:$B$12,0)+2,MATCH($C192,'Saisie Planning'!$D$4:$NJ$4,0)+2)="J","Journée",IF(INDEX('Saisie Planning'!$B$4:$NJ$12,MATCH(D$3,'Saisie Planning'!$B$6:$B$12,0)+2,MATCH($C192,'Saisie Planning'!$D$4:$NJ$4,0)+2)="M","Matin",IF(INDEX('Saisie Planning'!$B$4:$NJ$12,MATCH(D$3,'Saisie Planning'!$B$6:$B$12,0)+2,MATCH($C192,'Saisie Planning'!$D$4:$NJ$4,0)+2)="A","Après-midi",IF(INDEX('Saisie Planning'!$B$4:$NJ$12,MATCH(D$3,'Saisie Planning'!$B$6:$B$12,0)+2,MATCH($C192,'Saisie Planning'!$D$4:$NJ$4,0)+2)="N","Nuit",IF(INDEX('Saisie Planning'!$B$4:$NJ$12,MATCH(D$3,'Saisie Planning'!$B$6:$B$12,0)+2,MATCH($C192,'Saisie Planning'!$D$4:$NJ$4,0)+2)="CP","Congé Payé",IF(INDEX('Saisie Planning'!$B$4:$NJ$12,MATCH(D$3,'Saisie Planning'!$B$6:$B$12,0)+2,MATCH($C192,'Saisie Planning'!$D$4:$NJ$4,0)+2)="RTT","RTT",IF(INDEX('Saisie Planning'!$B$4:$NJ$12,MATCH(D$3,'Saisie Planning'!$B$6:$B$12,0)+2,MATCH($C192,'Saisie Planning'!$D$4:$NJ$4,0)+2)="CHP","Chômage partiel",IF(INDEX('Saisie Planning'!$B$4:$NJ$12,MATCH(D$3,'Saisie Planning'!$B$6:$B$12,0)+2,MATCH($C192,'Saisie Planning'!$D$4:$NJ$4,0)+2)="ABS JUS","Absence Justifié",IF(INDEX('Saisie Planning'!$B$4:$NJ$12,MATCH(D$3,'Saisie Planning'!$B$6:$B$12,0)+2,MATCH($C192,'Saisie Planning'!$D$4:$NJ$4,0)+2)="ABS INJ","Absence Injustifié",IF(INDEX('Saisie Planning'!$B$4:$NJ$12,MATCH(D$3,'Saisie Planning'!$B$6:$B$12,0)+2,MATCH($C192,'Saisie Planning'!$D$4:$NJ$4,0)+2)="R","Repos",IF(INDEX('Saisie Planning'!$B$4:$NJ$12,MATCH(D$3,'Saisie Planning'!$B$6:$B$12,0)+2,MATCH($C192,'Saisie Planning'!$D$4:$NJ$4,0)+2)="RH","Récupération d'heures",IF(INDEX('Saisie Planning'!$B$4:$NJ$12,MATCH(D$3,'Saisie Planning'!$B$6:$B$12,0)+2,MATCH($C192,'Saisie Planning'!$D$4:$NJ$4,0)+2)="MAL","Maladie",IF(INDEX('Saisie Planning'!$B$4:$NJ$12,MATCH(D$3,'Saisie Planning'!$B$6:$B$12,0)+2,MATCH($C192,'Saisie Planning'!$D$4:$NJ$4,0)+2)="AT","Accident du travail","")))))))))))))</f>
        <v/>
      </c>
      <c r="E192" s="12" t="str">
        <f>IF(INDEX('Saisie Planning'!$B$4:$NJ$12,MATCH(E$3,'Saisie Planning'!$B$6:$B$12,0)+2,MATCH($C192,'Saisie Planning'!$D$4:$NJ$4,0)+2)="J","Journée",IF(INDEX('Saisie Planning'!$B$4:$NJ$12,MATCH(E$3,'Saisie Planning'!$B$6:$B$12,0)+2,MATCH($C192,'Saisie Planning'!$D$4:$NJ$4,0)+2)="M","Matin",IF(INDEX('Saisie Planning'!$B$4:$NJ$12,MATCH(E$3,'Saisie Planning'!$B$6:$B$12,0)+2,MATCH($C192,'Saisie Planning'!$D$4:$NJ$4,0)+2)="A","Après-midi",IF(INDEX('Saisie Planning'!$B$4:$NJ$12,MATCH(E$3,'Saisie Planning'!$B$6:$B$12,0)+2,MATCH($C192,'Saisie Planning'!$D$4:$NJ$4,0)+2)="N","Nuit",IF(INDEX('Saisie Planning'!$B$4:$NJ$12,MATCH(E$3,'Saisie Planning'!$B$6:$B$12,0)+2,MATCH($C192,'Saisie Planning'!$D$4:$NJ$4,0)+2)="CP","Congé Payé",IF(INDEX('Saisie Planning'!$B$4:$NJ$12,MATCH(E$3,'Saisie Planning'!$B$6:$B$12,0)+2,MATCH($C192,'Saisie Planning'!$D$4:$NJ$4,0)+2)="RTT","RTT",IF(INDEX('Saisie Planning'!$B$4:$NJ$12,MATCH(E$3,'Saisie Planning'!$B$6:$B$12,0)+2,MATCH($C192,'Saisie Planning'!$D$4:$NJ$4,0)+2)="CHP","Chômage partiel",IF(INDEX('Saisie Planning'!$B$4:$NJ$12,MATCH(E$3,'Saisie Planning'!$B$6:$B$12,0)+2,MATCH($C192,'Saisie Planning'!$D$4:$NJ$4,0)+2)="ABS JUS","Absence Justifié",IF(INDEX('Saisie Planning'!$B$4:$NJ$12,MATCH(E$3,'Saisie Planning'!$B$6:$B$12,0)+2,MATCH($C192,'Saisie Planning'!$D$4:$NJ$4,0)+2)="ABS INJ","Absence Injustifié",IF(INDEX('Saisie Planning'!$B$4:$NJ$12,MATCH(E$3,'Saisie Planning'!$B$6:$B$12,0)+2,MATCH($C192,'Saisie Planning'!$D$4:$NJ$4,0)+2)="R","Repos",IF(INDEX('Saisie Planning'!$B$4:$NJ$12,MATCH(E$3,'Saisie Planning'!$B$6:$B$12,0)+2,MATCH($C192,'Saisie Planning'!$D$4:$NJ$4,0)+2)="RH","Récupération d'heures",IF(INDEX('Saisie Planning'!$B$4:$NJ$12,MATCH(E$3,'Saisie Planning'!$B$6:$B$12,0)+2,MATCH($C192,'Saisie Planning'!$D$4:$NJ$4,0)+2)="MAL","Maladie",IF(INDEX('Saisie Planning'!$B$4:$NJ$12,MATCH(E$3,'Saisie Planning'!$B$6:$B$12,0)+2,MATCH($C192,'Saisie Planning'!$D$4:$NJ$4,0)+2)="AT","Accident du travail","")))))))))))))</f>
        <v/>
      </c>
      <c r="F192" s="12" t="str">
        <f>IF(INDEX('Saisie Planning'!$B$4:$NJ$12,MATCH(F$3,'Saisie Planning'!$B$6:$B$12,0)+2,MATCH($C192,'Saisie Planning'!$D$4:$NJ$4,0)+2)="J","Journée",IF(INDEX('Saisie Planning'!$B$4:$NJ$12,MATCH(F$3,'Saisie Planning'!$B$6:$B$12,0)+2,MATCH($C192,'Saisie Planning'!$D$4:$NJ$4,0)+2)="M","Matin",IF(INDEX('Saisie Planning'!$B$4:$NJ$12,MATCH(F$3,'Saisie Planning'!$B$6:$B$12,0)+2,MATCH($C192,'Saisie Planning'!$D$4:$NJ$4,0)+2)="A","Après-midi",IF(INDEX('Saisie Planning'!$B$4:$NJ$12,MATCH(F$3,'Saisie Planning'!$B$6:$B$12,0)+2,MATCH($C192,'Saisie Planning'!$D$4:$NJ$4,0)+2)="N","Nuit",IF(INDEX('Saisie Planning'!$B$4:$NJ$12,MATCH(F$3,'Saisie Planning'!$B$6:$B$12,0)+2,MATCH($C192,'Saisie Planning'!$D$4:$NJ$4,0)+2)="CP","Congé Payé",IF(INDEX('Saisie Planning'!$B$4:$NJ$12,MATCH(F$3,'Saisie Planning'!$B$6:$B$12,0)+2,MATCH($C192,'Saisie Planning'!$D$4:$NJ$4,0)+2)="RTT","RTT",IF(INDEX('Saisie Planning'!$B$4:$NJ$12,MATCH(F$3,'Saisie Planning'!$B$6:$B$12,0)+2,MATCH($C192,'Saisie Planning'!$D$4:$NJ$4,0)+2)="CHP","Chômage partiel",IF(INDEX('Saisie Planning'!$B$4:$NJ$12,MATCH(F$3,'Saisie Planning'!$B$6:$B$12,0)+2,MATCH($C192,'Saisie Planning'!$D$4:$NJ$4,0)+2)="ABS JUS","Absence Justifié",IF(INDEX('Saisie Planning'!$B$4:$NJ$12,MATCH(F$3,'Saisie Planning'!$B$6:$B$12,0)+2,MATCH($C192,'Saisie Planning'!$D$4:$NJ$4,0)+2)="ABS INJ","Absence Injustifié",IF(INDEX('Saisie Planning'!$B$4:$NJ$12,MATCH(F$3,'Saisie Planning'!$B$6:$B$12,0)+2,MATCH($C192,'Saisie Planning'!$D$4:$NJ$4,0)+2)="R","Repos",IF(INDEX('Saisie Planning'!$B$4:$NJ$12,MATCH(F$3,'Saisie Planning'!$B$6:$B$12,0)+2,MATCH($C192,'Saisie Planning'!$D$4:$NJ$4,0)+2)="RH","Récupération d'heures",IF(INDEX('Saisie Planning'!$B$4:$NJ$12,MATCH(F$3,'Saisie Planning'!$B$6:$B$12,0)+2,MATCH($C192,'Saisie Planning'!$D$4:$NJ$4,0)+2)="MAL","Maladie",IF(INDEX('Saisie Planning'!$B$4:$NJ$12,MATCH(F$3,'Saisie Planning'!$B$6:$B$12,0)+2,MATCH($C192,'Saisie Planning'!$D$4:$NJ$4,0)+2)="AT","Accident du travail","")))))))))))))</f>
        <v/>
      </c>
      <c r="G192" s="12" t="str">
        <f>IF(INDEX('Saisie Planning'!$B$4:$NJ$12,MATCH(G$3,'Saisie Planning'!$B$6:$B$12,0)+2,MATCH($C192,'Saisie Planning'!$D$4:$NJ$4,0)+2)="J","Journée",IF(INDEX('Saisie Planning'!$B$4:$NJ$12,MATCH(G$3,'Saisie Planning'!$B$6:$B$12,0)+2,MATCH($C192,'Saisie Planning'!$D$4:$NJ$4,0)+2)="M","Matin",IF(INDEX('Saisie Planning'!$B$4:$NJ$12,MATCH(G$3,'Saisie Planning'!$B$6:$B$12,0)+2,MATCH($C192,'Saisie Planning'!$D$4:$NJ$4,0)+2)="A","Après-midi",IF(INDEX('Saisie Planning'!$B$4:$NJ$12,MATCH(G$3,'Saisie Planning'!$B$6:$B$12,0)+2,MATCH($C192,'Saisie Planning'!$D$4:$NJ$4,0)+2)="N","Nuit",IF(INDEX('Saisie Planning'!$B$4:$NJ$12,MATCH(G$3,'Saisie Planning'!$B$6:$B$12,0)+2,MATCH($C192,'Saisie Planning'!$D$4:$NJ$4,0)+2)="CP","Congé Payé",IF(INDEX('Saisie Planning'!$B$4:$NJ$12,MATCH(G$3,'Saisie Planning'!$B$6:$B$12,0)+2,MATCH($C192,'Saisie Planning'!$D$4:$NJ$4,0)+2)="RTT","RTT",IF(INDEX('Saisie Planning'!$B$4:$NJ$12,MATCH(G$3,'Saisie Planning'!$B$6:$B$12,0)+2,MATCH($C192,'Saisie Planning'!$D$4:$NJ$4,0)+2)="CHP","Chômage partiel",IF(INDEX('Saisie Planning'!$B$4:$NJ$12,MATCH(G$3,'Saisie Planning'!$B$6:$B$12,0)+2,MATCH($C192,'Saisie Planning'!$D$4:$NJ$4,0)+2)="ABS JUS","Absence Justifié",IF(INDEX('Saisie Planning'!$B$4:$NJ$12,MATCH(G$3,'Saisie Planning'!$B$6:$B$12,0)+2,MATCH($C192,'Saisie Planning'!$D$4:$NJ$4,0)+2)="ABS INJ","Absence Injustifié",IF(INDEX('Saisie Planning'!$B$4:$NJ$12,MATCH(G$3,'Saisie Planning'!$B$6:$B$12,0)+2,MATCH($C192,'Saisie Planning'!$D$4:$NJ$4,0)+2)="R","Repos",IF(INDEX('Saisie Planning'!$B$4:$NJ$12,MATCH(G$3,'Saisie Planning'!$B$6:$B$12,0)+2,MATCH($C192,'Saisie Planning'!$D$4:$NJ$4,0)+2)="RH","Récupération d'heures",IF(INDEX('Saisie Planning'!$B$4:$NJ$12,MATCH(G$3,'Saisie Planning'!$B$6:$B$12,0)+2,MATCH($C192,'Saisie Planning'!$D$4:$NJ$4,0)+2)="MAL","Maladie",IF(INDEX('Saisie Planning'!$B$4:$NJ$12,MATCH(G$3,'Saisie Planning'!$B$6:$B$12,0)+2,MATCH($C192,'Saisie Planning'!$D$4:$NJ$4,0)+2)="AT","Accident du travail","")))))))))))))</f>
        <v/>
      </c>
      <c r="H192" s="12" t="str">
        <f>IF(INDEX('Saisie Planning'!$B$4:$NJ$12,MATCH(H$3,'Saisie Planning'!$B$6:$B$12,0)+2,MATCH($C192,'Saisie Planning'!$D$4:$NJ$4,0)+2)="J","Journée",IF(INDEX('Saisie Planning'!$B$4:$NJ$12,MATCH(H$3,'Saisie Planning'!$B$6:$B$12,0)+2,MATCH($C192,'Saisie Planning'!$D$4:$NJ$4,0)+2)="M","Matin",IF(INDEX('Saisie Planning'!$B$4:$NJ$12,MATCH(H$3,'Saisie Planning'!$B$6:$B$12,0)+2,MATCH($C192,'Saisie Planning'!$D$4:$NJ$4,0)+2)="A","Après-midi",IF(INDEX('Saisie Planning'!$B$4:$NJ$12,MATCH(H$3,'Saisie Planning'!$B$6:$B$12,0)+2,MATCH($C192,'Saisie Planning'!$D$4:$NJ$4,0)+2)="N","Nuit",IF(INDEX('Saisie Planning'!$B$4:$NJ$12,MATCH(H$3,'Saisie Planning'!$B$6:$B$12,0)+2,MATCH($C192,'Saisie Planning'!$D$4:$NJ$4,0)+2)="CP","Congé Payé",IF(INDEX('Saisie Planning'!$B$4:$NJ$12,MATCH(H$3,'Saisie Planning'!$B$6:$B$12,0)+2,MATCH($C192,'Saisie Planning'!$D$4:$NJ$4,0)+2)="RTT","RTT",IF(INDEX('Saisie Planning'!$B$4:$NJ$12,MATCH(H$3,'Saisie Planning'!$B$6:$B$12,0)+2,MATCH($C192,'Saisie Planning'!$D$4:$NJ$4,0)+2)="CHP","Chômage partiel",IF(INDEX('Saisie Planning'!$B$4:$NJ$12,MATCH(H$3,'Saisie Planning'!$B$6:$B$12,0)+2,MATCH($C192,'Saisie Planning'!$D$4:$NJ$4,0)+2)="ABS JUS","Absence Justifié",IF(INDEX('Saisie Planning'!$B$4:$NJ$12,MATCH(H$3,'Saisie Planning'!$B$6:$B$12,0)+2,MATCH($C192,'Saisie Planning'!$D$4:$NJ$4,0)+2)="ABS INJ","Absence Injustifié",IF(INDEX('Saisie Planning'!$B$4:$NJ$12,MATCH(H$3,'Saisie Planning'!$B$6:$B$12,0)+2,MATCH($C192,'Saisie Planning'!$D$4:$NJ$4,0)+2)="R","Repos",IF(INDEX('Saisie Planning'!$B$4:$NJ$12,MATCH(H$3,'Saisie Planning'!$B$6:$B$12,0)+2,MATCH($C192,'Saisie Planning'!$D$4:$NJ$4,0)+2)="RH","Récupération d'heures",IF(INDEX('Saisie Planning'!$B$4:$NJ$12,MATCH(H$3,'Saisie Planning'!$B$6:$B$12,0)+2,MATCH($C192,'Saisie Planning'!$D$4:$NJ$4,0)+2)="MAL","Maladie",IF(INDEX('Saisie Planning'!$B$4:$NJ$12,MATCH(H$3,'Saisie Planning'!$B$6:$B$12,0)+2,MATCH($C192,'Saisie Planning'!$D$4:$NJ$4,0)+2)="AT","Accident du travail","")))))))))))))</f>
        <v/>
      </c>
      <c r="I192" s="12" t="str">
        <f>IF(INDEX('Saisie Planning'!$B$4:$NJ$12,MATCH(I$3,'Saisie Planning'!$B$6:$B$12,0)+2,MATCH($C192,'Saisie Planning'!$D$4:$NJ$4,0)+2)="J","Journée",IF(INDEX('Saisie Planning'!$B$4:$NJ$12,MATCH(I$3,'Saisie Planning'!$B$6:$B$12,0)+2,MATCH($C192,'Saisie Planning'!$D$4:$NJ$4,0)+2)="M","Matin",IF(INDEX('Saisie Planning'!$B$4:$NJ$12,MATCH(I$3,'Saisie Planning'!$B$6:$B$12,0)+2,MATCH($C192,'Saisie Planning'!$D$4:$NJ$4,0)+2)="A","Après-midi",IF(INDEX('Saisie Planning'!$B$4:$NJ$12,MATCH(I$3,'Saisie Planning'!$B$6:$B$12,0)+2,MATCH($C192,'Saisie Planning'!$D$4:$NJ$4,0)+2)="N","Nuit",IF(INDEX('Saisie Planning'!$B$4:$NJ$12,MATCH(I$3,'Saisie Planning'!$B$6:$B$12,0)+2,MATCH($C192,'Saisie Planning'!$D$4:$NJ$4,0)+2)="CP","Congé Payé",IF(INDEX('Saisie Planning'!$B$4:$NJ$12,MATCH(I$3,'Saisie Planning'!$B$6:$B$12,0)+2,MATCH($C192,'Saisie Planning'!$D$4:$NJ$4,0)+2)="RTT","RTT",IF(INDEX('Saisie Planning'!$B$4:$NJ$12,MATCH(I$3,'Saisie Planning'!$B$6:$B$12,0)+2,MATCH($C192,'Saisie Planning'!$D$4:$NJ$4,0)+2)="CHP","Chômage partiel",IF(INDEX('Saisie Planning'!$B$4:$NJ$12,MATCH(I$3,'Saisie Planning'!$B$6:$B$12,0)+2,MATCH($C192,'Saisie Planning'!$D$4:$NJ$4,0)+2)="ABS JUS","Absence Justifié",IF(INDEX('Saisie Planning'!$B$4:$NJ$12,MATCH(I$3,'Saisie Planning'!$B$6:$B$12,0)+2,MATCH($C192,'Saisie Planning'!$D$4:$NJ$4,0)+2)="ABS INJ","Absence Injustifié",IF(INDEX('Saisie Planning'!$B$4:$NJ$12,MATCH(I$3,'Saisie Planning'!$B$6:$B$12,0)+2,MATCH($C192,'Saisie Planning'!$D$4:$NJ$4,0)+2)="R","Repos",IF(INDEX('Saisie Planning'!$B$4:$NJ$12,MATCH(I$3,'Saisie Planning'!$B$6:$B$12,0)+2,MATCH($C192,'Saisie Planning'!$D$4:$NJ$4,0)+2)="RH","Récupération d'heures",IF(INDEX('Saisie Planning'!$B$4:$NJ$12,MATCH(I$3,'Saisie Planning'!$B$6:$B$12,0)+2,MATCH($C192,'Saisie Planning'!$D$4:$NJ$4,0)+2)="MAL","Maladie",IF(INDEX('Saisie Planning'!$B$4:$NJ$12,MATCH(I$3,'Saisie Planning'!$B$6:$B$12,0)+2,MATCH($C192,'Saisie Planning'!$D$4:$NJ$4,0)+2)="AT","Accident du travail","")))))))))))))</f>
        <v/>
      </c>
      <c r="J192" s="12" t="str">
        <f>IF(INDEX('Saisie Planning'!$B$4:$NJ$12,MATCH(J$3,'Saisie Planning'!$B$6:$B$12,0)+2,MATCH($C192,'Saisie Planning'!$D$4:$NJ$4,0)+2)="J","Journée",IF(INDEX('Saisie Planning'!$B$4:$NJ$12,MATCH(J$3,'Saisie Planning'!$B$6:$B$12,0)+2,MATCH($C192,'Saisie Planning'!$D$4:$NJ$4,0)+2)="M","Matin",IF(INDEX('Saisie Planning'!$B$4:$NJ$12,MATCH(J$3,'Saisie Planning'!$B$6:$B$12,0)+2,MATCH($C192,'Saisie Planning'!$D$4:$NJ$4,0)+2)="A","Après-midi",IF(INDEX('Saisie Planning'!$B$4:$NJ$12,MATCH(J$3,'Saisie Planning'!$B$6:$B$12,0)+2,MATCH($C192,'Saisie Planning'!$D$4:$NJ$4,0)+2)="N","Nuit",IF(INDEX('Saisie Planning'!$B$4:$NJ$12,MATCH(J$3,'Saisie Planning'!$B$6:$B$12,0)+2,MATCH($C192,'Saisie Planning'!$D$4:$NJ$4,0)+2)="CP","Congé Payé",IF(INDEX('Saisie Planning'!$B$4:$NJ$12,MATCH(J$3,'Saisie Planning'!$B$6:$B$12,0)+2,MATCH($C192,'Saisie Planning'!$D$4:$NJ$4,0)+2)="RTT","RTT",IF(INDEX('Saisie Planning'!$B$4:$NJ$12,MATCH(J$3,'Saisie Planning'!$B$6:$B$12,0)+2,MATCH($C192,'Saisie Planning'!$D$4:$NJ$4,0)+2)="CHP","Chômage partiel",IF(INDEX('Saisie Planning'!$B$4:$NJ$12,MATCH(J$3,'Saisie Planning'!$B$6:$B$12,0)+2,MATCH($C192,'Saisie Planning'!$D$4:$NJ$4,0)+2)="ABS JUS","Absence Justifié",IF(INDEX('Saisie Planning'!$B$4:$NJ$12,MATCH(J$3,'Saisie Planning'!$B$6:$B$12,0)+2,MATCH($C192,'Saisie Planning'!$D$4:$NJ$4,0)+2)="ABS INJ","Absence Injustifié",IF(INDEX('Saisie Planning'!$B$4:$NJ$12,MATCH(J$3,'Saisie Planning'!$B$6:$B$12,0)+2,MATCH($C192,'Saisie Planning'!$D$4:$NJ$4,0)+2)="R","Repos",IF(INDEX('Saisie Planning'!$B$4:$NJ$12,MATCH(J$3,'Saisie Planning'!$B$6:$B$12,0)+2,MATCH($C192,'Saisie Planning'!$D$4:$NJ$4,0)+2)="RH","Récupération d'heures",IF(INDEX('Saisie Planning'!$B$4:$NJ$12,MATCH(J$3,'Saisie Planning'!$B$6:$B$12,0)+2,MATCH($C192,'Saisie Planning'!$D$4:$NJ$4,0)+2)="MAL","Maladie",IF(INDEX('Saisie Planning'!$B$4:$NJ$12,MATCH(J$3,'Saisie Planning'!$B$6:$B$12,0)+2,MATCH($C192,'Saisie Planning'!$D$4:$NJ$4,0)+2)="AT","Accident du travail","")))))))))))))</f>
        <v/>
      </c>
    </row>
    <row r="193" spans="2:10" x14ac:dyDescent="0.25">
      <c r="B193" s="56">
        <f t="shared" si="3"/>
        <v>27</v>
      </c>
      <c r="C193" s="33">
        <v>43288</v>
      </c>
      <c r="D193" s="12" t="str">
        <f>IF(INDEX('Saisie Planning'!$B$4:$NJ$12,MATCH(D$3,'Saisie Planning'!$B$6:$B$12,0)+2,MATCH($C193,'Saisie Planning'!$D$4:$NJ$4,0)+2)="J","Journée",IF(INDEX('Saisie Planning'!$B$4:$NJ$12,MATCH(D$3,'Saisie Planning'!$B$6:$B$12,0)+2,MATCH($C193,'Saisie Planning'!$D$4:$NJ$4,0)+2)="M","Matin",IF(INDEX('Saisie Planning'!$B$4:$NJ$12,MATCH(D$3,'Saisie Planning'!$B$6:$B$12,0)+2,MATCH($C193,'Saisie Planning'!$D$4:$NJ$4,0)+2)="A","Après-midi",IF(INDEX('Saisie Planning'!$B$4:$NJ$12,MATCH(D$3,'Saisie Planning'!$B$6:$B$12,0)+2,MATCH($C193,'Saisie Planning'!$D$4:$NJ$4,0)+2)="N","Nuit",IF(INDEX('Saisie Planning'!$B$4:$NJ$12,MATCH(D$3,'Saisie Planning'!$B$6:$B$12,0)+2,MATCH($C193,'Saisie Planning'!$D$4:$NJ$4,0)+2)="CP","Congé Payé",IF(INDEX('Saisie Planning'!$B$4:$NJ$12,MATCH(D$3,'Saisie Planning'!$B$6:$B$12,0)+2,MATCH($C193,'Saisie Planning'!$D$4:$NJ$4,0)+2)="RTT","RTT",IF(INDEX('Saisie Planning'!$B$4:$NJ$12,MATCH(D$3,'Saisie Planning'!$B$6:$B$12,0)+2,MATCH($C193,'Saisie Planning'!$D$4:$NJ$4,0)+2)="CHP","Chômage partiel",IF(INDEX('Saisie Planning'!$B$4:$NJ$12,MATCH(D$3,'Saisie Planning'!$B$6:$B$12,0)+2,MATCH($C193,'Saisie Planning'!$D$4:$NJ$4,0)+2)="ABS JUS","Absence Justifié",IF(INDEX('Saisie Planning'!$B$4:$NJ$12,MATCH(D$3,'Saisie Planning'!$B$6:$B$12,0)+2,MATCH($C193,'Saisie Planning'!$D$4:$NJ$4,0)+2)="ABS INJ","Absence Injustifié",IF(INDEX('Saisie Planning'!$B$4:$NJ$12,MATCH(D$3,'Saisie Planning'!$B$6:$B$12,0)+2,MATCH($C193,'Saisie Planning'!$D$4:$NJ$4,0)+2)="R","Repos",IF(INDEX('Saisie Planning'!$B$4:$NJ$12,MATCH(D$3,'Saisie Planning'!$B$6:$B$12,0)+2,MATCH($C193,'Saisie Planning'!$D$4:$NJ$4,0)+2)="RH","Récupération d'heures",IF(INDEX('Saisie Planning'!$B$4:$NJ$12,MATCH(D$3,'Saisie Planning'!$B$6:$B$12,0)+2,MATCH($C193,'Saisie Planning'!$D$4:$NJ$4,0)+2)="MAL","Maladie",IF(INDEX('Saisie Planning'!$B$4:$NJ$12,MATCH(D$3,'Saisie Planning'!$B$6:$B$12,0)+2,MATCH($C193,'Saisie Planning'!$D$4:$NJ$4,0)+2)="AT","Accident du travail","")))))))))))))</f>
        <v/>
      </c>
      <c r="E193" s="12" t="str">
        <f>IF(INDEX('Saisie Planning'!$B$4:$NJ$12,MATCH(E$3,'Saisie Planning'!$B$6:$B$12,0)+2,MATCH($C193,'Saisie Planning'!$D$4:$NJ$4,0)+2)="J","Journée",IF(INDEX('Saisie Planning'!$B$4:$NJ$12,MATCH(E$3,'Saisie Planning'!$B$6:$B$12,0)+2,MATCH($C193,'Saisie Planning'!$D$4:$NJ$4,0)+2)="M","Matin",IF(INDEX('Saisie Planning'!$B$4:$NJ$12,MATCH(E$3,'Saisie Planning'!$B$6:$B$12,0)+2,MATCH($C193,'Saisie Planning'!$D$4:$NJ$4,0)+2)="A","Après-midi",IF(INDEX('Saisie Planning'!$B$4:$NJ$12,MATCH(E$3,'Saisie Planning'!$B$6:$B$12,0)+2,MATCH($C193,'Saisie Planning'!$D$4:$NJ$4,0)+2)="N","Nuit",IF(INDEX('Saisie Planning'!$B$4:$NJ$12,MATCH(E$3,'Saisie Planning'!$B$6:$B$12,0)+2,MATCH($C193,'Saisie Planning'!$D$4:$NJ$4,0)+2)="CP","Congé Payé",IF(INDEX('Saisie Planning'!$B$4:$NJ$12,MATCH(E$3,'Saisie Planning'!$B$6:$B$12,0)+2,MATCH($C193,'Saisie Planning'!$D$4:$NJ$4,0)+2)="RTT","RTT",IF(INDEX('Saisie Planning'!$B$4:$NJ$12,MATCH(E$3,'Saisie Planning'!$B$6:$B$12,0)+2,MATCH($C193,'Saisie Planning'!$D$4:$NJ$4,0)+2)="CHP","Chômage partiel",IF(INDEX('Saisie Planning'!$B$4:$NJ$12,MATCH(E$3,'Saisie Planning'!$B$6:$B$12,0)+2,MATCH($C193,'Saisie Planning'!$D$4:$NJ$4,0)+2)="ABS JUS","Absence Justifié",IF(INDEX('Saisie Planning'!$B$4:$NJ$12,MATCH(E$3,'Saisie Planning'!$B$6:$B$12,0)+2,MATCH($C193,'Saisie Planning'!$D$4:$NJ$4,0)+2)="ABS INJ","Absence Injustifié",IF(INDEX('Saisie Planning'!$B$4:$NJ$12,MATCH(E$3,'Saisie Planning'!$B$6:$B$12,0)+2,MATCH($C193,'Saisie Planning'!$D$4:$NJ$4,0)+2)="R","Repos",IF(INDEX('Saisie Planning'!$B$4:$NJ$12,MATCH(E$3,'Saisie Planning'!$B$6:$B$12,0)+2,MATCH($C193,'Saisie Planning'!$D$4:$NJ$4,0)+2)="RH","Récupération d'heures",IF(INDEX('Saisie Planning'!$B$4:$NJ$12,MATCH(E$3,'Saisie Planning'!$B$6:$B$12,0)+2,MATCH($C193,'Saisie Planning'!$D$4:$NJ$4,0)+2)="MAL","Maladie",IF(INDEX('Saisie Planning'!$B$4:$NJ$12,MATCH(E$3,'Saisie Planning'!$B$6:$B$12,0)+2,MATCH($C193,'Saisie Planning'!$D$4:$NJ$4,0)+2)="AT","Accident du travail","")))))))))))))</f>
        <v/>
      </c>
      <c r="F193" s="12" t="str">
        <f>IF(INDEX('Saisie Planning'!$B$4:$NJ$12,MATCH(F$3,'Saisie Planning'!$B$6:$B$12,0)+2,MATCH($C193,'Saisie Planning'!$D$4:$NJ$4,0)+2)="J","Journée",IF(INDEX('Saisie Planning'!$B$4:$NJ$12,MATCH(F$3,'Saisie Planning'!$B$6:$B$12,0)+2,MATCH($C193,'Saisie Planning'!$D$4:$NJ$4,0)+2)="M","Matin",IF(INDEX('Saisie Planning'!$B$4:$NJ$12,MATCH(F$3,'Saisie Planning'!$B$6:$B$12,0)+2,MATCH($C193,'Saisie Planning'!$D$4:$NJ$4,0)+2)="A","Après-midi",IF(INDEX('Saisie Planning'!$B$4:$NJ$12,MATCH(F$3,'Saisie Planning'!$B$6:$B$12,0)+2,MATCH($C193,'Saisie Planning'!$D$4:$NJ$4,0)+2)="N","Nuit",IF(INDEX('Saisie Planning'!$B$4:$NJ$12,MATCH(F$3,'Saisie Planning'!$B$6:$B$12,0)+2,MATCH($C193,'Saisie Planning'!$D$4:$NJ$4,0)+2)="CP","Congé Payé",IF(INDEX('Saisie Planning'!$B$4:$NJ$12,MATCH(F$3,'Saisie Planning'!$B$6:$B$12,0)+2,MATCH($C193,'Saisie Planning'!$D$4:$NJ$4,0)+2)="RTT","RTT",IF(INDEX('Saisie Planning'!$B$4:$NJ$12,MATCH(F$3,'Saisie Planning'!$B$6:$B$12,0)+2,MATCH($C193,'Saisie Planning'!$D$4:$NJ$4,0)+2)="CHP","Chômage partiel",IF(INDEX('Saisie Planning'!$B$4:$NJ$12,MATCH(F$3,'Saisie Planning'!$B$6:$B$12,0)+2,MATCH($C193,'Saisie Planning'!$D$4:$NJ$4,0)+2)="ABS JUS","Absence Justifié",IF(INDEX('Saisie Planning'!$B$4:$NJ$12,MATCH(F$3,'Saisie Planning'!$B$6:$B$12,0)+2,MATCH($C193,'Saisie Planning'!$D$4:$NJ$4,0)+2)="ABS INJ","Absence Injustifié",IF(INDEX('Saisie Planning'!$B$4:$NJ$12,MATCH(F$3,'Saisie Planning'!$B$6:$B$12,0)+2,MATCH($C193,'Saisie Planning'!$D$4:$NJ$4,0)+2)="R","Repos",IF(INDEX('Saisie Planning'!$B$4:$NJ$12,MATCH(F$3,'Saisie Planning'!$B$6:$B$12,0)+2,MATCH($C193,'Saisie Planning'!$D$4:$NJ$4,0)+2)="RH","Récupération d'heures",IF(INDEX('Saisie Planning'!$B$4:$NJ$12,MATCH(F$3,'Saisie Planning'!$B$6:$B$12,0)+2,MATCH($C193,'Saisie Planning'!$D$4:$NJ$4,0)+2)="MAL","Maladie",IF(INDEX('Saisie Planning'!$B$4:$NJ$12,MATCH(F$3,'Saisie Planning'!$B$6:$B$12,0)+2,MATCH($C193,'Saisie Planning'!$D$4:$NJ$4,0)+2)="AT","Accident du travail","")))))))))))))</f>
        <v/>
      </c>
      <c r="G193" s="12" t="str">
        <f>IF(INDEX('Saisie Planning'!$B$4:$NJ$12,MATCH(G$3,'Saisie Planning'!$B$6:$B$12,0)+2,MATCH($C193,'Saisie Planning'!$D$4:$NJ$4,0)+2)="J","Journée",IF(INDEX('Saisie Planning'!$B$4:$NJ$12,MATCH(G$3,'Saisie Planning'!$B$6:$B$12,0)+2,MATCH($C193,'Saisie Planning'!$D$4:$NJ$4,0)+2)="M","Matin",IF(INDEX('Saisie Planning'!$B$4:$NJ$12,MATCH(G$3,'Saisie Planning'!$B$6:$B$12,0)+2,MATCH($C193,'Saisie Planning'!$D$4:$NJ$4,0)+2)="A","Après-midi",IF(INDEX('Saisie Planning'!$B$4:$NJ$12,MATCH(G$3,'Saisie Planning'!$B$6:$B$12,0)+2,MATCH($C193,'Saisie Planning'!$D$4:$NJ$4,0)+2)="N","Nuit",IF(INDEX('Saisie Planning'!$B$4:$NJ$12,MATCH(G$3,'Saisie Planning'!$B$6:$B$12,0)+2,MATCH($C193,'Saisie Planning'!$D$4:$NJ$4,0)+2)="CP","Congé Payé",IF(INDEX('Saisie Planning'!$B$4:$NJ$12,MATCH(G$3,'Saisie Planning'!$B$6:$B$12,0)+2,MATCH($C193,'Saisie Planning'!$D$4:$NJ$4,0)+2)="RTT","RTT",IF(INDEX('Saisie Planning'!$B$4:$NJ$12,MATCH(G$3,'Saisie Planning'!$B$6:$B$12,0)+2,MATCH($C193,'Saisie Planning'!$D$4:$NJ$4,0)+2)="CHP","Chômage partiel",IF(INDEX('Saisie Planning'!$B$4:$NJ$12,MATCH(G$3,'Saisie Planning'!$B$6:$B$12,0)+2,MATCH($C193,'Saisie Planning'!$D$4:$NJ$4,0)+2)="ABS JUS","Absence Justifié",IF(INDEX('Saisie Planning'!$B$4:$NJ$12,MATCH(G$3,'Saisie Planning'!$B$6:$B$12,0)+2,MATCH($C193,'Saisie Planning'!$D$4:$NJ$4,0)+2)="ABS INJ","Absence Injustifié",IF(INDEX('Saisie Planning'!$B$4:$NJ$12,MATCH(G$3,'Saisie Planning'!$B$6:$B$12,0)+2,MATCH($C193,'Saisie Planning'!$D$4:$NJ$4,0)+2)="R","Repos",IF(INDEX('Saisie Planning'!$B$4:$NJ$12,MATCH(G$3,'Saisie Planning'!$B$6:$B$12,0)+2,MATCH($C193,'Saisie Planning'!$D$4:$NJ$4,0)+2)="RH","Récupération d'heures",IF(INDEX('Saisie Planning'!$B$4:$NJ$12,MATCH(G$3,'Saisie Planning'!$B$6:$B$12,0)+2,MATCH($C193,'Saisie Planning'!$D$4:$NJ$4,0)+2)="MAL","Maladie",IF(INDEX('Saisie Planning'!$B$4:$NJ$12,MATCH(G$3,'Saisie Planning'!$B$6:$B$12,0)+2,MATCH($C193,'Saisie Planning'!$D$4:$NJ$4,0)+2)="AT","Accident du travail","")))))))))))))</f>
        <v/>
      </c>
      <c r="H193" s="12" t="str">
        <f>IF(INDEX('Saisie Planning'!$B$4:$NJ$12,MATCH(H$3,'Saisie Planning'!$B$6:$B$12,0)+2,MATCH($C193,'Saisie Planning'!$D$4:$NJ$4,0)+2)="J","Journée",IF(INDEX('Saisie Planning'!$B$4:$NJ$12,MATCH(H$3,'Saisie Planning'!$B$6:$B$12,0)+2,MATCH($C193,'Saisie Planning'!$D$4:$NJ$4,0)+2)="M","Matin",IF(INDEX('Saisie Planning'!$B$4:$NJ$12,MATCH(H$3,'Saisie Planning'!$B$6:$B$12,0)+2,MATCH($C193,'Saisie Planning'!$D$4:$NJ$4,0)+2)="A","Après-midi",IF(INDEX('Saisie Planning'!$B$4:$NJ$12,MATCH(H$3,'Saisie Planning'!$B$6:$B$12,0)+2,MATCH($C193,'Saisie Planning'!$D$4:$NJ$4,0)+2)="N","Nuit",IF(INDEX('Saisie Planning'!$B$4:$NJ$12,MATCH(H$3,'Saisie Planning'!$B$6:$B$12,0)+2,MATCH($C193,'Saisie Planning'!$D$4:$NJ$4,0)+2)="CP","Congé Payé",IF(INDEX('Saisie Planning'!$B$4:$NJ$12,MATCH(H$3,'Saisie Planning'!$B$6:$B$12,0)+2,MATCH($C193,'Saisie Planning'!$D$4:$NJ$4,0)+2)="RTT","RTT",IF(INDEX('Saisie Planning'!$B$4:$NJ$12,MATCH(H$3,'Saisie Planning'!$B$6:$B$12,0)+2,MATCH($C193,'Saisie Planning'!$D$4:$NJ$4,0)+2)="CHP","Chômage partiel",IF(INDEX('Saisie Planning'!$B$4:$NJ$12,MATCH(H$3,'Saisie Planning'!$B$6:$B$12,0)+2,MATCH($C193,'Saisie Planning'!$D$4:$NJ$4,0)+2)="ABS JUS","Absence Justifié",IF(INDEX('Saisie Planning'!$B$4:$NJ$12,MATCH(H$3,'Saisie Planning'!$B$6:$B$12,0)+2,MATCH($C193,'Saisie Planning'!$D$4:$NJ$4,0)+2)="ABS INJ","Absence Injustifié",IF(INDEX('Saisie Planning'!$B$4:$NJ$12,MATCH(H$3,'Saisie Planning'!$B$6:$B$12,0)+2,MATCH($C193,'Saisie Planning'!$D$4:$NJ$4,0)+2)="R","Repos",IF(INDEX('Saisie Planning'!$B$4:$NJ$12,MATCH(H$3,'Saisie Planning'!$B$6:$B$12,0)+2,MATCH($C193,'Saisie Planning'!$D$4:$NJ$4,0)+2)="RH","Récupération d'heures",IF(INDEX('Saisie Planning'!$B$4:$NJ$12,MATCH(H$3,'Saisie Planning'!$B$6:$B$12,0)+2,MATCH($C193,'Saisie Planning'!$D$4:$NJ$4,0)+2)="MAL","Maladie",IF(INDEX('Saisie Planning'!$B$4:$NJ$12,MATCH(H$3,'Saisie Planning'!$B$6:$B$12,0)+2,MATCH($C193,'Saisie Planning'!$D$4:$NJ$4,0)+2)="AT","Accident du travail","")))))))))))))</f>
        <v/>
      </c>
      <c r="I193" s="12" t="str">
        <f>IF(INDEX('Saisie Planning'!$B$4:$NJ$12,MATCH(I$3,'Saisie Planning'!$B$6:$B$12,0)+2,MATCH($C193,'Saisie Planning'!$D$4:$NJ$4,0)+2)="J","Journée",IF(INDEX('Saisie Planning'!$B$4:$NJ$12,MATCH(I$3,'Saisie Planning'!$B$6:$B$12,0)+2,MATCH($C193,'Saisie Planning'!$D$4:$NJ$4,0)+2)="M","Matin",IF(INDEX('Saisie Planning'!$B$4:$NJ$12,MATCH(I$3,'Saisie Planning'!$B$6:$B$12,0)+2,MATCH($C193,'Saisie Planning'!$D$4:$NJ$4,0)+2)="A","Après-midi",IF(INDEX('Saisie Planning'!$B$4:$NJ$12,MATCH(I$3,'Saisie Planning'!$B$6:$B$12,0)+2,MATCH($C193,'Saisie Planning'!$D$4:$NJ$4,0)+2)="N","Nuit",IF(INDEX('Saisie Planning'!$B$4:$NJ$12,MATCH(I$3,'Saisie Planning'!$B$6:$B$12,0)+2,MATCH($C193,'Saisie Planning'!$D$4:$NJ$4,0)+2)="CP","Congé Payé",IF(INDEX('Saisie Planning'!$B$4:$NJ$12,MATCH(I$3,'Saisie Planning'!$B$6:$B$12,0)+2,MATCH($C193,'Saisie Planning'!$D$4:$NJ$4,0)+2)="RTT","RTT",IF(INDEX('Saisie Planning'!$B$4:$NJ$12,MATCH(I$3,'Saisie Planning'!$B$6:$B$12,0)+2,MATCH($C193,'Saisie Planning'!$D$4:$NJ$4,0)+2)="CHP","Chômage partiel",IF(INDEX('Saisie Planning'!$B$4:$NJ$12,MATCH(I$3,'Saisie Planning'!$B$6:$B$12,0)+2,MATCH($C193,'Saisie Planning'!$D$4:$NJ$4,0)+2)="ABS JUS","Absence Justifié",IF(INDEX('Saisie Planning'!$B$4:$NJ$12,MATCH(I$3,'Saisie Planning'!$B$6:$B$12,0)+2,MATCH($C193,'Saisie Planning'!$D$4:$NJ$4,0)+2)="ABS INJ","Absence Injustifié",IF(INDEX('Saisie Planning'!$B$4:$NJ$12,MATCH(I$3,'Saisie Planning'!$B$6:$B$12,0)+2,MATCH($C193,'Saisie Planning'!$D$4:$NJ$4,0)+2)="R","Repos",IF(INDEX('Saisie Planning'!$B$4:$NJ$12,MATCH(I$3,'Saisie Planning'!$B$6:$B$12,0)+2,MATCH($C193,'Saisie Planning'!$D$4:$NJ$4,0)+2)="RH","Récupération d'heures",IF(INDEX('Saisie Planning'!$B$4:$NJ$12,MATCH(I$3,'Saisie Planning'!$B$6:$B$12,0)+2,MATCH($C193,'Saisie Planning'!$D$4:$NJ$4,0)+2)="MAL","Maladie",IF(INDEX('Saisie Planning'!$B$4:$NJ$12,MATCH(I$3,'Saisie Planning'!$B$6:$B$12,0)+2,MATCH($C193,'Saisie Planning'!$D$4:$NJ$4,0)+2)="AT","Accident du travail","")))))))))))))</f>
        <v/>
      </c>
      <c r="J193" s="12" t="str">
        <f>IF(INDEX('Saisie Planning'!$B$4:$NJ$12,MATCH(J$3,'Saisie Planning'!$B$6:$B$12,0)+2,MATCH($C193,'Saisie Planning'!$D$4:$NJ$4,0)+2)="J","Journée",IF(INDEX('Saisie Planning'!$B$4:$NJ$12,MATCH(J$3,'Saisie Planning'!$B$6:$B$12,0)+2,MATCH($C193,'Saisie Planning'!$D$4:$NJ$4,0)+2)="M","Matin",IF(INDEX('Saisie Planning'!$B$4:$NJ$12,MATCH(J$3,'Saisie Planning'!$B$6:$B$12,0)+2,MATCH($C193,'Saisie Planning'!$D$4:$NJ$4,0)+2)="A","Après-midi",IF(INDEX('Saisie Planning'!$B$4:$NJ$12,MATCH(J$3,'Saisie Planning'!$B$6:$B$12,0)+2,MATCH($C193,'Saisie Planning'!$D$4:$NJ$4,0)+2)="N","Nuit",IF(INDEX('Saisie Planning'!$B$4:$NJ$12,MATCH(J$3,'Saisie Planning'!$B$6:$B$12,0)+2,MATCH($C193,'Saisie Planning'!$D$4:$NJ$4,0)+2)="CP","Congé Payé",IF(INDEX('Saisie Planning'!$B$4:$NJ$12,MATCH(J$3,'Saisie Planning'!$B$6:$B$12,0)+2,MATCH($C193,'Saisie Planning'!$D$4:$NJ$4,0)+2)="RTT","RTT",IF(INDEX('Saisie Planning'!$B$4:$NJ$12,MATCH(J$3,'Saisie Planning'!$B$6:$B$12,0)+2,MATCH($C193,'Saisie Planning'!$D$4:$NJ$4,0)+2)="CHP","Chômage partiel",IF(INDEX('Saisie Planning'!$B$4:$NJ$12,MATCH(J$3,'Saisie Planning'!$B$6:$B$12,0)+2,MATCH($C193,'Saisie Planning'!$D$4:$NJ$4,0)+2)="ABS JUS","Absence Justifié",IF(INDEX('Saisie Planning'!$B$4:$NJ$12,MATCH(J$3,'Saisie Planning'!$B$6:$B$12,0)+2,MATCH($C193,'Saisie Planning'!$D$4:$NJ$4,0)+2)="ABS INJ","Absence Injustifié",IF(INDEX('Saisie Planning'!$B$4:$NJ$12,MATCH(J$3,'Saisie Planning'!$B$6:$B$12,0)+2,MATCH($C193,'Saisie Planning'!$D$4:$NJ$4,0)+2)="R","Repos",IF(INDEX('Saisie Planning'!$B$4:$NJ$12,MATCH(J$3,'Saisie Planning'!$B$6:$B$12,0)+2,MATCH($C193,'Saisie Planning'!$D$4:$NJ$4,0)+2)="RH","Récupération d'heures",IF(INDEX('Saisie Planning'!$B$4:$NJ$12,MATCH(J$3,'Saisie Planning'!$B$6:$B$12,0)+2,MATCH($C193,'Saisie Planning'!$D$4:$NJ$4,0)+2)="MAL","Maladie",IF(INDEX('Saisie Planning'!$B$4:$NJ$12,MATCH(J$3,'Saisie Planning'!$B$6:$B$12,0)+2,MATCH($C193,'Saisie Planning'!$D$4:$NJ$4,0)+2)="AT","Accident du travail","")))))))))))))</f>
        <v/>
      </c>
    </row>
    <row r="194" spans="2:10" x14ac:dyDescent="0.25">
      <c r="B194" s="56">
        <f t="shared" si="3"/>
        <v>28</v>
      </c>
      <c r="C194" s="34">
        <v>43289</v>
      </c>
      <c r="D194" s="35" t="str">
        <f>IF(INDEX('Saisie Planning'!$B$4:$NJ$12,MATCH(D$3,'Saisie Planning'!$B$6:$B$12,0)+2,MATCH($C194,'Saisie Planning'!$D$4:$NJ$4,0)+2)="J","Journée",IF(INDEX('Saisie Planning'!$B$4:$NJ$12,MATCH(D$3,'Saisie Planning'!$B$6:$B$12,0)+2,MATCH($C194,'Saisie Planning'!$D$4:$NJ$4,0)+2)="M","Matin",IF(INDEX('Saisie Planning'!$B$4:$NJ$12,MATCH(D$3,'Saisie Planning'!$B$6:$B$12,0)+2,MATCH($C194,'Saisie Planning'!$D$4:$NJ$4,0)+2)="A","Après-midi",IF(INDEX('Saisie Planning'!$B$4:$NJ$12,MATCH(D$3,'Saisie Planning'!$B$6:$B$12,0)+2,MATCH($C194,'Saisie Planning'!$D$4:$NJ$4,0)+2)="N","Nuit",IF(INDEX('Saisie Planning'!$B$4:$NJ$12,MATCH(D$3,'Saisie Planning'!$B$6:$B$12,0)+2,MATCH($C194,'Saisie Planning'!$D$4:$NJ$4,0)+2)="CP","Congé Payé",IF(INDEX('Saisie Planning'!$B$4:$NJ$12,MATCH(D$3,'Saisie Planning'!$B$6:$B$12,0)+2,MATCH($C194,'Saisie Planning'!$D$4:$NJ$4,0)+2)="RTT","RTT",IF(INDEX('Saisie Planning'!$B$4:$NJ$12,MATCH(D$3,'Saisie Planning'!$B$6:$B$12,0)+2,MATCH($C194,'Saisie Planning'!$D$4:$NJ$4,0)+2)="CHP","Chômage partiel",IF(INDEX('Saisie Planning'!$B$4:$NJ$12,MATCH(D$3,'Saisie Planning'!$B$6:$B$12,0)+2,MATCH($C194,'Saisie Planning'!$D$4:$NJ$4,0)+2)="ABS JUS","Absence Justifié",IF(INDEX('Saisie Planning'!$B$4:$NJ$12,MATCH(D$3,'Saisie Planning'!$B$6:$B$12,0)+2,MATCH($C194,'Saisie Planning'!$D$4:$NJ$4,0)+2)="ABS INJ","Absence Injustifié",IF(INDEX('Saisie Planning'!$B$4:$NJ$12,MATCH(D$3,'Saisie Planning'!$B$6:$B$12,0)+2,MATCH($C194,'Saisie Planning'!$D$4:$NJ$4,0)+2)="R","Repos",IF(INDEX('Saisie Planning'!$B$4:$NJ$12,MATCH(D$3,'Saisie Planning'!$B$6:$B$12,0)+2,MATCH($C194,'Saisie Planning'!$D$4:$NJ$4,0)+2)="RH","Récupération d'heures",IF(INDEX('Saisie Planning'!$B$4:$NJ$12,MATCH(D$3,'Saisie Planning'!$B$6:$B$12,0)+2,MATCH($C194,'Saisie Planning'!$D$4:$NJ$4,0)+2)="MAL","Maladie",IF(INDEX('Saisie Planning'!$B$4:$NJ$12,MATCH(D$3,'Saisie Planning'!$B$6:$B$12,0)+2,MATCH($C194,'Saisie Planning'!$D$4:$NJ$4,0)+2)="AT","Accident du travail","")))))))))))))</f>
        <v/>
      </c>
      <c r="E194" s="35" t="str">
        <f>IF(INDEX('Saisie Planning'!$B$4:$NJ$12,MATCH(E$3,'Saisie Planning'!$B$6:$B$12,0)+2,MATCH($C194,'Saisie Planning'!$D$4:$NJ$4,0)+2)="J","Journée",IF(INDEX('Saisie Planning'!$B$4:$NJ$12,MATCH(E$3,'Saisie Planning'!$B$6:$B$12,0)+2,MATCH($C194,'Saisie Planning'!$D$4:$NJ$4,0)+2)="M","Matin",IF(INDEX('Saisie Planning'!$B$4:$NJ$12,MATCH(E$3,'Saisie Planning'!$B$6:$B$12,0)+2,MATCH($C194,'Saisie Planning'!$D$4:$NJ$4,0)+2)="A","Après-midi",IF(INDEX('Saisie Planning'!$B$4:$NJ$12,MATCH(E$3,'Saisie Planning'!$B$6:$B$12,0)+2,MATCH($C194,'Saisie Planning'!$D$4:$NJ$4,0)+2)="N","Nuit",IF(INDEX('Saisie Planning'!$B$4:$NJ$12,MATCH(E$3,'Saisie Planning'!$B$6:$B$12,0)+2,MATCH($C194,'Saisie Planning'!$D$4:$NJ$4,0)+2)="CP","Congé Payé",IF(INDEX('Saisie Planning'!$B$4:$NJ$12,MATCH(E$3,'Saisie Planning'!$B$6:$B$12,0)+2,MATCH($C194,'Saisie Planning'!$D$4:$NJ$4,0)+2)="RTT","RTT",IF(INDEX('Saisie Planning'!$B$4:$NJ$12,MATCH(E$3,'Saisie Planning'!$B$6:$B$12,0)+2,MATCH($C194,'Saisie Planning'!$D$4:$NJ$4,0)+2)="CHP","Chômage partiel",IF(INDEX('Saisie Planning'!$B$4:$NJ$12,MATCH(E$3,'Saisie Planning'!$B$6:$B$12,0)+2,MATCH($C194,'Saisie Planning'!$D$4:$NJ$4,0)+2)="ABS JUS","Absence Justifié",IF(INDEX('Saisie Planning'!$B$4:$NJ$12,MATCH(E$3,'Saisie Planning'!$B$6:$B$12,0)+2,MATCH($C194,'Saisie Planning'!$D$4:$NJ$4,0)+2)="ABS INJ","Absence Injustifié",IF(INDEX('Saisie Planning'!$B$4:$NJ$12,MATCH(E$3,'Saisie Planning'!$B$6:$B$12,0)+2,MATCH($C194,'Saisie Planning'!$D$4:$NJ$4,0)+2)="R","Repos",IF(INDEX('Saisie Planning'!$B$4:$NJ$12,MATCH(E$3,'Saisie Planning'!$B$6:$B$12,0)+2,MATCH($C194,'Saisie Planning'!$D$4:$NJ$4,0)+2)="RH","Récupération d'heures",IF(INDEX('Saisie Planning'!$B$4:$NJ$12,MATCH(E$3,'Saisie Planning'!$B$6:$B$12,0)+2,MATCH($C194,'Saisie Planning'!$D$4:$NJ$4,0)+2)="MAL","Maladie",IF(INDEX('Saisie Planning'!$B$4:$NJ$12,MATCH(E$3,'Saisie Planning'!$B$6:$B$12,0)+2,MATCH($C194,'Saisie Planning'!$D$4:$NJ$4,0)+2)="AT","Accident du travail","")))))))))))))</f>
        <v/>
      </c>
      <c r="F194" s="35" t="str">
        <f>IF(INDEX('Saisie Planning'!$B$4:$NJ$12,MATCH(F$3,'Saisie Planning'!$B$6:$B$12,0)+2,MATCH($C194,'Saisie Planning'!$D$4:$NJ$4,0)+2)="J","Journée",IF(INDEX('Saisie Planning'!$B$4:$NJ$12,MATCH(F$3,'Saisie Planning'!$B$6:$B$12,0)+2,MATCH($C194,'Saisie Planning'!$D$4:$NJ$4,0)+2)="M","Matin",IF(INDEX('Saisie Planning'!$B$4:$NJ$12,MATCH(F$3,'Saisie Planning'!$B$6:$B$12,0)+2,MATCH($C194,'Saisie Planning'!$D$4:$NJ$4,0)+2)="A","Après-midi",IF(INDEX('Saisie Planning'!$B$4:$NJ$12,MATCH(F$3,'Saisie Planning'!$B$6:$B$12,0)+2,MATCH($C194,'Saisie Planning'!$D$4:$NJ$4,0)+2)="N","Nuit",IF(INDEX('Saisie Planning'!$B$4:$NJ$12,MATCH(F$3,'Saisie Planning'!$B$6:$B$12,0)+2,MATCH($C194,'Saisie Planning'!$D$4:$NJ$4,0)+2)="CP","Congé Payé",IF(INDEX('Saisie Planning'!$B$4:$NJ$12,MATCH(F$3,'Saisie Planning'!$B$6:$B$12,0)+2,MATCH($C194,'Saisie Planning'!$D$4:$NJ$4,0)+2)="RTT","RTT",IF(INDEX('Saisie Planning'!$B$4:$NJ$12,MATCH(F$3,'Saisie Planning'!$B$6:$B$12,0)+2,MATCH($C194,'Saisie Planning'!$D$4:$NJ$4,0)+2)="CHP","Chômage partiel",IF(INDEX('Saisie Planning'!$B$4:$NJ$12,MATCH(F$3,'Saisie Planning'!$B$6:$B$12,0)+2,MATCH($C194,'Saisie Planning'!$D$4:$NJ$4,0)+2)="ABS JUS","Absence Justifié",IF(INDEX('Saisie Planning'!$B$4:$NJ$12,MATCH(F$3,'Saisie Planning'!$B$6:$B$12,0)+2,MATCH($C194,'Saisie Planning'!$D$4:$NJ$4,0)+2)="ABS INJ","Absence Injustifié",IF(INDEX('Saisie Planning'!$B$4:$NJ$12,MATCH(F$3,'Saisie Planning'!$B$6:$B$12,0)+2,MATCH($C194,'Saisie Planning'!$D$4:$NJ$4,0)+2)="R","Repos",IF(INDEX('Saisie Planning'!$B$4:$NJ$12,MATCH(F$3,'Saisie Planning'!$B$6:$B$12,0)+2,MATCH($C194,'Saisie Planning'!$D$4:$NJ$4,0)+2)="RH","Récupération d'heures",IF(INDEX('Saisie Planning'!$B$4:$NJ$12,MATCH(F$3,'Saisie Planning'!$B$6:$B$12,0)+2,MATCH($C194,'Saisie Planning'!$D$4:$NJ$4,0)+2)="MAL","Maladie",IF(INDEX('Saisie Planning'!$B$4:$NJ$12,MATCH(F$3,'Saisie Planning'!$B$6:$B$12,0)+2,MATCH($C194,'Saisie Planning'!$D$4:$NJ$4,0)+2)="AT","Accident du travail","")))))))))))))</f>
        <v/>
      </c>
      <c r="G194" s="35" t="str">
        <f>IF(INDEX('Saisie Planning'!$B$4:$NJ$12,MATCH(G$3,'Saisie Planning'!$B$6:$B$12,0)+2,MATCH($C194,'Saisie Planning'!$D$4:$NJ$4,0)+2)="J","Journée",IF(INDEX('Saisie Planning'!$B$4:$NJ$12,MATCH(G$3,'Saisie Planning'!$B$6:$B$12,0)+2,MATCH($C194,'Saisie Planning'!$D$4:$NJ$4,0)+2)="M","Matin",IF(INDEX('Saisie Planning'!$B$4:$NJ$12,MATCH(G$3,'Saisie Planning'!$B$6:$B$12,0)+2,MATCH($C194,'Saisie Planning'!$D$4:$NJ$4,0)+2)="A","Après-midi",IF(INDEX('Saisie Planning'!$B$4:$NJ$12,MATCH(G$3,'Saisie Planning'!$B$6:$B$12,0)+2,MATCH($C194,'Saisie Planning'!$D$4:$NJ$4,0)+2)="N","Nuit",IF(INDEX('Saisie Planning'!$B$4:$NJ$12,MATCH(G$3,'Saisie Planning'!$B$6:$B$12,0)+2,MATCH($C194,'Saisie Planning'!$D$4:$NJ$4,0)+2)="CP","Congé Payé",IF(INDEX('Saisie Planning'!$B$4:$NJ$12,MATCH(G$3,'Saisie Planning'!$B$6:$B$12,0)+2,MATCH($C194,'Saisie Planning'!$D$4:$NJ$4,0)+2)="RTT","RTT",IF(INDEX('Saisie Planning'!$B$4:$NJ$12,MATCH(G$3,'Saisie Planning'!$B$6:$B$12,0)+2,MATCH($C194,'Saisie Planning'!$D$4:$NJ$4,0)+2)="CHP","Chômage partiel",IF(INDEX('Saisie Planning'!$B$4:$NJ$12,MATCH(G$3,'Saisie Planning'!$B$6:$B$12,0)+2,MATCH($C194,'Saisie Planning'!$D$4:$NJ$4,0)+2)="ABS JUS","Absence Justifié",IF(INDEX('Saisie Planning'!$B$4:$NJ$12,MATCH(G$3,'Saisie Planning'!$B$6:$B$12,0)+2,MATCH($C194,'Saisie Planning'!$D$4:$NJ$4,0)+2)="ABS INJ","Absence Injustifié",IF(INDEX('Saisie Planning'!$B$4:$NJ$12,MATCH(G$3,'Saisie Planning'!$B$6:$B$12,0)+2,MATCH($C194,'Saisie Planning'!$D$4:$NJ$4,0)+2)="R","Repos",IF(INDEX('Saisie Planning'!$B$4:$NJ$12,MATCH(G$3,'Saisie Planning'!$B$6:$B$12,0)+2,MATCH($C194,'Saisie Planning'!$D$4:$NJ$4,0)+2)="RH","Récupération d'heures",IF(INDEX('Saisie Planning'!$B$4:$NJ$12,MATCH(G$3,'Saisie Planning'!$B$6:$B$12,0)+2,MATCH($C194,'Saisie Planning'!$D$4:$NJ$4,0)+2)="MAL","Maladie",IF(INDEX('Saisie Planning'!$B$4:$NJ$12,MATCH(G$3,'Saisie Planning'!$B$6:$B$12,0)+2,MATCH($C194,'Saisie Planning'!$D$4:$NJ$4,0)+2)="AT","Accident du travail","")))))))))))))</f>
        <v/>
      </c>
      <c r="H194" s="35" t="str">
        <f>IF(INDEX('Saisie Planning'!$B$4:$NJ$12,MATCH(H$3,'Saisie Planning'!$B$6:$B$12,0)+2,MATCH($C194,'Saisie Planning'!$D$4:$NJ$4,0)+2)="J","Journée",IF(INDEX('Saisie Planning'!$B$4:$NJ$12,MATCH(H$3,'Saisie Planning'!$B$6:$B$12,0)+2,MATCH($C194,'Saisie Planning'!$D$4:$NJ$4,0)+2)="M","Matin",IF(INDEX('Saisie Planning'!$B$4:$NJ$12,MATCH(H$3,'Saisie Planning'!$B$6:$B$12,0)+2,MATCH($C194,'Saisie Planning'!$D$4:$NJ$4,0)+2)="A","Après-midi",IF(INDEX('Saisie Planning'!$B$4:$NJ$12,MATCH(H$3,'Saisie Planning'!$B$6:$B$12,0)+2,MATCH($C194,'Saisie Planning'!$D$4:$NJ$4,0)+2)="N","Nuit",IF(INDEX('Saisie Planning'!$B$4:$NJ$12,MATCH(H$3,'Saisie Planning'!$B$6:$B$12,0)+2,MATCH($C194,'Saisie Planning'!$D$4:$NJ$4,0)+2)="CP","Congé Payé",IF(INDEX('Saisie Planning'!$B$4:$NJ$12,MATCH(H$3,'Saisie Planning'!$B$6:$B$12,0)+2,MATCH($C194,'Saisie Planning'!$D$4:$NJ$4,0)+2)="RTT","RTT",IF(INDEX('Saisie Planning'!$B$4:$NJ$12,MATCH(H$3,'Saisie Planning'!$B$6:$B$12,0)+2,MATCH($C194,'Saisie Planning'!$D$4:$NJ$4,0)+2)="CHP","Chômage partiel",IF(INDEX('Saisie Planning'!$B$4:$NJ$12,MATCH(H$3,'Saisie Planning'!$B$6:$B$12,0)+2,MATCH($C194,'Saisie Planning'!$D$4:$NJ$4,0)+2)="ABS JUS","Absence Justifié",IF(INDEX('Saisie Planning'!$B$4:$NJ$12,MATCH(H$3,'Saisie Planning'!$B$6:$B$12,0)+2,MATCH($C194,'Saisie Planning'!$D$4:$NJ$4,0)+2)="ABS INJ","Absence Injustifié",IF(INDEX('Saisie Planning'!$B$4:$NJ$12,MATCH(H$3,'Saisie Planning'!$B$6:$B$12,0)+2,MATCH($C194,'Saisie Planning'!$D$4:$NJ$4,0)+2)="R","Repos",IF(INDEX('Saisie Planning'!$B$4:$NJ$12,MATCH(H$3,'Saisie Planning'!$B$6:$B$12,0)+2,MATCH($C194,'Saisie Planning'!$D$4:$NJ$4,0)+2)="RH","Récupération d'heures",IF(INDEX('Saisie Planning'!$B$4:$NJ$12,MATCH(H$3,'Saisie Planning'!$B$6:$B$12,0)+2,MATCH($C194,'Saisie Planning'!$D$4:$NJ$4,0)+2)="MAL","Maladie",IF(INDEX('Saisie Planning'!$B$4:$NJ$12,MATCH(H$3,'Saisie Planning'!$B$6:$B$12,0)+2,MATCH($C194,'Saisie Planning'!$D$4:$NJ$4,0)+2)="AT","Accident du travail","")))))))))))))</f>
        <v/>
      </c>
      <c r="I194" s="35" t="str">
        <f>IF(INDEX('Saisie Planning'!$B$4:$NJ$12,MATCH(I$3,'Saisie Planning'!$B$6:$B$12,0)+2,MATCH($C194,'Saisie Planning'!$D$4:$NJ$4,0)+2)="J","Journée",IF(INDEX('Saisie Planning'!$B$4:$NJ$12,MATCH(I$3,'Saisie Planning'!$B$6:$B$12,0)+2,MATCH($C194,'Saisie Planning'!$D$4:$NJ$4,0)+2)="M","Matin",IF(INDEX('Saisie Planning'!$B$4:$NJ$12,MATCH(I$3,'Saisie Planning'!$B$6:$B$12,0)+2,MATCH($C194,'Saisie Planning'!$D$4:$NJ$4,0)+2)="A","Après-midi",IF(INDEX('Saisie Planning'!$B$4:$NJ$12,MATCH(I$3,'Saisie Planning'!$B$6:$B$12,0)+2,MATCH($C194,'Saisie Planning'!$D$4:$NJ$4,0)+2)="N","Nuit",IF(INDEX('Saisie Planning'!$B$4:$NJ$12,MATCH(I$3,'Saisie Planning'!$B$6:$B$12,0)+2,MATCH($C194,'Saisie Planning'!$D$4:$NJ$4,0)+2)="CP","Congé Payé",IF(INDEX('Saisie Planning'!$B$4:$NJ$12,MATCH(I$3,'Saisie Planning'!$B$6:$B$12,0)+2,MATCH($C194,'Saisie Planning'!$D$4:$NJ$4,0)+2)="RTT","RTT",IF(INDEX('Saisie Planning'!$B$4:$NJ$12,MATCH(I$3,'Saisie Planning'!$B$6:$B$12,0)+2,MATCH($C194,'Saisie Planning'!$D$4:$NJ$4,0)+2)="CHP","Chômage partiel",IF(INDEX('Saisie Planning'!$B$4:$NJ$12,MATCH(I$3,'Saisie Planning'!$B$6:$B$12,0)+2,MATCH($C194,'Saisie Planning'!$D$4:$NJ$4,0)+2)="ABS JUS","Absence Justifié",IF(INDEX('Saisie Planning'!$B$4:$NJ$12,MATCH(I$3,'Saisie Planning'!$B$6:$B$12,0)+2,MATCH($C194,'Saisie Planning'!$D$4:$NJ$4,0)+2)="ABS INJ","Absence Injustifié",IF(INDEX('Saisie Planning'!$B$4:$NJ$12,MATCH(I$3,'Saisie Planning'!$B$6:$B$12,0)+2,MATCH($C194,'Saisie Planning'!$D$4:$NJ$4,0)+2)="R","Repos",IF(INDEX('Saisie Planning'!$B$4:$NJ$12,MATCH(I$3,'Saisie Planning'!$B$6:$B$12,0)+2,MATCH($C194,'Saisie Planning'!$D$4:$NJ$4,0)+2)="RH","Récupération d'heures",IF(INDEX('Saisie Planning'!$B$4:$NJ$12,MATCH(I$3,'Saisie Planning'!$B$6:$B$12,0)+2,MATCH($C194,'Saisie Planning'!$D$4:$NJ$4,0)+2)="MAL","Maladie",IF(INDEX('Saisie Planning'!$B$4:$NJ$12,MATCH(I$3,'Saisie Planning'!$B$6:$B$12,0)+2,MATCH($C194,'Saisie Planning'!$D$4:$NJ$4,0)+2)="AT","Accident du travail","")))))))))))))</f>
        <v/>
      </c>
      <c r="J194" s="35" t="str">
        <f>IF(INDEX('Saisie Planning'!$B$4:$NJ$12,MATCH(J$3,'Saisie Planning'!$B$6:$B$12,0)+2,MATCH($C194,'Saisie Planning'!$D$4:$NJ$4,0)+2)="J","Journée",IF(INDEX('Saisie Planning'!$B$4:$NJ$12,MATCH(J$3,'Saisie Planning'!$B$6:$B$12,0)+2,MATCH($C194,'Saisie Planning'!$D$4:$NJ$4,0)+2)="M","Matin",IF(INDEX('Saisie Planning'!$B$4:$NJ$12,MATCH(J$3,'Saisie Planning'!$B$6:$B$12,0)+2,MATCH($C194,'Saisie Planning'!$D$4:$NJ$4,0)+2)="A","Après-midi",IF(INDEX('Saisie Planning'!$B$4:$NJ$12,MATCH(J$3,'Saisie Planning'!$B$6:$B$12,0)+2,MATCH($C194,'Saisie Planning'!$D$4:$NJ$4,0)+2)="N","Nuit",IF(INDEX('Saisie Planning'!$B$4:$NJ$12,MATCH(J$3,'Saisie Planning'!$B$6:$B$12,0)+2,MATCH($C194,'Saisie Planning'!$D$4:$NJ$4,0)+2)="CP","Congé Payé",IF(INDEX('Saisie Planning'!$B$4:$NJ$12,MATCH(J$3,'Saisie Planning'!$B$6:$B$12,0)+2,MATCH($C194,'Saisie Planning'!$D$4:$NJ$4,0)+2)="RTT","RTT",IF(INDEX('Saisie Planning'!$B$4:$NJ$12,MATCH(J$3,'Saisie Planning'!$B$6:$B$12,0)+2,MATCH($C194,'Saisie Planning'!$D$4:$NJ$4,0)+2)="CHP","Chômage partiel",IF(INDEX('Saisie Planning'!$B$4:$NJ$12,MATCH(J$3,'Saisie Planning'!$B$6:$B$12,0)+2,MATCH($C194,'Saisie Planning'!$D$4:$NJ$4,0)+2)="ABS JUS","Absence Justifié",IF(INDEX('Saisie Planning'!$B$4:$NJ$12,MATCH(J$3,'Saisie Planning'!$B$6:$B$12,0)+2,MATCH($C194,'Saisie Planning'!$D$4:$NJ$4,0)+2)="ABS INJ","Absence Injustifié",IF(INDEX('Saisie Planning'!$B$4:$NJ$12,MATCH(J$3,'Saisie Planning'!$B$6:$B$12,0)+2,MATCH($C194,'Saisie Planning'!$D$4:$NJ$4,0)+2)="R","Repos",IF(INDEX('Saisie Planning'!$B$4:$NJ$12,MATCH(J$3,'Saisie Planning'!$B$6:$B$12,0)+2,MATCH($C194,'Saisie Planning'!$D$4:$NJ$4,0)+2)="RH","Récupération d'heures",IF(INDEX('Saisie Planning'!$B$4:$NJ$12,MATCH(J$3,'Saisie Planning'!$B$6:$B$12,0)+2,MATCH($C194,'Saisie Planning'!$D$4:$NJ$4,0)+2)="MAL","Maladie",IF(INDEX('Saisie Planning'!$B$4:$NJ$12,MATCH(J$3,'Saisie Planning'!$B$6:$B$12,0)+2,MATCH($C194,'Saisie Planning'!$D$4:$NJ$4,0)+2)="AT","Accident du travail","")))))))))))))</f>
        <v/>
      </c>
    </row>
    <row r="195" spans="2:10" x14ac:dyDescent="0.25">
      <c r="B195" s="56">
        <f t="shared" si="3"/>
        <v>28</v>
      </c>
      <c r="C195" s="34">
        <v>43290</v>
      </c>
      <c r="D195" s="35" t="str">
        <f>IF(INDEX('Saisie Planning'!$B$4:$NJ$12,MATCH(D$3,'Saisie Planning'!$B$6:$B$12,0)+2,MATCH($C195,'Saisie Planning'!$D$4:$NJ$4,0)+2)="J","Journée",IF(INDEX('Saisie Planning'!$B$4:$NJ$12,MATCH(D$3,'Saisie Planning'!$B$6:$B$12,0)+2,MATCH($C195,'Saisie Planning'!$D$4:$NJ$4,0)+2)="M","Matin",IF(INDEX('Saisie Planning'!$B$4:$NJ$12,MATCH(D$3,'Saisie Planning'!$B$6:$B$12,0)+2,MATCH($C195,'Saisie Planning'!$D$4:$NJ$4,0)+2)="A","Après-midi",IF(INDEX('Saisie Planning'!$B$4:$NJ$12,MATCH(D$3,'Saisie Planning'!$B$6:$B$12,0)+2,MATCH($C195,'Saisie Planning'!$D$4:$NJ$4,0)+2)="N","Nuit",IF(INDEX('Saisie Planning'!$B$4:$NJ$12,MATCH(D$3,'Saisie Planning'!$B$6:$B$12,0)+2,MATCH($C195,'Saisie Planning'!$D$4:$NJ$4,0)+2)="CP","Congé Payé",IF(INDEX('Saisie Planning'!$B$4:$NJ$12,MATCH(D$3,'Saisie Planning'!$B$6:$B$12,0)+2,MATCH($C195,'Saisie Planning'!$D$4:$NJ$4,0)+2)="RTT","RTT",IF(INDEX('Saisie Planning'!$B$4:$NJ$12,MATCH(D$3,'Saisie Planning'!$B$6:$B$12,0)+2,MATCH($C195,'Saisie Planning'!$D$4:$NJ$4,0)+2)="CHP","Chômage partiel",IF(INDEX('Saisie Planning'!$B$4:$NJ$12,MATCH(D$3,'Saisie Planning'!$B$6:$B$12,0)+2,MATCH($C195,'Saisie Planning'!$D$4:$NJ$4,0)+2)="ABS JUS","Absence Justifié",IF(INDEX('Saisie Planning'!$B$4:$NJ$12,MATCH(D$3,'Saisie Planning'!$B$6:$B$12,0)+2,MATCH($C195,'Saisie Planning'!$D$4:$NJ$4,0)+2)="ABS INJ","Absence Injustifié",IF(INDEX('Saisie Planning'!$B$4:$NJ$12,MATCH(D$3,'Saisie Planning'!$B$6:$B$12,0)+2,MATCH($C195,'Saisie Planning'!$D$4:$NJ$4,0)+2)="R","Repos",IF(INDEX('Saisie Planning'!$B$4:$NJ$12,MATCH(D$3,'Saisie Planning'!$B$6:$B$12,0)+2,MATCH($C195,'Saisie Planning'!$D$4:$NJ$4,0)+2)="RH","Récupération d'heures",IF(INDEX('Saisie Planning'!$B$4:$NJ$12,MATCH(D$3,'Saisie Planning'!$B$6:$B$12,0)+2,MATCH($C195,'Saisie Planning'!$D$4:$NJ$4,0)+2)="MAL","Maladie",IF(INDEX('Saisie Planning'!$B$4:$NJ$12,MATCH(D$3,'Saisie Planning'!$B$6:$B$12,0)+2,MATCH($C195,'Saisie Planning'!$D$4:$NJ$4,0)+2)="AT","Accident du travail","")))))))))))))</f>
        <v/>
      </c>
      <c r="E195" s="35" t="str">
        <f>IF(INDEX('Saisie Planning'!$B$4:$NJ$12,MATCH(E$3,'Saisie Planning'!$B$6:$B$12,0)+2,MATCH($C195,'Saisie Planning'!$D$4:$NJ$4,0)+2)="J","Journée",IF(INDEX('Saisie Planning'!$B$4:$NJ$12,MATCH(E$3,'Saisie Planning'!$B$6:$B$12,0)+2,MATCH($C195,'Saisie Planning'!$D$4:$NJ$4,0)+2)="M","Matin",IF(INDEX('Saisie Planning'!$B$4:$NJ$12,MATCH(E$3,'Saisie Planning'!$B$6:$B$12,0)+2,MATCH($C195,'Saisie Planning'!$D$4:$NJ$4,0)+2)="A","Après-midi",IF(INDEX('Saisie Planning'!$B$4:$NJ$12,MATCH(E$3,'Saisie Planning'!$B$6:$B$12,0)+2,MATCH($C195,'Saisie Planning'!$D$4:$NJ$4,0)+2)="N","Nuit",IF(INDEX('Saisie Planning'!$B$4:$NJ$12,MATCH(E$3,'Saisie Planning'!$B$6:$B$12,0)+2,MATCH($C195,'Saisie Planning'!$D$4:$NJ$4,0)+2)="CP","Congé Payé",IF(INDEX('Saisie Planning'!$B$4:$NJ$12,MATCH(E$3,'Saisie Planning'!$B$6:$B$12,0)+2,MATCH($C195,'Saisie Planning'!$D$4:$NJ$4,0)+2)="RTT","RTT",IF(INDEX('Saisie Planning'!$B$4:$NJ$12,MATCH(E$3,'Saisie Planning'!$B$6:$B$12,0)+2,MATCH($C195,'Saisie Planning'!$D$4:$NJ$4,0)+2)="CHP","Chômage partiel",IF(INDEX('Saisie Planning'!$B$4:$NJ$12,MATCH(E$3,'Saisie Planning'!$B$6:$B$12,0)+2,MATCH($C195,'Saisie Planning'!$D$4:$NJ$4,0)+2)="ABS JUS","Absence Justifié",IF(INDEX('Saisie Planning'!$B$4:$NJ$12,MATCH(E$3,'Saisie Planning'!$B$6:$B$12,0)+2,MATCH($C195,'Saisie Planning'!$D$4:$NJ$4,0)+2)="ABS INJ","Absence Injustifié",IF(INDEX('Saisie Planning'!$B$4:$NJ$12,MATCH(E$3,'Saisie Planning'!$B$6:$B$12,0)+2,MATCH($C195,'Saisie Planning'!$D$4:$NJ$4,0)+2)="R","Repos",IF(INDEX('Saisie Planning'!$B$4:$NJ$12,MATCH(E$3,'Saisie Planning'!$B$6:$B$12,0)+2,MATCH($C195,'Saisie Planning'!$D$4:$NJ$4,0)+2)="RH","Récupération d'heures",IF(INDEX('Saisie Planning'!$B$4:$NJ$12,MATCH(E$3,'Saisie Planning'!$B$6:$B$12,0)+2,MATCH($C195,'Saisie Planning'!$D$4:$NJ$4,0)+2)="MAL","Maladie",IF(INDEX('Saisie Planning'!$B$4:$NJ$12,MATCH(E$3,'Saisie Planning'!$B$6:$B$12,0)+2,MATCH($C195,'Saisie Planning'!$D$4:$NJ$4,0)+2)="AT","Accident du travail","")))))))))))))</f>
        <v/>
      </c>
      <c r="F195" s="35" t="str">
        <f>IF(INDEX('Saisie Planning'!$B$4:$NJ$12,MATCH(F$3,'Saisie Planning'!$B$6:$B$12,0)+2,MATCH($C195,'Saisie Planning'!$D$4:$NJ$4,0)+2)="J","Journée",IF(INDEX('Saisie Planning'!$B$4:$NJ$12,MATCH(F$3,'Saisie Planning'!$B$6:$B$12,0)+2,MATCH($C195,'Saisie Planning'!$D$4:$NJ$4,0)+2)="M","Matin",IF(INDEX('Saisie Planning'!$B$4:$NJ$12,MATCH(F$3,'Saisie Planning'!$B$6:$B$12,0)+2,MATCH($C195,'Saisie Planning'!$D$4:$NJ$4,0)+2)="A","Après-midi",IF(INDEX('Saisie Planning'!$B$4:$NJ$12,MATCH(F$3,'Saisie Planning'!$B$6:$B$12,0)+2,MATCH($C195,'Saisie Planning'!$D$4:$NJ$4,0)+2)="N","Nuit",IF(INDEX('Saisie Planning'!$B$4:$NJ$12,MATCH(F$3,'Saisie Planning'!$B$6:$B$12,0)+2,MATCH($C195,'Saisie Planning'!$D$4:$NJ$4,0)+2)="CP","Congé Payé",IF(INDEX('Saisie Planning'!$B$4:$NJ$12,MATCH(F$3,'Saisie Planning'!$B$6:$B$12,0)+2,MATCH($C195,'Saisie Planning'!$D$4:$NJ$4,0)+2)="RTT","RTT",IF(INDEX('Saisie Planning'!$B$4:$NJ$12,MATCH(F$3,'Saisie Planning'!$B$6:$B$12,0)+2,MATCH($C195,'Saisie Planning'!$D$4:$NJ$4,0)+2)="CHP","Chômage partiel",IF(INDEX('Saisie Planning'!$B$4:$NJ$12,MATCH(F$3,'Saisie Planning'!$B$6:$B$12,0)+2,MATCH($C195,'Saisie Planning'!$D$4:$NJ$4,0)+2)="ABS JUS","Absence Justifié",IF(INDEX('Saisie Planning'!$B$4:$NJ$12,MATCH(F$3,'Saisie Planning'!$B$6:$B$12,0)+2,MATCH($C195,'Saisie Planning'!$D$4:$NJ$4,0)+2)="ABS INJ","Absence Injustifié",IF(INDEX('Saisie Planning'!$B$4:$NJ$12,MATCH(F$3,'Saisie Planning'!$B$6:$B$12,0)+2,MATCH($C195,'Saisie Planning'!$D$4:$NJ$4,0)+2)="R","Repos",IF(INDEX('Saisie Planning'!$B$4:$NJ$12,MATCH(F$3,'Saisie Planning'!$B$6:$B$12,0)+2,MATCH($C195,'Saisie Planning'!$D$4:$NJ$4,0)+2)="RH","Récupération d'heures",IF(INDEX('Saisie Planning'!$B$4:$NJ$12,MATCH(F$3,'Saisie Planning'!$B$6:$B$12,0)+2,MATCH($C195,'Saisie Planning'!$D$4:$NJ$4,0)+2)="MAL","Maladie",IF(INDEX('Saisie Planning'!$B$4:$NJ$12,MATCH(F$3,'Saisie Planning'!$B$6:$B$12,0)+2,MATCH($C195,'Saisie Planning'!$D$4:$NJ$4,0)+2)="AT","Accident du travail","")))))))))))))</f>
        <v/>
      </c>
      <c r="G195" s="35" t="str">
        <f>IF(INDEX('Saisie Planning'!$B$4:$NJ$12,MATCH(G$3,'Saisie Planning'!$B$6:$B$12,0)+2,MATCH($C195,'Saisie Planning'!$D$4:$NJ$4,0)+2)="J","Journée",IF(INDEX('Saisie Planning'!$B$4:$NJ$12,MATCH(G$3,'Saisie Planning'!$B$6:$B$12,0)+2,MATCH($C195,'Saisie Planning'!$D$4:$NJ$4,0)+2)="M","Matin",IF(INDEX('Saisie Planning'!$B$4:$NJ$12,MATCH(G$3,'Saisie Planning'!$B$6:$B$12,0)+2,MATCH($C195,'Saisie Planning'!$D$4:$NJ$4,0)+2)="A","Après-midi",IF(INDEX('Saisie Planning'!$B$4:$NJ$12,MATCH(G$3,'Saisie Planning'!$B$6:$B$12,0)+2,MATCH($C195,'Saisie Planning'!$D$4:$NJ$4,0)+2)="N","Nuit",IF(INDEX('Saisie Planning'!$B$4:$NJ$12,MATCH(G$3,'Saisie Planning'!$B$6:$B$12,0)+2,MATCH($C195,'Saisie Planning'!$D$4:$NJ$4,0)+2)="CP","Congé Payé",IF(INDEX('Saisie Planning'!$B$4:$NJ$12,MATCH(G$3,'Saisie Planning'!$B$6:$B$12,0)+2,MATCH($C195,'Saisie Planning'!$D$4:$NJ$4,0)+2)="RTT","RTT",IF(INDEX('Saisie Planning'!$B$4:$NJ$12,MATCH(G$3,'Saisie Planning'!$B$6:$B$12,0)+2,MATCH($C195,'Saisie Planning'!$D$4:$NJ$4,0)+2)="CHP","Chômage partiel",IF(INDEX('Saisie Planning'!$B$4:$NJ$12,MATCH(G$3,'Saisie Planning'!$B$6:$B$12,0)+2,MATCH($C195,'Saisie Planning'!$D$4:$NJ$4,0)+2)="ABS JUS","Absence Justifié",IF(INDEX('Saisie Planning'!$B$4:$NJ$12,MATCH(G$3,'Saisie Planning'!$B$6:$B$12,0)+2,MATCH($C195,'Saisie Planning'!$D$4:$NJ$4,0)+2)="ABS INJ","Absence Injustifié",IF(INDEX('Saisie Planning'!$B$4:$NJ$12,MATCH(G$3,'Saisie Planning'!$B$6:$B$12,0)+2,MATCH($C195,'Saisie Planning'!$D$4:$NJ$4,0)+2)="R","Repos",IF(INDEX('Saisie Planning'!$B$4:$NJ$12,MATCH(G$3,'Saisie Planning'!$B$6:$B$12,0)+2,MATCH($C195,'Saisie Planning'!$D$4:$NJ$4,0)+2)="RH","Récupération d'heures",IF(INDEX('Saisie Planning'!$B$4:$NJ$12,MATCH(G$3,'Saisie Planning'!$B$6:$B$12,0)+2,MATCH($C195,'Saisie Planning'!$D$4:$NJ$4,0)+2)="MAL","Maladie",IF(INDEX('Saisie Planning'!$B$4:$NJ$12,MATCH(G$3,'Saisie Planning'!$B$6:$B$12,0)+2,MATCH($C195,'Saisie Planning'!$D$4:$NJ$4,0)+2)="AT","Accident du travail","")))))))))))))</f>
        <v/>
      </c>
      <c r="H195" s="35" t="str">
        <f>IF(INDEX('Saisie Planning'!$B$4:$NJ$12,MATCH(H$3,'Saisie Planning'!$B$6:$B$12,0)+2,MATCH($C195,'Saisie Planning'!$D$4:$NJ$4,0)+2)="J","Journée",IF(INDEX('Saisie Planning'!$B$4:$NJ$12,MATCH(H$3,'Saisie Planning'!$B$6:$B$12,0)+2,MATCH($C195,'Saisie Planning'!$D$4:$NJ$4,0)+2)="M","Matin",IF(INDEX('Saisie Planning'!$B$4:$NJ$12,MATCH(H$3,'Saisie Planning'!$B$6:$B$12,0)+2,MATCH($C195,'Saisie Planning'!$D$4:$NJ$4,0)+2)="A","Après-midi",IF(INDEX('Saisie Planning'!$B$4:$NJ$12,MATCH(H$3,'Saisie Planning'!$B$6:$B$12,0)+2,MATCH($C195,'Saisie Planning'!$D$4:$NJ$4,0)+2)="N","Nuit",IF(INDEX('Saisie Planning'!$B$4:$NJ$12,MATCH(H$3,'Saisie Planning'!$B$6:$B$12,0)+2,MATCH($C195,'Saisie Planning'!$D$4:$NJ$4,0)+2)="CP","Congé Payé",IF(INDEX('Saisie Planning'!$B$4:$NJ$12,MATCH(H$3,'Saisie Planning'!$B$6:$B$12,0)+2,MATCH($C195,'Saisie Planning'!$D$4:$NJ$4,0)+2)="RTT","RTT",IF(INDEX('Saisie Planning'!$B$4:$NJ$12,MATCH(H$3,'Saisie Planning'!$B$6:$B$12,0)+2,MATCH($C195,'Saisie Planning'!$D$4:$NJ$4,0)+2)="CHP","Chômage partiel",IF(INDEX('Saisie Planning'!$B$4:$NJ$12,MATCH(H$3,'Saisie Planning'!$B$6:$B$12,0)+2,MATCH($C195,'Saisie Planning'!$D$4:$NJ$4,0)+2)="ABS JUS","Absence Justifié",IF(INDEX('Saisie Planning'!$B$4:$NJ$12,MATCH(H$3,'Saisie Planning'!$B$6:$B$12,0)+2,MATCH($C195,'Saisie Planning'!$D$4:$NJ$4,0)+2)="ABS INJ","Absence Injustifié",IF(INDEX('Saisie Planning'!$B$4:$NJ$12,MATCH(H$3,'Saisie Planning'!$B$6:$B$12,0)+2,MATCH($C195,'Saisie Planning'!$D$4:$NJ$4,0)+2)="R","Repos",IF(INDEX('Saisie Planning'!$B$4:$NJ$12,MATCH(H$3,'Saisie Planning'!$B$6:$B$12,0)+2,MATCH($C195,'Saisie Planning'!$D$4:$NJ$4,0)+2)="RH","Récupération d'heures",IF(INDEX('Saisie Planning'!$B$4:$NJ$12,MATCH(H$3,'Saisie Planning'!$B$6:$B$12,0)+2,MATCH($C195,'Saisie Planning'!$D$4:$NJ$4,0)+2)="MAL","Maladie",IF(INDEX('Saisie Planning'!$B$4:$NJ$12,MATCH(H$3,'Saisie Planning'!$B$6:$B$12,0)+2,MATCH($C195,'Saisie Planning'!$D$4:$NJ$4,0)+2)="AT","Accident du travail","")))))))))))))</f>
        <v/>
      </c>
      <c r="I195" s="35" t="str">
        <f>IF(INDEX('Saisie Planning'!$B$4:$NJ$12,MATCH(I$3,'Saisie Planning'!$B$6:$B$12,0)+2,MATCH($C195,'Saisie Planning'!$D$4:$NJ$4,0)+2)="J","Journée",IF(INDEX('Saisie Planning'!$B$4:$NJ$12,MATCH(I$3,'Saisie Planning'!$B$6:$B$12,0)+2,MATCH($C195,'Saisie Planning'!$D$4:$NJ$4,0)+2)="M","Matin",IF(INDEX('Saisie Planning'!$B$4:$NJ$12,MATCH(I$3,'Saisie Planning'!$B$6:$B$12,0)+2,MATCH($C195,'Saisie Planning'!$D$4:$NJ$4,0)+2)="A","Après-midi",IF(INDEX('Saisie Planning'!$B$4:$NJ$12,MATCH(I$3,'Saisie Planning'!$B$6:$B$12,0)+2,MATCH($C195,'Saisie Planning'!$D$4:$NJ$4,0)+2)="N","Nuit",IF(INDEX('Saisie Planning'!$B$4:$NJ$12,MATCH(I$3,'Saisie Planning'!$B$6:$B$12,0)+2,MATCH($C195,'Saisie Planning'!$D$4:$NJ$4,0)+2)="CP","Congé Payé",IF(INDEX('Saisie Planning'!$B$4:$NJ$12,MATCH(I$3,'Saisie Planning'!$B$6:$B$12,0)+2,MATCH($C195,'Saisie Planning'!$D$4:$NJ$4,0)+2)="RTT","RTT",IF(INDEX('Saisie Planning'!$B$4:$NJ$12,MATCH(I$3,'Saisie Planning'!$B$6:$B$12,0)+2,MATCH($C195,'Saisie Planning'!$D$4:$NJ$4,0)+2)="CHP","Chômage partiel",IF(INDEX('Saisie Planning'!$B$4:$NJ$12,MATCH(I$3,'Saisie Planning'!$B$6:$B$12,0)+2,MATCH($C195,'Saisie Planning'!$D$4:$NJ$4,0)+2)="ABS JUS","Absence Justifié",IF(INDEX('Saisie Planning'!$B$4:$NJ$12,MATCH(I$3,'Saisie Planning'!$B$6:$B$12,0)+2,MATCH($C195,'Saisie Planning'!$D$4:$NJ$4,0)+2)="ABS INJ","Absence Injustifié",IF(INDEX('Saisie Planning'!$B$4:$NJ$12,MATCH(I$3,'Saisie Planning'!$B$6:$B$12,0)+2,MATCH($C195,'Saisie Planning'!$D$4:$NJ$4,0)+2)="R","Repos",IF(INDEX('Saisie Planning'!$B$4:$NJ$12,MATCH(I$3,'Saisie Planning'!$B$6:$B$12,0)+2,MATCH($C195,'Saisie Planning'!$D$4:$NJ$4,0)+2)="RH","Récupération d'heures",IF(INDEX('Saisie Planning'!$B$4:$NJ$12,MATCH(I$3,'Saisie Planning'!$B$6:$B$12,0)+2,MATCH($C195,'Saisie Planning'!$D$4:$NJ$4,0)+2)="MAL","Maladie",IF(INDEX('Saisie Planning'!$B$4:$NJ$12,MATCH(I$3,'Saisie Planning'!$B$6:$B$12,0)+2,MATCH($C195,'Saisie Planning'!$D$4:$NJ$4,0)+2)="AT","Accident du travail","")))))))))))))</f>
        <v/>
      </c>
      <c r="J195" s="35" t="str">
        <f>IF(INDEX('Saisie Planning'!$B$4:$NJ$12,MATCH(J$3,'Saisie Planning'!$B$6:$B$12,0)+2,MATCH($C195,'Saisie Planning'!$D$4:$NJ$4,0)+2)="J","Journée",IF(INDEX('Saisie Planning'!$B$4:$NJ$12,MATCH(J$3,'Saisie Planning'!$B$6:$B$12,0)+2,MATCH($C195,'Saisie Planning'!$D$4:$NJ$4,0)+2)="M","Matin",IF(INDEX('Saisie Planning'!$B$4:$NJ$12,MATCH(J$3,'Saisie Planning'!$B$6:$B$12,0)+2,MATCH($C195,'Saisie Planning'!$D$4:$NJ$4,0)+2)="A","Après-midi",IF(INDEX('Saisie Planning'!$B$4:$NJ$12,MATCH(J$3,'Saisie Planning'!$B$6:$B$12,0)+2,MATCH($C195,'Saisie Planning'!$D$4:$NJ$4,0)+2)="N","Nuit",IF(INDEX('Saisie Planning'!$B$4:$NJ$12,MATCH(J$3,'Saisie Planning'!$B$6:$B$12,0)+2,MATCH($C195,'Saisie Planning'!$D$4:$NJ$4,0)+2)="CP","Congé Payé",IF(INDEX('Saisie Planning'!$B$4:$NJ$12,MATCH(J$3,'Saisie Planning'!$B$6:$B$12,0)+2,MATCH($C195,'Saisie Planning'!$D$4:$NJ$4,0)+2)="RTT","RTT",IF(INDEX('Saisie Planning'!$B$4:$NJ$12,MATCH(J$3,'Saisie Planning'!$B$6:$B$12,0)+2,MATCH($C195,'Saisie Planning'!$D$4:$NJ$4,0)+2)="CHP","Chômage partiel",IF(INDEX('Saisie Planning'!$B$4:$NJ$12,MATCH(J$3,'Saisie Planning'!$B$6:$B$12,0)+2,MATCH($C195,'Saisie Planning'!$D$4:$NJ$4,0)+2)="ABS JUS","Absence Justifié",IF(INDEX('Saisie Planning'!$B$4:$NJ$12,MATCH(J$3,'Saisie Planning'!$B$6:$B$12,0)+2,MATCH($C195,'Saisie Planning'!$D$4:$NJ$4,0)+2)="ABS INJ","Absence Injustifié",IF(INDEX('Saisie Planning'!$B$4:$NJ$12,MATCH(J$3,'Saisie Planning'!$B$6:$B$12,0)+2,MATCH($C195,'Saisie Planning'!$D$4:$NJ$4,0)+2)="R","Repos",IF(INDEX('Saisie Planning'!$B$4:$NJ$12,MATCH(J$3,'Saisie Planning'!$B$6:$B$12,0)+2,MATCH($C195,'Saisie Planning'!$D$4:$NJ$4,0)+2)="RH","Récupération d'heures",IF(INDEX('Saisie Planning'!$B$4:$NJ$12,MATCH(J$3,'Saisie Planning'!$B$6:$B$12,0)+2,MATCH($C195,'Saisie Planning'!$D$4:$NJ$4,0)+2)="MAL","Maladie",IF(INDEX('Saisie Planning'!$B$4:$NJ$12,MATCH(J$3,'Saisie Planning'!$B$6:$B$12,0)+2,MATCH($C195,'Saisie Planning'!$D$4:$NJ$4,0)+2)="AT","Accident du travail","")))))))))))))</f>
        <v/>
      </c>
    </row>
    <row r="196" spans="2:10" x14ac:dyDescent="0.25">
      <c r="B196" s="56">
        <f t="shared" si="3"/>
        <v>28</v>
      </c>
      <c r="C196" s="33">
        <v>43291</v>
      </c>
      <c r="D196" s="12" t="str">
        <f>IF(INDEX('Saisie Planning'!$B$4:$NJ$12,MATCH(D$3,'Saisie Planning'!$B$6:$B$12,0)+2,MATCH($C196,'Saisie Planning'!$D$4:$NJ$4,0)+2)="J","Journée",IF(INDEX('Saisie Planning'!$B$4:$NJ$12,MATCH(D$3,'Saisie Planning'!$B$6:$B$12,0)+2,MATCH($C196,'Saisie Planning'!$D$4:$NJ$4,0)+2)="M","Matin",IF(INDEX('Saisie Planning'!$B$4:$NJ$12,MATCH(D$3,'Saisie Planning'!$B$6:$B$12,0)+2,MATCH($C196,'Saisie Planning'!$D$4:$NJ$4,0)+2)="A","Après-midi",IF(INDEX('Saisie Planning'!$B$4:$NJ$12,MATCH(D$3,'Saisie Planning'!$B$6:$B$12,0)+2,MATCH($C196,'Saisie Planning'!$D$4:$NJ$4,0)+2)="N","Nuit",IF(INDEX('Saisie Planning'!$B$4:$NJ$12,MATCH(D$3,'Saisie Planning'!$B$6:$B$12,0)+2,MATCH($C196,'Saisie Planning'!$D$4:$NJ$4,0)+2)="CP","Congé Payé",IF(INDEX('Saisie Planning'!$B$4:$NJ$12,MATCH(D$3,'Saisie Planning'!$B$6:$B$12,0)+2,MATCH($C196,'Saisie Planning'!$D$4:$NJ$4,0)+2)="RTT","RTT",IF(INDEX('Saisie Planning'!$B$4:$NJ$12,MATCH(D$3,'Saisie Planning'!$B$6:$B$12,0)+2,MATCH($C196,'Saisie Planning'!$D$4:$NJ$4,0)+2)="CHP","Chômage partiel",IF(INDEX('Saisie Planning'!$B$4:$NJ$12,MATCH(D$3,'Saisie Planning'!$B$6:$B$12,0)+2,MATCH($C196,'Saisie Planning'!$D$4:$NJ$4,0)+2)="ABS JUS","Absence Justifié",IF(INDEX('Saisie Planning'!$B$4:$NJ$12,MATCH(D$3,'Saisie Planning'!$B$6:$B$12,0)+2,MATCH($C196,'Saisie Planning'!$D$4:$NJ$4,0)+2)="ABS INJ","Absence Injustifié",IF(INDEX('Saisie Planning'!$B$4:$NJ$12,MATCH(D$3,'Saisie Planning'!$B$6:$B$12,0)+2,MATCH($C196,'Saisie Planning'!$D$4:$NJ$4,0)+2)="R","Repos",IF(INDEX('Saisie Planning'!$B$4:$NJ$12,MATCH(D$3,'Saisie Planning'!$B$6:$B$12,0)+2,MATCH($C196,'Saisie Planning'!$D$4:$NJ$4,0)+2)="RH","Récupération d'heures",IF(INDEX('Saisie Planning'!$B$4:$NJ$12,MATCH(D$3,'Saisie Planning'!$B$6:$B$12,0)+2,MATCH($C196,'Saisie Planning'!$D$4:$NJ$4,0)+2)="MAL","Maladie",IF(INDEX('Saisie Planning'!$B$4:$NJ$12,MATCH(D$3,'Saisie Planning'!$B$6:$B$12,0)+2,MATCH($C196,'Saisie Planning'!$D$4:$NJ$4,0)+2)="AT","Accident du travail","")))))))))))))</f>
        <v/>
      </c>
      <c r="E196" s="12" t="str">
        <f>IF(INDEX('Saisie Planning'!$B$4:$NJ$12,MATCH(E$3,'Saisie Planning'!$B$6:$B$12,0)+2,MATCH($C196,'Saisie Planning'!$D$4:$NJ$4,0)+2)="J","Journée",IF(INDEX('Saisie Planning'!$B$4:$NJ$12,MATCH(E$3,'Saisie Planning'!$B$6:$B$12,0)+2,MATCH($C196,'Saisie Planning'!$D$4:$NJ$4,0)+2)="M","Matin",IF(INDEX('Saisie Planning'!$B$4:$NJ$12,MATCH(E$3,'Saisie Planning'!$B$6:$B$12,0)+2,MATCH($C196,'Saisie Planning'!$D$4:$NJ$4,0)+2)="A","Après-midi",IF(INDEX('Saisie Planning'!$B$4:$NJ$12,MATCH(E$3,'Saisie Planning'!$B$6:$B$12,0)+2,MATCH($C196,'Saisie Planning'!$D$4:$NJ$4,0)+2)="N","Nuit",IF(INDEX('Saisie Planning'!$B$4:$NJ$12,MATCH(E$3,'Saisie Planning'!$B$6:$B$12,0)+2,MATCH($C196,'Saisie Planning'!$D$4:$NJ$4,0)+2)="CP","Congé Payé",IF(INDEX('Saisie Planning'!$B$4:$NJ$12,MATCH(E$3,'Saisie Planning'!$B$6:$B$12,0)+2,MATCH($C196,'Saisie Planning'!$D$4:$NJ$4,0)+2)="RTT","RTT",IF(INDEX('Saisie Planning'!$B$4:$NJ$12,MATCH(E$3,'Saisie Planning'!$B$6:$B$12,0)+2,MATCH($C196,'Saisie Planning'!$D$4:$NJ$4,0)+2)="CHP","Chômage partiel",IF(INDEX('Saisie Planning'!$B$4:$NJ$12,MATCH(E$3,'Saisie Planning'!$B$6:$B$12,0)+2,MATCH($C196,'Saisie Planning'!$D$4:$NJ$4,0)+2)="ABS JUS","Absence Justifié",IF(INDEX('Saisie Planning'!$B$4:$NJ$12,MATCH(E$3,'Saisie Planning'!$B$6:$B$12,0)+2,MATCH($C196,'Saisie Planning'!$D$4:$NJ$4,0)+2)="ABS INJ","Absence Injustifié",IF(INDEX('Saisie Planning'!$B$4:$NJ$12,MATCH(E$3,'Saisie Planning'!$B$6:$B$12,0)+2,MATCH($C196,'Saisie Planning'!$D$4:$NJ$4,0)+2)="R","Repos",IF(INDEX('Saisie Planning'!$B$4:$NJ$12,MATCH(E$3,'Saisie Planning'!$B$6:$B$12,0)+2,MATCH($C196,'Saisie Planning'!$D$4:$NJ$4,0)+2)="RH","Récupération d'heures",IF(INDEX('Saisie Planning'!$B$4:$NJ$12,MATCH(E$3,'Saisie Planning'!$B$6:$B$12,0)+2,MATCH($C196,'Saisie Planning'!$D$4:$NJ$4,0)+2)="MAL","Maladie",IF(INDEX('Saisie Planning'!$B$4:$NJ$12,MATCH(E$3,'Saisie Planning'!$B$6:$B$12,0)+2,MATCH($C196,'Saisie Planning'!$D$4:$NJ$4,0)+2)="AT","Accident du travail","")))))))))))))</f>
        <v/>
      </c>
      <c r="F196" s="12" t="str">
        <f>IF(INDEX('Saisie Planning'!$B$4:$NJ$12,MATCH(F$3,'Saisie Planning'!$B$6:$B$12,0)+2,MATCH($C196,'Saisie Planning'!$D$4:$NJ$4,0)+2)="J","Journée",IF(INDEX('Saisie Planning'!$B$4:$NJ$12,MATCH(F$3,'Saisie Planning'!$B$6:$B$12,0)+2,MATCH($C196,'Saisie Planning'!$D$4:$NJ$4,0)+2)="M","Matin",IF(INDEX('Saisie Planning'!$B$4:$NJ$12,MATCH(F$3,'Saisie Planning'!$B$6:$B$12,0)+2,MATCH($C196,'Saisie Planning'!$D$4:$NJ$4,0)+2)="A","Après-midi",IF(INDEX('Saisie Planning'!$B$4:$NJ$12,MATCH(F$3,'Saisie Planning'!$B$6:$B$12,0)+2,MATCH($C196,'Saisie Planning'!$D$4:$NJ$4,0)+2)="N","Nuit",IF(INDEX('Saisie Planning'!$B$4:$NJ$12,MATCH(F$3,'Saisie Planning'!$B$6:$B$12,0)+2,MATCH($C196,'Saisie Planning'!$D$4:$NJ$4,0)+2)="CP","Congé Payé",IF(INDEX('Saisie Planning'!$B$4:$NJ$12,MATCH(F$3,'Saisie Planning'!$B$6:$B$12,0)+2,MATCH($C196,'Saisie Planning'!$D$4:$NJ$4,0)+2)="RTT","RTT",IF(INDEX('Saisie Planning'!$B$4:$NJ$12,MATCH(F$3,'Saisie Planning'!$B$6:$B$12,0)+2,MATCH($C196,'Saisie Planning'!$D$4:$NJ$4,0)+2)="CHP","Chômage partiel",IF(INDEX('Saisie Planning'!$B$4:$NJ$12,MATCH(F$3,'Saisie Planning'!$B$6:$B$12,0)+2,MATCH($C196,'Saisie Planning'!$D$4:$NJ$4,0)+2)="ABS JUS","Absence Justifié",IF(INDEX('Saisie Planning'!$B$4:$NJ$12,MATCH(F$3,'Saisie Planning'!$B$6:$B$12,0)+2,MATCH($C196,'Saisie Planning'!$D$4:$NJ$4,0)+2)="ABS INJ","Absence Injustifié",IF(INDEX('Saisie Planning'!$B$4:$NJ$12,MATCH(F$3,'Saisie Planning'!$B$6:$B$12,0)+2,MATCH($C196,'Saisie Planning'!$D$4:$NJ$4,0)+2)="R","Repos",IF(INDEX('Saisie Planning'!$B$4:$NJ$12,MATCH(F$3,'Saisie Planning'!$B$6:$B$12,0)+2,MATCH($C196,'Saisie Planning'!$D$4:$NJ$4,0)+2)="RH","Récupération d'heures",IF(INDEX('Saisie Planning'!$B$4:$NJ$12,MATCH(F$3,'Saisie Planning'!$B$6:$B$12,0)+2,MATCH($C196,'Saisie Planning'!$D$4:$NJ$4,0)+2)="MAL","Maladie",IF(INDEX('Saisie Planning'!$B$4:$NJ$12,MATCH(F$3,'Saisie Planning'!$B$6:$B$12,0)+2,MATCH($C196,'Saisie Planning'!$D$4:$NJ$4,0)+2)="AT","Accident du travail","")))))))))))))</f>
        <v/>
      </c>
      <c r="G196" s="12" t="str">
        <f>IF(INDEX('Saisie Planning'!$B$4:$NJ$12,MATCH(G$3,'Saisie Planning'!$B$6:$B$12,0)+2,MATCH($C196,'Saisie Planning'!$D$4:$NJ$4,0)+2)="J","Journée",IF(INDEX('Saisie Planning'!$B$4:$NJ$12,MATCH(G$3,'Saisie Planning'!$B$6:$B$12,0)+2,MATCH($C196,'Saisie Planning'!$D$4:$NJ$4,0)+2)="M","Matin",IF(INDEX('Saisie Planning'!$B$4:$NJ$12,MATCH(G$3,'Saisie Planning'!$B$6:$B$12,0)+2,MATCH($C196,'Saisie Planning'!$D$4:$NJ$4,0)+2)="A","Après-midi",IF(INDEX('Saisie Planning'!$B$4:$NJ$12,MATCH(G$3,'Saisie Planning'!$B$6:$B$12,0)+2,MATCH($C196,'Saisie Planning'!$D$4:$NJ$4,0)+2)="N","Nuit",IF(INDEX('Saisie Planning'!$B$4:$NJ$12,MATCH(G$3,'Saisie Planning'!$B$6:$B$12,0)+2,MATCH($C196,'Saisie Planning'!$D$4:$NJ$4,0)+2)="CP","Congé Payé",IF(INDEX('Saisie Planning'!$B$4:$NJ$12,MATCH(G$3,'Saisie Planning'!$B$6:$B$12,0)+2,MATCH($C196,'Saisie Planning'!$D$4:$NJ$4,0)+2)="RTT","RTT",IF(INDEX('Saisie Planning'!$B$4:$NJ$12,MATCH(G$3,'Saisie Planning'!$B$6:$B$12,0)+2,MATCH($C196,'Saisie Planning'!$D$4:$NJ$4,0)+2)="CHP","Chômage partiel",IF(INDEX('Saisie Planning'!$B$4:$NJ$12,MATCH(G$3,'Saisie Planning'!$B$6:$B$12,0)+2,MATCH($C196,'Saisie Planning'!$D$4:$NJ$4,0)+2)="ABS JUS","Absence Justifié",IF(INDEX('Saisie Planning'!$B$4:$NJ$12,MATCH(G$3,'Saisie Planning'!$B$6:$B$12,0)+2,MATCH($C196,'Saisie Planning'!$D$4:$NJ$4,0)+2)="ABS INJ","Absence Injustifié",IF(INDEX('Saisie Planning'!$B$4:$NJ$12,MATCH(G$3,'Saisie Planning'!$B$6:$B$12,0)+2,MATCH($C196,'Saisie Planning'!$D$4:$NJ$4,0)+2)="R","Repos",IF(INDEX('Saisie Planning'!$B$4:$NJ$12,MATCH(G$3,'Saisie Planning'!$B$6:$B$12,0)+2,MATCH($C196,'Saisie Planning'!$D$4:$NJ$4,0)+2)="RH","Récupération d'heures",IF(INDEX('Saisie Planning'!$B$4:$NJ$12,MATCH(G$3,'Saisie Planning'!$B$6:$B$12,0)+2,MATCH($C196,'Saisie Planning'!$D$4:$NJ$4,0)+2)="MAL","Maladie",IF(INDEX('Saisie Planning'!$B$4:$NJ$12,MATCH(G$3,'Saisie Planning'!$B$6:$B$12,0)+2,MATCH($C196,'Saisie Planning'!$D$4:$NJ$4,0)+2)="AT","Accident du travail","")))))))))))))</f>
        <v/>
      </c>
      <c r="H196" s="12" t="str">
        <f>IF(INDEX('Saisie Planning'!$B$4:$NJ$12,MATCH(H$3,'Saisie Planning'!$B$6:$B$12,0)+2,MATCH($C196,'Saisie Planning'!$D$4:$NJ$4,0)+2)="J","Journée",IF(INDEX('Saisie Planning'!$B$4:$NJ$12,MATCH(H$3,'Saisie Planning'!$B$6:$B$12,0)+2,MATCH($C196,'Saisie Planning'!$D$4:$NJ$4,0)+2)="M","Matin",IF(INDEX('Saisie Planning'!$B$4:$NJ$12,MATCH(H$3,'Saisie Planning'!$B$6:$B$12,0)+2,MATCH($C196,'Saisie Planning'!$D$4:$NJ$4,0)+2)="A","Après-midi",IF(INDEX('Saisie Planning'!$B$4:$NJ$12,MATCH(H$3,'Saisie Planning'!$B$6:$B$12,0)+2,MATCH($C196,'Saisie Planning'!$D$4:$NJ$4,0)+2)="N","Nuit",IF(INDEX('Saisie Planning'!$B$4:$NJ$12,MATCH(H$3,'Saisie Planning'!$B$6:$B$12,0)+2,MATCH($C196,'Saisie Planning'!$D$4:$NJ$4,0)+2)="CP","Congé Payé",IF(INDEX('Saisie Planning'!$B$4:$NJ$12,MATCH(H$3,'Saisie Planning'!$B$6:$B$12,0)+2,MATCH($C196,'Saisie Planning'!$D$4:$NJ$4,0)+2)="RTT","RTT",IF(INDEX('Saisie Planning'!$B$4:$NJ$12,MATCH(H$3,'Saisie Planning'!$B$6:$B$12,0)+2,MATCH($C196,'Saisie Planning'!$D$4:$NJ$4,0)+2)="CHP","Chômage partiel",IF(INDEX('Saisie Planning'!$B$4:$NJ$12,MATCH(H$3,'Saisie Planning'!$B$6:$B$12,0)+2,MATCH($C196,'Saisie Planning'!$D$4:$NJ$4,0)+2)="ABS JUS","Absence Justifié",IF(INDEX('Saisie Planning'!$B$4:$NJ$12,MATCH(H$3,'Saisie Planning'!$B$6:$B$12,0)+2,MATCH($C196,'Saisie Planning'!$D$4:$NJ$4,0)+2)="ABS INJ","Absence Injustifié",IF(INDEX('Saisie Planning'!$B$4:$NJ$12,MATCH(H$3,'Saisie Planning'!$B$6:$B$12,0)+2,MATCH($C196,'Saisie Planning'!$D$4:$NJ$4,0)+2)="R","Repos",IF(INDEX('Saisie Planning'!$B$4:$NJ$12,MATCH(H$3,'Saisie Planning'!$B$6:$B$12,0)+2,MATCH($C196,'Saisie Planning'!$D$4:$NJ$4,0)+2)="RH","Récupération d'heures",IF(INDEX('Saisie Planning'!$B$4:$NJ$12,MATCH(H$3,'Saisie Planning'!$B$6:$B$12,0)+2,MATCH($C196,'Saisie Planning'!$D$4:$NJ$4,0)+2)="MAL","Maladie",IF(INDEX('Saisie Planning'!$B$4:$NJ$12,MATCH(H$3,'Saisie Planning'!$B$6:$B$12,0)+2,MATCH($C196,'Saisie Planning'!$D$4:$NJ$4,0)+2)="AT","Accident du travail","")))))))))))))</f>
        <v/>
      </c>
      <c r="I196" s="12" t="str">
        <f>IF(INDEX('Saisie Planning'!$B$4:$NJ$12,MATCH(I$3,'Saisie Planning'!$B$6:$B$12,0)+2,MATCH($C196,'Saisie Planning'!$D$4:$NJ$4,0)+2)="J","Journée",IF(INDEX('Saisie Planning'!$B$4:$NJ$12,MATCH(I$3,'Saisie Planning'!$B$6:$B$12,0)+2,MATCH($C196,'Saisie Planning'!$D$4:$NJ$4,0)+2)="M","Matin",IF(INDEX('Saisie Planning'!$B$4:$NJ$12,MATCH(I$3,'Saisie Planning'!$B$6:$B$12,0)+2,MATCH($C196,'Saisie Planning'!$D$4:$NJ$4,0)+2)="A","Après-midi",IF(INDEX('Saisie Planning'!$B$4:$NJ$12,MATCH(I$3,'Saisie Planning'!$B$6:$B$12,0)+2,MATCH($C196,'Saisie Planning'!$D$4:$NJ$4,0)+2)="N","Nuit",IF(INDEX('Saisie Planning'!$B$4:$NJ$12,MATCH(I$3,'Saisie Planning'!$B$6:$B$12,0)+2,MATCH($C196,'Saisie Planning'!$D$4:$NJ$4,0)+2)="CP","Congé Payé",IF(INDEX('Saisie Planning'!$B$4:$NJ$12,MATCH(I$3,'Saisie Planning'!$B$6:$B$12,0)+2,MATCH($C196,'Saisie Planning'!$D$4:$NJ$4,0)+2)="RTT","RTT",IF(INDEX('Saisie Planning'!$B$4:$NJ$12,MATCH(I$3,'Saisie Planning'!$B$6:$B$12,0)+2,MATCH($C196,'Saisie Planning'!$D$4:$NJ$4,0)+2)="CHP","Chômage partiel",IF(INDEX('Saisie Planning'!$B$4:$NJ$12,MATCH(I$3,'Saisie Planning'!$B$6:$B$12,0)+2,MATCH($C196,'Saisie Planning'!$D$4:$NJ$4,0)+2)="ABS JUS","Absence Justifié",IF(INDEX('Saisie Planning'!$B$4:$NJ$12,MATCH(I$3,'Saisie Planning'!$B$6:$B$12,0)+2,MATCH($C196,'Saisie Planning'!$D$4:$NJ$4,0)+2)="ABS INJ","Absence Injustifié",IF(INDEX('Saisie Planning'!$B$4:$NJ$12,MATCH(I$3,'Saisie Planning'!$B$6:$B$12,0)+2,MATCH($C196,'Saisie Planning'!$D$4:$NJ$4,0)+2)="R","Repos",IF(INDEX('Saisie Planning'!$B$4:$NJ$12,MATCH(I$3,'Saisie Planning'!$B$6:$B$12,0)+2,MATCH($C196,'Saisie Planning'!$D$4:$NJ$4,0)+2)="RH","Récupération d'heures",IF(INDEX('Saisie Planning'!$B$4:$NJ$12,MATCH(I$3,'Saisie Planning'!$B$6:$B$12,0)+2,MATCH($C196,'Saisie Planning'!$D$4:$NJ$4,0)+2)="MAL","Maladie",IF(INDEX('Saisie Planning'!$B$4:$NJ$12,MATCH(I$3,'Saisie Planning'!$B$6:$B$12,0)+2,MATCH($C196,'Saisie Planning'!$D$4:$NJ$4,0)+2)="AT","Accident du travail","")))))))))))))</f>
        <v/>
      </c>
      <c r="J196" s="12" t="str">
        <f>IF(INDEX('Saisie Planning'!$B$4:$NJ$12,MATCH(J$3,'Saisie Planning'!$B$6:$B$12,0)+2,MATCH($C196,'Saisie Planning'!$D$4:$NJ$4,0)+2)="J","Journée",IF(INDEX('Saisie Planning'!$B$4:$NJ$12,MATCH(J$3,'Saisie Planning'!$B$6:$B$12,0)+2,MATCH($C196,'Saisie Planning'!$D$4:$NJ$4,0)+2)="M","Matin",IF(INDEX('Saisie Planning'!$B$4:$NJ$12,MATCH(J$3,'Saisie Planning'!$B$6:$B$12,0)+2,MATCH($C196,'Saisie Planning'!$D$4:$NJ$4,0)+2)="A","Après-midi",IF(INDEX('Saisie Planning'!$B$4:$NJ$12,MATCH(J$3,'Saisie Planning'!$B$6:$B$12,0)+2,MATCH($C196,'Saisie Planning'!$D$4:$NJ$4,0)+2)="N","Nuit",IF(INDEX('Saisie Planning'!$B$4:$NJ$12,MATCH(J$3,'Saisie Planning'!$B$6:$B$12,0)+2,MATCH($C196,'Saisie Planning'!$D$4:$NJ$4,0)+2)="CP","Congé Payé",IF(INDEX('Saisie Planning'!$B$4:$NJ$12,MATCH(J$3,'Saisie Planning'!$B$6:$B$12,0)+2,MATCH($C196,'Saisie Planning'!$D$4:$NJ$4,0)+2)="RTT","RTT",IF(INDEX('Saisie Planning'!$B$4:$NJ$12,MATCH(J$3,'Saisie Planning'!$B$6:$B$12,0)+2,MATCH($C196,'Saisie Planning'!$D$4:$NJ$4,0)+2)="CHP","Chômage partiel",IF(INDEX('Saisie Planning'!$B$4:$NJ$12,MATCH(J$3,'Saisie Planning'!$B$6:$B$12,0)+2,MATCH($C196,'Saisie Planning'!$D$4:$NJ$4,0)+2)="ABS JUS","Absence Justifié",IF(INDEX('Saisie Planning'!$B$4:$NJ$12,MATCH(J$3,'Saisie Planning'!$B$6:$B$12,0)+2,MATCH($C196,'Saisie Planning'!$D$4:$NJ$4,0)+2)="ABS INJ","Absence Injustifié",IF(INDEX('Saisie Planning'!$B$4:$NJ$12,MATCH(J$3,'Saisie Planning'!$B$6:$B$12,0)+2,MATCH($C196,'Saisie Planning'!$D$4:$NJ$4,0)+2)="R","Repos",IF(INDEX('Saisie Planning'!$B$4:$NJ$12,MATCH(J$3,'Saisie Planning'!$B$6:$B$12,0)+2,MATCH($C196,'Saisie Planning'!$D$4:$NJ$4,0)+2)="RH","Récupération d'heures",IF(INDEX('Saisie Planning'!$B$4:$NJ$12,MATCH(J$3,'Saisie Planning'!$B$6:$B$12,0)+2,MATCH($C196,'Saisie Planning'!$D$4:$NJ$4,0)+2)="MAL","Maladie",IF(INDEX('Saisie Planning'!$B$4:$NJ$12,MATCH(J$3,'Saisie Planning'!$B$6:$B$12,0)+2,MATCH($C196,'Saisie Planning'!$D$4:$NJ$4,0)+2)="AT","Accident du travail","")))))))))))))</f>
        <v/>
      </c>
    </row>
    <row r="197" spans="2:10" x14ac:dyDescent="0.25">
      <c r="B197" s="56">
        <f t="shared" si="3"/>
        <v>28</v>
      </c>
      <c r="C197" s="33">
        <v>43292</v>
      </c>
      <c r="D197" s="12" t="str">
        <f>IF(INDEX('Saisie Planning'!$B$4:$NJ$12,MATCH(D$3,'Saisie Planning'!$B$6:$B$12,0)+2,MATCH($C197,'Saisie Planning'!$D$4:$NJ$4,0)+2)="J","Journée",IF(INDEX('Saisie Planning'!$B$4:$NJ$12,MATCH(D$3,'Saisie Planning'!$B$6:$B$12,0)+2,MATCH($C197,'Saisie Planning'!$D$4:$NJ$4,0)+2)="M","Matin",IF(INDEX('Saisie Planning'!$B$4:$NJ$12,MATCH(D$3,'Saisie Planning'!$B$6:$B$12,0)+2,MATCH($C197,'Saisie Planning'!$D$4:$NJ$4,0)+2)="A","Après-midi",IF(INDEX('Saisie Planning'!$B$4:$NJ$12,MATCH(D$3,'Saisie Planning'!$B$6:$B$12,0)+2,MATCH($C197,'Saisie Planning'!$D$4:$NJ$4,0)+2)="N","Nuit",IF(INDEX('Saisie Planning'!$B$4:$NJ$12,MATCH(D$3,'Saisie Planning'!$B$6:$B$12,0)+2,MATCH($C197,'Saisie Planning'!$D$4:$NJ$4,0)+2)="CP","Congé Payé",IF(INDEX('Saisie Planning'!$B$4:$NJ$12,MATCH(D$3,'Saisie Planning'!$B$6:$B$12,0)+2,MATCH($C197,'Saisie Planning'!$D$4:$NJ$4,0)+2)="RTT","RTT",IF(INDEX('Saisie Planning'!$B$4:$NJ$12,MATCH(D$3,'Saisie Planning'!$B$6:$B$12,0)+2,MATCH($C197,'Saisie Planning'!$D$4:$NJ$4,0)+2)="CHP","Chômage partiel",IF(INDEX('Saisie Planning'!$B$4:$NJ$12,MATCH(D$3,'Saisie Planning'!$B$6:$B$12,0)+2,MATCH($C197,'Saisie Planning'!$D$4:$NJ$4,0)+2)="ABS JUS","Absence Justifié",IF(INDEX('Saisie Planning'!$B$4:$NJ$12,MATCH(D$3,'Saisie Planning'!$B$6:$B$12,0)+2,MATCH($C197,'Saisie Planning'!$D$4:$NJ$4,0)+2)="ABS INJ","Absence Injustifié",IF(INDEX('Saisie Planning'!$B$4:$NJ$12,MATCH(D$3,'Saisie Planning'!$B$6:$B$12,0)+2,MATCH($C197,'Saisie Planning'!$D$4:$NJ$4,0)+2)="R","Repos",IF(INDEX('Saisie Planning'!$B$4:$NJ$12,MATCH(D$3,'Saisie Planning'!$B$6:$B$12,0)+2,MATCH($C197,'Saisie Planning'!$D$4:$NJ$4,0)+2)="RH","Récupération d'heures",IF(INDEX('Saisie Planning'!$B$4:$NJ$12,MATCH(D$3,'Saisie Planning'!$B$6:$B$12,0)+2,MATCH($C197,'Saisie Planning'!$D$4:$NJ$4,0)+2)="MAL","Maladie",IF(INDEX('Saisie Planning'!$B$4:$NJ$12,MATCH(D$3,'Saisie Planning'!$B$6:$B$12,0)+2,MATCH($C197,'Saisie Planning'!$D$4:$NJ$4,0)+2)="AT","Accident du travail","")))))))))))))</f>
        <v/>
      </c>
      <c r="E197" s="12" t="str">
        <f>IF(INDEX('Saisie Planning'!$B$4:$NJ$12,MATCH(E$3,'Saisie Planning'!$B$6:$B$12,0)+2,MATCH($C197,'Saisie Planning'!$D$4:$NJ$4,0)+2)="J","Journée",IF(INDEX('Saisie Planning'!$B$4:$NJ$12,MATCH(E$3,'Saisie Planning'!$B$6:$B$12,0)+2,MATCH($C197,'Saisie Planning'!$D$4:$NJ$4,0)+2)="M","Matin",IF(INDEX('Saisie Planning'!$B$4:$NJ$12,MATCH(E$3,'Saisie Planning'!$B$6:$B$12,0)+2,MATCH($C197,'Saisie Planning'!$D$4:$NJ$4,0)+2)="A","Après-midi",IF(INDEX('Saisie Planning'!$B$4:$NJ$12,MATCH(E$3,'Saisie Planning'!$B$6:$B$12,0)+2,MATCH($C197,'Saisie Planning'!$D$4:$NJ$4,0)+2)="N","Nuit",IF(INDEX('Saisie Planning'!$B$4:$NJ$12,MATCH(E$3,'Saisie Planning'!$B$6:$B$12,0)+2,MATCH($C197,'Saisie Planning'!$D$4:$NJ$4,0)+2)="CP","Congé Payé",IF(INDEX('Saisie Planning'!$B$4:$NJ$12,MATCH(E$3,'Saisie Planning'!$B$6:$B$12,0)+2,MATCH($C197,'Saisie Planning'!$D$4:$NJ$4,0)+2)="RTT","RTT",IF(INDEX('Saisie Planning'!$B$4:$NJ$12,MATCH(E$3,'Saisie Planning'!$B$6:$B$12,0)+2,MATCH($C197,'Saisie Planning'!$D$4:$NJ$4,0)+2)="CHP","Chômage partiel",IF(INDEX('Saisie Planning'!$B$4:$NJ$12,MATCH(E$3,'Saisie Planning'!$B$6:$B$12,0)+2,MATCH($C197,'Saisie Planning'!$D$4:$NJ$4,0)+2)="ABS JUS","Absence Justifié",IF(INDEX('Saisie Planning'!$B$4:$NJ$12,MATCH(E$3,'Saisie Planning'!$B$6:$B$12,0)+2,MATCH($C197,'Saisie Planning'!$D$4:$NJ$4,0)+2)="ABS INJ","Absence Injustifié",IF(INDEX('Saisie Planning'!$B$4:$NJ$12,MATCH(E$3,'Saisie Planning'!$B$6:$B$12,0)+2,MATCH($C197,'Saisie Planning'!$D$4:$NJ$4,0)+2)="R","Repos",IF(INDEX('Saisie Planning'!$B$4:$NJ$12,MATCH(E$3,'Saisie Planning'!$B$6:$B$12,0)+2,MATCH($C197,'Saisie Planning'!$D$4:$NJ$4,0)+2)="RH","Récupération d'heures",IF(INDEX('Saisie Planning'!$B$4:$NJ$12,MATCH(E$3,'Saisie Planning'!$B$6:$B$12,0)+2,MATCH($C197,'Saisie Planning'!$D$4:$NJ$4,0)+2)="MAL","Maladie",IF(INDEX('Saisie Planning'!$B$4:$NJ$12,MATCH(E$3,'Saisie Planning'!$B$6:$B$12,0)+2,MATCH($C197,'Saisie Planning'!$D$4:$NJ$4,0)+2)="AT","Accident du travail","")))))))))))))</f>
        <v/>
      </c>
      <c r="F197" s="12" t="str">
        <f>IF(INDEX('Saisie Planning'!$B$4:$NJ$12,MATCH(F$3,'Saisie Planning'!$B$6:$B$12,0)+2,MATCH($C197,'Saisie Planning'!$D$4:$NJ$4,0)+2)="J","Journée",IF(INDEX('Saisie Planning'!$B$4:$NJ$12,MATCH(F$3,'Saisie Planning'!$B$6:$B$12,0)+2,MATCH($C197,'Saisie Planning'!$D$4:$NJ$4,0)+2)="M","Matin",IF(INDEX('Saisie Planning'!$B$4:$NJ$12,MATCH(F$3,'Saisie Planning'!$B$6:$B$12,0)+2,MATCH($C197,'Saisie Planning'!$D$4:$NJ$4,0)+2)="A","Après-midi",IF(INDEX('Saisie Planning'!$B$4:$NJ$12,MATCH(F$3,'Saisie Planning'!$B$6:$B$12,0)+2,MATCH($C197,'Saisie Planning'!$D$4:$NJ$4,0)+2)="N","Nuit",IF(INDEX('Saisie Planning'!$B$4:$NJ$12,MATCH(F$3,'Saisie Planning'!$B$6:$B$12,0)+2,MATCH($C197,'Saisie Planning'!$D$4:$NJ$4,0)+2)="CP","Congé Payé",IF(INDEX('Saisie Planning'!$B$4:$NJ$12,MATCH(F$3,'Saisie Planning'!$B$6:$B$12,0)+2,MATCH($C197,'Saisie Planning'!$D$4:$NJ$4,0)+2)="RTT","RTT",IF(INDEX('Saisie Planning'!$B$4:$NJ$12,MATCH(F$3,'Saisie Planning'!$B$6:$B$12,0)+2,MATCH($C197,'Saisie Planning'!$D$4:$NJ$4,0)+2)="CHP","Chômage partiel",IF(INDEX('Saisie Planning'!$B$4:$NJ$12,MATCH(F$3,'Saisie Planning'!$B$6:$B$12,0)+2,MATCH($C197,'Saisie Planning'!$D$4:$NJ$4,0)+2)="ABS JUS","Absence Justifié",IF(INDEX('Saisie Planning'!$B$4:$NJ$12,MATCH(F$3,'Saisie Planning'!$B$6:$B$12,0)+2,MATCH($C197,'Saisie Planning'!$D$4:$NJ$4,0)+2)="ABS INJ","Absence Injustifié",IF(INDEX('Saisie Planning'!$B$4:$NJ$12,MATCH(F$3,'Saisie Planning'!$B$6:$B$12,0)+2,MATCH($C197,'Saisie Planning'!$D$4:$NJ$4,0)+2)="R","Repos",IF(INDEX('Saisie Planning'!$B$4:$NJ$12,MATCH(F$3,'Saisie Planning'!$B$6:$B$12,0)+2,MATCH($C197,'Saisie Planning'!$D$4:$NJ$4,0)+2)="RH","Récupération d'heures",IF(INDEX('Saisie Planning'!$B$4:$NJ$12,MATCH(F$3,'Saisie Planning'!$B$6:$B$12,0)+2,MATCH($C197,'Saisie Planning'!$D$4:$NJ$4,0)+2)="MAL","Maladie",IF(INDEX('Saisie Planning'!$B$4:$NJ$12,MATCH(F$3,'Saisie Planning'!$B$6:$B$12,0)+2,MATCH($C197,'Saisie Planning'!$D$4:$NJ$4,0)+2)="AT","Accident du travail","")))))))))))))</f>
        <v/>
      </c>
      <c r="G197" s="12" t="str">
        <f>IF(INDEX('Saisie Planning'!$B$4:$NJ$12,MATCH(G$3,'Saisie Planning'!$B$6:$B$12,0)+2,MATCH($C197,'Saisie Planning'!$D$4:$NJ$4,0)+2)="J","Journée",IF(INDEX('Saisie Planning'!$B$4:$NJ$12,MATCH(G$3,'Saisie Planning'!$B$6:$B$12,0)+2,MATCH($C197,'Saisie Planning'!$D$4:$NJ$4,0)+2)="M","Matin",IF(INDEX('Saisie Planning'!$B$4:$NJ$12,MATCH(G$3,'Saisie Planning'!$B$6:$B$12,0)+2,MATCH($C197,'Saisie Planning'!$D$4:$NJ$4,0)+2)="A","Après-midi",IF(INDEX('Saisie Planning'!$B$4:$NJ$12,MATCH(G$3,'Saisie Planning'!$B$6:$B$12,0)+2,MATCH($C197,'Saisie Planning'!$D$4:$NJ$4,0)+2)="N","Nuit",IF(INDEX('Saisie Planning'!$B$4:$NJ$12,MATCH(G$3,'Saisie Planning'!$B$6:$B$12,0)+2,MATCH($C197,'Saisie Planning'!$D$4:$NJ$4,0)+2)="CP","Congé Payé",IF(INDEX('Saisie Planning'!$B$4:$NJ$12,MATCH(G$3,'Saisie Planning'!$B$6:$B$12,0)+2,MATCH($C197,'Saisie Planning'!$D$4:$NJ$4,0)+2)="RTT","RTT",IF(INDEX('Saisie Planning'!$B$4:$NJ$12,MATCH(G$3,'Saisie Planning'!$B$6:$B$12,0)+2,MATCH($C197,'Saisie Planning'!$D$4:$NJ$4,0)+2)="CHP","Chômage partiel",IF(INDEX('Saisie Planning'!$B$4:$NJ$12,MATCH(G$3,'Saisie Planning'!$B$6:$B$12,0)+2,MATCH($C197,'Saisie Planning'!$D$4:$NJ$4,0)+2)="ABS JUS","Absence Justifié",IF(INDEX('Saisie Planning'!$B$4:$NJ$12,MATCH(G$3,'Saisie Planning'!$B$6:$B$12,0)+2,MATCH($C197,'Saisie Planning'!$D$4:$NJ$4,0)+2)="ABS INJ","Absence Injustifié",IF(INDEX('Saisie Planning'!$B$4:$NJ$12,MATCH(G$3,'Saisie Planning'!$B$6:$B$12,0)+2,MATCH($C197,'Saisie Planning'!$D$4:$NJ$4,0)+2)="R","Repos",IF(INDEX('Saisie Planning'!$B$4:$NJ$12,MATCH(G$3,'Saisie Planning'!$B$6:$B$12,0)+2,MATCH($C197,'Saisie Planning'!$D$4:$NJ$4,0)+2)="RH","Récupération d'heures",IF(INDEX('Saisie Planning'!$B$4:$NJ$12,MATCH(G$3,'Saisie Planning'!$B$6:$B$12,0)+2,MATCH($C197,'Saisie Planning'!$D$4:$NJ$4,0)+2)="MAL","Maladie",IF(INDEX('Saisie Planning'!$B$4:$NJ$12,MATCH(G$3,'Saisie Planning'!$B$6:$B$12,0)+2,MATCH($C197,'Saisie Planning'!$D$4:$NJ$4,0)+2)="AT","Accident du travail","")))))))))))))</f>
        <v/>
      </c>
      <c r="H197" s="12" t="str">
        <f>IF(INDEX('Saisie Planning'!$B$4:$NJ$12,MATCH(H$3,'Saisie Planning'!$B$6:$B$12,0)+2,MATCH($C197,'Saisie Planning'!$D$4:$NJ$4,0)+2)="J","Journée",IF(INDEX('Saisie Planning'!$B$4:$NJ$12,MATCH(H$3,'Saisie Planning'!$B$6:$B$12,0)+2,MATCH($C197,'Saisie Planning'!$D$4:$NJ$4,0)+2)="M","Matin",IF(INDEX('Saisie Planning'!$B$4:$NJ$12,MATCH(H$3,'Saisie Planning'!$B$6:$B$12,0)+2,MATCH($C197,'Saisie Planning'!$D$4:$NJ$4,0)+2)="A","Après-midi",IF(INDEX('Saisie Planning'!$B$4:$NJ$12,MATCH(H$3,'Saisie Planning'!$B$6:$B$12,0)+2,MATCH($C197,'Saisie Planning'!$D$4:$NJ$4,0)+2)="N","Nuit",IF(INDEX('Saisie Planning'!$B$4:$NJ$12,MATCH(H$3,'Saisie Planning'!$B$6:$B$12,0)+2,MATCH($C197,'Saisie Planning'!$D$4:$NJ$4,0)+2)="CP","Congé Payé",IF(INDEX('Saisie Planning'!$B$4:$NJ$12,MATCH(H$3,'Saisie Planning'!$B$6:$B$12,0)+2,MATCH($C197,'Saisie Planning'!$D$4:$NJ$4,0)+2)="RTT","RTT",IF(INDEX('Saisie Planning'!$B$4:$NJ$12,MATCH(H$3,'Saisie Planning'!$B$6:$B$12,0)+2,MATCH($C197,'Saisie Planning'!$D$4:$NJ$4,0)+2)="CHP","Chômage partiel",IF(INDEX('Saisie Planning'!$B$4:$NJ$12,MATCH(H$3,'Saisie Planning'!$B$6:$B$12,0)+2,MATCH($C197,'Saisie Planning'!$D$4:$NJ$4,0)+2)="ABS JUS","Absence Justifié",IF(INDEX('Saisie Planning'!$B$4:$NJ$12,MATCH(H$3,'Saisie Planning'!$B$6:$B$12,0)+2,MATCH($C197,'Saisie Planning'!$D$4:$NJ$4,0)+2)="ABS INJ","Absence Injustifié",IF(INDEX('Saisie Planning'!$B$4:$NJ$12,MATCH(H$3,'Saisie Planning'!$B$6:$B$12,0)+2,MATCH($C197,'Saisie Planning'!$D$4:$NJ$4,0)+2)="R","Repos",IF(INDEX('Saisie Planning'!$B$4:$NJ$12,MATCH(H$3,'Saisie Planning'!$B$6:$B$12,0)+2,MATCH($C197,'Saisie Planning'!$D$4:$NJ$4,0)+2)="RH","Récupération d'heures",IF(INDEX('Saisie Planning'!$B$4:$NJ$12,MATCH(H$3,'Saisie Planning'!$B$6:$B$12,0)+2,MATCH($C197,'Saisie Planning'!$D$4:$NJ$4,0)+2)="MAL","Maladie",IF(INDEX('Saisie Planning'!$B$4:$NJ$12,MATCH(H$3,'Saisie Planning'!$B$6:$B$12,0)+2,MATCH($C197,'Saisie Planning'!$D$4:$NJ$4,0)+2)="AT","Accident du travail","")))))))))))))</f>
        <v/>
      </c>
      <c r="I197" s="12" t="str">
        <f>IF(INDEX('Saisie Planning'!$B$4:$NJ$12,MATCH(I$3,'Saisie Planning'!$B$6:$B$12,0)+2,MATCH($C197,'Saisie Planning'!$D$4:$NJ$4,0)+2)="J","Journée",IF(INDEX('Saisie Planning'!$B$4:$NJ$12,MATCH(I$3,'Saisie Planning'!$B$6:$B$12,0)+2,MATCH($C197,'Saisie Planning'!$D$4:$NJ$4,0)+2)="M","Matin",IF(INDEX('Saisie Planning'!$B$4:$NJ$12,MATCH(I$3,'Saisie Planning'!$B$6:$B$12,0)+2,MATCH($C197,'Saisie Planning'!$D$4:$NJ$4,0)+2)="A","Après-midi",IF(INDEX('Saisie Planning'!$B$4:$NJ$12,MATCH(I$3,'Saisie Planning'!$B$6:$B$12,0)+2,MATCH($C197,'Saisie Planning'!$D$4:$NJ$4,0)+2)="N","Nuit",IF(INDEX('Saisie Planning'!$B$4:$NJ$12,MATCH(I$3,'Saisie Planning'!$B$6:$B$12,0)+2,MATCH($C197,'Saisie Planning'!$D$4:$NJ$4,0)+2)="CP","Congé Payé",IF(INDEX('Saisie Planning'!$B$4:$NJ$12,MATCH(I$3,'Saisie Planning'!$B$6:$B$12,0)+2,MATCH($C197,'Saisie Planning'!$D$4:$NJ$4,0)+2)="RTT","RTT",IF(INDEX('Saisie Planning'!$B$4:$NJ$12,MATCH(I$3,'Saisie Planning'!$B$6:$B$12,0)+2,MATCH($C197,'Saisie Planning'!$D$4:$NJ$4,0)+2)="CHP","Chômage partiel",IF(INDEX('Saisie Planning'!$B$4:$NJ$12,MATCH(I$3,'Saisie Planning'!$B$6:$B$12,0)+2,MATCH($C197,'Saisie Planning'!$D$4:$NJ$4,0)+2)="ABS JUS","Absence Justifié",IF(INDEX('Saisie Planning'!$B$4:$NJ$12,MATCH(I$3,'Saisie Planning'!$B$6:$B$12,0)+2,MATCH($C197,'Saisie Planning'!$D$4:$NJ$4,0)+2)="ABS INJ","Absence Injustifié",IF(INDEX('Saisie Planning'!$B$4:$NJ$12,MATCH(I$3,'Saisie Planning'!$B$6:$B$12,0)+2,MATCH($C197,'Saisie Planning'!$D$4:$NJ$4,0)+2)="R","Repos",IF(INDEX('Saisie Planning'!$B$4:$NJ$12,MATCH(I$3,'Saisie Planning'!$B$6:$B$12,0)+2,MATCH($C197,'Saisie Planning'!$D$4:$NJ$4,0)+2)="RH","Récupération d'heures",IF(INDEX('Saisie Planning'!$B$4:$NJ$12,MATCH(I$3,'Saisie Planning'!$B$6:$B$12,0)+2,MATCH($C197,'Saisie Planning'!$D$4:$NJ$4,0)+2)="MAL","Maladie",IF(INDEX('Saisie Planning'!$B$4:$NJ$12,MATCH(I$3,'Saisie Planning'!$B$6:$B$12,0)+2,MATCH($C197,'Saisie Planning'!$D$4:$NJ$4,0)+2)="AT","Accident du travail","")))))))))))))</f>
        <v/>
      </c>
      <c r="J197" s="12" t="str">
        <f>IF(INDEX('Saisie Planning'!$B$4:$NJ$12,MATCH(J$3,'Saisie Planning'!$B$6:$B$12,0)+2,MATCH($C197,'Saisie Planning'!$D$4:$NJ$4,0)+2)="J","Journée",IF(INDEX('Saisie Planning'!$B$4:$NJ$12,MATCH(J$3,'Saisie Planning'!$B$6:$B$12,0)+2,MATCH($C197,'Saisie Planning'!$D$4:$NJ$4,0)+2)="M","Matin",IF(INDEX('Saisie Planning'!$B$4:$NJ$12,MATCH(J$3,'Saisie Planning'!$B$6:$B$12,0)+2,MATCH($C197,'Saisie Planning'!$D$4:$NJ$4,0)+2)="A","Après-midi",IF(INDEX('Saisie Planning'!$B$4:$NJ$12,MATCH(J$3,'Saisie Planning'!$B$6:$B$12,0)+2,MATCH($C197,'Saisie Planning'!$D$4:$NJ$4,0)+2)="N","Nuit",IF(INDEX('Saisie Planning'!$B$4:$NJ$12,MATCH(J$3,'Saisie Planning'!$B$6:$B$12,0)+2,MATCH($C197,'Saisie Planning'!$D$4:$NJ$4,0)+2)="CP","Congé Payé",IF(INDEX('Saisie Planning'!$B$4:$NJ$12,MATCH(J$3,'Saisie Planning'!$B$6:$B$12,0)+2,MATCH($C197,'Saisie Planning'!$D$4:$NJ$4,0)+2)="RTT","RTT",IF(INDEX('Saisie Planning'!$B$4:$NJ$12,MATCH(J$3,'Saisie Planning'!$B$6:$B$12,0)+2,MATCH($C197,'Saisie Planning'!$D$4:$NJ$4,0)+2)="CHP","Chômage partiel",IF(INDEX('Saisie Planning'!$B$4:$NJ$12,MATCH(J$3,'Saisie Planning'!$B$6:$B$12,0)+2,MATCH($C197,'Saisie Planning'!$D$4:$NJ$4,0)+2)="ABS JUS","Absence Justifié",IF(INDEX('Saisie Planning'!$B$4:$NJ$12,MATCH(J$3,'Saisie Planning'!$B$6:$B$12,0)+2,MATCH($C197,'Saisie Planning'!$D$4:$NJ$4,0)+2)="ABS INJ","Absence Injustifié",IF(INDEX('Saisie Planning'!$B$4:$NJ$12,MATCH(J$3,'Saisie Planning'!$B$6:$B$12,0)+2,MATCH($C197,'Saisie Planning'!$D$4:$NJ$4,0)+2)="R","Repos",IF(INDEX('Saisie Planning'!$B$4:$NJ$12,MATCH(J$3,'Saisie Planning'!$B$6:$B$12,0)+2,MATCH($C197,'Saisie Planning'!$D$4:$NJ$4,0)+2)="RH","Récupération d'heures",IF(INDEX('Saisie Planning'!$B$4:$NJ$12,MATCH(J$3,'Saisie Planning'!$B$6:$B$12,0)+2,MATCH($C197,'Saisie Planning'!$D$4:$NJ$4,0)+2)="MAL","Maladie",IF(INDEX('Saisie Planning'!$B$4:$NJ$12,MATCH(J$3,'Saisie Planning'!$B$6:$B$12,0)+2,MATCH($C197,'Saisie Planning'!$D$4:$NJ$4,0)+2)="AT","Accident du travail","")))))))))))))</f>
        <v/>
      </c>
    </row>
    <row r="198" spans="2:10" x14ac:dyDescent="0.25">
      <c r="B198" s="56">
        <f t="shared" si="3"/>
        <v>28</v>
      </c>
      <c r="C198" s="33">
        <v>43293</v>
      </c>
      <c r="D198" s="12" t="str">
        <f>IF(INDEX('Saisie Planning'!$B$4:$NJ$12,MATCH(D$3,'Saisie Planning'!$B$6:$B$12,0)+2,MATCH($C198,'Saisie Planning'!$D$4:$NJ$4,0)+2)="J","Journée",IF(INDEX('Saisie Planning'!$B$4:$NJ$12,MATCH(D$3,'Saisie Planning'!$B$6:$B$12,0)+2,MATCH($C198,'Saisie Planning'!$D$4:$NJ$4,0)+2)="M","Matin",IF(INDEX('Saisie Planning'!$B$4:$NJ$12,MATCH(D$3,'Saisie Planning'!$B$6:$B$12,0)+2,MATCH($C198,'Saisie Planning'!$D$4:$NJ$4,0)+2)="A","Après-midi",IF(INDEX('Saisie Planning'!$B$4:$NJ$12,MATCH(D$3,'Saisie Planning'!$B$6:$B$12,0)+2,MATCH($C198,'Saisie Planning'!$D$4:$NJ$4,0)+2)="N","Nuit",IF(INDEX('Saisie Planning'!$B$4:$NJ$12,MATCH(D$3,'Saisie Planning'!$B$6:$B$12,0)+2,MATCH($C198,'Saisie Planning'!$D$4:$NJ$4,0)+2)="CP","Congé Payé",IF(INDEX('Saisie Planning'!$B$4:$NJ$12,MATCH(D$3,'Saisie Planning'!$B$6:$B$12,0)+2,MATCH($C198,'Saisie Planning'!$D$4:$NJ$4,0)+2)="RTT","RTT",IF(INDEX('Saisie Planning'!$B$4:$NJ$12,MATCH(D$3,'Saisie Planning'!$B$6:$B$12,0)+2,MATCH($C198,'Saisie Planning'!$D$4:$NJ$4,0)+2)="CHP","Chômage partiel",IF(INDEX('Saisie Planning'!$B$4:$NJ$12,MATCH(D$3,'Saisie Planning'!$B$6:$B$12,0)+2,MATCH($C198,'Saisie Planning'!$D$4:$NJ$4,0)+2)="ABS JUS","Absence Justifié",IF(INDEX('Saisie Planning'!$B$4:$NJ$12,MATCH(D$3,'Saisie Planning'!$B$6:$B$12,0)+2,MATCH($C198,'Saisie Planning'!$D$4:$NJ$4,0)+2)="ABS INJ","Absence Injustifié",IF(INDEX('Saisie Planning'!$B$4:$NJ$12,MATCH(D$3,'Saisie Planning'!$B$6:$B$12,0)+2,MATCH($C198,'Saisie Planning'!$D$4:$NJ$4,0)+2)="R","Repos",IF(INDEX('Saisie Planning'!$B$4:$NJ$12,MATCH(D$3,'Saisie Planning'!$B$6:$B$12,0)+2,MATCH($C198,'Saisie Planning'!$D$4:$NJ$4,0)+2)="RH","Récupération d'heures",IF(INDEX('Saisie Planning'!$B$4:$NJ$12,MATCH(D$3,'Saisie Planning'!$B$6:$B$12,0)+2,MATCH($C198,'Saisie Planning'!$D$4:$NJ$4,0)+2)="MAL","Maladie",IF(INDEX('Saisie Planning'!$B$4:$NJ$12,MATCH(D$3,'Saisie Planning'!$B$6:$B$12,0)+2,MATCH($C198,'Saisie Planning'!$D$4:$NJ$4,0)+2)="AT","Accident du travail","")))))))))))))</f>
        <v/>
      </c>
      <c r="E198" s="12" t="str">
        <f>IF(INDEX('Saisie Planning'!$B$4:$NJ$12,MATCH(E$3,'Saisie Planning'!$B$6:$B$12,0)+2,MATCH($C198,'Saisie Planning'!$D$4:$NJ$4,0)+2)="J","Journée",IF(INDEX('Saisie Planning'!$B$4:$NJ$12,MATCH(E$3,'Saisie Planning'!$B$6:$B$12,0)+2,MATCH($C198,'Saisie Planning'!$D$4:$NJ$4,0)+2)="M","Matin",IF(INDEX('Saisie Planning'!$B$4:$NJ$12,MATCH(E$3,'Saisie Planning'!$B$6:$B$12,0)+2,MATCH($C198,'Saisie Planning'!$D$4:$NJ$4,0)+2)="A","Après-midi",IF(INDEX('Saisie Planning'!$B$4:$NJ$12,MATCH(E$3,'Saisie Planning'!$B$6:$B$12,0)+2,MATCH($C198,'Saisie Planning'!$D$4:$NJ$4,0)+2)="N","Nuit",IF(INDEX('Saisie Planning'!$B$4:$NJ$12,MATCH(E$3,'Saisie Planning'!$B$6:$B$12,0)+2,MATCH($C198,'Saisie Planning'!$D$4:$NJ$4,0)+2)="CP","Congé Payé",IF(INDEX('Saisie Planning'!$B$4:$NJ$12,MATCH(E$3,'Saisie Planning'!$B$6:$B$12,0)+2,MATCH($C198,'Saisie Planning'!$D$4:$NJ$4,0)+2)="RTT","RTT",IF(INDEX('Saisie Planning'!$B$4:$NJ$12,MATCH(E$3,'Saisie Planning'!$B$6:$B$12,0)+2,MATCH($C198,'Saisie Planning'!$D$4:$NJ$4,0)+2)="CHP","Chômage partiel",IF(INDEX('Saisie Planning'!$B$4:$NJ$12,MATCH(E$3,'Saisie Planning'!$B$6:$B$12,0)+2,MATCH($C198,'Saisie Planning'!$D$4:$NJ$4,0)+2)="ABS JUS","Absence Justifié",IF(INDEX('Saisie Planning'!$B$4:$NJ$12,MATCH(E$3,'Saisie Planning'!$B$6:$B$12,0)+2,MATCH($C198,'Saisie Planning'!$D$4:$NJ$4,0)+2)="ABS INJ","Absence Injustifié",IF(INDEX('Saisie Planning'!$B$4:$NJ$12,MATCH(E$3,'Saisie Planning'!$B$6:$B$12,0)+2,MATCH($C198,'Saisie Planning'!$D$4:$NJ$4,0)+2)="R","Repos",IF(INDEX('Saisie Planning'!$B$4:$NJ$12,MATCH(E$3,'Saisie Planning'!$B$6:$B$12,0)+2,MATCH($C198,'Saisie Planning'!$D$4:$NJ$4,0)+2)="RH","Récupération d'heures",IF(INDEX('Saisie Planning'!$B$4:$NJ$12,MATCH(E$3,'Saisie Planning'!$B$6:$B$12,0)+2,MATCH($C198,'Saisie Planning'!$D$4:$NJ$4,0)+2)="MAL","Maladie",IF(INDEX('Saisie Planning'!$B$4:$NJ$12,MATCH(E$3,'Saisie Planning'!$B$6:$B$12,0)+2,MATCH($C198,'Saisie Planning'!$D$4:$NJ$4,0)+2)="AT","Accident du travail","")))))))))))))</f>
        <v/>
      </c>
      <c r="F198" s="12" t="str">
        <f>IF(INDEX('Saisie Planning'!$B$4:$NJ$12,MATCH(F$3,'Saisie Planning'!$B$6:$B$12,0)+2,MATCH($C198,'Saisie Planning'!$D$4:$NJ$4,0)+2)="J","Journée",IF(INDEX('Saisie Planning'!$B$4:$NJ$12,MATCH(F$3,'Saisie Planning'!$B$6:$B$12,0)+2,MATCH($C198,'Saisie Planning'!$D$4:$NJ$4,0)+2)="M","Matin",IF(INDEX('Saisie Planning'!$B$4:$NJ$12,MATCH(F$3,'Saisie Planning'!$B$6:$B$12,0)+2,MATCH($C198,'Saisie Planning'!$D$4:$NJ$4,0)+2)="A","Après-midi",IF(INDEX('Saisie Planning'!$B$4:$NJ$12,MATCH(F$3,'Saisie Planning'!$B$6:$B$12,0)+2,MATCH($C198,'Saisie Planning'!$D$4:$NJ$4,0)+2)="N","Nuit",IF(INDEX('Saisie Planning'!$B$4:$NJ$12,MATCH(F$3,'Saisie Planning'!$B$6:$B$12,0)+2,MATCH($C198,'Saisie Planning'!$D$4:$NJ$4,0)+2)="CP","Congé Payé",IF(INDEX('Saisie Planning'!$B$4:$NJ$12,MATCH(F$3,'Saisie Planning'!$B$6:$B$12,0)+2,MATCH($C198,'Saisie Planning'!$D$4:$NJ$4,0)+2)="RTT","RTT",IF(INDEX('Saisie Planning'!$B$4:$NJ$12,MATCH(F$3,'Saisie Planning'!$B$6:$B$12,0)+2,MATCH($C198,'Saisie Planning'!$D$4:$NJ$4,0)+2)="CHP","Chômage partiel",IF(INDEX('Saisie Planning'!$B$4:$NJ$12,MATCH(F$3,'Saisie Planning'!$B$6:$B$12,0)+2,MATCH($C198,'Saisie Planning'!$D$4:$NJ$4,0)+2)="ABS JUS","Absence Justifié",IF(INDEX('Saisie Planning'!$B$4:$NJ$12,MATCH(F$3,'Saisie Planning'!$B$6:$B$12,0)+2,MATCH($C198,'Saisie Planning'!$D$4:$NJ$4,0)+2)="ABS INJ","Absence Injustifié",IF(INDEX('Saisie Planning'!$B$4:$NJ$12,MATCH(F$3,'Saisie Planning'!$B$6:$B$12,0)+2,MATCH($C198,'Saisie Planning'!$D$4:$NJ$4,0)+2)="R","Repos",IF(INDEX('Saisie Planning'!$B$4:$NJ$12,MATCH(F$3,'Saisie Planning'!$B$6:$B$12,0)+2,MATCH($C198,'Saisie Planning'!$D$4:$NJ$4,0)+2)="RH","Récupération d'heures",IF(INDEX('Saisie Planning'!$B$4:$NJ$12,MATCH(F$3,'Saisie Planning'!$B$6:$B$12,0)+2,MATCH($C198,'Saisie Planning'!$D$4:$NJ$4,0)+2)="MAL","Maladie",IF(INDEX('Saisie Planning'!$B$4:$NJ$12,MATCH(F$3,'Saisie Planning'!$B$6:$B$12,0)+2,MATCH($C198,'Saisie Planning'!$D$4:$NJ$4,0)+2)="AT","Accident du travail","")))))))))))))</f>
        <v/>
      </c>
      <c r="G198" s="12" t="str">
        <f>IF(INDEX('Saisie Planning'!$B$4:$NJ$12,MATCH(G$3,'Saisie Planning'!$B$6:$B$12,0)+2,MATCH($C198,'Saisie Planning'!$D$4:$NJ$4,0)+2)="J","Journée",IF(INDEX('Saisie Planning'!$B$4:$NJ$12,MATCH(G$3,'Saisie Planning'!$B$6:$B$12,0)+2,MATCH($C198,'Saisie Planning'!$D$4:$NJ$4,0)+2)="M","Matin",IF(INDEX('Saisie Planning'!$B$4:$NJ$12,MATCH(G$3,'Saisie Planning'!$B$6:$B$12,0)+2,MATCH($C198,'Saisie Planning'!$D$4:$NJ$4,0)+2)="A","Après-midi",IF(INDEX('Saisie Planning'!$B$4:$NJ$12,MATCH(G$3,'Saisie Planning'!$B$6:$B$12,0)+2,MATCH($C198,'Saisie Planning'!$D$4:$NJ$4,0)+2)="N","Nuit",IF(INDEX('Saisie Planning'!$B$4:$NJ$12,MATCH(G$3,'Saisie Planning'!$B$6:$B$12,0)+2,MATCH($C198,'Saisie Planning'!$D$4:$NJ$4,0)+2)="CP","Congé Payé",IF(INDEX('Saisie Planning'!$B$4:$NJ$12,MATCH(G$3,'Saisie Planning'!$B$6:$B$12,0)+2,MATCH($C198,'Saisie Planning'!$D$4:$NJ$4,0)+2)="RTT","RTT",IF(INDEX('Saisie Planning'!$B$4:$NJ$12,MATCH(G$3,'Saisie Planning'!$B$6:$B$12,0)+2,MATCH($C198,'Saisie Planning'!$D$4:$NJ$4,0)+2)="CHP","Chômage partiel",IF(INDEX('Saisie Planning'!$B$4:$NJ$12,MATCH(G$3,'Saisie Planning'!$B$6:$B$12,0)+2,MATCH($C198,'Saisie Planning'!$D$4:$NJ$4,0)+2)="ABS JUS","Absence Justifié",IF(INDEX('Saisie Planning'!$B$4:$NJ$12,MATCH(G$3,'Saisie Planning'!$B$6:$B$12,0)+2,MATCH($C198,'Saisie Planning'!$D$4:$NJ$4,0)+2)="ABS INJ","Absence Injustifié",IF(INDEX('Saisie Planning'!$B$4:$NJ$12,MATCH(G$3,'Saisie Planning'!$B$6:$B$12,0)+2,MATCH($C198,'Saisie Planning'!$D$4:$NJ$4,0)+2)="R","Repos",IF(INDEX('Saisie Planning'!$B$4:$NJ$12,MATCH(G$3,'Saisie Planning'!$B$6:$B$12,0)+2,MATCH($C198,'Saisie Planning'!$D$4:$NJ$4,0)+2)="RH","Récupération d'heures",IF(INDEX('Saisie Planning'!$B$4:$NJ$12,MATCH(G$3,'Saisie Planning'!$B$6:$B$12,0)+2,MATCH($C198,'Saisie Planning'!$D$4:$NJ$4,0)+2)="MAL","Maladie",IF(INDEX('Saisie Planning'!$B$4:$NJ$12,MATCH(G$3,'Saisie Planning'!$B$6:$B$12,0)+2,MATCH($C198,'Saisie Planning'!$D$4:$NJ$4,0)+2)="AT","Accident du travail","")))))))))))))</f>
        <v/>
      </c>
      <c r="H198" s="12" t="str">
        <f>IF(INDEX('Saisie Planning'!$B$4:$NJ$12,MATCH(H$3,'Saisie Planning'!$B$6:$B$12,0)+2,MATCH($C198,'Saisie Planning'!$D$4:$NJ$4,0)+2)="J","Journée",IF(INDEX('Saisie Planning'!$B$4:$NJ$12,MATCH(H$3,'Saisie Planning'!$B$6:$B$12,0)+2,MATCH($C198,'Saisie Planning'!$D$4:$NJ$4,0)+2)="M","Matin",IF(INDEX('Saisie Planning'!$B$4:$NJ$12,MATCH(H$3,'Saisie Planning'!$B$6:$B$12,0)+2,MATCH($C198,'Saisie Planning'!$D$4:$NJ$4,0)+2)="A","Après-midi",IF(INDEX('Saisie Planning'!$B$4:$NJ$12,MATCH(H$3,'Saisie Planning'!$B$6:$B$12,0)+2,MATCH($C198,'Saisie Planning'!$D$4:$NJ$4,0)+2)="N","Nuit",IF(INDEX('Saisie Planning'!$B$4:$NJ$12,MATCH(H$3,'Saisie Planning'!$B$6:$B$12,0)+2,MATCH($C198,'Saisie Planning'!$D$4:$NJ$4,0)+2)="CP","Congé Payé",IF(INDEX('Saisie Planning'!$B$4:$NJ$12,MATCH(H$3,'Saisie Planning'!$B$6:$B$12,0)+2,MATCH($C198,'Saisie Planning'!$D$4:$NJ$4,0)+2)="RTT","RTT",IF(INDEX('Saisie Planning'!$B$4:$NJ$12,MATCH(H$3,'Saisie Planning'!$B$6:$B$12,0)+2,MATCH($C198,'Saisie Planning'!$D$4:$NJ$4,0)+2)="CHP","Chômage partiel",IF(INDEX('Saisie Planning'!$B$4:$NJ$12,MATCH(H$3,'Saisie Planning'!$B$6:$B$12,0)+2,MATCH($C198,'Saisie Planning'!$D$4:$NJ$4,0)+2)="ABS JUS","Absence Justifié",IF(INDEX('Saisie Planning'!$B$4:$NJ$12,MATCH(H$3,'Saisie Planning'!$B$6:$B$12,0)+2,MATCH($C198,'Saisie Planning'!$D$4:$NJ$4,0)+2)="ABS INJ","Absence Injustifié",IF(INDEX('Saisie Planning'!$B$4:$NJ$12,MATCH(H$3,'Saisie Planning'!$B$6:$B$12,0)+2,MATCH($C198,'Saisie Planning'!$D$4:$NJ$4,0)+2)="R","Repos",IF(INDEX('Saisie Planning'!$B$4:$NJ$12,MATCH(H$3,'Saisie Planning'!$B$6:$B$12,0)+2,MATCH($C198,'Saisie Planning'!$D$4:$NJ$4,0)+2)="RH","Récupération d'heures",IF(INDEX('Saisie Planning'!$B$4:$NJ$12,MATCH(H$3,'Saisie Planning'!$B$6:$B$12,0)+2,MATCH($C198,'Saisie Planning'!$D$4:$NJ$4,0)+2)="MAL","Maladie",IF(INDEX('Saisie Planning'!$B$4:$NJ$12,MATCH(H$3,'Saisie Planning'!$B$6:$B$12,0)+2,MATCH($C198,'Saisie Planning'!$D$4:$NJ$4,0)+2)="AT","Accident du travail","")))))))))))))</f>
        <v/>
      </c>
      <c r="I198" s="12" t="str">
        <f>IF(INDEX('Saisie Planning'!$B$4:$NJ$12,MATCH(I$3,'Saisie Planning'!$B$6:$B$12,0)+2,MATCH($C198,'Saisie Planning'!$D$4:$NJ$4,0)+2)="J","Journée",IF(INDEX('Saisie Planning'!$B$4:$NJ$12,MATCH(I$3,'Saisie Planning'!$B$6:$B$12,0)+2,MATCH($C198,'Saisie Planning'!$D$4:$NJ$4,0)+2)="M","Matin",IF(INDEX('Saisie Planning'!$B$4:$NJ$12,MATCH(I$3,'Saisie Planning'!$B$6:$B$12,0)+2,MATCH($C198,'Saisie Planning'!$D$4:$NJ$4,0)+2)="A","Après-midi",IF(INDEX('Saisie Planning'!$B$4:$NJ$12,MATCH(I$3,'Saisie Planning'!$B$6:$B$12,0)+2,MATCH($C198,'Saisie Planning'!$D$4:$NJ$4,0)+2)="N","Nuit",IF(INDEX('Saisie Planning'!$B$4:$NJ$12,MATCH(I$3,'Saisie Planning'!$B$6:$B$12,0)+2,MATCH($C198,'Saisie Planning'!$D$4:$NJ$4,0)+2)="CP","Congé Payé",IF(INDEX('Saisie Planning'!$B$4:$NJ$12,MATCH(I$3,'Saisie Planning'!$B$6:$B$12,0)+2,MATCH($C198,'Saisie Planning'!$D$4:$NJ$4,0)+2)="RTT","RTT",IF(INDEX('Saisie Planning'!$B$4:$NJ$12,MATCH(I$3,'Saisie Planning'!$B$6:$B$12,0)+2,MATCH($C198,'Saisie Planning'!$D$4:$NJ$4,0)+2)="CHP","Chômage partiel",IF(INDEX('Saisie Planning'!$B$4:$NJ$12,MATCH(I$3,'Saisie Planning'!$B$6:$B$12,0)+2,MATCH($C198,'Saisie Planning'!$D$4:$NJ$4,0)+2)="ABS JUS","Absence Justifié",IF(INDEX('Saisie Planning'!$B$4:$NJ$12,MATCH(I$3,'Saisie Planning'!$B$6:$B$12,0)+2,MATCH($C198,'Saisie Planning'!$D$4:$NJ$4,0)+2)="ABS INJ","Absence Injustifié",IF(INDEX('Saisie Planning'!$B$4:$NJ$12,MATCH(I$3,'Saisie Planning'!$B$6:$B$12,0)+2,MATCH($C198,'Saisie Planning'!$D$4:$NJ$4,0)+2)="R","Repos",IF(INDEX('Saisie Planning'!$B$4:$NJ$12,MATCH(I$3,'Saisie Planning'!$B$6:$B$12,0)+2,MATCH($C198,'Saisie Planning'!$D$4:$NJ$4,0)+2)="RH","Récupération d'heures",IF(INDEX('Saisie Planning'!$B$4:$NJ$12,MATCH(I$3,'Saisie Planning'!$B$6:$B$12,0)+2,MATCH($C198,'Saisie Planning'!$D$4:$NJ$4,0)+2)="MAL","Maladie",IF(INDEX('Saisie Planning'!$B$4:$NJ$12,MATCH(I$3,'Saisie Planning'!$B$6:$B$12,0)+2,MATCH($C198,'Saisie Planning'!$D$4:$NJ$4,0)+2)="AT","Accident du travail","")))))))))))))</f>
        <v/>
      </c>
      <c r="J198" s="12" t="str">
        <f>IF(INDEX('Saisie Planning'!$B$4:$NJ$12,MATCH(J$3,'Saisie Planning'!$B$6:$B$12,0)+2,MATCH($C198,'Saisie Planning'!$D$4:$NJ$4,0)+2)="J","Journée",IF(INDEX('Saisie Planning'!$B$4:$NJ$12,MATCH(J$3,'Saisie Planning'!$B$6:$B$12,0)+2,MATCH($C198,'Saisie Planning'!$D$4:$NJ$4,0)+2)="M","Matin",IF(INDEX('Saisie Planning'!$B$4:$NJ$12,MATCH(J$3,'Saisie Planning'!$B$6:$B$12,0)+2,MATCH($C198,'Saisie Planning'!$D$4:$NJ$4,0)+2)="A","Après-midi",IF(INDEX('Saisie Planning'!$B$4:$NJ$12,MATCH(J$3,'Saisie Planning'!$B$6:$B$12,0)+2,MATCH($C198,'Saisie Planning'!$D$4:$NJ$4,0)+2)="N","Nuit",IF(INDEX('Saisie Planning'!$B$4:$NJ$12,MATCH(J$3,'Saisie Planning'!$B$6:$B$12,0)+2,MATCH($C198,'Saisie Planning'!$D$4:$NJ$4,0)+2)="CP","Congé Payé",IF(INDEX('Saisie Planning'!$B$4:$NJ$12,MATCH(J$3,'Saisie Planning'!$B$6:$B$12,0)+2,MATCH($C198,'Saisie Planning'!$D$4:$NJ$4,0)+2)="RTT","RTT",IF(INDEX('Saisie Planning'!$B$4:$NJ$12,MATCH(J$3,'Saisie Planning'!$B$6:$B$12,0)+2,MATCH($C198,'Saisie Planning'!$D$4:$NJ$4,0)+2)="CHP","Chômage partiel",IF(INDEX('Saisie Planning'!$B$4:$NJ$12,MATCH(J$3,'Saisie Planning'!$B$6:$B$12,0)+2,MATCH($C198,'Saisie Planning'!$D$4:$NJ$4,0)+2)="ABS JUS","Absence Justifié",IF(INDEX('Saisie Planning'!$B$4:$NJ$12,MATCH(J$3,'Saisie Planning'!$B$6:$B$12,0)+2,MATCH($C198,'Saisie Planning'!$D$4:$NJ$4,0)+2)="ABS INJ","Absence Injustifié",IF(INDEX('Saisie Planning'!$B$4:$NJ$12,MATCH(J$3,'Saisie Planning'!$B$6:$B$12,0)+2,MATCH($C198,'Saisie Planning'!$D$4:$NJ$4,0)+2)="R","Repos",IF(INDEX('Saisie Planning'!$B$4:$NJ$12,MATCH(J$3,'Saisie Planning'!$B$6:$B$12,0)+2,MATCH($C198,'Saisie Planning'!$D$4:$NJ$4,0)+2)="RH","Récupération d'heures",IF(INDEX('Saisie Planning'!$B$4:$NJ$12,MATCH(J$3,'Saisie Planning'!$B$6:$B$12,0)+2,MATCH($C198,'Saisie Planning'!$D$4:$NJ$4,0)+2)="MAL","Maladie",IF(INDEX('Saisie Planning'!$B$4:$NJ$12,MATCH(J$3,'Saisie Planning'!$B$6:$B$12,0)+2,MATCH($C198,'Saisie Planning'!$D$4:$NJ$4,0)+2)="AT","Accident du travail","")))))))))))))</f>
        <v/>
      </c>
    </row>
    <row r="199" spans="2:10" x14ac:dyDescent="0.25">
      <c r="B199" s="56">
        <f t="shared" si="3"/>
        <v>28</v>
      </c>
      <c r="C199" s="33">
        <v>43294</v>
      </c>
      <c r="D199" s="12" t="str">
        <f>IF(INDEX('Saisie Planning'!$B$4:$NJ$12,MATCH(D$3,'Saisie Planning'!$B$6:$B$12,0)+2,MATCH($C199,'Saisie Planning'!$D$4:$NJ$4,0)+2)="J","Journée",IF(INDEX('Saisie Planning'!$B$4:$NJ$12,MATCH(D$3,'Saisie Planning'!$B$6:$B$12,0)+2,MATCH($C199,'Saisie Planning'!$D$4:$NJ$4,0)+2)="M","Matin",IF(INDEX('Saisie Planning'!$B$4:$NJ$12,MATCH(D$3,'Saisie Planning'!$B$6:$B$12,0)+2,MATCH($C199,'Saisie Planning'!$D$4:$NJ$4,0)+2)="A","Après-midi",IF(INDEX('Saisie Planning'!$B$4:$NJ$12,MATCH(D$3,'Saisie Planning'!$B$6:$B$12,0)+2,MATCH($C199,'Saisie Planning'!$D$4:$NJ$4,0)+2)="N","Nuit",IF(INDEX('Saisie Planning'!$B$4:$NJ$12,MATCH(D$3,'Saisie Planning'!$B$6:$B$12,0)+2,MATCH($C199,'Saisie Planning'!$D$4:$NJ$4,0)+2)="CP","Congé Payé",IF(INDEX('Saisie Planning'!$B$4:$NJ$12,MATCH(D$3,'Saisie Planning'!$B$6:$B$12,0)+2,MATCH($C199,'Saisie Planning'!$D$4:$NJ$4,0)+2)="RTT","RTT",IF(INDEX('Saisie Planning'!$B$4:$NJ$12,MATCH(D$3,'Saisie Planning'!$B$6:$B$12,0)+2,MATCH($C199,'Saisie Planning'!$D$4:$NJ$4,0)+2)="CHP","Chômage partiel",IF(INDEX('Saisie Planning'!$B$4:$NJ$12,MATCH(D$3,'Saisie Planning'!$B$6:$B$12,0)+2,MATCH($C199,'Saisie Planning'!$D$4:$NJ$4,0)+2)="ABS JUS","Absence Justifié",IF(INDEX('Saisie Planning'!$B$4:$NJ$12,MATCH(D$3,'Saisie Planning'!$B$6:$B$12,0)+2,MATCH($C199,'Saisie Planning'!$D$4:$NJ$4,0)+2)="ABS INJ","Absence Injustifié",IF(INDEX('Saisie Planning'!$B$4:$NJ$12,MATCH(D$3,'Saisie Planning'!$B$6:$B$12,0)+2,MATCH($C199,'Saisie Planning'!$D$4:$NJ$4,0)+2)="R","Repos",IF(INDEX('Saisie Planning'!$B$4:$NJ$12,MATCH(D$3,'Saisie Planning'!$B$6:$B$12,0)+2,MATCH($C199,'Saisie Planning'!$D$4:$NJ$4,0)+2)="RH","Récupération d'heures",IF(INDEX('Saisie Planning'!$B$4:$NJ$12,MATCH(D$3,'Saisie Planning'!$B$6:$B$12,0)+2,MATCH($C199,'Saisie Planning'!$D$4:$NJ$4,0)+2)="MAL","Maladie",IF(INDEX('Saisie Planning'!$B$4:$NJ$12,MATCH(D$3,'Saisie Planning'!$B$6:$B$12,0)+2,MATCH($C199,'Saisie Planning'!$D$4:$NJ$4,0)+2)="AT","Accident du travail","")))))))))))))</f>
        <v/>
      </c>
      <c r="E199" s="12" t="str">
        <f>IF(INDEX('Saisie Planning'!$B$4:$NJ$12,MATCH(E$3,'Saisie Planning'!$B$6:$B$12,0)+2,MATCH($C199,'Saisie Planning'!$D$4:$NJ$4,0)+2)="J","Journée",IF(INDEX('Saisie Planning'!$B$4:$NJ$12,MATCH(E$3,'Saisie Planning'!$B$6:$B$12,0)+2,MATCH($C199,'Saisie Planning'!$D$4:$NJ$4,0)+2)="M","Matin",IF(INDEX('Saisie Planning'!$B$4:$NJ$12,MATCH(E$3,'Saisie Planning'!$B$6:$B$12,0)+2,MATCH($C199,'Saisie Planning'!$D$4:$NJ$4,0)+2)="A","Après-midi",IF(INDEX('Saisie Planning'!$B$4:$NJ$12,MATCH(E$3,'Saisie Planning'!$B$6:$B$12,0)+2,MATCH($C199,'Saisie Planning'!$D$4:$NJ$4,0)+2)="N","Nuit",IF(INDEX('Saisie Planning'!$B$4:$NJ$12,MATCH(E$3,'Saisie Planning'!$B$6:$B$12,0)+2,MATCH($C199,'Saisie Planning'!$D$4:$NJ$4,0)+2)="CP","Congé Payé",IF(INDEX('Saisie Planning'!$B$4:$NJ$12,MATCH(E$3,'Saisie Planning'!$B$6:$B$12,0)+2,MATCH($C199,'Saisie Planning'!$D$4:$NJ$4,0)+2)="RTT","RTT",IF(INDEX('Saisie Planning'!$B$4:$NJ$12,MATCH(E$3,'Saisie Planning'!$B$6:$B$12,0)+2,MATCH($C199,'Saisie Planning'!$D$4:$NJ$4,0)+2)="CHP","Chômage partiel",IF(INDEX('Saisie Planning'!$B$4:$NJ$12,MATCH(E$3,'Saisie Planning'!$B$6:$B$12,0)+2,MATCH($C199,'Saisie Planning'!$D$4:$NJ$4,0)+2)="ABS JUS","Absence Justifié",IF(INDEX('Saisie Planning'!$B$4:$NJ$12,MATCH(E$3,'Saisie Planning'!$B$6:$B$12,0)+2,MATCH($C199,'Saisie Planning'!$D$4:$NJ$4,0)+2)="ABS INJ","Absence Injustifié",IF(INDEX('Saisie Planning'!$B$4:$NJ$12,MATCH(E$3,'Saisie Planning'!$B$6:$B$12,0)+2,MATCH($C199,'Saisie Planning'!$D$4:$NJ$4,0)+2)="R","Repos",IF(INDEX('Saisie Planning'!$B$4:$NJ$12,MATCH(E$3,'Saisie Planning'!$B$6:$B$12,0)+2,MATCH($C199,'Saisie Planning'!$D$4:$NJ$4,0)+2)="RH","Récupération d'heures",IF(INDEX('Saisie Planning'!$B$4:$NJ$12,MATCH(E$3,'Saisie Planning'!$B$6:$B$12,0)+2,MATCH($C199,'Saisie Planning'!$D$4:$NJ$4,0)+2)="MAL","Maladie",IF(INDEX('Saisie Planning'!$B$4:$NJ$12,MATCH(E$3,'Saisie Planning'!$B$6:$B$12,0)+2,MATCH($C199,'Saisie Planning'!$D$4:$NJ$4,0)+2)="AT","Accident du travail","")))))))))))))</f>
        <v/>
      </c>
      <c r="F199" s="12" t="str">
        <f>IF(INDEX('Saisie Planning'!$B$4:$NJ$12,MATCH(F$3,'Saisie Planning'!$B$6:$B$12,0)+2,MATCH($C199,'Saisie Planning'!$D$4:$NJ$4,0)+2)="J","Journée",IF(INDEX('Saisie Planning'!$B$4:$NJ$12,MATCH(F$3,'Saisie Planning'!$B$6:$B$12,0)+2,MATCH($C199,'Saisie Planning'!$D$4:$NJ$4,0)+2)="M","Matin",IF(INDEX('Saisie Planning'!$B$4:$NJ$12,MATCH(F$3,'Saisie Planning'!$B$6:$B$12,0)+2,MATCH($C199,'Saisie Planning'!$D$4:$NJ$4,0)+2)="A","Après-midi",IF(INDEX('Saisie Planning'!$B$4:$NJ$12,MATCH(F$3,'Saisie Planning'!$B$6:$B$12,0)+2,MATCH($C199,'Saisie Planning'!$D$4:$NJ$4,0)+2)="N","Nuit",IF(INDEX('Saisie Planning'!$B$4:$NJ$12,MATCH(F$3,'Saisie Planning'!$B$6:$B$12,0)+2,MATCH($C199,'Saisie Planning'!$D$4:$NJ$4,0)+2)="CP","Congé Payé",IF(INDEX('Saisie Planning'!$B$4:$NJ$12,MATCH(F$3,'Saisie Planning'!$B$6:$B$12,0)+2,MATCH($C199,'Saisie Planning'!$D$4:$NJ$4,0)+2)="RTT","RTT",IF(INDEX('Saisie Planning'!$B$4:$NJ$12,MATCH(F$3,'Saisie Planning'!$B$6:$B$12,0)+2,MATCH($C199,'Saisie Planning'!$D$4:$NJ$4,0)+2)="CHP","Chômage partiel",IF(INDEX('Saisie Planning'!$B$4:$NJ$12,MATCH(F$3,'Saisie Planning'!$B$6:$B$12,0)+2,MATCH($C199,'Saisie Planning'!$D$4:$NJ$4,0)+2)="ABS JUS","Absence Justifié",IF(INDEX('Saisie Planning'!$B$4:$NJ$12,MATCH(F$3,'Saisie Planning'!$B$6:$B$12,0)+2,MATCH($C199,'Saisie Planning'!$D$4:$NJ$4,0)+2)="ABS INJ","Absence Injustifié",IF(INDEX('Saisie Planning'!$B$4:$NJ$12,MATCH(F$3,'Saisie Planning'!$B$6:$B$12,0)+2,MATCH($C199,'Saisie Planning'!$D$4:$NJ$4,0)+2)="R","Repos",IF(INDEX('Saisie Planning'!$B$4:$NJ$12,MATCH(F$3,'Saisie Planning'!$B$6:$B$12,0)+2,MATCH($C199,'Saisie Planning'!$D$4:$NJ$4,0)+2)="RH","Récupération d'heures",IF(INDEX('Saisie Planning'!$B$4:$NJ$12,MATCH(F$3,'Saisie Planning'!$B$6:$B$12,0)+2,MATCH($C199,'Saisie Planning'!$D$4:$NJ$4,0)+2)="MAL","Maladie",IF(INDEX('Saisie Planning'!$B$4:$NJ$12,MATCH(F$3,'Saisie Planning'!$B$6:$B$12,0)+2,MATCH($C199,'Saisie Planning'!$D$4:$NJ$4,0)+2)="AT","Accident du travail","")))))))))))))</f>
        <v/>
      </c>
      <c r="G199" s="12" t="str">
        <f>IF(INDEX('Saisie Planning'!$B$4:$NJ$12,MATCH(G$3,'Saisie Planning'!$B$6:$B$12,0)+2,MATCH($C199,'Saisie Planning'!$D$4:$NJ$4,0)+2)="J","Journée",IF(INDEX('Saisie Planning'!$B$4:$NJ$12,MATCH(G$3,'Saisie Planning'!$B$6:$B$12,0)+2,MATCH($C199,'Saisie Planning'!$D$4:$NJ$4,0)+2)="M","Matin",IF(INDEX('Saisie Planning'!$B$4:$NJ$12,MATCH(G$3,'Saisie Planning'!$B$6:$B$12,0)+2,MATCH($C199,'Saisie Planning'!$D$4:$NJ$4,0)+2)="A","Après-midi",IF(INDEX('Saisie Planning'!$B$4:$NJ$12,MATCH(G$3,'Saisie Planning'!$B$6:$B$12,0)+2,MATCH($C199,'Saisie Planning'!$D$4:$NJ$4,0)+2)="N","Nuit",IF(INDEX('Saisie Planning'!$B$4:$NJ$12,MATCH(G$3,'Saisie Planning'!$B$6:$B$12,0)+2,MATCH($C199,'Saisie Planning'!$D$4:$NJ$4,0)+2)="CP","Congé Payé",IF(INDEX('Saisie Planning'!$B$4:$NJ$12,MATCH(G$3,'Saisie Planning'!$B$6:$B$12,0)+2,MATCH($C199,'Saisie Planning'!$D$4:$NJ$4,0)+2)="RTT","RTT",IF(INDEX('Saisie Planning'!$B$4:$NJ$12,MATCH(G$3,'Saisie Planning'!$B$6:$B$12,0)+2,MATCH($C199,'Saisie Planning'!$D$4:$NJ$4,0)+2)="CHP","Chômage partiel",IF(INDEX('Saisie Planning'!$B$4:$NJ$12,MATCH(G$3,'Saisie Planning'!$B$6:$B$12,0)+2,MATCH($C199,'Saisie Planning'!$D$4:$NJ$4,0)+2)="ABS JUS","Absence Justifié",IF(INDEX('Saisie Planning'!$B$4:$NJ$12,MATCH(G$3,'Saisie Planning'!$B$6:$B$12,0)+2,MATCH($C199,'Saisie Planning'!$D$4:$NJ$4,0)+2)="ABS INJ","Absence Injustifié",IF(INDEX('Saisie Planning'!$B$4:$NJ$12,MATCH(G$3,'Saisie Planning'!$B$6:$B$12,0)+2,MATCH($C199,'Saisie Planning'!$D$4:$NJ$4,0)+2)="R","Repos",IF(INDEX('Saisie Planning'!$B$4:$NJ$12,MATCH(G$3,'Saisie Planning'!$B$6:$B$12,0)+2,MATCH($C199,'Saisie Planning'!$D$4:$NJ$4,0)+2)="RH","Récupération d'heures",IF(INDEX('Saisie Planning'!$B$4:$NJ$12,MATCH(G$3,'Saisie Planning'!$B$6:$B$12,0)+2,MATCH($C199,'Saisie Planning'!$D$4:$NJ$4,0)+2)="MAL","Maladie",IF(INDEX('Saisie Planning'!$B$4:$NJ$12,MATCH(G$3,'Saisie Planning'!$B$6:$B$12,0)+2,MATCH($C199,'Saisie Planning'!$D$4:$NJ$4,0)+2)="AT","Accident du travail","")))))))))))))</f>
        <v/>
      </c>
      <c r="H199" s="12" t="str">
        <f>IF(INDEX('Saisie Planning'!$B$4:$NJ$12,MATCH(H$3,'Saisie Planning'!$B$6:$B$12,0)+2,MATCH($C199,'Saisie Planning'!$D$4:$NJ$4,0)+2)="J","Journée",IF(INDEX('Saisie Planning'!$B$4:$NJ$12,MATCH(H$3,'Saisie Planning'!$B$6:$B$12,0)+2,MATCH($C199,'Saisie Planning'!$D$4:$NJ$4,0)+2)="M","Matin",IF(INDEX('Saisie Planning'!$B$4:$NJ$12,MATCH(H$3,'Saisie Planning'!$B$6:$B$12,0)+2,MATCH($C199,'Saisie Planning'!$D$4:$NJ$4,0)+2)="A","Après-midi",IF(INDEX('Saisie Planning'!$B$4:$NJ$12,MATCH(H$3,'Saisie Planning'!$B$6:$B$12,0)+2,MATCH($C199,'Saisie Planning'!$D$4:$NJ$4,0)+2)="N","Nuit",IF(INDEX('Saisie Planning'!$B$4:$NJ$12,MATCH(H$3,'Saisie Planning'!$B$6:$B$12,0)+2,MATCH($C199,'Saisie Planning'!$D$4:$NJ$4,0)+2)="CP","Congé Payé",IF(INDEX('Saisie Planning'!$B$4:$NJ$12,MATCH(H$3,'Saisie Planning'!$B$6:$B$12,0)+2,MATCH($C199,'Saisie Planning'!$D$4:$NJ$4,0)+2)="RTT","RTT",IF(INDEX('Saisie Planning'!$B$4:$NJ$12,MATCH(H$3,'Saisie Planning'!$B$6:$B$12,0)+2,MATCH($C199,'Saisie Planning'!$D$4:$NJ$4,0)+2)="CHP","Chômage partiel",IF(INDEX('Saisie Planning'!$B$4:$NJ$12,MATCH(H$3,'Saisie Planning'!$B$6:$B$12,0)+2,MATCH($C199,'Saisie Planning'!$D$4:$NJ$4,0)+2)="ABS JUS","Absence Justifié",IF(INDEX('Saisie Planning'!$B$4:$NJ$12,MATCH(H$3,'Saisie Planning'!$B$6:$B$12,0)+2,MATCH($C199,'Saisie Planning'!$D$4:$NJ$4,0)+2)="ABS INJ","Absence Injustifié",IF(INDEX('Saisie Planning'!$B$4:$NJ$12,MATCH(H$3,'Saisie Planning'!$B$6:$B$12,0)+2,MATCH($C199,'Saisie Planning'!$D$4:$NJ$4,0)+2)="R","Repos",IF(INDEX('Saisie Planning'!$B$4:$NJ$12,MATCH(H$3,'Saisie Planning'!$B$6:$B$12,0)+2,MATCH($C199,'Saisie Planning'!$D$4:$NJ$4,0)+2)="RH","Récupération d'heures",IF(INDEX('Saisie Planning'!$B$4:$NJ$12,MATCH(H$3,'Saisie Planning'!$B$6:$B$12,0)+2,MATCH($C199,'Saisie Planning'!$D$4:$NJ$4,0)+2)="MAL","Maladie",IF(INDEX('Saisie Planning'!$B$4:$NJ$12,MATCH(H$3,'Saisie Planning'!$B$6:$B$12,0)+2,MATCH($C199,'Saisie Planning'!$D$4:$NJ$4,0)+2)="AT","Accident du travail","")))))))))))))</f>
        <v/>
      </c>
      <c r="I199" s="12" t="str">
        <f>IF(INDEX('Saisie Planning'!$B$4:$NJ$12,MATCH(I$3,'Saisie Planning'!$B$6:$B$12,0)+2,MATCH($C199,'Saisie Planning'!$D$4:$NJ$4,0)+2)="J","Journée",IF(INDEX('Saisie Planning'!$B$4:$NJ$12,MATCH(I$3,'Saisie Planning'!$B$6:$B$12,0)+2,MATCH($C199,'Saisie Planning'!$D$4:$NJ$4,0)+2)="M","Matin",IF(INDEX('Saisie Planning'!$B$4:$NJ$12,MATCH(I$3,'Saisie Planning'!$B$6:$B$12,0)+2,MATCH($C199,'Saisie Planning'!$D$4:$NJ$4,0)+2)="A","Après-midi",IF(INDEX('Saisie Planning'!$B$4:$NJ$12,MATCH(I$3,'Saisie Planning'!$B$6:$B$12,0)+2,MATCH($C199,'Saisie Planning'!$D$4:$NJ$4,0)+2)="N","Nuit",IF(INDEX('Saisie Planning'!$B$4:$NJ$12,MATCH(I$3,'Saisie Planning'!$B$6:$B$12,0)+2,MATCH($C199,'Saisie Planning'!$D$4:$NJ$4,0)+2)="CP","Congé Payé",IF(INDEX('Saisie Planning'!$B$4:$NJ$12,MATCH(I$3,'Saisie Planning'!$B$6:$B$12,0)+2,MATCH($C199,'Saisie Planning'!$D$4:$NJ$4,0)+2)="RTT","RTT",IF(INDEX('Saisie Planning'!$B$4:$NJ$12,MATCH(I$3,'Saisie Planning'!$B$6:$B$12,0)+2,MATCH($C199,'Saisie Planning'!$D$4:$NJ$4,0)+2)="CHP","Chômage partiel",IF(INDEX('Saisie Planning'!$B$4:$NJ$12,MATCH(I$3,'Saisie Planning'!$B$6:$B$12,0)+2,MATCH($C199,'Saisie Planning'!$D$4:$NJ$4,0)+2)="ABS JUS","Absence Justifié",IF(INDEX('Saisie Planning'!$B$4:$NJ$12,MATCH(I$3,'Saisie Planning'!$B$6:$B$12,0)+2,MATCH($C199,'Saisie Planning'!$D$4:$NJ$4,0)+2)="ABS INJ","Absence Injustifié",IF(INDEX('Saisie Planning'!$B$4:$NJ$12,MATCH(I$3,'Saisie Planning'!$B$6:$B$12,0)+2,MATCH($C199,'Saisie Planning'!$D$4:$NJ$4,0)+2)="R","Repos",IF(INDEX('Saisie Planning'!$B$4:$NJ$12,MATCH(I$3,'Saisie Planning'!$B$6:$B$12,0)+2,MATCH($C199,'Saisie Planning'!$D$4:$NJ$4,0)+2)="RH","Récupération d'heures",IF(INDEX('Saisie Planning'!$B$4:$NJ$12,MATCH(I$3,'Saisie Planning'!$B$6:$B$12,0)+2,MATCH($C199,'Saisie Planning'!$D$4:$NJ$4,0)+2)="MAL","Maladie",IF(INDEX('Saisie Planning'!$B$4:$NJ$12,MATCH(I$3,'Saisie Planning'!$B$6:$B$12,0)+2,MATCH($C199,'Saisie Planning'!$D$4:$NJ$4,0)+2)="AT","Accident du travail","")))))))))))))</f>
        <v/>
      </c>
      <c r="J199" s="12" t="str">
        <f>IF(INDEX('Saisie Planning'!$B$4:$NJ$12,MATCH(J$3,'Saisie Planning'!$B$6:$B$12,0)+2,MATCH($C199,'Saisie Planning'!$D$4:$NJ$4,0)+2)="J","Journée",IF(INDEX('Saisie Planning'!$B$4:$NJ$12,MATCH(J$3,'Saisie Planning'!$B$6:$B$12,0)+2,MATCH($C199,'Saisie Planning'!$D$4:$NJ$4,0)+2)="M","Matin",IF(INDEX('Saisie Planning'!$B$4:$NJ$12,MATCH(J$3,'Saisie Planning'!$B$6:$B$12,0)+2,MATCH($C199,'Saisie Planning'!$D$4:$NJ$4,0)+2)="A","Après-midi",IF(INDEX('Saisie Planning'!$B$4:$NJ$12,MATCH(J$3,'Saisie Planning'!$B$6:$B$12,0)+2,MATCH($C199,'Saisie Planning'!$D$4:$NJ$4,0)+2)="N","Nuit",IF(INDEX('Saisie Planning'!$B$4:$NJ$12,MATCH(J$3,'Saisie Planning'!$B$6:$B$12,0)+2,MATCH($C199,'Saisie Planning'!$D$4:$NJ$4,0)+2)="CP","Congé Payé",IF(INDEX('Saisie Planning'!$B$4:$NJ$12,MATCH(J$3,'Saisie Planning'!$B$6:$B$12,0)+2,MATCH($C199,'Saisie Planning'!$D$4:$NJ$4,0)+2)="RTT","RTT",IF(INDEX('Saisie Planning'!$B$4:$NJ$12,MATCH(J$3,'Saisie Planning'!$B$6:$B$12,0)+2,MATCH($C199,'Saisie Planning'!$D$4:$NJ$4,0)+2)="CHP","Chômage partiel",IF(INDEX('Saisie Planning'!$B$4:$NJ$12,MATCH(J$3,'Saisie Planning'!$B$6:$B$12,0)+2,MATCH($C199,'Saisie Planning'!$D$4:$NJ$4,0)+2)="ABS JUS","Absence Justifié",IF(INDEX('Saisie Planning'!$B$4:$NJ$12,MATCH(J$3,'Saisie Planning'!$B$6:$B$12,0)+2,MATCH($C199,'Saisie Planning'!$D$4:$NJ$4,0)+2)="ABS INJ","Absence Injustifié",IF(INDEX('Saisie Planning'!$B$4:$NJ$12,MATCH(J$3,'Saisie Planning'!$B$6:$B$12,0)+2,MATCH($C199,'Saisie Planning'!$D$4:$NJ$4,0)+2)="R","Repos",IF(INDEX('Saisie Planning'!$B$4:$NJ$12,MATCH(J$3,'Saisie Planning'!$B$6:$B$12,0)+2,MATCH($C199,'Saisie Planning'!$D$4:$NJ$4,0)+2)="RH","Récupération d'heures",IF(INDEX('Saisie Planning'!$B$4:$NJ$12,MATCH(J$3,'Saisie Planning'!$B$6:$B$12,0)+2,MATCH($C199,'Saisie Planning'!$D$4:$NJ$4,0)+2)="MAL","Maladie",IF(INDEX('Saisie Planning'!$B$4:$NJ$12,MATCH(J$3,'Saisie Planning'!$B$6:$B$12,0)+2,MATCH($C199,'Saisie Planning'!$D$4:$NJ$4,0)+2)="AT","Accident du travail","")))))))))))))</f>
        <v/>
      </c>
    </row>
    <row r="200" spans="2:10" x14ac:dyDescent="0.25">
      <c r="B200" s="56">
        <f t="shared" si="3"/>
        <v>28</v>
      </c>
      <c r="C200" s="34">
        <v>43295</v>
      </c>
      <c r="D200" s="35" t="str">
        <f>IF(INDEX('Saisie Planning'!$B$4:$NJ$12,MATCH(D$3,'Saisie Planning'!$B$6:$B$12,0)+2,MATCH($C200,'Saisie Planning'!$D$4:$NJ$4,0)+2)="J","Journée",IF(INDEX('Saisie Planning'!$B$4:$NJ$12,MATCH(D$3,'Saisie Planning'!$B$6:$B$12,0)+2,MATCH($C200,'Saisie Planning'!$D$4:$NJ$4,0)+2)="M","Matin",IF(INDEX('Saisie Planning'!$B$4:$NJ$12,MATCH(D$3,'Saisie Planning'!$B$6:$B$12,0)+2,MATCH($C200,'Saisie Planning'!$D$4:$NJ$4,0)+2)="A","Après-midi",IF(INDEX('Saisie Planning'!$B$4:$NJ$12,MATCH(D$3,'Saisie Planning'!$B$6:$B$12,0)+2,MATCH($C200,'Saisie Planning'!$D$4:$NJ$4,0)+2)="N","Nuit",IF(INDEX('Saisie Planning'!$B$4:$NJ$12,MATCH(D$3,'Saisie Planning'!$B$6:$B$12,0)+2,MATCH($C200,'Saisie Planning'!$D$4:$NJ$4,0)+2)="CP","Congé Payé",IF(INDEX('Saisie Planning'!$B$4:$NJ$12,MATCH(D$3,'Saisie Planning'!$B$6:$B$12,0)+2,MATCH($C200,'Saisie Planning'!$D$4:$NJ$4,0)+2)="RTT","RTT",IF(INDEX('Saisie Planning'!$B$4:$NJ$12,MATCH(D$3,'Saisie Planning'!$B$6:$B$12,0)+2,MATCH($C200,'Saisie Planning'!$D$4:$NJ$4,0)+2)="CHP","Chômage partiel",IF(INDEX('Saisie Planning'!$B$4:$NJ$12,MATCH(D$3,'Saisie Planning'!$B$6:$B$12,0)+2,MATCH($C200,'Saisie Planning'!$D$4:$NJ$4,0)+2)="ABS JUS","Absence Justifié",IF(INDEX('Saisie Planning'!$B$4:$NJ$12,MATCH(D$3,'Saisie Planning'!$B$6:$B$12,0)+2,MATCH($C200,'Saisie Planning'!$D$4:$NJ$4,0)+2)="ABS INJ","Absence Injustifié",IF(INDEX('Saisie Planning'!$B$4:$NJ$12,MATCH(D$3,'Saisie Planning'!$B$6:$B$12,0)+2,MATCH($C200,'Saisie Planning'!$D$4:$NJ$4,0)+2)="R","Repos",IF(INDEX('Saisie Planning'!$B$4:$NJ$12,MATCH(D$3,'Saisie Planning'!$B$6:$B$12,0)+2,MATCH($C200,'Saisie Planning'!$D$4:$NJ$4,0)+2)="RH","Récupération d'heures",IF(INDEX('Saisie Planning'!$B$4:$NJ$12,MATCH(D$3,'Saisie Planning'!$B$6:$B$12,0)+2,MATCH($C200,'Saisie Planning'!$D$4:$NJ$4,0)+2)="MAL","Maladie",IF(INDEX('Saisie Planning'!$B$4:$NJ$12,MATCH(D$3,'Saisie Planning'!$B$6:$B$12,0)+2,MATCH($C200,'Saisie Planning'!$D$4:$NJ$4,0)+2)="AT","Accident du travail","")))))))))))))</f>
        <v/>
      </c>
      <c r="E200" s="35" t="str">
        <f>IF(INDEX('Saisie Planning'!$B$4:$NJ$12,MATCH(E$3,'Saisie Planning'!$B$6:$B$12,0)+2,MATCH($C200,'Saisie Planning'!$D$4:$NJ$4,0)+2)="J","Journée",IF(INDEX('Saisie Planning'!$B$4:$NJ$12,MATCH(E$3,'Saisie Planning'!$B$6:$B$12,0)+2,MATCH($C200,'Saisie Planning'!$D$4:$NJ$4,0)+2)="M","Matin",IF(INDEX('Saisie Planning'!$B$4:$NJ$12,MATCH(E$3,'Saisie Planning'!$B$6:$B$12,0)+2,MATCH($C200,'Saisie Planning'!$D$4:$NJ$4,0)+2)="A","Après-midi",IF(INDEX('Saisie Planning'!$B$4:$NJ$12,MATCH(E$3,'Saisie Planning'!$B$6:$B$12,0)+2,MATCH($C200,'Saisie Planning'!$D$4:$NJ$4,0)+2)="N","Nuit",IF(INDEX('Saisie Planning'!$B$4:$NJ$12,MATCH(E$3,'Saisie Planning'!$B$6:$B$12,0)+2,MATCH($C200,'Saisie Planning'!$D$4:$NJ$4,0)+2)="CP","Congé Payé",IF(INDEX('Saisie Planning'!$B$4:$NJ$12,MATCH(E$3,'Saisie Planning'!$B$6:$B$12,0)+2,MATCH($C200,'Saisie Planning'!$D$4:$NJ$4,0)+2)="RTT","RTT",IF(INDEX('Saisie Planning'!$B$4:$NJ$12,MATCH(E$3,'Saisie Planning'!$B$6:$B$12,0)+2,MATCH($C200,'Saisie Planning'!$D$4:$NJ$4,0)+2)="CHP","Chômage partiel",IF(INDEX('Saisie Planning'!$B$4:$NJ$12,MATCH(E$3,'Saisie Planning'!$B$6:$B$12,0)+2,MATCH($C200,'Saisie Planning'!$D$4:$NJ$4,0)+2)="ABS JUS","Absence Justifié",IF(INDEX('Saisie Planning'!$B$4:$NJ$12,MATCH(E$3,'Saisie Planning'!$B$6:$B$12,0)+2,MATCH($C200,'Saisie Planning'!$D$4:$NJ$4,0)+2)="ABS INJ","Absence Injustifié",IF(INDEX('Saisie Planning'!$B$4:$NJ$12,MATCH(E$3,'Saisie Planning'!$B$6:$B$12,0)+2,MATCH($C200,'Saisie Planning'!$D$4:$NJ$4,0)+2)="R","Repos",IF(INDEX('Saisie Planning'!$B$4:$NJ$12,MATCH(E$3,'Saisie Planning'!$B$6:$B$12,0)+2,MATCH($C200,'Saisie Planning'!$D$4:$NJ$4,0)+2)="RH","Récupération d'heures",IF(INDEX('Saisie Planning'!$B$4:$NJ$12,MATCH(E$3,'Saisie Planning'!$B$6:$B$12,0)+2,MATCH($C200,'Saisie Planning'!$D$4:$NJ$4,0)+2)="MAL","Maladie",IF(INDEX('Saisie Planning'!$B$4:$NJ$12,MATCH(E$3,'Saisie Planning'!$B$6:$B$12,0)+2,MATCH($C200,'Saisie Planning'!$D$4:$NJ$4,0)+2)="AT","Accident du travail","")))))))))))))</f>
        <v/>
      </c>
      <c r="F200" s="35" t="str">
        <f>IF(INDEX('Saisie Planning'!$B$4:$NJ$12,MATCH(F$3,'Saisie Planning'!$B$6:$B$12,0)+2,MATCH($C200,'Saisie Planning'!$D$4:$NJ$4,0)+2)="J","Journée",IF(INDEX('Saisie Planning'!$B$4:$NJ$12,MATCH(F$3,'Saisie Planning'!$B$6:$B$12,0)+2,MATCH($C200,'Saisie Planning'!$D$4:$NJ$4,0)+2)="M","Matin",IF(INDEX('Saisie Planning'!$B$4:$NJ$12,MATCH(F$3,'Saisie Planning'!$B$6:$B$12,0)+2,MATCH($C200,'Saisie Planning'!$D$4:$NJ$4,0)+2)="A","Après-midi",IF(INDEX('Saisie Planning'!$B$4:$NJ$12,MATCH(F$3,'Saisie Planning'!$B$6:$B$12,0)+2,MATCH($C200,'Saisie Planning'!$D$4:$NJ$4,0)+2)="N","Nuit",IF(INDEX('Saisie Planning'!$B$4:$NJ$12,MATCH(F$3,'Saisie Planning'!$B$6:$B$12,0)+2,MATCH($C200,'Saisie Planning'!$D$4:$NJ$4,0)+2)="CP","Congé Payé",IF(INDEX('Saisie Planning'!$B$4:$NJ$12,MATCH(F$3,'Saisie Planning'!$B$6:$B$12,0)+2,MATCH($C200,'Saisie Planning'!$D$4:$NJ$4,0)+2)="RTT","RTT",IF(INDEX('Saisie Planning'!$B$4:$NJ$12,MATCH(F$3,'Saisie Planning'!$B$6:$B$12,0)+2,MATCH($C200,'Saisie Planning'!$D$4:$NJ$4,0)+2)="CHP","Chômage partiel",IF(INDEX('Saisie Planning'!$B$4:$NJ$12,MATCH(F$3,'Saisie Planning'!$B$6:$B$12,0)+2,MATCH($C200,'Saisie Planning'!$D$4:$NJ$4,0)+2)="ABS JUS","Absence Justifié",IF(INDEX('Saisie Planning'!$B$4:$NJ$12,MATCH(F$3,'Saisie Planning'!$B$6:$B$12,0)+2,MATCH($C200,'Saisie Planning'!$D$4:$NJ$4,0)+2)="ABS INJ","Absence Injustifié",IF(INDEX('Saisie Planning'!$B$4:$NJ$12,MATCH(F$3,'Saisie Planning'!$B$6:$B$12,0)+2,MATCH($C200,'Saisie Planning'!$D$4:$NJ$4,0)+2)="R","Repos",IF(INDEX('Saisie Planning'!$B$4:$NJ$12,MATCH(F$3,'Saisie Planning'!$B$6:$B$12,0)+2,MATCH($C200,'Saisie Planning'!$D$4:$NJ$4,0)+2)="RH","Récupération d'heures",IF(INDEX('Saisie Planning'!$B$4:$NJ$12,MATCH(F$3,'Saisie Planning'!$B$6:$B$12,0)+2,MATCH($C200,'Saisie Planning'!$D$4:$NJ$4,0)+2)="MAL","Maladie",IF(INDEX('Saisie Planning'!$B$4:$NJ$12,MATCH(F$3,'Saisie Planning'!$B$6:$B$12,0)+2,MATCH($C200,'Saisie Planning'!$D$4:$NJ$4,0)+2)="AT","Accident du travail","")))))))))))))</f>
        <v/>
      </c>
      <c r="G200" s="35" t="str">
        <f>IF(INDEX('Saisie Planning'!$B$4:$NJ$12,MATCH(G$3,'Saisie Planning'!$B$6:$B$12,0)+2,MATCH($C200,'Saisie Planning'!$D$4:$NJ$4,0)+2)="J","Journée",IF(INDEX('Saisie Planning'!$B$4:$NJ$12,MATCH(G$3,'Saisie Planning'!$B$6:$B$12,0)+2,MATCH($C200,'Saisie Planning'!$D$4:$NJ$4,0)+2)="M","Matin",IF(INDEX('Saisie Planning'!$B$4:$NJ$12,MATCH(G$3,'Saisie Planning'!$B$6:$B$12,0)+2,MATCH($C200,'Saisie Planning'!$D$4:$NJ$4,0)+2)="A","Après-midi",IF(INDEX('Saisie Planning'!$B$4:$NJ$12,MATCH(G$3,'Saisie Planning'!$B$6:$B$12,0)+2,MATCH($C200,'Saisie Planning'!$D$4:$NJ$4,0)+2)="N","Nuit",IF(INDEX('Saisie Planning'!$B$4:$NJ$12,MATCH(G$3,'Saisie Planning'!$B$6:$B$12,0)+2,MATCH($C200,'Saisie Planning'!$D$4:$NJ$4,0)+2)="CP","Congé Payé",IF(INDEX('Saisie Planning'!$B$4:$NJ$12,MATCH(G$3,'Saisie Planning'!$B$6:$B$12,0)+2,MATCH($C200,'Saisie Planning'!$D$4:$NJ$4,0)+2)="RTT","RTT",IF(INDEX('Saisie Planning'!$B$4:$NJ$12,MATCH(G$3,'Saisie Planning'!$B$6:$B$12,0)+2,MATCH($C200,'Saisie Planning'!$D$4:$NJ$4,0)+2)="CHP","Chômage partiel",IF(INDEX('Saisie Planning'!$B$4:$NJ$12,MATCH(G$3,'Saisie Planning'!$B$6:$B$12,0)+2,MATCH($C200,'Saisie Planning'!$D$4:$NJ$4,0)+2)="ABS JUS","Absence Justifié",IF(INDEX('Saisie Planning'!$B$4:$NJ$12,MATCH(G$3,'Saisie Planning'!$B$6:$B$12,0)+2,MATCH($C200,'Saisie Planning'!$D$4:$NJ$4,0)+2)="ABS INJ","Absence Injustifié",IF(INDEX('Saisie Planning'!$B$4:$NJ$12,MATCH(G$3,'Saisie Planning'!$B$6:$B$12,0)+2,MATCH($C200,'Saisie Planning'!$D$4:$NJ$4,0)+2)="R","Repos",IF(INDEX('Saisie Planning'!$B$4:$NJ$12,MATCH(G$3,'Saisie Planning'!$B$6:$B$12,0)+2,MATCH($C200,'Saisie Planning'!$D$4:$NJ$4,0)+2)="RH","Récupération d'heures",IF(INDEX('Saisie Planning'!$B$4:$NJ$12,MATCH(G$3,'Saisie Planning'!$B$6:$B$12,0)+2,MATCH($C200,'Saisie Planning'!$D$4:$NJ$4,0)+2)="MAL","Maladie",IF(INDEX('Saisie Planning'!$B$4:$NJ$12,MATCH(G$3,'Saisie Planning'!$B$6:$B$12,0)+2,MATCH($C200,'Saisie Planning'!$D$4:$NJ$4,0)+2)="AT","Accident du travail","")))))))))))))</f>
        <v/>
      </c>
      <c r="H200" s="35" t="str">
        <f>IF(INDEX('Saisie Planning'!$B$4:$NJ$12,MATCH(H$3,'Saisie Planning'!$B$6:$B$12,0)+2,MATCH($C200,'Saisie Planning'!$D$4:$NJ$4,0)+2)="J","Journée",IF(INDEX('Saisie Planning'!$B$4:$NJ$12,MATCH(H$3,'Saisie Planning'!$B$6:$B$12,0)+2,MATCH($C200,'Saisie Planning'!$D$4:$NJ$4,0)+2)="M","Matin",IF(INDEX('Saisie Planning'!$B$4:$NJ$12,MATCH(H$3,'Saisie Planning'!$B$6:$B$12,0)+2,MATCH($C200,'Saisie Planning'!$D$4:$NJ$4,0)+2)="A","Après-midi",IF(INDEX('Saisie Planning'!$B$4:$NJ$12,MATCH(H$3,'Saisie Planning'!$B$6:$B$12,0)+2,MATCH($C200,'Saisie Planning'!$D$4:$NJ$4,0)+2)="N","Nuit",IF(INDEX('Saisie Planning'!$B$4:$NJ$12,MATCH(H$3,'Saisie Planning'!$B$6:$B$12,0)+2,MATCH($C200,'Saisie Planning'!$D$4:$NJ$4,0)+2)="CP","Congé Payé",IF(INDEX('Saisie Planning'!$B$4:$NJ$12,MATCH(H$3,'Saisie Planning'!$B$6:$B$12,0)+2,MATCH($C200,'Saisie Planning'!$D$4:$NJ$4,0)+2)="RTT","RTT",IF(INDEX('Saisie Planning'!$B$4:$NJ$12,MATCH(H$3,'Saisie Planning'!$B$6:$B$12,0)+2,MATCH($C200,'Saisie Planning'!$D$4:$NJ$4,0)+2)="CHP","Chômage partiel",IF(INDEX('Saisie Planning'!$B$4:$NJ$12,MATCH(H$3,'Saisie Planning'!$B$6:$B$12,0)+2,MATCH($C200,'Saisie Planning'!$D$4:$NJ$4,0)+2)="ABS JUS","Absence Justifié",IF(INDEX('Saisie Planning'!$B$4:$NJ$12,MATCH(H$3,'Saisie Planning'!$B$6:$B$12,0)+2,MATCH($C200,'Saisie Planning'!$D$4:$NJ$4,0)+2)="ABS INJ","Absence Injustifié",IF(INDEX('Saisie Planning'!$B$4:$NJ$12,MATCH(H$3,'Saisie Planning'!$B$6:$B$12,0)+2,MATCH($C200,'Saisie Planning'!$D$4:$NJ$4,0)+2)="R","Repos",IF(INDEX('Saisie Planning'!$B$4:$NJ$12,MATCH(H$3,'Saisie Planning'!$B$6:$B$12,0)+2,MATCH($C200,'Saisie Planning'!$D$4:$NJ$4,0)+2)="RH","Récupération d'heures",IF(INDEX('Saisie Planning'!$B$4:$NJ$12,MATCH(H$3,'Saisie Planning'!$B$6:$B$12,0)+2,MATCH($C200,'Saisie Planning'!$D$4:$NJ$4,0)+2)="MAL","Maladie",IF(INDEX('Saisie Planning'!$B$4:$NJ$12,MATCH(H$3,'Saisie Planning'!$B$6:$B$12,0)+2,MATCH($C200,'Saisie Planning'!$D$4:$NJ$4,0)+2)="AT","Accident du travail","")))))))))))))</f>
        <v/>
      </c>
      <c r="I200" s="35" t="str">
        <f>IF(INDEX('Saisie Planning'!$B$4:$NJ$12,MATCH(I$3,'Saisie Planning'!$B$6:$B$12,0)+2,MATCH($C200,'Saisie Planning'!$D$4:$NJ$4,0)+2)="J","Journée",IF(INDEX('Saisie Planning'!$B$4:$NJ$12,MATCH(I$3,'Saisie Planning'!$B$6:$B$12,0)+2,MATCH($C200,'Saisie Planning'!$D$4:$NJ$4,0)+2)="M","Matin",IF(INDEX('Saisie Planning'!$B$4:$NJ$12,MATCH(I$3,'Saisie Planning'!$B$6:$B$12,0)+2,MATCH($C200,'Saisie Planning'!$D$4:$NJ$4,0)+2)="A","Après-midi",IF(INDEX('Saisie Planning'!$B$4:$NJ$12,MATCH(I$3,'Saisie Planning'!$B$6:$B$12,0)+2,MATCH($C200,'Saisie Planning'!$D$4:$NJ$4,0)+2)="N","Nuit",IF(INDEX('Saisie Planning'!$B$4:$NJ$12,MATCH(I$3,'Saisie Planning'!$B$6:$B$12,0)+2,MATCH($C200,'Saisie Planning'!$D$4:$NJ$4,0)+2)="CP","Congé Payé",IF(INDEX('Saisie Planning'!$B$4:$NJ$12,MATCH(I$3,'Saisie Planning'!$B$6:$B$12,0)+2,MATCH($C200,'Saisie Planning'!$D$4:$NJ$4,0)+2)="RTT","RTT",IF(INDEX('Saisie Planning'!$B$4:$NJ$12,MATCH(I$3,'Saisie Planning'!$B$6:$B$12,0)+2,MATCH($C200,'Saisie Planning'!$D$4:$NJ$4,0)+2)="CHP","Chômage partiel",IF(INDEX('Saisie Planning'!$B$4:$NJ$12,MATCH(I$3,'Saisie Planning'!$B$6:$B$12,0)+2,MATCH($C200,'Saisie Planning'!$D$4:$NJ$4,0)+2)="ABS JUS","Absence Justifié",IF(INDEX('Saisie Planning'!$B$4:$NJ$12,MATCH(I$3,'Saisie Planning'!$B$6:$B$12,0)+2,MATCH($C200,'Saisie Planning'!$D$4:$NJ$4,0)+2)="ABS INJ","Absence Injustifié",IF(INDEX('Saisie Planning'!$B$4:$NJ$12,MATCH(I$3,'Saisie Planning'!$B$6:$B$12,0)+2,MATCH($C200,'Saisie Planning'!$D$4:$NJ$4,0)+2)="R","Repos",IF(INDEX('Saisie Planning'!$B$4:$NJ$12,MATCH(I$3,'Saisie Planning'!$B$6:$B$12,0)+2,MATCH($C200,'Saisie Planning'!$D$4:$NJ$4,0)+2)="RH","Récupération d'heures",IF(INDEX('Saisie Planning'!$B$4:$NJ$12,MATCH(I$3,'Saisie Planning'!$B$6:$B$12,0)+2,MATCH($C200,'Saisie Planning'!$D$4:$NJ$4,0)+2)="MAL","Maladie",IF(INDEX('Saisie Planning'!$B$4:$NJ$12,MATCH(I$3,'Saisie Planning'!$B$6:$B$12,0)+2,MATCH($C200,'Saisie Planning'!$D$4:$NJ$4,0)+2)="AT","Accident du travail","")))))))))))))</f>
        <v/>
      </c>
      <c r="J200" s="35" t="str">
        <f>IF(INDEX('Saisie Planning'!$B$4:$NJ$12,MATCH(J$3,'Saisie Planning'!$B$6:$B$12,0)+2,MATCH($C200,'Saisie Planning'!$D$4:$NJ$4,0)+2)="J","Journée",IF(INDEX('Saisie Planning'!$B$4:$NJ$12,MATCH(J$3,'Saisie Planning'!$B$6:$B$12,0)+2,MATCH($C200,'Saisie Planning'!$D$4:$NJ$4,0)+2)="M","Matin",IF(INDEX('Saisie Planning'!$B$4:$NJ$12,MATCH(J$3,'Saisie Planning'!$B$6:$B$12,0)+2,MATCH($C200,'Saisie Planning'!$D$4:$NJ$4,0)+2)="A","Après-midi",IF(INDEX('Saisie Planning'!$B$4:$NJ$12,MATCH(J$3,'Saisie Planning'!$B$6:$B$12,0)+2,MATCH($C200,'Saisie Planning'!$D$4:$NJ$4,0)+2)="N","Nuit",IF(INDEX('Saisie Planning'!$B$4:$NJ$12,MATCH(J$3,'Saisie Planning'!$B$6:$B$12,0)+2,MATCH($C200,'Saisie Planning'!$D$4:$NJ$4,0)+2)="CP","Congé Payé",IF(INDEX('Saisie Planning'!$B$4:$NJ$12,MATCH(J$3,'Saisie Planning'!$B$6:$B$12,0)+2,MATCH($C200,'Saisie Planning'!$D$4:$NJ$4,0)+2)="RTT","RTT",IF(INDEX('Saisie Planning'!$B$4:$NJ$12,MATCH(J$3,'Saisie Planning'!$B$6:$B$12,0)+2,MATCH($C200,'Saisie Planning'!$D$4:$NJ$4,0)+2)="CHP","Chômage partiel",IF(INDEX('Saisie Planning'!$B$4:$NJ$12,MATCH(J$3,'Saisie Planning'!$B$6:$B$12,0)+2,MATCH($C200,'Saisie Planning'!$D$4:$NJ$4,0)+2)="ABS JUS","Absence Justifié",IF(INDEX('Saisie Planning'!$B$4:$NJ$12,MATCH(J$3,'Saisie Planning'!$B$6:$B$12,0)+2,MATCH($C200,'Saisie Planning'!$D$4:$NJ$4,0)+2)="ABS INJ","Absence Injustifié",IF(INDEX('Saisie Planning'!$B$4:$NJ$12,MATCH(J$3,'Saisie Planning'!$B$6:$B$12,0)+2,MATCH($C200,'Saisie Planning'!$D$4:$NJ$4,0)+2)="R","Repos",IF(INDEX('Saisie Planning'!$B$4:$NJ$12,MATCH(J$3,'Saisie Planning'!$B$6:$B$12,0)+2,MATCH($C200,'Saisie Planning'!$D$4:$NJ$4,0)+2)="RH","Récupération d'heures",IF(INDEX('Saisie Planning'!$B$4:$NJ$12,MATCH(J$3,'Saisie Planning'!$B$6:$B$12,0)+2,MATCH($C200,'Saisie Planning'!$D$4:$NJ$4,0)+2)="MAL","Maladie",IF(INDEX('Saisie Planning'!$B$4:$NJ$12,MATCH(J$3,'Saisie Planning'!$B$6:$B$12,0)+2,MATCH($C200,'Saisie Planning'!$D$4:$NJ$4,0)+2)="AT","Accident du travail","")))))))))))))</f>
        <v/>
      </c>
    </row>
    <row r="201" spans="2:10" x14ac:dyDescent="0.25">
      <c r="B201" s="56">
        <f t="shared" si="3"/>
        <v>29</v>
      </c>
      <c r="C201" s="34">
        <v>43296</v>
      </c>
      <c r="D201" s="35" t="str">
        <f>IF(INDEX('Saisie Planning'!$B$4:$NJ$12,MATCH(D$3,'Saisie Planning'!$B$6:$B$12,0)+2,MATCH($C201,'Saisie Planning'!$D$4:$NJ$4,0)+2)="J","Journée",IF(INDEX('Saisie Planning'!$B$4:$NJ$12,MATCH(D$3,'Saisie Planning'!$B$6:$B$12,0)+2,MATCH($C201,'Saisie Planning'!$D$4:$NJ$4,0)+2)="M","Matin",IF(INDEX('Saisie Planning'!$B$4:$NJ$12,MATCH(D$3,'Saisie Planning'!$B$6:$B$12,0)+2,MATCH($C201,'Saisie Planning'!$D$4:$NJ$4,0)+2)="A","Après-midi",IF(INDEX('Saisie Planning'!$B$4:$NJ$12,MATCH(D$3,'Saisie Planning'!$B$6:$B$12,0)+2,MATCH($C201,'Saisie Planning'!$D$4:$NJ$4,0)+2)="N","Nuit",IF(INDEX('Saisie Planning'!$B$4:$NJ$12,MATCH(D$3,'Saisie Planning'!$B$6:$B$12,0)+2,MATCH($C201,'Saisie Planning'!$D$4:$NJ$4,0)+2)="CP","Congé Payé",IF(INDEX('Saisie Planning'!$B$4:$NJ$12,MATCH(D$3,'Saisie Planning'!$B$6:$B$12,0)+2,MATCH($C201,'Saisie Planning'!$D$4:$NJ$4,0)+2)="RTT","RTT",IF(INDEX('Saisie Planning'!$B$4:$NJ$12,MATCH(D$3,'Saisie Planning'!$B$6:$B$12,0)+2,MATCH($C201,'Saisie Planning'!$D$4:$NJ$4,0)+2)="CHP","Chômage partiel",IF(INDEX('Saisie Planning'!$B$4:$NJ$12,MATCH(D$3,'Saisie Planning'!$B$6:$B$12,0)+2,MATCH($C201,'Saisie Planning'!$D$4:$NJ$4,0)+2)="ABS JUS","Absence Justifié",IF(INDEX('Saisie Planning'!$B$4:$NJ$12,MATCH(D$3,'Saisie Planning'!$B$6:$B$12,0)+2,MATCH($C201,'Saisie Planning'!$D$4:$NJ$4,0)+2)="ABS INJ","Absence Injustifié",IF(INDEX('Saisie Planning'!$B$4:$NJ$12,MATCH(D$3,'Saisie Planning'!$B$6:$B$12,0)+2,MATCH($C201,'Saisie Planning'!$D$4:$NJ$4,0)+2)="R","Repos",IF(INDEX('Saisie Planning'!$B$4:$NJ$12,MATCH(D$3,'Saisie Planning'!$B$6:$B$12,0)+2,MATCH($C201,'Saisie Planning'!$D$4:$NJ$4,0)+2)="RH","Récupération d'heures",IF(INDEX('Saisie Planning'!$B$4:$NJ$12,MATCH(D$3,'Saisie Planning'!$B$6:$B$12,0)+2,MATCH($C201,'Saisie Planning'!$D$4:$NJ$4,0)+2)="MAL","Maladie",IF(INDEX('Saisie Planning'!$B$4:$NJ$12,MATCH(D$3,'Saisie Planning'!$B$6:$B$12,0)+2,MATCH($C201,'Saisie Planning'!$D$4:$NJ$4,0)+2)="AT","Accident du travail","")))))))))))))</f>
        <v/>
      </c>
      <c r="E201" s="35" t="str">
        <f>IF(INDEX('Saisie Planning'!$B$4:$NJ$12,MATCH(E$3,'Saisie Planning'!$B$6:$B$12,0)+2,MATCH($C201,'Saisie Planning'!$D$4:$NJ$4,0)+2)="J","Journée",IF(INDEX('Saisie Planning'!$B$4:$NJ$12,MATCH(E$3,'Saisie Planning'!$B$6:$B$12,0)+2,MATCH($C201,'Saisie Planning'!$D$4:$NJ$4,0)+2)="M","Matin",IF(INDEX('Saisie Planning'!$B$4:$NJ$12,MATCH(E$3,'Saisie Planning'!$B$6:$B$12,0)+2,MATCH($C201,'Saisie Planning'!$D$4:$NJ$4,0)+2)="A","Après-midi",IF(INDEX('Saisie Planning'!$B$4:$NJ$12,MATCH(E$3,'Saisie Planning'!$B$6:$B$12,0)+2,MATCH($C201,'Saisie Planning'!$D$4:$NJ$4,0)+2)="N","Nuit",IF(INDEX('Saisie Planning'!$B$4:$NJ$12,MATCH(E$3,'Saisie Planning'!$B$6:$B$12,0)+2,MATCH($C201,'Saisie Planning'!$D$4:$NJ$4,0)+2)="CP","Congé Payé",IF(INDEX('Saisie Planning'!$B$4:$NJ$12,MATCH(E$3,'Saisie Planning'!$B$6:$B$12,0)+2,MATCH($C201,'Saisie Planning'!$D$4:$NJ$4,0)+2)="RTT","RTT",IF(INDEX('Saisie Planning'!$B$4:$NJ$12,MATCH(E$3,'Saisie Planning'!$B$6:$B$12,0)+2,MATCH($C201,'Saisie Planning'!$D$4:$NJ$4,0)+2)="CHP","Chômage partiel",IF(INDEX('Saisie Planning'!$B$4:$NJ$12,MATCH(E$3,'Saisie Planning'!$B$6:$B$12,0)+2,MATCH($C201,'Saisie Planning'!$D$4:$NJ$4,0)+2)="ABS JUS","Absence Justifié",IF(INDEX('Saisie Planning'!$B$4:$NJ$12,MATCH(E$3,'Saisie Planning'!$B$6:$B$12,0)+2,MATCH($C201,'Saisie Planning'!$D$4:$NJ$4,0)+2)="ABS INJ","Absence Injustifié",IF(INDEX('Saisie Planning'!$B$4:$NJ$12,MATCH(E$3,'Saisie Planning'!$B$6:$B$12,0)+2,MATCH($C201,'Saisie Planning'!$D$4:$NJ$4,0)+2)="R","Repos",IF(INDEX('Saisie Planning'!$B$4:$NJ$12,MATCH(E$3,'Saisie Planning'!$B$6:$B$12,0)+2,MATCH($C201,'Saisie Planning'!$D$4:$NJ$4,0)+2)="RH","Récupération d'heures",IF(INDEX('Saisie Planning'!$B$4:$NJ$12,MATCH(E$3,'Saisie Planning'!$B$6:$B$12,0)+2,MATCH($C201,'Saisie Planning'!$D$4:$NJ$4,0)+2)="MAL","Maladie",IF(INDEX('Saisie Planning'!$B$4:$NJ$12,MATCH(E$3,'Saisie Planning'!$B$6:$B$12,0)+2,MATCH($C201,'Saisie Planning'!$D$4:$NJ$4,0)+2)="AT","Accident du travail","")))))))))))))</f>
        <v/>
      </c>
      <c r="F201" s="35" t="str">
        <f>IF(INDEX('Saisie Planning'!$B$4:$NJ$12,MATCH(F$3,'Saisie Planning'!$B$6:$B$12,0)+2,MATCH($C201,'Saisie Planning'!$D$4:$NJ$4,0)+2)="J","Journée",IF(INDEX('Saisie Planning'!$B$4:$NJ$12,MATCH(F$3,'Saisie Planning'!$B$6:$B$12,0)+2,MATCH($C201,'Saisie Planning'!$D$4:$NJ$4,0)+2)="M","Matin",IF(INDEX('Saisie Planning'!$B$4:$NJ$12,MATCH(F$3,'Saisie Planning'!$B$6:$B$12,0)+2,MATCH($C201,'Saisie Planning'!$D$4:$NJ$4,0)+2)="A","Après-midi",IF(INDEX('Saisie Planning'!$B$4:$NJ$12,MATCH(F$3,'Saisie Planning'!$B$6:$B$12,0)+2,MATCH($C201,'Saisie Planning'!$D$4:$NJ$4,0)+2)="N","Nuit",IF(INDEX('Saisie Planning'!$B$4:$NJ$12,MATCH(F$3,'Saisie Planning'!$B$6:$B$12,0)+2,MATCH($C201,'Saisie Planning'!$D$4:$NJ$4,0)+2)="CP","Congé Payé",IF(INDEX('Saisie Planning'!$B$4:$NJ$12,MATCH(F$3,'Saisie Planning'!$B$6:$B$12,0)+2,MATCH($C201,'Saisie Planning'!$D$4:$NJ$4,0)+2)="RTT","RTT",IF(INDEX('Saisie Planning'!$B$4:$NJ$12,MATCH(F$3,'Saisie Planning'!$B$6:$B$12,0)+2,MATCH($C201,'Saisie Planning'!$D$4:$NJ$4,0)+2)="CHP","Chômage partiel",IF(INDEX('Saisie Planning'!$B$4:$NJ$12,MATCH(F$3,'Saisie Planning'!$B$6:$B$12,0)+2,MATCH($C201,'Saisie Planning'!$D$4:$NJ$4,0)+2)="ABS JUS","Absence Justifié",IF(INDEX('Saisie Planning'!$B$4:$NJ$12,MATCH(F$3,'Saisie Planning'!$B$6:$B$12,0)+2,MATCH($C201,'Saisie Planning'!$D$4:$NJ$4,0)+2)="ABS INJ","Absence Injustifié",IF(INDEX('Saisie Planning'!$B$4:$NJ$12,MATCH(F$3,'Saisie Planning'!$B$6:$B$12,0)+2,MATCH($C201,'Saisie Planning'!$D$4:$NJ$4,0)+2)="R","Repos",IF(INDEX('Saisie Planning'!$B$4:$NJ$12,MATCH(F$3,'Saisie Planning'!$B$6:$B$12,0)+2,MATCH($C201,'Saisie Planning'!$D$4:$NJ$4,0)+2)="RH","Récupération d'heures",IF(INDEX('Saisie Planning'!$B$4:$NJ$12,MATCH(F$3,'Saisie Planning'!$B$6:$B$12,0)+2,MATCH($C201,'Saisie Planning'!$D$4:$NJ$4,0)+2)="MAL","Maladie",IF(INDEX('Saisie Planning'!$B$4:$NJ$12,MATCH(F$3,'Saisie Planning'!$B$6:$B$12,0)+2,MATCH($C201,'Saisie Planning'!$D$4:$NJ$4,0)+2)="AT","Accident du travail","")))))))))))))</f>
        <v/>
      </c>
      <c r="G201" s="35" t="str">
        <f>IF(INDEX('Saisie Planning'!$B$4:$NJ$12,MATCH(G$3,'Saisie Planning'!$B$6:$B$12,0)+2,MATCH($C201,'Saisie Planning'!$D$4:$NJ$4,0)+2)="J","Journée",IF(INDEX('Saisie Planning'!$B$4:$NJ$12,MATCH(G$3,'Saisie Planning'!$B$6:$B$12,0)+2,MATCH($C201,'Saisie Planning'!$D$4:$NJ$4,0)+2)="M","Matin",IF(INDEX('Saisie Planning'!$B$4:$NJ$12,MATCH(G$3,'Saisie Planning'!$B$6:$B$12,0)+2,MATCH($C201,'Saisie Planning'!$D$4:$NJ$4,0)+2)="A","Après-midi",IF(INDEX('Saisie Planning'!$B$4:$NJ$12,MATCH(G$3,'Saisie Planning'!$B$6:$B$12,0)+2,MATCH($C201,'Saisie Planning'!$D$4:$NJ$4,0)+2)="N","Nuit",IF(INDEX('Saisie Planning'!$B$4:$NJ$12,MATCH(G$3,'Saisie Planning'!$B$6:$B$12,0)+2,MATCH($C201,'Saisie Planning'!$D$4:$NJ$4,0)+2)="CP","Congé Payé",IF(INDEX('Saisie Planning'!$B$4:$NJ$12,MATCH(G$3,'Saisie Planning'!$B$6:$B$12,0)+2,MATCH($C201,'Saisie Planning'!$D$4:$NJ$4,0)+2)="RTT","RTT",IF(INDEX('Saisie Planning'!$B$4:$NJ$12,MATCH(G$3,'Saisie Planning'!$B$6:$B$12,0)+2,MATCH($C201,'Saisie Planning'!$D$4:$NJ$4,0)+2)="CHP","Chômage partiel",IF(INDEX('Saisie Planning'!$B$4:$NJ$12,MATCH(G$3,'Saisie Planning'!$B$6:$B$12,0)+2,MATCH($C201,'Saisie Planning'!$D$4:$NJ$4,0)+2)="ABS JUS","Absence Justifié",IF(INDEX('Saisie Planning'!$B$4:$NJ$12,MATCH(G$3,'Saisie Planning'!$B$6:$B$12,0)+2,MATCH($C201,'Saisie Planning'!$D$4:$NJ$4,0)+2)="ABS INJ","Absence Injustifié",IF(INDEX('Saisie Planning'!$B$4:$NJ$12,MATCH(G$3,'Saisie Planning'!$B$6:$B$12,0)+2,MATCH($C201,'Saisie Planning'!$D$4:$NJ$4,0)+2)="R","Repos",IF(INDEX('Saisie Planning'!$B$4:$NJ$12,MATCH(G$3,'Saisie Planning'!$B$6:$B$12,0)+2,MATCH($C201,'Saisie Planning'!$D$4:$NJ$4,0)+2)="RH","Récupération d'heures",IF(INDEX('Saisie Planning'!$B$4:$NJ$12,MATCH(G$3,'Saisie Planning'!$B$6:$B$12,0)+2,MATCH($C201,'Saisie Planning'!$D$4:$NJ$4,0)+2)="MAL","Maladie",IF(INDEX('Saisie Planning'!$B$4:$NJ$12,MATCH(G$3,'Saisie Planning'!$B$6:$B$12,0)+2,MATCH($C201,'Saisie Planning'!$D$4:$NJ$4,0)+2)="AT","Accident du travail","")))))))))))))</f>
        <v/>
      </c>
      <c r="H201" s="35" t="str">
        <f>IF(INDEX('Saisie Planning'!$B$4:$NJ$12,MATCH(H$3,'Saisie Planning'!$B$6:$B$12,0)+2,MATCH($C201,'Saisie Planning'!$D$4:$NJ$4,0)+2)="J","Journée",IF(INDEX('Saisie Planning'!$B$4:$NJ$12,MATCH(H$3,'Saisie Planning'!$B$6:$B$12,0)+2,MATCH($C201,'Saisie Planning'!$D$4:$NJ$4,0)+2)="M","Matin",IF(INDEX('Saisie Planning'!$B$4:$NJ$12,MATCH(H$3,'Saisie Planning'!$B$6:$B$12,0)+2,MATCH($C201,'Saisie Planning'!$D$4:$NJ$4,0)+2)="A","Après-midi",IF(INDEX('Saisie Planning'!$B$4:$NJ$12,MATCH(H$3,'Saisie Planning'!$B$6:$B$12,0)+2,MATCH($C201,'Saisie Planning'!$D$4:$NJ$4,0)+2)="N","Nuit",IF(INDEX('Saisie Planning'!$B$4:$NJ$12,MATCH(H$3,'Saisie Planning'!$B$6:$B$12,0)+2,MATCH($C201,'Saisie Planning'!$D$4:$NJ$4,0)+2)="CP","Congé Payé",IF(INDEX('Saisie Planning'!$B$4:$NJ$12,MATCH(H$3,'Saisie Planning'!$B$6:$B$12,0)+2,MATCH($C201,'Saisie Planning'!$D$4:$NJ$4,0)+2)="RTT","RTT",IF(INDEX('Saisie Planning'!$B$4:$NJ$12,MATCH(H$3,'Saisie Planning'!$B$6:$B$12,0)+2,MATCH($C201,'Saisie Planning'!$D$4:$NJ$4,0)+2)="CHP","Chômage partiel",IF(INDEX('Saisie Planning'!$B$4:$NJ$12,MATCH(H$3,'Saisie Planning'!$B$6:$B$12,0)+2,MATCH($C201,'Saisie Planning'!$D$4:$NJ$4,0)+2)="ABS JUS","Absence Justifié",IF(INDEX('Saisie Planning'!$B$4:$NJ$12,MATCH(H$3,'Saisie Planning'!$B$6:$B$12,0)+2,MATCH($C201,'Saisie Planning'!$D$4:$NJ$4,0)+2)="ABS INJ","Absence Injustifié",IF(INDEX('Saisie Planning'!$B$4:$NJ$12,MATCH(H$3,'Saisie Planning'!$B$6:$B$12,0)+2,MATCH($C201,'Saisie Planning'!$D$4:$NJ$4,0)+2)="R","Repos",IF(INDEX('Saisie Planning'!$B$4:$NJ$12,MATCH(H$3,'Saisie Planning'!$B$6:$B$12,0)+2,MATCH($C201,'Saisie Planning'!$D$4:$NJ$4,0)+2)="RH","Récupération d'heures",IF(INDEX('Saisie Planning'!$B$4:$NJ$12,MATCH(H$3,'Saisie Planning'!$B$6:$B$12,0)+2,MATCH($C201,'Saisie Planning'!$D$4:$NJ$4,0)+2)="MAL","Maladie",IF(INDEX('Saisie Planning'!$B$4:$NJ$12,MATCH(H$3,'Saisie Planning'!$B$6:$B$12,0)+2,MATCH($C201,'Saisie Planning'!$D$4:$NJ$4,0)+2)="AT","Accident du travail","")))))))))))))</f>
        <v/>
      </c>
      <c r="I201" s="35" t="str">
        <f>IF(INDEX('Saisie Planning'!$B$4:$NJ$12,MATCH(I$3,'Saisie Planning'!$B$6:$B$12,0)+2,MATCH($C201,'Saisie Planning'!$D$4:$NJ$4,0)+2)="J","Journée",IF(INDEX('Saisie Planning'!$B$4:$NJ$12,MATCH(I$3,'Saisie Planning'!$B$6:$B$12,0)+2,MATCH($C201,'Saisie Planning'!$D$4:$NJ$4,0)+2)="M","Matin",IF(INDEX('Saisie Planning'!$B$4:$NJ$12,MATCH(I$3,'Saisie Planning'!$B$6:$B$12,0)+2,MATCH($C201,'Saisie Planning'!$D$4:$NJ$4,0)+2)="A","Après-midi",IF(INDEX('Saisie Planning'!$B$4:$NJ$12,MATCH(I$3,'Saisie Planning'!$B$6:$B$12,0)+2,MATCH($C201,'Saisie Planning'!$D$4:$NJ$4,0)+2)="N","Nuit",IF(INDEX('Saisie Planning'!$B$4:$NJ$12,MATCH(I$3,'Saisie Planning'!$B$6:$B$12,0)+2,MATCH($C201,'Saisie Planning'!$D$4:$NJ$4,0)+2)="CP","Congé Payé",IF(INDEX('Saisie Planning'!$B$4:$NJ$12,MATCH(I$3,'Saisie Planning'!$B$6:$B$12,0)+2,MATCH($C201,'Saisie Planning'!$D$4:$NJ$4,0)+2)="RTT","RTT",IF(INDEX('Saisie Planning'!$B$4:$NJ$12,MATCH(I$3,'Saisie Planning'!$B$6:$B$12,0)+2,MATCH($C201,'Saisie Planning'!$D$4:$NJ$4,0)+2)="CHP","Chômage partiel",IF(INDEX('Saisie Planning'!$B$4:$NJ$12,MATCH(I$3,'Saisie Planning'!$B$6:$B$12,0)+2,MATCH($C201,'Saisie Planning'!$D$4:$NJ$4,0)+2)="ABS JUS","Absence Justifié",IF(INDEX('Saisie Planning'!$B$4:$NJ$12,MATCH(I$3,'Saisie Planning'!$B$6:$B$12,0)+2,MATCH($C201,'Saisie Planning'!$D$4:$NJ$4,0)+2)="ABS INJ","Absence Injustifié",IF(INDEX('Saisie Planning'!$B$4:$NJ$12,MATCH(I$3,'Saisie Planning'!$B$6:$B$12,0)+2,MATCH($C201,'Saisie Planning'!$D$4:$NJ$4,0)+2)="R","Repos",IF(INDEX('Saisie Planning'!$B$4:$NJ$12,MATCH(I$3,'Saisie Planning'!$B$6:$B$12,0)+2,MATCH($C201,'Saisie Planning'!$D$4:$NJ$4,0)+2)="RH","Récupération d'heures",IF(INDEX('Saisie Planning'!$B$4:$NJ$12,MATCH(I$3,'Saisie Planning'!$B$6:$B$12,0)+2,MATCH($C201,'Saisie Planning'!$D$4:$NJ$4,0)+2)="MAL","Maladie",IF(INDEX('Saisie Planning'!$B$4:$NJ$12,MATCH(I$3,'Saisie Planning'!$B$6:$B$12,0)+2,MATCH($C201,'Saisie Planning'!$D$4:$NJ$4,0)+2)="AT","Accident du travail","")))))))))))))</f>
        <v/>
      </c>
      <c r="J201" s="35" t="str">
        <f>IF(INDEX('Saisie Planning'!$B$4:$NJ$12,MATCH(J$3,'Saisie Planning'!$B$6:$B$12,0)+2,MATCH($C201,'Saisie Planning'!$D$4:$NJ$4,0)+2)="J","Journée",IF(INDEX('Saisie Planning'!$B$4:$NJ$12,MATCH(J$3,'Saisie Planning'!$B$6:$B$12,0)+2,MATCH($C201,'Saisie Planning'!$D$4:$NJ$4,0)+2)="M","Matin",IF(INDEX('Saisie Planning'!$B$4:$NJ$12,MATCH(J$3,'Saisie Planning'!$B$6:$B$12,0)+2,MATCH($C201,'Saisie Planning'!$D$4:$NJ$4,0)+2)="A","Après-midi",IF(INDEX('Saisie Planning'!$B$4:$NJ$12,MATCH(J$3,'Saisie Planning'!$B$6:$B$12,0)+2,MATCH($C201,'Saisie Planning'!$D$4:$NJ$4,0)+2)="N","Nuit",IF(INDEX('Saisie Planning'!$B$4:$NJ$12,MATCH(J$3,'Saisie Planning'!$B$6:$B$12,0)+2,MATCH($C201,'Saisie Planning'!$D$4:$NJ$4,0)+2)="CP","Congé Payé",IF(INDEX('Saisie Planning'!$B$4:$NJ$12,MATCH(J$3,'Saisie Planning'!$B$6:$B$12,0)+2,MATCH($C201,'Saisie Planning'!$D$4:$NJ$4,0)+2)="RTT","RTT",IF(INDEX('Saisie Planning'!$B$4:$NJ$12,MATCH(J$3,'Saisie Planning'!$B$6:$B$12,0)+2,MATCH($C201,'Saisie Planning'!$D$4:$NJ$4,0)+2)="CHP","Chômage partiel",IF(INDEX('Saisie Planning'!$B$4:$NJ$12,MATCH(J$3,'Saisie Planning'!$B$6:$B$12,0)+2,MATCH($C201,'Saisie Planning'!$D$4:$NJ$4,0)+2)="ABS JUS","Absence Justifié",IF(INDEX('Saisie Planning'!$B$4:$NJ$12,MATCH(J$3,'Saisie Planning'!$B$6:$B$12,0)+2,MATCH($C201,'Saisie Planning'!$D$4:$NJ$4,0)+2)="ABS INJ","Absence Injustifié",IF(INDEX('Saisie Planning'!$B$4:$NJ$12,MATCH(J$3,'Saisie Planning'!$B$6:$B$12,0)+2,MATCH($C201,'Saisie Planning'!$D$4:$NJ$4,0)+2)="R","Repos",IF(INDEX('Saisie Planning'!$B$4:$NJ$12,MATCH(J$3,'Saisie Planning'!$B$6:$B$12,0)+2,MATCH($C201,'Saisie Planning'!$D$4:$NJ$4,0)+2)="RH","Récupération d'heures",IF(INDEX('Saisie Planning'!$B$4:$NJ$12,MATCH(J$3,'Saisie Planning'!$B$6:$B$12,0)+2,MATCH($C201,'Saisie Planning'!$D$4:$NJ$4,0)+2)="MAL","Maladie",IF(INDEX('Saisie Planning'!$B$4:$NJ$12,MATCH(J$3,'Saisie Planning'!$B$6:$B$12,0)+2,MATCH($C201,'Saisie Planning'!$D$4:$NJ$4,0)+2)="AT","Accident du travail","")))))))))))))</f>
        <v/>
      </c>
    </row>
    <row r="202" spans="2:10" x14ac:dyDescent="0.25">
      <c r="B202" s="56">
        <f t="shared" si="3"/>
        <v>29</v>
      </c>
      <c r="C202" s="34">
        <v>43297</v>
      </c>
      <c r="D202" s="35" t="str">
        <f>IF(INDEX('Saisie Planning'!$B$4:$NJ$12,MATCH(D$3,'Saisie Planning'!$B$6:$B$12,0)+2,MATCH($C202,'Saisie Planning'!$D$4:$NJ$4,0)+2)="J","Journée",IF(INDEX('Saisie Planning'!$B$4:$NJ$12,MATCH(D$3,'Saisie Planning'!$B$6:$B$12,0)+2,MATCH($C202,'Saisie Planning'!$D$4:$NJ$4,0)+2)="M","Matin",IF(INDEX('Saisie Planning'!$B$4:$NJ$12,MATCH(D$3,'Saisie Planning'!$B$6:$B$12,0)+2,MATCH($C202,'Saisie Planning'!$D$4:$NJ$4,0)+2)="A","Après-midi",IF(INDEX('Saisie Planning'!$B$4:$NJ$12,MATCH(D$3,'Saisie Planning'!$B$6:$B$12,0)+2,MATCH($C202,'Saisie Planning'!$D$4:$NJ$4,0)+2)="N","Nuit",IF(INDEX('Saisie Planning'!$B$4:$NJ$12,MATCH(D$3,'Saisie Planning'!$B$6:$B$12,0)+2,MATCH($C202,'Saisie Planning'!$D$4:$NJ$4,0)+2)="CP","Congé Payé",IF(INDEX('Saisie Planning'!$B$4:$NJ$12,MATCH(D$3,'Saisie Planning'!$B$6:$B$12,0)+2,MATCH($C202,'Saisie Planning'!$D$4:$NJ$4,0)+2)="RTT","RTT",IF(INDEX('Saisie Planning'!$B$4:$NJ$12,MATCH(D$3,'Saisie Planning'!$B$6:$B$12,0)+2,MATCH($C202,'Saisie Planning'!$D$4:$NJ$4,0)+2)="CHP","Chômage partiel",IF(INDEX('Saisie Planning'!$B$4:$NJ$12,MATCH(D$3,'Saisie Planning'!$B$6:$B$12,0)+2,MATCH($C202,'Saisie Planning'!$D$4:$NJ$4,0)+2)="ABS JUS","Absence Justifié",IF(INDEX('Saisie Planning'!$B$4:$NJ$12,MATCH(D$3,'Saisie Planning'!$B$6:$B$12,0)+2,MATCH($C202,'Saisie Planning'!$D$4:$NJ$4,0)+2)="ABS INJ","Absence Injustifié",IF(INDEX('Saisie Planning'!$B$4:$NJ$12,MATCH(D$3,'Saisie Planning'!$B$6:$B$12,0)+2,MATCH($C202,'Saisie Planning'!$D$4:$NJ$4,0)+2)="R","Repos",IF(INDEX('Saisie Planning'!$B$4:$NJ$12,MATCH(D$3,'Saisie Planning'!$B$6:$B$12,0)+2,MATCH($C202,'Saisie Planning'!$D$4:$NJ$4,0)+2)="RH","Récupération d'heures",IF(INDEX('Saisie Planning'!$B$4:$NJ$12,MATCH(D$3,'Saisie Planning'!$B$6:$B$12,0)+2,MATCH($C202,'Saisie Planning'!$D$4:$NJ$4,0)+2)="MAL","Maladie",IF(INDEX('Saisie Planning'!$B$4:$NJ$12,MATCH(D$3,'Saisie Planning'!$B$6:$B$12,0)+2,MATCH($C202,'Saisie Planning'!$D$4:$NJ$4,0)+2)="AT","Accident du travail","")))))))))))))</f>
        <v/>
      </c>
      <c r="E202" s="35" t="str">
        <f>IF(INDEX('Saisie Planning'!$B$4:$NJ$12,MATCH(E$3,'Saisie Planning'!$B$6:$B$12,0)+2,MATCH($C202,'Saisie Planning'!$D$4:$NJ$4,0)+2)="J","Journée",IF(INDEX('Saisie Planning'!$B$4:$NJ$12,MATCH(E$3,'Saisie Planning'!$B$6:$B$12,0)+2,MATCH($C202,'Saisie Planning'!$D$4:$NJ$4,0)+2)="M","Matin",IF(INDEX('Saisie Planning'!$B$4:$NJ$12,MATCH(E$3,'Saisie Planning'!$B$6:$B$12,0)+2,MATCH($C202,'Saisie Planning'!$D$4:$NJ$4,0)+2)="A","Après-midi",IF(INDEX('Saisie Planning'!$B$4:$NJ$12,MATCH(E$3,'Saisie Planning'!$B$6:$B$12,0)+2,MATCH($C202,'Saisie Planning'!$D$4:$NJ$4,0)+2)="N","Nuit",IF(INDEX('Saisie Planning'!$B$4:$NJ$12,MATCH(E$3,'Saisie Planning'!$B$6:$B$12,0)+2,MATCH($C202,'Saisie Planning'!$D$4:$NJ$4,0)+2)="CP","Congé Payé",IF(INDEX('Saisie Planning'!$B$4:$NJ$12,MATCH(E$3,'Saisie Planning'!$B$6:$B$12,0)+2,MATCH($C202,'Saisie Planning'!$D$4:$NJ$4,0)+2)="RTT","RTT",IF(INDEX('Saisie Planning'!$B$4:$NJ$12,MATCH(E$3,'Saisie Planning'!$B$6:$B$12,0)+2,MATCH($C202,'Saisie Planning'!$D$4:$NJ$4,0)+2)="CHP","Chômage partiel",IF(INDEX('Saisie Planning'!$B$4:$NJ$12,MATCH(E$3,'Saisie Planning'!$B$6:$B$12,0)+2,MATCH($C202,'Saisie Planning'!$D$4:$NJ$4,0)+2)="ABS JUS","Absence Justifié",IF(INDEX('Saisie Planning'!$B$4:$NJ$12,MATCH(E$3,'Saisie Planning'!$B$6:$B$12,0)+2,MATCH($C202,'Saisie Planning'!$D$4:$NJ$4,0)+2)="ABS INJ","Absence Injustifié",IF(INDEX('Saisie Planning'!$B$4:$NJ$12,MATCH(E$3,'Saisie Planning'!$B$6:$B$12,0)+2,MATCH($C202,'Saisie Planning'!$D$4:$NJ$4,0)+2)="R","Repos",IF(INDEX('Saisie Planning'!$B$4:$NJ$12,MATCH(E$3,'Saisie Planning'!$B$6:$B$12,0)+2,MATCH($C202,'Saisie Planning'!$D$4:$NJ$4,0)+2)="RH","Récupération d'heures",IF(INDEX('Saisie Planning'!$B$4:$NJ$12,MATCH(E$3,'Saisie Planning'!$B$6:$B$12,0)+2,MATCH($C202,'Saisie Planning'!$D$4:$NJ$4,0)+2)="MAL","Maladie",IF(INDEX('Saisie Planning'!$B$4:$NJ$12,MATCH(E$3,'Saisie Planning'!$B$6:$B$12,0)+2,MATCH($C202,'Saisie Planning'!$D$4:$NJ$4,0)+2)="AT","Accident du travail","")))))))))))))</f>
        <v/>
      </c>
      <c r="F202" s="35" t="str">
        <f>IF(INDEX('Saisie Planning'!$B$4:$NJ$12,MATCH(F$3,'Saisie Planning'!$B$6:$B$12,0)+2,MATCH($C202,'Saisie Planning'!$D$4:$NJ$4,0)+2)="J","Journée",IF(INDEX('Saisie Planning'!$B$4:$NJ$12,MATCH(F$3,'Saisie Planning'!$B$6:$B$12,0)+2,MATCH($C202,'Saisie Planning'!$D$4:$NJ$4,0)+2)="M","Matin",IF(INDEX('Saisie Planning'!$B$4:$NJ$12,MATCH(F$3,'Saisie Planning'!$B$6:$B$12,0)+2,MATCH($C202,'Saisie Planning'!$D$4:$NJ$4,0)+2)="A","Après-midi",IF(INDEX('Saisie Planning'!$B$4:$NJ$12,MATCH(F$3,'Saisie Planning'!$B$6:$B$12,0)+2,MATCH($C202,'Saisie Planning'!$D$4:$NJ$4,0)+2)="N","Nuit",IF(INDEX('Saisie Planning'!$B$4:$NJ$12,MATCH(F$3,'Saisie Planning'!$B$6:$B$12,0)+2,MATCH($C202,'Saisie Planning'!$D$4:$NJ$4,0)+2)="CP","Congé Payé",IF(INDEX('Saisie Planning'!$B$4:$NJ$12,MATCH(F$3,'Saisie Planning'!$B$6:$B$12,0)+2,MATCH($C202,'Saisie Planning'!$D$4:$NJ$4,0)+2)="RTT","RTT",IF(INDEX('Saisie Planning'!$B$4:$NJ$12,MATCH(F$3,'Saisie Planning'!$B$6:$B$12,0)+2,MATCH($C202,'Saisie Planning'!$D$4:$NJ$4,0)+2)="CHP","Chômage partiel",IF(INDEX('Saisie Planning'!$B$4:$NJ$12,MATCH(F$3,'Saisie Planning'!$B$6:$B$12,0)+2,MATCH($C202,'Saisie Planning'!$D$4:$NJ$4,0)+2)="ABS JUS","Absence Justifié",IF(INDEX('Saisie Planning'!$B$4:$NJ$12,MATCH(F$3,'Saisie Planning'!$B$6:$B$12,0)+2,MATCH($C202,'Saisie Planning'!$D$4:$NJ$4,0)+2)="ABS INJ","Absence Injustifié",IF(INDEX('Saisie Planning'!$B$4:$NJ$12,MATCH(F$3,'Saisie Planning'!$B$6:$B$12,0)+2,MATCH($C202,'Saisie Planning'!$D$4:$NJ$4,0)+2)="R","Repos",IF(INDEX('Saisie Planning'!$B$4:$NJ$12,MATCH(F$3,'Saisie Planning'!$B$6:$B$12,0)+2,MATCH($C202,'Saisie Planning'!$D$4:$NJ$4,0)+2)="RH","Récupération d'heures",IF(INDEX('Saisie Planning'!$B$4:$NJ$12,MATCH(F$3,'Saisie Planning'!$B$6:$B$12,0)+2,MATCH($C202,'Saisie Planning'!$D$4:$NJ$4,0)+2)="MAL","Maladie",IF(INDEX('Saisie Planning'!$B$4:$NJ$12,MATCH(F$3,'Saisie Planning'!$B$6:$B$12,0)+2,MATCH($C202,'Saisie Planning'!$D$4:$NJ$4,0)+2)="AT","Accident du travail","")))))))))))))</f>
        <v/>
      </c>
      <c r="G202" s="35" t="str">
        <f>IF(INDEX('Saisie Planning'!$B$4:$NJ$12,MATCH(G$3,'Saisie Planning'!$B$6:$B$12,0)+2,MATCH($C202,'Saisie Planning'!$D$4:$NJ$4,0)+2)="J","Journée",IF(INDEX('Saisie Planning'!$B$4:$NJ$12,MATCH(G$3,'Saisie Planning'!$B$6:$B$12,0)+2,MATCH($C202,'Saisie Planning'!$D$4:$NJ$4,0)+2)="M","Matin",IF(INDEX('Saisie Planning'!$B$4:$NJ$12,MATCH(G$3,'Saisie Planning'!$B$6:$B$12,0)+2,MATCH($C202,'Saisie Planning'!$D$4:$NJ$4,0)+2)="A","Après-midi",IF(INDEX('Saisie Planning'!$B$4:$NJ$12,MATCH(G$3,'Saisie Planning'!$B$6:$B$12,0)+2,MATCH($C202,'Saisie Planning'!$D$4:$NJ$4,0)+2)="N","Nuit",IF(INDEX('Saisie Planning'!$B$4:$NJ$12,MATCH(G$3,'Saisie Planning'!$B$6:$B$12,0)+2,MATCH($C202,'Saisie Planning'!$D$4:$NJ$4,0)+2)="CP","Congé Payé",IF(INDEX('Saisie Planning'!$B$4:$NJ$12,MATCH(G$3,'Saisie Planning'!$B$6:$B$12,0)+2,MATCH($C202,'Saisie Planning'!$D$4:$NJ$4,0)+2)="RTT","RTT",IF(INDEX('Saisie Planning'!$B$4:$NJ$12,MATCH(G$3,'Saisie Planning'!$B$6:$B$12,0)+2,MATCH($C202,'Saisie Planning'!$D$4:$NJ$4,0)+2)="CHP","Chômage partiel",IF(INDEX('Saisie Planning'!$B$4:$NJ$12,MATCH(G$3,'Saisie Planning'!$B$6:$B$12,0)+2,MATCH($C202,'Saisie Planning'!$D$4:$NJ$4,0)+2)="ABS JUS","Absence Justifié",IF(INDEX('Saisie Planning'!$B$4:$NJ$12,MATCH(G$3,'Saisie Planning'!$B$6:$B$12,0)+2,MATCH($C202,'Saisie Planning'!$D$4:$NJ$4,0)+2)="ABS INJ","Absence Injustifié",IF(INDEX('Saisie Planning'!$B$4:$NJ$12,MATCH(G$3,'Saisie Planning'!$B$6:$B$12,0)+2,MATCH($C202,'Saisie Planning'!$D$4:$NJ$4,0)+2)="R","Repos",IF(INDEX('Saisie Planning'!$B$4:$NJ$12,MATCH(G$3,'Saisie Planning'!$B$6:$B$12,0)+2,MATCH($C202,'Saisie Planning'!$D$4:$NJ$4,0)+2)="RH","Récupération d'heures",IF(INDEX('Saisie Planning'!$B$4:$NJ$12,MATCH(G$3,'Saisie Planning'!$B$6:$B$12,0)+2,MATCH($C202,'Saisie Planning'!$D$4:$NJ$4,0)+2)="MAL","Maladie",IF(INDEX('Saisie Planning'!$B$4:$NJ$12,MATCH(G$3,'Saisie Planning'!$B$6:$B$12,0)+2,MATCH($C202,'Saisie Planning'!$D$4:$NJ$4,0)+2)="AT","Accident du travail","")))))))))))))</f>
        <v/>
      </c>
      <c r="H202" s="35" t="str">
        <f>IF(INDEX('Saisie Planning'!$B$4:$NJ$12,MATCH(H$3,'Saisie Planning'!$B$6:$B$12,0)+2,MATCH($C202,'Saisie Planning'!$D$4:$NJ$4,0)+2)="J","Journée",IF(INDEX('Saisie Planning'!$B$4:$NJ$12,MATCH(H$3,'Saisie Planning'!$B$6:$B$12,0)+2,MATCH($C202,'Saisie Planning'!$D$4:$NJ$4,0)+2)="M","Matin",IF(INDEX('Saisie Planning'!$B$4:$NJ$12,MATCH(H$3,'Saisie Planning'!$B$6:$B$12,0)+2,MATCH($C202,'Saisie Planning'!$D$4:$NJ$4,0)+2)="A","Après-midi",IF(INDEX('Saisie Planning'!$B$4:$NJ$12,MATCH(H$3,'Saisie Planning'!$B$6:$B$12,0)+2,MATCH($C202,'Saisie Planning'!$D$4:$NJ$4,0)+2)="N","Nuit",IF(INDEX('Saisie Planning'!$B$4:$NJ$12,MATCH(H$3,'Saisie Planning'!$B$6:$B$12,0)+2,MATCH($C202,'Saisie Planning'!$D$4:$NJ$4,0)+2)="CP","Congé Payé",IF(INDEX('Saisie Planning'!$B$4:$NJ$12,MATCH(H$3,'Saisie Planning'!$B$6:$B$12,0)+2,MATCH($C202,'Saisie Planning'!$D$4:$NJ$4,0)+2)="RTT","RTT",IF(INDEX('Saisie Planning'!$B$4:$NJ$12,MATCH(H$3,'Saisie Planning'!$B$6:$B$12,0)+2,MATCH($C202,'Saisie Planning'!$D$4:$NJ$4,0)+2)="CHP","Chômage partiel",IF(INDEX('Saisie Planning'!$B$4:$NJ$12,MATCH(H$3,'Saisie Planning'!$B$6:$B$12,0)+2,MATCH($C202,'Saisie Planning'!$D$4:$NJ$4,0)+2)="ABS JUS","Absence Justifié",IF(INDEX('Saisie Planning'!$B$4:$NJ$12,MATCH(H$3,'Saisie Planning'!$B$6:$B$12,0)+2,MATCH($C202,'Saisie Planning'!$D$4:$NJ$4,0)+2)="ABS INJ","Absence Injustifié",IF(INDEX('Saisie Planning'!$B$4:$NJ$12,MATCH(H$3,'Saisie Planning'!$B$6:$B$12,0)+2,MATCH($C202,'Saisie Planning'!$D$4:$NJ$4,0)+2)="R","Repos",IF(INDEX('Saisie Planning'!$B$4:$NJ$12,MATCH(H$3,'Saisie Planning'!$B$6:$B$12,0)+2,MATCH($C202,'Saisie Planning'!$D$4:$NJ$4,0)+2)="RH","Récupération d'heures",IF(INDEX('Saisie Planning'!$B$4:$NJ$12,MATCH(H$3,'Saisie Planning'!$B$6:$B$12,0)+2,MATCH($C202,'Saisie Planning'!$D$4:$NJ$4,0)+2)="MAL","Maladie",IF(INDEX('Saisie Planning'!$B$4:$NJ$12,MATCH(H$3,'Saisie Planning'!$B$6:$B$12,0)+2,MATCH($C202,'Saisie Planning'!$D$4:$NJ$4,0)+2)="AT","Accident du travail","")))))))))))))</f>
        <v/>
      </c>
      <c r="I202" s="35" t="str">
        <f>IF(INDEX('Saisie Planning'!$B$4:$NJ$12,MATCH(I$3,'Saisie Planning'!$B$6:$B$12,0)+2,MATCH($C202,'Saisie Planning'!$D$4:$NJ$4,0)+2)="J","Journée",IF(INDEX('Saisie Planning'!$B$4:$NJ$12,MATCH(I$3,'Saisie Planning'!$B$6:$B$12,0)+2,MATCH($C202,'Saisie Planning'!$D$4:$NJ$4,0)+2)="M","Matin",IF(INDEX('Saisie Planning'!$B$4:$NJ$12,MATCH(I$3,'Saisie Planning'!$B$6:$B$12,0)+2,MATCH($C202,'Saisie Planning'!$D$4:$NJ$4,0)+2)="A","Après-midi",IF(INDEX('Saisie Planning'!$B$4:$NJ$12,MATCH(I$3,'Saisie Planning'!$B$6:$B$12,0)+2,MATCH($C202,'Saisie Planning'!$D$4:$NJ$4,0)+2)="N","Nuit",IF(INDEX('Saisie Planning'!$B$4:$NJ$12,MATCH(I$3,'Saisie Planning'!$B$6:$B$12,0)+2,MATCH($C202,'Saisie Planning'!$D$4:$NJ$4,0)+2)="CP","Congé Payé",IF(INDEX('Saisie Planning'!$B$4:$NJ$12,MATCH(I$3,'Saisie Planning'!$B$6:$B$12,0)+2,MATCH($C202,'Saisie Planning'!$D$4:$NJ$4,0)+2)="RTT","RTT",IF(INDEX('Saisie Planning'!$B$4:$NJ$12,MATCH(I$3,'Saisie Planning'!$B$6:$B$12,0)+2,MATCH($C202,'Saisie Planning'!$D$4:$NJ$4,0)+2)="CHP","Chômage partiel",IF(INDEX('Saisie Planning'!$B$4:$NJ$12,MATCH(I$3,'Saisie Planning'!$B$6:$B$12,0)+2,MATCH($C202,'Saisie Planning'!$D$4:$NJ$4,0)+2)="ABS JUS","Absence Justifié",IF(INDEX('Saisie Planning'!$B$4:$NJ$12,MATCH(I$3,'Saisie Planning'!$B$6:$B$12,0)+2,MATCH($C202,'Saisie Planning'!$D$4:$NJ$4,0)+2)="ABS INJ","Absence Injustifié",IF(INDEX('Saisie Planning'!$B$4:$NJ$12,MATCH(I$3,'Saisie Planning'!$B$6:$B$12,0)+2,MATCH($C202,'Saisie Planning'!$D$4:$NJ$4,0)+2)="R","Repos",IF(INDEX('Saisie Planning'!$B$4:$NJ$12,MATCH(I$3,'Saisie Planning'!$B$6:$B$12,0)+2,MATCH($C202,'Saisie Planning'!$D$4:$NJ$4,0)+2)="RH","Récupération d'heures",IF(INDEX('Saisie Planning'!$B$4:$NJ$12,MATCH(I$3,'Saisie Planning'!$B$6:$B$12,0)+2,MATCH($C202,'Saisie Planning'!$D$4:$NJ$4,0)+2)="MAL","Maladie",IF(INDEX('Saisie Planning'!$B$4:$NJ$12,MATCH(I$3,'Saisie Planning'!$B$6:$B$12,0)+2,MATCH($C202,'Saisie Planning'!$D$4:$NJ$4,0)+2)="AT","Accident du travail","")))))))))))))</f>
        <v/>
      </c>
      <c r="J202" s="35" t="str">
        <f>IF(INDEX('Saisie Planning'!$B$4:$NJ$12,MATCH(J$3,'Saisie Planning'!$B$6:$B$12,0)+2,MATCH($C202,'Saisie Planning'!$D$4:$NJ$4,0)+2)="J","Journée",IF(INDEX('Saisie Planning'!$B$4:$NJ$12,MATCH(J$3,'Saisie Planning'!$B$6:$B$12,0)+2,MATCH($C202,'Saisie Planning'!$D$4:$NJ$4,0)+2)="M","Matin",IF(INDEX('Saisie Planning'!$B$4:$NJ$12,MATCH(J$3,'Saisie Planning'!$B$6:$B$12,0)+2,MATCH($C202,'Saisie Planning'!$D$4:$NJ$4,0)+2)="A","Après-midi",IF(INDEX('Saisie Planning'!$B$4:$NJ$12,MATCH(J$3,'Saisie Planning'!$B$6:$B$12,0)+2,MATCH($C202,'Saisie Planning'!$D$4:$NJ$4,0)+2)="N","Nuit",IF(INDEX('Saisie Planning'!$B$4:$NJ$12,MATCH(J$3,'Saisie Planning'!$B$6:$B$12,0)+2,MATCH($C202,'Saisie Planning'!$D$4:$NJ$4,0)+2)="CP","Congé Payé",IF(INDEX('Saisie Planning'!$B$4:$NJ$12,MATCH(J$3,'Saisie Planning'!$B$6:$B$12,0)+2,MATCH($C202,'Saisie Planning'!$D$4:$NJ$4,0)+2)="RTT","RTT",IF(INDEX('Saisie Planning'!$B$4:$NJ$12,MATCH(J$3,'Saisie Planning'!$B$6:$B$12,0)+2,MATCH($C202,'Saisie Planning'!$D$4:$NJ$4,0)+2)="CHP","Chômage partiel",IF(INDEX('Saisie Planning'!$B$4:$NJ$12,MATCH(J$3,'Saisie Planning'!$B$6:$B$12,0)+2,MATCH($C202,'Saisie Planning'!$D$4:$NJ$4,0)+2)="ABS JUS","Absence Justifié",IF(INDEX('Saisie Planning'!$B$4:$NJ$12,MATCH(J$3,'Saisie Planning'!$B$6:$B$12,0)+2,MATCH($C202,'Saisie Planning'!$D$4:$NJ$4,0)+2)="ABS INJ","Absence Injustifié",IF(INDEX('Saisie Planning'!$B$4:$NJ$12,MATCH(J$3,'Saisie Planning'!$B$6:$B$12,0)+2,MATCH($C202,'Saisie Planning'!$D$4:$NJ$4,0)+2)="R","Repos",IF(INDEX('Saisie Planning'!$B$4:$NJ$12,MATCH(J$3,'Saisie Planning'!$B$6:$B$12,0)+2,MATCH($C202,'Saisie Planning'!$D$4:$NJ$4,0)+2)="RH","Récupération d'heures",IF(INDEX('Saisie Planning'!$B$4:$NJ$12,MATCH(J$3,'Saisie Planning'!$B$6:$B$12,0)+2,MATCH($C202,'Saisie Planning'!$D$4:$NJ$4,0)+2)="MAL","Maladie",IF(INDEX('Saisie Planning'!$B$4:$NJ$12,MATCH(J$3,'Saisie Planning'!$B$6:$B$12,0)+2,MATCH($C202,'Saisie Planning'!$D$4:$NJ$4,0)+2)="AT","Accident du travail","")))))))))))))</f>
        <v/>
      </c>
    </row>
    <row r="203" spans="2:10" x14ac:dyDescent="0.25">
      <c r="B203" s="56">
        <f t="shared" si="3"/>
        <v>29</v>
      </c>
      <c r="C203" s="33">
        <v>43298</v>
      </c>
      <c r="D203" s="12" t="str">
        <f>IF(INDEX('Saisie Planning'!$B$4:$NJ$12,MATCH(D$3,'Saisie Planning'!$B$6:$B$12,0)+2,MATCH($C203,'Saisie Planning'!$D$4:$NJ$4,0)+2)="J","Journée",IF(INDEX('Saisie Planning'!$B$4:$NJ$12,MATCH(D$3,'Saisie Planning'!$B$6:$B$12,0)+2,MATCH($C203,'Saisie Planning'!$D$4:$NJ$4,0)+2)="M","Matin",IF(INDEX('Saisie Planning'!$B$4:$NJ$12,MATCH(D$3,'Saisie Planning'!$B$6:$B$12,0)+2,MATCH($C203,'Saisie Planning'!$D$4:$NJ$4,0)+2)="A","Après-midi",IF(INDEX('Saisie Planning'!$B$4:$NJ$12,MATCH(D$3,'Saisie Planning'!$B$6:$B$12,0)+2,MATCH($C203,'Saisie Planning'!$D$4:$NJ$4,0)+2)="N","Nuit",IF(INDEX('Saisie Planning'!$B$4:$NJ$12,MATCH(D$3,'Saisie Planning'!$B$6:$B$12,0)+2,MATCH($C203,'Saisie Planning'!$D$4:$NJ$4,0)+2)="CP","Congé Payé",IF(INDEX('Saisie Planning'!$B$4:$NJ$12,MATCH(D$3,'Saisie Planning'!$B$6:$B$12,0)+2,MATCH($C203,'Saisie Planning'!$D$4:$NJ$4,0)+2)="RTT","RTT",IF(INDEX('Saisie Planning'!$B$4:$NJ$12,MATCH(D$3,'Saisie Planning'!$B$6:$B$12,0)+2,MATCH($C203,'Saisie Planning'!$D$4:$NJ$4,0)+2)="CHP","Chômage partiel",IF(INDEX('Saisie Planning'!$B$4:$NJ$12,MATCH(D$3,'Saisie Planning'!$B$6:$B$12,0)+2,MATCH($C203,'Saisie Planning'!$D$4:$NJ$4,0)+2)="ABS JUS","Absence Justifié",IF(INDEX('Saisie Planning'!$B$4:$NJ$12,MATCH(D$3,'Saisie Planning'!$B$6:$B$12,0)+2,MATCH($C203,'Saisie Planning'!$D$4:$NJ$4,0)+2)="ABS INJ","Absence Injustifié",IF(INDEX('Saisie Planning'!$B$4:$NJ$12,MATCH(D$3,'Saisie Planning'!$B$6:$B$12,0)+2,MATCH($C203,'Saisie Planning'!$D$4:$NJ$4,0)+2)="R","Repos",IF(INDEX('Saisie Planning'!$B$4:$NJ$12,MATCH(D$3,'Saisie Planning'!$B$6:$B$12,0)+2,MATCH($C203,'Saisie Planning'!$D$4:$NJ$4,0)+2)="RH","Récupération d'heures",IF(INDEX('Saisie Planning'!$B$4:$NJ$12,MATCH(D$3,'Saisie Planning'!$B$6:$B$12,0)+2,MATCH($C203,'Saisie Planning'!$D$4:$NJ$4,0)+2)="MAL","Maladie",IF(INDEX('Saisie Planning'!$B$4:$NJ$12,MATCH(D$3,'Saisie Planning'!$B$6:$B$12,0)+2,MATCH($C203,'Saisie Planning'!$D$4:$NJ$4,0)+2)="AT","Accident du travail","")))))))))))))</f>
        <v/>
      </c>
      <c r="E203" s="12" t="str">
        <f>IF(INDEX('Saisie Planning'!$B$4:$NJ$12,MATCH(E$3,'Saisie Planning'!$B$6:$B$12,0)+2,MATCH($C203,'Saisie Planning'!$D$4:$NJ$4,0)+2)="J","Journée",IF(INDEX('Saisie Planning'!$B$4:$NJ$12,MATCH(E$3,'Saisie Planning'!$B$6:$B$12,0)+2,MATCH($C203,'Saisie Planning'!$D$4:$NJ$4,0)+2)="M","Matin",IF(INDEX('Saisie Planning'!$B$4:$NJ$12,MATCH(E$3,'Saisie Planning'!$B$6:$B$12,0)+2,MATCH($C203,'Saisie Planning'!$D$4:$NJ$4,0)+2)="A","Après-midi",IF(INDEX('Saisie Planning'!$B$4:$NJ$12,MATCH(E$3,'Saisie Planning'!$B$6:$B$12,0)+2,MATCH($C203,'Saisie Planning'!$D$4:$NJ$4,0)+2)="N","Nuit",IF(INDEX('Saisie Planning'!$B$4:$NJ$12,MATCH(E$3,'Saisie Planning'!$B$6:$B$12,0)+2,MATCH($C203,'Saisie Planning'!$D$4:$NJ$4,0)+2)="CP","Congé Payé",IF(INDEX('Saisie Planning'!$B$4:$NJ$12,MATCH(E$3,'Saisie Planning'!$B$6:$B$12,0)+2,MATCH($C203,'Saisie Planning'!$D$4:$NJ$4,0)+2)="RTT","RTT",IF(INDEX('Saisie Planning'!$B$4:$NJ$12,MATCH(E$3,'Saisie Planning'!$B$6:$B$12,0)+2,MATCH($C203,'Saisie Planning'!$D$4:$NJ$4,0)+2)="CHP","Chômage partiel",IF(INDEX('Saisie Planning'!$B$4:$NJ$12,MATCH(E$3,'Saisie Planning'!$B$6:$B$12,0)+2,MATCH($C203,'Saisie Planning'!$D$4:$NJ$4,0)+2)="ABS JUS","Absence Justifié",IF(INDEX('Saisie Planning'!$B$4:$NJ$12,MATCH(E$3,'Saisie Planning'!$B$6:$B$12,0)+2,MATCH($C203,'Saisie Planning'!$D$4:$NJ$4,0)+2)="ABS INJ","Absence Injustifié",IF(INDEX('Saisie Planning'!$B$4:$NJ$12,MATCH(E$3,'Saisie Planning'!$B$6:$B$12,0)+2,MATCH($C203,'Saisie Planning'!$D$4:$NJ$4,0)+2)="R","Repos",IF(INDEX('Saisie Planning'!$B$4:$NJ$12,MATCH(E$3,'Saisie Planning'!$B$6:$B$12,0)+2,MATCH($C203,'Saisie Planning'!$D$4:$NJ$4,0)+2)="RH","Récupération d'heures",IF(INDEX('Saisie Planning'!$B$4:$NJ$12,MATCH(E$3,'Saisie Planning'!$B$6:$B$12,0)+2,MATCH($C203,'Saisie Planning'!$D$4:$NJ$4,0)+2)="MAL","Maladie",IF(INDEX('Saisie Planning'!$B$4:$NJ$12,MATCH(E$3,'Saisie Planning'!$B$6:$B$12,0)+2,MATCH($C203,'Saisie Planning'!$D$4:$NJ$4,0)+2)="AT","Accident du travail","")))))))))))))</f>
        <v/>
      </c>
      <c r="F203" s="12" t="str">
        <f>IF(INDEX('Saisie Planning'!$B$4:$NJ$12,MATCH(F$3,'Saisie Planning'!$B$6:$B$12,0)+2,MATCH($C203,'Saisie Planning'!$D$4:$NJ$4,0)+2)="J","Journée",IF(INDEX('Saisie Planning'!$B$4:$NJ$12,MATCH(F$3,'Saisie Planning'!$B$6:$B$12,0)+2,MATCH($C203,'Saisie Planning'!$D$4:$NJ$4,0)+2)="M","Matin",IF(INDEX('Saisie Planning'!$B$4:$NJ$12,MATCH(F$3,'Saisie Planning'!$B$6:$B$12,0)+2,MATCH($C203,'Saisie Planning'!$D$4:$NJ$4,0)+2)="A","Après-midi",IF(INDEX('Saisie Planning'!$B$4:$NJ$12,MATCH(F$3,'Saisie Planning'!$B$6:$B$12,0)+2,MATCH($C203,'Saisie Planning'!$D$4:$NJ$4,0)+2)="N","Nuit",IF(INDEX('Saisie Planning'!$B$4:$NJ$12,MATCH(F$3,'Saisie Planning'!$B$6:$B$12,0)+2,MATCH($C203,'Saisie Planning'!$D$4:$NJ$4,0)+2)="CP","Congé Payé",IF(INDEX('Saisie Planning'!$B$4:$NJ$12,MATCH(F$3,'Saisie Planning'!$B$6:$B$12,0)+2,MATCH($C203,'Saisie Planning'!$D$4:$NJ$4,0)+2)="RTT","RTT",IF(INDEX('Saisie Planning'!$B$4:$NJ$12,MATCH(F$3,'Saisie Planning'!$B$6:$B$12,0)+2,MATCH($C203,'Saisie Planning'!$D$4:$NJ$4,0)+2)="CHP","Chômage partiel",IF(INDEX('Saisie Planning'!$B$4:$NJ$12,MATCH(F$3,'Saisie Planning'!$B$6:$B$12,0)+2,MATCH($C203,'Saisie Planning'!$D$4:$NJ$4,0)+2)="ABS JUS","Absence Justifié",IF(INDEX('Saisie Planning'!$B$4:$NJ$12,MATCH(F$3,'Saisie Planning'!$B$6:$B$12,0)+2,MATCH($C203,'Saisie Planning'!$D$4:$NJ$4,0)+2)="ABS INJ","Absence Injustifié",IF(INDEX('Saisie Planning'!$B$4:$NJ$12,MATCH(F$3,'Saisie Planning'!$B$6:$B$12,0)+2,MATCH($C203,'Saisie Planning'!$D$4:$NJ$4,0)+2)="R","Repos",IF(INDEX('Saisie Planning'!$B$4:$NJ$12,MATCH(F$3,'Saisie Planning'!$B$6:$B$12,0)+2,MATCH($C203,'Saisie Planning'!$D$4:$NJ$4,0)+2)="RH","Récupération d'heures",IF(INDEX('Saisie Planning'!$B$4:$NJ$12,MATCH(F$3,'Saisie Planning'!$B$6:$B$12,0)+2,MATCH($C203,'Saisie Planning'!$D$4:$NJ$4,0)+2)="MAL","Maladie",IF(INDEX('Saisie Planning'!$B$4:$NJ$12,MATCH(F$3,'Saisie Planning'!$B$6:$B$12,0)+2,MATCH($C203,'Saisie Planning'!$D$4:$NJ$4,0)+2)="AT","Accident du travail","")))))))))))))</f>
        <v/>
      </c>
      <c r="G203" s="12" t="str">
        <f>IF(INDEX('Saisie Planning'!$B$4:$NJ$12,MATCH(G$3,'Saisie Planning'!$B$6:$B$12,0)+2,MATCH($C203,'Saisie Planning'!$D$4:$NJ$4,0)+2)="J","Journée",IF(INDEX('Saisie Planning'!$B$4:$NJ$12,MATCH(G$3,'Saisie Planning'!$B$6:$B$12,0)+2,MATCH($C203,'Saisie Planning'!$D$4:$NJ$4,0)+2)="M","Matin",IF(INDEX('Saisie Planning'!$B$4:$NJ$12,MATCH(G$3,'Saisie Planning'!$B$6:$B$12,0)+2,MATCH($C203,'Saisie Planning'!$D$4:$NJ$4,0)+2)="A","Après-midi",IF(INDEX('Saisie Planning'!$B$4:$NJ$12,MATCH(G$3,'Saisie Planning'!$B$6:$B$12,0)+2,MATCH($C203,'Saisie Planning'!$D$4:$NJ$4,0)+2)="N","Nuit",IF(INDEX('Saisie Planning'!$B$4:$NJ$12,MATCH(G$3,'Saisie Planning'!$B$6:$B$12,0)+2,MATCH($C203,'Saisie Planning'!$D$4:$NJ$4,0)+2)="CP","Congé Payé",IF(INDEX('Saisie Planning'!$B$4:$NJ$12,MATCH(G$3,'Saisie Planning'!$B$6:$B$12,0)+2,MATCH($C203,'Saisie Planning'!$D$4:$NJ$4,0)+2)="RTT","RTT",IF(INDEX('Saisie Planning'!$B$4:$NJ$12,MATCH(G$3,'Saisie Planning'!$B$6:$B$12,0)+2,MATCH($C203,'Saisie Planning'!$D$4:$NJ$4,0)+2)="CHP","Chômage partiel",IF(INDEX('Saisie Planning'!$B$4:$NJ$12,MATCH(G$3,'Saisie Planning'!$B$6:$B$12,0)+2,MATCH($C203,'Saisie Planning'!$D$4:$NJ$4,0)+2)="ABS JUS","Absence Justifié",IF(INDEX('Saisie Planning'!$B$4:$NJ$12,MATCH(G$3,'Saisie Planning'!$B$6:$B$12,0)+2,MATCH($C203,'Saisie Planning'!$D$4:$NJ$4,0)+2)="ABS INJ","Absence Injustifié",IF(INDEX('Saisie Planning'!$B$4:$NJ$12,MATCH(G$3,'Saisie Planning'!$B$6:$B$12,0)+2,MATCH($C203,'Saisie Planning'!$D$4:$NJ$4,0)+2)="R","Repos",IF(INDEX('Saisie Planning'!$B$4:$NJ$12,MATCH(G$3,'Saisie Planning'!$B$6:$B$12,0)+2,MATCH($C203,'Saisie Planning'!$D$4:$NJ$4,0)+2)="RH","Récupération d'heures",IF(INDEX('Saisie Planning'!$B$4:$NJ$12,MATCH(G$3,'Saisie Planning'!$B$6:$B$12,0)+2,MATCH($C203,'Saisie Planning'!$D$4:$NJ$4,0)+2)="MAL","Maladie",IF(INDEX('Saisie Planning'!$B$4:$NJ$12,MATCH(G$3,'Saisie Planning'!$B$6:$B$12,0)+2,MATCH($C203,'Saisie Planning'!$D$4:$NJ$4,0)+2)="AT","Accident du travail","")))))))))))))</f>
        <v/>
      </c>
      <c r="H203" s="12" t="str">
        <f>IF(INDEX('Saisie Planning'!$B$4:$NJ$12,MATCH(H$3,'Saisie Planning'!$B$6:$B$12,0)+2,MATCH($C203,'Saisie Planning'!$D$4:$NJ$4,0)+2)="J","Journée",IF(INDEX('Saisie Planning'!$B$4:$NJ$12,MATCH(H$3,'Saisie Planning'!$B$6:$B$12,0)+2,MATCH($C203,'Saisie Planning'!$D$4:$NJ$4,0)+2)="M","Matin",IF(INDEX('Saisie Planning'!$B$4:$NJ$12,MATCH(H$3,'Saisie Planning'!$B$6:$B$12,0)+2,MATCH($C203,'Saisie Planning'!$D$4:$NJ$4,0)+2)="A","Après-midi",IF(INDEX('Saisie Planning'!$B$4:$NJ$12,MATCH(H$3,'Saisie Planning'!$B$6:$B$12,0)+2,MATCH($C203,'Saisie Planning'!$D$4:$NJ$4,0)+2)="N","Nuit",IF(INDEX('Saisie Planning'!$B$4:$NJ$12,MATCH(H$3,'Saisie Planning'!$B$6:$B$12,0)+2,MATCH($C203,'Saisie Planning'!$D$4:$NJ$4,0)+2)="CP","Congé Payé",IF(INDEX('Saisie Planning'!$B$4:$NJ$12,MATCH(H$3,'Saisie Planning'!$B$6:$B$12,0)+2,MATCH($C203,'Saisie Planning'!$D$4:$NJ$4,0)+2)="RTT","RTT",IF(INDEX('Saisie Planning'!$B$4:$NJ$12,MATCH(H$3,'Saisie Planning'!$B$6:$B$12,0)+2,MATCH($C203,'Saisie Planning'!$D$4:$NJ$4,0)+2)="CHP","Chômage partiel",IF(INDEX('Saisie Planning'!$B$4:$NJ$12,MATCH(H$3,'Saisie Planning'!$B$6:$B$12,0)+2,MATCH($C203,'Saisie Planning'!$D$4:$NJ$4,0)+2)="ABS JUS","Absence Justifié",IF(INDEX('Saisie Planning'!$B$4:$NJ$12,MATCH(H$3,'Saisie Planning'!$B$6:$B$12,0)+2,MATCH($C203,'Saisie Planning'!$D$4:$NJ$4,0)+2)="ABS INJ","Absence Injustifié",IF(INDEX('Saisie Planning'!$B$4:$NJ$12,MATCH(H$3,'Saisie Planning'!$B$6:$B$12,0)+2,MATCH($C203,'Saisie Planning'!$D$4:$NJ$4,0)+2)="R","Repos",IF(INDEX('Saisie Planning'!$B$4:$NJ$12,MATCH(H$3,'Saisie Planning'!$B$6:$B$12,0)+2,MATCH($C203,'Saisie Planning'!$D$4:$NJ$4,0)+2)="RH","Récupération d'heures",IF(INDEX('Saisie Planning'!$B$4:$NJ$12,MATCH(H$3,'Saisie Planning'!$B$6:$B$12,0)+2,MATCH($C203,'Saisie Planning'!$D$4:$NJ$4,0)+2)="MAL","Maladie",IF(INDEX('Saisie Planning'!$B$4:$NJ$12,MATCH(H$3,'Saisie Planning'!$B$6:$B$12,0)+2,MATCH($C203,'Saisie Planning'!$D$4:$NJ$4,0)+2)="AT","Accident du travail","")))))))))))))</f>
        <v/>
      </c>
      <c r="I203" s="12" t="str">
        <f>IF(INDEX('Saisie Planning'!$B$4:$NJ$12,MATCH(I$3,'Saisie Planning'!$B$6:$B$12,0)+2,MATCH($C203,'Saisie Planning'!$D$4:$NJ$4,0)+2)="J","Journée",IF(INDEX('Saisie Planning'!$B$4:$NJ$12,MATCH(I$3,'Saisie Planning'!$B$6:$B$12,0)+2,MATCH($C203,'Saisie Planning'!$D$4:$NJ$4,0)+2)="M","Matin",IF(INDEX('Saisie Planning'!$B$4:$NJ$12,MATCH(I$3,'Saisie Planning'!$B$6:$B$12,0)+2,MATCH($C203,'Saisie Planning'!$D$4:$NJ$4,0)+2)="A","Après-midi",IF(INDEX('Saisie Planning'!$B$4:$NJ$12,MATCH(I$3,'Saisie Planning'!$B$6:$B$12,0)+2,MATCH($C203,'Saisie Planning'!$D$4:$NJ$4,0)+2)="N","Nuit",IF(INDEX('Saisie Planning'!$B$4:$NJ$12,MATCH(I$3,'Saisie Planning'!$B$6:$B$12,0)+2,MATCH($C203,'Saisie Planning'!$D$4:$NJ$4,0)+2)="CP","Congé Payé",IF(INDEX('Saisie Planning'!$B$4:$NJ$12,MATCH(I$3,'Saisie Planning'!$B$6:$B$12,0)+2,MATCH($C203,'Saisie Planning'!$D$4:$NJ$4,0)+2)="RTT","RTT",IF(INDEX('Saisie Planning'!$B$4:$NJ$12,MATCH(I$3,'Saisie Planning'!$B$6:$B$12,0)+2,MATCH($C203,'Saisie Planning'!$D$4:$NJ$4,0)+2)="CHP","Chômage partiel",IF(INDEX('Saisie Planning'!$B$4:$NJ$12,MATCH(I$3,'Saisie Planning'!$B$6:$B$12,0)+2,MATCH($C203,'Saisie Planning'!$D$4:$NJ$4,0)+2)="ABS JUS","Absence Justifié",IF(INDEX('Saisie Planning'!$B$4:$NJ$12,MATCH(I$3,'Saisie Planning'!$B$6:$B$12,0)+2,MATCH($C203,'Saisie Planning'!$D$4:$NJ$4,0)+2)="ABS INJ","Absence Injustifié",IF(INDEX('Saisie Planning'!$B$4:$NJ$12,MATCH(I$3,'Saisie Planning'!$B$6:$B$12,0)+2,MATCH($C203,'Saisie Planning'!$D$4:$NJ$4,0)+2)="R","Repos",IF(INDEX('Saisie Planning'!$B$4:$NJ$12,MATCH(I$3,'Saisie Planning'!$B$6:$B$12,0)+2,MATCH($C203,'Saisie Planning'!$D$4:$NJ$4,0)+2)="RH","Récupération d'heures",IF(INDEX('Saisie Planning'!$B$4:$NJ$12,MATCH(I$3,'Saisie Planning'!$B$6:$B$12,0)+2,MATCH($C203,'Saisie Planning'!$D$4:$NJ$4,0)+2)="MAL","Maladie",IF(INDEX('Saisie Planning'!$B$4:$NJ$12,MATCH(I$3,'Saisie Planning'!$B$6:$B$12,0)+2,MATCH($C203,'Saisie Planning'!$D$4:$NJ$4,0)+2)="AT","Accident du travail","")))))))))))))</f>
        <v/>
      </c>
      <c r="J203" s="12" t="str">
        <f>IF(INDEX('Saisie Planning'!$B$4:$NJ$12,MATCH(J$3,'Saisie Planning'!$B$6:$B$12,0)+2,MATCH($C203,'Saisie Planning'!$D$4:$NJ$4,0)+2)="J","Journée",IF(INDEX('Saisie Planning'!$B$4:$NJ$12,MATCH(J$3,'Saisie Planning'!$B$6:$B$12,0)+2,MATCH($C203,'Saisie Planning'!$D$4:$NJ$4,0)+2)="M","Matin",IF(INDEX('Saisie Planning'!$B$4:$NJ$12,MATCH(J$3,'Saisie Planning'!$B$6:$B$12,0)+2,MATCH($C203,'Saisie Planning'!$D$4:$NJ$4,0)+2)="A","Après-midi",IF(INDEX('Saisie Planning'!$B$4:$NJ$12,MATCH(J$3,'Saisie Planning'!$B$6:$B$12,0)+2,MATCH($C203,'Saisie Planning'!$D$4:$NJ$4,0)+2)="N","Nuit",IF(INDEX('Saisie Planning'!$B$4:$NJ$12,MATCH(J$3,'Saisie Planning'!$B$6:$B$12,0)+2,MATCH($C203,'Saisie Planning'!$D$4:$NJ$4,0)+2)="CP","Congé Payé",IF(INDEX('Saisie Planning'!$B$4:$NJ$12,MATCH(J$3,'Saisie Planning'!$B$6:$B$12,0)+2,MATCH($C203,'Saisie Planning'!$D$4:$NJ$4,0)+2)="RTT","RTT",IF(INDEX('Saisie Planning'!$B$4:$NJ$12,MATCH(J$3,'Saisie Planning'!$B$6:$B$12,0)+2,MATCH($C203,'Saisie Planning'!$D$4:$NJ$4,0)+2)="CHP","Chômage partiel",IF(INDEX('Saisie Planning'!$B$4:$NJ$12,MATCH(J$3,'Saisie Planning'!$B$6:$B$12,0)+2,MATCH($C203,'Saisie Planning'!$D$4:$NJ$4,0)+2)="ABS JUS","Absence Justifié",IF(INDEX('Saisie Planning'!$B$4:$NJ$12,MATCH(J$3,'Saisie Planning'!$B$6:$B$12,0)+2,MATCH($C203,'Saisie Planning'!$D$4:$NJ$4,0)+2)="ABS INJ","Absence Injustifié",IF(INDEX('Saisie Planning'!$B$4:$NJ$12,MATCH(J$3,'Saisie Planning'!$B$6:$B$12,0)+2,MATCH($C203,'Saisie Planning'!$D$4:$NJ$4,0)+2)="R","Repos",IF(INDEX('Saisie Planning'!$B$4:$NJ$12,MATCH(J$3,'Saisie Planning'!$B$6:$B$12,0)+2,MATCH($C203,'Saisie Planning'!$D$4:$NJ$4,0)+2)="RH","Récupération d'heures",IF(INDEX('Saisie Planning'!$B$4:$NJ$12,MATCH(J$3,'Saisie Planning'!$B$6:$B$12,0)+2,MATCH($C203,'Saisie Planning'!$D$4:$NJ$4,0)+2)="MAL","Maladie",IF(INDEX('Saisie Planning'!$B$4:$NJ$12,MATCH(J$3,'Saisie Planning'!$B$6:$B$12,0)+2,MATCH($C203,'Saisie Planning'!$D$4:$NJ$4,0)+2)="AT","Accident du travail","")))))))))))))</f>
        <v/>
      </c>
    </row>
    <row r="204" spans="2:10" x14ac:dyDescent="0.25">
      <c r="B204" s="56">
        <f t="shared" si="3"/>
        <v>29</v>
      </c>
      <c r="C204" s="33">
        <v>43299</v>
      </c>
      <c r="D204" s="12" t="str">
        <f>IF(INDEX('Saisie Planning'!$B$4:$NJ$12,MATCH(D$3,'Saisie Planning'!$B$6:$B$12,0)+2,MATCH($C204,'Saisie Planning'!$D$4:$NJ$4,0)+2)="J","Journée",IF(INDEX('Saisie Planning'!$B$4:$NJ$12,MATCH(D$3,'Saisie Planning'!$B$6:$B$12,0)+2,MATCH($C204,'Saisie Planning'!$D$4:$NJ$4,0)+2)="M","Matin",IF(INDEX('Saisie Planning'!$B$4:$NJ$12,MATCH(D$3,'Saisie Planning'!$B$6:$B$12,0)+2,MATCH($C204,'Saisie Planning'!$D$4:$NJ$4,0)+2)="A","Après-midi",IF(INDEX('Saisie Planning'!$B$4:$NJ$12,MATCH(D$3,'Saisie Planning'!$B$6:$B$12,0)+2,MATCH($C204,'Saisie Planning'!$D$4:$NJ$4,0)+2)="N","Nuit",IF(INDEX('Saisie Planning'!$B$4:$NJ$12,MATCH(D$3,'Saisie Planning'!$B$6:$B$12,0)+2,MATCH($C204,'Saisie Planning'!$D$4:$NJ$4,0)+2)="CP","Congé Payé",IF(INDEX('Saisie Planning'!$B$4:$NJ$12,MATCH(D$3,'Saisie Planning'!$B$6:$B$12,0)+2,MATCH($C204,'Saisie Planning'!$D$4:$NJ$4,0)+2)="RTT","RTT",IF(INDEX('Saisie Planning'!$B$4:$NJ$12,MATCH(D$3,'Saisie Planning'!$B$6:$B$12,0)+2,MATCH($C204,'Saisie Planning'!$D$4:$NJ$4,0)+2)="CHP","Chômage partiel",IF(INDEX('Saisie Planning'!$B$4:$NJ$12,MATCH(D$3,'Saisie Planning'!$B$6:$B$12,0)+2,MATCH($C204,'Saisie Planning'!$D$4:$NJ$4,0)+2)="ABS JUS","Absence Justifié",IF(INDEX('Saisie Planning'!$B$4:$NJ$12,MATCH(D$3,'Saisie Planning'!$B$6:$B$12,0)+2,MATCH($C204,'Saisie Planning'!$D$4:$NJ$4,0)+2)="ABS INJ","Absence Injustifié",IF(INDEX('Saisie Planning'!$B$4:$NJ$12,MATCH(D$3,'Saisie Planning'!$B$6:$B$12,0)+2,MATCH($C204,'Saisie Planning'!$D$4:$NJ$4,0)+2)="R","Repos",IF(INDEX('Saisie Planning'!$B$4:$NJ$12,MATCH(D$3,'Saisie Planning'!$B$6:$B$12,0)+2,MATCH($C204,'Saisie Planning'!$D$4:$NJ$4,0)+2)="RH","Récupération d'heures",IF(INDEX('Saisie Planning'!$B$4:$NJ$12,MATCH(D$3,'Saisie Planning'!$B$6:$B$12,0)+2,MATCH($C204,'Saisie Planning'!$D$4:$NJ$4,0)+2)="MAL","Maladie",IF(INDEX('Saisie Planning'!$B$4:$NJ$12,MATCH(D$3,'Saisie Planning'!$B$6:$B$12,0)+2,MATCH($C204,'Saisie Planning'!$D$4:$NJ$4,0)+2)="AT","Accident du travail","")))))))))))))</f>
        <v/>
      </c>
      <c r="E204" s="12" t="str">
        <f>IF(INDEX('Saisie Planning'!$B$4:$NJ$12,MATCH(E$3,'Saisie Planning'!$B$6:$B$12,0)+2,MATCH($C204,'Saisie Planning'!$D$4:$NJ$4,0)+2)="J","Journée",IF(INDEX('Saisie Planning'!$B$4:$NJ$12,MATCH(E$3,'Saisie Planning'!$B$6:$B$12,0)+2,MATCH($C204,'Saisie Planning'!$D$4:$NJ$4,0)+2)="M","Matin",IF(INDEX('Saisie Planning'!$B$4:$NJ$12,MATCH(E$3,'Saisie Planning'!$B$6:$B$12,0)+2,MATCH($C204,'Saisie Planning'!$D$4:$NJ$4,0)+2)="A","Après-midi",IF(INDEX('Saisie Planning'!$B$4:$NJ$12,MATCH(E$3,'Saisie Planning'!$B$6:$B$12,0)+2,MATCH($C204,'Saisie Planning'!$D$4:$NJ$4,0)+2)="N","Nuit",IF(INDEX('Saisie Planning'!$B$4:$NJ$12,MATCH(E$3,'Saisie Planning'!$B$6:$B$12,0)+2,MATCH($C204,'Saisie Planning'!$D$4:$NJ$4,0)+2)="CP","Congé Payé",IF(INDEX('Saisie Planning'!$B$4:$NJ$12,MATCH(E$3,'Saisie Planning'!$B$6:$B$12,0)+2,MATCH($C204,'Saisie Planning'!$D$4:$NJ$4,0)+2)="RTT","RTT",IF(INDEX('Saisie Planning'!$B$4:$NJ$12,MATCH(E$3,'Saisie Planning'!$B$6:$B$12,0)+2,MATCH($C204,'Saisie Planning'!$D$4:$NJ$4,0)+2)="CHP","Chômage partiel",IF(INDEX('Saisie Planning'!$B$4:$NJ$12,MATCH(E$3,'Saisie Planning'!$B$6:$B$12,0)+2,MATCH($C204,'Saisie Planning'!$D$4:$NJ$4,0)+2)="ABS JUS","Absence Justifié",IF(INDEX('Saisie Planning'!$B$4:$NJ$12,MATCH(E$3,'Saisie Planning'!$B$6:$B$12,0)+2,MATCH($C204,'Saisie Planning'!$D$4:$NJ$4,0)+2)="ABS INJ","Absence Injustifié",IF(INDEX('Saisie Planning'!$B$4:$NJ$12,MATCH(E$3,'Saisie Planning'!$B$6:$B$12,0)+2,MATCH($C204,'Saisie Planning'!$D$4:$NJ$4,0)+2)="R","Repos",IF(INDEX('Saisie Planning'!$B$4:$NJ$12,MATCH(E$3,'Saisie Planning'!$B$6:$B$12,0)+2,MATCH($C204,'Saisie Planning'!$D$4:$NJ$4,0)+2)="RH","Récupération d'heures",IF(INDEX('Saisie Planning'!$B$4:$NJ$12,MATCH(E$3,'Saisie Planning'!$B$6:$B$12,0)+2,MATCH($C204,'Saisie Planning'!$D$4:$NJ$4,0)+2)="MAL","Maladie",IF(INDEX('Saisie Planning'!$B$4:$NJ$12,MATCH(E$3,'Saisie Planning'!$B$6:$B$12,0)+2,MATCH($C204,'Saisie Planning'!$D$4:$NJ$4,0)+2)="AT","Accident du travail","")))))))))))))</f>
        <v/>
      </c>
      <c r="F204" s="12" t="str">
        <f>IF(INDEX('Saisie Planning'!$B$4:$NJ$12,MATCH(F$3,'Saisie Planning'!$B$6:$B$12,0)+2,MATCH($C204,'Saisie Planning'!$D$4:$NJ$4,0)+2)="J","Journée",IF(INDEX('Saisie Planning'!$B$4:$NJ$12,MATCH(F$3,'Saisie Planning'!$B$6:$B$12,0)+2,MATCH($C204,'Saisie Planning'!$D$4:$NJ$4,0)+2)="M","Matin",IF(INDEX('Saisie Planning'!$B$4:$NJ$12,MATCH(F$3,'Saisie Planning'!$B$6:$B$12,0)+2,MATCH($C204,'Saisie Planning'!$D$4:$NJ$4,0)+2)="A","Après-midi",IF(INDEX('Saisie Planning'!$B$4:$NJ$12,MATCH(F$3,'Saisie Planning'!$B$6:$B$12,0)+2,MATCH($C204,'Saisie Planning'!$D$4:$NJ$4,0)+2)="N","Nuit",IF(INDEX('Saisie Planning'!$B$4:$NJ$12,MATCH(F$3,'Saisie Planning'!$B$6:$B$12,0)+2,MATCH($C204,'Saisie Planning'!$D$4:$NJ$4,0)+2)="CP","Congé Payé",IF(INDEX('Saisie Planning'!$B$4:$NJ$12,MATCH(F$3,'Saisie Planning'!$B$6:$B$12,0)+2,MATCH($C204,'Saisie Planning'!$D$4:$NJ$4,0)+2)="RTT","RTT",IF(INDEX('Saisie Planning'!$B$4:$NJ$12,MATCH(F$3,'Saisie Planning'!$B$6:$B$12,0)+2,MATCH($C204,'Saisie Planning'!$D$4:$NJ$4,0)+2)="CHP","Chômage partiel",IF(INDEX('Saisie Planning'!$B$4:$NJ$12,MATCH(F$3,'Saisie Planning'!$B$6:$B$12,0)+2,MATCH($C204,'Saisie Planning'!$D$4:$NJ$4,0)+2)="ABS JUS","Absence Justifié",IF(INDEX('Saisie Planning'!$B$4:$NJ$12,MATCH(F$3,'Saisie Planning'!$B$6:$B$12,0)+2,MATCH($C204,'Saisie Planning'!$D$4:$NJ$4,0)+2)="ABS INJ","Absence Injustifié",IF(INDEX('Saisie Planning'!$B$4:$NJ$12,MATCH(F$3,'Saisie Planning'!$B$6:$B$12,0)+2,MATCH($C204,'Saisie Planning'!$D$4:$NJ$4,0)+2)="R","Repos",IF(INDEX('Saisie Planning'!$B$4:$NJ$12,MATCH(F$3,'Saisie Planning'!$B$6:$B$12,0)+2,MATCH($C204,'Saisie Planning'!$D$4:$NJ$4,0)+2)="RH","Récupération d'heures",IF(INDEX('Saisie Planning'!$B$4:$NJ$12,MATCH(F$3,'Saisie Planning'!$B$6:$B$12,0)+2,MATCH($C204,'Saisie Planning'!$D$4:$NJ$4,0)+2)="MAL","Maladie",IF(INDEX('Saisie Planning'!$B$4:$NJ$12,MATCH(F$3,'Saisie Planning'!$B$6:$B$12,0)+2,MATCH($C204,'Saisie Planning'!$D$4:$NJ$4,0)+2)="AT","Accident du travail","")))))))))))))</f>
        <v/>
      </c>
      <c r="G204" s="12" t="str">
        <f>IF(INDEX('Saisie Planning'!$B$4:$NJ$12,MATCH(G$3,'Saisie Planning'!$B$6:$B$12,0)+2,MATCH($C204,'Saisie Planning'!$D$4:$NJ$4,0)+2)="J","Journée",IF(INDEX('Saisie Planning'!$B$4:$NJ$12,MATCH(G$3,'Saisie Planning'!$B$6:$B$12,0)+2,MATCH($C204,'Saisie Planning'!$D$4:$NJ$4,0)+2)="M","Matin",IF(INDEX('Saisie Planning'!$B$4:$NJ$12,MATCH(G$3,'Saisie Planning'!$B$6:$B$12,0)+2,MATCH($C204,'Saisie Planning'!$D$4:$NJ$4,0)+2)="A","Après-midi",IF(INDEX('Saisie Planning'!$B$4:$NJ$12,MATCH(G$3,'Saisie Planning'!$B$6:$B$12,0)+2,MATCH($C204,'Saisie Planning'!$D$4:$NJ$4,0)+2)="N","Nuit",IF(INDEX('Saisie Planning'!$B$4:$NJ$12,MATCH(G$3,'Saisie Planning'!$B$6:$B$12,0)+2,MATCH($C204,'Saisie Planning'!$D$4:$NJ$4,0)+2)="CP","Congé Payé",IF(INDEX('Saisie Planning'!$B$4:$NJ$12,MATCH(G$3,'Saisie Planning'!$B$6:$B$12,0)+2,MATCH($C204,'Saisie Planning'!$D$4:$NJ$4,0)+2)="RTT","RTT",IF(INDEX('Saisie Planning'!$B$4:$NJ$12,MATCH(G$3,'Saisie Planning'!$B$6:$B$12,0)+2,MATCH($C204,'Saisie Planning'!$D$4:$NJ$4,0)+2)="CHP","Chômage partiel",IF(INDEX('Saisie Planning'!$B$4:$NJ$12,MATCH(G$3,'Saisie Planning'!$B$6:$B$12,0)+2,MATCH($C204,'Saisie Planning'!$D$4:$NJ$4,0)+2)="ABS JUS","Absence Justifié",IF(INDEX('Saisie Planning'!$B$4:$NJ$12,MATCH(G$3,'Saisie Planning'!$B$6:$B$12,0)+2,MATCH($C204,'Saisie Planning'!$D$4:$NJ$4,0)+2)="ABS INJ","Absence Injustifié",IF(INDEX('Saisie Planning'!$B$4:$NJ$12,MATCH(G$3,'Saisie Planning'!$B$6:$B$12,0)+2,MATCH($C204,'Saisie Planning'!$D$4:$NJ$4,0)+2)="R","Repos",IF(INDEX('Saisie Planning'!$B$4:$NJ$12,MATCH(G$3,'Saisie Planning'!$B$6:$B$12,0)+2,MATCH($C204,'Saisie Planning'!$D$4:$NJ$4,0)+2)="RH","Récupération d'heures",IF(INDEX('Saisie Planning'!$B$4:$NJ$12,MATCH(G$3,'Saisie Planning'!$B$6:$B$12,0)+2,MATCH($C204,'Saisie Planning'!$D$4:$NJ$4,0)+2)="MAL","Maladie",IF(INDEX('Saisie Planning'!$B$4:$NJ$12,MATCH(G$3,'Saisie Planning'!$B$6:$B$12,0)+2,MATCH($C204,'Saisie Planning'!$D$4:$NJ$4,0)+2)="AT","Accident du travail","")))))))))))))</f>
        <v/>
      </c>
      <c r="H204" s="12" t="str">
        <f>IF(INDEX('Saisie Planning'!$B$4:$NJ$12,MATCH(H$3,'Saisie Planning'!$B$6:$B$12,0)+2,MATCH($C204,'Saisie Planning'!$D$4:$NJ$4,0)+2)="J","Journée",IF(INDEX('Saisie Planning'!$B$4:$NJ$12,MATCH(H$3,'Saisie Planning'!$B$6:$B$12,0)+2,MATCH($C204,'Saisie Planning'!$D$4:$NJ$4,0)+2)="M","Matin",IF(INDEX('Saisie Planning'!$B$4:$NJ$12,MATCH(H$3,'Saisie Planning'!$B$6:$B$12,0)+2,MATCH($C204,'Saisie Planning'!$D$4:$NJ$4,0)+2)="A","Après-midi",IF(INDEX('Saisie Planning'!$B$4:$NJ$12,MATCH(H$3,'Saisie Planning'!$B$6:$B$12,0)+2,MATCH($C204,'Saisie Planning'!$D$4:$NJ$4,0)+2)="N","Nuit",IF(INDEX('Saisie Planning'!$B$4:$NJ$12,MATCH(H$3,'Saisie Planning'!$B$6:$B$12,0)+2,MATCH($C204,'Saisie Planning'!$D$4:$NJ$4,0)+2)="CP","Congé Payé",IF(INDEX('Saisie Planning'!$B$4:$NJ$12,MATCH(H$3,'Saisie Planning'!$B$6:$B$12,0)+2,MATCH($C204,'Saisie Planning'!$D$4:$NJ$4,0)+2)="RTT","RTT",IF(INDEX('Saisie Planning'!$B$4:$NJ$12,MATCH(H$3,'Saisie Planning'!$B$6:$B$12,0)+2,MATCH($C204,'Saisie Planning'!$D$4:$NJ$4,0)+2)="CHP","Chômage partiel",IF(INDEX('Saisie Planning'!$B$4:$NJ$12,MATCH(H$3,'Saisie Planning'!$B$6:$B$12,0)+2,MATCH($C204,'Saisie Planning'!$D$4:$NJ$4,0)+2)="ABS JUS","Absence Justifié",IF(INDEX('Saisie Planning'!$B$4:$NJ$12,MATCH(H$3,'Saisie Planning'!$B$6:$B$12,0)+2,MATCH($C204,'Saisie Planning'!$D$4:$NJ$4,0)+2)="ABS INJ","Absence Injustifié",IF(INDEX('Saisie Planning'!$B$4:$NJ$12,MATCH(H$3,'Saisie Planning'!$B$6:$B$12,0)+2,MATCH($C204,'Saisie Planning'!$D$4:$NJ$4,0)+2)="R","Repos",IF(INDEX('Saisie Planning'!$B$4:$NJ$12,MATCH(H$3,'Saisie Planning'!$B$6:$B$12,0)+2,MATCH($C204,'Saisie Planning'!$D$4:$NJ$4,0)+2)="RH","Récupération d'heures",IF(INDEX('Saisie Planning'!$B$4:$NJ$12,MATCH(H$3,'Saisie Planning'!$B$6:$B$12,0)+2,MATCH($C204,'Saisie Planning'!$D$4:$NJ$4,0)+2)="MAL","Maladie",IF(INDEX('Saisie Planning'!$B$4:$NJ$12,MATCH(H$3,'Saisie Planning'!$B$6:$B$12,0)+2,MATCH($C204,'Saisie Planning'!$D$4:$NJ$4,0)+2)="AT","Accident du travail","")))))))))))))</f>
        <v/>
      </c>
      <c r="I204" s="12" t="str">
        <f>IF(INDEX('Saisie Planning'!$B$4:$NJ$12,MATCH(I$3,'Saisie Planning'!$B$6:$B$12,0)+2,MATCH($C204,'Saisie Planning'!$D$4:$NJ$4,0)+2)="J","Journée",IF(INDEX('Saisie Planning'!$B$4:$NJ$12,MATCH(I$3,'Saisie Planning'!$B$6:$B$12,0)+2,MATCH($C204,'Saisie Planning'!$D$4:$NJ$4,0)+2)="M","Matin",IF(INDEX('Saisie Planning'!$B$4:$NJ$12,MATCH(I$3,'Saisie Planning'!$B$6:$B$12,0)+2,MATCH($C204,'Saisie Planning'!$D$4:$NJ$4,0)+2)="A","Après-midi",IF(INDEX('Saisie Planning'!$B$4:$NJ$12,MATCH(I$3,'Saisie Planning'!$B$6:$B$12,0)+2,MATCH($C204,'Saisie Planning'!$D$4:$NJ$4,0)+2)="N","Nuit",IF(INDEX('Saisie Planning'!$B$4:$NJ$12,MATCH(I$3,'Saisie Planning'!$B$6:$B$12,0)+2,MATCH($C204,'Saisie Planning'!$D$4:$NJ$4,0)+2)="CP","Congé Payé",IF(INDEX('Saisie Planning'!$B$4:$NJ$12,MATCH(I$3,'Saisie Planning'!$B$6:$B$12,0)+2,MATCH($C204,'Saisie Planning'!$D$4:$NJ$4,0)+2)="RTT","RTT",IF(INDEX('Saisie Planning'!$B$4:$NJ$12,MATCH(I$3,'Saisie Planning'!$B$6:$B$12,0)+2,MATCH($C204,'Saisie Planning'!$D$4:$NJ$4,0)+2)="CHP","Chômage partiel",IF(INDEX('Saisie Planning'!$B$4:$NJ$12,MATCH(I$3,'Saisie Planning'!$B$6:$B$12,0)+2,MATCH($C204,'Saisie Planning'!$D$4:$NJ$4,0)+2)="ABS JUS","Absence Justifié",IF(INDEX('Saisie Planning'!$B$4:$NJ$12,MATCH(I$3,'Saisie Planning'!$B$6:$B$12,0)+2,MATCH($C204,'Saisie Planning'!$D$4:$NJ$4,0)+2)="ABS INJ","Absence Injustifié",IF(INDEX('Saisie Planning'!$B$4:$NJ$12,MATCH(I$3,'Saisie Planning'!$B$6:$B$12,0)+2,MATCH($C204,'Saisie Planning'!$D$4:$NJ$4,0)+2)="R","Repos",IF(INDEX('Saisie Planning'!$B$4:$NJ$12,MATCH(I$3,'Saisie Planning'!$B$6:$B$12,0)+2,MATCH($C204,'Saisie Planning'!$D$4:$NJ$4,0)+2)="RH","Récupération d'heures",IF(INDEX('Saisie Planning'!$B$4:$NJ$12,MATCH(I$3,'Saisie Planning'!$B$6:$B$12,0)+2,MATCH($C204,'Saisie Planning'!$D$4:$NJ$4,0)+2)="MAL","Maladie",IF(INDEX('Saisie Planning'!$B$4:$NJ$12,MATCH(I$3,'Saisie Planning'!$B$6:$B$12,0)+2,MATCH($C204,'Saisie Planning'!$D$4:$NJ$4,0)+2)="AT","Accident du travail","")))))))))))))</f>
        <v/>
      </c>
      <c r="J204" s="12" t="str">
        <f>IF(INDEX('Saisie Planning'!$B$4:$NJ$12,MATCH(J$3,'Saisie Planning'!$B$6:$B$12,0)+2,MATCH($C204,'Saisie Planning'!$D$4:$NJ$4,0)+2)="J","Journée",IF(INDEX('Saisie Planning'!$B$4:$NJ$12,MATCH(J$3,'Saisie Planning'!$B$6:$B$12,0)+2,MATCH($C204,'Saisie Planning'!$D$4:$NJ$4,0)+2)="M","Matin",IF(INDEX('Saisie Planning'!$B$4:$NJ$12,MATCH(J$3,'Saisie Planning'!$B$6:$B$12,0)+2,MATCH($C204,'Saisie Planning'!$D$4:$NJ$4,0)+2)="A","Après-midi",IF(INDEX('Saisie Planning'!$B$4:$NJ$12,MATCH(J$3,'Saisie Planning'!$B$6:$B$12,0)+2,MATCH($C204,'Saisie Planning'!$D$4:$NJ$4,0)+2)="N","Nuit",IF(INDEX('Saisie Planning'!$B$4:$NJ$12,MATCH(J$3,'Saisie Planning'!$B$6:$B$12,0)+2,MATCH($C204,'Saisie Planning'!$D$4:$NJ$4,0)+2)="CP","Congé Payé",IF(INDEX('Saisie Planning'!$B$4:$NJ$12,MATCH(J$3,'Saisie Planning'!$B$6:$B$12,0)+2,MATCH($C204,'Saisie Planning'!$D$4:$NJ$4,0)+2)="RTT","RTT",IF(INDEX('Saisie Planning'!$B$4:$NJ$12,MATCH(J$3,'Saisie Planning'!$B$6:$B$12,0)+2,MATCH($C204,'Saisie Planning'!$D$4:$NJ$4,0)+2)="CHP","Chômage partiel",IF(INDEX('Saisie Planning'!$B$4:$NJ$12,MATCH(J$3,'Saisie Planning'!$B$6:$B$12,0)+2,MATCH($C204,'Saisie Planning'!$D$4:$NJ$4,0)+2)="ABS JUS","Absence Justifié",IF(INDEX('Saisie Planning'!$B$4:$NJ$12,MATCH(J$3,'Saisie Planning'!$B$6:$B$12,0)+2,MATCH($C204,'Saisie Planning'!$D$4:$NJ$4,0)+2)="ABS INJ","Absence Injustifié",IF(INDEX('Saisie Planning'!$B$4:$NJ$12,MATCH(J$3,'Saisie Planning'!$B$6:$B$12,0)+2,MATCH($C204,'Saisie Planning'!$D$4:$NJ$4,0)+2)="R","Repos",IF(INDEX('Saisie Planning'!$B$4:$NJ$12,MATCH(J$3,'Saisie Planning'!$B$6:$B$12,0)+2,MATCH($C204,'Saisie Planning'!$D$4:$NJ$4,0)+2)="RH","Récupération d'heures",IF(INDEX('Saisie Planning'!$B$4:$NJ$12,MATCH(J$3,'Saisie Planning'!$B$6:$B$12,0)+2,MATCH($C204,'Saisie Planning'!$D$4:$NJ$4,0)+2)="MAL","Maladie",IF(INDEX('Saisie Planning'!$B$4:$NJ$12,MATCH(J$3,'Saisie Planning'!$B$6:$B$12,0)+2,MATCH($C204,'Saisie Planning'!$D$4:$NJ$4,0)+2)="AT","Accident du travail","")))))))))))))</f>
        <v/>
      </c>
    </row>
    <row r="205" spans="2:10" x14ac:dyDescent="0.25">
      <c r="B205" s="56">
        <f t="shared" si="3"/>
        <v>29</v>
      </c>
      <c r="C205" s="33">
        <v>43300</v>
      </c>
      <c r="D205" s="12" t="str">
        <f>IF(INDEX('Saisie Planning'!$B$4:$NJ$12,MATCH(D$3,'Saisie Planning'!$B$6:$B$12,0)+2,MATCH($C205,'Saisie Planning'!$D$4:$NJ$4,0)+2)="J","Journée",IF(INDEX('Saisie Planning'!$B$4:$NJ$12,MATCH(D$3,'Saisie Planning'!$B$6:$B$12,0)+2,MATCH($C205,'Saisie Planning'!$D$4:$NJ$4,0)+2)="M","Matin",IF(INDEX('Saisie Planning'!$B$4:$NJ$12,MATCH(D$3,'Saisie Planning'!$B$6:$B$12,0)+2,MATCH($C205,'Saisie Planning'!$D$4:$NJ$4,0)+2)="A","Après-midi",IF(INDEX('Saisie Planning'!$B$4:$NJ$12,MATCH(D$3,'Saisie Planning'!$B$6:$B$12,0)+2,MATCH($C205,'Saisie Planning'!$D$4:$NJ$4,0)+2)="N","Nuit",IF(INDEX('Saisie Planning'!$B$4:$NJ$12,MATCH(D$3,'Saisie Planning'!$B$6:$B$12,0)+2,MATCH($C205,'Saisie Planning'!$D$4:$NJ$4,0)+2)="CP","Congé Payé",IF(INDEX('Saisie Planning'!$B$4:$NJ$12,MATCH(D$3,'Saisie Planning'!$B$6:$B$12,0)+2,MATCH($C205,'Saisie Planning'!$D$4:$NJ$4,0)+2)="RTT","RTT",IF(INDEX('Saisie Planning'!$B$4:$NJ$12,MATCH(D$3,'Saisie Planning'!$B$6:$B$12,0)+2,MATCH($C205,'Saisie Planning'!$D$4:$NJ$4,0)+2)="CHP","Chômage partiel",IF(INDEX('Saisie Planning'!$B$4:$NJ$12,MATCH(D$3,'Saisie Planning'!$B$6:$B$12,0)+2,MATCH($C205,'Saisie Planning'!$D$4:$NJ$4,0)+2)="ABS JUS","Absence Justifié",IF(INDEX('Saisie Planning'!$B$4:$NJ$12,MATCH(D$3,'Saisie Planning'!$B$6:$B$12,0)+2,MATCH($C205,'Saisie Planning'!$D$4:$NJ$4,0)+2)="ABS INJ","Absence Injustifié",IF(INDEX('Saisie Planning'!$B$4:$NJ$12,MATCH(D$3,'Saisie Planning'!$B$6:$B$12,0)+2,MATCH($C205,'Saisie Planning'!$D$4:$NJ$4,0)+2)="R","Repos",IF(INDEX('Saisie Planning'!$B$4:$NJ$12,MATCH(D$3,'Saisie Planning'!$B$6:$B$12,0)+2,MATCH($C205,'Saisie Planning'!$D$4:$NJ$4,0)+2)="RH","Récupération d'heures",IF(INDEX('Saisie Planning'!$B$4:$NJ$12,MATCH(D$3,'Saisie Planning'!$B$6:$B$12,0)+2,MATCH($C205,'Saisie Planning'!$D$4:$NJ$4,0)+2)="MAL","Maladie",IF(INDEX('Saisie Planning'!$B$4:$NJ$12,MATCH(D$3,'Saisie Planning'!$B$6:$B$12,0)+2,MATCH($C205,'Saisie Planning'!$D$4:$NJ$4,0)+2)="AT","Accident du travail","")))))))))))))</f>
        <v/>
      </c>
      <c r="E205" s="12" t="str">
        <f>IF(INDEX('Saisie Planning'!$B$4:$NJ$12,MATCH(E$3,'Saisie Planning'!$B$6:$B$12,0)+2,MATCH($C205,'Saisie Planning'!$D$4:$NJ$4,0)+2)="J","Journée",IF(INDEX('Saisie Planning'!$B$4:$NJ$12,MATCH(E$3,'Saisie Planning'!$B$6:$B$12,0)+2,MATCH($C205,'Saisie Planning'!$D$4:$NJ$4,0)+2)="M","Matin",IF(INDEX('Saisie Planning'!$B$4:$NJ$12,MATCH(E$3,'Saisie Planning'!$B$6:$B$12,0)+2,MATCH($C205,'Saisie Planning'!$D$4:$NJ$4,0)+2)="A","Après-midi",IF(INDEX('Saisie Planning'!$B$4:$NJ$12,MATCH(E$3,'Saisie Planning'!$B$6:$B$12,0)+2,MATCH($C205,'Saisie Planning'!$D$4:$NJ$4,0)+2)="N","Nuit",IF(INDEX('Saisie Planning'!$B$4:$NJ$12,MATCH(E$3,'Saisie Planning'!$B$6:$B$12,0)+2,MATCH($C205,'Saisie Planning'!$D$4:$NJ$4,0)+2)="CP","Congé Payé",IF(INDEX('Saisie Planning'!$B$4:$NJ$12,MATCH(E$3,'Saisie Planning'!$B$6:$B$12,0)+2,MATCH($C205,'Saisie Planning'!$D$4:$NJ$4,0)+2)="RTT","RTT",IF(INDEX('Saisie Planning'!$B$4:$NJ$12,MATCH(E$3,'Saisie Planning'!$B$6:$B$12,0)+2,MATCH($C205,'Saisie Planning'!$D$4:$NJ$4,0)+2)="CHP","Chômage partiel",IF(INDEX('Saisie Planning'!$B$4:$NJ$12,MATCH(E$3,'Saisie Planning'!$B$6:$B$12,0)+2,MATCH($C205,'Saisie Planning'!$D$4:$NJ$4,0)+2)="ABS JUS","Absence Justifié",IF(INDEX('Saisie Planning'!$B$4:$NJ$12,MATCH(E$3,'Saisie Planning'!$B$6:$B$12,0)+2,MATCH($C205,'Saisie Planning'!$D$4:$NJ$4,0)+2)="ABS INJ","Absence Injustifié",IF(INDEX('Saisie Planning'!$B$4:$NJ$12,MATCH(E$3,'Saisie Planning'!$B$6:$B$12,0)+2,MATCH($C205,'Saisie Planning'!$D$4:$NJ$4,0)+2)="R","Repos",IF(INDEX('Saisie Planning'!$B$4:$NJ$12,MATCH(E$3,'Saisie Planning'!$B$6:$B$12,0)+2,MATCH($C205,'Saisie Planning'!$D$4:$NJ$4,0)+2)="RH","Récupération d'heures",IF(INDEX('Saisie Planning'!$B$4:$NJ$12,MATCH(E$3,'Saisie Planning'!$B$6:$B$12,0)+2,MATCH($C205,'Saisie Planning'!$D$4:$NJ$4,0)+2)="MAL","Maladie",IF(INDEX('Saisie Planning'!$B$4:$NJ$12,MATCH(E$3,'Saisie Planning'!$B$6:$B$12,0)+2,MATCH($C205,'Saisie Planning'!$D$4:$NJ$4,0)+2)="AT","Accident du travail","")))))))))))))</f>
        <v/>
      </c>
      <c r="F205" s="12" t="str">
        <f>IF(INDEX('Saisie Planning'!$B$4:$NJ$12,MATCH(F$3,'Saisie Planning'!$B$6:$B$12,0)+2,MATCH($C205,'Saisie Planning'!$D$4:$NJ$4,0)+2)="J","Journée",IF(INDEX('Saisie Planning'!$B$4:$NJ$12,MATCH(F$3,'Saisie Planning'!$B$6:$B$12,0)+2,MATCH($C205,'Saisie Planning'!$D$4:$NJ$4,0)+2)="M","Matin",IF(INDEX('Saisie Planning'!$B$4:$NJ$12,MATCH(F$3,'Saisie Planning'!$B$6:$B$12,0)+2,MATCH($C205,'Saisie Planning'!$D$4:$NJ$4,0)+2)="A","Après-midi",IF(INDEX('Saisie Planning'!$B$4:$NJ$12,MATCH(F$3,'Saisie Planning'!$B$6:$B$12,0)+2,MATCH($C205,'Saisie Planning'!$D$4:$NJ$4,0)+2)="N","Nuit",IF(INDEX('Saisie Planning'!$B$4:$NJ$12,MATCH(F$3,'Saisie Planning'!$B$6:$B$12,0)+2,MATCH($C205,'Saisie Planning'!$D$4:$NJ$4,0)+2)="CP","Congé Payé",IF(INDEX('Saisie Planning'!$B$4:$NJ$12,MATCH(F$3,'Saisie Planning'!$B$6:$B$12,0)+2,MATCH($C205,'Saisie Planning'!$D$4:$NJ$4,0)+2)="RTT","RTT",IF(INDEX('Saisie Planning'!$B$4:$NJ$12,MATCH(F$3,'Saisie Planning'!$B$6:$B$12,0)+2,MATCH($C205,'Saisie Planning'!$D$4:$NJ$4,0)+2)="CHP","Chômage partiel",IF(INDEX('Saisie Planning'!$B$4:$NJ$12,MATCH(F$3,'Saisie Planning'!$B$6:$B$12,0)+2,MATCH($C205,'Saisie Planning'!$D$4:$NJ$4,0)+2)="ABS JUS","Absence Justifié",IF(INDEX('Saisie Planning'!$B$4:$NJ$12,MATCH(F$3,'Saisie Planning'!$B$6:$B$12,0)+2,MATCH($C205,'Saisie Planning'!$D$4:$NJ$4,0)+2)="ABS INJ","Absence Injustifié",IF(INDEX('Saisie Planning'!$B$4:$NJ$12,MATCH(F$3,'Saisie Planning'!$B$6:$B$12,0)+2,MATCH($C205,'Saisie Planning'!$D$4:$NJ$4,0)+2)="R","Repos",IF(INDEX('Saisie Planning'!$B$4:$NJ$12,MATCH(F$3,'Saisie Planning'!$B$6:$B$12,0)+2,MATCH($C205,'Saisie Planning'!$D$4:$NJ$4,0)+2)="RH","Récupération d'heures",IF(INDEX('Saisie Planning'!$B$4:$NJ$12,MATCH(F$3,'Saisie Planning'!$B$6:$B$12,0)+2,MATCH($C205,'Saisie Planning'!$D$4:$NJ$4,0)+2)="MAL","Maladie",IF(INDEX('Saisie Planning'!$B$4:$NJ$12,MATCH(F$3,'Saisie Planning'!$B$6:$B$12,0)+2,MATCH($C205,'Saisie Planning'!$D$4:$NJ$4,0)+2)="AT","Accident du travail","")))))))))))))</f>
        <v/>
      </c>
      <c r="G205" s="12" t="str">
        <f>IF(INDEX('Saisie Planning'!$B$4:$NJ$12,MATCH(G$3,'Saisie Planning'!$B$6:$B$12,0)+2,MATCH($C205,'Saisie Planning'!$D$4:$NJ$4,0)+2)="J","Journée",IF(INDEX('Saisie Planning'!$B$4:$NJ$12,MATCH(G$3,'Saisie Planning'!$B$6:$B$12,0)+2,MATCH($C205,'Saisie Planning'!$D$4:$NJ$4,0)+2)="M","Matin",IF(INDEX('Saisie Planning'!$B$4:$NJ$12,MATCH(G$3,'Saisie Planning'!$B$6:$B$12,0)+2,MATCH($C205,'Saisie Planning'!$D$4:$NJ$4,0)+2)="A","Après-midi",IF(INDEX('Saisie Planning'!$B$4:$NJ$12,MATCH(G$3,'Saisie Planning'!$B$6:$B$12,0)+2,MATCH($C205,'Saisie Planning'!$D$4:$NJ$4,0)+2)="N","Nuit",IF(INDEX('Saisie Planning'!$B$4:$NJ$12,MATCH(G$3,'Saisie Planning'!$B$6:$B$12,0)+2,MATCH($C205,'Saisie Planning'!$D$4:$NJ$4,0)+2)="CP","Congé Payé",IF(INDEX('Saisie Planning'!$B$4:$NJ$12,MATCH(G$3,'Saisie Planning'!$B$6:$B$12,0)+2,MATCH($C205,'Saisie Planning'!$D$4:$NJ$4,0)+2)="RTT","RTT",IF(INDEX('Saisie Planning'!$B$4:$NJ$12,MATCH(G$3,'Saisie Planning'!$B$6:$B$12,0)+2,MATCH($C205,'Saisie Planning'!$D$4:$NJ$4,0)+2)="CHP","Chômage partiel",IF(INDEX('Saisie Planning'!$B$4:$NJ$12,MATCH(G$3,'Saisie Planning'!$B$6:$B$12,0)+2,MATCH($C205,'Saisie Planning'!$D$4:$NJ$4,0)+2)="ABS JUS","Absence Justifié",IF(INDEX('Saisie Planning'!$B$4:$NJ$12,MATCH(G$3,'Saisie Planning'!$B$6:$B$12,0)+2,MATCH($C205,'Saisie Planning'!$D$4:$NJ$4,0)+2)="ABS INJ","Absence Injustifié",IF(INDEX('Saisie Planning'!$B$4:$NJ$12,MATCH(G$3,'Saisie Planning'!$B$6:$B$12,0)+2,MATCH($C205,'Saisie Planning'!$D$4:$NJ$4,0)+2)="R","Repos",IF(INDEX('Saisie Planning'!$B$4:$NJ$12,MATCH(G$3,'Saisie Planning'!$B$6:$B$12,0)+2,MATCH($C205,'Saisie Planning'!$D$4:$NJ$4,0)+2)="RH","Récupération d'heures",IF(INDEX('Saisie Planning'!$B$4:$NJ$12,MATCH(G$3,'Saisie Planning'!$B$6:$B$12,0)+2,MATCH($C205,'Saisie Planning'!$D$4:$NJ$4,0)+2)="MAL","Maladie",IF(INDEX('Saisie Planning'!$B$4:$NJ$12,MATCH(G$3,'Saisie Planning'!$B$6:$B$12,0)+2,MATCH($C205,'Saisie Planning'!$D$4:$NJ$4,0)+2)="AT","Accident du travail","")))))))))))))</f>
        <v/>
      </c>
      <c r="H205" s="12" t="str">
        <f>IF(INDEX('Saisie Planning'!$B$4:$NJ$12,MATCH(H$3,'Saisie Planning'!$B$6:$B$12,0)+2,MATCH($C205,'Saisie Planning'!$D$4:$NJ$4,0)+2)="J","Journée",IF(INDEX('Saisie Planning'!$B$4:$NJ$12,MATCH(H$3,'Saisie Planning'!$B$6:$B$12,0)+2,MATCH($C205,'Saisie Planning'!$D$4:$NJ$4,0)+2)="M","Matin",IF(INDEX('Saisie Planning'!$B$4:$NJ$12,MATCH(H$3,'Saisie Planning'!$B$6:$B$12,0)+2,MATCH($C205,'Saisie Planning'!$D$4:$NJ$4,0)+2)="A","Après-midi",IF(INDEX('Saisie Planning'!$B$4:$NJ$12,MATCH(H$3,'Saisie Planning'!$B$6:$B$12,0)+2,MATCH($C205,'Saisie Planning'!$D$4:$NJ$4,0)+2)="N","Nuit",IF(INDEX('Saisie Planning'!$B$4:$NJ$12,MATCH(H$3,'Saisie Planning'!$B$6:$B$12,0)+2,MATCH($C205,'Saisie Planning'!$D$4:$NJ$4,0)+2)="CP","Congé Payé",IF(INDEX('Saisie Planning'!$B$4:$NJ$12,MATCH(H$3,'Saisie Planning'!$B$6:$B$12,0)+2,MATCH($C205,'Saisie Planning'!$D$4:$NJ$4,0)+2)="RTT","RTT",IF(INDEX('Saisie Planning'!$B$4:$NJ$12,MATCH(H$3,'Saisie Planning'!$B$6:$B$12,0)+2,MATCH($C205,'Saisie Planning'!$D$4:$NJ$4,0)+2)="CHP","Chômage partiel",IF(INDEX('Saisie Planning'!$B$4:$NJ$12,MATCH(H$3,'Saisie Planning'!$B$6:$B$12,0)+2,MATCH($C205,'Saisie Planning'!$D$4:$NJ$4,0)+2)="ABS JUS","Absence Justifié",IF(INDEX('Saisie Planning'!$B$4:$NJ$12,MATCH(H$3,'Saisie Planning'!$B$6:$B$12,0)+2,MATCH($C205,'Saisie Planning'!$D$4:$NJ$4,0)+2)="ABS INJ","Absence Injustifié",IF(INDEX('Saisie Planning'!$B$4:$NJ$12,MATCH(H$3,'Saisie Planning'!$B$6:$B$12,0)+2,MATCH($C205,'Saisie Planning'!$D$4:$NJ$4,0)+2)="R","Repos",IF(INDEX('Saisie Planning'!$B$4:$NJ$12,MATCH(H$3,'Saisie Planning'!$B$6:$B$12,0)+2,MATCH($C205,'Saisie Planning'!$D$4:$NJ$4,0)+2)="RH","Récupération d'heures",IF(INDEX('Saisie Planning'!$B$4:$NJ$12,MATCH(H$3,'Saisie Planning'!$B$6:$B$12,0)+2,MATCH($C205,'Saisie Planning'!$D$4:$NJ$4,0)+2)="MAL","Maladie",IF(INDEX('Saisie Planning'!$B$4:$NJ$12,MATCH(H$3,'Saisie Planning'!$B$6:$B$12,0)+2,MATCH($C205,'Saisie Planning'!$D$4:$NJ$4,0)+2)="AT","Accident du travail","")))))))))))))</f>
        <v/>
      </c>
      <c r="I205" s="12" t="str">
        <f>IF(INDEX('Saisie Planning'!$B$4:$NJ$12,MATCH(I$3,'Saisie Planning'!$B$6:$B$12,0)+2,MATCH($C205,'Saisie Planning'!$D$4:$NJ$4,0)+2)="J","Journée",IF(INDEX('Saisie Planning'!$B$4:$NJ$12,MATCH(I$3,'Saisie Planning'!$B$6:$B$12,0)+2,MATCH($C205,'Saisie Planning'!$D$4:$NJ$4,0)+2)="M","Matin",IF(INDEX('Saisie Planning'!$B$4:$NJ$12,MATCH(I$3,'Saisie Planning'!$B$6:$B$12,0)+2,MATCH($C205,'Saisie Planning'!$D$4:$NJ$4,0)+2)="A","Après-midi",IF(INDEX('Saisie Planning'!$B$4:$NJ$12,MATCH(I$3,'Saisie Planning'!$B$6:$B$12,0)+2,MATCH($C205,'Saisie Planning'!$D$4:$NJ$4,0)+2)="N","Nuit",IF(INDEX('Saisie Planning'!$B$4:$NJ$12,MATCH(I$3,'Saisie Planning'!$B$6:$B$12,0)+2,MATCH($C205,'Saisie Planning'!$D$4:$NJ$4,0)+2)="CP","Congé Payé",IF(INDEX('Saisie Planning'!$B$4:$NJ$12,MATCH(I$3,'Saisie Planning'!$B$6:$B$12,0)+2,MATCH($C205,'Saisie Planning'!$D$4:$NJ$4,0)+2)="RTT","RTT",IF(INDEX('Saisie Planning'!$B$4:$NJ$12,MATCH(I$3,'Saisie Planning'!$B$6:$B$12,0)+2,MATCH($C205,'Saisie Planning'!$D$4:$NJ$4,0)+2)="CHP","Chômage partiel",IF(INDEX('Saisie Planning'!$B$4:$NJ$12,MATCH(I$3,'Saisie Planning'!$B$6:$B$12,0)+2,MATCH($C205,'Saisie Planning'!$D$4:$NJ$4,0)+2)="ABS JUS","Absence Justifié",IF(INDEX('Saisie Planning'!$B$4:$NJ$12,MATCH(I$3,'Saisie Planning'!$B$6:$B$12,0)+2,MATCH($C205,'Saisie Planning'!$D$4:$NJ$4,0)+2)="ABS INJ","Absence Injustifié",IF(INDEX('Saisie Planning'!$B$4:$NJ$12,MATCH(I$3,'Saisie Planning'!$B$6:$B$12,0)+2,MATCH($C205,'Saisie Planning'!$D$4:$NJ$4,0)+2)="R","Repos",IF(INDEX('Saisie Planning'!$B$4:$NJ$12,MATCH(I$3,'Saisie Planning'!$B$6:$B$12,0)+2,MATCH($C205,'Saisie Planning'!$D$4:$NJ$4,0)+2)="RH","Récupération d'heures",IF(INDEX('Saisie Planning'!$B$4:$NJ$12,MATCH(I$3,'Saisie Planning'!$B$6:$B$12,0)+2,MATCH($C205,'Saisie Planning'!$D$4:$NJ$4,0)+2)="MAL","Maladie",IF(INDEX('Saisie Planning'!$B$4:$NJ$12,MATCH(I$3,'Saisie Planning'!$B$6:$B$12,0)+2,MATCH($C205,'Saisie Planning'!$D$4:$NJ$4,0)+2)="AT","Accident du travail","")))))))))))))</f>
        <v/>
      </c>
      <c r="J205" s="12" t="str">
        <f>IF(INDEX('Saisie Planning'!$B$4:$NJ$12,MATCH(J$3,'Saisie Planning'!$B$6:$B$12,0)+2,MATCH($C205,'Saisie Planning'!$D$4:$NJ$4,0)+2)="J","Journée",IF(INDEX('Saisie Planning'!$B$4:$NJ$12,MATCH(J$3,'Saisie Planning'!$B$6:$B$12,0)+2,MATCH($C205,'Saisie Planning'!$D$4:$NJ$4,0)+2)="M","Matin",IF(INDEX('Saisie Planning'!$B$4:$NJ$12,MATCH(J$3,'Saisie Planning'!$B$6:$B$12,0)+2,MATCH($C205,'Saisie Planning'!$D$4:$NJ$4,0)+2)="A","Après-midi",IF(INDEX('Saisie Planning'!$B$4:$NJ$12,MATCH(J$3,'Saisie Planning'!$B$6:$B$12,0)+2,MATCH($C205,'Saisie Planning'!$D$4:$NJ$4,0)+2)="N","Nuit",IF(INDEX('Saisie Planning'!$B$4:$NJ$12,MATCH(J$3,'Saisie Planning'!$B$6:$B$12,0)+2,MATCH($C205,'Saisie Planning'!$D$4:$NJ$4,0)+2)="CP","Congé Payé",IF(INDEX('Saisie Planning'!$B$4:$NJ$12,MATCH(J$3,'Saisie Planning'!$B$6:$B$12,0)+2,MATCH($C205,'Saisie Planning'!$D$4:$NJ$4,0)+2)="RTT","RTT",IF(INDEX('Saisie Planning'!$B$4:$NJ$12,MATCH(J$3,'Saisie Planning'!$B$6:$B$12,0)+2,MATCH($C205,'Saisie Planning'!$D$4:$NJ$4,0)+2)="CHP","Chômage partiel",IF(INDEX('Saisie Planning'!$B$4:$NJ$12,MATCH(J$3,'Saisie Planning'!$B$6:$B$12,0)+2,MATCH($C205,'Saisie Planning'!$D$4:$NJ$4,0)+2)="ABS JUS","Absence Justifié",IF(INDEX('Saisie Planning'!$B$4:$NJ$12,MATCH(J$3,'Saisie Planning'!$B$6:$B$12,0)+2,MATCH($C205,'Saisie Planning'!$D$4:$NJ$4,0)+2)="ABS INJ","Absence Injustifié",IF(INDEX('Saisie Planning'!$B$4:$NJ$12,MATCH(J$3,'Saisie Planning'!$B$6:$B$12,0)+2,MATCH($C205,'Saisie Planning'!$D$4:$NJ$4,0)+2)="R","Repos",IF(INDEX('Saisie Planning'!$B$4:$NJ$12,MATCH(J$3,'Saisie Planning'!$B$6:$B$12,0)+2,MATCH($C205,'Saisie Planning'!$D$4:$NJ$4,0)+2)="RH","Récupération d'heures",IF(INDEX('Saisie Planning'!$B$4:$NJ$12,MATCH(J$3,'Saisie Planning'!$B$6:$B$12,0)+2,MATCH($C205,'Saisie Planning'!$D$4:$NJ$4,0)+2)="MAL","Maladie",IF(INDEX('Saisie Planning'!$B$4:$NJ$12,MATCH(J$3,'Saisie Planning'!$B$6:$B$12,0)+2,MATCH($C205,'Saisie Planning'!$D$4:$NJ$4,0)+2)="AT","Accident du travail","")))))))))))))</f>
        <v/>
      </c>
    </row>
    <row r="206" spans="2:10" x14ac:dyDescent="0.25">
      <c r="B206" s="56">
        <f t="shared" si="3"/>
        <v>29</v>
      </c>
      <c r="C206" s="33">
        <v>43301</v>
      </c>
      <c r="D206" s="12" t="str">
        <f>IF(INDEX('Saisie Planning'!$B$4:$NJ$12,MATCH(D$3,'Saisie Planning'!$B$6:$B$12,0)+2,MATCH($C206,'Saisie Planning'!$D$4:$NJ$4,0)+2)="J","Journée",IF(INDEX('Saisie Planning'!$B$4:$NJ$12,MATCH(D$3,'Saisie Planning'!$B$6:$B$12,0)+2,MATCH($C206,'Saisie Planning'!$D$4:$NJ$4,0)+2)="M","Matin",IF(INDEX('Saisie Planning'!$B$4:$NJ$12,MATCH(D$3,'Saisie Planning'!$B$6:$B$12,0)+2,MATCH($C206,'Saisie Planning'!$D$4:$NJ$4,0)+2)="A","Après-midi",IF(INDEX('Saisie Planning'!$B$4:$NJ$12,MATCH(D$3,'Saisie Planning'!$B$6:$B$12,0)+2,MATCH($C206,'Saisie Planning'!$D$4:$NJ$4,0)+2)="N","Nuit",IF(INDEX('Saisie Planning'!$B$4:$NJ$12,MATCH(D$3,'Saisie Planning'!$B$6:$B$12,0)+2,MATCH($C206,'Saisie Planning'!$D$4:$NJ$4,0)+2)="CP","Congé Payé",IF(INDEX('Saisie Planning'!$B$4:$NJ$12,MATCH(D$3,'Saisie Planning'!$B$6:$B$12,0)+2,MATCH($C206,'Saisie Planning'!$D$4:$NJ$4,0)+2)="RTT","RTT",IF(INDEX('Saisie Planning'!$B$4:$NJ$12,MATCH(D$3,'Saisie Planning'!$B$6:$B$12,0)+2,MATCH($C206,'Saisie Planning'!$D$4:$NJ$4,0)+2)="CHP","Chômage partiel",IF(INDEX('Saisie Planning'!$B$4:$NJ$12,MATCH(D$3,'Saisie Planning'!$B$6:$B$12,0)+2,MATCH($C206,'Saisie Planning'!$D$4:$NJ$4,0)+2)="ABS JUS","Absence Justifié",IF(INDEX('Saisie Planning'!$B$4:$NJ$12,MATCH(D$3,'Saisie Planning'!$B$6:$B$12,0)+2,MATCH($C206,'Saisie Planning'!$D$4:$NJ$4,0)+2)="ABS INJ","Absence Injustifié",IF(INDEX('Saisie Planning'!$B$4:$NJ$12,MATCH(D$3,'Saisie Planning'!$B$6:$B$12,0)+2,MATCH($C206,'Saisie Planning'!$D$4:$NJ$4,0)+2)="R","Repos",IF(INDEX('Saisie Planning'!$B$4:$NJ$12,MATCH(D$3,'Saisie Planning'!$B$6:$B$12,0)+2,MATCH($C206,'Saisie Planning'!$D$4:$NJ$4,0)+2)="RH","Récupération d'heures",IF(INDEX('Saisie Planning'!$B$4:$NJ$12,MATCH(D$3,'Saisie Planning'!$B$6:$B$12,0)+2,MATCH($C206,'Saisie Planning'!$D$4:$NJ$4,0)+2)="MAL","Maladie",IF(INDEX('Saisie Planning'!$B$4:$NJ$12,MATCH(D$3,'Saisie Planning'!$B$6:$B$12,0)+2,MATCH($C206,'Saisie Planning'!$D$4:$NJ$4,0)+2)="AT","Accident du travail","")))))))))))))</f>
        <v/>
      </c>
      <c r="E206" s="12" t="str">
        <f>IF(INDEX('Saisie Planning'!$B$4:$NJ$12,MATCH(E$3,'Saisie Planning'!$B$6:$B$12,0)+2,MATCH($C206,'Saisie Planning'!$D$4:$NJ$4,0)+2)="J","Journée",IF(INDEX('Saisie Planning'!$B$4:$NJ$12,MATCH(E$3,'Saisie Planning'!$B$6:$B$12,0)+2,MATCH($C206,'Saisie Planning'!$D$4:$NJ$4,0)+2)="M","Matin",IF(INDEX('Saisie Planning'!$B$4:$NJ$12,MATCH(E$3,'Saisie Planning'!$B$6:$B$12,0)+2,MATCH($C206,'Saisie Planning'!$D$4:$NJ$4,0)+2)="A","Après-midi",IF(INDEX('Saisie Planning'!$B$4:$NJ$12,MATCH(E$3,'Saisie Planning'!$B$6:$B$12,0)+2,MATCH($C206,'Saisie Planning'!$D$4:$NJ$4,0)+2)="N","Nuit",IF(INDEX('Saisie Planning'!$B$4:$NJ$12,MATCH(E$3,'Saisie Planning'!$B$6:$B$12,0)+2,MATCH($C206,'Saisie Planning'!$D$4:$NJ$4,0)+2)="CP","Congé Payé",IF(INDEX('Saisie Planning'!$B$4:$NJ$12,MATCH(E$3,'Saisie Planning'!$B$6:$B$12,0)+2,MATCH($C206,'Saisie Planning'!$D$4:$NJ$4,0)+2)="RTT","RTT",IF(INDEX('Saisie Planning'!$B$4:$NJ$12,MATCH(E$3,'Saisie Planning'!$B$6:$B$12,0)+2,MATCH($C206,'Saisie Planning'!$D$4:$NJ$4,0)+2)="CHP","Chômage partiel",IF(INDEX('Saisie Planning'!$B$4:$NJ$12,MATCH(E$3,'Saisie Planning'!$B$6:$B$12,0)+2,MATCH($C206,'Saisie Planning'!$D$4:$NJ$4,0)+2)="ABS JUS","Absence Justifié",IF(INDEX('Saisie Planning'!$B$4:$NJ$12,MATCH(E$3,'Saisie Planning'!$B$6:$B$12,0)+2,MATCH($C206,'Saisie Planning'!$D$4:$NJ$4,0)+2)="ABS INJ","Absence Injustifié",IF(INDEX('Saisie Planning'!$B$4:$NJ$12,MATCH(E$3,'Saisie Planning'!$B$6:$B$12,0)+2,MATCH($C206,'Saisie Planning'!$D$4:$NJ$4,0)+2)="R","Repos",IF(INDEX('Saisie Planning'!$B$4:$NJ$12,MATCH(E$3,'Saisie Planning'!$B$6:$B$12,0)+2,MATCH($C206,'Saisie Planning'!$D$4:$NJ$4,0)+2)="RH","Récupération d'heures",IF(INDEX('Saisie Planning'!$B$4:$NJ$12,MATCH(E$3,'Saisie Planning'!$B$6:$B$12,0)+2,MATCH($C206,'Saisie Planning'!$D$4:$NJ$4,0)+2)="MAL","Maladie",IF(INDEX('Saisie Planning'!$B$4:$NJ$12,MATCH(E$3,'Saisie Planning'!$B$6:$B$12,0)+2,MATCH($C206,'Saisie Planning'!$D$4:$NJ$4,0)+2)="AT","Accident du travail","")))))))))))))</f>
        <v/>
      </c>
      <c r="F206" s="12" t="str">
        <f>IF(INDEX('Saisie Planning'!$B$4:$NJ$12,MATCH(F$3,'Saisie Planning'!$B$6:$B$12,0)+2,MATCH($C206,'Saisie Planning'!$D$4:$NJ$4,0)+2)="J","Journée",IF(INDEX('Saisie Planning'!$B$4:$NJ$12,MATCH(F$3,'Saisie Planning'!$B$6:$B$12,0)+2,MATCH($C206,'Saisie Planning'!$D$4:$NJ$4,0)+2)="M","Matin",IF(INDEX('Saisie Planning'!$B$4:$NJ$12,MATCH(F$3,'Saisie Planning'!$B$6:$B$12,0)+2,MATCH($C206,'Saisie Planning'!$D$4:$NJ$4,0)+2)="A","Après-midi",IF(INDEX('Saisie Planning'!$B$4:$NJ$12,MATCH(F$3,'Saisie Planning'!$B$6:$B$12,0)+2,MATCH($C206,'Saisie Planning'!$D$4:$NJ$4,0)+2)="N","Nuit",IF(INDEX('Saisie Planning'!$B$4:$NJ$12,MATCH(F$3,'Saisie Planning'!$B$6:$B$12,0)+2,MATCH($C206,'Saisie Planning'!$D$4:$NJ$4,0)+2)="CP","Congé Payé",IF(INDEX('Saisie Planning'!$B$4:$NJ$12,MATCH(F$3,'Saisie Planning'!$B$6:$B$12,0)+2,MATCH($C206,'Saisie Planning'!$D$4:$NJ$4,0)+2)="RTT","RTT",IF(INDEX('Saisie Planning'!$B$4:$NJ$12,MATCH(F$3,'Saisie Planning'!$B$6:$B$12,0)+2,MATCH($C206,'Saisie Planning'!$D$4:$NJ$4,0)+2)="CHP","Chômage partiel",IF(INDEX('Saisie Planning'!$B$4:$NJ$12,MATCH(F$3,'Saisie Planning'!$B$6:$B$12,0)+2,MATCH($C206,'Saisie Planning'!$D$4:$NJ$4,0)+2)="ABS JUS","Absence Justifié",IF(INDEX('Saisie Planning'!$B$4:$NJ$12,MATCH(F$3,'Saisie Planning'!$B$6:$B$12,0)+2,MATCH($C206,'Saisie Planning'!$D$4:$NJ$4,0)+2)="ABS INJ","Absence Injustifié",IF(INDEX('Saisie Planning'!$B$4:$NJ$12,MATCH(F$3,'Saisie Planning'!$B$6:$B$12,0)+2,MATCH($C206,'Saisie Planning'!$D$4:$NJ$4,0)+2)="R","Repos",IF(INDEX('Saisie Planning'!$B$4:$NJ$12,MATCH(F$3,'Saisie Planning'!$B$6:$B$12,0)+2,MATCH($C206,'Saisie Planning'!$D$4:$NJ$4,0)+2)="RH","Récupération d'heures",IF(INDEX('Saisie Planning'!$B$4:$NJ$12,MATCH(F$3,'Saisie Planning'!$B$6:$B$12,0)+2,MATCH($C206,'Saisie Planning'!$D$4:$NJ$4,0)+2)="MAL","Maladie",IF(INDEX('Saisie Planning'!$B$4:$NJ$12,MATCH(F$3,'Saisie Planning'!$B$6:$B$12,0)+2,MATCH($C206,'Saisie Planning'!$D$4:$NJ$4,0)+2)="AT","Accident du travail","")))))))))))))</f>
        <v/>
      </c>
      <c r="G206" s="12" t="str">
        <f>IF(INDEX('Saisie Planning'!$B$4:$NJ$12,MATCH(G$3,'Saisie Planning'!$B$6:$B$12,0)+2,MATCH($C206,'Saisie Planning'!$D$4:$NJ$4,0)+2)="J","Journée",IF(INDEX('Saisie Planning'!$B$4:$NJ$12,MATCH(G$3,'Saisie Planning'!$B$6:$B$12,0)+2,MATCH($C206,'Saisie Planning'!$D$4:$NJ$4,0)+2)="M","Matin",IF(INDEX('Saisie Planning'!$B$4:$NJ$12,MATCH(G$3,'Saisie Planning'!$B$6:$B$12,0)+2,MATCH($C206,'Saisie Planning'!$D$4:$NJ$4,0)+2)="A","Après-midi",IF(INDEX('Saisie Planning'!$B$4:$NJ$12,MATCH(G$3,'Saisie Planning'!$B$6:$B$12,0)+2,MATCH($C206,'Saisie Planning'!$D$4:$NJ$4,0)+2)="N","Nuit",IF(INDEX('Saisie Planning'!$B$4:$NJ$12,MATCH(G$3,'Saisie Planning'!$B$6:$B$12,0)+2,MATCH($C206,'Saisie Planning'!$D$4:$NJ$4,0)+2)="CP","Congé Payé",IF(INDEX('Saisie Planning'!$B$4:$NJ$12,MATCH(G$3,'Saisie Planning'!$B$6:$B$12,0)+2,MATCH($C206,'Saisie Planning'!$D$4:$NJ$4,0)+2)="RTT","RTT",IF(INDEX('Saisie Planning'!$B$4:$NJ$12,MATCH(G$3,'Saisie Planning'!$B$6:$B$12,0)+2,MATCH($C206,'Saisie Planning'!$D$4:$NJ$4,0)+2)="CHP","Chômage partiel",IF(INDEX('Saisie Planning'!$B$4:$NJ$12,MATCH(G$3,'Saisie Planning'!$B$6:$B$12,0)+2,MATCH($C206,'Saisie Planning'!$D$4:$NJ$4,0)+2)="ABS JUS","Absence Justifié",IF(INDEX('Saisie Planning'!$B$4:$NJ$12,MATCH(G$3,'Saisie Planning'!$B$6:$B$12,0)+2,MATCH($C206,'Saisie Planning'!$D$4:$NJ$4,0)+2)="ABS INJ","Absence Injustifié",IF(INDEX('Saisie Planning'!$B$4:$NJ$12,MATCH(G$3,'Saisie Planning'!$B$6:$B$12,0)+2,MATCH($C206,'Saisie Planning'!$D$4:$NJ$4,0)+2)="R","Repos",IF(INDEX('Saisie Planning'!$B$4:$NJ$12,MATCH(G$3,'Saisie Planning'!$B$6:$B$12,0)+2,MATCH($C206,'Saisie Planning'!$D$4:$NJ$4,0)+2)="RH","Récupération d'heures",IF(INDEX('Saisie Planning'!$B$4:$NJ$12,MATCH(G$3,'Saisie Planning'!$B$6:$B$12,0)+2,MATCH($C206,'Saisie Planning'!$D$4:$NJ$4,0)+2)="MAL","Maladie",IF(INDEX('Saisie Planning'!$B$4:$NJ$12,MATCH(G$3,'Saisie Planning'!$B$6:$B$12,0)+2,MATCH($C206,'Saisie Planning'!$D$4:$NJ$4,0)+2)="AT","Accident du travail","")))))))))))))</f>
        <v/>
      </c>
      <c r="H206" s="12" t="str">
        <f>IF(INDEX('Saisie Planning'!$B$4:$NJ$12,MATCH(H$3,'Saisie Planning'!$B$6:$B$12,0)+2,MATCH($C206,'Saisie Planning'!$D$4:$NJ$4,0)+2)="J","Journée",IF(INDEX('Saisie Planning'!$B$4:$NJ$12,MATCH(H$3,'Saisie Planning'!$B$6:$B$12,0)+2,MATCH($C206,'Saisie Planning'!$D$4:$NJ$4,0)+2)="M","Matin",IF(INDEX('Saisie Planning'!$B$4:$NJ$12,MATCH(H$3,'Saisie Planning'!$B$6:$B$12,0)+2,MATCH($C206,'Saisie Planning'!$D$4:$NJ$4,0)+2)="A","Après-midi",IF(INDEX('Saisie Planning'!$B$4:$NJ$12,MATCH(H$3,'Saisie Planning'!$B$6:$B$12,0)+2,MATCH($C206,'Saisie Planning'!$D$4:$NJ$4,0)+2)="N","Nuit",IF(INDEX('Saisie Planning'!$B$4:$NJ$12,MATCH(H$3,'Saisie Planning'!$B$6:$B$12,0)+2,MATCH($C206,'Saisie Planning'!$D$4:$NJ$4,0)+2)="CP","Congé Payé",IF(INDEX('Saisie Planning'!$B$4:$NJ$12,MATCH(H$3,'Saisie Planning'!$B$6:$B$12,0)+2,MATCH($C206,'Saisie Planning'!$D$4:$NJ$4,0)+2)="RTT","RTT",IF(INDEX('Saisie Planning'!$B$4:$NJ$12,MATCH(H$3,'Saisie Planning'!$B$6:$B$12,0)+2,MATCH($C206,'Saisie Planning'!$D$4:$NJ$4,0)+2)="CHP","Chômage partiel",IF(INDEX('Saisie Planning'!$B$4:$NJ$12,MATCH(H$3,'Saisie Planning'!$B$6:$B$12,0)+2,MATCH($C206,'Saisie Planning'!$D$4:$NJ$4,0)+2)="ABS JUS","Absence Justifié",IF(INDEX('Saisie Planning'!$B$4:$NJ$12,MATCH(H$3,'Saisie Planning'!$B$6:$B$12,0)+2,MATCH($C206,'Saisie Planning'!$D$4:$NJ$4,0)+2)="ABS INJ","Absence Injustifié",IF(INDEX('Saisie Planning'!$B$4:$NJ$12,MATCH(H$3,'Saisie Planning'!$B$6:$B$12,0)+2,MATCH($C206,'Saisie Planning'!$D$4:$NJ$4,0)+2)="R","Repos",IF(INDEX('Saisie Planning'!$B$4:$NJ$12,MATCH(H$3,'Saisie Planning'!$B$6:$B$12,0)+2,MATCH($C206,'Saisie Planning'!$D$4:$NJ$4,0)+2)="RH","Récupération d'heures",IF(INDEX('Saisie Planning'!$B$4:$NJ$12,MATCH(H$3,'Saisie Planning'!$B$6:$B$12,0)+2,MATCH($C206,'Saisie Planning'!$D$4:$NJ$4,0)+2)="MAL","Maladie",IF(INDEX('Saisie Planning'!$B$4:$NJ$12,MATCH(H$3,'Saisie Planning'!$B$6:$B$12,0)+2,MATCH($C206,'Saisie Planning'!$D$4:$NJ$4,0)+2)="AT","Accident du travail","")))))))))))))</f>
        <v/>
      </c>
      <c r="I206" s="12" t="str">
        <f>IF(INDEX('Saisie Planning'!$B$4:$NJ$12,MATCH(I$3,'Saisie Planning'!$B$6:$B$12,0)+2,MATCH($C206,'Saisie Planning'!$D$4:$NJ$4,0)+2)="J","Journée",IF(INDEX('Saisie Planning'!$B$4:$NJ$12,MATCH(I$3,'Saisie Planning'!$B$6:$B$12,0)+2,MATCH($C206,'Saisie Planning'!$D$4:$NJ$4,0)+2)="M","Matin",IF(INDEX('Saisie Planning'!$B$4:$NJ$12,MATCH(I$3,'Saisie Planning'!$B$6:$B$12,0)+2,MATCH($C206,'Saisie Planning'!$D$4:$NJ$4,0)+2)="A","Après-midi",IF(INDEX('Saisie Planning'!$B$4:$NJ$12,MATCH(I$3,'Saisie Planning'!$B$6:$B$12,0)+2,MATCH($C206,'Saisie Planning'!$D$4:$NJ$4,0)+2)="N","Nuit",IF(INDEX('Saisie Planning'!$B$4:$NJ$12,MATCH(I$3,'Saisie Planning'!$B$6:$B$12,0)+2,MATCH($C206,'Saisie Planning'!$D$4:$NJ$4,0)+2)="CP","Congé Payé",IF(INDEX('Saisie Planning'!$B$4:$NJ$12,MATCH(I$3,'Saisie Planning'!$B$6:$B$12,0)+2,MATCH($C206,'Saisie Planning'!$D$4:$NJ$4,0)+2)="RTT","RTT",IF(INDEX('Saisie Planning'!$B$4:$NJ$12,MATCH(I$3,'Saisie Planning'!$B$6:$B$12,0)+2,MATCH($C206,'Saisie Planning'!$D$4:$NJ$4,0)+2)="CHP","Chômage partiel",IF(INDEX('Saisie Planning'!$B$4:$NJ$12,MATCH(I$3,'Saisie Planning'!$B$6:$B$12,0)+2,MATCH($C206,'Saisie Planning'!$D$4:$NJ$4,0)+2)="ABS JUS","Absence Justifié",IF(INDEX('Saisie Planning'!$B$4:$NJ$12,MATCH(I$3,'Saisie Planning'!$B$6:$B$12,0)+2,MATCH($C206,'Saisie Planning'!$D$4:$NJ$4,0)+2)="ABS INJ","Absence Injustifié",IF(INDEX('Saisie Planning'!$B$4:$NJ$12,MATCH(I$3,'Saisie Planning'!$B$6:$B$12,0)+2,MATCH($C206,'Saisie Planning'!$D$4:$NJ$4,0)+2)="R","Repos",IF(INDEX('Saisie Planning'!$B$4:$NJ$12,MATCH(I$3,'Saisie Planning'!$B$6:$B$12,0)+2,MATCH($C206,'Saisie Planning'!$D$4:$NJ$4,0)+2)="RH","Récupération d'heures",IF(INDEX('Saisie Planning'!$B$4:$NJ$12,MATCH(I$3,'Saisie Planning'!$B$6:$B$12,0)+2,MATCH($C206,'Saisie Planning'!$D$4:$NJ$4,0)+2)="MAL","Maladie",IF(INDEX('Saisie Planning'!$B$4:$NJ$12,MATCH(I$3,'Saisie Planning'!$B$6:$B$12,0)+2,MATCH($C206,'Saisie Planning'!$D$4:$NJ$4,0)+2)="AT","Accident du travail","")))))))))))))</f>
        <v/>
      </c>
      <c r="J206" s="12" t="str">
        <f>IF(INDEX('Saisie Planning'!$B$4:$NJ$12,MATCH(J$3,'Saisie Planning'!$B$6:$B$12,0)+2,MATCH($C206,'Saisie Planning'!$D$4:$NJ$4,0)+2)="J","Journée",IF(INDEX('Saisie Planning'!$B$4:$NJ$12,MATCH(J$3,'Saisie Planning'!$B$6:$B$12,0)+2,MATCH($C206,'Saisie Planning'!$D$4:$NJ$4,0)+2)="M","Matin",IF(INDEX('Saisie Planning'!$B$4:$NJ$12,MATCH(J$3,'Saisie Planning'!$B$6:$B$12,0)+2,MATCH($C206,'Saisie Planning'!$D$4:$NJ$4,0)+2)="A","Après-midi",IF(INDEX('Saisie Planning'!$B$4:$NJ$12,MATCH(J$3,'Saisie Planning'!$B$6:$B$12,0)+2,MATCH($C206,'Saisie Planning'!$D$4:$NJ$4,0)+2)="N","Nuit",IF(INDEX('Saisie Planning'!$B$4:$NJ$12,MATCH(J$3,'Saisie Planning'!$B$6:$B$12,0)+2,MATCH($C206,'Saisie Planning'!$D$4:$NJ$4,0)+2)="CP","Congé Payé",IF(INDEX('Saisie Planning'!$B$4:$NJ$12,MATCH(J$3,'Saisie Planning'!$B$6:$B$12,0)+2,MATCH($C206,'Saisie Planning'!$D$4:$NJ$4,0)+2)="RTT","RTT",IF(INDEX('Saisie Planning'!$B$4:$NJ$12,MATCH(J$3,'Saisie Planning'!$B$6:$B$12,0)+2,MATCH($C206,'Saisie Planning'!$D$4:$NJ$4,0)+2)="CHP","Chômage partiel",IF(INDEX('Saisie Planning'!$B$4:$NJ$12,MATCH(J$3,'Saisie Planning'!$B$6:$B$12,0)+2,MATCH($C206,'Saisie Planning'!$D$4:$NJ$4,0)+2)="ABS JUS","Absence Justifié",IF(INDEX('Saisie Planning'!$B$4:$NJ$12,MATCH(J$3,'Saisie Planning'!$B$6:$B$12,0)+2,MATCH($C206,'Saisie Planning'!$D$4:$NJ$4,0)+2)="ABS INJ","Absence Injustifié",IF(INDEX('Saisie Planning'!$B$4:$NJ$12,MATCH(J$3,'Saisie Planning'!$B$6:$B$12,0)+2,MATCH($C206,'Saisie Planning'!$D$4:$NJ$4,0)+2)="R","Repos",IF(INDEX('Saisie Planning'!$B$4:$NJ$12,MATCH(J$3,'Saisie Planning'!$B$6:$B$12,0)+2,MATCH($C206,'Saisie Planning'!$D$4:$NJ$4,0)+2)="RH","Récupération d'heures",IF(INDEX('Saisie Planning'!$B$4:$NJ$12,MATCH(J$3,'Saisie Planning'!$B$6:$B$12,0)+2,MATCH($C206,'Saisie Planning'!$D$4:$NJ$4,0)+2)="MAL","Maladie",IF(INDEX('Saisie Planning'!$B$4:$NJ$12,MATCH(J$3,'Saisie Planning'!$B$6:$B$12,0)+2,MATCH($C206,'Saisie Planning'!$D$4:$NJ$4,0)+2)="AT","Accident du travail","")))))))))))))</f>
        <v/>
      </c>
    </row>
    <row r="207" spans="2:10" x14ac:dyDescent="0.25">
      <c r="B207" s="56">
        <f t="shared" si="3"/>
        <v>29</v>
      </c>
      <c r="C207" s="33">
        <v>43302</v>
      </c>
      <c r="D207" s="12" t="str">
        <f>IF(INDEX('Saisie Planning'!$B$4:$NJ$12,MATCH(D$3,'Saisie Planning'!$B$6:$B$12,0)+2,MATCH($C207,'Saisie Planning'!$D$4:$NJ$4,0)+2)="J","Journée",IF(INDEX('Saisie Planning'!$B$4:$NJ$12,MATCH(D$3,'Saisie Planning'!$B$6:$B$12,0)+2,MATCH($C207,'Saisie Planning'!$D$4:$NJ$4,0)+2)="M","Matin",IF(INDEX('Saisie Planning'!$B$4:$NJ$12,MATCH(D$3,'Saisie Planning'!$B$6:$B$12,0)+2,MATCH($C207,'Saisie Planning'!$D$4:$NJ$4,0)+2)="A","Après-midi",IF(INDEX('Saisie Planning'!$B$4:$NJ$12,MATCH(D$3,'Saisie Planning'!$B$6:$B$12,0)+2,MATCH($C207,'Saisie Planning'!$D$4:$NJ$4,0)+2)="N","Nuit",IF(INDEX('Saisie Planning'!$B$4:$NJ$12,MATCH(D$3,'Saisie Planning'!$B$6:$B$12,0)+2,MATCH($C207,'Saisie Planning'!$D$4:$NJ$4,0)+2)="CP","Congé Payé",IF(INDEX('Saisie Planning'!$B$4:$NJ$12,MATCH(D$3,'Saisie Planning'!$B$6:$B$12,0)+2,MATCH($C207,'Saisie Planning'!$D$4:$NJ$4,0)+2)="RTT","RTT",IF(INDEX('Saisie Planning'!$B$4:$NJ$12,MATCH(D$3,'Saisie Planning'!$B$6:$B$12,0)+2,MATCH($C207,'Saisie Planning'!$D$4:$NJ$4,0)+2)="CHP","Chômage partiel",IF(INDEX('Saisie Planning'!$B$4:$NJ$12,MATCH(D$3,'Saisie Planning'!$B$6:$B$12,0)+2,MATCH($C207,'Saisie Planning'!$D$4:$NJ$4,0)+2)="ABS JUS","Absence Justifié",IF(INDEX('Saisie Planning'!$B$4:$NJ$12,MATCH(D$3,'Saisie Planning'!$B$6:$B$12,0)+2,MATCH($C207,'Saisie Planning'!$D$4:$NJ$4,0)+2)="ABS INJ","Absence Injustifié",IF(INDEX('Saisie Planning'!$B$4:$NJ$12,MATCH(D$3,'Saisie Planning'!$B$6:$B$12,0)+2,MATCH($C207,'Saisie Planning'!$D$4:$NJ$4,0)+2)="R","Repos",IF(INDEX('Saisie Planning'!$B$4:$NJ$12,MATCH(D$3,'Saisie Planning'!$B$6:$B$12,0)+2,MATCH($C207,'Saisie Planning'!$D$4:$NJ$4,0)+2)="RH","Récupération d'heures",IF(INDEX('Saisie Planning'!$B$4:$NJ$12,MATCH(D$3,'Saisie Planning'!$B$6:$B$12,0)+2,MATCH($C207,'Saisie Planning'!$D$4:$NJ$4,0)+2)="MAL","Maladie",IF(INDEX('Saisie Planning'!$B$4:$NJ$12,MATCH(D$3,'Saisie Planning'!$B$6:$B$12,0)+2,MATCH($C207,'Saisie Planning'!$D$4:$NJ$4,0)+2)="AT","Accident du travail","")))))))))))))</f>
        <v/>
      </c>
      <c r="E207" s="12" t="str">
        <f>IF(INDEX('Saisie Planning'!$B$4:$NJ$12,MATCH(E$3,'Saisie Planning'!$B$6:$B$12,0)+2,MATCH($C207,'Saisie Planning'!$D$4:$NJ$4,0)+2)="J","Journée",IF(INDEX('Saisie Planning'!$B$4:$NJ$12,MATCH(E$3,'Saisie Planning'!$B$6:$B$12,0)+2,MATCH($C207,'Saisie Planning'!$D$4:$NJ$4,0)+2)="M","Matin",IF(INDEX('Saisie Planning'!$B$4:$NJ$12,MATCH(E$3,'Saisie Planning'!$B$6:$B$12,0)+2,MATCH($C207,'Saisie Planning'!$D$4:$NJ$4,0)+2)="A","Après-midi",IF(INDEX('Saisie Planning'!$B$4:$NJ$12,MATCH(E$3,'Saisie Planning'!$B$6:$B$12,0)+2,MATCH($C207,'Saisie Planning'!$D$4:$NJ$4,0)+2)="N","Nuit",IF(INDEX('Saisie Planning'!$B$4:$NJ$12,MATCH(E$3,'Saisie Planning'!$B$6:$B$12,0)+2,MATCH($C207,'Saisie Planning'!$D$4:$NJ$4,0)+2)="CP","Congé Payé",IF(INDEX('Saisie Planning'!$B$4:$NJ$12,MATCH(E$3,'Saisie Planning'!$B$6:$B$12,0)+2,MATCH($C207,'Saisie Planning'!$D$4:$NJ$4,0)+2)="RTT","RTT",IF(INDEX('Saisie Planning'!$B$4:$NJ$12,MATCH(E$3,'Saisie Planning'!$B$6:$B$12,0)+2,MATCH($C207,'Saisie Planning'!$D$4:$NJ$4,0)+2)="CHP","Chômage partiel",IF(INDEX('Saisie Planning'!$B$4:$NJ$12,MATCH(E$3,'Saisie Planning'!$B$6:$B$12,0)+2,MATCH($C207,'Saisie Planning'!$D$4:$NJ$4,0)+2)="ABS JUS","Absence Justifié",IF(INDEX('Saisie Planning'!$B$4:$NJ$12,MATCH(E$3,'Saisie Planning'!$B$6:$B$12,0)+2,MATCH($C207,'Saisie Planning'!$D$4:$NJ$4,0)+2)="ABS INJ","Absence Injustifié",IF(INDEX('Saisie Planning'!$B$4:$NJ$12,MATCH(E$3,'Saisie Planning'!$B$6:$B$12,0)+2,MATCH($C207,'Saisie Planning'!$D$4:$NJ$4,0)+2)="R","Repos",IF(INDEX('Saisie Planning'!$B$4:$NJ$12,MATCH(E$3,'Saisie Planning'!$B$6:$B$12,0)+2,MATCH($C207,'Saisie Planning'!$D$4:$NJ$4,0)+2)="RH","Récupération d'heures",IF(INDEX('Saisie Planning'!$B$4:$NJ$12,MATCH(E$3,'Saisie Planning'!$B$6:$B$12,0)+2,MATCH($C207,'Saisie Planning'!$D$4:$NJ$4,0)+2)="MAL","Maladie",IF(INDEX('Saisie Planning'!$B$4:$NJ$12,MATCH(E$3,'Saisie Planning'!$B$6:$B$12,0)+2,MATCH($C207,'Saisie Planning'!$D$4:$NJ$4,0)+2)="AT","Accident du travail","")))))))))))))</f>
        <v/>
      </c>
      <c r="F207" s="12" t="str">
        <f>IF(INDEX('Saisie Planning'!$B$4:$NJ$12,MATCH(F$3,'Saisie Planning'!$B$6:$B$12,0)+2,MATCH($C207,'Saisie Planning'!$D$4:$NJ$4,0)+2)="J","Journée",IF(INDEX('Saisie Planning'!$B$4:$NJ$12,MATCH(F$3,'Saisie Planning'!$B$6:$B$12,0)+2,MATCH($C207,'Saisie Planning'!$D$4:$NJ$4,0)+2)="M","Matin",IF(INDEX('Saisie Planning'!$B$4:$NJ$12,MATCH(F$3,'Saisie Planning'!$B$6:$B$12,0)+2,MATCH($C207,'Saisie Planning'!$D$4:$NJ$4,0)+2)="A","Après-midi",IF(INDEX('Saisie Planning'!$B$4:$NJ$12,MATCH(F$3,'Saisie Planning'!$B$6:$B$12,0)+2,MATCH($C207,'Saisie Planning'!$D$4:$NJ$4,0)+2)="N","Nuit",IF(INDEX('Saisie Planning'!$B$4:$NJ$12,MATCH(F$3,'Saisie Planning'!$B$6:$B$12,0)+2,MATCH($C207,'Saisie Planning'!$D$4:$NJ$4,0)+2)="CP","Congé Payé",IF(INDEX('Saisie Planning'!$B$4:$NJ$12,MATCH(F$3,'Saisie Planning'!$B$6:$B$12,0)+2,MATCH($C207,'Saisie Planning'!$D$4:$NJ$4,0)+2)="RTT","RTT",IF(INDEX('Saisie Planning'!$B$4:$NJ$12,MATCH(F$3,'Saisie Planning'!$B$6:$B$12,0)+2,MATCH($C207,'Saisie Planning'!$D$4:$NJ$4,0)+2)="CHP","Chômage partiel",IF(INDEX('Saisie Planning'!$B$4:$NJ$12,MATCH(F$3,'Saisie Planning'!$B$6:$B$12,0)+2,MATCH($C207,'Saisie Planning'!$D$4:$NJ$4,0)+2)="ABS JUS","Absence Justifié",IF(INDEX('Saisie Planning'!$B$4:$NJ$12,MATCH(F$3,'Saisie Planning'!$B$6:$B$12,0)+2,MATCH($C207,'Saisie Planning'!$D$4:$NJ$4,0)+2)="ABS INJ","Absence Injustifié",IF(INDEX('Saisie Planning'!$B$4:$NJ$12,MATCH(F$3,'Saisie Planning'!$B$6:$B$12,0)+2,MATCH($C207,'Saisie Planning'!$D$4:$NJ$4,0)+2)="R","Repos",IF(INDEX('Saisie Planning'!$B$4:$NJ$12,MATCH(F$3,'Saisie Planning'!$B$6:$B$12,0)+2,MATCH($C207,'Saisie Planning'!$D$4:$NJ$4,0)+2)="RH","Récupération d'heures",IF(INDEX('Saisie Planning'!$B$4:$NJ$12,MATCH(F$3,'Saisie Planning'!$B$6:$B$12,0)+2,MATCH($C207,'Saisie Planning'!$D$4:$NJ$4,0)+2)="MAL","Maladie",IF(INDEX('Saisie Planning'!$B$4:$NJ$12,MATCH(F$3,'Saisie Planning'!$B$6:$B$12,0)+2,MATCH($C207,'Saisie Planning'!$D$4:$NJ$4,0)+2)="AT","Accident du travail","")))))))))))))</f>
        <v/>
      </c>
      <c r="G207" s="12" t="str">
        <f>IF(INDEX('Saisie Planning'!$B$4:$NJ$12,MATCH(G$3,'Saisie Planning'!$B$6:$B$12,0)+2,MATCH($C207,'Saisie Planning'!$D$4:$NJ$4,0)+2)="J","Journée",IF(INDEX('Saisie Planning'!$B$4:$NJ$12,MATCH(G$3,'Saisie Planning'!$B$6:$B$12,0)+2,MATCH($C207,'Saisie Planning'!$D$4:$NJ$4,0)+2)="M","Matin",IF(INDEX('Saisie Planning'!$B$4:$NJ$12,MATCH(G$3,'Saisie Planning'!$B$6:$B$12,0)+2,MATCH($C207,'Saisie Planning'!$D$4:$NJ$4,0)+2)="A","Après-midi",IF(INDEX('Saisie Planning'!$B$4:$NJ$12,MATCH(G$3,'Saisie Planning'!$B$6:$B$12,0)+2,MATCH($C207,'Saisie Planning'!$D$4:$NJ$4,0)+2)="N","Nuit",IF(INDEX('Saisie Planning'!$B$4:$NJ$12,MATCH(G$3,'Saisie Planning'!$B$6:$B$12,0)+2,MATCH($C207,'Saisie Planning'!$D$4:$NJ$4,0)+2)="CP","Congé Payé",IF(INDEX('Saisie Planning'!$B$4:$NJ$12,MATCH(G$3,'Saisie Planning'!$B$6:$B$12,0)+2,MATCH($C207,'Saisie Planning'!$D$4:$NJ$4,0)+2)="RTT","RTT",IF(INDEX('Saisie Planning'!$B$4:$NJ$12,MATCH(G$3,'Saisie Planning'!$B$6:$B$12,0)+2,MATCH($C207,'Saisie Planning'!$D$4:$NJ$4,0)+2)="CHP","Chômage partiel",IF(INDEX('Saisie Planning'!$B$4:$NJ$12,MATCH(G$3,'Saisie Planning'!$B$6:$B$12,0)+2,MATCH($C207,'Saisie Planning'!$D$4:$NJ$4,0)+2)="ABS JUS","Absence Justifié",IF(INDEX('Saisie Planning'!$B$4:$NJ$12,MATCH(G$3,'Saisie Planning'!$B$6:$B$12,0)+2,MATCH($C207,'Saisie Planning'!$D$4:$NJ$4,0)+2)="ABS INJ","Absence Injustifié",IF(INDEX('Saisie Planning'!$B$4:$NJ$12,MATCH(G$3,'Saisie Planning'!$B$6:$B$12,0)+2,MATCH($C207,'Saisie Planning'!$D$4:$NJ$4,0)+2)="R","Repos",IF(INDEX('Saisie Planning'!$B$4:$NJ$12,MATCH(G$3,'Saisie Planning'!$B$6:$B$12,0)+2,MATCH($C207,'Saisie Planning'!$D$4:$NJ$4,0)+2)="RH","Récupération d'heures",IF(INDEX('Saisie Planning'!$B$4:$NJ$12,MATCH(G$3,'Saisie Planning'!$B$6:$B$12,0)+2,MATCH($C207,'Saisie Planning'!$D$4:$NJ$4,0)+2)="MAL","Maladie",IF(INDEX('Saisie Planning'!$B$4:$NJ$12,MATCH(G$3,'Saisie Planning'!$B$6:$B$12,0)+2,MATCH($C207,'Saisie Planning'!$D$4:$NJ$4,0)+2)="AT","Accident du travail","")))))))))))))</f>
        <v/>
      </c>
      <c r="H207" s="12" t="str">
        <f>IF(INDEX('Saisie Planning'!$B$4:$NJ$12,MATCH(H$3,'Saisie Planning'!$B$6:$B$12,0)+2,MATCH($C207,'Saisie Planning'!$D$4:$NJ$4,0)+2)="J","Journée",IF(INDEX('Saisie Planning'!$B$4:$NJ$12,MATCH(H$3,'Saisie Planning'!$B$6:$B$12,0)+2,MATCH($C207,'Saisie Planning'!$D$4:$NJ$4,0)+2)="M","Matin",IF(INDEX('Saisie Planning'!$B$4:$NJ$12,MATCH(H$3,'Saisie Planning'!$B$6:$B$12,0)+2,MATCH($C207,'Saisie Planning'!$D$4:$NJ$4,0)+2)="A","Après-midi",IF(INDEX('Saisie Planning'!$B$4:$NJ$12,MATCH(H$3,'Saisie Planning'!$B$6:$B$12,0)+2,MATCH($C207,'Saisie Planning'!$D$4:$NJ$4,0)+2)="N","Nuit",IF(INDEX('Saisie Planning'!$B$4:$NJ$12,MATCH(H$3,'Saisie Planning'!$B$6:$B$12,0)+2,MATCH($C207,'Saisie Planning'!$D$4:$NJ$4,0)+2)="CP","Congé Payé",IF(INDEX('Saisie Planning'!$B$4:$NJ$12,MATCH(H$3,'Saisie Planning'!$B$6:$B$12,0)+2,MATCH($C207,'Saisie Planning'!$D$4:$NJ$4,0)+2)="RTT","RTT",IF(INDEX('Saisie Planning'!$B$4:$NJ$12,MATCH(H$3,'Saisie Planning'!$B$6:$B$12,0)+2,MATCH($C207,'Saisie Planning'!$D$4:$NJ$4,0)+2)="CHP","Chômage partiel",IF(INDEX('Saisie Planning'!$B$4:$NJ$12,MATCH(H$3,'Saisie Planning'!$B$6:$B$12,0)+2,MATCH($C207,'Saisie Planning'!$D$4:$NJ$4,0)+2)="ABS JUS","Absence Justifié",IF(INDEX('Saisie Planning'!$B$4:$NJ$12,MATCH(H$3,'Saisie Planning'!$B$6:$B$12,0)+2,MATCH($C207,'Saisie Planning'!$D$4:$NJ$4,0)+2)="ABS INJ","Absence Injustifié",IF(INDEX('Saisie Planning'!$B$4:$NJ$12,MATCH(H$3,'Saisie Planning'!$B$6:$B$12,0)+2,MATCH($C207,'Saisie Planning'!$D$4:$NJ$4,0)+2)="R","Repos",IF(INDEX('Saisie Planning'!$B$4:$NJ$12,MATCH(H$3,'Saisie Planning'!$B$6:$B$12,0)+2,MATCH($C207,'Saisie Planning'!$D$4:$NJ$4,0)+2)="RH","Récupération d'heures",IF(INDEX('Saisie Planning'!$B$4:$NJ$12,MATCH(H$3,'Saisie Planning'!$B$6:$B$12,0)+2,MATCH($C207,'Saisie Planning'!$D$4:$NJ$4,0)+2)="MAL","Maladie",IF(INDEX('Saisie Planning'!$B$4:$NJ$12,MATCH(H$3,'Saisie Planning'!$B$6:$B$12,0)+2,MATCH($C207,'Saisie Planning'!$D$4:$NJ$4,0)+2)="AT","Accident du travail","")))))))))))))</f>
        <v/>
      </c>
      <c r="I207" s="12" t="str">
        <f>IF(INDEX('Saisie Planning'!$B$4:$NJ$12,MATCH(I$3,'Saisie Planning'!$B$6:$B$12,0)+2,MATCH($C207,'Saisie Planning'!$D$4:$NJ$4,0)+2)="J","Journée",IF(INDEX('Saisie Planning'!$B$4:$NJ$12,MATCH(I$3,'Saisie Planning'!$B$6:$B$12,0)+2,MATCH($C207,'Saisie Planning'!$D$4:$NJ$4,0)+2)="M","Matin",IF(INDEX('Saisie Planning'!$B$4:$NJ$12,MATCH(I$3,'Saisie Planning'!$B$6:$B$12,0)+2,MATCH($C207,'Saisie Planning'!$D$4:$NJ$4,0)+2)="A","Après-midi",IF(INDEX('Saisie Planning'!$B$4:$NJ$12,MATCH(I$3,'Saisie Planning'!$B$6:$B$12,0)+2,MATCH($C207,'Saisie Planning'!$D$4:$NJ$4,0)+2)="N","Nuit",IF(INDEX('Saisie Planning'!$B$4:$NJ$12,MATCH(I$3,'Saisie Planning'!$B$6:$B$12,0)+2,MATCH($C207,'Saisie Planning'!$D$4:$NJ$4,0)+2)="CP","Congé Payé",IF(INDEX('Saisie Planning'!$B$4:$NJ$12,MATCH(I$3,'Saisie Planning'!$B$6:$B$12,0)+2,MATCH($C207,'Saisie Planning'!$D$4:$NJ$4,0)+2)="RTT","RTT",IF(INDEX('Saisie Planning'!$B$4:$NJ$12,MATCH(I$3,'Saisie Planning'!$B$6:$B$12,0)+2,MATCH($C207,'Saisie Planning'!$D$4:$NJ$4,0)+2)="CHP","Chômage partiel",IF(INDEX('Saisie Planning'!$B$4:$NJ$12,MATCH(I$3,'Saisie Planning'!$B$6:$B$12,0)+2,MATCH($C207,'Saisie Planning'!$D$4:$NJ$4,0)+2)="ABS JUS","Absence Justifié",IF(INDEX('Saisie Planning'!$B$4:$NJ$12,MATCH(I$3,'Saisie Planning'!$B$6:$B$12,0)+2,MATCH($C207,'Saisie Planning'!$D$4:$NJ$4,0)+2)="ABS INJ","Absence Injustifié",IF(INDEX('Saisie Planning'!$B$4:$NJ$12,MATCH(I$3,'Saisie Planning'!$B$6:$B$12,0)+2,MATCH($C207,'Saisie Planning'!$D$4:$NJ$4,0)+2)="R","Repos",IF(INDEX('Saisie Planning'!$B$4:$NJ$12,MATCH(I$3,'Saisie Planning'!$B$6:$B$12,0)+2,MATCH($C207,'Saisie Planning'!$D$4:$NJ$4,0)+2)="RH","Récupération d'heures",IF(INDEX('Saisie Planning'!$B$4:$NJ$12,MATCH(I$3,'Saisie Planning'!$B$6:$B$12,0)+2,MATCH($C207,'Saisie Planning'!$D$4:$NJ$4,0)+2)="MAL","Maladie",IF(INDEX('Saisie Planning'!$B$4:$NJ$12,MATCH(I$3,'Saisie Planning'!$B$6:$B$12,0)+2,MATCH($C207,'Saisie Planning'!$D$4:$NJ$4,0)+2)="AT","Accident du travail","")))))))))))))</f>
        <v/>
      </c>
      <c r="J207" s="12" t="str">
        <f>IF(INDEX('Saisie Planning'!$B$4:$NJ$12,MATCH(J$3,'Saisie Planning'!$B$6:$B$12,0)+2,MATCH($C207,'Saisie Planning'!$D$4:$NJ$4,0)+2)="J","Journée",IF(INDEX('Saisie Planning'!$B$4:$NJ$12,MATCH(J$3,'Saisie Planning'!$B$6:$B$12,0)+2,MATCH($C207,'Saisie Planning'!$D$4:$NJ$4,0)+2)="M","Matin",IF(INDEX('Saisie Planning'!$B$4:$NJ$12,MATCH(J$3,'Saisie Planning'!$B$6:$B$12,0)+2,MATCH($C207,'Saisie Planning'!$D$4:$NJ$4,0)+2)="A","Après-midi",IF(INDEX('Saisie Planning'!$B$4:$NJ$12,MATCH(J$3,'Saisie Planning'!$B$6:$B$12,0)+2,MATCH($C207,'Saisie Planning'!$D$4:$NJ$4,0)+2)="N","Nuit",IF(INDEX('Saisie Planning'!$B$4:$NJ$12,MATCH(J$3,'Saisie Planning'!$B$6:$B$12,0)+2,MATCH($C207,'Saisie Planning'!$D$4:$NJ$4,0)+2)="CP","Congé Payé",IF(INDEX('Saisie Planning'!$B$4:$NJ$12,MATCH(J$3,'Saisie Planning'!$B$6:$B$12,0)+2,MATCH($C207,'Saisie Planning'!$D$4:$NJ$4,0)+2)="RTT","RTT",IF(INDEX('Saisie Planning'!$B$4:$NJ$12,MATCH(J$3,'Saisie Planning'!$B$6:$B$12,0)+2,MATCH($C207,'Saisie Planning'!$D$4:$NJ$4,0)+2)="CHP","Chômage partiel",IF(INDEX('Saisie Planning'!$B$4:$NJ$12,MATCH(J$3,'Saisie Planning'!$B$6:$B$12,0)+2,MATCH($C207,'Saisie Planning'!$D$4:$NJ$4,0)+2)="ABS JUS","Absence Justifié",IF(INDEX('Saisie Planning'!$B$4:$NJ$12,MATCH(J$3,'Saisie Planning'!$B$6:$B$12,0)+2,MATCH($C207,'Saisie Planning'!$D$4:$NJ$4,0)+2)="ABS INJ","Absence Injustifié",IF(INDEX('Saisie Planning'!$B$4:$NJ$12,MATCH(J$3,'Saisie Planning'!$B$6:$B$12,0)+2,MATCH($C207,'Saisie Planning'!$D$4:$NJ$4,0)+2)="R","Repos",IF(INDEX('Saisie Planning'!$B$4:$NJ$12,MATCH(J$3,'Saisie Planning'!$B$6:$B$12,0)+2,MATCH($C207,'Saisie Planning'!$D$4:$NJ$4,0)+2)="RH","Récupération d'heures",IF(INDEX('Saisie Planning'!$B$4:$NJ$12,MATCH(J$3,'Saisie Planning'!$B$6:$B$12,0)+2,MATCH($C207,'Saisie Planning'!$D$4:$NJ$4,0)+2)="MAL","Maladie",IF(INDEX('Saisie Planning'!$B$4:$NJ$12,MATCH(J$3,'Saisie Planning'!$B$6:$B$12,0)+2,MATCH($C207,'Saisie Planning'!$D$4:$NJ$4,0)+2)="AT","Accident du travail","")))))))))))))</f>
        <v/>
      </c>
    </row>
    <row r="208" spans="2:10" x14ac:dyDescent="0.25">
      <c r="B208" s="56">
        <f t="shared" si="3"/>
        <v>30</v>
      </c>
      <c r="C208" s="34">
        <v>43303</v>
      </c>
      <c r="D208" s="35" t="str">
        <f>IF(INDEX('Saisie Planning'!$B$4:$NJ$12,MATCH(D$3,'Saisie Planning'!$B$6:$B$12,0)+2,MATCH($C208,'Saisie Planning'!$D$4:$NJ$4,0)+2)="J","Journée",IF(INDEX('Saisie Planning'!$B$4:$NJ$12,MATCH(D$3,'Saisie Planning'!$B$6:$B$12,0)+2,MATCH($C208,'Saisie Planning'!$D$4:$NJ$4,0)+2)="M","Matin",IF(INDEX('Saisie Planning'!$B$4:$NJ$12,MATCH(D$3,'Saisie Planning'!$B$6:$B$12,0)+2,MATCH($C208,'Saisie Planning'!$D$4:$NJ$4,0)+2)="A","Après-midi",IF(INDEX('Saisie Planning'!$B$4:$NJ$12,MATCH(D$3,'Saisie Planning'!$B$6:$B$12,0)+2,MATCH($C208,'Saisie Planning'!$D$4:$NJ$4,0)+2)="N","Nuit",IF(INDEX('Saisie Planning'!$B$4:$NJ$12,MATCH(D$3,'Saisie Planning'!$B$6:$B$12,0)+2,MATCH($C208,'Saisie Planning'!$D$4:$NJ$4,0)+2)="CP","Congé Payé",IF(INDEX('Saisie Planning'!$B$4:$NJ$12,MATCH(D$3,'Saisie Planning'!$B$6:$B$12,0)+2,MATCH($C208,'Saisie Planning'!$D$4:$NJ$4,0)+2)="RTT","RTT",IF(INDEX('Saisie Planning'!$B$4:$NJ$12,MATCH(D$3,'Saisie Planning'!$B$6:$B$12,0)+2,MATCH($C208,'Saisie Planning'!$D$4:$NJ$4,0)+2)="CHP","Chômage partiel",IF(INDEX('Saisie Planning'!$B$4:$NJ$12,MATCH(D$3,'Saisie Planning'!$B$6:$B$12,0)+2,MATCH($C208,'Saisie Planning'!$D$4:$NJ$4,0)+2)="ABS JUS","Absence Justifié",IF(INDEX('Saisie Planning'!$B$4:$NJ$12,MATCH(D$3,'Saisie Planning'!$B$6:$B$12,0)+2,MATCH($C208,'Saisie Planning'!$D$4:$NJ$4,0)+2)="ABS INJ","Absence Injustifié",IF(INDEX('Saisie Planning'!$B$4:$NJ$12,MATCH(D$3,'Saisie Planning'!$B$6:$B$12,0)+2,MATCH($C208,'Saisie Planning'!$D$4:$NJ$4,0)+2)="R","Repos",IF(INDEX('Saisie Planning'!$B$4:$NJ$12,MATCH(D$3,'Saisie Planning'!$B$6:$B$12,0)+2,MATCH($C208,'Saisie Planning'!$D$4:$NJ$4,0)+2)="RH","Récupération d'heures",IF(INDEX('Saisie Planning'!$B$4:$NJ$12,MATCH(D$3,'Saisie Planning'!$B$6:$B$12,0)+2,MATCH($C208,'Saisie Planning'!$D$4:$NJ$4,0)+2)="MAL","Maladie",IF(INDEX('Saisie Planning'!$B$4:$NJ$12,MATCH(D$3,'Saisie Planning'!$B$6:$B$12,0)+2,MATCH($C208,'Saisie Planning'!$D$4:$NJ$4,0)+2)="AT","Accident du travail","")))))))))))))</f>
        <v/>
      </c>
      <c r="E208" s="35" t="str">
        <f>IF(INDEX('Saisie Planning'!$B$4:$NJ$12,MATCH(E$3,'Saisie Planning'!$B$6:$B$12,0)+2,MATCH($C208,'Saisie Planning'!$D$4:$NJ$4,0)+2)="J","Journée",IF(INDEX('Saisie Planning'!$B$4:$NJ$12,MATCH(E$3,'Saisie Planning'!$B$6:$B$12,0)+2,MATCH($C208,'Saisie Planning'!$D$4:$NJ$4,0)+2)="M","Matin",IF(INDEX('Saisie Planning'!$B$4:$NJ$12,MATCH(E$3,'Saisie Planning'!$B$6:$B$12,0)+2,MATCH($C208,'Saisie Planning'!$D$4:$NJ$4,0)+2)="A","Après-midi",IF(INDEX('Saisie Planning'!$B$4:$NJ$12,MATCH(E$3,'Saisie Planning'!$B$6:$B$12,0)+2,MATCH($C208,'Saisie Planning'!$D$4:$NJ$4,0)+2)="N","Nuit",IF(INDEX('Saisie Planning'!$B$4:$NJ$12,MATCH(E$3,'Saisie Planning'!$B$6:$B$12,0)+2,MATCH($C208,'Saisie Planning'!$D$4:$NJ$4,0)+2)="CP","Congé Payé",IF(INDEX('Saisie Planning'!$B$4:$NJ$12,MATCH(E$3,'Saisie Planning'!$B$6:$B$12,0)+2,MATCH($C208,'Saisie Planning'!$D$4:$NJ$4,0)+2)="RTT","RTT",IF(INDEX('Saisie Planning'!$B$4:$NJ$12,MATCH(E$3,'Saisie Planning'!$B$6:$B$12,0)+2,MATCH($C208,'Saisie Planning'!$D$4:$NJ$4,0)+2)="CHP","Chômage partiel",IF(INDEX('Saisie Planning'!$B$4:$NJ$12,MATCH(E$3,'Saisie Planning'!$B$6:$B$12,0)+2,MATCH($C208,'Saisie Planning'!$D$4:$NJ$4,0)+2)="ABS JUS","Absence Justifié",IF(INDEX('Saisie Planning'!$B$4:$NJ$12,MATCH(E$3,'Saisie Planning'!$B$6:$B$12,0)+2,MATCH($C208,'Saisie Planning'!$D$4:$NJ$4,0)+2)="ABS INJ","Absence Injustifié",IF(INDEX('Saisie Planning'!$B$4:$NJ$12,MATCH(E$3,'Saisie Planning'!$B$6:$B$12,0)+2,MATCH($C208,'Saisie Planning'!$D$4:$NJ$4,0)+2)="R","Repos",IF(INDEX('Saisie Planning'!$B$4:$NJ$12,MATCH(E$3,'Saisie Planning'!$B$6:$B$12,0)+2,MATCH($C208,'Saisie Planning'!$D$4:$NJ$4,0)+2)="RH","Récupération d'heures",IF(INDEX('Saisie Planning'!$B$4:$NJ$12,MATCH(E$3,'Saisie Planning'!$B$6:$B$12,0)+2,MATCH($C208,'Saisie Planning'!$D$4:$NJ$4,0)+2)="MAL","Maladie",IF(INDEX('Saisie Planning'!$B$4:$NJ$12,MATCH(E$3,'Saisie Planning'!$B$6:$B$12,0)+2,MATCH($C208,'Saisie Planning'!$D$4:$NJ$4,0)+2)="AT","Accident du travail","")))))))))))))</f>
        <v/>
      </c>
      <c r="F208" s="35" t="str">
        <f>IF(INDEX('Saisie Planning'!$B$4:$NJ$12,MATCH(F$3,'Saisie Planning'!$B$6:$B$12,0)+2,MATCH($C208,'Saisie Planning'!$D$4:$NJ$4,0)+2)="J","Journée",IF(INDEX('Saisie Planning'!$B$4:$NJ$12,MATCH(F$3,'Saisie Planning'!$B$6:$B$12,0)+2,MATCH($C208,'Saisie Planning'!$D$4:$NJ$4,0)+2)="M","Matin",IF(INDEX('Saisie Planning'!$B$4:$NJ$12,MATCH(F$3,'Saisie Planning'!$B$6:$B$12,0)+2,MATCH($C208,'Saisie Planning'!$D$4:$NJ$4,0)+2)="A","Après-midi",IF(INDEX('Saisie Planning'!$B$4:$NJ$12,MATCH(F$3,'Saisie Planning'!$B$6:$B$12,0)+2,MATCH($C208,'Saisie Planning'!$D$4:$NJ$4,0)+2)="N","Nuit",IF(INDEX('Saisie Planning'!$B$4:$NJ$12,MATCH(F$3,'Saisie Planning'!$B$6:$B$12,0)+2,MATCH($C208,'Saisie Planning'!$D$4:$NJ$4,0)+2)="CP","Congé Payé",IF(INDEX('Saisie Planning'!$B$4:$NJ$12,MATCH(F$3,'Saisie Planning'!$B$6:$B$12,0)+2,MATCH($C208,'Saisie Planning'!$D$4:$NJ$4,0)+2)="RTT","RTT",IF(INDEX('Saisie Planning'!$B$4:$NJ$12,MATCH(F$3,'Saisie Planning'!$B$6:$B$12,0)+2,MATCH($C208,'Saisie Planning'!$D$4:$NJ$4,0)+2)="CHP","Chômage partiel",IF(INDEX('Saisie Planning'!$B$4:$NJ$12,MATCH(F$3,'Saisie Planning'!$B$6:$B$12,0)+2,MATCH($C208,'Saisie Planning'!$D$4:$NJ$4,0)+2)="ABS JUS","Absence Justifié",IF(INDEX('Saisie Planning'!$B$4:$NJ$12,MATCH(F$3,'Saisie Planning'!$B$6:$B$12,0)+2,MATCH($C208,'Saisie Planning'!$D$4:$NJ$4,0)+2)="ABS INJ","Absence Injustifié",IF(INDEX('Saisie Planning'!$B$4:$NJ$12,MATCH(F$3,'Saisie Planning'!$B$6:$B$12,0)+2,MATCH($C208,'Saisie Planning'!$D$4:$NJ$4,0)+2)="R","Repos",IF(INDEX('Saisie Planning'!$B$4:$NJ$12,MATCH(F$3,'Saisie Planning'!$B$6:$B$12,0)+2,MATCH($C208,'Saisie Planning'!$D$4:$NJ$4,0)+2)="RH","Récupération d'heures",IF(INDEX('Saisie Planning'!$B$4:$NJ$12,MATCH(F$3,'Saisie Planning'!$B$6:$B$12,0)+2,MATCH($C208,'Saisie Planning'!$D$4:$NJ$4,0)+2)="MAL","Maladie",IF(INDEX('Saisie Planning'!$B$4:$NJ$12,MATCH(F$3,'Saisie Planning'!$B$6:$B$12,0)+2,MATCH($C208,'Saisie Planning'!$D$4:$NJ$4,0)+2)="AT","Accident du travail","")))))))))))))</f>
        <v/>
      </c>
      <c r="G208" s="35" t="str">
        <f>IF(INDEX('Saisie Planning'!$B$4:$NJ$12,MATCH(G$3,'Saisie Planning'!$B$6:$B$12,0)+2,MATCH($C208,'Saisie Planning'!$D$4:$NJ$4,0)+2)="J","Journée",IF(INDEX('Saisie Planning'!$B$4:$NJ$12,MATCH(G$3,'Saisie Planning'!$B$6:$B$12,0)+2,MATCH($C208,'Saisie Planning'!$D$4:$NJ$4,0)+2)="M","Matin",IF(INDEX('Saisie Planning'!$B$4:$NJ$12,MATCH(G$3,'Saisie Planning'!$B$6:$B$12,0)+2,MATCH($C208,'Saisie Planning'!$D$4:$NJ$4,0)+2)="A","Après-midi",IF(INDEX('Saisie Planning'!$B$4:$NJ$12,MATCH(G$3,'Saisie Planning'!$B$6:$B$12,0)+2,MATCH($C208,'Saisie Planning'!$D$4:$NJ$4,0)+2)="N","Nuit",IF(INDEX('Saisie Planning'!$B$4:$NJ$12,MATCH(G$3,'Saisie Planning'!$B$6:$B$12,0)+2,MATCH($C208,'Saisie Planning'!$D$4:$NJ$4,0)+2)="CP","Congé Payé",IF(INDEX('Saisie Planning'!$B$4:$NJ$12,MATCH(G$3,'Saisie Planning'!$B$6:$B$12,0)+2,MATCH($C208,'Saisie Planning'!$D$4:$NJ$4,0)+2)="RTT","RTT",IF(INDEX('Saisie Planning'!$B$4:$NJ$12,MATCH(G$3,'Saisie Planning'!$B$6:$B$12,0)+2,MATCH($C208,'Saisie Planning'!$D$4:$NJ$4,0)+2)="CHP","Chômage partiel",IF(INDEX('Saisie Planning'!$B$4:$NJ$12,MATCH(G$3,'Saisie Planning'!$B$6:$B$12,0)+2,MATCH($C208,'Saisie Planning'!$D$4:$NJ$4,0)+2)="ABS JUS","Absence Justifié",IF(INDEX('Saisie Planning'!$B$4:$NJ$12,MATCH(G$3,'Saisie Planning'!$B$6:$B$12,0)+2,MATCH($C208,'Saisie Planning'!$D$4:$NJ$4,0)+2)="ABS INJ","Absence Injustifié",IF(INDEX('Saisie Planning'!$B$4:$NJ$12,MATCH(G$3,'Saisie Planning'!$B$6:$B$12,0)+2,MATCH($C208,'Saisie Planning'!$D$4:$NJ$4,0)+2)="R","Repos",IF(INDEX('Saisie Planning'!$B$4:$NJ$12,MATCH(G$3,'Saisie Planning'!$B$6:$B$12,0)+2,MATCH($C208,'Saisie Planning'!$D$4:$NJ$4,0)+2)="RH","Récupération d'heures",IF(INDEX('Saisie Planning'!$B$4:$NJ$12,MATCH(G$3,'Saisie Planning'!$B$6:$B$12,0)+2,MATCH($C208,'Saisie Planning'!$D$4:$NJ$4,0)+2)="MAL","Maladie",IF(INDEX('Saisie Planning'!$B$4:$NJ$12,MATCH(G$3,'Saisie Planning'!$B$6:$B$12,0)+2,MATCH($C208,'Saisie Planning'!$D$4:$NJ$4,0)+2)="AT","Accident du travail","")))))))))))))</f>
        <v/>
      </c>
      <c r="H208" s="35" t="str">
        <f>IF(INDEX('Saisie Planning'!$B$4:$NJ$12,MATCH(H$3,'Saisie Planning'!$B$6:$B$12,0)+2,MATCH($C208,'Saisie Planning'!$D$4:$NJ$4,0)+2)="J","Journée",IF(INDEX('Saisie Planning'!$B$4:$NJ$12,MATCH(H$3,'Saisie Planning'!$B$6:$B$12,0)+2,MATCH($C208,'Saisie Planning'!$D$4:$NJ$4,0)+2)="M","Matin",IF(INDEX('Saisie Planning'!$B$4:$NJ$12,MATCH(H$3,'Saisie Planning'!$B$6:$B$12,0)+2,MATCH($C208,'Saisie Planning'!$D$4:$NJ$4,0)+2)="A","Après-midi",IF(INDEX('Saisie Planning'!$B$4:$NJ$12,MATCH(H$3,'Saisie Planning'!$B$6:$B$12,0)+2,MATCH($C208,'Saisie Planning'!$D$4:$NJ$4,0)+2)="N","Nuit",IF(INDEX('Saisie Planning'!$B$4:$NJ$12,MATCH(H$3,'Saisie Planning'!$B$6:$B$12,0)+2,MATCH($C208,'Saisie Planning'!$D$4:$NJ$4,0)+2)="CP","Congé Payé",IF(INDEX('Saisie Planning'!$B$4:$NJ$12,MATCH(H$3,'Saisie Planning'!$B$6:$B$12,0)+2,MATCH($C208,'Saisie Planning'!$D$4:$NJ$4,0)+2)="RTT","RTT",IF(INDEX('Saisie Planning'!$B$4:$NJ$12,MATCH(H$3,'Saisie Planning'!$B$6:$B$12,0)+2,MATCH($C208,'Saisie Planning'!$D$4:$NJ$4,0)+2)="CHP","Chômage partiel",IF(INDEX('Saisie Planning'!$B$4:$NJ$12,MATCH(H$3,'Saisie Planning'!$B$6:$B$12,0)+2,MATCH($C208,'Saisie Planning'!$D$4:$NJ$4,0)+2)="ABS JUS","Absence Justifié",IF(INDEX('Saisie Planning'!$B$4:$NJ$12,MATCH(H$3,'Saisie Planning'!$B$6:$B$12,0)+2,MATCH($C208,'Saisie Planning'!$D$4:$NJ$4,0)+2)="ABS INJ","Absence Injustifié",IF(INDEX('Saisie Planning'!$B$4:$NJ$12,MATCH(H$3,'Saisie Planning'!$B$6:$B$12,0)+2,MATCH($C208,'Saisie Planning'!$D$4:$NJ$4,0)+2)="R","Repos",IF(INDEX('Saisie Planning'!$B$4:$NJ$12,MATCH(H$3,'Saisie Planning'!$B$6:$B$12,0)+2,MATCH($C208,'Saisie Planning'!$D$4:$NJ$4,0)+2)="RH","Récupération d'heures",IF(INDEX('Saisie Planning'!$B$4:$NJ$12,MATCH(H$3,'Saisie Planning'!$B$6:$B$12,0)+2,MATCH($C208,'Saisie Planning'!$D$4:$NJ$4,0)+2)="MAL","Maladie",IF(INDEX('Saisie Planning'!$B$4:$NJ$12,MATCH(H$3,'Saisie Planning'!$B$6:$B$12,0)+2,MATCH($C208,'Saisie Planning'!$D$4:$NJ$4,0)+2)="AT","Accident du travail","")))))))))))))</f>
        <v/>
      </c>
      <c r="I208" s="35" t="str">
        <f>IF(INDEX('Saisie Planning'!$B$4:$NJ$12,MATCH(I$3,'Saisie Planning'!$B$6:$B$12,0)+2,MATCH($C208,'Saisie Planning'!$D$4:$NJ$4,0)+2)="J","Journée",IF(INDEX('Saisie Planning'!$B$4:$NJ$12,MATCH(I$3,'Saisie Planning'!$B$6:$B$12,0)+2,MATCH($C208,'Saisie Planning'!$D$4:$NJ$4,0)+2)="M","Matin",IF(INDEX('Saisie Planning'!$B$4:$NJ$12,MATCH(I$3,'Saisie Planning'!$B$6:$B$12,0)+2,MATCH($C208,'Saisie Planning'!$D$4:$NJ$4,0)+2)="A","Après-midi",IF(INDEX('Saisie Planning'!$B$4:$NJ$12,MATCH(I$3,'Saisie Planning'!$B$6:$B$12,0)+2,MATCH($C208,'Saisie Planning'!$D$4:$NJ$4,0)+2)="N","Nuit",IF(INDEX('Saisie Planning'!$B$4:$NJ$12,MATCH(I$3,'Saisie Planning'!$B$6:$B$12,0)+2,MATCH($C208,'Saisie Planning'!$D$4:$NJ$4,0)+2)="CP","Congé Payé",IF(INDEX('Saisie Planning'!$B$4:$NJ$12,MATCH(I$3,'Saisie Planning'!$B$6:$B$12,0)+2,MATCH($C208,'Saisie Planning'!$D$4:$NJ$4,0)+2)="RTT","RTT",IF(INDEX('Saisie Planning'!$B$4:$NJ$12,MATCH(I$3,'Saisie Planning'!$B$6:$B$12,0)+2,MATCH($C208,'Saisie Planning'!$D$4:$NJ$4,0)+2)="CHP","Chômage partiel",IF(INDEX('Saisie Planning'!$B$4:$NJ$12,MATCH(I$3,'Saisie Planning'!$B$6:$B$12,0)+2,MATCH($C208,'Saisie Planning'!$D$4:$NJ$4,0)+2)="ABS JUS","Absence Justifié",IF(INDEX('Saisie Planning'!$B$4:$NJ$12,MATCH(I$3,'Saisie Planning'!$B$6:$B$12,0)+2,MATCH($C208,'Saisie Planning'!$D$4:$NJ$4,0)+2)="ABS INJ","Absence Injustifié",IF(INDEX('Saisie Planning'!$B$4:$NJ$12,MATCH(I$3,'Saisie Planning'!$B$6:$B$12,0)+2,MATCH($C208,'Saisie Planning'!$D$4:$NJ$4,0)+2)="R","Repos",IF(INDEX('Saisie Planning'!$B$4:$NJ$12,MATCH(I$3,'Saisie Planning'!$B$6:$B$12,0)+2,MATCH($C208,'Saisie Planning'!$D$4:$NJ$4,0)+2)="RH","Récupération d'heures",IF(INDEX('Saisie Planning'!$B$4:$NJ$12,MATCH(I$3,'Saisie Planning'!$B$6:$B$12,0)+2,MATCH($C208,'Saisie Planning'!$D$4:$NJ$4,0)+2)="MAL","Maladie",IF(INDEX('Saisie Planning'!$B$4:$NJ$12,MATCH(I$3,'Saisie Planning'!$B$6:$B$12,0)+2,MATCH($C208,'Saisie Planning'!$D$4:$NJ$4,0)+2)="AT","Accident du travail","")))))))))))))</f>
        <v/>
      </c>
      <c r="J208" s="35" t="str">
        <f>IF(INDEX('Saisie Planning'!$B$4:$NJ$12,MATCH(J$3,'Saisie Planning'!$B$6:$B$12,0)+2,MATCH($C208,'Saisie Planning'!$D$4:$NJ$4,0)+2)="J","Journée",IF(INDEX('Saisie Planning'!$B$4:$NJ$12,MATCH(J$3,'Saisie Planning'!$B$6:$B$12,0)+2,MATCH($C208,'Saisie Planning'!$D$4:$NJ$4,0)+2)="M","Matin",IF(INDEX('Saisie Planning'!$B$4:$NJ$12,MATCH(J$3,'Saisie Planning'!$B$6:$B$12,0)+2,MATCH($C208,'Saisie Planning'!$D$4:$NJ$4,0)+2)="A","Après-midi",IF(INDEX('Saisie Planning'!$B$4:$NJ$12,MATCH(J$3,'Saisie Planning'!$B$6:$B$12,0)+2,MATCH($C208,'Saisie Planning'!$D$4:$NJ$4,0)+2)="N","Nuit",IF(INDEX('Saisie Planning'!$B$4:$NJ$12,MATCH(J$3,'Saisie Planning'!$B$6:$B$12,0)+2,MATCH($C208,'Saisie Planning'!$D$4:$NJ$4,0)+2)="CP","Congé Payé",IF(INDEX('Saisie Planning'!$B$4:$NJ$12,MATCH(J$3,'Saisie Planning'!$B$6:$B$12,0)+2,MATCH($C208,'Saisie Planning'!$D$4:$NJ$4,0)+2)="RTT","RTT",IF(INDEX('Saisie Planning'!$B$4:$NJ$12,MATCH(J$3,'Saisie Planning'!$B$6:$B$12,0)+2,MATCH($C208,'Saisie Planning'!$D$4:$NJ$4,0)+2)="CHP","Chômage partiel",IF(INDEX('Saisie Planning'!$B$4:$NJ$12,MATCH(J$3,'Saisie Planning'!$B$6:$B$12,0)+2,MATCH($C208,'Saisie Planning'!$D$4:$NJ$4,0)+2)="ABS JUS","Absence Justifié",IF(INDEX('Saisie Planning'!$B$4:$NJ$12,MATCH(J$3,'Saisie Planning'!$B$6:$B$12,0)+2,MATCH($C208,'Saisie Planning'!$D$4:$NJ$4,0)+2)="ABS INJ","Absence Injustifié",IF(INDEX('Saisie Planning'!$B$4:$NJ$12,MATCH(J$3,'Saisie Planning'!$B$6:$B$12,0)+2,MATCH($C208,'Saisie Planning'!$D$4:$NJ$4,0)+2)="R","Repos",IF(INDEX('Saisie Planning'!$B$4:$NJ$12,MATCH(J$3,'Saisie Planning'!$B$6:$B$12,0)+2,MATCH($C208,'Saisie Planning'!$D$4:$NJ$4,0)+2)="RH","Récupération d'heures",IF(INDEX('Saisie Planning'!$B$4:$NJ$12,MATCH(J$3,'Saisie Planning'!$B$6:$B$12,0)+2,MATCH($C208,'Saisie Planning'!$D$4:$NJ$4,0)+2)="MAL","Maladie",IF(INDEX('Saisie Planning'!$B$4:$NJ$12,MATCH(J$3,'Saisie Planning'!$B$6:$B$12,0)+2,MATCH($C208,'Saisie Planning'!$D$4:$NJ$4,0)+2)="AT","Accident du travail","")))))))))))))</f>
        <v/>
      </c>
    </row>
    <row r="209" spans="2:10" x14ac:dyDescent="0.25">
      <c r="B209" s="56">
        <f t="shared" si="3"/>
        <v>30</v>
      </c>
      <c r="C209" s="34">
        <v>43304</v>
      </c>
      <c r="D209" s="35" t="str">
        <f>IF(INDEX('Saisie Planning'!$B$4:$NJ$12,MATCH(D$3,'Saisie Planning'!$B$6:$B$12,0)+2,MATCH($C209,'Saisie Planning'!$D$4:$NJ$4,0)+2)="J","Journée",IF(INDEX('Saisie Planning'!$B$4:$NJ$12,MATCH(D$3,'Saisie Planning'!$B$6:$B$12,0)+2,MATCH($C209,'Saisie Planning'!$D$4:$NJ$4,0)+2)="M","Matin",IF(INDEX('Saisie Planning'!$B$4:$NJ$12,MATCH(D$3,'Saisie Planning'!$B$6:$B$12,0)+2,MATCH($C209,'Saisie Planning'!$D$4:$NJ$4,0)+2)="A","Après-midi",IF(INDEX('Saisie Planning'!$B$4:$NJ$12,MATCH(D$3,'Saisie Planning'!$B$6:$B$12,0)+2,MATCH($C209,'Saisie Planning'!$D$4:$NJ$4,0)+2)="N","Nuit",IF(INDEX('Saisie Planning'!$B$4:$NJ$12,MATCH(D$3,'Saisie Planning'!$B$6:$B$12,0)+2,MATCH($C209,'Saisie Planning'!$D$4:$NJ$4,0)+2)="CP","Congé Payé",IF(INDEX('Saisie Planning'!$B$4:$NJ$12,MATCH(D$3,'Saisie Planning'!$B$6:$B$12,0)+2,MATCH($C209,'Saisie Planning'!$D$4:$NJ$4,0)+2)="RTT","RTT",IF(INDEX('Saisie Planning'!$B$4:$NJ$12,MATCH(D$3,'Saisie Planning'!$B$6:$B$12,0)+2,MATCH($C209,'Saisie Planning'!$D$4:$NJ$4,0)+2)="CHP","Chômage partiel",IF(INDEX('Saisie Planning'!$B$4:$NJ$12,MATCH(D$3,'Saisie Planning'!$B$6:$B$12,0)+2,MATCH($C209,'Saisie Planning'!$D$4:$NJ$4,0)+2)="ABS JUS","Absence Justifié",IF(INDEX('Saisie Planning'!$B$4:$NJ$12,MATCH(D$3,'Saisie Planning'!$B$6:$B$12,0)+2,MATCH($C209,'Saisie Planning'!$D$4:$NJ$4,0)+2)="ABS INJ","Absence Injustifié",IF(INDEX('Saisie Planning'!$B$4:$NJ$12,MATCH(D$3,'Saisie Planning'!$B$6:$B$12,0)+2,MATCH($C209,'Saisie Planning'!$D$4:$NJ$4,0)+2)="R","Repos",IF(INDEX('Saisie Planning'!$B$4:$NJ$12,MATCH(D$3,'Saisie Planning'!$B$6:$B$12,0)+2,MATCH($C209,'Saisie Planning'!$D$4:$NJ$4,0)+2)="RH","Récupération d'heures",IF(INDEX('Saisie Planning'!$B$4:$NJ$12,MATCH(D$3,'Saisie Planning'!$B$6:$B$12,0)+2,MATCH($C209,'Saisie Planning'!$D$4:$NJ$4,0)+2)="MAL","Maladie",IF(INDEX('Saisie Planning'!$B$4:$NJ$12,MATCH(D$3,'Saisie Planning'!$B$6:$B$12,0)+2,MATCH($C209,'Saisie Planning'!$D$4:$NJ$4,0)+2)="AT","Accident du travail","")))))))))))))</f>
        <v/>
      </c>
      <c r="E209" s="35" t="str">
        <f>IF(INDEX('Saisie Planning'!$B$4:$NJ$12,MATCH(E$3,'Saisie Planning'!$B$6:$B$12,0)+2,MATCH($C209,'Saisie Planning'!$D$4:$NJ$4,0)+2)="J","Journée",IF(INDEX('Saisie Planning'!$B$4:$NJ$12,MATCH(E$3,'Saisie Planning'!$B$6:$B$12,0)+2,MATCH($C209,'Saisie Planning'!$D$4:$NJ$4,0)+2)="M","Matin",IF(INDEX('Saisie Planning'!$B$4:$NJ$12,MATCH(E$3,'Saisie Planning'!$B$6:$B$12,0)+2,MATCH($C209,'Saisie Planning'!$D$4:$NJ$4,0)+2)="A","Après-midi",IF(INDEX('Saisie Planning'!$B$4:$NJ$12,MATCH(E$3,'Saisie Planning'!$B$6:$B$12,0)+2,MATCH($C209,'Saisie Planning'!$D$4:$NJ$4,0)+2)="N","Nuit",IF(INDEX('Saisie Planning'!$B$4:$NJ$12,MATCH(E$3,'Saisie Planning'!$B$6:$B$12,0)+2,MATCH($C209,'Saisie Planning'!$D$4:$NJ$4,0)+2)="CP","Congé Payé",IF(INDEX('Saisie Planning'!$B$4:$NJ$12,MATCH(E$3,'Saisie Planning'!$B$6:$B$12,0)+2,MATCH($C209,'Saisie Planning'!$D$4:$NJ$4,0)+2)="RTT","RTT",IF(INDEX('Saisie Planning'!$B$4:$NJ$12,MATCH(E$3,'Saisie Planning'!$B$6:$B$12,0)+2,MATCH($C209,'Saisie Planning'!$D$4:$NJ$4,0)+2)="CHP","Chômage partiel",IF(INDEX('Saisie Planning'!$B$4:$NJ$12,MATCH(E$3,'Saisie Planning'!$B$6:$B$12,0)+2,MATCH($C209,'Saisie Planning'!$D$4:$NJ$4,0)+2)="ABS JUS","Absence Justifié",IF(INDEX('Saisie Planning'!$B$4:$NJ$12,MATCH(E$3,'Saisie Planning'!$B$6:$B$12,0)+2,MATCH($C209,'Saisie Planning'!$D$4:$NJ$4,0)+2)="ABS INJ","Absence Injustifié",IF(INDEX('Saisie Planning'!$B$4:$NJ$12,MATCH(E$3,'Saisie Planning'!$B$6:$B$12,0)+2,MATCH($C209,'Saisie Planning'!$D$4:$NJ$4,0)+2)="R","Repos",IF(INDEX('Saisie Planning'!$B$4:$NJ$12,MATCH(E$3,'Saisie Planning'!$B$6:$B$12,0)+2,MATCH($C209,'Saisie Planning'!$D$4:$NJ$4,0)+2)="RH","Récupération d'heures",IF(INDEX('Saisie Planning'!$B$4:$NJ$12,MATCH(E$3,'Saisie Planning'!$B$6:$B$12,0)+2,MATCH($C209,'Saisie Planning'!$D$4:$NJ$4,0)+2)="MAL","Maladie",IF(INDEX('Saisie Planning'!$B$4:$NJ$12,MATCH(E$3,'Saisie Planning'!$B$6:$B$12,0)+2,MATCH($C209,'Saisie Planning'!$D$4:$NJ$4,0)+2)="AT","Accident du travail","")))))))))))))</f>
        <v/>
      </c>
      <c r="F209" s="35" t="str">
        <f>IF(INDEX('Saisie Planning'!$B$4:$NJ$12,MATCH(F$3,'Saisie Planning'!$B$6:$B$12,0)+2,MATCH($C209,'Saisie Planning'!$D$4:$NJ$4,0)+2)="J","Journée",IF(INDEX('Saisie Planning'!$B$4:$NJ$12,MATCH(F$3,'Saisie Planning'!$B$6:$B$12,0)+2,MATCH($C209,'Saisie Planning'!$D$4:$NJ$4,0)+2)="M","Matin",IF(INDEX('Saisie Planning'!$B$4:$NJ$12,MATCH(F$3,'Saisie Planning'!$B$6:$B$12,0)+2,MATCH($C209,'Saisie Planning'!$D$4:$NJ$4,0)+2)="A","Après-midi",IF(INDEX('Saisie Planning'!$B$4:$NJ$12,MATCH(F$3,'Saisie Planning'!$B$6:$B$12,0)+2,MATCH($C209,'Saisie Planning'!$D$4:$NJ$4,0)+2)="N","Nuit",IF(INDEX('Saisie Planning'!$B$4:$NJ$12,MATCH(F$3,'Saisie Planning'!$B$6:$B$12,0)+2,MATCH($C209,'Saisie Planning'!$D$4:$NJ$4,0)+2)="CP","Congé Payé",IF(INDEX('Saisie Planning'!$B$4:$NJ$12,MATCH(F$3,'Saisie Planning'!$B$6:$B$12,0)+2,MATCH($C209,'Saisie Planning'!$D$4:$NJ$4,0)+2)="RTT","RTT",IF(INDEX('Saisie Planning'!$B$4:$NJ$12,MATCH(F$3,'Saisie Planning'!$B$6:$B$12,0)+2,MATCH($C209,'Saisie Planning'!$D$4:$NJ$4,0)+2)="CHP","Chômage partiel",IF(INDEX('Saisie Planning'!$B$4:$NJ$12,MATCH(F$3,'Saisie Planning'!$B$6:$B$12,0)+2,MATCH($C209,'Saisie Planning'!$D$4:$NJ$4,0)+2)="ABS JUS","Absence Justifié",IF(INDEX('Saisie Planning'!$B$4:$NJ$12,MATCH(F$3,'Saisie Planning'!$B$6:$B$12,0)+2,MATCH($C209,'Saisie Planning'!$D$4:$NJ$4,0)+2)="ABS INJ","Absence Injustifié",IF(INDEX('Saisie Planning'!$B$4:$NJ$12,MATCH(F$3,'Saisie Planning'!$B$6:$B$12,0)+2,MATCH($C209,'Saisie Planning'!$D$4:$NJ$4,0)+2)="R","Repos",IF(INDEX('Saisie Planning'!$B$4:$NJ$12,MATCH(F$3,'Saisie Planning'!$B$6:$B$12,0)+2,MATCH($C209,'Saisie Planning'!$D$4:$NJ$4,0)+2)="RH","Récupération d'heures",IF(INDEX('Saisie Planning'!$B$4:$NJ$12,MATCH(F$3,'Saisie Planning'!$B$6:$B$12,0)+2,MATCH($C209,'Saisie Planning'!$D$4:$NJ$4,0)+2)="MAL","Maladie",IF(INDEX('Saisie Planning'!$B$4:$NJ$12,MATCH(F$3,'Saisie Planning'!$B$6:$B$12,0)+2,MATCH($C209,'Saisie Planning'!$D$4:$NJ$4,0)+2)="AT","Accident du travail","")))))))))))))</f>
        <v/>
      </c>
      <c r="G209" s="35" t="str">
        <f>IF(INDEX('Saisie Planning'!$B$4:$NJ$12,MATCH(G$3,'Saisie Planning'!$B$6:$B$12,0)+2,MATCH($C209,'Saisie Planning'!$D$4:$NJ$4,0)+2)="J","Journée",IF(INDEX('Saisie Planning'!$B$4:$NJ$12,MATCH(G$3,'Saisie Planning'!$B$6:$B$12,0)+2,MATCH($C209,'Saisie Planning'!$D$4:$NJ$4,0)+2)="M","Matin",IF(INDEX('Saisie Planning'!$B$4:$NJ$12,MATCH(G$3,'Saisie Planning'!$B$6:$B$12,0)+2,MATCH($C209,'Saisie Planning'!$D$4:$NJ$4,0)+2)="A","Après-midi",IF(INDEX('Saisie Planning'!$B$4:$NJ$12,MATCH(G$3,'Saisie Planning'!$B$6:$B$12,0)+2,MATCH($C209,'Saisie Planning'!$D$4:$NJ$4,0)+2)="N","Nuit",IF(INDEX('Saisie Planning'!$B$4:$NJ$12,MATCH(G$3,'Saisie Planning'!$B$6:$B$12,0)+2,MATCH($C209,'Saisie Planning'!$D$4:$NJ$4,0)+2)="CP","Congé Payé",IF(INDEX('Saisie Planning'!$B$4:$NJ$12,MATCH(G$3,'Saisie Planning'!$B$6:$B$12,0)+2,MATCH($C209,'Saisie Planning'!$D$4:$NJ$4,0)+2)="RTT","RTT",IF(INDEX('Saisie Planning'!$B$4:$NJ$12,MATCH(G$3,'Saisie Planning'!$B$6:$B$12,0)+2,MATCH($C209,'Saisie Planning'!$D$4:$NJ$4,0)+2)="CHP","Chômage partiel",IF(INDEX('Saisie Planning'!$B$4:$NJ$12,MATCH(G$3,'Saisie Planning'!$B$6:$B$12,0)+2,MATCH($C209,'Saisie Planning'!$D$4:$NJ$4,0)+2)="ABS JUS","Absence Justifié",IF(INDEX('Saisie Planning'!$B$4:$NJ$12,MATCH(G$3,'Saisie Planning'!$B$6:$B$12,0)+2,MATCH($C209,'Saisie Planning'!$D$4:$NJ$4,0)+2)="ABS INJ","Absence Injustifié",IF(INDEX('Saisie Planning'!$B$4:$NJ$12,MATCH(G$3,'Saisie Planning'!$B$6:$B$12,0)+2,MATCH($C209,'Saisie Planning'!$D$4:$NJ$4,0)+2)="R","Repos",IF(INDEX('Saisie Planning'!$B$4:$NJ$12,MATCH(G$3,'Saisie Planning'!$B$6:$B$12,0)+2,MATCH($C209,'Saisie Planning'!$D$4:$NJ$4,0)+2)="RH","Récupération d'heures",IF(INDEX('Saisie Planning'!$B$4:$NJ$12,MATCH(G$3,'Saisie Planning'!$B$6:$B$12,0)+2,MATCH($C209,'Saisie Planning'!$D$4:$NJ$4,0)+2)="MAL","Maladie",IF(INDEX('Saisie Planning'!$B$4:$NJ$12,MATCH(G$3,'Saisie Planning'!$B$6:$B$12,0)+2,MATCH($C209,'Saisie Planning'!$D$4:$NJ$4,0)+2)="AT","Accident du travail","")))))))))))))</f>
        <v/>
      </c>
      <c r="H209" s="35" t="str">
        <f>IF(INDEX('Saisie Planning'!$B$4:$NJ$12,MATCH(H$3,'Saisie Planning'!$B$6:$B$12,0)+2,MATCH($C209,'Saisie Planning'!$D$4:$NJ$4,0)+2)="J","Journée",IF(INDEX('Saisie Planning'!$B$4:$NJ$12,MATCH(H$3,'Saisie Planning'!$B$6:$B$12,0)+2,MATCH($C209,'Saisie Planning'!$D$4:$NJ$4,0)+2)="M","Matin",IF(INDEX('Saisie Planning'!$B$4:$NJ$12,MATCH(H$3,'Saisie Planning'!$B$6:$B$12,0)+2,MATCH($C209,'Saisie Planning'!$D$4:$NJ$4,0)+2)="A","Après-midi",IF(INDEX('Saisie Planning'!$B$4:$NJ$12,MATCH(H$3,'Saisie Planning'!$B$6:$B$12,0)+2,MATCH($C209,'Saisie Planning'!$D$4:$NJ$4,0)+2)="N","Nuit",IF(INDEX('Saisie Planning'!$B$4:$NJ$12,MATCH(H$3,'Saisie Planning'!$B$6:$B$12,0)+2,MATCH($C209,'Saisie Planning'!$D$4:$NJ$4,0)+2)="CP","Congé Payé",IF(INDEX('Saisie Planning'!$B$4:$NJ$12,MATCH(H$3,'Saisie Planning'!$B$6:$B$12,0)+2,MATCH($C209,'Saisie Planning'!$D$4:$NJ$4,0)+2)="RTT","RTT",IF(INDEX('Saisie Planning'!$B$4:$NJ$12,MATCH(H$3,'Saisie Planning'!$B$6:$B$12,0)+2,MATCH($C209,'Saisie Planning'!$D$4:$NJ$4,0)+2)="CHP","Chômage partiel",IF(INDEX('Saisie Planning'!$B$4:$NJ$12,MATCH(H$3,'Saisie Planning'!$B$6:$B$12,0)+2,MATCH($C209,'Saisie Planning'!$D$4:$NJ$4,0)+2)="ABS JUS","Absence Justifié",IF(INDEX('Saisie Planning'!$B$4:$NJ$12,MATCH(H$3,'Saisie Planning'!$B$6:$B$12,0)+2,MATCH($C209,'Saisie Planning'!$D$4:$NJ$4,0)+2)="ABS INJ","Absence Injustifié",IF(INDEX('Saisie Planning'!$B$4:$NJ$12,MATCH(H$3,'Saisie Planning'!$B$6:$B$12,0)+2,MATCH($C209,'Saisie Planning'!$D$4:$NJ$4,0)+2)="R","Repos",IF(INDEX('Saisie Planning'!$B$4:$NJ$12,MATCH(H$3,'Saisie Planning'!$B$6:$B$12,0)+2,MATCH($C209,'Saisie Planning'!$D$4:$NJ$4,0)+2)="RH","Récupération d'heures",IF(INDEX('Saisie Planning'!$B$4:$NJ$12,MATCH(H$3,'Saisie Planning'!$B$6:$B$12,0)+2,MATCH($C209,'Saisie Planning'!$D$4:$NJ$4,0)+2)="MAL","Maladie",IF(INDEX('Saisie Planning'!$B$4:$NJ$12,MATCH(H$3,'Saisie Planning'!$B$6:$B$12,0)+2,MATCH($C209,'Saisie Planning'!$D$4:$NJ$4,0)+2)="AT","Accident du travail","")))))))))))))</f>
        <v/>
      </c>
      <c r="I209" s="35" t="str">
        <f>IF(INDEX('Saisie Planning'!$B$4:$NJ$12,MATCH(I$3,'Saisie Planning'!$B$6:$B$12,0)+2,MATCH($C209,'Saisie Planning'!$D$4:$NJ$4,0)+2)="J","Journée",IF(INDEX('Saisie Planning'!$B$4:$NJ$12,MATCH(I$3,'Saisie Planning'!$B$6:$B$12,0)+2,MATCH($C209,'Saisie Planning'!$D$4:$NJ$4,0)+2)="M","Matin",IF(INDEX('Saisie Planning'!$B$4:$NJ$12,MATCH(I$3,'Saisie Planning'!$B$6:$B$12,0)+2,MATCH($C209,'Saisie Planning'!$D$4:$NJ$4,0)+2)="A","Après-midi",IF(INDEX('Saisie Planning'!$B$4:$NJ$12,MATCH(I$3,'Saisie Planning'!$B$6:$B$12,0)+2,MATCH($C209,'Saisie Planning'!$D$4:$NJ$4,0)+2)="N","Nuit",IF(INDEX('Saisie Planning'!$B$4:$NJ$12,MATCH(I$3,'Saisie Planning'!$B$6:$B$12,0)+2,MATCH($C209,'Saisie Planning'!$D$4:$NJ$4,0)+2)="CP","Congé Payé",IF(INDEX('Saisie Planning'!$B$4:$NJ$12,MATCH(I$3,'Saisie Planning'!$B$6:$B$12,0)+2,MATCH($C209,'Saisie Planning'!$D$4:$NJ$4,0)+2)="RTT","RTT",IF(INDEX('Saisie Planning'!$B$4:$NJ$12,MATCH(I$3,'Saisie Planning'!$B$6:$B$12,0)+2,MATCH($C209,'Saisie Planning'!$D$4:$NJ$4,0)+2)="CHP","Chômage partiel",IF(INDEX('Saisie Planning'!$B$4:$NJ$12,MATCH(I$3,'Saisie Planning'!$B$6:$B$12,0)+2,MATCH($C209,'Saisie Planning'!$D$4:$NJ$4,0)+2)="ABS JUS","Absence Justifié",IF(INDEX('Saisie Planning'!$B$4:$NJ$12,MATCH(I$3,'Saisie Planning'!$B$6:$B$12,0)+2,MATCH($C209,'Saisie Planning'!$D$4:$NJ$4,0)+2)="ABS INJ","Absence Injustifié",IF(INDEX('Saisie Planning'!$B$4:$NJ$12,MATCH(I$3,'Saisie Planning'!$B$6:$B$12,0)+2,MATCH($C209,'Saisie Planning'!$D$4:$NJ$4,0)+2)="R","Repos",IF(INDEX('Saisie Planning'!$B$4:$NJ$12,MATCH(I$3,'Saisie Planning'!$B$6:$B$12,0)+2,MATCH($C209,'Saisie Planning'!$D$4:$NJ$4,0)+2)="RH","Récupération d'heures",IF(INDEX('Saisie Planning'!$B$4:$NJ$12,MATCH(I$3,'Saisie Planning'!$B$6:$B$12,0)+2,MATCH($C209,'Saisie Planning'!$D$4:$NJ$4,0)+2)="MAL","Maladie",IF(INDEX('Saisie Planning'!$B$4:$NJ$12,MATCH(I$3,'Saisie Planning'!$B$6:$B$12,0)+2,MATCH($C209,'Saisie Planning'!$D$4:$NJ$4,0)+2)="AT","Accident du travail","")))))))))))))</f>
        <v/>
      </c>
      <c r="J209" s="35" t="str">
        <f>IF(INDEX('Saisie Planning'!$B$4:$NJ$12,MATCH(J$3,'Saisie Planning'!$B$6:$B$12,0)+2,MATCH($C209,'Saisie Planning'!$D$4:$NJ$4,0)+2)="J","Journée",IF(INDEX('Saisie Planning'!$B$4:$NJ$12,MATCH(J$3,'Saisie Planning'!$B$6:$B$12,0)+2,MATCH($C209,'Saisie Planning'!$D$4:$NJ$4,0)+2)="M","Matin",IF(INDEX('Saisie Planning'!$B$4:$NJ$12,MATCH(J$3,'Saisie Planning'!$B$6:$B$12,0)+2,MATCH($C209,'Saisie Planning'!$D$4:$NJ$4,0)+2)="A","Après-midi",IF(INDEX('Saisie Planning'!$B$4:$NJ$12,MATCH(J$3,'Saisie Planning'!$B$6:$B$12,0)+2,MATCH($C209,'Saisie Planning'!$D$4:$NJ$4,0)+2)="N","Nuit",IF(INDEX('Saisie Planning'!$B$4:$NJ$12,MATCH(J$3,'Saisie Planning'!$B$6:$B$12,0)+2,MATCH($C209,'Saisie Planning'!$D$4:$NJ$4,0)+2)="CP","Congé Payé",IF(INDEX('Saisie Planning'!$B$4:$NJ$12,MATCH(J$3,'Saisie Planning'!$B$6:$B$12,0)+2,MATCH($C209,'Saisie Planning'!$D$4:$NJ$4,0)+2)="RTT","RTT",IF(INDEX('Saisie Planning'!$B$4:$NJ$12,MATCH(J$3,'Saisie Planning'!$B$6:$B$12,0)+2,MATCH($C209,'Saisie Planning'!$D$4:$NJ$4,0)+2)="CHP","Chômage partiel",IF(INDEX('Saisie Planning'!$B$4:$NJ$12,MATCH(J$3,'Saisie Planning'!$B$6:$B$12,0)+2,MATCH($C209,'Saisie Planning'!$D$4:$NJ$4,0)+2)="ABS JUS","Absence Justifié",IF(INDEX('Saisie Planning'!$B$4:$NJ$12,MATCH(J$3,'Saisie Planning'!$B$6:$B$12,0)+2,MATCH($C209,'Saisie Planning'!$D$4:$NJ$4,0)+2)="ABS INJ","Absence Injustifié",IF(INDEX('Saisie Planning'!$B$4:$NJ$12,MATCH(J$3,'Saisie Planning'!$B$6:$B$12,0)+2,MATCH($C209,'Saisie Planning'!$D$4:$NJ$4,0)+2)="R","Repos",IF(INDEX('Saisie Planning'!$B$4:$NJ$12,MATCH(J$3,'Saisie Planning'!$B$6:$B$12,0)+2,MATCH($C209,'Saisie Planning'!$D$4:$NJ$4,0)+2)="RH","Récupération d'heures",IF(INDEX('Saisie Planning'!$B$4:$NJ$12,MATCH(J$3,'Saisie Planning'!$B$6:$B$12,0)+2,MATCH($C209,'Saisie Planning'!$D$4:$NJ$4,0)+2)="MAL","Maladie",IF(INDEX('Saisie Planning'!$B$4:$NJ$12,MATCH(J$3,'Saisie Planning'!$B$6:$B$12,0)+2,MATCH($C209,'Saisie Planning'!$D$4:$NJ$4,0)+2)="AT","Accident du travail","")))))))))))))</f>
        <v/>
      </c>
    </row>
    <row r="210" spans="2:10" x14ac:dyDescent="0.25">
      <c r="B210" s="56">
        <f t="shared" si="3"/>
        <v>30</v>
      </c>
      <c r="C210" s="33">
        <v>43305</v>
      </c>
      <c r="D210" s="12" t="str">
        <f>IF(INDEX('Saisie Planning'!$B$4:$NJ$12,MATCH(D$3,'Saisie Planning'!$B$6:$B$12,0)+2,MATCH($C210,'Saisie Planning'!$D$4:$NJ$4,0)+2)="J","Journée",IF(INDEX('Saisie Planning'!$B$4:$NJ$12,MATCH(D$3,'Saisie Planning'!$B$6:$B$12,0)+2,MATCH($C210,'Saisie Planning'!$D$4:$NJ$4,0)+2)="M","Matin",IF(INDEX('Saisie Planning'!$B$4:$NJ$12,MATCH(D$3,'Saisie Planning'!$B$6:$B$12,0)+2,MATCH($C210,'Saisie Planning'!$D$4:$NJ$4,0)+2)="A","Après-midi",IF(INDEX('Saisie Planning'!$B$4:$NJ$12,MATCH(D$3,'Saisie Planning'!$B$6:$B$12,0)+2,MATCH($C210,'Saisie Planning'!$D$4:$NJ$4,0)+2)="N","Nuit",IF(INDEX('Saisie Planning'!$B$4:$NJ$12,MATCH(D$3,'Saisie Planning'!$B$6:$B$12,0)+2,MATCH($C210,'Saisie Planning'!$D$4:$NJ$4,0)+2)="CP","Congé Payé",IF(INDEX('Saisie Planning'!$B$4:$NJ$12,MATCH(D$3,'Saisie Planning'!$B$6:$B$12,0)+2,MATCH($C210,'Saisie Planning'!$D$4:$NJ$4,0)+2)="RTT","RTT",IF(INDEX('Saisie Planning'!$B$4:$NJ$12,MATCH(D$3,'Saisie Planning'!$B$6:$B$12,0)+2,MATCH($C210,'Saisie Planning'!$D$4:$NJ$4,0)+2)="CHP","Chômage partiel",IF(INDEX('Saisie Planning'!$B$4:$NJ$12,MATCH(D$3,'Saisie Planning'!$B$6:$B$12,0)+2,MATCH($C210,'Saisie Planning'!$D$4:$NJ$4,0)+2)="ABS JUS","Absence Justifié",IF(INDEX('Saisie Planning'!$B$4:$NJ$12,MATCH(D$3,'Saisie Planning'!$B$6:$B$12,0)+2,MATCH($C210,'Saisie Planning'!$D$4:$NJ$4,0)+2)="ABS INJ","Absence Injustifié",IF(INDEX('Saisie Planning'!$B$4:$NJ$12,MATCH(D$3,'Saisie Planning'!$B$6:$B$12,0)+2,MATCH($C210,'Saisie Planning'!$D$4:$NJ$4,0)+2)="R","Repos",IF(INDEX('Saisie Planning'!$B$4:$NJ$12,MATCH(D$3,'Saisie Planning'!$B$6:$B$12,0)+2,MATCH($C210,'Saisie Planning'!$D$4:$NJ$4,0)+2)="RH","Récupération d'heures",IF(INDEX('Saisie Planning'!$B$4:$NJ$12,MATCH(D$3,'Saisie Planning'!$B$6:$B$12,0)+2,MATCH($C210,'Saisie Planning'!$D$4:$NJ$4,0)+2)="MAL","Maladie",IF(INDEX('Saisie Planning'!$B$4:$NJ$12,MATCH(D$3,'Saisie Planning'!$B$6:$B$12,0)+2,MATCH($C210,'Saisie Planning'!$D$4:$NJ$4,0)+2)="AT","Accident du travail","")))))))))))))</f>
        <v/>
      </c>
      <c r="E210" s="12" t="str">
        <f>IF(INDEX('Saisie Planning'!$B$4:$NJ$12,MATCH(E$3,'Saisie Planning'!$B$6:$B$12,0)+2,MATCH($C210,'Saisie Planning'!$D$4:$NJ$4,0)+2)="J","Journée",IF(INDEX('Saisie Planning'!$B$4:$NJ$12,MATCH(E$3,'Saisie Planning'!$B$6:$B$12,0)+2,MATCH($C210,'Saisie Planning'!$D$4:$NJ$4,0)+2)="M","Matin",IF(INDEX('Saisie Planning'!$B$4:$NJ$12,MATCH(E$3,'Saisie Planning'!$B$6:$B$12,0)+2,MATCH($C210,'Saisie Planning'!$D$4:$NJ$4,0)+2)="A","Après-midi",IF(INDEX('Saisie Planning'!$B$4:$NJ$12,MATCH(E$3,'Saisie Planning'!$B$6:$B$12,0)+2,MATCH($C210,'Saisie Planning'!$D$4:$NJ$4,0)+2)="N","Nuit",IF(INDEX('Saisie Planning'!$B$4:$NJ$12,MATCH(E$3,'Saisie Planning'!$B$6:$B$12,0)+2,MATCH($C210,'Saisie Planning'!$D$4:$NJ$4,0)+2)="CP","Congé Payé",IF(INDEX('Saisie Planning'!$B$4:$NJ$12,MATCH(E$3,'Saisie Planning'!$B$6:$B$12,0)+2,MATCH($C210,'Saisie Planning'!$D$4:$NJ$4,0)+2)="RTT","RTT",IF(INDEX('Saisie Planning'!$B$4:$NJ$12,MATCH(E$3,'Saisie Planning'!$B$6:$B$12,0)+2,MATCH($C210,'Saisie Planning'!$D$4:$NJ$4,0)+2)="CHP","Chômage partiel",IF(INDEX('Saisie Planning'!$B$4:$NJ$12,MATCH(E$3,'Saisie Planning'!$B$6:$B$12,0)+2,MATCH($C210,'Saisie Planning'!$D$4:$NJ$4,0)+2)="ABS JUS","Absence Justifié",IF(INDEX('Saisie Planning'!$B$4:$NJ$12,MATCH(E$3,'Saisie Planning'!$B$6:$B$12,0)+2,MATCH($C210,'Saisie Planning'!$D$4:$NJ$4,0)+2)="ABS INJ","Absence Injustifié",IF(INDEX('Saisie Planning'!$B$4:$NJ$12,MATCH(E$3,'Saisie Planning'!$B$6:$B$12,0)+2,MATCH($C210,'Saisie Planning'!$D$4:$NJ$4,0)+2)="R","Repos",IF(INDEX('Saisie Planning'!$B$4:$NJ$12,MATCH(E$3,'Saisie Planning'!$B$6:$B$12,0)+2,MATCH($C210,'Saisie Planning'!$D$4:$NJ$4,0)+2)="RH","Récupération d'heures",IF(INDEX('Saisie Planning'!$B$4:$NJ$12,MATCH(E$3,'Saisie Planning'!$B$6:$B$12,0)+2,MATCH($C210,'Saisie Planning'!$D$4:$NJ$4,0)+2)="MAL","Maladie",IF(INDEX('Saisie Planning'!$B$4:$NJ$12,MATCH(E$3,'Saisie Planning'!$B$6:$B$12,0)+2,MATCH($C210,'Saisie Planning'!$D$4:$NJ$4,0)+2)="AT","Accident du travail","")))))))))))))</f>
        <v/>
      </c>
      <c r="F210" s="12" t="str">
        <f>IF(INDEX('Saisie Planning'!$B$4:$NJ$12,MATCH(F$3,'Saisie Planning'!$B$6:$B$12,0)+2,MATCH($C210,'Saisie Planning'!$D$4:$NJ$4,0)+2)="J","Journée",IF(INDEX('Saisie Planning'!$B$4:$NJ$12,MATCH(F$3,'Saisie Planning'!$B$6:$B$12,0)+2,MATCH($C210,'Saisie Planning'!$D$4:$NJ$4,0)+2)="M","Matin",IF(INDEX('Saisie Planning'!$B$4:$NJ$12,MATCH(F$3,'Saisie Planning'!$B$6:$B$12,0)+2,MATCH($C210,'Saisie Planning'!$D$4:$NJ$4,0)+2)="A","Après-midi",IF(INDEX('Saisie Planning'!$B$4:$NJ$12,MATCH(F$3,'Saisie Planning'!$B$6:$B$12,0)+2,MATCH($C210,'Saisie Planning'!$D$4:$NJ$4,0)+2)="N","Nuit",IF(INDEX('Saisie Planning'!$B$4:$NJ$12,MATCH(F$3,'Saisie Planning'!$B$6:$B$12,0)+2,MATCH($C210,'Saisie Planning'!$D$4:$NJ$4,0)+2)="CP","Congé Payé",IF(INDEX('Saisie Planning'!$B$4:$NJ$12,MATCH(F$3,'Saisie Planning'!$B$6:$B$12,0)+2,MATCH($C210,'Saisie Planning'!$D$4:$NJ$4,0)+2)="RTT","RTT",IF(INDEX('Saisie Planning'!$B$4:$NJ$12,MATCH(F$3,'Saisie Planning'!$B$6:$B$12,0)+2,MATCH($C210,'Saisie Planning'!$D$4:$NJ$4,0)+2)="CHP","Chômage partiel",IF(INDEX('Saisie Planning'!$B$4:$NJ$12,MATCH(F$3,'Saisie Planning'!$B$6:$B$12,0)+2,MATCH($C210,'Saisie Planning'!$D$4:$NJ$4,0)+2)="ABS JUS","Absence Justifié",IF(INDEX('Saisie Planning'!$B$4:$NJ$12,MATCH(F$3,'Saisie Planning'!$B$6:$B$12,0)+2,MATCH($C210,'Saisie Planning'!$D$4:$NJ$4,0)+2)="ABS INJ","Absence Injustifié",IF(INDEX('Saisie Planning'!$B$4:$NJ$12,MATCH(F$3,'Saisie Planning'!$B$6:$B$12,0)+2,MATCH($C210,'Saisie Planning'!$D$4:$NJ$4,0)+2)="R","Repos",IF(INDEX('Saisie Planning'!$B$4:$NJ$12,MATCH(F$3,'Saisie Planning'!$B$6:$B$12,0)+2,MATCH($C210,'Saisie Planning'!$D$4:$NJ$4,0)+2)="RH","Récupération d'heures",IF(INDEX('Saisie Planning'!$B$4:$NJ$12,MATCH(F$3,'Saisie Planning'!$B$6:$B$12,0)+2,MATCH($C210,'Saisie Planning'!$D$4:$NJ$4,0)+2)="MAL","Maladie",IF(INDEX('Saisie Planning'!$B$4:$NJ$12,MATCH(F$3,'Saisie Planning'!$B$6:$B$12,0)+2,MATCH($C210,'Saisie Planning'!$D$4:$NJ$4,0)+2)="AT","Accident du travail","")))))))))))))</f>
        <v/>
      </c>
      <c r="G210" s="12" t="str">
        <f>IF(INDEX('Saisie Planning'!$B$4:$NJ$12,MATCH(G$3,'Saisie Planning'!$B$6:$B$12,0)+2,MATCH($C210,'Saisie Planning'!$D$4:$NJ$4,0)+2)="J","Journée",IF(INDEX('Saisie Planning'!$B$4:$NJ$12,MATCH(G$3,'Saisie Planning'!$B$6:$B$12,0)+2,MATCH($C210,'Saisie Planning'!$D$4:$NJ$4,0)+2)="M","Matin",IF(INDEX('Saisie Planning'!$B$4:$NJ$12,MATCH(G$3,'Saisie Planning'!$B$6:$B$12,0)+2,MATCH($C210,'Saisie Planning'!$D$4:$NJ$4,0)+2)="A","Après-midi",IF(INDEX('Saisie Planning'!$B$4:$NJ$12,MATCH(G$3,'Saisie Planning'!$B$6:$B$12,0)+2,MATCH($C210,'Saisie Planning'!$D$4:$NJ$4,0)+2)="N","Nuit",IF(INDEX('Saisie Planning'!$B$4:$NJ$12,MATCH(G$3,'Saisie Planning'!$B$6:$B$12,0)+2,MATCH($C210,'Saisie Planning'!$D$4:$NJ$4,0)+2)="CP","Congé Payé",IF(INDEX('Saisie Planning'!$B$4:$NJ$12,MATCH(G$3,'Saisie Planning'!$B$6:$B$12,0)+2,MATCH($C210,'Saisie Planning'!$D$4:$NJ$4,0)+2)="RTT","RTT",IF(INDEX('Saisie Planning'!$B$4:$NJ$12,MATCH(G$3,'Saisie Planning'!$B$6:$B$12,0)+2,MATCH($C210,'Saisie Planning'!$D$4:$NJ$4,0)+2)="CHP","Chômage partiel",IF(INDEX('Saisie Planning'!$B$4:$NJ$12,MATCH(G$3,'Saisie Planning'!$B$6:$B$12,0)+2,MATCH($C210,'Saisie Planning'!$D$4:$NJ$4,0)+2)="ABS JUS","Absence Justifié",IF(INDEX('Saisie Planning'!$B$4:$NJ$12,MATCH(G$3,'Saisie Planning'!$B$6:$B$12,0)+2,MATCH($C210,'Saisie Planning'!$D$4:$NJ$4,0)+2)="ABS INJ","Absence Injustifié",IF(INDEX('Saisie Planning'!$B$4:$NJ$12,MATCH(G$3,'Saisie Planning'!$B$6:$B$12,0)+2,MATCH($C210,'Saisie Planning'!$D$4:$NJ$4,0)+2)="R","Repos",IF(INDEX('Saisie Planning'!$B$4:$NJ$12,MATCH(G$3,'Saisie Planning'!$B$6:$B$12,0)+2,MATCH($C210,'Saisie Planning'!$D$4:$NJ$4,0)+2)="RH","Récupération d'heures",IF(INDEX('Saisie Planning'!$B$4:$NJ$12,MATCH(G$3,'Saisie Planning'!$B$6:$B$12,0)+2,MATCH($C210,'Saisie Planning'!$D$4:$NJ$4,0)+2)="MAL","Maladie",IF(INDEX('Saisie Planning'!$B$4:$NJ$12,MATCH(G$3,'Saisie Planning'!$B$6:$B$12,0)+2,MATCH($C210,'Saisie Planning'!$D$4:$NJ$4,0)+2)="AT","Accident du travail","")))))))))))))</f>
        <v/>
      </c>
      <c r="H210" s="12" t="str">
        <f>IF(INDEX('Saisie Planning'!$B$4:$NJ$12,MATCH(H$3,'Saisie Planning'!$B$6:$B$12,0)+2,MATCH($C210,'Saisie Planning'!$D$4:$NJ$4,0)+2)="J","Journée",IF(INDEX('Saisie Planning'!$B$4:$NJ$12,MATCH(H$3,'Saisie Planning'!$B$6:$B$12,0)+2,MATCH($C210,'Saisie Planning'!$D$4:$NJ$4,0)+2)="M","Matin",IF(INDEX('Saisie Planning'!$B$4:$NJ$12,MATCH(H$3,'Saisie Planning'!$B$6:$B$12,0)+2,MATCH($C210,'Saisie Planning'!$D$4:$NJ$4,0)+2)="A","Après-midi",IF(INDEX('Saisie Planning'!$B$4:$NJ$12,MATCH(H$3,'Saisie Planning'!$B$6:$B$12,0)+2,MATCH($C210,'Saisie Planning'!$D$4:$NJ$4,0)+2)="N","Nuit",IF(INDEX('Saisie Planning'!$B$4:$NJ$12,MATCH(H$3,'Saisie Planning'!$B$6:$B$12,0)+2,MATCH($C210,'Saisie Planning'!$D$4:$NJ$4,0)+2)="CP","Congé Payé",IF(INDEX('Saisie Planning'!$B$4:$NJ$12,MATCH(H$3,'Saisie Planning'!$B$6:$B$12,0)+2,MATCH($C210,'Saisie Planning'!$D$4:$NJ$4,0)+2)="RTT","RTT",IF(INDEX('Saisie Planning'!$B$4:$NJ$12,MATCH(H$3,'Saisie Planning'!$B$6:$B$12,0)+2,MATCH($C210,'Saisie Planning'!$D$4:$NJ$4,0)+2)="CHP","Chômage partiel",IF(INDEX('Saisie Planning'!$B$4:$NJ$12,MATCH(H$3,'Saisie Planning'!$B$6:$B$12,0)+2,MATCH($C210,'Saisie Planning'!$D$4:$NJ$4,0)+2)="ABS JUS","Absence Justifié",IF(INDEX('Saisie Planning'!$B$4:$NJ$12,MATCH(H$3,'Saisie Planning'!$B$6:$B$12,0)+2,MATCH($C210,'Saisie Planning'!$D$4:$NJ$4,0)+2)="ABS INJ","Absence Injustifié",IF(INDEX('Saisie Planning'!$B$4:$NJ$12,MATCH(H$3,'Saisie Planning'!$B$6:$B$12,0)+2,MATCH($C210,'Saisie Planning'!$D$4:$NJ$4,0)+2)="R","Repos",IF(INDEX('Saisie Planning'!$B$4:$NJ$12,MATCH(H$3,'Saisie Planning'!$B$6:$B$12,0)+2,MATCH($C210,'Saisie Planning'!$D$4:$NJ$4,0)+2)="RH","Récupération d'heures",IF(INDEX('Saisie Planning'!$B$4:$NJ$12,MATCH(H$3,'Saisie Planning'!$B$6:$B$12,0)+2,MATCH($C210,'Saisie Planning'!$D$4:$NJ$4,0)+2)="MAL","Maladie",IF(INDEX('Saisie Planning'!$B$4:$NJ$12,MATCH(H$3,'Saisie Planning'!$B$6:$B$12,0)+2,MATCH($C210,'Saisie Planning'!$D$4:$NJ$4,0)+2)="AT","Accident du travail","")))))))))))))</f>
        <v/>
      </c>
      <c r="I210" s="12" t="str">
        <f>IF(INDEX('Saisie Planning'!$B$4:$NJ$12,MATCH(I$3,'Saisie Planning'!$B$6:$B$12,0)+2,MATCH($C210,'Saisie Planning'!$D$4:$NJ$4,0)+2)="J","Journée",IF(INDEX('Saisie Planning'!$B$4:$NJ$12,MATCH(I$3,'Saisie Planning'!$B$6:$B$12,0)+2,MATCH($C210,'Saisie Planning'!$D$4:$NJ$4,0)+2)="M","Matin",IF(INDEX('Saisie Planning'!$B$4:$NJ$12,MATCH(I$3,'Saisie Planning'!$B$6:$B$12,0)+2,MATCH($C210,'Saisie Planning'!$D$4:$NJ$4,0)+2)="A","Après-midi",IF(INDEX('Saisie Planning'!$B$4:$NJ$12,MATCH(I$3,'Saisie Planning'!$B$6:$B$12,0)+2,MATCH($C210,'Saisie Planning'!$D$4:$NJ$4,0)+2)="N","Nuit",IF(INDEX('Saisie Planning'!$B$4:$NJ$12,MATCH(I$3,'Saisie Planning'!$B$6:$B$12,0)+2,MATCH($C210,'Saisie Planning'!$D$4:$NJ$4,0)+2)="CP","Congé Payé",IF(INDEX('Saisie Planning'!$B$4:$NJ$12,MATCH(I$3,'Saisie Planning'!$B$6:$B$12,0)+2,MATCH($C210,'Saisie Planning'!$D$4:$NJ$4,0)+2)="RTT","RTT",IF(INDEX('Saisie Planning'!$B$4:$NJ$12,MATCH(I$3,'Saisie Planning'!$B$6:$B$12,0)+2,MATCH($C210,'Saisie Planning'!$D$4:$NJ$4,0)+2)="CHP","Chômage partiel",IF(INDEX('Saisie Planning'!$B$4:$NJ$12,MATCH(I$3,'Saisie Planning'!$B$6:$B$12,0)+2,MATCH($C210,'Saisie Planning'!$D$4:$NJ$4,0)+2)="ABS JUS","Absence Justifié",IF(INDEX('Saisie Planning'!$B$4:$NJ$12,MATCH(I$3,'Saisie Planning'!$B$6:$B$12,0)+2,MATCH($C210,'Saisie Planning'!$D$4:$NJ$4,0)+2)="ABS INJ","Absence Injustifié",IF(INDEX('Saisie Planning'!$B$4:$NJ$12,MATCH(I$3,'Saisie Planning'!$B$6:$B$12,0)+2,MATCH($C210,'Saisie Planning'!$D$4:$NJ$4,0)+2)="R","Repos",IF(INDEX('Saisie Planning'!$B$4:$NJ$12,MATCH(I$3,'Saisie Planning'!$B$6:$B$12,0)+2,MATCH($C210,'Saisie Planning'!$D$4:$NJ$4,0)+2)="RH","Récupération d'heures",IF(INDEX('Saisie Planning'!$B$4:$NJ$12,MATCH(I$3,'Saisie Planning'!$B$6:$B$12,0)+2,MATCH($C210,'Saisie Planning'!$D$4:$NJ$4,0)+2)="MAL","Maladie",IF(INDEX('Saisie Planning'!$B$4:$NJ$12,MATCH(I$3,'Saisie Planning'!$B$6:$B$12,0)+2,MATCH($C210,'Saisie Planning'!$D$4:$NJ$4,0)+2)="AT","Accident du travail","")))))))))))))</f>
        <v/>
      </c>
      <c r="J210" s="12" t="str">
        <f>IF(INDEX('Saisie Planning'!$B$4:$NJ$12,MATCH(J$3,'Saisie Planning'!$B$6:$B$12,0)+2,MATCH($C210,'Saisie Planning'!$D$4:$NJ$4,0)+2)="J","Journée",IF(INDEX('Saisie Planning'!$B$4:$NJ$12,MATCH(J$3,'Saisie Planning'!$B$6:$B$12,0)+2,MATCH($C210,'Saisie Planning'!$D$4:$NJ$4,0)+2)="M","Matin",IF(INDEX('Saisie Planning'!$B$4:$NJ$12,MATCH(J$3,'Saisie Planning'!$B$6:$B$12,0)+2,MATCH($C210,'Saisie Planning'!$D$4:$NJ$4,0)+2)="A","Après-midi",IF(INDEX('Saisie Planning'!$B$4:$NJ$12,MATCH(J$3,'Saisie Planning'!$B$6:$B$12,0)+2,MATCH($C210,'Saisie Planning'!$D$4:$NJ$4,0)+2)="N","Nuit",IF(INDEX('Saisie Planning'!$B$4:$NJ$12,MATCH(J$3,'Saisie Planning'!$B$6:$B$12,0)+2,MATCH($C210,'Saisie Planning'!$D$4:$NJ$4,0)+2)="CP","Congé Payé",IF(INDEX('Saisie Planning'!$B$4:$NJ$12,MATCH(J$3,'Saisie Planning'!$B$6:$B$12,0)+2,MATCH($C210,'Saisie Planning'!$D$4:$NJ$4,0)+2)="RTT","RTT",IF(INDEX('Saisie Planning'!$B$4:$NJ$12,MATCH(J$3,'Saisie Planning'!$B$6:$B$12,0)+2,MATCH($C210,'Saisie Planning'!$D$4:$NJ$4,0)+2)="CHP","Chômage partiel",IF(INDEX('Saisie Planning'!$B$4:$NJ$12,MATCH(J$3,'Saisie Planning'!$B$6:$B$12,0)+2,MATCH($C210,'Saisie Planning'!$D$4:$NJ$4,0)+2)="ABS JUS","Absence Justifié",IF(INDEX('Saisie Planning'!$B$4:$NJ$12,MATCH(J$3,'Saisie Planning'!$B$6:$B$12,0)+2,MATCH($C210,'Saisie Planning'!$D$4:$NJ$4,0)+2)="ABS INJ","Absence Injustifié",IF(INDEX('Saisie Planning'!$B$4:$NJ$12,MATCH(J$3,'Saisie Planning'!$B$6:$B$12,0)+2,MATCH($C210,'Saisie Planning'!$D$4:$NJ$4,0)+2)="R","Repos",IF(INDEX('Saisie Planning'!$B$4:$NJ$12,MATCH(J$3,'Saisie Planning'!$B$6:$B$12,0)+2,MATCH($C210,'Saisie Planning'!$D$4:$NJ$4,0)+2)="RH","Récupération d'heures",IF(INDEX('Saisie Planning'!$B$4:$NJ$12,MATCH(J$3,'Saisie Planning'!$B$6:$B$12,0)+2,MATCH($C210,'Saisie Planning'!$D$4:$NJ$4,0)+2)="MAL","Maladie",IF(INDEX('Saisie Planning'!$B$4:$NJ$12,MATCH(J$3,'Saisie Planning'!$B$6:$B$12,0)+2,MATCH($C210,'Saisie Planning'!$D$4:$NJ$4,0)+2)="AT","Accident du travail","")))))))))))))</f>
        <v/>
      </c>
    </row>
    <row r="211" spans="2:10" x14ac:dyDescent="0.25">
      <c r="B211" s="56">
        <f t="shared" si="3"/>
        <v>30</v>
      </c>
      <c r="C211" s="33">
        <v>43306</v>
      </c>
      <c r="D211" s="12" t="str">
        <f>IF(INDEX('Saisie Planning'!$B$4:$NJ$12,MATCH(D$3,'Saisie Planning'!$B$6:$B$12,0)+2,MATCH($C211,'Saisie Planning'!$D$4:$NJ$4,0)+2)="J","Journée",IF(INDEX('Saisie Planning'!$B$4:$NJ$12,MATCH(D$3,'Saisie Planning'!$B$6:$B$12,0)+2,MATCH($C211,'Saisie Planning'!$D$4:$NJ$4,0)+2)="M","Matin",IF(INDEX('Saisie Planning'!$B$4:$NJ$12,MATCH(D$3,'Saisie Planning'!$B$6:$B$12,0)+2,MATCH($C211,'Saisie Planning'!$D$4:$NJ$4,0)+2)="A","Après-midi",IF(INDEX('Saisie Planning'!$B$4:$NJ$12,MATCH(D$3,'Saisie Planning'!$B$6:$B$12,0)+2,MATCH($C211,'Saisie Planning'!$D$4:$NJ$4,0)+2)="N","Nuit",IF(INDEX('Saisie Planning'!$B$4:$NJ$12,MATCH(D$3,'Saisie Planning'!$B$6:$B$12,0)+2,MATCH($C211,'Saisie Planning'!$D$4:$NJ$4,0)+2)="CP","Congé Payé",IF(INDEX('Saisie Planning'!$B$4:$NJ$12,MATCH(D$3,'Saisie Planning'!$B$6:$B$12,0)+2,MATCH($C211,'Saisie Planning'!$D$4:$NJ$4,0)+2)="RTT","RTT",IF(INDEX('Saisie Planning'!$B$4:$NJ$12,MATCH(D$3,'Saisie Planning'!$B$6:$B$12,0)+2,MATCH($C211,'Saisie Planning'!$D$4:$NJ$4,0)+2)="CHP","Chômage partiel",IF(INDEX('Saisie Planning'!$B$4:$NJ$12,MATCH(D$3,'Saisie Planning'!$B$6:$B$12,0)+2,MATCH($C211,'Saisie Planning'!$D$4:$NJ$4,0)+2)="ABS JUS","Absence Justifié",IF(INDEX('Saisie Planning'!$B$4:$NJ$12,MATCH(D$3,'Saisie Planning'!$B$6:$B$12,0)+2,MATCH($C211,'Saisie Planning'!$D$4:$NJ$4,0)+2)="ABS INJ","Absence Injustifié",IF(INDEX('Saisie Planning'!$B$4:$NJ$12,MATCH(D$3,'Saisie Planning'!$B$6:$B$12,0)+2,MATCH($C211,'Saisie Planning'!$D$4:$NJ$4,0)+2)="R","Repos",IF(INDEX('Saisie Planning'!$B$4:$NJ$12,MATCH(D$3,'Saisie Planning'!$B$6:$B$12,0)+2,MATCH($C211,'Saisie Planning'!$D$4:$NJ$4,0)+2)="RH","Récupération d'heures",IF(INDEX('Saisie Planning'!$B$4:$NJ$12,MATCH(D$3,'Saisie Planning'!$B$6:$B$12,0)+2,MATCH($C211,'Saisie Planning'!$D$4:$NJ$4,0)+2)="MAL","Maladie",IF(INDEX('Saisie Planning'!$B$4:$NJ$12,MATCH(D$3,'Saisie Planning'!$B$6:$B$12,0)+2,MATCH($C211,'Saisie Planning'!$D$4:$NJ$4,0)+2)="AT","Accident du travail","")))))))))))))</f>
        <v/>
      </c>
      <c r="E211" s="12" t="str">
        <f>IF(INDEX('Saisie Planning'!$B$4:$NJ$12,MATCH(E$3,'Saisie Planning'!$B$6:$B$12,0)+2,MATCH($C211,'Saisie Planning'!$D$4:$NJ$4,0)+2)="J","Journée",IF(INDEX('Saisie Planning'!$B$4:$NJ$12,MATCH(E$3,'Saisie Planning'!$B$6:$B$12,0)+2,MATCH($C211,'Saisie Planning'!$D$4:$NJ$4,0)+2)="M","Matin",IF(INDEX('Saisie Planning'!$B$4:$NJ$12,MATCH(E$3,'Saisie Planning'!$B$6:$B$12,0)+2,MATCH($C211,'Saisie Planning'!$D$4:$NJ$4,0)+2)="A","Après-midi",IF(INDEX('Saisie Planning'!$B$4:$NJ$12,MATCH(E$3,'Saisie Planning'!$B$6:$B$12,0)+2,MATCH($C211,'Saisie Planning'!$D$4:$NJ$4,0)+2)="N","Nuit",IF(INDEX('Saisie Planning'!$B$4:$NJ$12,MATCH(E$3,'Saisie Planning'!$B$6:$B$12,0)+2,MATCH($C211,'Saisie Planning'!$D$4:$NJ$4,0)+2)="CP","Congé Payé",IF(INDEX('Saisie Planning'!$B$4:$NJ$12,MATCH(E$3,'Saisie Planning'!$B$6:$B$12,0)+2,MATCH($C211,'Saisie Planning'!$D$4:$NJ$4,0)+2)="RTT","RTT",IF(INDEX('Saisie Planning'!$B$4:$NJ$12,MATCH(E$3,'Saisie Planning'!$B$6:$B$12,0)+2,MATCH($C211,'Saisie Planning'!$D$4:$NJ$4,0)+2)="CHP","Chômage partiel",IF(INDEX('Saisie Planning'!$B$4:$NJ$12,MATCH(E$3,'Saisie Planning'!$B$6:$B$12,0)+2,MATCH($C211,'Saisie Planning'!$D$4:$NJ$4,0)+2)="ABS JUS","Absence Justifié",IF(INDEX('Saisie Planning'!$B$4:$NJ$12,MATCH(E$3,'Saisie Planning'!$B$6:$B$12,0)+2,MATCH($C211,'Saisie Planning'!$D$4:$NJ$4,0)+2)="ABS INJ","Absence Injustifié",IF(INDEX('Saisie Planning'!$B$4:$NJ$12,MATCH(E$3,'Saisie Planning'!$B$6:$B$12,0)+2,MATCH($C211,'Saisie Planning'!$D$4:$NJ$4,0)+2)="R","Repos",IF(INDEX('Saisie Planning'!$B$4:$NJ$12,MATCH(E$3,'Saisie Planning'!$B$6:$B$12,0)+2,MATCH($C211,'Saisie Planning'!$D$4:$NJ$4,0)+2)="RH","Récupération d'heures",IF(INDEX('Saisie Planning'!$B$4:$NJ$12,MATCH(E$3,'Saisie Planning'!$B$6:$B$12,0)+2,MATCH($C211,'Saisie Planning'!$D$4:$NJ$4,0)+2)="MAL","Maladie",IF(INDEX('Saisie Planning'!$B$4:$NJ$12,MATCH(E$3,'Saisie Planning'!$B$6:$B$12,0)+2,MATCH($C211,'Saisie Planning'!$D$4:$NJ$4,0)+2)="AT","Accident du travail","")))))))))))))</f>
        <v/>
      </c>
      <c r="F211" s="12" t="str">
        <f>IF(INDEX('Saisie Planning'!$B$4:$NJ$12,MATCH(F$3,'Saisie Planning'!$B$6:$B$12,0)+2,MATCH($C211,'Saisie Planning'!$D$4:$NJ$4,0)+2)="J","Journée",IF(INDEX('Saisie Planning'!$B$4:$NJ$12,MATCH(F$3,'Saisie Planning'!$B$6:$B$12,0)+2,MATCH($C211,'Saisie Planning'!$D$4:$NJ$4,0)+2)="M","Matin",IF(INDEX('Saisie Planning'!$B$4:$NJ$12,MATCH(F$3,'Saisie Planning'!$B$6:$B$12,0)+2,MATCH($C211,'Saisie Planning'!$D$4:$NJ$4,0)+2)="A","Après-midi",IF(INDEX('Saisie Planning'!$B$4:$NJ$12,MATCH(F$3,'Saisie Planning'!$B$6:$B$12,0)+2,MATCH($C211,'Saisie Planning'!$D$4:$NJ$4,0)+2)="N","Nuit",IF(INDEX('Saisie Planning'!$B$4:$NJ$12,MATCH(F$3,'Saisie Planning'!$B$6:$B$12,0)+2,MATCH($C211,'Saisie Planning'!$D$4:$NJ$4,0)+2)="CP","Congé Payé",IF(INDEX('Saisie Planning'!$B$4:$NJ$12,MATCH(F$3,'Saisie Planning'!$B$6:$B$12,0)+2,MATCH($C211,'Saisie Planning'!$D$4:$NJ$4,0)+2)="RTT","RTT",IF(INDEX('Saisie Planning'!$B$4:$NJ$12,MATCH(F$3,'Saisie Planning'!$B$6:$B$12,0)+2,MATCH($C211,'Saisie Planning'!$D$4:$NJ$4,0)+2)="CHP","Chômage partiel",IF(INDEX('Saisie Planning'!$B$4:$NJ$12,MATCH(F$3,'Saisie Planning'!$B$6:$B$12,0)+2,MATCH($C211,'Saisie Planning'!$D$4:$NJ$4,0)+2)="ABS JUS","Absence Justifié",IF(INDEX('Saisie Planning'!$B$4:$NJ$12,MATCH(F$3,'Saisie Planning'!$B$6:$B$12,0)+2,MATCH($C211,'Saisie Planning'!$D$4:$NJ$4,0)+2)="ABS INJ","Absence Injustifié",IF(INDEX('Saisie Planning'!$B$4:$NJ$12,MATCH(F$3,'Saisie Planning'!$B$6:$B$12,0)+2,MATCH($C211,'Saisie Planning'!$D$4:$NJ$4,0)+2)="R","Repos",IF(INDEX('Saisie Planning'!$B$4:$NJ$12,MATCH(F$3,'Saisie Planning'!$B$6:$B$12,0)+2,MATCH($C211,'Saisie Planning'!$D$4:$NJ$4,0)+2)="RH","Récupération d'heures",IF(INDEX('Saisie Planning'!$B$4:$NJ$12,MATCH(F$3,'Saisie Planning'!$B$6:$B$12,0)+2,MATCH($C211,'Saisie Planning'!$D$4:$NJ$4,0)+2)="MAL","Maladie",IF(INDEX('Saisie Planning'!$B$4:$NJ$12,MATCH(F$3,'Saisie Planning'!$B$6:$B$12,0)+2,MATCH($C211,'Saisie Planning'!$D$4:$NJ$4,0)+2)="AT","Accident du travail","")))))))))))))</f>
        <v/>
      </c>
      <c r="G211" s="12" t="str">
        <f>IF(INDEX('Saisie Planning'!$B$4:$NJ$12,MATCH(G$3,'Saisie Planning'!$B$6:$B$12,0)+2,MATCH($C211,'Saisie Planning'!$D$4:$NJ$4,0)+2)="J","Journée",IF(INDEX('Saisie Planning'!$B$4:$NJ$12,MATCH(G$3,'Saisie Planning'!$B$6:$B$12,0)+2,MATCH($C211,'Saisie Planning'!$D$4:$NJ$4,0)+2)="M","Matin",IF(INDEX('Saisie Planning'!$B$4:$NJ$12,MATCH(G$3,'Saisie Planning'!$B$6:$B$12,0)+2,MATCH($C211,'Saisie Planning'!$D$4:$NJ$4,0)+2)="A","Après-midi",IF(INDEX('Saisie Planning'!$B$4:$NJ$12,MATCH(G$3,'Saisie Planning'!$B$6:$B$12,0)+2,MATCH($C211,'Saisie Planning'!$D$4:$NJ$4,0)+2)="N","Nuit",IF(INDEX('Saisie Planning'!$B$4:$NJ$12,MATCH(G$3,'Saisie Planning'!$B$6:$B$12,0)+2,MATCH($C211,'Saisie Planning'!$D$4:$NJ$4,0)+2)="CP","Congé Payé",IF(INDEX('Saisie Planning'!$B$4:$NJ$12,MATCH(G$3,'Saisie Planning'!$B$6:$B$12,0)+2,MATCH($C211,'Saisie Planning'!$D$4:$NJ$4,0)+2)="RTT","RTT",IF(INDEX('Saisie Planning'!$B$4:$NJ$12,MATCH(G$3,'Saisie Planning'!$B$6:$B$12,0)+2,MATCH($C211,'Saisie Planning'!$D$4:$NJ$4,0)+2)="CHP","Chômage partiel",IF(INDEX('Saisie Planning'!$B$4:$NJ$12,MATCH(G$3,'Saisie Planning'!$B$6:$B$12,0)+2,MATCH($C211,'Saisie Planning'!$D$4:$NJ$4,0)+2)="ABS JUS","Absence Justifié",IF(INDEX('Saisie Planning'!$B$4:$NJ$12,MATCH(G$3,'Saisie Planning'!$B$6:$B$12,0)+2,MATCH($C211,'Saisie Planning'!$D$4:$NJ$4,0)+2)="ABS INJ","Absence Injustifié",IF(INDEX('Saisie Planning'!$B$4:$NJ$12,MATCH(G$3,'Saisie Planning'!$B$6:$B$12,0)+2,MATCH($C211,'Saisie Planning'!$D$4:$NJ$4,0)+2)="R","Repos",IF(INDEX('Saisie Planning'!$B$4:$NJ$12,MATCH(G$3,'Saisie Planning'!$B$6:$B$12,0)+2,MATCH($C211,'Saisie Planning'!$D$4:$NJ$4,0)+2)="RH","Récupération d'heures",IF(INDEX('Saisie Planning'!$B$4:$NJ$12,MATCH(G$3,'Saisie Planning'!$B$6:$B$12,0)+2,MATCH($C211,'Saisie Planning'!$D$4:$NJ$4,0)+2)="MAL","Maladie",IF(INDEX('Saisie Planning'!$B$4:$NJ$12,MATCH(G$3,'Saisie Planning'!$B$6:$B$12,0)+2,MATCH($C211,'Saisie Planning'!$D$4:$NJ$4,0)+2)="AT","Accident du travail","")))))))))))))</f>
        <v/>
      </c>
      <c r="H211" s="12" t="str">
        <f>IF(INDEX('Saisie Planning'!$B$4:$NJ$12,MATCH(H$3,'Saisie Planning'!$B$6:$B$12,0)+2,MATCH($C211,'Saisie Planning'!$D$4:$NJ$4,0)+2)="J","Journée",IF(INDEX('Saisie Planning'!$B$4:$NJ$12,MATCH(H$3,'Saisie Planning'!$B$6:$B$12,0)+2,MATCH($C211,'Saisie Planning'!$D$4:$NJ$4,0)+2)="M","Matin",IF(INDEX('Saisie Planning'!$B$4:$NJ$12,MATCH(H$3,'Saisie Planning'!$B$6:$B$12,0)+2,MATCH($C211,'Saisie Planning'!$D$4:$NJ$4,0)+2)="A","Après-midi",IF(INDEX('Saisie Planning'!$B$4:$NJ$12,MATCH(H$3,'Saisie Planning'!$B$6:$B$12,0)+2,MATCH($C211,'Saisie Planning'!$D$4:$NJ$4,0)+2)="N","Nuit",IF(INDEX('Saisie Planning'!$B$4:$NJ$12,MATCH(H$3,'Saisie Planning'!$B$6:$B$12,0)+2,MATCH($C211,'Saisie Planning'!$D$4:$NJ$4,0)+2)="CP","Congé Payé",IF(INDEX('Saisie Planning'!$B$4:$NJ$12,MATCH(H$3,'Saisie Planning'!$B$6:$B$12,0)+2,MATCH($C211,'Saisie Planning'!$D$4:$NJ$4,0)+2)="RTT","RTT",IF(INDEX('Saisie Planning'!$B$4:$NJ$12,MATCH(H$3,'Saisie Planning'!$B$6:$B$12,0)+2,MATCH($C211,'Saisie Planning'!$D$4:$NJ$4,0)+2)="CHP","Chômage partiel",IF(INDEX('Saisie Planning'!$B$4:$NJ$12,MATCH(H$3,'Saisie Planning'!$B$6:$B$12,0)+2,MATCH($C211,'Saisie Planning'!$D$4:$NJ$4,0)+2)="ABS JUS","Absence Justifié",IF(INDEX('Saisie Planning'!$B$4:$NJ$12,MATCH(H$3,'Saisie Planning'!$B$6:$B$12,0)+2,MATCH($C211,'Saisie Planning'!$D$4:$NJ$4,0)+2)="ABS INJ","Absence Injustifié",IF(INDEX('Saisie Planning'!$B$4:$NJ$12,MATCH(H$3,'Saisie Planning'!$B$6:$B$12,0)+2,MATCH($C211,'Saisie Planning'!$D$4:$NJ$4,0)+2)="R","Repos",IF(INDEX('Saisie Planning'!$B$4:$NJ$12,MATCH(H$3,'Saisie Planning'!$B$6:$B$12,0)+2,MATCH($C211,'Saisie Planning'!$D$4:$NJ$4,0)+2)="RH","Récupération d'heures",IF(INDEX('Saisie Planning'!$B$4:$NJ$12,MATCH(H$3,'Saisie Planning'!$B$6:$B$12,0)+2,MATCH($C211,'Saisie Planning'!$D$4:$NJ$4,0)+2)="MAL","Maladie",IF(INDEX('Saisie Planning'!$B$4:$NJ$12,MATCH(H$3,'Saisie Planning'!$B$6:$B$12,0)+2,MATCH($C211,'Saisie Planning'!$D$4:$NJ$4,0)+2)="AT","Accident du travail","")))))))))))))</f>
        <v/>
      </c>
      <c r="I211" s="12" t="str">
        <f>IF(INDEX('Saisie Planning'!$B$4:$NJ$12,MATCH(I$3,'Saisie Planning'!$B$6:$B$12,0)+2,MATCH($C211,'Saisie Planning'!$D$4:$NJ$4,0)+2)="J","Journée",IF(INDEX('Saisie Planning'!$B$4:$NJ$12,MATCH(I$3,'Saisie Planning'!$B$6:$B$12,0)+2,MATCH($C211,'Saisie Planning'!$D$4:$NJ$4,0)+2)="M","Matin",IF(INDEX('Saisie Planning'!$B$4:$NJ$12,MATCH(I$3,'Saisie Planning'!$B$6:$B$12,0)+2,MATCH($C211,'Saisie Planning'!$D$4:$NJ$4,0)+2)="A","Après-midi",IF(INDEX('Saisie Planning'!$B$4:$NJ$12,MATCH(I$3,'Saisie Planning'!$B$6:$B$12,0)+2,MATCH($C211,'Saisie Planning'!$D$4:$NJ$4,0)+2)="N","Nuit",IF(INDEX('Saisie Planning'!$B$4:$NJ$12,MATCH(I$3,'Saisie Planning'!$B$6:$B$12,0)+2,MATCH($C211,'Saisie Planning'!$D$4:$NJ$4,0)+2)="CP","Congé Payé",IF(INDEX('Saisie Planning'!$B$4:$NJ$12,MATCH(I$3,'Saisie Planning'!$B$6:$B$12,0)+2,MATCH($C211,'Saisie Planning'!$D$4:$NJ$4,0)+2)="RTT","RTT",IF(INDEX('Saisie Planning'!$B$4:$NJ$12,MATCH(I$3,'Saisie Planning'!$B$6:$B$12,0)+2,MATCH($C211,'Saisie Planning'!$D$4:$NJ$4,0)+2)="CHP","Chômage partiel",IF(INDEX('Saisie Planning'!$B$4:$NJ$12,MATCH(I$3,'Saisie Planning'!$B$6:$B$12,0)+2,MATCH($C211,'Saisie Planning'!$D$4:$NJ$4,0)+2)="ABS JUS","Absence Justifié",IF(INDEX('Saisie Planning'!$B$4:$NJ$12,MATCH(I$3,'Saisie Planning'!$B$6:$B$12,0)+2,MATCH($C211,'Saisie Planning'!$D$4:$NJ$4,0)+2)="ABS INJ","Absence Injustifié",IF(INDEX('Saisie Planning'!$B$4:$NJ$12,MATCH(I$3,'Saisie Planning'!$B$6:$B$12,0)+2,MATCH($C211,'Saisie Planning'!$D$4:$NJ$4,0)+2)="R","Repos",IF(INDEX('Saisie Planning'!$B$4:$NJ$12,MATCH(I$3,'Saisie Planning'!$B$6:$B$12,0)+2,MATCH($C211,'Saisie Planning'!$D$4:$NJ$4,0)+2)="RH","Récupération d'heures",IF(INDEX('Saisie Planning'!$B$4:$NJ$12,MATCH(I$3,'Saisie Planning'!$B$6:$B$12,0)+2,MATCH($C211,'Saisie Planning'!$D$4:$NJ$4,0)+2)="MAL","Maladie",IF(INDEX('Saisie Planning'!$B$4:$NJ$12,MATCH(I$3,'Saisie Planning'!$B$6:$B$12,0)+2,MATCH($C211,'Saisie Planning'!$D$4:$NJ$4,0)+2)="AT","Accident du travail","")))))))))))))</f>
        <v/>
      </c>
      <c r="J211" s="12" t="str">
        <f>IF(INDEX('Saisie Planning'!$B$4:$NJ$12,MATCH(J$3,'Saisie Planning'!$B$6:$B$12,0)+2,MATCH($C211,'Saisie Planning'!$D$4:$NJ$4,0)+2)="J","Journée",IF(INDEX('Saisie Planning'!$B$4:$NJ$12,MATCH(J$3,'Saisie Planning'!$B$6:$B$12,0)+2,MATCH($C211,'Saisie Planning'!$D$4:$NJ$4,0)+2)="M","Matin",IF(INDEX('Saisie Planning'!$B$4:$NJ$12,MATCH(J$3,'Saisie Planning'!$B$6:$B$12,0)+2,MATCH($C211,'Saisie Planning'!$D$4:$NJ$4,0)+2)="A","Après-midi",IF(INDEX('Saisie Planning'!$B$4:$NJ$12,MATCH(J$3,'Saisie Planning'!$B$6:$B$12,0)+2,MATCH($C211,'Saisie Planning'!$D$4:$NJ$4,0)+2)="N","Nuit",IF(INDEX('Saisie Planning'!$B$4:$NJ$12,MATCH(J$3,'Saisie Planning'!$B$6:$B$12,0)+2,MATCH($C211,'Saisie Planning'!$D$4:$NJ$4,0)+2)="CP","Congé Payé",IF(INDEX('Saisie Planning'!$B$4:$NJ$12,MATCH(J$3,'Saisie Planning'!$B$6:$B$12,0)+2,MATCH($C211,'Saisie Planning'!$D$4:$NJ$4,0)+2)="RTT","RTT",IF(INDEX('Saisie Planning'!$B$4:$NJ$12,MATCH(J$3,'Saisie Planning'!$B$6:$B$12,0)+2,MATCH($C211,'Saisie Planning'!$D$4:$NJ$4,0)+2)="CHP","Chômage partiel",IF(INDEX('Saisie Planning'!$B$4:$NJ$12,MATCH(J$3,'Saisie Planning'!$B$6:$B$12,0)+2,MATCH($C211,'Saisie Planning'!$D$4:$NJ$4,0)+2)="ABS JUS","Absence Justifié",IF(INDEX('Saisie Planning'!$B$4:$NJ$12,MATCH(J$3,'Saisie Planning'!$B$6:$B$12,0)+2,MATCH($C211,'Saisie Planning'!$D$4:$NJ$4,0)+2)="ABS INJ","Absence Injustifié",IF(INDEX('Saisie Planning'!$B$4:$NJ$12,MATCH(J$3,'Saisie Planning'!$B$6:$B$12,0)+2,MATCH($C211,'Saisie Planning'!$D$4:$NJ$4,0)+2)="R","Repos",IF(INDEX('Saisie Planning'!$B$4:$NJ$12,MATCH(J$3,'Saisie Planning'!$B$6:$B$12,0)+2,MATCH($C211,'Saisie Planning'!$D$4:$NJ$4,0)+2)="RH","Récupération d'heures",IF(INDEX('Saisie Planning'!$B$4:$NJ$12,MATCH(J$3,'Saisie Planning'!$B$6:$B$12,0)+2,MATCH($C211,'Saisie Planning'!$D$4:$NJ$4,0)+2)="MAL","Maladie",IF(INDEX('Saisie Planning'!$B$4:$NJ$12,MATCH(J$3,'Saisie Planning'!$B$6:$B$12,0)+2,MATCH($C211,'Saisie Planning'!$D$4:$NJ$4,0)+2)="AT","Accident du travail","")))))))))))))</f>
        <v/>
      </c>
    </row>
    <row r="212" spans="2:10" x14ac:dyDescent="0.25">
      <c r="B212" s="56">
        <f t="shared" si="3"/>
        <v>30</v>
      </c>
      <c r="C212" s="33">
        <v>43307</v>
      </c>
      <c r="D212" s="12" t="str">
        <f>IF(INDEX('Saisie Planning'!$B$4:$NJ$12,MATCH(D$3,'Saisie Planning'!$B$6:$B$12,0)+2,MATCH($C212,'Saisie Planning'!$D$4:$NJ$4,0)+2)="J","Journée",IF(INDEX('Saisie Planning'!$B$4:$NJ$12,MATCH(D$3,'Saisie Planning'!$B$6:$B$12,0)+2,MATCH($C212,'Saisie Planning'!$D$4:$NJ$4,0)+2)="M","Matin",IF(INDEX('Saisie Planning'!$B$4:$NJ$12,MATCH(D$3,'Saisie Planning'!$B$6:$B$12,0)+2,MATCH($C212,'Saisie Planning'!$D$4:$NJ$4,0)+2)="A","Après-midi",IF(INDEX('Saisie Planning'!$B$4:$NJ$12,MATCH(D$3,'Saisie Planning'!$B$6:$B$12,0)+2,MATCH($C212,'Saisie Planning'!$D$4:$NJ$4,0)+2)="N","Nuit",IF(INDEX('Saisie Planning'!$B$4:$NJ$12,MATCH(D$3,'Saisie Planning'!$B$6:$B$12,0)+2,MATCH($C212,'Saisie Planning'!$D$4:$NJ$4,0)+2)="CP","Congé Payé",IF(INDEX('Saisie Planning'!$B$4:$NJ$12,MATCH(D$3,'Saisie Planning'!$B$6:$B$12,0)+2,MATCH($C212,'Saisie Planning'!$D$4:$NJ$4,0)+2)="RTT","RTT",IF(INDEX('Saisie Planning'!$B$4:$NJ$12,MATCH(D$3,'Saisie Planning'!$B$6:$B$12,0)+2,MATCH($C212,'Saisie Planning'!$D$4:$NJ$4,0)+2)="CHP","Chômage partiel",IF(INDEX('Saisie Planning'!$B$4:$NJ$12,MATCH(D$3,'Saisie Planning'!$B$6:$B$12,0)+2,MATCH($C212,'Saisie Planning'!$D$4:$NJ$4,0)+2)="ABS JUS","Absence Justifié",IF(INDEX('Saisie Planning'!$B$4:$NJ$12,MATCH(D$3,'Saisie Planning'!$B$6:$B$12,0)+2,MATCH($C212,'Saisie Planning'!$D$4:$NJ$4,0)+2)="ABS INJ","Absence Injustifié",IF(INDEX('Saisie Planning'!$B$4:$NJ$12,MATCH(D$3,'Saisie Planning'!$B$6:$B$12,0)+2,MATCH($C212,'Saisie Planning'!$D$4:$NJ$4,0)+2)="R","Repos",IF(INDEX('Saisie Planning'!$B$4:$NJ$12,MATCH(D$3,'Saisie Planning'!$B$6:$B$12,0)+2,MATCH($C212,'Saisie Planning'!$D$4:$NJ$4,0)+2)="RH","Récupération d'heures",IF(INDEX('Saisie Planning'!$B$4:$NJ$12,MATCH(D$3,'Saisie Planning'!$B$6:$B$12,0)+2,MATCH($C212,'Saisie Planning'!$D$4:$NJ$4,0)+2)="MAL","Maladie",IF(INDEX('Saisie Planning'!$B$4:$NJ$12,MATCH(D$3,'Saisie Planning'!$B$6:$B$12,0)+2,MATCH($C212,'Saisie Planning'!$D$4:$NJ$4,0)+2)="AT","Accident du travail","")))))))))))))</f>
        <v/>
      </c>
      <c r="E212" s="12" t="str">
        <f>IF(INDEX('Saisie Planning'!$B$4:$NJ$12,MATCH(E$3,'Saisie Planning'!$B$6:$B$12,0)+2,MATCH($C212,'Saisie Planning'!$D$4:$NJ$4,0)+2)="J","Journée",IF(INDEX('Saisie Planning'!$B$4:$NJ$12,MATCH(E$3,'Saisie Planning'!$B$6:$B$12,0)+2,MATCH($C212,'Saisie Planning'!$D$4:$NJ$4,0)+2)="M","Matin",IF(INDEX('Saisie Planning'!$B$4:$NJ$12,MATCH(E$3,'Saisie Planning'!$B$6:$B$12,0)+2,MATCH($C212,'Saisie Planning'!$D$4:$NJ$4,0)+2)="A","Après-midi",IF(INDEX('Saisie Planning'!$B$4:$NJ$12,MATCH(E$3,'Saisie Planning'!$B$6:$B$12,0)+2,MATCH($C212,'Saisie Planning'!$D$4:$NJ$4,0)+2)="N","Nuit",IF(INDEX('Saisie Planning'!$B$4:$NJ$12,MATCH(E$3,'Saisie Planning'!$B$6:$B$12,0)+2,MATCH($C212,'Saisie Planning'!$D$4:$NJ$4,0)+2)="CP","Congé Payé",IF(INDEX('Saisie Planning'!$B$4:$NJ$12,MATCH(E$3,'Saisie Planning'!$B$6:$B$12,0)+2,MATCH($C212,'Saisie Planning'!$D$4:$NJ$4,0)+2)="RTT","RTT",IF(INDEX('Saisie Planning'!$B$4:$NJ$12,MATCH(E$3,'Saisie Planning'!$B$6:$B$12,0)+2,MATCH($C212,'Saisie Planning'!$D$4:$NJ$4,0)+2)="CHP","Chômage partiel",IF(INDEX('Saisie Planning'!$B$4:$NJ$12,MATCH(E$3,'Saisie Planning'!$B$6:$B$12,0)+2,MATCH($C212,'Saisie Planning'!$D$4:$NJ$4,0)+2)="ABS JUS","Absence Justifié",IF(INDEX('Saisie Planning'!$B$4:$NJ$12,MATCH(E$3,'Saisie Planning'!$B$6:$B$12,0)+2,MATCH($C212,'Saisie Planning'!$D$4:$NJ$4,0)+2)="ABS INJ","Absence Injustifié",IF(INDEX('Saisie Planning'!$B$4:$NJ$12,MATCH(E$3,'Saisie Planning'!$B$6:$B$12,0)+2,MATCH($C212,'Saisie Planning'!$D$4:$NJ$4,0)+2)="R","Repos",IF(INDEX('Saisie Planning'!$B$4:$NJ$12,MATCH(E$3,'Saisie Planning'!$B$6:$B$12,0)+2,MATCH($C212,'Saisie Planning'!$D$4:$NJ$4,0)+2)="RH","Récupération d'heures",IF(INDEX('Saisie Planning'!$B$4:$NJ$12,MATCH(E$3,'Saisie Planning'!$B$6:$B$12,0)+2,MATCH($C212,'Saisie Planning'!$D$4:$NJ$4,0)+2)="MAL","Maladie",IF(INDEX('Saisie Planning'!$B$4:$NJ$12,MATCH(E$3,'Saisie Planning'!$B$6:$B$12,0)+2,MATCH($C212,'Saisie Planning'!$D$4:$NJ$4,0)+2)="AT","Accident du travail","")))))))))))))</f>
        <v/>
      </c>
      <c r="F212" s="12" t="str">
        <f>IF(INDEX('Saisie Planning'!$B$4:$NJ$12,MATCH(F$3,'Saisie Planning'!$B$6:$B$12,0)+2,MATCH($C212,'Saisie Planning'!$D$4:$NJ$4,0)+2)="J","Journée",IF(INDEX('Saisie Planning'!$B$4:$NJ$12,MATCH(F$3,'Saisie Planning'!$B$6:$B$12,0)+2,MATCH($C212,'Saisie Planning'!$D$4:$NJ$4,0)+2)="M","Matin",IF(INDEX('Saisie Planning'!$B$4:$NJ$12,MATCH(F$3,'Saisie Planning'!$B$6:$B$12,0)+2,MATCH($C212,'Saisie Planning'!$D$4:$NJ$4,0)+2)="A","Après-midi",IF(INDEX('Saisie Planning'!$B$4:$NJ$12,MATCH(F$3,'Saisie Planning'!$B$6:$B$12,0)+2,MATCH($C212,'Saisie Planning'!$D$4:$NJ$4,0)+2)="N","Nuit",IF(INDEX('Saisie Planning'!$B$4:$NJ$12,MATCH(F$3,'Saisie Planning'!$B$6:$B$12,0)+2,MATCH($C212,'Saisie Planning'!$D$4:$NJ$4,0)+2)="CP","Congé Payé",IF(INDEX('Saisie Planning'!$B$4:$NJ$12,MATCH(F$3,'Saisie Planning'!$B$6:$B$12,0)+2,MATCH($C212,'Saisie Planning'!$D$4:$NJ$4,0)+2)="RTT","RTT",IF(INDEX('Saisie Planning'!$B$4:$NJ$12,MATCH(F$3,'Saisie Planning'!$B$6:$B$12,0)+2,MATCH($C212,'Saisie Planning'!$D$4:$NJ$4,0)+2)="CHP","Chômage partiel",IF(INDEX('Saisie Planning'!$B$4:$NJ$12,MATCH(F$3,'Saisie Planning'!$B$6:$B$12,0)+2,MATCH($C212,'Saisie Planning'!$D$4:$NJ$4,0)+2)="ABS JUS","Absence Justifié",IF(INDEX('Saisie Planning'!$B$4:$NJ$12,MATCH(F$3,'Saisie Planning'!$B$6:$B$12,0)+2,MATCH($C212,'Saisie Planning'!$D$4:$NJ$4,0)+2)="ABS INJ","Absence Injustifié",IF(INDEX('Saisie Planning'!$B$4:$NJ$12,MATCH(F$3,'Saisie Planning'!$B$6:$B$12,0)+2,MATCH($C212,'Saisie Planning'!$D$4:$NJ$4,0)+2)="R","Repos",IF(INDEX('Saisie Planning'!$B$4:$NJ$12,MATCH(F$3,'Saisie Planning'!$B$6:$B$12,0)+2,MATCH($C212,'Saisie Planning'!$D$4:$NJ$4,0)+2)="RH","Récupération d'heures",IF(INDEX('Saisie Planning'!$B$4:$NJ$12,MATCH(F$3,'Saisie Planning'!$B$6:$B$12,0)+2,MATCH($C212,'Saisie Planning'!$D$4:$NJ$4,0)+2)="MAL","Maladie",IF(INDEX('Saisie Planning'!$B$4:$NJ$12,MATCH(F$3,'Saisie Planning'!$B$6:$B$12,0)+2,MATCH($C212,'Saisie Planning'!$D$4:$NJ$4,0)+2)="AT","Accident du travail","")))))))))))))</f>
        <v/>
      </c>
      <c r="G212" s="12" t="str">
        <f>IF(INDEX('Saisie Planning'!$B$4:$NJ$12,MATCH(G$3,'Saisie Planning'!$B$6:$B$12,0)+2,MATCH($C212,'Saisie Planning'!$D$4:$NJ$4,0)+2)="J","Journée",IF(INDEX('Saisie Planning'!$B$4:$NJ$12,MATCH(G$3,'Saisie Planning'!$B$6:$B$12,0)+2,MATCH($C212,'Saisie Planning'!$D$4:$NJ$4,0)+2)="M","Matin",IF(INDEX('Saisie Planning'!$B$4:$NJ$12,MATCH(G$3,'Saisie Planning'!$B$6:$B$12,0)+2,MATCH($C212,'Saisie Planning'!$D$4:$NJ$4,0)+2)="A","Après-midi",IF(INDEX('Saisie Planning'!$B$4:$NJ$12,MATCH(G$3,'Saisie Planning'!$B$6:$B$12,0)+2,MATCH($C212,'Saisie Planning'!$D$4:$NJ$4,0)+2)="N","Nuit",IF(INDEX('Saisie Planning'!$B$4:$NJ$12,MATCH(G$3,'Saisie Planning'!$B$6:$B$12,0)+2,MATCH($C212,'Saisie Planning'!$D$4:$NJ$4,0)+2)="CP","Congé Payé",IF(INDEX('Saisie Planning'!$B$4:$NJ$12,MATCH(G$3,'Saisie Planning'!$B$6:$B$12,0)+2,MATCH($C212,'Saisie Planning'!$D$4:$NJ$4,0)+2)="RTT","RTT",IF(INDEX('Saisie Planning'!$B$4:$NJ$12,MATCH(G$3,'Saisie Planning'!$B$6:$B$12,0)+2,MATCH($C212,'Saisie Planning'!$D$4:$NJ$4,0)+2)="CHP","Chômage partiel",IF(INDEX('Saisie Planning'!$B$4:$NJ$12,MATCH(G$3,'Saisie Planning'!$B$6:$B$12,0)+2,MATCH($C212,'Saisie Planning'!$D$4:$NJ$4,0)+2)="ABS JUS","Absence Justifié",IF(INDEX('Saisie Planning'!$B$4:$NJ$12,MATCH(G$3,'Saisie Planning'!$B$6:$B$12,0)+2,MATCH($C212,'Saisie Planning'!$D$4:$NJ$4,0)+2)="ABS INJ","Absence Injustifié",IF(INDEX('Saisie Planning'!$B$4:$NJ$12,MATCH(G$3,'Saisie Planning'!$B$6:$B$12,0)+2,MATCH($C212,'Saisie Planning'!$D$4:$NJ$4,0)+2)="R","Repos",IF(INDEX('Saisie Planning'!$B$4:$NJ$12,MATCH(G$3,'Saisie Planning'!$B$6:$B$12,0)+2,MATCH($C212,'Saisie Planning'!$D$4:$NJ$4,0)+2)="RH","Récupération d'heures",IF(INDEX('Saisie Planning'!$B$4:$NJ$12,MATCH(G$3,'Saisie Planning'!$B$6:$B$12,0)+2,MATCH($C212,'Saisie Planning'!$D$4:$NJ$4,0)+2)="MAL","Maladie",IF(INDEX('Saisie Planning'!$B$4:$NJ$12,MATCH(G$3,'Saisie Planning'!$B$6:$B$12,0)+2,MATCH($C212,'Saisie Planning'!$D$4:$NJ$4,0)+2)="AT","Accident du travail","")))))))))))))</f>
        <v/>
      </c>
      <c r="H212" s="12" t="str">
        <f>IF(INDEX('Saisie Planning'!$B$4:$NJ$12,MATCH(H$3,'Saisie Planning'!$B$6:$B$12,0)+2,MATCH($C212,'Saisie Planning'!$D$4:$NJ$4,0)+2)="J","Journée",IF(INDEX('Saisie Planning'!$B$4:$NJ$12,MATCH(H$3,'Saisie Planning'!$B$6:$B$12,0)+2,MATCH($C212,'Saisie Planning'!$D$4:$NJ$4,0)+2)="M","Matin",IF(INDEX('Saisie Planning'!$B$4:$NJ$12,MATCH(H$3,'Saisie Planning'!$B$6:$B$12,0)+2,MATCH($C212,'Saisie Planning'!$D$4:$NJ$4,0)+2)="A","Après-midi",IF(INDEX('Saisie Planning'!$B$4:$NJ$12,MATCH(H$3,'Saisie Planning'!$B$6:$B$12,0)+2,MATCH($C212,'Saisie Planning'!$D$4:$NJ$4,0)+2)="N","Nuit",IF(INDEX('Saisie Planning'!$B$4:$NJ$12,MATCH(H$3,'Saisie Planning'!$B$6:$B$12,0)+2,MATCH($C212,'Saisie Planning'!$D$4:$NJ$4,0)+2)="CP","Congé Payé",IF(INDEX('Saisie Planning'!$B$4:$NJ$12,MATCH(H$3,'Saisie Planning'!$B$6:$B$12,0)+2,MATCH($C212,'Saisie Planning'!$D$4:$NJ$4,0)+2)="RTT","RTT",IF(INDEX('Saisie Planning'!$B$4:$NJ$12,MATCH(H$3,'Saisie Planning'!$B$6:$B$12,0)+2,MATCH($C212,'Saisie Planning'!$D$4:$NJ$4,0)+2)="CHP","Chômage partiel",IF(INDEX('Saisie Planning'!$B$4:$NJ$12,MATCH(H$3,'Saisie Planning'!$B$6:$B$12,0)+2,MATCH($C212,'Saisie Planning'!$D$4:$NJ$4,0)+2)="ABS JUS","Absence Justifié",IF(INDEX('Saisie Planning'!$B$4:$NJ$12,MATCH(H$3,'Saisie Planning'!$B$6:$B$12,0)+2,MATCH($C212,'Saisie Planning'!$D$4:$NJ$4,0)+2)="ABS INJ","Absence Injustifié",IF(INDEX('Saisie Planning'!$B$4:$NJ$12,MATCH(H$3,'Saisie Planning'!$B$6:$B$12,0)+2,MATCH($C212,'Saisie Planning'!$D$4:$NJ$4,0)+2)="R","Repos",IF(INDEX('Saisie Planning'!$B$4:$NJ$12,MATCH(H$3,'Saisie Planning'!$B$6:$B$12,0)+2,MATCH($C212,'Saisie Planning'!$D$4:$NJ$4,0)+2)="RH","Récupération d'heures",IF(INDEX('Saisie Planning'!$B$4:$NJ$12,MATCH(H$3,'Saisie Planning'!$B$6:$B$12,0)+2,MATCH($C212,'Saisie Planning'!$D$4:$NJ$4,0)+2)="MAL","Maladie",IF(INDEX('Saisie Planning'!$B$4:$NJ$12,MATCH(H$3,'Saisie Planning'!$B$6:$B$12,0)+2,MATCH($C212,'Saisie Planning'!$D$4:$NJ$4,0)+2)="AT","Accident du travail","")))))))))))))</f>
        <v/>
      </c>
      <c r="I212" s="12" t="str">
        <f>IF(INDEX('Saisie Planning'!$B$4:$NJ$12,MATCH(I$3,'Saisie Planning'!$B$6:$B$12,0)+2,MATCH($C212,'Saisie Planning'!$D$4:$NJ$4,0)+2)="J","Journée",IF(INDEX('Saisie Planning'!$B$4:$NJ$12,MATCH(I$3,'Saisie Planning'!$B$6:$B$12,0)+2,MATCH($C212,'Saisie Planning'!$D$4:$NJ$4,0)+2)="M","Matin",IF(INDEX('Saisie Planning'!$B$4:$NJ$12,MATCH(I$3,'Saisie Planning'!$B$6:$B$12,0)+2,MATCH($C212,'Saisie Planning'!$D$4:$NJ$4,0)+2)="A","Après-midi",IF(INDEX('Saisie Planning'!$B$4:$NJ$12,MATCH(I$3,'Saisie Planning'!$B$6:$B$12,0)+2,MATCH($C212,'Saisie Planning'!$D$4:$NJ$4,0)+2)="N","Nuit",IF(INDEX('Saisie Planning'!$B$4:$NJ$12,MATCH(I$3,'Saisie Planning'!$B$6:$B$12,0)+2,MATCH($C212,'Saisie Planning'!$D$4:$NJ$4,0)+2)="CP","Congé Payé",IF(INDEX('Saisie Planning'!$B$4:$NJ$12,MATCH(I$3,'Saisie Planning'!$B$6:$B$12,0)+2,MATCH($C212,'Saisie Planning'!$D$4:$NJ$4,0)+2)="RTT","RTT",IF(INDEX('Saisie Planning'!$B$4:$NJ$12,MATCH(I$3,'Saisie Planning'!$B$6:$B$12,0)+2,MATCH($C212,'Saisie Planning'!$D$4:$NJ$4,0)+2)="CHP","Chômage partiel",IF(INDEX('Saisie Planning'!$B$4:$NJ$12,MATCH(I$3,'Saisie Planning'!$B$6:$B$12,0)+2,MATCH($C212,'Saisie Planning'!$D$4:$NJ$4,0)+2)="ABS JUS","Absence Justifié",IF(INDEX('Saisie Planning'!$B$4:$NJ$12,MATCH(I$3,'Saisie Planning'!$B$6:$B$12,0)+2,MATCH($C212,'Saisie Planning'!$D$4:$NJ$4,0)+2)="ABS INJ","Absence Injustifié",IF(INDEX('Saisie Planning'!$B$4:$NJ$12,MATCH(I$3,'Saisie Planning'!$B$6:$B$12,0)+2,MATCH($C212,'Saisie Planning'!$D$4:$NJ$4,0)+2)="R","Repos",IF(INDEX('Saisie Planning'!$B$4:$NJ$12,MATCH(I$3,'Saisie Planning'!$B$6:$B$12,0)+2,MATCH($C212,'Saisie Planning'!$D$4:$NJ$4,0)+2)="RH","Récupération d'heures",IF(INDEX('Saisie Planning'!$B$4:$NJ$12,MATCH(I$3,'Saisie Planning'!$B$6:$B$12,0)+2,MATCH($C212,'Saisie Planning'!$D$4:$NJ$4,0)+2)="MAL","Maladie",IF(INDEX('Saisie Planning'!$B$4:$NJ$12,MATCH(I$3,'Saisie Planning'!$B$6:$B$12,0)+2,MATCH($C212,'Saisie Planning'!$D$4:$NJ$4,0)+2)="AT","Accident du travail","")))))))))))))</f>
        <v/>
      </c>
      <c r="J212" s="12" t="str">
        <f>IF(INDEX('Saisie Planning'!$B$4:$NJ$12,MATCH(J$3,'Saisie Planning'!$B$6:$B$12,0)+2,MATCH($C212,'Saisie Planning'!$D$4:$NJ$4,0)+2)="J","Journée",IF(INDEX('Saisie Planning'!$B$4:$NJ$12,MATCH(J$3,'Saisie Planning'!$B$6:$B$12,0)+2,MATCH($C212,'Saisie Planning'!$D$4:$NJ$4,0)+2)="M","Matin",IF(INDEX('Saisie Planning'!$B$4:$NJ$12,MATCH(J$3,'Saisie Planning'!$B$6:$B$12,0)+2,MATCH($C212,'Saisie Planning'!$D$4:$NJ$4,0)+2)="A","Après-midi",IF(INDEX('Saisie Planning'!$B$4:$NJ$12,MATCH(J$3,'Saisie Planning'!$B$6:$B$12,0)+2,MATCH($C212,'Saisie Planning'!$D$4:$NJ$4,0)+2)="N","Nuit",IF(INDEX('Saisie Planning'!$B$4:$NJ$12,MATCH(J$3,'Saisie Planning'!$B$6:$B$12,0)+2,MATCH($C212,'Saisie Planning'!$D$4:$NJ$4,0)+2)="CP","Congé Payé",IF(INDEX('Saisie Planning'!$B$4:$NJ$12,MATCH(J$3,'Saisie Planning'!$B$6:$B$12,0)+2,MATCH($C212,'Saisie Planning'!$D$4:$NJ$4,0)+2)="RTT","RTT",IF(INDEX('Saisie Planning'!$B$4:$NJ$12,MATCH(J$3,'Saisie Planning'!$B$6:$B$12,0)+2,MATCH($C212,'Saisie Planning'!$D$4:$NJ$4,0)+2)="CHP","Chômage partiel",IF(INDEX('Saisie Planning'!$B$4:$NJ$12,MATCH(J$3,'Saisie Planning'!$B$6:$B$12,0)+2,MATCH($C212,'Saisie Planning'!$D$4:$NJ$4,0)+2)="ABS JUS","Absence Justifié",IF(INDEX('Saisie Planning'!$B$4:$NJ$12,MATCH(J$3,'Saisie Planning'!$B$6:$B$12,0)+2,MATCH($C212,'Saisie Planning'!$D$4:$NJ$4,0)+2)="ABS INJ","Absence Injustifié",IF(INDEX('Saisie Planning'!$B$4:$NJ$12,MATCH(J$3,'Saisie Planning'!$B$6:$B$12,0)+2,MATCH($C212,'Saisie Planning'!$D$4:$NJ$4,0)+2)="R","Repos",IF(INDEX('Saisie Planning'!$B$4:$NJ$12,MATCH(J$3,'Saisie Planning'!$B$6:$B$12,0)+2,MATCH($C212,'Saisie Planning'!$D$4:$NJ$4,0)+2)="RH","Récupération d'heures",IF(INDEX('Saisie Planning'!$B$4:$NJ$12,MATCH(J$3,'Saisie Planning'!$B$6:$B$12,0)+2,MATCH($C212,'Saisie Planning'!$D$4:$NJ$4,0)+2)="MAL","Maladie",IF(INDEX('Saisie Planning'!$B$4:$NJ$12,MATCH(J$3,'Saisie Planning'!$B$6:$B$12,0)+2,MATCH($C212,'Saisie Planning'!$D$4:$NJ$4,0)+2)="AT","Accident du travail","")))))))))))))</f>
        <v/>
      </c>
    </row>
    <row r="213" spans="2:10" x14ac:dyDescent="0.25">
      <c r="B213" s="56">
        <f t="shared" si="3"/>
        <v>30</v>
      </c>
      <c r="C213" s="33">
        <v>43308</v>
      </c>
      <c r="D213" s="12" t="str">
        <f>IF(INDEX('Saisie Planning'!$B$4:$NJ$12,MATCH(D$3,'Saisie Planning'!$B$6:$B$12,0)+2,MATCH($C213,'Saisie Planning'!$D$4:$NJ$4,0)+2)="J","Journée",IF(INDEX('Saisie Planning'!$B$4:$NJ$12,MATCH(D$3,'Saisie Planning'!$B$6:$B$12,0)+2,MATCH($C213,'Saisie Planning'!$D$4:$NJ$4,0)+2)="M","Matin",IF(INDEX('Saisie Planning'!$B$4:$NJ$12,MATCH(D$3,'Saisie Planning'!$B$6:$B$12,0)+2,MATCH($C213,'Saisie Planning'!$D$4:$NJ$4,0)+2)="A","Après-midi",IF(INDEX('Saisie Planning'!$B$4:$NJ$12,MATCH(D$3,'Saisie Planning'!$B$6:$B$12,0)+2,MATCH($C213,'Saisie Planning'!$D$4:$NJ$4,0)+2)="N","Nuit",IF(INDEX('Saisie Planning'!$B$4:$NJ$12,MATCH(D$3,'Saisie Planning'!$B$6:$B$12,0)+2,MATCH($C213,'Saisie Planning'!$D$4:$NJ$4,0)+2)="CP","Congé Payé",IF(INDEX('Saisie Planning'!$B$4:$NJ$12,MATCH(D$3,'Saisie Planning'!$B$6:$B$12,0)+2,MATCH($C213,'Saisie Planning'!$D$4:$NJ$4,0)+2)="RTT","RTT",IF(INDEX('Saisie Planning'!$B$4:$NJ$12,MATCH(D$3,'Saisie Planning'!$B$6:$B$12,0)+2,MATCH($C213,'Saisie Planning'!$D$4:$NJ$4,0)+2)="CHP","Chômage partiel",IF(INDEX('Saisie Planning'!$B$4:$NJ$12,MATCH(D$3,'Saisie Planning'!$B$6:$B$12,0)+2,MATCH($C213,'Saisie Planning'!$D$4:$NJ$4,0)+2)="ABS JUS","Absence Justifié",IF(INDEX('Saisie Planning'!$B$4:$NJ$12,MATCH(D$3,'Saisie Planning'!$B$6:$B$12,0)+2,MATCH($C213,'Saisie Planning'!$D$4:$NJ$4,0)+2)="ABS INJ","Absence Injustifié",IF(INDEX('Saisie Planning'!$B$4:$NJ$12,MATCH(D$3,'Saisie Planning'!$B$6:$B$12,0)+2,MATCH($C213,'Saisie Planning'!$D$4:$NJ$4,0)+2)="R","Repos",IF(INDEX('Saisie Planning'!$B$4:$NJ$12,MATCH(D$3,'Saisie Planning'!$B$6:$B$12,0)+2,MATCH($C213,'Saisie Planning'!$D$4:$NJ$4,0)+2)="RH","Récupération d'heures",IF(INDEX('Saisie Planning'!$B$4:$NJ$12,MATCH(D$3,'Saisie Planning'!$B$6:$B$12,0)+2,MATCH($C213,'Saisie Planning'!$D$4:$NJ$4,0)+2)="MAL","Maladie",IF(INDEX('Saisie Planning'!$B$4:$NJ$12,MATCH(D$3,'Saisie Planning'!$B$6:$B$12,0)+2,MATCH($C213,'Saisie Planning'!$D$4:$NJ$4,0)+2)="AT","Accident du travail","")))))))))))))</f>
        <v/>
      </c>
      <c r="E213" s="12" t="str">
        <f>IF(INDEX('Saisie Planning'!$B$4:$NJ$12,MATCH(E$3,'Saisie Planning'!$B$6:$B$12,0)+2,MATCH($C213,'Saisie Planning'!$D$4:$NJ$4,0)+2)="J","Journée",IF(INDEX('Saisie Planning'!$B$4:$NJ$12,MATCH(E$3,'Saisie Planning'!$B$6:$B$12,0)+2,MATCH($C213,'Saisie Planning'!$D$4:$NJ$4,0)+2)="M","Matin",IF(INDEX('Saisie Planning'!$B$4:$NJ$12,MATCH(E$3,'Saisie Planning'!$B$6:$B$12,0)+2,MATCH($C213,'Saisie Planning'!$D$4:$NJ$4,0)+2)="A","Après-midi",IF(INDEX('Saisie Planning'!$B$4:$NJ$12,MATCH(E$3,'Saisie Planning'!$B$6:$B$12,0)+2,MATCH($C213,'Saisie Planning'!$D$4:$NJ$4,0)+2)="N","Nuit",IF(INDEX('Saisie Planning'!$B$4:$NJ$12,MATCH(E$3,'Saisie Planning'!$B$6:$B$12,0)+2,MATCH($C213,'Saisie Planning'!$D$4:$NJ$4,0)+2)="CP","Congé Payé",IF(INDEX('Saisie Planning'!$B$4:$NJ$12,MATCH(E$3,'Saisie Planning'!$B$6:$B$12,0)+2,MATCH($C213,'Saisie Planning'!$D$4:$NJ$4,0)+2)="RTT","RTT",IF(INDEX('Saisie Planning'!$B$4:$NJ$12,MATCH(E$3,'Saisie Planning'!$B$6:$B$12,0)+2,MATCH($C213,'Saisie Planning'!$D$4:$NJ$4,0)+2)="CHP","Chômage partiel",IF(INDEX('Saisie Planning'!$B$4:$NJ$12,MATCH(E$3,'Saisie Planning'!$B$6:$B$12,0)+2,MATCH($C213,'Saisie Planning'!$D$4:$NJ$4,0)+2)="ABS JUS","Absence Justifié",IF(INDEX('Saisie Planning'!$B$4:$NJ$12,MATCH(E$3,'Saisie Planning'!$B$6:$B$12,0)+2,MATCH($C213,'Saisie Planning'!$D$4:$NJ$4,0)+2)="ABS INJ","Absence Injustifié",IF(INDEX('Saisie Planning'!$B$4:$NJ$12,MATCH(E$3,'Saisie Planning'!$B$6:$B$12,0)+2,MATCH($C213,'Saisie Planning'!$D$4:$NJ$4,0)+2)="R","Repos",IF(INDEX('Saisie Planning'!$B$4:$NJ$12,MATCH(E$3,'Saisie Planning'!$B$6:$B$12,0)+2,MATCH($C213,'Saisie Planning'!$D$4:$NJ$4,0)+2)="RH","Récupération d'heures",IF(INDEX('Saisie Planning'!$B$4:$NJ$12,MATCH(E$3,'Saisie Planning'!$B$6:$B$12,0)+2,MATCH($C213,'Saisie Planning'!$D$4:$NJ$4,0)+2)="MAL","Maladie",IF(INDEX('Saisie Planning'!$B$4:$NJ$12,MATCH(E$3,'Saisie Planning'!$B$6:$B$12,0)+2,MATCH($C213,'Saisie Planning'!$D$4:$NJ$4,0)+2)="AT","Accident du travail","")))))))))))))</f>
        <v/>
      </c>
      <c r="F213" s="12" t="str">
        <f>IF(INDEX('Saisie Planning'!$B$4:$NJ$12,MATCH(F$3,'Saisie Planning'!$B$6:$B$12,0)+2,MATCH($C213,'Saisie Planning'!$D$4:$NJ$4,0)+2)="J","Journée",IF(INDEX('Saisie Planning'!$B$4:$NJ$12,MATCH(F$3,'Saisie Planning'!$B$6:$B$12,0)+2,MATCH($C213,'Saisie Planning'!$D$4:$NJ$4,0)+2)="M","Matin",IF(INDEX('Saisie Planning'!$B$4:$NJ$12,MATCH(F$3,'Saisie Planning'!$B$6:$B$12,0)+2,MATCH($C213,'Saisie Planning'!$D$4:$NJ$4,0)+2)="A","Après-midi",IF(INDEX('Saisie Planning'!$B$4:$NJ$12,MATCH(F$3,'Saisie Planning'!$B$6:$B$12,0)+2,MATCH($C213,'Saisie Planning'!$D$4:$NJ$4,0)+2)="N","Nuit",IF(INDEX('Saisie Planning'!$B$4:$NJ$12,MATCH(F$3,'Saisie Planning'!$B$6:$B$12,0)+2,MATCH($C213,'Saisie Planning'!$D$4:$NJ$4,0)+2)="CP","Congé Payé",IF(INDEX('Saisie Planning'!$B$4:$NJ$12,MATCH(F$3,'Saisie Planning'!$B$6:$B$12,0)+2,MATCH($C213,'Saisie Planning'!$D$4:$NJ$4,0)+2)="RTT","RTT",IF(INDEX('Saisie Planning'!$B$4:$NJ$12,MATCH(F$3,'Saisie Planning'!$B$6:$B$12,0)+2,MATCH($C213,'Saisie Planning'!$D$4:$NJ$4,0)+2)="CHP","Chômage partiel",IF(INDEX('Saisie Planning'!$B$4:$NJ$12,MATCH(F$3,'Saisie Planning'!$B$6:$B$12,0)+2,MATCH($C213,'Saisie Planning'!$D$4:$NJ$4,0)+2)="ABS JUS","Absence Justifié",IF(INDEX('Saisie Planning'!$B$4:$NJ$12,MATCH(F$3,'Saisie Planning'!$B$6:$B$12,0)+2,MATCH($C213,'Saisie Planning'!$D$4:$NJ$4,0)+2)="ABS INJ","Absence Injustifié",IF(INDEX('Saisie Planning'!$B$4:$NJ$12,MATCH(F$3,'Saisie Planning'!$B$6:$B$12,0)+2,MATCH($C213,'Saisie Planning'!$D$4:$NJ$4,0)+2)="R","Repos",IF(INDEX('Saisie Planning'!$B$4:$NJ$12,MATCH(F$3,'Saisie Planning'!$B$6:$B$12,0)+2,MATCH($C213,'Saisie Planning'!$D$4:$NJ$4,0)+2)="RH","Récupération d'heures",IF(INDEX('Saisie Planning'!$B$4:$NJ$12,MATCH(F$3,'Saisie Planning'!$B$6:$B$12,0)+2,MATCH($C213,'Saisie Planning'!$D$4:$NJ$4,0)+2)="MAL","Maladie",IF(INDEX('Saisie Planning'!$B$4:$NJ$12,MATCH(F$3,'Saisie Planning'!$B$6:$B$12,0)+2,MATCH($C213,'Saisie Planning'!$D$4:$NJ$4,0)+2)="AT","Accident du travail","")))))))))))))</f>
        <v/>
      </c>
      <c r="G213" s="12" t="str">
        <f>IF(INDEX('Saisie Planning'!$B$4:$NJ$12,MATCH(G$3,'Saisie Planning'!$B$6:$B$12,0)+2,MATCH($C213,'Saisie Planning'!$D$4:$NJ$4,0)+2)="J","Journée",IF(INDEX('Saisie Planning'!$B$4:$NJ$12,MATCH(G$3,'Saisie Planning'!$B$6:$B$12,0)+2,MATCH($C213,'Saisie Planning'!$D$4:$NJ$4,0)+2)="M","Matin",IF(INDEX('Saisie Planning'!$B$4:$NJ$12,MATCH(G$3,'Saisie Planning'!$B$6:$B$12,0)+2,MATCH($C213,'Saisie Planning'!$D$4:$NJ$4,0)+2)="A","Après-midi",IF(INDEX('Saisie Planning'!$B$4:$NJ$12,MATCH(G$3,'Saisie Planning'!$B$6:$B$12,0)+2,MATCH($C213,'Saisie Planning'!$D$4:$NJ$4,0)+2)="N","Nuit",IF(INDEX('Saisie Planning'!$B$4:$NJ$12,MATCH(G$3,'Saisie Planning'!$B$6:$B$12,0)+2,MATCH($C213,'Saisie Planning'!$D$4:$NJ$4,0)+2)="CP","Congé Payé",IF(INDEX('Saisie Planning'!$B$4:$NJ$12,MATCH(G$3,'Saisie Planning'!$B$6:$B$12,0)+2,MATCH($C213,'Saisie Planning'!$D$4:$NJ$4,0)+2)="RTT","RTT",IF(INDEX('Saisie Planning'!$B$4:$NJ$12,MATCH(G$3,'Saisie Planning'!$B$6:$B$12,0)+2,MATCH($C213,'Saisie Planning'!$D$4:$NJ$4,0)+2)="CHP","Chômage partiel",IF(INDEX('Saisie Planning'!$B$4:$NJ$12,MATCH(G$3,'Saisie Planning'!$B$6:$B$12,0)+2,MATCH($C213,'Saisie Planning'!$D$4:$NJ$4,0)+2)="ABS JUS","Absence Justifié",IF(INDEX('Saisie Planning'!$B$4:$NJ$12,MATCH(G$3,'Saisie Planning'!$B$6:$B$12,0)+2,MATCH($C213,'Saisie Planning'!$D$4:$NJ$4,0)+2)="ABS INJ","Absence Injustifié",IF(INDEX('Saisie Planning'!$B$4:$NJ$12,MATCH(G$3,'Saisie Planning'!$B$6:$B$12,0)+2,MATCH($C213,'Saisie Planning'!$D$4:$NJ$4,0)+2)="R","Repos",IF(INDEX('Saisie Planning'!$B$4:$NJ$12,MATCH(G$3,'Saisie Planning'!$B$6:$B$12,0)+2,MATCH($C213,'Saisie Planning'!$D$4:$NJ$4,0)+2)="RH","Récupération d'heures",IF(INDEX('Saisie Planning'!$B$4:$NJ$12,MATCH(G$3,'Saisie Planning'!$B$6:$B$12,0)+2,MATCH($C213,'Saisie Planning'!$D$4:$NJ$4,0)+2)="MAL","Maladie",IF(INDEX('Saisie Planning'!$B$4:$NJ$12,MATCH(G$3,'Saisie Planning'!$B$6:$B$12,0)+2,MATCH($C213,'Saisie Planning'!$D$4:$NJ$4,0)+2)="AT","Accident du travail","")))))))))))))</f>
        <v/>
      </c>
      <c r="H213" s="12" t="str">
        <f>IF(INDEX('Saisie Planning'!$B$4:$NJ$12,MATCH(H$3,'Saisie Planning'!$B$6:$B$12,0)+2,MATCH($C213,'Saisie Planning'!$D$4:$NJ$4,0)+2)="J","Journée",IF(INDEX('Saisie Planning'!$B$4:$NJ$12,MATCH(H$3,'Saisie Planning'!$B$6:$B$12,0)+2,MATCH($C213,'Saisie Planning'!$D$4:$NJ$4,0)+2)="M","Matin",IF(INDEX('Saisie Planning'!$B$4:$NJ$12,MATCH(H$3,'Saisie Planning'!$B$6:$B$12,0)+2,MATCH($C213,'Saisie Planning'!$D$4:$NJ$4,0)+2)="A","Après-midi",IF(INDEX('Saisie Planning'!$B$4:$NJ$12,MATCH(H$3,'Saisie Planning'!$B$6:$B$12,0)+2,MATCH($C213,'Saisie Planning'!$D$4:$NJ$4,0)+2)="N","Nuit",IF(INDEX('Saisie Planning'!$B$4:$NJ$12,MATCH(H$3,'Saisie Planning'!$B$6:$B$12,0)+2,MATCH($C213,'Saisie Planning'!$D$4:$NJ$4,0)+2)="CP","Congé Payé",IF(INDEX('Saisie Planning'!$B$4:$NJ$12,MATCH(H$3,'Saisie Planning'!$B$6:$B$12,0)+2,MATCH($C213,'Saisie Planning'!$D$4:$NJ$4,0)+2)="RTT","RTT",IF(INDEX('Saisie Planning'!$B$4:$NJ$12,MATCH(H$3,'Saisie Planning'!$B$6:$B$12,0)+2,MATCH($C213,'Saisie Planning'!$D$4:$NJ$4,0)+2)="CHP","Chômage partiel",IF(INDEX('Saisie Planning'!$B$4:$NJ$12,MATCH(H$3,'Saisie Planning'!$B$6:$B$12,0)+2,MATCH($C213,'Saisie Planning'!$D$4:$NJ$4,0)+2)="ABS JUS","Absence Justifié",IF(INDEX('Saisie Planning'!$B$4:$NJ$12,MATCH(H$3,'Saisie Planning'!$B$6:$B$12,0)+2,MATCH($C213,'Saisie Planning'!$D$4:$NJ$4,0)+2)="ABS INJ","Absence Injustifié",IF(INDEX('Saisie Planning'!$B$4:$NJ$12,MATCH(H$3,'Saisie Planning'!$B$6:$B$12,0)+2,MATCH($C213,'Saisie Planning'!$D$4:$NJ$4,0)+2)="R","Repos",IF(INDEX('Saisie Planning'!$B$4:$NJ$12,MATCH(H$3,'Saisie Planning'!$B$6:$B$12,0)+2,MATCH($C213,'Saisie Planning'!$D$4:$NJ$4,0)+2)="RH","Récupération d'heures",IF(INDEX('Saisie Planning'!$B$4:$NJ$12,MATCH(H$3,'Saisie Planning'!$B$6:$B$12,0)+2,MATCH($C213,'Saisie Planning'!$D$4:$NJ$4,0)+2)="MAL","Maladie",IF(INDEX('Saisie Planning'!$B$4:$NJ$12,MATCH(H$3,'Saisie Planning'!$B$6:$B$12,0)+2,MATCH($C213,'Saisie Planning'!$D$4:$NJ$4,0)+2)="AT","Accident du travail","")))))))))))))</f>
        <v/>
      </c>
      <c r="I213" s="12" t="str">
        <f>IF(INDEX('Saisie Planning'!$B$4:$NJ$12,MATCH(I$3,'Saisie Planning'!$B$6:$B$12,0)+2,MATCH($C213,'Saisie Planning'!$D$4:$NJ$4,0)+2)="J","Journée",IF(INDEX('Saisie Planning'!$B$4:$NJ$12,MATCH(I$3,'Saisie Planning'!$B$6:$B$12,0)+2,MATCH($C213,'Saisie Planning'!$D$4:$NJ$4,0)+2)="M","Matin",IF(INDEX('Saisie Planning'!$B$4:$NJ$12,MATCH(I$3,'Saisie Planning'!$B$6:$B$12,0)+2,MATCH($C213,'Saisie Planning'!$D$4:$NJ$4,0)+2)="A","Après-midi",IF(INDEX('Saisie Planning'!$B$4:$NJ$12,MATCH(I$3,'Saisie Planning'!$B$6:$B$12,0)+2,MATCH($C213,'Saisie Planning'!$D$4:$NJ$4,0)+2)="N","Nuit",IF(INDEX('Saisie Planning'!$B$4:$NJ$12,MATCH(I$3,'Saisie Planning'!$B$6:$B$12,0)+2,MATCH($C213,'Saisie Planning'!$D$4:$NJ$4,0)+2)="CP","Congé Payé",IF(INDEX('Saisie Planning'!$B$4:$NJ$12,MATCH(I$3,'Saisie Planning'!$B$6:$B$12,0)+2,MATCH($C213,'Saisie Planning'!$D$4:$NJ$4,0)+2)="RTT","RTT",IF(INDEX('Saisie Planning'!$B$4:$NJ$12,MATCH(I$3,'Saisie Planning'!$B$6:$B$12,0)+2,MATCH($C213,'Saisie Planning'!$D$4:$NJ$4,0)+2)="CHP","Chômage partiel",IF(INDEX('Saisie Planning'!$B$4:$NJ$12,MATCH(I$3,'Saisie Planning'!$B$6:$B$12,0)+2,MATCH($C213,'Saisie Planning'!$D$4:$NJ$4,0)+2)="ABS JUS","Absence Justifié",IF(INDEX('Saisie Planning'!$B$4:$NJ$12,MATCH(I$3,'Saisie Planning'!$B$6:$B$12,0)+2,MATCH($C213,'Saisie Planning'!$D$4:$NJ$4,0)+2)="ABS INJ","Absence Injustifié",IF(INDEX('Saisie Planning'!$B$4:$NJ$12,MATCH(I$3,'Saisie Planning'!$B$6:$B$12,0)+2,MATCH($C213,'Saisie Planning'!$D$4:$NJ$4,0)+2)="R","Repos",IF(INDEX('Saisie Planning'!$B$4:$NJ$12,MATCH(I$3,'Saisie Planning'!$B$6:$B$12,0)+2,MATCH($C213,'Saisie Planning'!$D$4:$NJ$4,0)+2)="RH","Récupération d'heures",IF(INDEX('Saisie Planning'!$B$4:$NJ$12,MATCH(I$3,'Saisie Planning'!$B$6:$B$12,0)+2,MATCH($C213,'Saisie Planning'!$D$4:$NJ$4,0)+2)="MAL","Maladie",IF(INDEX('Saisie Planning'!$B$4:$NJ$12,MATCH(I$3,'Saisie Planning'!$B$6:$B$12,0)+2,MATCH($C213,'Saisie Planning'!$D$4:$NJ$4,0)+2)="AT","Accident du travail","")))))))))))))</f>
        <v/>
      </c>
      <c r="J213" s="12" t="str">
        <f>IF(INDEX('Saisie Planning'!$B$4:$NJ$12,MATCH(J$3,'Saisie Planning'!$B$6:$B$12,0)+2,MATCH($C213,'Saisie Planning'!$D$4:$NJ$4,0)+2)="J","Journée",IF(INDEX('Saisie Planning'!$B$4:$NJ$12,MATCH(J$3,'Saisie Planning'!$B$6:$B$12,0)+2,MATCH($C213,'Saisie Planning'!$D$4:$NJ$4,0)+2)="M","Matin",IF(INDEX('Saisie Planning'!$B$4:$NJ$12,MATCH(J$3,'Saisie Planning'!$B$6:$B$12,0)+2,MATCH($C213,'Saisie Planning'!$D$4:$NJ$4,0)+2)="A","Après-midi",IF(INDEX('Saisie Planning'!$B$4:$NJ$12,MATCH(J$3,'Saisie Planning'!$B$6:$B$12,0)+2,MATCH($C213,'Saisie Planning'!$D$4:$NJ$4,0)+2)="N","Nuit",IF(INDEX('Saisie Planning'!$B$4:$NJ$12,MATCH(J$3,'Saisie Planning'!$B$6:$B$12,0)+2,MATCH($C213,'Saisie Planning'!$D$4:$NJ$4,0)+2)="CP","Congé Payé",IF(INDEX('Saisie Planning'!$B$4:$NJ$12,MATCH(J$3,'Saisie Planning'!$B$6:$B$12,0)+2,MATCH($C213,'Saisie Planning'!$D$4:$NJ$4,0)+2)="RTT","RTT",IF(INDEX('Saisie Planning'!$B$4:$NJ$12,MATCH(J$3,'Saisie Planning'!$B$6:$B$12,0)+2,MATCH($C213,'Saisie Planning'!$D$4:$NJ$4,0)+2)="CHP","Chômage partiel",IF(INDEX('Saisie Planning'!$B$4:$NJ$12,MATCH(J$3,'Saisie Planning'!$B$6:$B$12,0)+2,MATCH($C213,'Saisie Planning'!$D$4:$NJ$4,0)+2)="ABS JUS","Absence Justifié",IF(INDEX('Saisie Planning'!$B$4:$NJ$12,MATCH(J$3,'Saisie Planning'!$B$6:$B$12,0)+2,MATCH($C213,'Saisie Planning'!$D$4:$NJ$4,0)+2)="ABS INJ","Absence Injustifié",IF(INDEX('Saisie Planning'!$B$4:$NJ$12,MATCH(J$3,'Saisie Planning'!$B$6:$B$12,0)+2,MATCH($C213,'Saisie Planning'!$D$4:$NJ$4,0)+2)="R","Repos",IF(INDEX('Saisie Planning'!$B$4:$NJ$12,MATCH(J$3,'Saisie Planning'!$B$6:$B$12,0)+2,MATCH($C213,'Saisie Planning'!$D$4:$NJ$4,0)+2)="RH","Récupération d'heures",IF(INDEX('Saisie Planning'!$B$4:$NJ$12,MATCH(J$3,'Saisie Planning'!$B$6:$B$12,0)+2,MATCH($C213,'Saisie Planning'!$D$4:$NJ$4,0)+2)="MAL","Maladie",IF(INDEX('Saisie Planning'!$B$4:$NJ$12,MATCH(J$3,'Saisie Planning'!$B$6:$B$12,0)+2,MATCH($C213,'Saisie Planning'!$D$4:$NJ$4,0)+2)="AT","Accident du travail","")))))))))))))</f>
        <v/>
      </c>
    </row>
    <row r="214" spans="2:10" x14ac:dyDescent="0.25">
      <c r="B214" s="56">
        <f t="shared" ref="B214:B277" si="4">WEEKNUM(C214)</f>
        <v>30</v>
      </c>
      <c r="C214" s="33">
        <v>43309</v>
      </c>
      <c r="D214" s="12" t="str">
        <f>IF(INDEX('Saisie Planning'!$B$4:$NJ$12,MATCH(D$3,'Saisie Planning'!$B$6:$B$12,0)+2,MATCH($C214,'Saisie Planning'!$D$4:$NJ$4,0)+2)="J","Journée",IF(INDEX('Saisie Planning'!$B$4:$NJ$12,MATCH(D$3,'Saisie Planning'!$B$6:$B$12,0)+2,MATCH($C214,'Saisie Planning'!$D$4:$NJ$4,0)+2)="M","Matin",IF(INDEX('Saisie Planning'!$B$4:$NJ$12,MATCH(D$3,'Saisie Planning'!$B$6:$B$12,0)+2,MATCH($C214,'Saisie Planning'!$D$4:$NJ$4,0)+2)="A","Après-midi",IF(INDEX('Saisie Planning'!$B$4:$NJ$12,MATCH(D$3,'Saisie Planning'!$B$6:$B$12,0)+2,MATCH($C214,'Saisie Planning'!$D$4:$NJ$4,0)+2)="N","Nuit",IF(INDEX('Saisie Planning'!$B$4:$NJ$12,MATCH(D$3,'Saisie Planning'!$B$6:$B$12,0)+2,MATCH($C214,'Saisie Planning'!$D$4:$NJ$4,0)+2)="CP","Congé Payé",IF(INDEX('Saisie Planning'!$B$4:$NJ$12,MATCH(D$3,'Saisie Planning'!$B$6:$B$12,0)+2,MATCH($C214,'Saisie Planning'!$D$4:$NJ$4,0)+2)="RTT","RTT",IF(INDEX('Saisie Planning'!$B$4:$NJ$12,MATCH(D$3,'Saisie Planning'!$B$6:$B$12,0)+2,MATCH($C214,'Saisie Planning'!$D$4:$NJ$4,0)+2)="CHP","Chômage partiel",IF(INDEX('Saisie Planning'!$B$4:$NJ$12,MATCH(D$3,'Saisie Planning'!$B$6:$B$12,0)+2,MATCH($C214,'Saisie Planning'!$D$4:$NJ$4,0)+2)="ABS JUS","Absence Justifié",IF(INDEX('Saisie Planning'!$B$4:$NJ$12,MATCH(D$3,'Saisie Planning'!$B$6:$B$12,0)+2,MATCH($C214,'Saisie Planning'!$D$4:$NJ$4,0)+2)="ABS INJ","Absence Injustifié",IF(INDEX('Saisie Planning'!$B$4:$NJ$12,MATCH(D$3,'Saisie Planning'!$B$6:$B$12,0)+2,MATCH($C214,'Saisie Planning'!$D$4:$NJ$4,0)+2)="R","Repos",IF(INDEX('Saisie Planning'!$B$4:$NJ$12,MATCH(D$3,'Saisie Planning'!$B$6:$B$12,0)+2,MATCH($C214,'Saisie Planning'!$D$4:$NJ$4,0)+2)="RH","Récupération d'heures",IF(INDEX('Saisie Planning'!$B$4:$NJ$12,MATCH(D$3,'Saisie Planning'!$B$6:$B$12,0)+2,MATCH($C214,'Saisie Planning'!$D$4:$NJ$4,0)+2)="MAL","Maladie",IF(INDEX('Saisie Planning'!$B$4:$NJ$12,MATCH(D$3,'Saisie Planning'!$B$6:$B$12,0)+2,MATCH($C214,'Saisie Planning'!$D$4:$NJ$4,0)+2)="AT","Accident du travail","")))))))))))))</f>
        <v/>
      </c>
      <c r="E214" s="12" t="str">
        <f>IF(INDEX('Saisie Planning'!$B$4:$NJ$12,MATCH(E$3,'Saisie Planning'!$B$6:$B$12,0)+2,MATCH($C214,'Saisie Planning'!$D$4:$NJ$4,0)+2)="J","Journée",IF(INDEX('Saisie Planning'!$B$4:$NJ$12,MATCH(E$3,'Saisie Planning'!$B$6:$B$12,0)+2,MATCH($C214,'Saisie Planning'!$D$4:$NJ$4,0)+2)="M","Matin",IF(INDEX('Saisie Planning'!$B$4:$NJ$12,MATCH(E$3,'Saisie Planning'!$B$6:$B$12,0)+2,MATCH($C214,'Saisie Planning'!$D$4:$NJ$4,0)+2)="A","Après-midi",IF(INDEX('Saisie Planning'!$B$4:$NJ$12,MATCH(E$3,'Saisie Planning'!$B$6:$B$12,0)+2,MATCH($C214,'Saisie Planning'!$D$4:$NJ$4,0)+2)="N","Nuit",IF(INDEX('Saisie Planning'!$B$4:$NJ$12,MATCH(E$3,'Saisie Planning'!$B$6:$B$12,0)+2,MATCH($C214,'Saisie Planning'!$D$4:$NJ$4,0)+2)="CP","Congé Payé",IF(INDEX('Saisie Planning'!$B$4:$NJ$12,MATCH(E$3,'Saisie Planning'!$B$6:$B$12,0)+2,MATCH($C214,'Saisie Planning'!$D$4:$NJ$4,0)+2)="RTT","RTT",IF(INDEX('Saisie Planning'!$B$4:$NJ$12,MATCH(E$3,'Saisie Planning'!$B$6:$B$12,0)+2,MATCH($C214,'Saisie Planning'!$D$4:$NJ$4,0)+2)="CHP","Chômage partiel",IF(INDEX('Saisie Planning'!$B$4:$NJ$12,MATCH(E$3,'Saisie Planning'!$B$6:$B$12,0)+2,MATCH($C214,'Saisie Planning'!$D$4:$NJ$4,0)+2)="ABS JUS","Absence Justifié",IF(INDEX('Saisie Planning'!$B$4:$NJ$12,MATCH(E$3,'Saisie Planning'!$B$6:$B$12,0)+2,MATCH($C214,'Saisie Planning'!$D$4:$NJ$4,0)+2)="ABS INJ","Absence Injustifié",IF(INDEX('Saisie Planning'!$B$4:$NJ$12,MATCH(E$3,'Saisie Planning'!$B$6:$B$12,0)+2,MATCH($C214,'Saisie Planning'!$D$4:$NJ$4,0)+2)="R","Repos",IF(INDEX('Saisie Planning'!$B$4:$NJ$12,MATCH(E$3,'Saisie Planning'!$B$6:$B$12,0)+2,MATCH($C214,'Saisie Planning'!$D$4:$NJ$4,0)+2)="RH","Récupération d'heures",IF(INDEX('Saisie Planning'!$B$4:$NJ$12,MATCH(E$3,'Saisie Planning'!$B$6:$B$12,0)+2,MATCH($C214,'Saisie Planning'!$D$4:$NJ$4,0)+2)="MAL","Maladie",IF(INDEX('Saisie Planning'!$B$4:$NJ$12,MATCH(E$3,'Saisie Planning'!$B$6:$B$12,0)+2,MATCH($C214,'Saisie Planning'!$D$4:$NJ$4,0)+2)="AT","Accident du travail","")))))))))))))</f>
        <v/>
      </c>
      <c r="F214" s="12" t="str">
        <f>IF(INDEX('Saisie Planning'!$B$4:$NJ$12,MATCH(F$3,'Saisie Planning'!$B$6:$B$12,0)+2,MATCH($C214,'Saisie Planning'!$D$4:$NJ$4,0)+2)="J","Journée",IF(INDEX('Saisie Planning'!$B$4:$NJ$12,MATCH(F$3,'Saisie Planning'!$B$6:$B$12,0)+2,MATCH($C214,'Saisie Planning'!$D$4:$NJ$4,0)+2)="M","Matin",IF(INDEX('Saisie Planning'!$B$4:$NJ$12,MATCH(F$3,'Saisie Planning'!$B$6:$B$12,0)+2,MATCH($C214,'Saisie Planning'!$D$4:$NJ$4,0)+2)="A","Après-midi",IF(INDEX('Saisie Planning'!$B$4:$NJ$12,MATCH(F$3,'Saisie Planning'!$B$6:$B$12,0)+2,MATCH($C214,'Saisie Planning'!$D$4:$NJ$4,0)+2)="N","Nuit",IF(INDEX('Saisie Planning'!$B$4:$NJ$12,MATCH(F$3,'Saisie Planning'!$B$6:$B$12,0)+2,MATCH($C214,'Saisie Planning'!$D$4:$NJ$4,0)+2)="CP","Congé Payé",IF(INDEX('Saisie Planning'!$B$4:$NJ$12,MATCH(F$3,'Saisie Planning'!$B$6:$B$12,0)+2,MATCH($C214,'Saisie Planning'!$D$4:$NJ$4,0)+2)="RTT","RTT",IF(INDEX('Saisie Planning'!$B$4:$NJ$12,MATCH(F$3,'Saisie Planning'!$B$6:$B$12,0)+2,MATCH($C214,'Saisie Planning'!$D$4:$NJ$4,0)+2)="CHP","Chômage partiel",IF(INDEX('Saisie Planning'!$B$4:$NJ$12,MATCH(F$3,'Saisie Planning'!$B$6:$B$12,0)+2,MATCH($C214,'Saisie Planning'!$D$4:$NJ$4,0)+2)="ABS JUS","Absence Justifié",IF(INDEX('Saisie Planning'!$B$4:$NJ$12,MATCH(F$3,'Saisie Planning'!$B$6:$B$12,0)+2,MATCH($C214,'Saisie Planning'!$D$4:$NJ$4,0)+2)="ABS INJ","Absence Injustifié",IF(INDEX('Saisie Planning'!$B$4:$NJ$12,MATCH(F$3,'Saisie Planning'!$B$6:$B$12,0)+2,MATCH($C214,'Saisie Planning'!$D$4:$NJ$4,0)+2)="R","Repos",IF(INDEX('Saisie Planning'!$B$4:$NJ$12,MATCH(F$3,'Saisie Planning'!$B$6:$B$12,0)+2,MATCH($C214,'Saisie Planning'!$D$4:$NJ$4,0)+2)="RH","Récupération d'heures",IF(INDEX('Saisie Planning'!$B$4:$NJ$12,MATCH(F$3,'Saisie Planning'!$B$6:$B$12,0)+2,MATCH($C214,'Saisie Planning'!$D$4:$NJ$4,0)+2)="MAL","Maladie",IF(INDEX('Saisie Planning'!$B$4:$NJ$12,MATCH(F$3,'Saisie Planning'!$B$6:$B$12,0)+2,MATCH($C214,'Saisie Planning'!$D$4:$NJ$4,0)+2)="AT","Accident du travail","")))))))))))))</f>
        <v/>
      </c>
      <c r="G214" s="12" t="str">
        <f>IF(INDEX('Saisie Planning'!$B$4:$NJ$12,MATCH(G$3,'Saisie Planning'!$B$6:$B$12,0)+2,MATCH($C214,'Saisie Planning'!$D$4:$NJ$4,0)+2)="J","Journée",IF(INDEX('Saisie Planning'!$B$4:$NJ$12,MATCH(G$3,'Saisie Planning'!$B$6:$B$12,0)+2,MATCH($C214,'Saisie Planning'!$D$4:$NJ$4,0)+2)="M","Matin",IF(INDEX('Saisie Planning'!$B$4:$NJ$12,MATCH(G$3,'Saisie Planning'!$B$6:$B$12,0)+2,MATCH($C214,'Saisie Planning'!$D$4:$NJ$4,0)+2)="A","Après-midi",IF(INDEX('Saisie Planning'!$B$4:$NJ$12,MATCH(G$3,'Saisie Planning'!$B$6:$B$12,0)+2,MATCH($C214,'Saisie Planning'!$D$4:$NJ$4,0)+2)="N","Nuit",IF(INDEX('Saisie Planning'!$B$4:$NJ$12,MATCH(G$3,'Saisie Planning'!$B$6:$B$12,0)+2,MATCH($C214,'Saisie Planning'!$D$4:$NJ$4,0)+2)="CP","Congé Payé",IF(INDEX('Saisie Planning'!$B$4:$NJ$12,MATCH(G$3,'Saisie Planning'!$B$6:$B$12,0)+2,MATCH($C214,'Saisie Planning'!$D$4:$NJ$4,0)+2)="RTT","RTT",IF(INDEX('Saisie Planning'!$B$4:$NJ$12,MATCH(G$3,'Saisie Planning'!$B$6:$B$12,0)+2,MATCH($C214,'Saisie Planning'!$D$4:$NJ$4,0)+2)="CHP","Chômage partiel",IF(INDEX('Saisie Planning'!$B$4:$NJ$12,MATCH(G$3,'Saisie Planning'!$B$6:$B$12,0)+2,MATCH($C214,'Saisie Planning'!$D$4:$NJ$4,0)+2)="ABS JUS","Absence Justifié",IF(INDEX('Saisie Planning'!$B$4:$NJ$12,MATCH(G$3,'Saisie Planning'!$B$6:$B$12,0)+2,MATCH($C214,'Saisie Planning'!$D$4:$NJ$4,0)+2)="ABS INJ","Absence Injustifié",IF(INDEX('Saisie Planning'!$B$4:$NJ$12,MATCH(G$3,'Saisie Planning'!$B$6:$B$12,0)+2,MATCH($C214,'Saisie Planning'!$D$4:$NJ$4,0)+2)="R","Repos",IF(INDEX('Saisie Planning'!$B$4:$NJ$12,MATCH(G$3,'Saisie Planning'!$B$6:$B$12,0)+2,MATCH($C214,'Saisie Planning'!$D$4:$NJ$4,0)+2)="RH","Récupération d'heures",IF(INDEX('Saisie Planning'!$B$4:$NJ$12,MATCH(G$3,'Saisie Planning'!$B$6:$B$12,0)+2,MATCH($C214,'Saisie Planning'!$D$4:$NJ$4,0)+2)="MAL","Maladie",IF(INDEX('Saisie Planning'!$B$4:$NJ$12,MATCH(G$3,'Saisie Planning'!$B$6:$B$12,0)+2,MATCH($C214,'Saisie Planning'!$D$4:$NJ$4,0)+2)="AT","Accident du travail","")))))))))))))</f>
        <v/>
      </c>
      <c r="H214" s="12" t="str">
        <f>IF(INDEX('Saisie Planning'!$B$4:$NJ$12,MATCH(H$3,'Saisie Planning'!$B$6:$B$12,0)+2,MATCH($C214,'Saisie Planning'!$D$4:$NJ$4,0)+2)="J","Journée",IF(INDEX('Saisie Planning'!$B$4:$NJ$12,MATCH(H$3,'Saisie Planning'!$B$6:$B$12,0)+2,MATCH($C214,'Saisie Planning'!$D$4:$NJ$4,0)+2)="M","Matin",IF(INDEX('Saisie Planning'!$B$4:$NJ$12,MATCH(H$3,'Saisie Planning'!$B$6:$B$12,0)+2,MATCH($C214,'Saisie Planning'!$D$4:$NJ$4,0)+2)="A","Après-midi",IF(INDEX('Saisie Planning'!$B$4:$NJ$12,MATCH(H$3,'Saisie Planning'!$B$6:$B$12,0)+2,MATCH($C214,'Saisie Planning'!$D$4:$NJ$4,0)+2)="N","Nuit",IF(INDEX('Saisie Planning'!$B$4:$NJ$12,MATCH(H$3,'Saisie Planning'!$B$6:$B$12,0)+2,MATCH($C214,'Saisie Planning'!$D$4:$NJ$4,0)+2)="CP","Congé Payé",IF(INDEX('Saisie Planning'!$B$4:$NJ$12,MATCH(H$3,'Saisie Planning'!$B$6:$B$12,0)+2,MATCH($C214,'Saisie Planning'!$D$4:$NJ$4,0)+2)="RTT","RTT",IF(INDEX('Saisie Planning'!$B$4:$NJ$12,MATCH(H$3,'Saisie Planning'!$B$6:$B$12,0)+2,MATCH($C214,'Saisie Planning'!$D$4:$NJ$4,0)+2)="CHP","Chômage partiel",IF(INDEX('Saisie Planning'!$B$4:$NJ$12,MATCH(H$3,'Saisie Planning'!$B$6:$B$12,0)+2,MATCH($C214,'Saisie Planning'!$D$4:$NJ$4,0)+2)="ABS JUS","Absence Justifié",IF(INDEX('Saisie Planning'!$B$4:$NJ$12,MATCH(H$3,'Saisie Planning'!$B$6:$B$12,0)+2,MATCH($C214,'Saisie Planning'!$D$4:$NJ$4,0)+2)="ABS INJ","Absence Injustifié",IF(INDEX('Saisie Planning'!$B$4:$NJ$12,MATCH(H$3,'Saisie Planning'!$B$6:$B$12,0)+2,MATCH($C214,'Saisie Planning'!$D$4:$NJ$4,0)+2)="R","Repos",IF(INDEX('Saisie Planning'!$B$4:$NJ$12,MATCH(H$3,'Saisie Planning'!$B$6:$B$12,0)+2,MATCH($C214,'Saisie Planning'!$D$4:$NJ$4,0)+2)="RH","Récupération d'heures",IF(INDEX('Saisie Planning'!$B$4:$NJ$12,MATCH(H$3,'Saisie Planning'!$B$6:$B$12,0)+2,MATCH($C214,'Saisie Planning'!$D$4:$NJ$4,0)+2)="MAL","Maladie",IF(INDEX('Saisie Planning'!$B$4:$NJ$12,MATCH(H$3,'Saisie Planning'!$B$6:$B$12,0)+2,MATCH($C214,'Saisie Planning'!$D$4:$NJ$4,0)+2)="AT","Accident du travail","")))))))))))))</f>
        <v/>
      </c>
      <c r="I214" s="12" t="str">
        <f>IF(INDEX('Saisie Planning'!$B$4:$NJ$12,MATCH(I$3,'Saisie Planning'!$B$6:$B$12,0)+2,MATCH($C214,'Saisie Planning'!$D$4:$NJ$4,0)+2)="J","Journée",IF(INDEX('Saisie Planning'!$B$4:$NJ$12,MATCH(I$3,'Saisie Planning'!$B$6:$B$12,0)+2,MATCH($C214,'Saisie Planning'!$D$4:$NJ$4,0)+2)="M","Matin",IF(INDEX('Saisie Planning'!$B$4:$NJ$12,MATCH(I$3,'Saisie Planning'!$B$6:$B$12,0)+2,MATCH($C214,'Saisie Planning'!$D$4:$NJ$4,0)+2)="A","Après-midi",IF(INDEX('Saisie Planning'!$B$4:$NJ$12,MATCH(I$3,'Saisie Planning'!$B$6:$B$12,0)+2,MATCH($C214,'Saisie Planning'!$D$4:$NJ$4,0)+2)="N","Nuit",IF(INDEX('Saisie Planning'!$B$4:$NJ$12,MATCH(I$3,'Saisie Planning'!$B$6:$B$12,0)+2,MATCH($C214,'Saisie Planning'!$D$4:$NJ$4,0)+2)="CP","Congé Payé",IF(INDEX('Saisie Planning'!$B$4:$NJ$12,MATCH(I$3,'Saisie Planning'!$B$6:$B$12,0)+2,MATCH($C214,'Saisie Planning'!$D$4:$NJ$4,0)+2)="RTT","RTT",IF(INDEX('Saisie Planning'!$B$4:$NJ$12,MATCH(I$3,'Saisie Planning'!$B$6:$B$12,0)+2,MATCH($C214,'Saisie Planning'!$D$4:$NJ$4,0)+2)="CHP","Chômage partiel",IF(INDEX('Saisie Planning'!$B$4:$NJ$12,MATCH(I$3,'Saisie Planning'!$B$6:$B$12,0)+2,MATCH($C214,'Saisie Planning'!$D$4:$NJ$4,0)+2)="ABS JUS","Absence Justifié",IF(INDEX('Saisie Planning'!$B$4:$NJ$12,MATCH(I$3,'Saisie Planning'!$B$6:$B$12,0)+2,MATCH($C214,'Saisie Planning'!$D$4:$NJ$4,0)+2)="ABS INJ","Absence Injustifié",IF(INDEX('Saisie Planning'!$B$4:$NJ$12,MATCH(I$3,'Saisie Planning'!$B$6:$B$12,0)+2,MATCH($C214,'Saisie Planning'!$D$4:$NJ$4,0)+2)="R","Repos",IF(INDEX('Saisie Planning'!$B$4:$NJ$12,MATCH(I$3,'Saisie Planning'!$B$6:$B$12,0)+2,MATCH($C214,'Saisie Planning'!$D$4:$NJ$4,0)+2)="RH","Récupération d'heures",IF(INDEX('Saisie Planning'!$B$4:$NJ$12,MATCH(I$3,'Saisie Planning'!$B$6:$B$12,0)+2,MATCH($C214,'Saisie Planning'!$D$4:$NJ$4,0)+2)="MAL","Maladie",IF(INDEX('Saisie Planning'!$B$4:$NJ$12,MATCH(I$3,'Saisie Planning'!$B$6:$B$12,0)+2,MATCH($C214,'Saisie Planning'!$D$4:$NJ$4,0)+2)="AT","Accident du travail","")))))))))))))</f>
        <v/>
      </c>
      <c r="J214" s="12" t="str">
        <f>IF(INDEX('Saisie Planning'!$B$4:$NJ$12,MATCH(J$3,'Saisie Planning'!$B$6:$B$12,0)+2,MATCH($C214,'Saisie Planning'!$D$4:$NJ$4,0)+2)="J","Journée",IF(INDEX('Saisie Planning'!$B$4:$NJ$12,MATCH(J$3,'Saisie Planning'!$B$6:$B$12,0)+2,MATCH($C214,'Saisie Planning'!$D$4:$NJ$4,0)+2)="M","Matin",IF(INDEX('Saisie Planning'!$B$4:$NJ$12,MATCH(J$3,'Saisie Planning'!$B$6:$B$12,0)+2,MATCH($C214,'Saisie Planning'!$D$4:$NJ$4,0)+2)="A","Après-midi",IF(INDEX('Saisie Planning'!$B$4:$NJ$12,MATCH(J$3,'Saisie Planning'!$B$6:$B$12,0)+2,MATCH($C214,'Saisie Planning'!$D$4:$NJ$4,0)+2)="N","Nuit",IF(INDEX('Saisie Planning'!$B$4:$NJ$12,MATCH(J$3,'Saisie Planning'!$B$6:$B$12,0)+2,MATCH($C214,'Saisie Planning'!$D$4:$NJ$4,0)+2)="CP","Congé Payé",IF(INDEX('Saisie Planning'!$B$4:$NJ$12,MATCH(J$3,'Saisie Planning'!$B$6:$B$12,0)+2,MATCH($C214,'Saisie Planning'!$D$4:$NJ$4,0)+2)="RTT","RTT",IF(INDEX('Saisie Planning'!$B$4:$NJ$12,MATCH(J$3,'Saisie Planning'!$B$6:$B$12,0)+2,MATCH($C214,'Saisie Planning'!$D$4:$NJ$4,0)+2)="CHP","Chômage partiel",IF(INDEX('Saisie Planning'!$B$4:$NJ$12,MATCH(J$3,'Saisie Planning'!$B$6:$B$12,0)+2,MATCH($C214,'Saisie Planning'!$D$4:$NJ$4,0)+2)="ABS JUS","Absence Justifié",IF(INDEX('Saisie Planning'!$B$4:$NJ$12,MATCH(J$3,'Saisie Planning'!$B$6:$B$12,0)+2,MATCH($C214,'Saisie Planning'!$D$4:$NJ$4,0)+2)="ABS INJ","Absence Injustifié",IF(INDEX('Saisie Planning'!$B$4:$NJ$12,MATCH(J$3,'Saisie Planning'!$B$6:$B$12,0)+2,MATCH($C214,'Saisie Planning'!$D$4:$NJ$4,0)+2)="R","Repos",IF(INDEX('Saisie Planning'!$B$4:$NJ$12,MATCH(J$3,'Saisie Planning'!$B$6:$B$12,0)+2,MATCH($C214,'Saisie Planning'!$D$4:$NJ$4,0)+2)="RH","Récupération d'heures",IF(INDEX('Saisie Planning'!$B$4:$NJ$12,MATCH(J$3,'Saisie Planning'!$B$6:$B$12,0)+2,MATCH($C214,'Saisie Planning'!$D$4:$NJ$4,0)+2)="MAL","Maladie",IF(INDEX('Saisie Planning'!$B$4:$NJ$12,MATCH(J$3,'Saisie Planning'!$B$6:$B$12,0)+2,MATCH($C214,'Saisie Planning'!$D$4:$NJ$4,0)+2)="AT","Accident du travail","")))))))))))))</f>
        <v/>
      </c>
    </row>
    <row r="215" spans="2:10" x14ac:dyDescent="0.25">
      <c r="B215" s="56">
        <f t="shared" si="4"/>
        <v>31</v>
      </c>
      <c r="C215" s="34">
        <v>43310</v>
      </c>
      <c r="D215" s="35" t="str">
        <f>IF(INDEX('Saisie Planning'!$B$4:$NJ$12,MATCH(D$3,'Saisie Planning'!$B$6:$B$12,0)+2,MATCH($C215,'Saisie Planning'!$D$4:$NJ$4,0)+2)="J","Journée",IF(INDEX('Saisie Planning'!$B$4:$NJ$12,MATCH(D$3,'Saisie Planning'!$B$6:$B$12,0)+2,MATCH($C215,'Saisie Planning'!$D$4:$NJ$4,0)+2)="M","Matin",IF(INDEX('Saisie Planning'!$B$4:$NJ$12,MATCH(D$3,'Saisie Planning'!$B$6:$B$12,0)+2,MATCH($C215,'Saisie Planning'!$D$4:$NJ$4,0)+2)="A","Après-midi",IF(INDEX('Saisie Planning'!$B$4:$NJ$12,MATCH(D$3,'Saisie Planning'!$B$6:$B$12,0)+2,MATCH($C215,'Saisie Planning'!$D$4:$NJ$4,0)+2)="N","Nuit",IF(INDEX('Saisie Planning'!$B$4:$NJ$12,MATCH(D$3,'Saisie Planning'!$B$6:$B$12,0)+2,MATCH($C215,'Saisie Planning'!$D$4:$NJ$4,0)+2)="CP","Congé Payé",IF(INDEX('Saisie Planning'!$B$4:$NJ$12,MATCH(D$3,'Saisie Planning'!$B$6:$B$12,0)+2,MATCH($C215,'Saisie Planning'!$D$4:$NJ$4,0)+2)="RTT","RTT",IF(INDEX('Saisie Planning'!$B$4:$NJ$12,MATCH(D$3,'Saisie Planning'!$B$6:$B$12,0)+2,MATCH($C215,'Saisie Planning'!$D$4:$NJ$4,0)+2)="CHP","Chômage partiel",IF(INDEX('Saisie Planning'!$B$4:$NJ$12,MATCH(D$3,'Saisie Planning'!$B$6:$B$12,0)+2,MATCH($C215,'Saisie Planning'!$D$4:$NJ$4,0)+2)="ABS JUS","Absence Justifié",IF(INDEX('Saisie Planning'!$B$4:$NJ$12,MATCH(D$3,'Saisie Planning'!$B$6:$B$12,0)+2,MATCH($C215,'Saisie Planning'!$D$4:$NJ$4,0)+2)="ABS INJ","Absence Injustifié",IF(INDEX('Saisie Planning'!$B$4:$NJ$12,MATCH(D$3,'Saisie Planning'!$B$6:$B$12,0)+2,MATCH($C215,'Saisie Planning'!$D$4:$NJ$4,0)+2)="R","Repos",IF(INDEX('Saisie Planning'!$B$4:$NJ$12,MATCH(D$3,'Saisie Planning'!$B$6:$B$12,0)+2,MATCH($C215,'Saisie Planning'!$D$4:$NJ$4,0)+2)="RH","Récupération d'heures",IF(INDEX('Saisie Planning'!$B$4:$NJ$12,MATCH(D$3,'Saisie Planning'!$B$6:$B$12,0)+2,MATCH($C215,'Saisie Planning'!$D$4:$NJ$4,0)+2)="MAL","Maladie",IF(INDEX('Saisie Planning'!$B$4:$NJ$12,MATCH(D$3,'Saisie Planning'!$B$6:$B$12,0)+2,MATCH($C215,'Saisie Planning'!$D$4:$NJ$4,0)+2)="AT","Accident du travail","")))))))))))))</f>
        <v/>
      </c>
      <c r="E215" s="35" t="str">
        <f>IF(INDEX('Saisie Planning'!$B$4:$NJ$12,MATCH(E$3,'Saisie Planning'!$B$6:$B$12,0)+2,MATCH($C215,'Saisie Planning'!$D$4:$NJ$4,0)+2)="J","Journée",IF(INDEX('Saisie Planning'!$B$4:$NJ$12,MATCH(E$3,'Saisie Planning'!$B$6:$B$12,0)+2,MATCH($C215,'Saisie Planning'!$D$4:$NJ$4,0)+2)="M","Matin",IF(INDEX('Saisie Planning'!$B$4:$NJ$12,MATCH(E$3,'Saisie Planning'!$B$6:$B$12,0)+2,MATCH($C215,'Saisie Planning'!$D$4:$NJ$4,0)+2)="A","Après-midi",IF(INDEX('Saisie Planning'!$B$4:$NJ$12,MATCH(E$3,'Saisie Planning'!$B$6:$B$12,0)+2,MATCH($C215,'Saisie Planning'!$D$4:$NJ$4,0)+2)="N","Nuit",IF(INDEX('Saisie Planning'!$B$4:$NJ$12,MATCH(E$3,'Saisie Planning'!$B$6:$B$12,0)+2,MATCH($C215,'Saisie Planning'!$D$4:$NJ$4,0)+2)="CP","Congé Payé",IF(INDEX('Saisie Planning'!$B$4:$NJ$12,MATCH(E$3,'Saisie Planning'!$B$6:$B$12,0)+2,MATCH($C215,'Saisie Planning'!$D$4:$NJ$4,0)+2)="RTT","RTT",IF(INDEX('Saisie Planning'!$B$4:$NJ$12,MATCH(E$3,'Saisie Planning'!$B$6:$B$12,0)+2,MATCH($C215,'Saisie Planning'!$D$4:$NJ$4,0)+2)="CHP","Chômage partiel",IF(INDEX('Saisie Planning'!$B$4:$NJ$12,MATCH(E$3,'Saisie Planning'!$B$6:$B$12,0)+2,MATCH($C215,'Saisie Planning'!$D$4:$NJ$4,0)+2)="ABS JUS","Absence Justifié",IF(INDEX('Saisie Planning'!$B$4:$NJ$12,MATCH(E$3,'Saisie Planning'!$B$6:$B$12,0)+2,MATCH($C215,'Saisie Planning'!$D$4:$NJ$4,0)+2)="ABS INJ","Absence Injustifié",IF(INDEX('Saisie Planning'!$B$4:$NJ$12,MATCH(E$3,'Saisie Planning'!$B$6:$B$12,0)+2,MATCH($C215,'Saisie Planning'!$D$4:$NJ$4,0)+2)="R","Repos",IF(INDEX('Saisie Planning'!$B$4:$NJ$12,MATCH(E$3,'Saisie Planning'!$B$6:$B$12,0)+2,MATCH($C215,'Saisie Planning'!$D$4:$NJ$4,0)+2)="RH","Récupération d'heures",IF(INDEX('Saisie Planning'!$B$4:$NJ$12,MATCH(E$3,'Saisie Planning'!$B$6:$B$12,0)+2,MATCH($C215,'Saisie Planning'!$D$4:$NJ$4,0)+2)="MAL","Maladie",IF(INDEX('Saisie Planning'!$B$4:$NJ$12,MATCH(E$3,'Saisie Planning'!$B$6:$B$12,0)+2,MATCH($C215,'Saisie Planning'!$D$4:$NJ$4,0)+2)="AT","Accident du travail","")))))))))))))</f>
        <v/>
      </c>
      <c r="F215" s="35" t="str">
        <f>IF(INDEX('Saisie Planning'!$B$4:$NJ$12,MATCH(F$3,'Saisie Planning'!$B$6:$B$12,0)+2,MATCH($C215,'Saisie Planning'!$D$4:$NJ$4,0)+2)="J","Journée",IF(INDEX('Saisie Planning'!$B$4:$NJ$12,MATCH(F$3,'Saisie Planning'!$B$6:$B$12,0)+2,MATCH($C215,'Saisie Planning'!$D$4:$NJ$4,0)+2)="M","Matin",IF(INDEX('Saisie Planning'!$B$4:$NJ$12,MATCH(F$3,'Saisie Planning'!$B$6:$B$12,0)+2,MATCH($C215,'Saisie Planning'!$D$4:$NJ$4,0)+2)="A","Après-midi",IF(INDEX('Saisie Planning'!$B$4:$NJ$12,MATCH(F$3,'Saisie Planning'!$B$6:$B$12,0)+2,MATCH($C215,'Saisie Planning'!$D$4:$NJ$4,0)+2)="N","Nuit",IF(INDEX('Saisie Planning'!$B$4:$NJ$12,MATCH(F$3,'Saisie Planning'!$B$6:$B$12,0)+2,MATCH($C215,'Saisie Planning'!$D$4:$NJ$4,0)+2)="CP","Congé Payé",IF(INDEX('Saisie Planning'!$B$4:$NJ$12,MATCH(F$3,'Saisie Planning'!$B$6:$B$12,0)+2,MATCH($C215,'Saisie Planning'!$D$4:$NJ$4,0)+2)="RTT","RTT",IF(INDEX('Saisie Planning'!$B$4:$NJ$12,MATCH(F$3,'Saisie Planning'!$B$6:$B$12,0)+2,MATCH($C215,'Saisie Planning'!$D$4:$NJ$4,0)+2)="CHP","Chômage partiel",IF(INDEX('Saisie Planning'!$B$4:$NJ$12,MATCH(F$3,'Saisie Planning'!$B$6:$B$12,0)+2,MATCH($C215,'Saisie Planning'!$D$4:$NJ$4,0)+2)="ABS JUS","Absence Justifié",IF(INDEX('Saisie Planning'!$B$4:$NJ$12,MATCH(F$3,'Saisie Planning'!$B$6:$B$12,0)+2,MATCH($C215,'Saisie Planning'!$D$4:$NJ$4,0)+2)="ABS INJ","Absence Injustifié",IF(INDEX('Saisie Planning'!$B$4:$NJ$12,MATCH(F$3,'Saisie Planning'!$B$6:$B$12,0)+2,MATCH($C215,'Saisie Planning'!$D$4:$NJ$4,0)+2)="R","Repos",IF(INDEX('Saisie Planning'!$B$4:$NJ$12,MATCH(F$3,'Saisie Planning'!$B$6:$B$12,0)+2,MATCH($C215,'Saisie Planning'!$D$4:$NJ$4,0)+2)="RH","Récupération d'heures",IF(INDEX('Saisie Planning'!$B$4:$NJ$12,MATCH(F$3,'Saisie Planning'!$B$6:$B$12,0)+2,MATCH($C215,'Saisie Planning'!$D$4:$NJ$4,0)+2)="MAL","Maladie",IF(INDEX('Saisie Planning'!$B$4:$NJ$12,MATCH(F$3,'Saisie Planning'!$B$6:$B$12,0)+2,MATCH($C215,'Saisie Planning'!$D$4:$NJ$4,0)+2)="AT","Accident du travail","")))))))))))))</f>
        <v/>
      </c>
      <c r="G215" s="35" t="str">
        <f>IF(INDEX('Saisie Planning'!$B$4:$NJ$12,MATCH(G$3,'Saisie Planning'!$B$6:$B$12,0)+2,MATCH($C215,'Saisie Planning'!$D$4:$NJ$4,0)+2)="J","Journée",IF(INDEX('Saisie Planning'!$B$4:$NJ$12,MATCH(G$3,'Saisie Planning'!$B$6:$B$12,0)+2,MATCH($C215,'Saisie Planning'!$D$4:$NJ$4,0)+2)="M","Matin",IF(INDEX('Saisie Planning'!$B$4:$NJ$12,MATCH(G$3,'Saisie Planning'!$B$6:$B$12,0)+2,MATCH($C215,'Saisie Planning'!$D$4:$NJ$4,0)+2)="A","Après-midi",IF(INDEX('Saisie Planning'!$B$4:$NJ$12,MATCH(G$3,'Saisie Planning'!$B$6:$B$12,0)+2,MATCH($C215,'Saisie Planning'!$D$4:$NJ$4,0)+2)="N","Nuit",IF(INDEX('Saisie Planning'!$B$4:$NJ$12,MATCH(G$3,'Saisie Planning'!$B$6:$B$12,0)+2,MATCH($C215,'Saisie Planning'!$D$4:$NJ$4,0)+2)="CP","Congé Payé",IF(INDEX('Saisie Planning'!$B$4:$NJ$12,MATCH(G$3,'Saisie Planning'!$B$6:$B$12,0)+2,MATCH($C215,'Saisie Planning'!$D$4:$NJ$4,0)+2)="RTT","RTT",IF(INDEX('Saisie Planning'!$B$4:$NJ$12,MATCH(G$3,'Saisie Planning'!$B$6:$B$12,0)+2,MATCH($C215,'Saisie Planning'!$D$4:$NJ$4,0)+2)="CHP","Chômage partiel",IF(INDEX('Saisie Planning'!$B$4:$NJ$12,MATCH(G$3,'Saisie Planning'!$B$6:$B$12,0)+2,MATCH($C215,'Saisie Planning'!$D$4:$NJ$4,0)+2)="ABS JUS","Absence Justifié",IF(INDEX('Saisie Planning'!$B$4:$NJ$12,MATCH(G$3,'Saisie Planning'!$B$6:$B$12,0)+2,MATCH($C215,'Saisie Planning'!$D$4:$NJ$4,0)+2)="ABS INJ","Absence Injustifié",IF(INDEX('Saisie Planning'!$B$4:$NJ$12,MATCH(G$3,'Saisie Planning'!$B$6:$B$12,0)+2,MATCH($C215,'Saisie Planning'!$D$4:$NJ$4,0)+2)="R","Repos",IF(INDEX('Saisie Planning'!$B$4:$NJ$12,MATCH(G$3,'Saisie Planning'!$B$6:$B$12,0)+2,MATCH($C215,'Saisie Planning'!$D$4:$NJ$4,0)+2)="RH","Récupération d'heures",IF(INDEX('Saisie Planning'!$B$4:$NJ$12,MATCH(G$3,'Saisie Planning'!$B$6:$B$12,0)+2,MATCH($C215,'Saisie Planning'!$D$4:$NJ$4,0)+2)="MAL","Maladie",IF(INDEX('Saisie Planning'!$B$4:$NJ$12,MATCH(G$3,'Saisie Planning'!$B$6:$B$12,0)+2,MATCH($C215,'Saisie Planning'!$D$4:$NJ$4,0)+2)="AT","Accident du travail","")))))))))))))</f>
        <v/>
      </c>
      <c r="H215" s="35" t="str">
        <f>IF(INDEX('Saisie Planning'!$B$4:$NJ$12,MATCH(H$3,'Saisie Planning'!$B$6:$B$12,0)+2,MATCH($C215,'Saisie Planning'!$D$4:$NJ$4,0)+2)="J","Journée",IF(INDEX('Saisie Planning'!$B$4:$NJ$12,MATCH(H$3,'Saisie Planning'!$B$6:$B$12,0)+2,MATCH($C215,'Saisie Planning'!$D$4:$NJ$4,0)+2)="M","Matin",IF(INDEX('Saisie Planning'!$B$4:$NJ$12,MATCH(H$3,'Saisie Planning'!$B$6:$B$12,0)+2,MATCH($C215,'Saisie Planning'!$D$4:$NJ$4,0)+2)="A","Après-midi",IF(INDEX('Saisie Planning'!$B$4:$NJ$12,MATCH(H$3,'Saisie Planning'!$B$6:$B$12,0)+2,MATCH($C215,'Saisie Planning'!$D$4:$NJ$4,0)+2)="N","Nuit",IF(INDEX('Saisie Planning'!$B$4:$NJ$12,MATCH(H$3,'Saisie Planning'!$B$6:$B$12,0)+2,MATCH($C215,'Saisie Planning'!$D$4:$NJ$4,0)+2)="CP","Congé Payé",IF(INDEX('Saisie Planning'!$B$4:$NJ$12,MATCH(H$3,'Saisie Planning'!$B$6:$B$12,0)+2,MATCH($C215,'Saisie Planning'!$D$4:$NJ$4,0)+2)="RTT","RTT",IF(INDEX('Saisie Planning'!$B$4:$NJ$12,MATCH(H$3,'Saisie Planning'!$B$6:$B$12,0)+2,MATCH($C215,'Saisie Planning'!$D$4:$NJ$4,0)+2)="CHP","Chômage partiel",IF(INDEX('Saisie Planning'!$B$4:$NJ$12,MATCH(H$3,'Saisie Planning'!$B$6:$B$12,0)+2,MATCH($C215,'Saisie Planning'!$D$4:$NJ$4,0)+2)="ABS JUS","Absence Justifié",IF(INDEX('Saisie Planning'!$B$4:$NJ$12,MATCH(H$3,'Saisie Planning'!$B$6:$B$12,0)+2,MATCH($C215,'Saisie Planning'!$D$4:$NJ$4,0)+2)="ABS INJ","Absence Injustifié",IF(INDEX('Saisie Planning'!$B$4:$NJ$12,MATCH(H$3,'Saisie Planning'!$B$6:$B$12,0)+2,MATCH($C215,'Saisie Planning'!$D$4:$NJ$4,0)+2)="R","Repos",IF(INDEX('Saisie Planning'!$B$4:$NJ$12,MATCH(H$3,'Saisie Planning'!$B$6:$B$12,0)+2,MATCH($C215,'Saisie Planning'!$D$4:$NJ$4,0)+2)="RH","Récupération d'heures",IF(INDEX('Saisie Planning'!$B$4:$NJ$12,MATCH(H$3,'Saisie Planning'!$B$6:$B$12,0)+2,MATCH($C215,'Saisie Planning'!$D$4:$NJ$4,0)+2)="MAL","Maladie",IF(INDEX('Saisie Planning'!$B$4:$NJ$12,MATCH(H$3,'Saisie Planning'!$B$6:$B$12,0)+2,MATCH($C215,'Saisie Planning'!$D$4:$NJ$4,0)+2)="AT","Accident du travail","")))))))))))))</f>
        <v/>
      </c>
      <c r="I215" s="35" t="str">
        <f>IF(INDEX('Saisie Planning'!$B$4:$NJ$12,MATCH(I$3,'Saisie Planning'!$B$6:$B$12,0)+2,MATCH($C215,'Saisie Planning'!$D$4:$NJ$4,0)+2)="J","Journée",IF(INDEX('Saisie Planning'!$B$4:$NJ$12,MATCH(I$3,'Saisie Planning'!$B$6:$B$12,0)+2,MATCH($C215,'Saisie Planning'!$D$4:$NJ$4,0)+2)="M","Matin",IF(INDEX('Saisie Planning'!$B$4:$NJ$12,MATCH(I$3,'Saisie Planning'!$B$6:$B$12,0)+2,MATCH($C215,'Saisie Planning'!$D$4:$NJ$4,0)+2)="A","Après-midi",IF(INDEX('Saisie Planning'!$B$4:$NJ$12,MATCH(I$3,'Saisie Planning'!$B$6:$B$12,0)+2,MATCH($C215,'Saisie Planning'!$D$4:$NJ$4,0)+2)="N","Nuit",IF(INDEX('Saisie Planning'!$B$4:$NJ$12,MATCH(I$3,'Saisie Planning'!$B$6:$B$12,0)+2,MATCH($C215,'Saisie Planning'!$D$4:$NJ$4,0)+2)="CP","Congé Payé",IF(INDEX('Saisie Planning'!$B$4:$NJ$12,MATCH(I$3,'Saisie Planning'!$B$6:$B$12,0)+2,MATCH($C215,'Saisie Planning'!$D$4:$NJ$4,0)+2)="RTT","RTT",IF(INDEX('Saisie Planning'!$B$4:$NJ$12,MATCH(I$3,'Saisie Planning'!$B$6:$B$12,0)+2,MATCH($C215,'Saisie Planning'!$D$4:$NJ$4,0)+2)="CHP","Chômage partiel",IF(INDEX('Saisie Planning'!$B$4:$NJ$12,MATCH(I$3,'Saisie Planning'!$B$6:$B$12,0)+2,MATCH($C215,'Saisie Planning'!$D$4:$NJ$4,0)+2)="ABS JUS","Absence Justifié",IF(INDEX('Saisie Planning'!$B$4:$NJ$12,MATCH(I$3,'Saisie Planning'!$B$6:$B$12,0)+2,MATCH($C215,'Saisie Planning'!$D$4:$NJ$4,0)+2)="ABS INJ","Absence Injustifié",IF(INDEX('Saisie Planning'!$B$4:$NJ$12,MATCH(I$3,'Saisie Planning'!$B$6:$B$12,0)+2,MATCH($C215,'Saisie Planning'!$D$4:$NJ$4,0)+2)="R","Repos",IF(INDEX('Saisie Planning'!$B$4:$NJ$12,MATCH(I$3,'Saisie Planning'!$B$6:$B$12,0)+2,MATCH($C215,'Saisie Planning'!$D$4:$NJ$4,0)+2)="RH","Récupération d'heures",IF(INDEX('Saisie Planning'!$B$4:$NJ$12,MATCH(I$3,'Saisie Planning'!$B$6:$B$12,0)+2,MATCH($C215,'Saisie Planning'!$D$4:$NJ$4,0)+2)="MAL","Maladie",IF(INDEX('Saisie Planning'!$B$4:$NJ$12,MATCH(I$3,'Saisie Planning'!$B$6:$B$12,0)+2,MATCH($C215,'Saisie Planning'!$D$4:$NJ$4,0)+2)="AT","Accident du travail","")))))))))))))</f>
        <v/>
      </c>
      <c r="J215" s="35" t="str">
        <f>IF(INDEX('Saisie Planning'!$B$4:$NJ$12,MATCH(J$3,'Saisie Planning'!$B$6:$B$12,0)+2,MATCH($C215,'Saisie Planning'!$D$4:$NJ$4,0)+2)="J","Journée",IF(INDEX('Saisie Planning'!$B$4:$NJ$12,MATCH(J$3,'Saisie Planning'!$B$6:$B$12,0)+2,MATCH($C215,'Saisie Planning'!$D$4:$NJ$4,0)+2)="M","Matin",IF(INDEX('Saisie Planning'!$B$4:$NJ$12,MATCH(J$3,'Saisie Planning'!$B$6:$B$12,0)+2,MATCH($C215,'Saisie Planning'!$D$4:$NJ$4,0)+2)="A","Après-midi",IF(INDEX('Saisie Planning'!$B$4:$NJ$12,MATCH(J$3,'Saisie Planning'!$B$6:$B$12,0)+2,MATCH($C215,'Saisie Planning'!$D$4:$NJ$4,0)+2)="N","Nuit",IF(INDEX('Saisie Planning'!$B$4:$NJ$12,MATCH(J$3,'Saisie Planning'!$B$6:$B$12,0)+2,MATCH($C215,'Saisie Planning'!$D$4:$NJ$4,0)+2)="CP","Congé Payé",IF(INDEX('Saisie Planning'!$B$4:$NJ$12,MATCH(J$3,'Saisie Planning'!$B$6:$B$12,0)+2,MATCH($C215,'Saisie Planning'!$D$4:$NJ$4,0)+2)="RTT","RTT",IF(INDEX('Saisie Planning'!$B$4:$NJ$12,MATCH(J$3,'Saisie Planning'!$B$6:$B$12,0)+2,MATCH($C215,'Saisie Planning'!$D$4:$NJ$4,0)+2)="CHP","Chômage partiel",IF(INDEX('Saisie Planning'!$B$4:$NJ$12,MATCH(J$3,'Saisie Planning'!$B$6:$B$12,0)+2,MATCH($C215,'Saisie Planning'!$D$4:$NJ$4,0)+2)="ABS JUS","Absence Justifié",IF(INDEX('Saisie Planning'!$B$4:$NJ$12,MATCH(J$3,'Saisie Planning'!$B$6:$B$12,0)+2,MATCH($C215,'Saisie Planning'!$D$4:$NJ$4,0)+2)="ABS INJ","Absence Injustifié",IF(INDEX('Saisie Planning'!$B$4:$NJ$12,MATCH(J$3,'Saisie Planning'!$B$6:$B$12,0)+2,MATCH($C215,'Saisie Planning'!$D$4:$NJ$4,0)+2)="R","Repos",IF(INDEX('Saisie Planning'!$B$4:$NJ$12,MATCH(J$3,'Saisie Planning'!$B$6:$B$12,0)+2,MATCH($C215,'Saisie Planning'!$D$4:$NJ$4,0)+2)="RH","Récupération d'heures",IF(INDEX('Saisie Planning'!$B$4:$NJ$12,MATCH(J$3,'Saisie Planning'!$B$6:$B$12,0)+2,MATCH($C215,'Saisie Planning'!$D$4:$NJ$4,0)+2)="MAL","Maladie",IF(INDEX('Saisie Planning'!$B$4:$NJ$12,MATCH(J$3,'Saisie Planning'!$B$6:$B$12,0)+2,MATCH($C215,'Saisie Planning'!$D$4:$NJ$4,0)+2)="AT","Accident du travail","")))))))))))))</f>
        <v/>
      </c>
    </row>
    <row r="216" spans="2:10" x14ac:dyDescent="0.25">
      <c r="B216" s="56">
        <f t="shared" si="4"/>
        <v>31</v>
      </c>
      <c r="C216" s="34">
        <v>43311</v>
      </c>
      <c r="D216" s="35" t="str">
        <f>IF(INDEX('Saisie Planning'!$B$4:$NJ$12,MATCH(D$3,'Saisie Planning'!$B$6:$B$12,0)+2,MATCH($C216,'Saisie Planning'!$D$4:$NJ$4,0)+2)="J","Journée",IF(INDEX('Saisie Planning'!$B$4:$NJ$12,MATCH(D$3,'Saisie Planning'!$B$6:$B$12,0)+2,MATCH($C216,'Saisie Planning'!$D$4:$NJ$4,0)+2)="M","Matin",IF(INDEX('Saisie Planning'!$B$4:$NJ$12,MATCH(D$3,'Saisie Planning'!$B$6:$B$12,0)+2,MATCH($C216,'Saisie Planning'!$D$4:$NJ$4,0)+2)="A","Après-midi",IF(INDEX('Saisie Planning'!$B$4:$NJ$12,MATCH(D$3,'Saisie Planning'!$B$6:$B$12,0)+2,MATCH($C216,'Saisie Planning'!$D$4:$NJ$4,0)+2)="N","Nuit",IF(INDEX('Saisie Planning'!$B$4:$NJ$12,MATCH(D$3,'Saisie Planning'!$B$6:$B$12,0)+2,MATCH($C216,'Saisie Planning'!$D$4:$NJ$4,0)+2)="CP","Congé Payé",IF(INDEX('Saisie Planning'!$B$4:$NJ$12,MATCH(D$3,'Saisie Planning'!$B$6:$B$12,0)+2,MATCH($C216,'Saisie Planning'!$D$4:$NJ$4,0)+2)="RTT","RTT",IF(INDEX('Saisie Planning'!$B$4:$NJ$12,MATCH(D$3,'Saisie Planning'!$B$6:$B$12,0)+2,MATCH($C216,'Saisie Planning'!$D$4:$NJ$4,0)+2)="CHP","Chômage partiel",IF(INDEX('Saisie Planning'!$B$4:$NJ$12,MATCH(D$3,'Saisie Planning'!$B$6:$B$12,0)+2,MATCH($C216,'Saisie Planning'!$D$4:$NJ$4,0)+2)="ABS JUS","Absence Justifié",IF(INDEX('Saisie Planning'!$B$4:$NJ$12,MATCH(D$3,'Saisie Planning'!$B$6:$B$12,0)+2,MATCH($C216,'Saisie Planning'!$D$4:$NJ$4,0)+2)="ABS INJ","Absence Injustifié",IF(INDEX('Saisie Planning'!$B$4:$NJ$12,MATCH(D$3,'Saisie Planning'!$B$6:$B$12,0)+2,MATCH($C216,'Saisie Planning'!$D$4:$NJ$4,0)+2)="R","Repos",IF(INDEX('Saisie Planning'!$B$4:$NJ$12,MATCH(D$3,'Saisie Planning'!$B$6:$B$12,0)+2,MATCH($C216,'Saisie Planning'!$D$4:$NJ$4,0)+2)="RH","Récupération d'heures",IF(INDEX('Saisie Planning'!$B$4:$NJ$12,MATCH(D$3,'Saisie Planning'!$B$6:$B$12,0)+2,MATCH($C216,'Saisie Planning'!$D$4:$NJ$4,0)+2)="MAL","Maladie",IF(INDEX('Saisie Planning'!$B$4:$NJ$12,MATCH(D$3,'Saisie Planning'!$B$6:$B$12,0)+2,MATCH($C216,'Saisie Planning'!$D$4:$NJ$4,0)+2)="AT","Accident du travail","")))))))))))))</f>
        <v/>
      </c>
      <c r="E216" s="35" t="str">
        <f>IF(INDEX('Saisie Planning'!$B$4:$NJ$12,MATCH(E$3,'Saisie Planning'!$B$6:$B$12,0)+2,MATCH($C216,'Saisie Planning'!$D$4:$NJ$4,0)+2)="J","Journée",IF(INDEX('Saisie Planning'!$B$4:$NJ$12,MATCH(E$3,'Saisie Planning'!$B$6:$B$12,0)+2,MATCH($C216,'Saisie Planning'!$D$4:$NJ$4,0)+2)="M","Matin",IF(INDEX('Saisie Planning'!$B$4:$NJ$12,MATCH(E$3,'Saisie Planning'!$B$6:$B$12,0)+2,MATCH($C216,'Saisie Planning'!$D$4:$NJ$4,0)+2)="A","Après-midi",IF(INDEX('Saisie Planning'!$B$4:$NJ$12,MATCH(E$3,'Saisie Planning'!$B$6:$B$12,0)+2,MATCH($C216,'Saisie Planning'!$D$4:$NJ$4,0)+2)="N","Nuit",IF(INDEX('Saisie Planning'!$B$4:$NJ$12,MATCH(E$3,'Saisie Planning'!$B$6:$B$12,0)+2,MATCH($C216,'Saisie Planning'!$D$4:$NJ$4,0)+2)="CP","Congé Payé",IF(INDEX('Saisie Planning'!$B$4:$NJ$12,MATCH(E$3,'Saisie Planning'!$B$6:$B$12,0)+2,MATCH($C216,'Saisie Planning'!$D$4:$NJ$4,0)+2)="RTT","RTT",IF(INDEX('Saisie Planning'!$B$4:$NJ$12,MATCH(E$3,'Saisie Planning'!$B$6:$B$12,0)+2,MATCH($C216,'Saisie Planning'!$D$4:$NJ$4,0)+2)="CHP","Chômage partiel",IF(INDEX('Saisie Planning'!$B$4:$NJ$12,MATCH(E$3,'Saisie Planning'!$B$6:$B$12,0)+2,MATCH($C216,'Saisie Planning'!$D$4:$NJ$4,0)+2)="ABS JUS","Absence Justifié",IF(INDEX('Saisie Planning'!$B$4:$NJ$12,MATCH(E$3,'Saisie Planning'!$B$6:$B$12,0)+2,MATCH($C216,'Saisie Planning'!$D$4:$NJ$4,0)+2)="ABS INJ","Absence Injustifié",IF(INDEX('Saisie Planning'!$B$4:$NJ$12,MATCH(E$3,'Saisie Planning'!$B$6:$B$12,0)+2,MATCH($C216,'Saisie Planning'!$D$4:$NJ$4,0)+2)="R","Repos",IF(INDEX('Saisie Planning'!$B$4:$NJ$12,MATCH(E$3,'Saisie Planning'!$B$6:$B$12,0)+2,MATCH($C216,'Saisie Planning'!$D$4:$NJ$4,0)+2)="RH","Récupération d'heures",IF(INDEX('Saisie Planning'!$B$4:$NJ$12,MATCH(E$3,'Saisie Planning'!$B$6:$B$12,0)+2,MATCH($C216,'Saisie Planning'!$D$4:$NJ$4,0)+2)="MAL","Maladie",IF(INDEX('Saisie Planning'!$B$4:$NJ$12,MATCH(E$3,'Saisie Planning'!$B$6:$B$12,0)+2,MATCH($C216,'Saisie Planning'!$D$4:$NJ$4,0)+2)="AT","Accident du travail","")))))))))))))</f>
        <v/>
      </c>
      <c r="F216" s="35" t="str">
        <f>IF(INDEX('Saisie Planning'!$B$4:$NJ$12,MATCH(F$3,'Saisie Planning'!$B$6:$B$12,0)+2,MATCH($C216,'Saisie Planning'!$D$4:$NJ$4,0)+2)="J","Journée",IF(INDEX('Saisie Planning'!$B$4:$NJ$12,MATCH(F$3,'Saisie Planning'!$B$6:$B$12,0)+2,MATCH($C216,'Saisie Planning'!$D$4:$NJ$4,0)+2)="M","Matin",IF(INDEX('Saisie Planning'!$B$4:$NJ$12,MATCH(F$3,'Saisie Planning'!$B$6:$B$12,0)+2,MATCH($C216,'Saisie Planning'!$D$4:$NJ$4,0)+2)="A","Après-midi",IF(INDEX('Saisie Planning'!$B$4:$NJ$12,MATCH(F$3,'Saisie Planning'!$B$6:$B$12,0)+2,MATCH($C216,'Saisie Planning'!$D$4:$NJ$4,0)+2)="N","Nuit",IF(INDEX('Saisie Planning'!$B$4:$NJ$12,MATCH(F$3,'Saisie Planning'!$B$6:$B$12,0)+2,MATCH($C216,'Saisie Planning'!$D$4:$NJ$4,0)+2)="CP","Congé Payé",IF(INDEX('Saisie Planning'!$B$4:$NJ$12,MATCH(F$3,'Saisie Planning'!$B$6:$B$12,0)+2,MATCH($C216,'Saisie Planning'!$D$4:$NJ$4,0)+2)="RTT","RTT",IF(INDEX('Saisie Planning'!$B$4:$NJ$12,MATCH(F$3,'Saisie Planning'!$B$6:$B$12,0)+2,MATCH($C216,'Saisie Planning'!$D$4:$NJ$4,0)+2)="CHP","Chômage partiel",IF(INDEX('Saisie Planning'!$B$4:$NJ$12,MATCH(F$3,'Saisie Planning'!$B$6:$B$12,0)+2,MATCH($C216,'Saisie Planning'!$D$4:$NJ$4,0)+2)="ABS JUS","Absence Justifié",IF(INDEX('Saisie Planning'!$B$4:$NJ$12,MATCH(F$3,'Saisie Planning'!$B$6:$B$12,0)+2,MATCH($C216,'Saisie Planning'!$D$4:$NJ$4,0)+2)="ABS INJ","Absence Injustifié",IF(INDEX('Saisie Planning'!$B$4:$NJ$12,MATCH(F$3,'Saisie Planning'!$B$6:$B$12,0)+2,MATCH($C216,'Saisie Planning'!$D$4:$NJ$4,0)+2)="R","Repos",IF(INDEX('Saisie Planning'!$B$4:$NJ$12,MATCH(F$3,'Saisie Planning'!$B$6:$B$12,0)+2,MATCH($C216,'Saisie Planning'!$D$4:$NJ$4,0)+2)="RH","Récupération d'heures",IF(INDEX('Saisie Planning'!$B$4:$NJ$12,MATCH(F$3,'Saisie Planning'!$B$6:$B$12,0)+2,MATCH($C216,'Saisie Planning'!$D$4:$NJ$4,0)+2)="MAL","Maladie",IF(INDEX('Saisie Planning'!$B$4:$NJ$12,MATCH(F$3,'Saisie Planning'!$B$6:$B$12,0)+2,MATCH($C216,'Saisie Planning'!$D$4:$NJ$4,0)+2)="AT","Accident du travail","")))))))))))))</f>
        <v/>
      </c>
      <c r="G216" s="35" t="str">
        <f>IF(INDEX('Saisie Planning'!$B$4:$NJ$12,MATCH(G$3,'Saisie Planning'!$B$6:$B$12,0)+2,MATCH($C216,'Saisie Planning'!$D$4:$NJ$4,0)+2)="J","Journée",IF(INDEX('Saisie Planning'!$B$4:$NJ$12,MATCH(G$3,'Saisie Planning'!$B$6:$B$12,0)+2,MATCH($C216,'Saisie Planning'!$D$4:$NJ$4,0)+2)="M","Matin",IF(INDEX('Saisie Planning'!$B$4:$NJ$12,MATCH(G$3,'Saisie Planning'!$B$6:$B$12,0)+2,MATCH($C216,'Saisie Planning'!$D$4:$NJ$4,0)+2)="A","Après-midi",IF(INDEX('Saisie Planning'!$B$4:$NJ$12,MATCH(G$3,'Saisie Planning'!$B$6:$B$12,0)+2,MATCH($C216,'Saisie Planning'!$D$4:$NJ$4,0)+2)="N","Nuit",IF(INDEX('Saisie Planning'!$B$4:$NJ$12,MATCH(G$3,'Saisie Planning'!$B$6:$B$12,0)+2,MATCH($C216,'Saisie Planning'!$D$4:$NJ$4,0)+2)="CP","Congé Payé",IF(INDEX('Saisie Planning'!$B$4:$NJ$12,MATCH(G$3,'Saisie Planning'!$B$6:$B$12,0)+2,MATCH($C216,'Saisie Planning'!$D$4:$NJ$4,0)+2)="RTT","RTT",IF(INDEX('Saisie Planning'!$B$4:$NJ$12,MATCH(G$3,'Saisie Planning'!$B$6:$B$12,0)+2,MATCH($C216,'Saisie Planning'!$D$4:$NJ$4,0)+2)="CHP","Chômage partiel",IF(INDEX('Saisie Planning'!$B$4:$NJ$12,MATCH(G$3,'Saisie Planning'!$B$6:$B$12,0)+2,MATCH($C216,'Saisie Planning'!$D$4:$NJ$4,0)+2)="ABS JUS","Absence Justifié",IF(INDEX('Saisie Planning'!$B$4:$NJ$12,MATCH(G$3,'Saisie Planning'!$B$6:$B$12,0)+2,MATCH($C216,'Saisie Planning'!$D$4:$NJ$4,0)+2)="ABS INJ","Absence Injustifié",IF(INDEX('Saisie Planning'!$B$4:$NJ$12,MATCH(G$3,'Saisie Planning'!$B$6:$B$12,0)+2,MATCH($C216,'Saisie Planning'!$D$4:$NJ$4,0)+2)="R","Repos",IF(INDEX('Saisie Planning'!$B$4:$NJ$12,MATCH(G$3,'Saisie Planning'!$B$6:$B$12,0)+2,MATCH($C216,'Saisie Planning'!$D$4:$NJ$4,0)+2)="RH","Récupération d'heures",IF(INDEX('Saisie Planning'!$B$4:$NJ$12,MATCH(G$3,'Saisie Planning'!$B$6:$B$12,0)+2,MATCH($C216,'Saisie Planning'!$D$4:$NJ$4,0)+2)="MAL","Maladie",IF(INDEX('Saisie Planning'!$B$4:$NJ$12,MATCH(G$3,'Saisie Planning'!$B$6:$B$12,0)+2,MATCH($C216,'Saisie Planning'!$D$4:$NJ$4,0)+2)="AT","Accident du travail","")))))))))))))</f>
        <v/>
      </c>
      <c r="H216" s="35" t="str">
        <f>IF(INDEX('Saisie Planning'!$B$4:$NJ$12,MATCH(H$3,'Saisie Planning'!$B$6:$B$12,0)+2,MATCH($C216,'Saisie Planning'!$D$4:$NJ$4,0)+2)="J","Journée",IF(INDEX('Saisie Planning'!$B$4:$NJ$12,MATCH(H$3,'Saisie Planning'!$B$6:$B$12,0)+2,MATCH($C216,'Saisie Planning'!$D$4:$NJ$4,0)+2)="M","Matin",IF(INDEX('Saisie Planning'!$B$4:$NJ$12,MATCH(H$3,'Saisie Planning'!$B$6:$B$12,0)+2,MATCH($C216,'Saisie Planning'!$D$4:$NJ$4,0)+2)="A","Après-midi",IF(INDEX('Saisie Planning'!$B$4:$NJ$12,MATCH(H$3,'Saisie Planning'!$B$6:$B$12,0)+2,MATCH($C216,'Saisie Planning'!$D$4:$NJ$4,0)+2)="N","Nuit",IF(INDEX('Saisie Planning'!$B$4:$NJ$12,MATCH(H$3,'Saisie Planning'!$B$6:$B$12,0)+2,MATCH($C216,'Saisie Planning'!$D$4:$NJ$4,0)+2)="CP","Congé Payé",IF(INDEX('Saisie Planning'!$B$4:$NJ$12,MATCH(H$3,'Saisie Planning'!$B$6:$B$12,0)+2,MATCH($C216,'Saisie Planning'!$D$4:$NJ$4,0)+2)="RTT","RTT",IF(INDEX('Saisie Planning'!$B$4:$NJ$12,MATCH(H$3,'Saisie Planning'!$B$6:$B$12,0)+2,MATCH($C216,'Saisie Planning'!$D$4:$NJ$4,0)+2)="CHP","Chômage partiel",IF(INDEX('Saisie Planning'!$B$4:$NJ$12,MATCH(H$3,'Saisie Planning'!$B$6:$B$12,0)+2,MATCH($C216,'Saisie Planning'!$D$4:$NJ$4,0)+2)="ABS JUS","Absence Justifié",IF(INDEX('Saisie Planning'!$B$4:$NJ$12,MATCH(H$3,'Saisie Planning'!$B$6:$B$12,0)+2,MATCH($C216,'Saisie Planning'!$D$4:$NJ$4,0)+2)="ABS INJ","Absence Injustifié",IF(INDEX('Saisie Planning'!$B$4:$NJ$12,MATCH(H$3,'Saisie Planning'!$B$6:$B$12,0)+2,MATCH($C216,'Saisie Planning'!$D$4:$NJ$4,0)+2)="R","Repos",IF(INDEX('Saisie Planning'!$B$4:$NJ$12,MATCH(H$3,'Saisie Planning'!$B$6:$B$12,0)+2,MATCH($C216,'Saisie Planning'!$D$4:$NJ$4,0)+2)="RH","Récupération d'heures",IF(INDEX('Saisie Planning'!$B$4:$NJ$12,MATCH(H$3,'Saisie Planning'!$B$6:$B$12,0)+2,MATCH($C216,'Saisie Planning'!$D$4:$NJ$4,0)+2)="MAL","Maladie",IF(INDEX('Saisie Planning'!$B$4:$NJ$12,MATCH(H$3,'Saisie Planning'!$B$6:$B$12,0)+2,MATCH($C216,'Saisie Planning'!$D$4:$NJ$4,0)+2)="AT","Accident du travail","")))))))))))))</f>
        <v/>
      </c>
      <c r="I216" s="35" t="str">
        <f>IF(INDEX('Saisie Planning'!$B$4:$NJ$12,MATCH(I$3,'Saisie Planning'!$B$6:$B$12,0)+2,MATCH($C216,'Saisie Planning'!$D$4:$NJ$4,0)+2)="J","Journée",IF(INDEX('Saisie Planning'!$B$4:$NJ$12,MATCH(I$3,'Saisie Planning'!$B$6:$B$12,0)+2,MATCH($C216,'Saisie Planning'!$D$4:$NJ$4,0)+2)="M","Matin",IF(INDEX('Saisie Planning'!$B$4:$NJ$12,MATCH(I$3,'Saisie Planning'!$B$6:$B$12,0)+2,MATCH($C216,'Saisie Planning'!$D$4:$NJ$4,0)+2)="A","Après-midi",IF(INDEX('Saisie Planning'!$B$4:$NJ$12,MATCH(I$3,'Saisie Planning'!$B$6:$B$12,0)+2,MATCH($C216,'Saisie Planning'!$D$4:$NJ$4,0)+2)="N","Nuit",IF(INDEX('Saisie Planning'!$B$4:$NJ$12,MATCH(I$3,'Saisie Planning'!$B$6:$B$12,0)+2,MATCH($C216,'Saisie Planning'!$D$4:$NJ$4,0)+2)="CP","Congé Payé",IF(INDEX('Saisie Planning'!$B$4:$NJ$12,MATCH(I$3,'Saisie Planning'!$B$6:$B$12,0)+2,MATCH($C216,'Saisie Planning'!$D$4:$NJ$4,0)+2)="RTT","RTT",IF(INDEX('Saisie Planning'!$B$4:$NJ$12,MATCH(I$3,'Saisie Planning'!$B$6:$B$12,0)+2,MATCH($C216,'Saisie Planning'!$D$4:$NJ$4,0)+2)="CHP","Chômage partiel",IF(INDEX('Saisie Planning'!$B$4:$NJ$12,MATCH(I$3,'Saisie Planning'!$B$6:$B$12,0)+2,MATCH($C216,'Saisie Planning'!$D$4:$NJ$4,0)+2)="ABS JUS","Absence Justifié",IF(INDEX('Saisie Planning'!$B$4:$NJ$12,MATCH(I$3,'Saisie Planning'!$B$6:$B$12,0)+2,MATCH($C216,'Saisie Planning'!$D$4:$NJ$4,0)+2)="ABS INJ","Absence Injustifié",IF(INDEX('Saisie Planning'!$B$4:$NJ$12,MATCH(I$3,'Saisie Planning'!$B$6:$B$12,0)+2,MATCH($C216,'Saisie Planning'!$D$4:$NJ$4,0)+2)="R","Repos",IF(INDEX('Saisie Planning'!$B$4:$NJ$12,MATCH(I$3,'Saisie Planning'!$B$6:$B$12,0)+2,MATCH($C216,'Saisie Planning'!$D$4:$NJ$4,0)+2)="RH","Récupération d'heures",IF(INDEX('Saisie Planning'!$B$4:$NJ$12,MATCH(I$3,'Saisie Planning'!$B$6:$B$12,0)+2,MATCH($C216,'Saisie Planning'!$D$4:$NJ$4,0)+2)="MAL","Maladie",IF(INDEX('Saisie Planning'!$B$4:$NJ$12,MATCH(I$3,'Saisie Planning'!$B$6:$B$12,0)+2,MATCH($C216,'Saisie Planning'!$D$4:$NJ$4,0)+2)="AT","Accident du travail","")))))))))))))</f>
        <v/>
      </c>
      <c r="J216" s="35" t="str">
        <f>IF(INDEX('Saisie Planning'!$B$4:$NJ$12,MATCH(J$3,'Saisie Planning'!$B$6:$B$12,0)+2,MATCH($C216,'Saisie Planning'!$D$4:$NJ$4,0)+2)="J","Journée",IF(INDEX('Saisie Planning'!$B$4:$NJ$12,MATCH(J$3,'Saisie Planning'!$B$6:$B$12,0)+2,MATCH($C216,'Saisie Planning'!$D$4:$NJ$4,0)+2)="M","Matin",IF(INDEX('Saisie Planning'!$B$4:$NJ$12,MATCH(J$3,'Saisie Planning'!$B$6:$B$12,0)+2,MATCH($C216,'Saisie Planning'!$D$4:$NJ$4,0)+2)="A","Après-midi",IF(INDEX('Saisie Planning'!$B$4:$NJ$12,MATCH(J$3,'Saisie Planning'!$B$6:$B$12,0)+2,MATCH($C216,'Saisie Planning'!$D$4:$NJ$4,0)+2)="N","Nuit",IF(INDEX('Saisie Planning'!$B$4:$NJ$12,MATCH(J$3,'Saisie Planning'!$B$6:$B$12,0)+2,MATCH($C216,'Saisie Planning'!$D$4:$NJ$4,0)+2)="CP","Congé Payé",IF(INDEX('Saisie Planning'!$B$4:$NJ$12,MATCH(J$3,'Saisie Planning'!$B$6:$B$12,0)+2,MATCH($C216,'Saisie Planning'!$D$4:$NJ$4,0)+2)="RTT","RTT",IF(INDEX('Saisie Planning'!$B$4:$NJ$12,MATCH(J$3,'Saisie Planning'!$B$6:$B$12,0)+2,MATCH($C216,'Saisie Planning'!$D$4:$NJ$4,0)+2)="CHP","Chômage partiel",IF(INDEX('Saisie Planning'!$B$4:$NJ$12,MATCH(J$3,'Saisie Planning'!$B$6:$B$12,0)+2,MATCH($C216,'Saisie Planning'!$D$4:$NJ$4,0)+2)="ABS JUS","Absence Justifié",IF(INDEX('Saisie Planning'!$B$4:$NJ$12,MATCH(J$3,'Saisie Planning'!$B$6:$B$12,0)+2,MATCH($C216,'Saisie Planning'!$D$4:$NJ$4,0)+2)="ABS INJ","Absence Injustifié",IF(INDEX('Saisie Planning'!$B$4:$NJ$12,MATCH(J$3,'Saisie Planning'!$B$6:$B$12,0)+2,MATCH($C216,'Saisie Planning'!$D$4:$NJ$4,0)+2)="R","Repos",IF(INDEX('Saisie Planning'!$B$4:$NJ$12,MATCH(J$3,'Saisie Planning'!$B$6:$B$12,0)+2,MATCH($C216,'Saisie Planning'!$D$4:$NJ$4,0)+2)="RH","Récupération d'heures",IF(INDEX('Saisie Planning'!$B$4:$NJ$12,MATCH(J$3,'Saisie Planning'!$B$6:$B$12,0)+2,MATCH($C216,'Saisie Planning'!$D$4:$NJ$4,0)+2)="MAL","Maladie",IF(INDEX('Saisie Planning'!$B$4:$NJ$12,MATCH(J$3,'Saisie Planning'!$B$6:$B$12,0)+2,MATCH($C216,'Saisie Planning'!$D$4:$NJ$4,0)+2)="AT","Accident du travail","")))))))))))))</f>
        <v/>
      </c>
    </row>
    <row r="217" spans="2:10" x14ac:dyDescent="0.25">
      <c r="B217" s="56">
        <f t="shared" si="4"/>
        <v>31</v>
      </c>
      <c r="C217" s="33">
        <v>43312</v>
      </c>
      <c r="D217" s="12" t="str">
        <f>IF(INDEX('Saisie Planning'!$B$4:$NJ$12,MATCH(D$3,'Saisie Planning'!$B$6:$B$12,0)+2,MATCH($C217,'Saisie Planning'!$D$4:$NJ$4,0)+2)="J","Journée",IF(INDEX('Saisie Planning'!$B$4:$NJ$12,MATCH(D$3,'Saisie Planning'!$B$6:$B$12,0)+2,MATCH($C217,'Saisie Planning'!$D$4:$NJ$4,0)+2)="M","Matin",IF(INDEX('Saisie Planning'!$B$4:$NJ$12,MATCH(D$3,'Saisie Planning'!$B$6:$B$12,0)+2,MATCH($C217,'Saisie Planning'!$D$4:$NJ$4,0)+2)="A","Après-midi",IF(INDEX('Saisie Planning'!$B$4:$NJ$12,MATCH(D$3,'Saisie Planning'!$B$6:$B$12,0)+2,MATCH($C217,'Saisie Planning'!$D$4:$NJ$4,0)+2)="N","Nuit",IF(INDEX('Saisie Planning'!$B$4:$NJ$12,MATCH(D$3,'Saisie Planning'!$B$6:$B$12,0)+2,MATCH($C217,'Saisie Planning'!$D$4:$NJ$4,0)+2)="CP","Congé Payé",IF(INDEX('Saisie Planning'!$B$4:$NJ$12,MATCH(D$3,'Saisie Planning'!$B$6:$B$12,0)+2,MATCH($C217,'Saisie Planning'!$D$4:$NJ$4,0)+2)="RTT","RTT",IF(INDEX('Saisie Planning'!$B$4:$NJ$12,MATCH(D$3,'Saisie Planning'!$B$6:$B$12,0)+2,MATCH($C217,'Saisie Planning'!$D$4:$NJ$4,0)+2)="CHP","Chômage partiel",IF(INDEX('Saisie Planning'!$B$4:$NJ$12,MATCH(D$3,'Saisie Planning'!$B$6:$B$12,0)+2,MATCH($C217,'Saisie Planning'!$D$4:$NJ$4,0)+2)="ABS JUS","Absence Justifié",IF(INDEX('Saisie Planning'!$B$4:$NJ$12,MATCH(D$3,'Saisie Planning'!$B$6:$B$12,0)+2,MATCH($C217,'Saisie Planning'!$D$4:$NJ$4,0)+2)="ABS INJ","Absence Injustifié",IF(INDEX('Saisie Planning'!$B$4:$NJ$12,MATCH(D$3,'Saisie Planning'!$B$6:$B$12,0)+2,MATCH($C217,'Saisie Planning'!$D$4:$NJ$4,0)+2)="R","Repos",IF(INDEX('Saisie Planning'!$B$4:$NJ$12,MATCH(D$3,'Saisie Planning'!$B$6:$B$12,0)+2,MATCH($C217,'Saisie Planning'!$D$4:$NJ$4,0)+2)="RH","Récupération d'heures",IF(INDEX('Saisie Planning'!$B$4:$NJ$12,MATCH(D$3,'Saisie Planning'!$B$6:$B$12,0)+2,MATCH($C217,'Saisie Planning'!$D$4:$NJ$4,0)+2)="MAL","Maladie",IF(INDEX('Saisie Planning'!$B$4:$NJ$12,MATCH(D$3,'Saisie Planning'!$B$6:$B$12,0)+2,MATCH($C217,'Saisie Planning'!$D$4:$NJ$4,0)+2)="AT","Accident du travail","")))))))))))))</f>
        <v/>
      </c>
      <c r="E217" s="12" t="str">
        <f>IF(INDEX('Saisie Planning'!$B$4:$NJ$12,MATCH(E$3,'Saisie Planning'!$B$6:$B$12,0)+2,MATCH($C217,'Saisie Planning'!$D$4:$NJ$4,0)+2)="J","Journée",IF(INDEX('Saisie Planning'!$B$4:$NJ$12,MATCH(E$3,'Saisie Planning'!$B$6:$B$12,0)+2,MATCH($C217,'Saisie Planning'!$D$4:$NJ$4,0)+2)="M","Matin",IF(INDEX('Saisie Planning'!$B$4:$NJ$12,MATCH(E$3,'Saisie Planning'!$B$6:$B$12,0)+2,MATCH($C217,'Saisie Planning'!$D$4:$NJ$4,0)+2)="A","Après-midi",IF(INDEX('Saisie Planning'!$B$4:$NJ$12,MATCH(E$3,'Saisie Planning'!$B$6:$B$12,0)+2,MATCH($C217,'Saisie Planning'!$D$4:$NJ$4,0)+2)="N","Nuit",IF(INDEX('Saisie Planning'!$B$4:$NJ$12,MATCH(E$3,'Saisie Planning'!$B$6:$B$12,0)+2,MATCH($C217,'Saisie Planning'!$D$4:$NJ$4,0)+2)="CP","Congé Payé",IF(INDEX('Saisie Planning'!$B$4:$NJ$12,MATCH(E$3,'Saisie Planning'!$B$6:$B$12,0)+2,MATCH($C217,'Saisie Planning'!$D$4:$NJ$4,0)+2)="RTT","RTT",IF(INDEX('Saisie Planning'!$B$4:$NJ$12,MATCH(E$3,'Saisie Planning'!$B$6:$B$12,0)+2,MATCH($C217,'Saisie Planning'!$D$4:$NJ$4,0)+2)="CHP","Chômage partiel",IF(INDEX('Saisie Planning'!$B$4:$NJ$12,MATCH(E$3,'Saisie Planning'!$B$6:$B$12,0)+2,MATCH($C217,'Saisie Planning'!$D$4:$NJ$4,0)+2)="ABS JUS","Absence Justifié",IF(INDEX('Saisie Planning'!$B$4:$NJ$12,MATCH(E$3,'Saisie Planning'!$B$6:$B$12,0)+2,MATCH($C217,'Saisie Planning'!$D$4:$NJ$4,0)+2)="ABS INJ","Absence Injustifié",IF(INDEX('Saisie Planning'!$B$4:$NJ$12,MATCH(E$3,'Saisie Planning'!$B$6:$B$12,0)+2,MATCH($C217,'Saisie Planning'!$D$4:$NJ$4,0)+2)="R","Repos",IF(INDEX('Saisie Planning'!$B$4:$NJ$12,MATCH(E$3,'Saisie Planning'!$B$6:$B$12,0)+2,MATCH($C217,'Saisie Planning'!$D$4:$NJ$4,0)+2)="RH","Récupération d'heures",IF(INDEX('Saisie Planning'!$B$4:$NJ$12,MATCH(E$3,'Saisie Planning'!$B$6:$B$12,0)+2,MATCH($C217,'Saisie Planning'!$D$4:$NJ$4,0)+2)="MAL","Maladie",IF(INDEX('Saisie Planning'!$B$4:$NJ$12,MATCH(E$3,'Saisie Planning'!$B$6:$B$12,0)+2,MATCH($C217,'Saisie Planning'!$D$4:$NJ$4,0)+2)="AT","Accident du travail","")))))))))))))</f>
        <v/>
      </c>
      <c r="F217" s="12" t="str">
        <f>IF(INDEX('Saisie Planning'!$B$4:$NJ$12,MATCH(F$3,'Saisie Planning'!$B$6:$B$12,0)+2,MATCH($C217,'Saisie Planning'!$D$4:$NJ$4,0)+2)="J","Journée",IF(INDEX('Saisie Planning'!$B$4:$NJ$12,MATCH(F$3,'Saisie Planning'!$B$6:$B$12,0)+2,MATCH($C217,'Saisie Planning'!$D$4:$NJ$4,0)+2)="M","Matin",IF(INDEX('Saisie Planning'!$B$4:$NJ$12,MATCH(F$3,'Saisie Planning'!$B$6:$B$12,0)+2,MATCH($C217,'Saisie Planning'!$D$4:$NJ$4,0)+2)="A","Après-midi",IF(INDEX('Saisie Planning'!$B$4:$NJ$12,MATCH(F$3,'Saisie Planning'!$B$6:$B$12,0)+2,MATCH($C217,'Saisie Planning'!$D$4:$NJ$4,0)+2)="N","Nuit",IF(INDEX('Saisie Planning'!$B$4:$NJ$12,MATCH(F$3,'Saisie Planning'!$B$6:$B$12,0)+2,MATCH($C217,'Saisie Planning'!$D$4:$NJ$4,0)+2)="CP","Congé Payé",IF(INDEX('Saisie Planning'!$B$4:$NJ$12,MATCH(F$3,'Saisie Planning'!$B$6:$B$12,0)+2,MATCH($C217,'Saisie Planning'!$D$4:$NJ$4,0)+2)="RTT","RTT",IF(INDEX('Saisie Planning'!$B$4:$NJ$12,MATCH(F$3,'Saisie Planning'!$B$6:$B$12,0)+2,MATCH($C217,'Saisie Planning'!$D$4:$NJ$4,0)+2)="CHP","Chômage partiel",IF(INDEX('Saisie Planning'!$B$4:$NJ$12,MATCH(F$3,'Saisie Planning'!$B$6:$B$12,0)+2,MATCH($C217,'Saisie Planning'!$D$4:$NJ$4,0)+2)="ABS JUS","Absence Justifié",IF(INDEX('Saisie Planning'!$B$4:$NJ$12,MATCH(F$3,'Saisie Planning'!$B$6:$B$12,0)+2,MATCH($C217,'Saisie Planning'!$D$4:$NJ$4,0)+2)="ABS INJ","Absence Injustifié",IF(INDEX('Saisie Planning'!$B$4:$NJ$12,MATCH(F$3,'Saisie Planning'!$B$6:$B$12,0)+2,MATCH($C217,'Saisie Planning'!$D$4:$NJ$4,0)+2)="R","Repos",IF(INDEX('Saisie Planning'!$B$4:$NJ$12,MATCH(F$3,'Saisie Planning'!$B$6:$B$12,0)+2,MATCH($C217,'Saisie Planning'!$D$4:$NJ$4,0)+2)="RH","Récupération d'heures",IF(INDEX('Saisie Planning'!$B$4:$NJ$12,MATCH(F$3,'Saisie Planning'!$B$6:$B$12,0)+2,MATCH($C217,'Saisie Planning'!$D$4:$NJ$4,0)+2)="MAL","Maladie",IF(INDEX('Saisie Planning'!$B$4:$NJ$12,MATCH(F$3,'Saisie Planning'!$B$6:$B$12,0)+2,MATCH($C217,'Saisie Planning'!$D$4:$NJ$4,0)+2)="AT","Accident du travail","")))))))))))))</f>
        <v/>
      </c>
      <c r="G217" s="12" t="str">
        <f>IF(INDEX('Saisie Planning'!$B$4:$NJ$12,MATCH(G$3,'Saisie Planning'!$B$6:$B$12,0)+2,MATCH($C217,'Saisie Planning'!$D$4:$NJ$4,0)+2)="J","Journée",IF(INDEX('Saisie Planning'!$B$4:$NJ$12,MATCH(G$3,'Saisie Planning'!$B$6:$B$12,0)+2,MATCH($C217,'Saisie Planning'!$D$4:$NJ$4,0)+2)="M","Matin",IF(INDEX('Saisie Planning'!$B$4:$NJ$12,MATCH(G$3,'Saisie Planning'!$B$6:$B$12,0)+2,MATCH($C217,'Saisie Planning'!$D$4:$NJ$4,0)+2)="A","Après-midi",IF(INDEX('Saisie Planning'!$B$4:$NJ$12,MATCH(G$3,'Saisie Planning'!$B$6:$B$12,0)+2,MATCH($C217,'Saisie Planning'!$D$4:$NJ$4,0)+2)="N","Nuit",IF(INDEX('Saisie Planning'!$B$4:$NJ$12,MATCH(G$3,'Saisie Planning'!$B$6:$B$12,0)+2,MATCH($C217,'Saisie Planning'!$D$4:$NJ$4,0)+2)="CP","Congé Payé",IF(INDEX('Saisie Planning'!$B$4:$NJ$12,MATCH(G$3,'Saisie Planning'!$B$6:$B$12,0)+2,MATCH($C217,'Saisie Planning'!$D$4:$NJ$4,0)+2)="RTT","RTT",IF(INDEX('Saisie Planning'!$B$4:$NJ$12,MATCH(G$3,'Saisie Planning'!$B$6:$B$12,0)+2,MATCH($C217,'Saisie Planning'!$D$4:$NJ$4,0)+2)="CHP","Chômage partiel",IF(INDEX('Saisie Planning'!$B$4:$NJ$12,MATCH(G$3,'Saisie Planning'!$B$6:$B$12,0)+2,MATCH($C217,'Saisie Planning'!$D$4:$NJ$4,0)+2)="ABS JUS","Absence Justifié",IF(INDEX('Saisie Planning'!$B$4:$NJ$12,MATCH(G$3,'Saisie Planning'!$B$6:$B$12,0)+2,MATCH($C217,'Saisie Planning'!$D$4:$NJ$4,0)+2)="ABS INJ","Absence Injustifié",IF(INDEX('Saisie Planning'!$B$4:$NJ$12,MATCH(G$3,'Saisie Planning'!$B$6:$B$12,0)+2,MATCH($C217,'Saisie Planning'!$D$4:$NJ$4,0)+2)="R","Repos",IF(INDEX('Saisie Planning'!$B$4:$NJ$12,MATCH(G$3,'Saisie Planning'!$B$6:$B$12,0)+2,MATCH($C217,'Saisie Planning'!$D$4:$NJ$4,0)+2)="RH","Récupération d'heures",IF(INDEX('Saisie Planning'!$B$4:$NJ$12,MATCH(G$3,'Saisie Planning'!$B$6:$B$12,0)+2,MATCH($C217,'Saisie Planning'!$D$4:$NJ$4,0)+2)="MAL","Maladie",IF(INDEX('Saisie Planning'!$B$4:$NJ$12,MATCH(G$3,'Saisie Planning'!$B$6:$B$12,0)+2,MATCH($C217,'Saisie Planning'!$D$4:$NJ$4,0)+2)="AT","Accident du travail","")))))))))))))</f>
        <v/>
      </c>
      <c r="H217" s="12" t="str">
        <f>IF(INDEX('Saisie Planning'!$B$4:$NJ$12,MATCH(H$3,'Saisie Planning'!$B$6:$B$12,0)+2,MATCH($C217,'Saisie Planning'!$D$4:$NJ$4,0)+2)="J","Journée",IF(INDEX('Saisie Planning'!$B$4:$NJ$12,MATCH(H$3,'Saisie Planning'!$B$6:$B$12,0)+2,MATCH($C217,'Saisie Planning'!$D$4:$NJ$4,0)+2)="M","Matin",IF(INDEX('Saisie Planning'!$B$4:$NJ$12,MATCH(H$3,'Saisie Planning'!$B$6:$B$12,0)+2,MATCH($C217,'Saisie Planning'!$D$4:$NJ$4,0)+2)="A","Après-midi",IF(INDEX('Saisie Planning'!$B$4:$NJ$12,MATCH(H$3,'Saisie Planning'!$B$6:$B$12,0)+2,MATCH($C217,'Saisie Planning'!$D$4:$NJ$4,0)+2)="N","Nuit",IF(INDEX('Saisie Planning'!$B$4:$NJ$12,MATCH(H$3,'Saisie Planning'!$B$6:$B$12,0)+2,MATCH($C217,'Saisie Planning'!$D$4:$NJ$4,0)+2)="CP","Congé Payé",IF(INDEX('Saisie Planning'!$B$4:$NJ$12,MATCH(H$3,'Saisie Planning'!$B$6:$B$12,0)+2,MATCH($C217,'Saisie Planning'!$D$4:$NJ$4,0)+2)="RTT","RTT",IF(INDEX('Saisie Planning'!$B$4:$NJ$12,MATCH(H$3,'Saisie Planning'!$B$6:$B$12,0)+2,MATCH($C217,'Saisie Planning'!$D$4:$NJ$4,0)+2)="CHP","Chômage partiel",IF(INDEX('Saisie Planning'!$B$4:$NJ$12,MATCH(H$3,'Saisie Planning'!$B$6:$B$12,0)+2,MATCH($C217,'Saisie Planning'!$D$4:$NJ$4,0)+2)="ABS JUS","Absence Justifié",IF(INDEX('Saisie Planning'!$B$4:$NJ$12,MATCH(H$3,'Saisie Planning'!$B$6:$B$12,0)+2,MATCH($C217,'Saisie Planning'!$D$4:$NJ$4,0)+2)="ABS INJ","Absence Injustifié",IF(INDEX('Saisie Planning'!$B$4:$NJ$12,MATCH(H$3,'Saisie Planning'!$B$6:$B$12,0)+2,MATCH($C217,'Saisie Planning'!$D$4:$NJ$4,0)+2)="R","Repos",IF(INDEX('Saisie Planning'!$B$4:$NJ$12,MATCH(H$3,'Saisie Planning'!$B$6:$B$12,0)+2,MATCH($C217,'Saisie Planning'!$D$4:$NJ$4,0)+2)="RH","Récupération d'heures",IF(INDEX('Saisie Planning'!$B$4:$NJ$12,MATCH(H$3,'Saisie Planning'!$B$6:$B$12,0)+2,MATCH($C217,'Saisie Planning'!$D$4:$NJ$4,0)+2)="MAL","Maladie",IF(INDEX('Saisie Planning'!$B$4:$NJ$12,MATCH(H$3,'Saisie Planning'!$B$6:$B$12,0)+2,MATCH($C217,'Saisie Planning'!$D$4:$NJ$4,0)+2)="AT","Accident du travail","")))))))))))))</f>
        <v/>
      </c>
      <c r="I217" s="12" t="str">
        <f>IF(INDEX('Saisie Planning'!$B$4:$NJ$12,MATCH(I$3,'Saisie Planning'!$B$6:$B$12,0)+2,MATCH($C217,'Saisie Planning'!$D$4:$NJ$4,0)+2)="J","Journée",IF(INDEX('Saisie Planning'!$B$4:$NJ$12,MATCH(I$3,'Saisie Planning'!$B$6:$B$12,0)+2,MATCH($C217,'Saisie Planning'!$D$4:$NJ$4,0)+2)="M","Matin",IF(INDEX('Saisie Planning'!$B$4:$NJ$12,MATCH(I$3,'Saisie Planning'!$B$6:$B$12,0)+2,MATCH($C217,'Saisie Planning'!$D$4:$NJ$4,0)+2)="A","Après-midi",IF(INDEX('Saisie Planning'!$B$4:$NJ$12,MATCH(I$3,'Saisie Planning'!$B$6:$B$12,0)+2,MATCH($C217,'Saisie Planning'!$D$4:$NJ$4,0)+2)="N","Nuit",IF(INDEX('Saisie Planning'!$B$4:$NJ$12,MATCH(I$3,'Saisie Planning'!$B$6:$B$12,0)+2,MATCH($C217,'Saisie Planning'!$D$4:$NJ$4,0)+2)="CP","Congé Payé",IF(INDEX('Saisie Planning'!$B$4:$NJ$12,MATCH(I$3,'Saisie Planning'!$B$6:$B$12,0)+2,MATCH($C217,'Saisie Planning'!$D$4:$NJ$4,0)+2)="RTT","RTT",IF(INDEX('Saisie Planning'!$B$4:$NJ$12,MATCH(I$3,'Saisie Planning'!$B$6:$B$12,0)+2,MATCH($C217,'Saisie Planning'!$D$4:$NJ$4,0)+2)="CHP","Chômage partiel",IF(INDEX('Saisie Planning'!$B$4:$NJ$12,MATCH(I$3,'Saisie Planning'!$B$6:$B$12,0)+2,MATCH($C217,'Saisie Planning'!$D$4:$NJ$4,0)+2)="ABS JUS","Absence Justifié",IF(INDEX('Saisie Planning'!$B$4:$NJ$12,MATCH(I$3,'Saisie Planning'!$B$6:$B$12,0)+2,MATCH($C217,'Saisie Planning'!$D$4:$NJ$4,0)+2)="ABS INJ","Absence Injustifié",IF(INDEX('Saisie Planning'!$B$4:$NJ$12,MATCH(I$3,'Saisie Planning'!$B$6:$B$12,0)+2,MATCH($C217,'Saisie Planning'!$D$4:$NJ$4,0)+2)="R","Repos",IF(INDEX('Saisie Planning'!$B$4:$NJ$12,MATCH(I$3,'Saisie Planning'!$B$6:$B$12,0)+2,MATCH($C217,'Saisie Planning'!$D$4:$NJ$4,0)+2)="RH","Récupération d'heures",IF(INDEX('Saisie Planning'!$B$4:$NJ$12,MATCH(I$3,'Saisie Planning'!$B$6:$B$12,0)+2,MATCH($C217,'Saisie Planning'!$D$4:$NJ$4,0)+2)="MAL","Maladie",IF(INDEX('Saisie Planning'!$B$4:$NJ$12,MATCH(I$3,'Saisie Planning'!$B$6:$B$12,0)+2,MATCH($C217,'Saisie Planning'!$D$4:$NJ$4,0)+2)="AT","Accident du travail","")))))))))))))</f>
        <v/>
      </c>
      <c r="J217" s="12" t="str">
        <f>IF(INDEX('Saisie Planning'!$B$4:$NJ$12,MATCH(J$3,'Saisie Planning'!$B$6:$B$12,0)+2,MATCH($C217,'Saisie Planning'!$D$4:$NJ$4,0)+2)="J","Journée",IF(INDEX('Saisie Planning'!$B$4:$NJ$12,MATCH(J$3,'Saisie Planning'!$B$6:$B$12,0)+2,MATCH($C217,'Saisie Planning'!$D$4:$NJ$4,0)+2)="M","Matin",IF(INDEX('Saisie Planning'!$B$4:$NJ$12,MATCH(J$3,'Saisie Planning'!$B$6:$B$12,0)+2,MATCH($C217,'Saisie Planning'!$D$4:$NJ$4,0)+2)="A","Après-midi",IF(INDEX('Saisie Planning'!$B$4:$NJ$12,MATCH(J$3,'Saisie Planning'!$B$6:$B$12,0)+2,MATCH($C217,'Saisie Planning'!$D$4:$NJ$4,0)+2)="N","Nuit",IF(INDEX('Saisie Planning'!$B$4:$NJ$12,MATCH(J$3,'Saisie Planning'!$B$6:$B$12,0)+2,MATCH($C217,'Saisie Planning'!$D$4:$NJ$4,0)+2)="CP","Congé Payé",IF(INDEX('Saisie Planning'!$B$4:$NJ$12,MATCH(J$3,'Saisie Planning'!$B$6:$B$12,0)+2,MATCH($C217,'Saisie Planning'!$D$4:$NJ$4,0)+2)="RTT","RTT",IF(INDEX('Saisie Planning'!$B$4:$NJ$12,MATCH(J$3,'Saisie Planning'!$B$6:$B$12,0)+2,MATCH($C217,'Saisie Planning'!$D$4:$NJ$4,0)+2)="CHP","Chômage partiel",IF(INDEX('Saisie Planning'!$B$4:$NJ$12,MATCH(J$3,'Saisie Planning'!$B$6:$B$12,0)+2,MATCH($C217,'Saisie Planning'!$D$4:$NJ$4,0)+2)="ABS JUS","Absence Justifié",IF(INDEX('Saisie Planning'!$B$4:$NJ$12,MATCH(J$3,'Saisie Planning'!$B$6:$B$12,0)+2,MATCH($C217,'Saisie Planning'!$D$4:$NJ$4,0)+2)="ABS INJ","Absence Injustifié",IF(INDEX('Saisie Planning'!$B$4:$NJ$12,MATCH(J$3,'Saisie Planning'!$B$6:$B$12,0)+2,MATCH($C217,'Saisie Planning'!$D$4:$NJ$4,0)+2)="R","Repos",IF(INDEX('Saisie Planning'!$B$4:$NJ$12,MATCH(J$3,'Saisie Planning'!$B$6:$B$12,0)+2,MATCH($C217,'Saisie Planning'!$D$4:$NJ$4,0)+2)="RH","Récupération d'heures",IF(INDEX('Saisie Planning'!$B$4:$NJ$12,MATCH(J$3,'Saisie Planning'!$B$6:$B$12,0)+2,MATCH($C217,'Saisie Planning'!$D$4:$NJ$4,0)+2)="MAL","Maladie",IF(INDEX('Saisie Planning'!$B$4:$NJ$12,MATCH(J$3,'Saisie Planning'!$B$6:$B$12,0)+2,MATCH($C217,'Saisie Planning'!$D$4:$NJ$4,0)+2)="AT","Accident du travail","")))))))))))))</f>
        <v/>
      </c>
    </row>
    <row r="218" spans="2:10" x14ac:dyDescent="0.25">
      <c r="B218" s="56">
        <f t="shared" si="4"/>
        <v>31</v>
      </c>
      <c r="C218" s="33">
        <v>43313</v>
      </c>
      <c r="D218" s="12" t="str">
        <f>IF(INDEX('Saisie Planning'!$B$4:$NJ$12,MATCH(D$3,'Saisie Planning'!$B$6:$B$12,0)+2,MATCH($C218,'Saisie Planning'!$D$4:$NJ$4,0)+2)="J","Journée",IF(INDEX('Saisie Planning'!$B$4:$NJ$12,MATCH(D$3,'Saisie Planning'!$B$6:$B$12,0)+2,MATCH($C218,'Saisie Planning'!$D$4:$NJ$4,0)+2)="M","Matin",IF(INDEX('Saisie Planning'!$B$4:$NJ$12,MATCH(D$3,'Saisie Planning'!$B$6:$B$12,0)+2,MATCH($C218,'Saisie Planning'!$D$4:$NJ$4,0)+2)="A","Après-midi",IF(INDEX('Saisie Planning'!$B$4:$NJ$12,MATCH(D$3,'Saisie Planning'!$B$6:$B$12,0)+2,MATCH($C218,'Saisie Planning'!$D$4:$NJ$4,0)+2)="N","Nuit",IF(INDEX('Saisie Planning'!$B$4:$NJ$12,MATCH(D$3,'Saisie Planning'!$B$6:$B$12,0)+2,MATCH($C218,'Saisie Planning'!$D$4:$NJ$4,0)+2)="CP","Congé Payé",IF(INDEX('Saisie Planning'!$B$4:$NJ$12,MATCH(D$3,'Saisie Planning'!$B$6:$B$12,0)+2,MATCH($C218,'Saisie Planning'!$D$4:$NJ$4,0)+2)="RTT","RTT",IF(INDEX('Saisie Planning'!$B$4:$NJ$12,MATCH(D$3,'Saisie Planning'!$B$6:$B$12,0)+2,MATCH($C218,'Saisie Planning'!$D$4:$NJ$4,0)+2)="CHP","Chômage partiel",IF(INDEX('Saisie Planning'!$B$4:$NJ$12,MATCH(D$3,'Saisie Planning'!$B$6:$B$12,0)+2,MATCH($C218,'Saisie Planning'!$D$4:$NJ$4,0)+2)="ABS JUS","Absence Justifié",IF(INDEX('Saisie Planning'!$B$4:$NJ$12,MATCH(D$3,'Saisie Planning'!$B$6:$B$12,0)+2,MATCH($C218,'Saisie Planning'!$D$4:$NJ$4,0)+2)="ABS INJ","Absence Injustifié",IF(INDEX('Saisie Planning'!$B$4:$NJ$12,MATCH(D$3,'Saisie Planning'!$B$6:$B$12,0)+2,MATCH($C218,'Saisie Planning'!$D$4:$NJ$4,0)+2)="R","Repos",IF(INDEX('Saisie Planning'!$B$4:$NJ$12,MATCH(D$3,'Saisie Planning'!$B$6:$B$12,0)+2,MATCH($C218,'Saisie Planning'!$D$4:$NJ$4,0)+2)="RH","Récupération d'heures",IF(INDEX('Saisie Planning'!$B$4:$NJ$12,MATCH(D$3,'Saisie Planning'!$B$6:$B$12,0)+2,MATCH($C218,'Saisie Planning'!$D$4:$NJ$4,0)+2)="MAL","Maladie",IF(INDEX('Saisie Planning'!$B$4:$NJ$12,MATCH(D$3,'Saisie Planning'!$B$6:$B$12,0)+2,MATCH($C218,'Saisie Planning'!$D$4:$NJ$4,0)+2)="AT","Accident du travail","")))))))))))))</f>
        <v/>
      </c>
      <c r="E218" s="12" t="str">
        <f>IF(INDEX('Saisie Planning'!$B$4:$NJ$12,MATCH(E$3,'Saisie Planning'!$B$6:$B$12,0)+2,MATCH($C218,'Saisie Planning'!$D$4:$NJ$4,0)+2)="J","Journée",IF(INDEX('Saisie Planning'!$B$4:$NJ$12,MATCH(E$3,'Saisie Planning'!$B$6:$B$12,0)+2,MATCH($C218,'Saisie Planning'!$D$4:$NJ$4,0)+2)="M","Matin",IF(INDEX('Saisie Planning'!$B$4:$NJ$12,MATCH(E$3,'Saisie Planning'!$B$6:$B$12,0)+2,MATCH($C218,'Saisie Planning'!$D$4:$NJ$4,0)+2)="A","Après-midi",IF(INDEX('Saisie Planning'!$B$4:$NJ$12,MATCH(E$3,'Saisie Planning'!$B$6:$B$12,0)+2,MATCH($C218,'Saisie Planning'!$D$4:$NJ$4,0)+2)="N","Nuit",IF(INDEX('Saisie Planning'!$B$4:$NJ$12,MATCH(E$3,'Saisie Planning'!$B$6:$B$12,0)+2,MATCH($C218,'Saisie Planning'!$D$4:$NJ$4,0)+2)="CP","Congé Payé",IF(INDEX('Saisie Planning'!$B$4:$NJ$12,MATCH(E$3,'Saisie Planning'!$B$6:$B$12,0)+2,MATCH($C218,'Saisie Planning'!$D$4:$NJ$4,0)+2)="RTT","RTT",IF(INDEX('Saisie Planning'!$B$4:$NJ$12,MATCH(E$3,'Saisie Planning'!$B$6:$B$12,0)+2,MATCH($C218,'Saisie Planning'!$D$4:$NJ$4,0)+2)="CHP","Chômage partiel",IF(INDEX('Saisie Planning'!$B$4:$NJ$12,MATCH(E$3,'Saisie Planning'!$B$6:$B$12,0)+2,MATCH($C218,'Saisie Planning'!$D$4:$NJ$4,0)+2)="ABS JUS","Absence Justifié",IF(INDEX('Saisie Planning'!$B$4:$NJ$12,MATCH(E$3,'Saisie Planning'!$B$6:$B$12,0)+2,MATCH($C218,'Saisie Planning'!$D$4:$NJ$4,0)+2)="ABS INJ","Absence Injustifié",IF(INDEX('Saisie Planning'!$B$4:$NJ$12,MATCH(E$3,'Saisie Planning'!$B$6:$B$12,0)+2,MATCH($C218,'Saisie Planning'!$D$4:$NJ$4,0)+2)="R","Repos",IF(INDEX('Saisie Planning'!$B$4:$NJ$12,MATCH(E$3,'Saisie Planning'!$B$6:$B$12,0)+2,MATCH($C218,'Saisie Planning'!$D$4:$NJ$4,0)+2)="RH","Récupération d'heures",IF(INDEX('Saisie Planning'!$B$4:$NJ$12,MATCH(E$3,'Saisie Planning'!$B$6:$B$12,0)+2,MATCH($C218,'Saisie Planning'!$D$4:$NJ$4,0)+2)="MAL","Maladie",IF(INDEX('Saisie Planning'!$B$4:$NJ$12,MATCH(E$3,'Saisie Planning'!$B$6:$B$12,0)+2,MATCH($C218,'Saisie Planning'!$D$4:$NJ$4,0)+2)="AT","Accident du travail","")))))))))))))</f>
        <v/>
      </c>
      <c r="F218" s="12" t="str">
        <f>IF(INDEX('Saisie Planning'!$B$4:$NJ$12,MATCH(F$3,'Saisie Planning'!$B$6:$B$12,0)+2,MATCH($C218,'Saisie Planning'!$D$4:$NJ$4,0)+2)="J","Journée",IF(INDEX('Saisie Planning'!$B$4:$NJ$12,MATCH(F$3,'Saisie Planning'!$B$6:$B$12,0)+2,MATCH($C218,'Saisie Planning'!$D$4:$NJ$4,0)+2)="M","Matin",IF(INDEX('Saisie Planning'!$B$4:$NJ$12,MATCH(F$3,'Saisie Planning'!$B$6:$B$12,0)+2,MATCH($C218,'Saisie Planning'!$D$4:$NJ$4,0)+2)="A","Après-midi",IF(INDEX('Saisie Planning'!$B$4:$NJ$12,MATCH(F$3,'Saisie Planning'!$B$6:$B$12,0)+2,MATCH($C218,'Saisie Planning'!$D$4:$NJ$4,0)+2)="N","Nuit",IF(INDEX('Saisie Planning'!$B$4:$NJ$12,MATCH(F$3,'Saisie Planning'!$B$6:$B$12,0)+2,MATCH($C218,'Saisie Planning'!$D$4:$NJ$4,0)+2)="CP","Congé Payé",IF(INDEX('Saisie Planning'!$B$4:$NJ$12,MATCH(F$3,'Saisie Planning'!$B$6:$B$12,0)+2,MATCH($C218,'Saisie Planning'!$D$4:$NJ$4,0)+2)="RTT","RTT",IF(INDEX('Saisie Planning'!$B$4:$NJ$12,MATCH(F$3,'Saisie Planning'!$B$6:$B$12,0)+2,MATCH($C218,'Saisie Planning'!$D$4:$NJ$4,0)+2)="CHP","Chômage partiel",IF(INDEX('Saisie Planning'!$B$4:$NJ$12,MATCH(F$3,'Saisie Planning'!$B$6:$B$12,0)+2,MATCH($C218,'Saisie Planning'!$D$4:$NJ$4,0)+2)="ABS JUS","Absence Justifié",IF(INDEX('Saisie Planning'!$B$4:$NJ$12,MATCH(F$3,'Saisie Planning'!$B$6:$B$12,0)+2,MATCH($C218,'Saisie Planning'!$D$4:$NJ$4,0)+2)="ABS INJ","Absence Injustifié",IF(INDEX('Saisie Planning'!$B$4:$NJ$12,MATCH(F$3,'Saisie Planning'!$B$6:$B$12,0)+2,MATCH($C218,'Saisie Planning'!$D$4:$NJ$4,0)+2)="R","Repos",IF(INDEX('Saisie Planning'!$B$4:$NJ$12,MATCH(F$3,'Saisie Planning'!$B$6:$B$12,0)+2,MATCH($C218,'Saisie Planning'!$D$4:$NJ$4,0)+2)="RH","Récupération d'heures",IF(INDEX('Saisie Planning'!$B$4:$NJ$12,MATCH(F$3,'Saisie Planning'!$B$6:$B$12,0)+2,MATCH($C218,'Saisie Planning'!$D$4:$NJ$4,0)+2)="MAL","Maladie",IF(INDEX('Saisie Planning'!$B$4:$NJ$12,MATCH(F$3,'Saisie Planning'!$B$6:$B$12,0)+2,MATCH($C218,'Saisie Planning'!$D$4:$NJ$4,0)+2)="AT","Accident du travail","")))))))))))))</f>
        <v/>
      </c>
      <c r="G218" s="12" t="str">
        <f>IF(INDEX('Saisie Planning'!$B$4:$NJ$12,MATCH(G$3,'Saisie Planning'!$B$6:$B$12,0)+2,MATCH($C218,'Saisie Planning'!$D$4:$NJ$4,0)+2)="J","Journée",IF(INDEX('Saisie Planning'!$B$4:$NJ$12,MATCH(G$3,'Saisie Planning'!$B$6:$B$12,0)+2,MATCH($C218,'Saisie Planning'!$D$4:$NJ$4,0)+2)="M","Matin",IF(INDEX('Saisie Planning'!$B$4:$NJ$12,MATCH(G$3,'Saisie Planning'!$B$6:$B$12,0)+2,MATCH($C218,'Saisie Planning'!$D$4:$NJ$4,0)+2)="A","Après-midi",IF(INDEX('Saisie Planning'!$B$4:$NJ$12,MATCH(G$3,'Saisie Planning'!$B$6:$B$12,0)+2,MATCH($C218,'Saisie Planning'!$D$4:$NJ$4,0)+2)="N","Nuit",IF(INDEX('Saisie Planning'!$B$4:$NJ$12,MATCH(G$3,'Saisie Planning'!$B$6:$B$12,0)+2,MATCH($C218,'Saisie Planning'!$D$4:$NJ$4,0)+2)="CP","Congé Payé",IF(INDEX('Saisie Planning'!$B$4:$NJ$12,MATCH(G$3,'Saisie Planning'!$B$6:$B$12,0)+2,MATCH($C218,'Saisie Planning'!$D$4:$NJ$4,0)+2)="RTT","RTT",IF(INDEX('Saisie Planning'!$B$4:$NJ$12,MATCH(G$3,'Saisie Planning'!$B$6:$B$12,0)+2,MATCH($C218,'Saisie Planning'!$D$4:$NJ$4,0)+2)="CHP","Chômage partiel",IF(INDEX('Saisie Planning'!$B$4:$NJ$12,MATCH(G$3,'Saisie Planning'!$B$6:$B$12,0)+2,MATCH($C218,'Saisie Planning'!$D$4:$NJ$4,0)+2)="ABS JUS","Absence Justifié",IF(INDEX('Saisie Planning'!$B$4:$NJ$12,MATCH(G$3,'Saisie Planning'!$B$6:$B$12,0)+2,MATCH($C218,'Saisie Planning'!$D$4:$NJ$4,0)+2)="ABS INJ","Absence Injustifié",IF(INDEX('Saisie Planning'!$B$4:$NJ$12,MATCH(G$3,'Saisie Planning'!$B$6:$B$12,0)+2,MATCH($C218,'Saisie Planning'!$D$4:$NJ$4,0)+2)="R","Repos",IF(INDEX('Saisie Planning'!$B$4:$NJ$12,MATCH(G$3,'Saisie Planning'!$B$6:$B$12,0)+2,MATCH($C218,'Saisie Planning'!$D$4:$NJ$4,0)+2)="RH","Récupération d'heures",IF(INDEX('Saisie Planning'!$B$4:$NJ$12,MATCH(G$3,'Saisie Planning'!$B$6:$B$12,0)+2,MATCH($C218,'Saisie Planning'!$D$4:$NJ$4,0)+2)="MAL","Maladie",IF(INDEX('Saisie Planning'!$B$4:$NJ$12,MATCH(G$3,'Saisie Planning'!$B$6:$B$12,0)+2,MATCH($C218,'Saisie Planning'!$D$4:$NJ$4,0)+2)="AT","Accident du travail","")))))))))))))</f>
        <v/>
      </c>
      <c r="H218" s="12" t="str">
        <f>IF(INDEX('Saisie Planning'!$B$4:$NJ$12,MATCH(H$3,'Saisie Planning'!$B$6:$B$12,0)+2,MATCH($C218,'Saisie Planning'!$D$4:$NJ$4,0)+2)="J","Journée",IF(INDEX('Saisie Planning'!$B$4:$NJ$12,MATCH(H$3,'Saisie Planning'!$B$6:$B$12,0)+2,MATCH($C218,'Saisie Planning'!$D$4:$NJ$4,0)+2)="M","Matin",IF(INDEX('Saisie Planning'!$B$4:$NJ$12,MATCH(H$3,'Saisie Planning'!$B$6:$B$12,0)+2,MATCH($C218,'Saisie Planning'!$D$4:$NJ$4,0)+2)="A","Après-midi",IF(INDEX('Saisie Planning'!$B$4:$NJ$12,MATCH(H$3,'Saisie Planning'!$B$6:$B$12,0)+2,MATCH($C218,'Saisie Planning'!$D$4:$NJ$4,0)+2)="N","Nuit",IF(INDEX('Saisie Planning'!$B$4:$NJ$12,MATCH(H$3,'Saisie Planning'!$B$6:$B$12,0)+2,MATCH($C218,'Saisie Planning'!$D$4:$NJ$4,0)+2)="CP","Congé Payé",IF(INDEX('Saisie Planning'!$B$4:$NJ$12,MATCH(H$3,'Saisie Planning'!$B$6:$B$12,0)+2,MATCH($C218,'Saisie Planning'!$D$4:$NJ$4,0)+2)="RTT","RTT",IF(INDEX('Saisie Planning'!$B$4:$NJ$12,MATCH(H$3,'Saisie Planning'!$B$6:$B$12,0)+2,MATCH($C218,'Saisie Planning'!$D$4:$NJ$4,0)+2)="CHP","Chômage partiel",IF(INDEX('Saisie Planning'!$B$4:$NJ$12,MATCH(H$3,'Saisie Planning'!$B$6:$B$12,0)+2,MATCH($C218,'Saisie Planning'!$D$4:$NJ$4,0)+2)="ABS JUS","Absence Justifié",IF(INDEX('Saisie Planning'!$B$4:$NJ$12,MATCH(H$3,'Saisie Planning'!$B$6:$B$12,0)+2,MATCH($C218,'Saisie Planning'!$D$4:$NJ$4,0)+2)="ABS INJ","Absence Injustifié",IF(INDEX('Saisie Planning'!$B$4:$NJ$12,MATCH(H$3,'Saisie Planning'!$B$6:$B$12,0)+2,MATCH($C218,'Saisie Planning'!$D$4:$NJ$4,0)+2)="R","Repos",IF(INDEX('Saisie Planning'!$B$4:$NJ$12,MATCH(H$3,'Saisie Planning'!$B$6:$B$12,0)+2,MATCH($C218,'Saisie Planning'!$D$4:$NJ$4,0)+2)="RH","Récupération d'heures",IF(INDEX('Saisie Planning'!$B$4:$NJ$12,MATCH(H$3,'Saisie Planning'!$B$6:$B$12,0)+2,MATCH($C218,'Saisie Planning'!$D$4:$NJ$4,0)+2)="MAL","Maladie",IF(INDEX('Saisie Planning'!$B$4:$NJ$12,MATCH(H$3,'Saisie Planning'!$B$6:$B$12,0)+2,MATCH($C218,'Saisie Planning'!$D$4:$NJ$4,0)+2)="AT","Accident du travail","")))))))))))))</f>
        <v/>
      </c>
      <c r="I218" s="12" t="str">
        <f>IF(INDEX('Saisie Planning'!$B$4:$NJ$12,MATCH(I$3,'Saisie Planning'!$B$6:$B$12,0)+2,MATCH($C218,'Saisie Planning'!$D$4:$NJ$4,0)+2)="J","Journée",IF(INDEX('Saisie Planning'!$B$4:$NJ$12,MATCH(I$3,'Saisie Planning'!$B$6:$B$12,0)+2,MATCH($C218,'Saisie Planning'!$D$4:$NJ$4,0)+2)="M","Matin",IF(INDEX('Saisie Planning'!$B$4:$NJ$12,MATCH(I$3,'Saisie Planning'!$B$6:$B$12,0)+2,MATCH($C218,'Saisie Planning'!$D$4:$NJ$4,0)+2)="A","Après-midi",IF(INDEX('Saisie Planning'!$B$4:$NJ$12,MATCH(I$3,'Saisie Planning'!$B$6:$B$12,0)+2,MATCH($C218,'Saisie Planning'!$D$4:$NJ$4,0)+2)="N","Nuit",IF(INDEX('Saisie Planning'!$B$4:$NJ$12,MATCH(I$3,'Saisie Planning'!$B$6:$B$12,0)+2,MATCH($C218,'Saisie Planning'!$D$4:$NJ$4,0)+2)="CP","Congé Payé",IF(INDEX('Saisie Planning'!$B$4:$NJ$12,MATCH(I$3,'Saisie Planning'!$B$6:$B$12,0)+2,MATCH($C218,'Saisie Planning'!$D$4:$NJ$4,0)+2)="RTT","RTT",IF(INDEX('Saisie Planning'!$B$4:$NJ$12,MATCH(I$3,'Saisie Planning'!$B$6:$B$12,0)+2,MATCH($C218,'Saisie Planning'!$D$4:$NJ$4,0)+2)="CHP","Chômage partiel",IF(INDEX('Saisie Planning'!$B$4:$NJ$12,MATCH(I$3,'Saisie Planning'!$B$6:$B$12,0)+2,MATCH($C218,'Saisie Planning'!$D$4:$NJ$4,0)+2)="ABS JUS","Absence Justifié",IF(INDEX('Saisie Planning'!$B$4:$NJ$12,MATCH(I$3,'Saisie Planning'!$B$6:$B$12,0)+2,MATCH($C218,'Saisie Planning'!$D$4:$NJ$4,0)+2)="ABS INJ","Absence Injustifié",IF(INDEX('Saisie Planning'!$B$4:$NJ$12,MATCH(I$3,'Saisie Planning'!$B$6:$B$12,0)+2,MATCH($C218,'Saisie Planning'!$D$4:$NJ$4,0)+2)="R","Repos",IF(INDEX('Saisie Planning'!$B$4:$NJ$12,MATCH(I$3,'Saisie Planning'!$B$6:$B$12,0)+2,MATCH($C218,'Saisie Planning'!$D$4:$NJ$4,0)+2)="RH","Récupération d'heures",IF(INDEX('Saisie Planning'!$B$4:$NJ$12,MATCH(I$3,'Saisie Planning'!$B$6:$B$12,0)+2,MATCH($C218,'Saisie Planning'!$D$4:$NJ$4,0)+2)="MAL","Maladie",IF(INDEX('Saisie Planning'!$B$4:$NJ$12,MATCH(I$3,'Saisie Planning'!$B$6:$B$12,0)+2,MATCH($C218,'Saisie Planning'!$D$4:$NJ$4,0)+2)="AT","Accident du travail","")))))))))))))</f>
        <v/>
      </c>
      <c r="J218" s="12" t="str">
        <f>IF(INDEX('Saisie Planning'!$B$4:$NJ$12,MATCH(J$3,'Saisie Planning'!$B$6:$B$12,0)+2,MATCH($C218,'Saisie Planning'!$D$4:$NJ$4,0)+2)="J","Journée",IF(INDEX('Saisie Planning'!$B$4:$NJ$12,MATCH(J$3,'Saisie Planning'!$B$6:$B$12,0)+2,MATCH($C218,'Saisie Planning'!$D$4:$NJ$4,0)+2)="M","Matin",IF(INDEX('Saisie Planning'!$B$4:$NJ$12,MATCH(J$3,'Saisie Planning'!$B$6:$B$12,0)+2,MATCH($C218,'Saisie Planning'!$D$4:$NJ$4,0)+2)="A","Après-midi",IF(INDEX('Saisie Planning'!$B$4:$NJ$12,MATCH(J$3,'Saisie Planning'!$B$6:$B$12,0)+2,MATCH($C218,'Saisie Planning'!$D$4:$NJ$4,0)+2)="N","Nuit",IF(INDEX('Saisie Planning'!$B$4:$NJ$12,MATCH(J$3,'Saisie Planning'!$B$6:$B$12,0)+2,MATCH($C218,'Saisie Planning'!$D$4:$NJ$4,0)+2)="CP","Congé Payé",IF(INDEX('Saisie Planning'!$B$4:$NJ$12,MATCH(J$3,'Saisie Planning'!$B$6:$B$12,0)+2,MATCH($C218,'Saisie Planning'!$D$4:$NJ$4,0)+2)="RTT","RTT",IF(INDEX('Saisie Planning'!$B$4:$NJ$12,MATCH(J$3,'Saisie Planning'!$B$6:$B$12,0)+2,MATCH($C218,'Saisie Planning'!$D$4:$NJ$4,0)+2)="CHP","Chômage partiel",IF(INDEX('Saisie Planning'!$B$4:$NJ$12,MATCH(J$3,'Saisie Planning'!$B$6:$B$12,0)+2,MATCH($C218,'Saisie Planning'!$D$4:$NJ$4,0)+2)="ABS JUS","Absence Justifié",IF(INDEX('Saisie Planning'!$B$4:$NJ$12,MATCH(J$3,'Saisie Planning'!$B$6:$B$12,0)+2,MATCH($C218,'Saisie Planning'!$D$4:$NJ$4,0)+2)="ABS INJ","Absence Injustifié",IF(INDEX('Saisie Planning'!$B$4:$NJ$12,MATCH(J$3,'Saisie Planning'!$B$6:$B$12,0)+2,MATCH($C218,'Saisie Planning'!$D$4:$NJ$4,0)+2)="R","Repos",IF(INDEX('Saisie Planning'!$B$4:$NJ$12,MATCH(J$3,'Saisie Planning'!$B$6:$B$12,0)+2,MATCH($C218,'Saisie Planning'!$D$4:$NJ$4,0)+2)="RH","Récupération d'heures",IF(INDEX('Saisie Planning'!$B$4:$NJ$12,MATCH(J$3,'Saisie Planning'!$B$6:$B$12,0)+2,MATCH($C218,'Saisie Planning'!$D$4:$NJ$4,0)+2)="MAL","Maladie",IF(INDEX('Saisie Planning'!$B$4:$NJ$12,MATCH(J$3,'Saisie Planning'!$B$6:$B$12,0)+2,MATCH($C218,'Saisie Planning'!$D$4:$NJ$4,0)+2)="AT","Accident du travail","")))))))))))))</f>
        <v/>
      </c>
    </row>
    <row r="219" spans="2:10" x14ac:dyDescent="0.25">
      <c r="B219" s="56">
        <f t="shared" si="4"/>
        <v>31</v>
      </c>
      <c r="C219" s="33">
        <v>43314</v>
      </c>
      <c r="D219" s="12" t="str">
        <f>IF(INDEX('Saisie Planning'!$B$4:$NJ$12,MATCH(D$3,'Saisie Planning'!$B$6:$B$12,0)+2,MATCH($C219,'Saisie Planning'!$D$4:$NJ$4,0)+2)="J","Journée",IF(INDEX('Saisie Planning'!$B$4:$NJ$12,MATCH(D$3,'Saisie Planning'!$B$6:$B$12,0)+2,MATCH($C219,'Saisie Planning'!$D$4:$NJ$4,0)+2)="M","Matin",IF(INDEX('Saisie Planning'!$B$4:$NJ$12,MATCH(D$3,'Saisie Planning'!$B$6:$B$12,0)+2,MATCH($C219,'Saisie Planning'!$D$4:$NJ$4,0)+2)="A","Après-midi",IF(INDEX('Saisie Planning'!$B$4:$NJ$12,MATCH(D$3,'Saisie Planning'!$B$6:$B$12,0)+2,MATCH($C219,'Saisie Planning'!$D$4:$NJ$4,0)+2)="N","Nuit",IF(INDEX('Saisie Planning'!$B$4:$NJ$12,MATCH(D$3,'Saisie Planning'!$B$6:$B$12,0)+2,MATCH($C219,'Saisie Planning'!$D$4:$NJ$4,0)+2)="CP","Congé Payé",IF(INDEX('Saisie Planning'!$B$4:$NJ$12,MATCH(D$3,'Saisie Planning'!$B$6:$B$12,0)+2,MATCH($C219,'Saisie Planning'!$D$4:$NJ$4,0)+2)="RTT","RTT",IF(INDEX('Saisie Planning'!$B$4:$NJ$12,MATCH(D$3,'Saisie Planning'!$B$6:$B$12,0)+2,MATCH($C219,'Saisie Planning'!$D$4:$NJ$4,0)+2)="CHP","Chômage partiel",IF(INDEX('Saisie Planning'!$B$4:$NJ$12,MATCH(D$3,'Saisie Planning'!$B$6:$B$12,0)+2,MATCH($C219,'Saisie Planning'!$D$4:$NJ$4,0)+2)="ABS JUS","Absence Justifié",IF(INDEX('Saisie Planning'!$B$4:$NJ$12,MATCH(D$3,'Saisie Planning'!$B$6:$B$12,0)+2,MATCH($C219,'Saisie Planning'!$D$4:$NJ$4,0)+2)="ABS INJ","Absence Injustifié",IF(INDEX('Saisie Planning'!$B$4:$NJ$12,MATCH(D$3,'Saisie Planning'!$B$6:$B$12,0)+2,MATCH($C219,'Saisie Planning'!$D$4:$NJ$4,0)+2)="R","Repos",IF(INDEX('Saisie Planning'!$B$4:$NJ$12,MATCH(D$3,'Saisie Planning'!$B$6:$B$12,0)+2,MATCH($C219,'Saisie Planning'!$D$4:$NJ$4,0)+2)="RH","Récupération d'heures",IF(INDEX('Saisie Planning'!$B$4:$NJ$12,MATCH(D$3,'Saisie Planning'!$B$6:$B$12,0)+2,MATCH($C219,'Saisie Planning'!$D$4:$NJ$4,0)+2)="MAL","Maladie",IF(INDEX('Saisie Planning'!$B$4:$NJ$12,MATCH(D$3,'Saisie Planning'!$B$6:$B$12,0)+2,MATCH($C219,'Saisie Planning'!$D$4:$NJ$4,0)+2)="AT","Accident du travail","")))))))))))))</f>
        <v/>
      </c>
      <c r="E219" s="12" t="str">
        <f>IF(INDEX('Saisie Planning'!$B$4:$NJ$12,MATCH(E$3,'Saisie Planning'!$B$6:$B$12,0)+2,MATCH($C219,'Saisie Planning'!$D$4:$NJ$4,0)+2)="J","Journée",IF(INDEX('Saisie Planning'!$B$4:$NJ$12,MATCH(E$3,'Saisie Planning'!$B$6:$B$12,0)+2,MATCH($C219,'Saisie Planning'!$D$4:$NJ$4,0)+2)="M","Matin",IF(INDEX('Saisie Planning'!$B$4:$NJ$12,MATCH(E$3,'Saisie Planning'!$B$6:$B$12,0)+2,MATCH($C219,'Saisie Planning'!$D$4:$NJ$4,0)+2)="A","Après-midi",IF(INDEX('Saisie Planning'!$B$4:$NJ$12,MATCH(E$3,'Saisie Planning'!$B$6:$B$12,0)+2,MATCH($C219,'Saisie Planning'!$D$4:$NJ$4,0)+2)="N","Nuit",IF(INDEX('Saisie Planning'!$B$4:$NJ$12,MATCH(E$3,'Saisie Planning'!$B$6:$B$12,0)+2,MATCH($C219,'Saisie Planning'!$D$4:$NJ$4,0)+2)="CP","Congé Payé",IF(INDEX('Saisie Planning'!$B$4:$NJ$12,MATCH(E$3,'Saisie Planning'!$B$6:$B$12,0)+2,MATCH($C219,'Saisie Planning'!$D$4:$NJ$4,0)+2)="RTT","RTT",IF(INDEX('Saisie Planning'!$B$4:$NJ$12,MATCH(E$3,'Saisie Planning'!$B$6:$B$12,0)+2,MATCH($C219,'Saisie Planning'!$D$4:$NJ$4,0)+2)="CHP","Chômage partiel",IF(INDEX('Saisie Planning'!$B$4:$NJ$12,MATCH(E$3,'Saisie Planning'!$B$6:$B$12,0)+2,MATCH($C219,'Saisie Planning'!$D$4:$NJ$4,0)+2)="ABS JUS","Absence Justifié",IF(INDEX('Saisie Planning'!$B$4:$NJ$12,MATCH(E$3,'Saisie Planning'!$B$6:$B$12,0)+2,MATCH($C219,'Saisie Planning'!$D$4:$NJ$4,0)+2)="ABS INJ","Absence Injustifié",IF(INDEX('Saisie Planning'!$B$4:$NJ$12,MATCH(E$3,'Saisie Planning'!$B$6:$B$12,0)+2,MATCH($C219,'Saisie Planning'!$D$4:$NJ$4,0)+2)="R","Repos",IF(INDEX('Saisie Planning'!$B$4:$NJ$12,MATCH(E$3,'Saisie Planning'!$B$6:$B$12,0)+2,MATCH($C219,'Saisie Planning'!$D$4:$NJ$4,0)+2)="RH","Récupération d'heures",IF(INDEX('Saisie Planning'!$B$4:$NJ$12,MATCH(E$3,'Saisie Planning'!$B$6:$B$12,0)+2,MATCH($C219,'Saisie Planning'!$D$4:$NJ$4,0)+2)="MAL","Maladie",IF(INDEX('Saisie Planning'!$B$4:$NJ$12,MATCH(E$3,'Saisie Planning'!$B$6:$B$12,0)+2,MATCH($C219,'Saisie Planning'!$D$4:$NJ$4,0)+2)="AT","Accident du travail","")))))))))))))</f>
        <v/>
      </c>
      <c r="F219" s="12" t="str">
        <f>IF(INDEX('Saisie Planning'!$B$4:$NJ$12,MATCH(F$3,'Saisie Planning'!$B$6:$B$12,0)+2,MATCH($C219,'Saisie Planning'!$D$4:$NJ$4,0)+2)="J","Journée",IF(INDEX('Saisie Planning'!$B$4:$NJ$12,MATCH(F$3,'Saisie Planning'!$B$6:$B$12,0)+2,MATCH($C219,'Saisie Planning'!$D$4:$NJ$4,0)+2)="M","Matin",IF(INDEX('Saisie Planning'!$B$4:$NJ$12,MATCH(F$3,'Saisie Planning'!$B$6:$B$12,0)+2,MATCH($C219,'Saisie Planning'!$D$4:$NJ$4,0)+2)="A","Après-midi",IF(INDEX('Saisie Planning'!$B$4:$NJ$12,MATCH(F$3,'Saisie Planning'!$B$6:$B$12,0)+2,MATCH($C219,'Saisie Planning'!$D$4:$NJ$4,0)+2)="N","Nuit",IF(INDEX('Saisie Planning'!$B$4:$NJ$12,MATCH(F$3,'Saisie Planning'!$B$6:$B$12,0)+2,MATCH($C219,'Saisie Planning'!$D$4:$NJ$4,0)+2)="CP","Congé Payé",IF(INDEX('Saisie Planning'!$B$4:$NJ$12,MATCH(F$3,'Saisie Planning'!$B$6:$B$12,0)+2,MATCH($C219,'Saisie Planning'!$D$4:$NJ$4,0)+2)="RTT","RTT",IF(INDEX('Saisie Planning'!$B$4:$NJ$12,MATCH(F$3,'Saisie Planning'!$B$6:$B$12,0)+2,MATCH($C219,'Saisie Planning'!$D$4:$NJ$4,0)+2)="CHP","Chômage partiel",IF(INDEX('Saisie Planning'!$B$4:$NJ$12,MATCH(F$3,'Saisie Planning'!$B$6:$B$12,0)+2,MATCH($C219,'Saisie Planning'!$D$4:$NJ$4,0)+2)="ABS JUS","Absence Justifié",IF(INDEX('Saisie Planning'!$B$4:$NJ$12,MATCH(F$3,'Saisie Planning'!$B$6:$B$12,0)+2,MATCH($C219,'Saisie Planning'!$D$4:$NJ$4,0)+2)="ABS INJ","Absence Injustifié",IF(INDEX('Saisie Planning'!$B$4:$NJ$12,MATCH(F$3,'Saisie Planning'!$B$6:$B$12,0)+2,MATCH($C219,'Saisie Planning'!$D$4:$NJ$4,0)+2)="R","Repos",IF(INDEX('Saisie Planning'!$B$4:$NJ$12,MATCH(F$3,'Saisie Planning'!$B$6:$B$12,0)+2,MATCH($C219,'Saisie Planning'!$D$4:$NJ$4,0)+2)="RH","Récupération d'heures",IF(INDEX('Saisie Planning'!$B$4:$NJ$12,MATCH(F$3,'Saisie Planning'!$B$6:$B$12,0)+2,MATCH($C219,'Saisie Planning'!$D$4:$NJ$4,0)+2)="MAL","Maladie",IF(INDEX('Saisie Planning'!$B$4:$NJ$12,MATCH(F$3,'Saisie Planning'!$B$6:$B$12,0)+2,MATCH($C219,'Saisie Planning'!$D$4:$NJ$4,0)+2)="AT","Accident du travail","")))))))))))))</f>
        <v/>
      </c>
      <c r="G219" s="12" t="str">
        <f>IF(INDEX('Saisie Planning'!$B$4:$NJ$12,MATCH(G$3,'Saisie Planning'!$B$6:$B$12,0)+2,MATCH($C219,'Saisie Planning'!$D$4:$NJ$4,0)+2)="J","Journée",IF(INDEX('Saisie Planning'!$B$4:$NJ$12,MATCH(G$3,'Saisie Planning'!$B$6:$B$12,0)+2,MATCH($C219,'Saisie Planning'!$D$4:$NJ$4,0)+2)="M","Matin",IF(INDEX('Saisie Planning'!$B$4:$NJ$12,MATCH(G$3,'Saisie Planning'!$B$6:$B$12,0)+2,MATCH($C219,'Saisie Planning'!$D$4:$NJ$4,0)+2)="A","Après-midi",IF(INDEX('Saisie Planning'!$B$4:$NJ$12,MATCH(G$3,'Saisie Planning'!$B$6:$B$12,0)+2,MATCH($C219,'Saisie Planning'!$D$4:$NJ$4,0)+2)="N","Nuit",IF(INDEX('Saisie Planning'!$B$4:$NJ$12,MATCH(G$3,'Saisie Planning'!$B$6:$B$12,0)+2,MATCH($C219,'Saisie Planning'!$D$4:$NJ$4,0)+2)="CP","Congé Payé",IF(INDEX('Saisie Planning'!$B$4:$NJ$12,MATCH(G$3,'Saisie Planning'!$B$6:$B$12,0)+2,MATCH($C219,'Saisie Planning'!$D$4:$NJ$4,0)+2)="RTT","RTT",IF(INDEX('Saisie Planning'!$B$4:$NJ$12,MATCH(G$3,'Saisie Planning'!$B$6:$B$12,0)+2,MATCH($C219,'Saisie Planning'!$D$4:$NJ$4,0)+2)="CHP","Chômage partiel",IF(INDEX('Saisie Planning'!$B$4:$NJ$12,MATCH(G$3,'Saisie Planning'!$B$6:$B$12,0)+2,MATCH($C219,'Saisie Planning'!$D$4:$NJ$4,0)+2)="ABS JUS","Absence Justifié",IF(INDEX('Saisie Planning'!$B$4:$NJ$12,MATCH(G$3,'Saisie Planning'!$B$6:$B$12,0)+2,MATCH($C219,'Saisie Planning'!$D$4:$NJ$4,0)+2)="ABS INJ","Absence Injustifié",IF(INDEX('Saisie Planning'!$B$4:$NJ$12,MATCH(G$3,'Saisie Planning'!$B$6:$B$12,0)+2,MATCH($C219,'Saisie Planning'!$D$4:$NJ$4,0)+2)="R","Repos",IF(INDEX('Saisie Planning'!$B$4:$NJ$12,MATCH(G$3,'Saisie Planning'!$B$6:$B$12,0)+2,MATCH($C219,'Saisie Planning'!$D$4:$NJ$4,0)+2)="RH","Récupération d'heures",IF(INDEX('Saisie Planning'!$B$4:$NJ$12,MATCH(G$3,'Saisie Planning'!$B$6:$B$12,0)+2,MATCH($C219,'Saisie Planning'!$D$4:$NJ$4,0)+2)="MAL","Maladie",IF(INDEX('Saisie Planning'!$B$4:$NJ$12,MATCH(G$3,'Saisie Planning'!$B$6:$B$12,0)+2,MATCH($C219,'Saisie Planning'!$D$4:$NJ$4,0)+2)="AT","Accident du travail","")))))))))))))</f>
        <v/>
      </c>
      <c r="H219" s="12" t="str">
        <f>IF(INDEX('Saisie Planning'!$B$4:$NJ$12,MATCH(H$3,'Saisie Planning'!$B$6:$B$12,0)+2,MATCH($C219,'Saisie Planning'!$D$4:$NJ$4,0)+2)="J","Journée",IF(INDEX('Saisie Planning'!$B$4:$NJ$12,MATCH(H$3,'Saisie Planning'!$B$6:$B$12,0)+2,MATCH($C219,'Saisie Planning'!$D$4:$NJ$4,0)+2)="M","Matin",IF(INDEX('Saisie Planning'!$B$4:$NJ$12,MATCH(H$3,'Saisie Planning'!$B$6:$B$12,0)+2,MATCH($C219,'Saisie Planning'!$D$4:$NJ$4,0)+2)="A","Après-midi",IF(INDEX('Saisie Planning'!$B$4:$NJ$12,MATCH(H$3,'Saisie Planning'!$B$6:$B$12,0)+2,MATCH($C219,'Saisie Planning'!$D$4:$NJ$4,0)+2)="N","Nuit",IF(INDEX('Saisie Planning'!$B$4:$NJ$12,MATCH(H$3,'Saisie Planning'!$B$6:$B$12,0)+2,MATCH($C219,'Saisie Planning'!$D$4:$NJ$4,0)+2)="CP","Congé Payé",IF(INDEX('Saisie Planning'!$B$4:$NJ$12,MATCH(H$3,'Saisie Planning'!$B$6:$B$12,0)+2,MATCH($C219,'Saisie Planning'!$D$4:$NJ$4,0)+2)="RTT","RTT",IF(INDEX('Saisie Planning'!$B$4:$NJ$12,MATCH(H$3,'Saisie Planning'!$B$6:$B$12,0)+2,MATCH($C219,'Saisie Planning'!$D$4:$NJ$4,0)+2)="CHP","Chômage partiel",IF(INDEX('Saisie Planning'!$B$4:$NJ$12,MATCH(H$3,'Saisie Planning'!$B$6:$B$12,0)+2,MATCH($C219,'Saisie Planning'!$D$4:$NJ$4,0)+2)="ABS JUS","Absence Justifié",IF(INDEX('Saisie Planning'!$B$4:$NJ$12,MATCH(H$3,'Saisie Planning'!$B$6:$B$12,0)+2,MATCH($C219,'Saisie Planning'!$D$4:$NJ$4,0)+2)="ABS INJ","Absence Injustifié",IF(INDEX('Saisie Planning'!$B$4:$NJ$12,MATCH(H$3,'Saisie Planning'!$B$6:$B$12,0)+2,MATCH($C219,'Saisie Planning'!$D$4:$NJ$4,0)+2)="R","Repos",IF(INDEX('Saisie Planning'!$B$4:$NJ$12,MATCH(H$3,'Saisie Planning'!$B$6:$B$12,0)+2,MATCH($C219,'Saisie Planning'!$D$4:$NJ$4,0)+2)="RH","Récupération d'heures",IF(INDEX('Saisie Planning'!$B$4:$NJ$12,MATCH(H$3,'Saisie Planning'!$B$6:$B$12,0)+2,MATCH($C219,'Saisie Planning'!$D$4:$NJ$4,0)+2)="MAL","Maladie",IF(INDEX('Saisie Planning'!$B$4:$NJ$12,MATCH(H$3,'Saisie Planning'!$B$6:$B$12,0)+2,MATCH($C219,'Saisie Planning'!$D$4:$NJ$4,0)+2)="AT","Accident du travail","")))))))))))))</f>
        <v/>
      </c>
      <c r="I219" s="12" t="str">
        <f>IF(INDEX('Saisie Planning'!$B$4:$NJ$12,MATCH(I$3,'Saisie Planning'!$B$6:$B$12,0)+2,MATCH($C219,'Saisie Planning'!$D$4:$NJ$4,0)+2)="J","Journée",IF(INDEX('Saisie Planning'!$B$4:$NJ$12,MATCH(I$3,'Saisie Planning'!$B$6:$B$12,0)+2,MATCH($C219,'Saisie Planning'!$D$4:$NJ$4,0)+2)="M","Matin",IF(INDEX('Saisie Planning'!$B$4:$NJ$12,MATCH(I$3,'Saisie Planning'!$B$6:$B$12,0)+2,MATCH($C219,'Saisie Planning'!$D$4:$NJ$4,0)+2)="A","Après-midi",IF(INDEX('Saisie Planning'!$B$4:$NJ$12,MATCH(I$3,'Saisie Planning'!$B$6:$B$12,0)+2,MATCH($C219,'Saisie Planning'!$D$4:$NJ$4,0)+2)="N","Nuit",IF(INDEX('Saisie Planning'!$B$4:$NJ$12,MATCH(I$3,'Saisie Planning'!$B$6:$B$12,0)+2,MATCH($C219,'Saisie Planning'!$D$4:$NJ$4,0)+2)="CP","Congé Payé",IF(INDEX('Saisie Planning'!$B$4:$NJ$12,MATCH(I$3,'Saisie Planning'!$B$6:$B$12,0)+2,MATCH($C219,'Saisie Planning'!$D$4:$NJ$4,0)+2)="RTT","RTT",IF(INDEX('Saisie Planning'!$B$4:$NJ$12,MATCH(I$3,'Saisie Planning'!$B$6:$B$12,0)+2,MATCH($C219,'Saisie Planning'!$D$4:$NJ$4,0)+2)="CHP","Chômage partiel",IF(INDEX('Saisie Planning'!$B$4:$NJ$12,MATCH(I$3,'Saisie Planning'!$B$6:$B$12,0)+2,MATCH($C219,'Saisie Planning'!$D$4:$NJ$4,0)+2)="ABS JUS","Absence Justifié",IF(INDEX('Saisie Planning'!$B$4:$NJ$12,MATCH(I$3,'Saisie Planning'!$B$6:$B$12,0)+2,MATCH($C219,'Saisie Planning'!$D$4:$NJ$4,0)+2)="ABS INJ","Absence Injustifié",IF(INDEX('Saisie Planning'!$B$4:$NJ$12,MATCH(I$3,'Saisie Planning'!$B$6:$B$12,0)+2,MATCH($C219,'Saisie Planning'!$D$4:$NJ$4,0)+2)="R","Repos",IF(INDEX('Saisie Planning'!$B$4:$NJ$12,MATCH(I$3,'Saisie Planning'!$B$6:$B$12,0)+2,MATCH($C219,'Saisie Planning'!$D$4:$NJ$4,0)+2)="RH","Récupération d'heures",IF(INDEX('Saisie Planning'!$B$4:$NJ$12,MATCH(I$3,'Saisie Planning'!$B$6:$B$12,0)+2,MATCH($C219,'Saisie Planning'!$D$4:$NJ$4,0)+2)="MAL","Maladie",IF(INDEX('Saisie Planning'!$B$4:$NJ$12,MATCH(I$3,'Saisie Planning'!$B$6:$B$12,0)+2,MATCH($C219,'Saisie Planning'!$D$4:$NJ$4,0)+2)="AT","Accident du travail","")))))))))))))</f>
        <v/>
      </c>
      <c r="J219" s="12" t="str">
        <f>IF(INDEX('Saisie Planning'!$B$4:$NJ$12,MATCH(J$3,'Saisie Planning'!$B$6:$B$12,0)+2,MATCH($C219,'Saisie Planning'!$D$4:$NJ$4,0)+2)="J","Journée",IF(INDEX('Saisie Planning'!$B$4:$NJ$12,MATCH(J$3,'Saisie Planning'!$B$6:$B$12,0)+2,MATCH($C219,'Saisie Planning'!$D$4:$NJ$4,0)+2)="M","Matin",IF(INDEX('Saisie Planning'!$B$4:$NJ$12,MATCH(J$3,'Saisie Planning'!$B$6:$B$12,0)+2,MATCH($C219,'Saisie Planning'!$D$4:$NJ$4,0)+2)="A","Après-midi",IF(INDEX('Saisie Planning'!$B$4:$NJ$12,MATCH(J$3,'Saisie Planning'!$B$6:$B$12,0)+2,MATCH($C219,'Saisie Planning'!$D$4:$NJ$4,0)+2)="N","Nuit",IF(INDEX('Saisie Planning'!$B$4:$NJ$12,MATCH(J$3,'Saisie Planning'!$B$6:$B$12,0)+2,MATCH($C219,'Saisie Planning'!$D$4:$NJ$4,0)+2)="CP","Congé Payé",IF(INDEX('Saisie Planning'!$B$4:$NJ$12,MATCH(J$3,'Saisie Planning'!$B$6:$B$12,0)+2,MATCH($C219,'Saisie Planning'!$D$4:$NJ$4,0)+2)="RTT","RTT",IF(INDEX('Saisie Planning'!$B$4:$NJ$12,MATCH(J$3,'Saisie Planning'!$B$6:$B$12,0)+2,MATCH($C219,'Saisie Planning'!$D$4:$NJ$4,0)+2)="CHP","Chômage partiel",IF(INDEX('Saisie Planning'!$B$4:$NJ$12,MATCH(J$3,'Saisie Planning'!$B$6:$B$12,0)+2,MATCH($C219,'Saisie Planning'!$D$4:$NJ$4,0)+2)="ABS JUS","Absence Justifié",IF(INDEX('Saisie Planning'!$B$4:$NJ$12,MATCH(J$3,'Saisie Planning'!$B$6:$B$12,0)+2,MATCH($C219,'Saisie Planning'!$D$4:$NJ$4,0)+2)="ABS INJ","Absence Injustifié",IF(INDEX('Saisie Planning'!$B$4:$NJ$12,MATCH(J$3,'Saisie Planning'!$B$6:$B$12,0)+2,MATCH($C219,'Saisie Planning'!$D$4:$NJ$4,0)+2)="R","Repos",IF(INDEX('Saisie Planning'!$B$4:$NJ$12,MATCH(J$3,'Saisie Planning'!$B$6:$B$12,0)+2,MATCH($C219,'Saisie Planning'!$D$4:$NJ$4,0)+2)="RH","Récupération d'heures",IF(INDEX('Saisie Planning'!$B$4:$NJ$12,MATCH(J$3,'Saisie Planning'!$B$6:$B$12,0)+2,MATCH($C219,'Saisie Planning'!$D$4:$NJ$4,0)+2)="MAL","Maladie",IF(INDEX('Saisie Planning'!$B$4:$NJ$12,MATCH(J$3,'Saisie Planning'!$B$6:$B$12,0)+2,MATCH($C219,'Saisie Planning'!$D$4:$NJ$4,0)+2)="AT","Accident du travail","")))))))))))))</f>
        <v/>
      </c>
    </row>
    <row r="220" spans="2:10" x14ac:dyDescent="0.25">
      <c r="B220" s="56">
        <f t="shared" si="4"/>
        <v>31</v>
      </c>
      <c r="C220" s="33">
        <v>43315</v>
      </c>
      <c r="D220" s="12" t="str">
        <f>IF(INDEX('Saisie Planning'!$B$4:$NJ$12,MATCH(D$3,'Saisie Planning'!$B$6:$B$12,0)+2,MATCH($C220,'Saisie Planning'!$D$4:$NJ$4,0)+2)="J","Journée",IF(INDEX('Saisie Planning'!$B$4:$NJ$12,MATCH(D$3,'Saisie Planning'!$B$6:$B$12,0)+2,MATCH($C220,'Saisie Planning'!$D$4:$NJ$4,0)+2)="M","Matin",IF(INDEX('Saisie Planning'!$B$4:$NJ$12,MATCH(D$3,'Saisie Planning'!$B$6:$B$12,0)+2,MATCH($C220,'Saisie Planning'!$D$4:$NJ$4,0)+2)="A","Après-midi",IF(INDEX('Saisie Planning'!$B$4:$NJ$12,MATCH(D$3,'Saisie Planning'!$B$6:$B$12,0)+2,MATCH($C220,'Saisie Planning'!$D$4:$NJ$4,0)+2)="N","Nuit",IF(INDEX('Saisie Planning'!$B$4:$NJ$12,MATCH(D$3,'Saisie Planning'!$B$6:$B$12,0)+2,MATCH($C220,'Saisie Planning'!$D$4:$NJ$4,0)+2)="CP","Congé Payé",IF(INDEX('Saisie Planning'!$B$4:$NJ$12,MATCH(D$3,'Saisie Planning'!$B$6:$B$12,0)+2,MATCH($C220,'Saisie Planning'!$D$4:$NJ$4,0)+2)="RTT","RTT",IF(INDEX('Saisie Planning'!$B$4:$NJ$12,MATCH(D$3,'Saisie Planning'!$B$6:$B$12,0)+2,MATCH($C220,'Saisie Planning'!$D$4:$NJ$4,0)+2)="CHP","Chômage partiel",IF(INDEX('Saisie Planning'!$B$4:$NJ$12,MATCH(D$3,'Saisie Planning'!$B$6:$B$12,0)+2,MATCH($C220,'Saisie Planning'!$D$4:$NJ$4,0)+2)="ABS JUS","Absence Justifié",IF(INDEX('Saisie Planning'!$B$4:$NJ$12,MATCH(D$3,'Saisie Planning'!$B$6:$B$12,0)+2,MATCH($C220,'Saisie Planning'!$D$4:$NJ$4,0)+2)="ABS INJ","Absence Injustifié",IF(INDEX('Saisie Planning'!$B$4:$NJ$12,MATCH(D$3,'Saisie Planning'!$B$6:$B$12,0)+2,MATCH($C220,'Saisie Planning'!$D$4:$NJ$4,0)+2)="R","Repos",IF(INDEX('Saisie Planning'!$B$4:$NJ$12,MATCH(D$3,'Saisie Planning'!$B$6:$B$12,0)+2,MATCH($C220,'Saisie Planning'!$D$4:$NJ$4,0)+2)="RH","Récupération d'heures",IF(INDEX('Saisie Planning'!$B$4:$NJ$12,MATCH(D$3,'Saisie Planning'!$B$6:$B$12,0)+2,MATCH($C220,'Saisie Planning'!$D$4:$NJ$4,0)+2)="MAL","Maladie",IF(INDEX('Saisie Planning'!$B$4:$NJ$12,MATCH(D$3,'Saisie Planning'!$B$6:$B$12,0)+2,MATCH($C220,'Saisie Planning'!$D$4:$NJ$4,0)+2)="AT","Accident du travail","")))))))))))))</f>
        <v/>
      </c>
      <c r="E220" s="12" t="str">
        <f>IF(INDEX('Saisie Planning'!$B$4:$NJ$12,MATCH(E$3,'Saisie Planning'!$B$6:$B$12,0)+2,MATCH($C220,'Saisie Planning'!$D$4:$NJ$4,0)+2)="J","Journée",IF(INDEX('Saisie Planning'!$B$4:$NJ$12,MATCH(E$3,'Saisie Planning'!$B$6:$B$12,0)+2,MATCH($C220,'Saisie Planning'!$D$4:$NJ$4,0)+2)="M","Matin",IF(INDEX('Saisie Planning'!$B$4:$NJ$12,MATCH(E$3,'Saisie Planning'!$B$6:$B$12,0)+2,MATCH($C220,'Saisie Planning'!$D$4:$NJ$4,0)+2)="A","Après-midi",IF(INDEX('Saisie Planning'!$B$4:$NJ$12,MATCH(E$3,'Saisie Planning'!$B$6:$B$12,0)+2,MATCH($C220,'Saisie Planning'!$D$4:$NJ$4,0)+2)="N","Nuit",IF(INDEX('Saisie Planning'!$B$4:$NJ$12,MATCH(E$3,'Saisie Planning'!$B$6:$B$12,0)+2,MATCH($C220,'Saisie Planning'!$D$4:$NJ$4,0)+2)="CP","Congé Payé",IF(INDEX('Saisie Planning'!$B$4:$NJ$12,MATCH(E$3,'Saisie Planning'!$B$6:$B$12,0)+2,MATCH($C220,'Saisie Planning'!$D$4:$NJ$4,0)+2)="RTT","RTT",IF(INDEX('Saisie Planning'!$B$4:$NJ$12,MATCH(E$3,'Saisie Planning'!$B$6:$B$12,0)+2,MATCH($C220,'Saisie Planning'!$D$4:$NJ$4,0)+2)="CHP","Chômage partiel",IF(INDEX('Saisie Planning'!$B$4:$NJ$12,MATCH(E$3,'Saisie Planning'!$B$6:$B$12,0)+2,MATCH($C220,'Saisie Planning'!$D$4:$NJ$4,0)+2)="ABS JUS","Absence Justifié",IF(INDEX('Saisie Planning'!$B$4:$NJ$12,MATCH(E$3,'Saisie Planning'!$B$6:$B$12,0)+2,MATCH($C220,'Saisie Planning'!$D$4:$NJ$4,0)+2)="ABS INJ","Absence Injustifié",IF(INDEX('Saisie Planning'!$B$4:$NJ$12,MATCH(E$3,'Saisie Planning'!$B$6:$B$12,0)+2,MATCH($C220,'Saisie Planning'!$D$4:$NJ$4,0)+2)="R","Repos",IF(INDEX('Saisie Planning'!$B$4:$NJ$12,MATCH(E$3,'Saisie Planning'!$B$6:$B$12,0)+2,MATCH($C220,'Saisie Planning'!$D$4:$NJ$4,0)+2)="RH","Récupération d'heures",IF(INDEX('Saisie Planning'!$B$4:$NJ$12,MATCH(E$3,'Saisie Planning'!$B$6:$B$12,0)+2,MATCH($C220,'Saisie Planning'!$D$4:$NJ$4,0)+2)="MAL","Maladie",IF(INDEX('Saisie Planning'!$B$4:$NJ$12,MATCH(E$3,'Saisie Planning'!$B$6:$B$12,0)+2,MATCH($C220,'Saisie Planning'!$D$4:$NJ$4,0)+2)="AT","Accident du travail","")))))))))))))</f>
        <v/>
      </c>
      <c r="F220" s="12" t="str">
        <f>IF(INDEX('Saisie Planning'!$B$4:$NJ$12,MATCH(F$3,'Saisie Planning'!$B$6:$B$12,0)+2,MATCH($C220,'Saisie Planning'!$D$4:$NJ$4,0)+2)="J","Journée",IF(INDEX('Saisie Planning'!$B$4:$NJ$12,MATCH(F$3,'Saisie Planning'!$B$6:$B$12,0)+2,MATCH($C220,'Saisie Planning'!$D$4:$NJ$4,0)+2)="M","Matin",IF(INDEX('Saisie Planning'!$B$4:$NJ$12,MATCH(F$3,'Saisie Planning'!$B$6:$B$12,0)+2,MATCH($C220,'Saisie Planning'!$D$4:$NJ$4,0)+2)="A","Après-midi",IF(INDEX('Saisie Planning'!$B$4:$NJ$12,MATCH(F$3,'Saisie Planning'!$B$6:$B$12,0)+2,MATCH($C220,'Saisie Planning'!$D$4:$NJ$4,0)+2)="N","Nuit",IF(INDEX('Saisie Planning'!$B$4:$NJ$12,MATCH(F$3,'Saisie Planning'!$B$6:$B$12,0)+2,MATCH($C220,'Saisie Planning'!$D$4:$NJ$4,0)+2)="CP","Congé Payé",IF(INDEX('Saisie Planning'!$B$4:$NJ$12,MATCH(F$3,'Saisie Planning'!$B$6:$B$12,0)+2,MATCH($C220,'Saisie Planning'!$D$4:$NJ$4,0)+2)="RTT","RTT",IF(INDEX('Saisie Planning'!$B$4:$NJ$12,MATCH(F$3,'Saisie Planning'!$B$6:$B$12,0)+2,MATCH($C220,'Saisie Planning'!$D$4:$NJ$4,0)+2)="CHP","Chômage partiel",IF(INDEX('Saisie Planning'!$B$4:$NJ$12,MATCH(F$3,'Saisie Planning'!$B$6:$B$12,0)+2,MATCH($C220,'Saisie Planning'!$D$4:$NJ$4,0)+2)="ABS JUS","Absence Justifié",IF(INDEX('Saisie Planning'!$B$4:$NJ$12,MATCH(F$3,'Saisie Planning'!$B$6:$B$12,0)+2,MATCH($C220,'Saisie Planning'!$D$4:$NJ$4,0)+2)="ABS INJ","Absence Injustifié",IF(INDEX('Saisie Planning'!$B$4:$NJ$12,MATCH(F$3,'Saisie Planning'!$B$6:$B$12,0)+2,MATCH($C220,'Saisie Planning'!$D$4:$NJ$4,0)+2)="R","Repos",IF(INDEX('Saisie Planning'!$B$4:$NJ$12,MATCH(F$3,'Saisie Planning'!$B$6:$B$12,0)+2,MATCH($C220,'Saisie Planning'!$D$4:$NJ$4,0)+2)="RH","Récupération d'heures",IF(INDEX('Saisie Planning'!$B$4:$NJ$12,MATCH(F$3,'Saisie Planning'!$B$6:$B$12,0)+2,MATCH($C220,'Saisie Planning'!$D$4:$NJ$4,0)+2)="MAL","Maladie",IF(INDEX('Saisie Planning'!$B$4:$NJ$12,MATCH(F$3,'Saisie Planning'!$B$6:$B$12,0)+2,MATCH($C220,'Saisie Planning'!$D$4:$NJ$4,0)+2)="AT","Accident du travail","")))))))))))))</f>
        <v/>
      </c>
      <c r="G220" s="12" t="str">
        <f>IF(INDEX('Saisie Planning'!$B$4:$NJ$12,MATCH(G$3,'Saisie Planning'!$B$6:$B$12,0)+2,MATCH($C220,'Saisie Planning'!$D$4:$NJ$4,0)+2)="J","Journée",IF(INDEX('Saisie Planning'!$B$4:$NJ$12,MATCH(G$3,'Saisie Planning'!$B$6:$B$12,0)+2,MATCH($C220,'Saisie Planning'!$D$4:$NJ$4,0)+2)="M","Matin",IF(INDEX('Saisie Planning'!$B$4:$NJ$12,MATCH(G$3,'Saisie Planning'!$B$6:$B$12,0)+2,MATCH($C220,'Saisie Planning'!$D$4:$NJ$4,0)+2)="A","Après-midi",IF(INDEX('Saisie Planning'!$B$4:$NJ$12,MATCH(G$3,'Saisie Planning'!$B$6:$B$12,0)+2,MATCH($C220,'Saisie Planning'!$D$4:$NJ$4,0)+2)="N","Nuit",IF(INDEX('Saisie Planning'!$B$4:$NJ$12,MATCH(G$3,'Saisie Planning'!$B$6:$B$12,0)+2,MATCH($C220,'Saisie Planning'!$D$4:$NJ$4,0)+2)="CP","Congé Payé",IF(INDEX('Saisie Planning'!$B$4:$NJ$12,MATCH(G$3,'Saisie Planning'!$B$6:$B$12,0)+2,MATCH($C220,'Saisie Planning'!$D$4:$NJ$4,0)+2)="RTT","RTT",IF(INDEX('Saisie Planning'!$B$4:$NJ$12,MATCH(G$3,'Saisie Planning'!$B$6:$B$12,0)+2,MATCH($C220,'Saisie Planning'!$D$4:$NJ$4,0)+2)="CHP","Chômage partiel",IF(INDEX('Saisie Planning'!$B$4:$NJ$12,MATCH(G$3,'Saisie Planning'!$B$6:$B$12,0)+2,MATCH($C220,'Saisie Planning'!$D$4:$NJ$4,0)+2)="ABS JUS","Absence Justifié",IF(INDEX('Saisie Planning'!$B$4:$NJ$12,MATCH(G$3,'Saisie Planning'!$B$6:$B$12,0)+2,MATCH($C220,'Saisie Planning'!$D$4:$NJ$4,0)+2)="ABS INJ","Absence Injustifié",IF(INDEX('Saisie Planning'!$B$4:$NJ$12,MATCH(G$3,'Saisie Planning'!$B$6:$B$12,0)+2,MATCH($C220,'Saisie Planning'!$D$4:$NJ$4,0)+2)="R","Repos",IF(INDEX('Saisie Planning'!$B$4:$NJ$12,MATCH(G$3,'Saisie Planning'!$B$6:$B$12,0)+2,MATCH($C220,'Saisie Planning'!$D$4:$NJ$4,0)+2)="RH","Récupération d'heures",IF(INDEX('Saisie Planning'!$B$4:$NJ$12,MATCH(G$3,'Saisie Planning'!$B$6:$B$12,0)+2,MATCH($C220,'Saisie Planning'!$D$4:$NJ$4,0)+2)="MAL","Maladie",IF(INDEX('Saisie Planning'!$B$4:$NJ$12,MATCH(G$3,'Saisie Planning'!$B$6:$B$12,0)+2,MATCH($C220,'Saisie Planning'!$D$4:$NJ$4,0)+2)="AT","Accident du travail","")))))))))))))</f>
        <v/>
      </c>
      <c r="H220" s="12" t="str">
        <f>IF(INDEX('Saisie Planning'!$B$4:$NJ$12,MATCH(H$3,'Saisie Planning'!$B$6:$B$12,0)+2,MATCH($C220,'Saisie Planning'!$D$4:$NJ$4,0)+2)="J","Journée",IF(INDEX('Saisie Planning'!$B$4:$NJ$12,MATCH(H$3,'Saisie Planning'!$B$6:$B$12,0)+2,MATCH($C220,'Saisie Planning'!$D$4:$NJ$4,0)+2)="M","Matin",IF(INDEX('Saisie Planning'!$B$4:$NJ$12,MATCH(H$3,'Saisie Planning'!$B$6:$B$12,0)+2,MATCH($C220,'Saisie Planning'!$D$4:$NJ$4,0)+2)="A","Après-midi",IF(INDEX('Saisie Planning'!$B$4:$NJ$12,MATCH(H$3,'Saisie Planning'!$B$6:$B$12,0)+2,MATCH($C220,'Saisie Planning'!$D$4:$NJ$4,0)+2)="N","Nuit",IF(INDEX('Saisie Planning'!$B$4:$NJ$12,MATCH(H$3,'Saisie Planning'!$B$6:$B$12,0)+2,MATCH($C220,'Saisie Planning'!$D$4:$NJ$4,0)+2)="CP","Congé Payé",IF(INDEX('Saisie Planning'!$B$4:$NJ$12,MATCH(H$3,'Saisie Planning'!$B$6:$B$12,0)+2,MATCH($C220,'Saisie Planning'!$D$4:$NJ$4,0)+2)="RTT","RTT",IF(INDEX('Saisie Planning'!$B$4:$NJ$12,MATCH(H$3,'Saisie Planning'!$B$6:$B$12,0)+2,MATCH($C220,'Saisie Planning'!$D$4:$NJ$4,0)+2)="CHP","Chômage partiel",IF(INDEX('Saisie Planning'!$B$4:$NJ$12,MATCH(H$3,'Saisie Planning'!$B$6:$B$12,0)+2,MATCH($C220,'Saisie Planning'!$D$4:$NJ$4,0)+2)="ABS JUS","Absence Justifié",IF(INDEX('Saisie Planning'!$B$4:$NJ$12,MATCH(H$3,'Saisie Planning'!$B$6:$B$12,0)+2,MATCH($C220,'Saisie Planning'!$D$4:$NJ$4,0)+2)="ABS INJ","Absence Injustifié",IF(INDEX('Saisie Planning'!$B$4:$NJ$12,MATCH(H$3,'Saisie Planning'!$B$6:$B$12,0)+2,MATCH($C220,'Saisie Planning'!$D$4:$NJ$4,0)+2)="R","Repos",IF(INDEX('Saisie Planning'!$B$4:$NJ$12,MATCH(H$3,'Saisie Planning'!$B$6:$B$12,0)+2,MATCH($C220,'Saisie Planning'!$D$4:$NJ$4,0)+2)="RH","Récupération d'heures",IF(INDEX('Saisie Planning'!$B$4:$NJ$12,MATCH(H$3,'Saisie Planning'!$B$6:$B$12,0)+2,MATCH($C220,'Saisie Planning'!$D$4:$NJ$4,0)+2)="MAL","Maladie",IF(INDEX('Saisie Planning'!$B$4:$NJ$12,MATCH(H$3,'Saisie Planning'!$B$6:$B$12,0)+2,MATCH($C220,'Saisie Planning'!$D$4:$NJ$4,0)+2)="AT","Accident du travail","")))))))))))))</f>
        <v/>
      </c>
      <c r="I220" s="12" t="str">
        <f>IF(INDEX('Saisie Planning'!$B$4:$NJ$12,MATCH(I$3,'Saisie Planning'!$B$6:$B$12,0)+2,MATCH($C220,'Saisie Planning'!$D$4:$NJ$4,0)+2)="J","Journée",IF(INDEX('Saisie Planning'!$B$4:$NJ$12,MATCH(I$3,'Saisie Planning'!$B$6:$B$12,0)+2,MATCH($C220,'Saisie Planning'!$D$4:$NJ$4,0)+2)="M","Matin",IF(INDEX('Saisie Planning'!$B$4:$NJ$12,MATCH(I$3,'Saisie Planning'!$B$6:$B$12,0)+2,MATCH($C220,'Saisie Planning'!$D$4:$NJ$4,0)+2)="A","Après-midi",IF(INDEX('Saisie Planning'!$B$4:$NJ$12,MATCH(I$3,'Saisie Planning'!$B$6:$B$12,0)+2,MATCH($C220,'Saisie Planning'!$D$4:$NJ$4,0)+2)="N","Nuit",IF(INDEX('Saisie Planning'!$B$4:$NJ$12,MATCH(I$3,'Saisie Planning'!$B$6:$B$12,0)+2,MATCH($C220,'Saisie Planning'!$D$4:$NJ$4,0)+2)="CP","Congé Payé",IF(INDEX('Saisie Planning'!$B$4:$NJ$12,MATCH(I$3,'Saisie Planning'!$B$6:$B$12,0)+2,MATCH($C220,'Saisie Planning'!$D$4:$NJ$4,0)+2)="RTT","RTT",IF(INDEX('Saisie Planning'!$B$4:$NJ$12,MATCH(I$3,'Saisie Planning'!$B$6:$B$12,0)+2,MATCH($C220,'Saisie Planning'!$D$4:$NJ$4,0)+2)="CHP","Chômage partiel",IF(INDEX('Saisie Planning'!$B$4:$NJ$12,MATCH(I$3,'Saisie Planning'!$B$6:$B$12,0)+2,MATCH($C220,'Saisie Planning'!$D$4:$NJ$4,0)+2)="ABS JUS","Absence Justifié",IF(INDEX('Saisie Planning'!$B$4:$NJ$12,MATCH(I$3,'Saisie Planning'!$B$6:$B$12,0)+2,MATCH($C220,'Saisie Planning'!$D$4:$NJ$4,0)+2)="ABS INJ","Absence Injustifié",IF(INDEX('Saisie Planning'!$B$4:$NJ$12,MATCH(I$3,'Saisie Planning'!$B$6:$B$12,0)+2,MATCH($C220,'Saisie Planning'!$D$4:$NJ$4,0)+2)="R","Repos",IF(INDEX('Saisie Planning'!$B$4:$NJ$12,MATCH(I$3,'Saisie Planning'!$B$6:$B$12,0)+2,MATCH($C220,'Saisie Planning'!$D$4:$NJ$4,0)+2)="RH","Récupération d'heures",IF(INDEX('Saisie Planning'!$B$4:$NJ$12,MATCH(I$3,'Saisie Planning'!$B$6:$B$12,0)+2,MATCH($C220,'Saisie Planning'!$D$4:$NJ$4,0)+2)="MAL","Maladie",IF(INDEX('Saisie Planning'!$B$4:$NJ$12,MATCH(I$3,'Saisie Planning'!$B$6:$B$12,0)+2,MATCH($C220,'Saisie Planning'!$D$4:$NJ$4,0)+2)="AT","Accident du travail","")))))))))))))</f>
        <v/>
      </c>
      <c r="J220" s="12" t="str">
        <f>IF(INDEX('Saisie Planning'!$B$4:$NJ$12,MATCH(J$3,'Saisie Planning'!$B$6:$B$12,0)+2,MATCH($C220,'Saisie Planning'!$D$4:$NJ$4,0)+2)="J","Journée",IF(INDEX('Saisie Planning'!$B$4:$NJ$12,MATCH(J$3,'Saisie Planning'!$B$6:$B$12,0)+2,MATCH($C220,'Saisie Planning'!$D$4:$NJ$4,0)+2)="M","Matin",IF(INDEX('Saisie Planning'!$B$4:$NJ$12,MATCH(J$3,'Saisie Planning'!$B$6:$B$12,0)+2,MATCH($C220,'Saisie Planning'!$D$4:$NJ$4,0)+2)="A","Après-midi",IF(INDEX('Saisie Planning'!$B$4:$NJ$12,MATCH(J$3,'Saisie Planning'!$B$6:$B$12,0)+2,MATCH($C220,'Saisie Planning'!$D$4:$NJ$4,0)+2)="N","Nuit",IF(INDEX('Saisie Planning'!$B$4:$NJ$12,MATCH(J$3,'Saisie Planning'!$B$6:$B$12,0)+2,MATCH($C220,'Saisie Planning'!$D$4:$NJ$4,0)+2)="CP","Congé Payé",IF(INDEX('Saisie Planning'!$B$4:$NJ$12,MATCH(J$3,'Saisie Planning'!$B$6:$B$12,0)+2,MATCH($C220,'Saisie Planning'!$D$4:$NJ$4,0)+2)="RTT","RTT",IF(INDEX('Saisie Planning'!$B$4:$NJ$12,MATCH(J$3,'Saisie Planning'!$B$6:$B$12,0)+2,MATCH($C220,'Saisie Planning'!$D$4:$NJ$4,0)+2)="CHP","Chômage partiel",IF(INDEX('Saisie Planning'!$B$4:$NJ$12,MATCH(J$3,'Saisie Planning'!$B$6:$B$12,0)+2,MATCH($C220,'Saisie Planning'!$D$4:$NJ$4,0)+2)="ABS JUS","Absence Justifié",IF(INDEX('Saisie Planning'!$B$4:$NJ$12,MATCH(J$3,'Saisie Planning'!$B$6:$B$12,0)+2,MATCH($C220,'Saisie Planning'!$D$4:$NJ$4,0)+2)="ABS INJ","Absence Injustifié",IF(INDEX('Saisie Planning'!$B$4:$NJ$12,MATCH(J$3,'Saisie Planning'!$B$6:$B$12,0)+2,MATCH($C220,'Saisie Planning'!$D$4:$NJ$4,0)+2)="R","Repos",IF(INDEX('Saisie Planning'!$B$4:$NJ$12,MATCH(J$3,'Saisie Planning'!$B$6:$B$12,0)+2,MATCH($C220,'Saisie Planning'!$D$4:$NJ$4,0)+2)="RH","Récupération d'heures",IF(INDEX('Saisie Planning'!$B$4:$NJ$12,MATCH(J$3,'Saisie Planning'!$B$6:$B$12,0)+2,MATCH($C220,'Saisie Planning'!$D$4:$NJ$4,0)+2)="MAL","Maladie",IF(INDEX('Saisie Planning'!$B$4:$NJ$12,MATCH(J$3,'Saisie Planning'!$B$6:$B$12,0)+2,MATCH($C220,'Saisie Planning'!$D$4:$NJ$4,0)+2)="AT","Accident du travail","")))))))))))))</f>
        <v/>
      </c>
    </row>
    <row r="221" spans="2:10" x14ac:dyDescent="0.25">
      <c r="B221" s="56">
        <f t="shared" si="4"/>
        <v>31</v>
      </c>
      <c r="C221" s="33">
        <v>43316</v>
      </c>
      <c r="D221" s="12" t="str">
        <f>IF(INDEX('Saisie Planning'!$B$4:$NJ$12,MATCH(D$3,'Saisie Planning'!$B$6:$B$12,0)+2,MATCH($C221,'Saisie Planning'!$D$4:$NJ$4,0)+2)="J","Journée",IF(INDEX('Saisie Planning'!$B$4:$NJ$12,MATCH(D$3,'Saisie Planning'!$B$6:$B$12,0)+2,MATCH($C221,'Saisie Planning'!$D$4:$NJ$4,0)+2)="M","Matin",IF(INDEX('Saisie Planning'!$B$4:$NJ$12,MATCH(D$3,'Saisie Planning'!$B$6:$B$12,0)+2,MATCH($C221,'Saisie Planning'!$D$4:$NJ$4,0)+2)="A","Après-midi",IF(INDEX('Saisie Planning'!$B$4:$NJ$12,MATCH(D$3,'Saisie Planning'!$B$6:$B$12,0)+2,MATCH($C221,'Saisie Planning'!$D$4:$NJ$4,0)+2)="N","Nuit",IF(INDEX('Saisie Planning'!$B$4:$NJ$12,MATCH(D$3,'Saisie Planning'!$B$6:$B$12,0)+2,MATCH($C221,'Saisie Planning'!$D$4:$NJ$4,0)+2)="CP","Congé Payé",IF(INDEX('Saisie Planning'!$B$4:$NJ$12,MATCH(D$3,'Saisie Planning'!$B$6:$B$12,0)+2,MATCH($C221,'Saisie Planning'!$D$4:$NJ$4,0)+2)="RTT","RTT",IF(INDEX('Saisie Planning'!$B$4:$NJ$12,MATCH(D$3,'Saisie Planning'!$B$6:$B$12,0)+2,MATCH($C221,'Saisie Planning'!$D$4:$NJ$4,0)+2)="CHP","Chômage partiel",IF(INDEX('Saisie Planning'!$B$4:$NJ$12,MATCH(D$3,'Saisie Planning'!$B$6:$B$12,0)+2,MATCH($C221,'Saisie Planning'!$D$4:$NJ$4,0)+2)="ABS JUS","Absence Justifié",IF(INDEX('Saisie Planning'!$B$4:$NJ$12,MATCH(D$3,'Saisie Planning'!$B$6:$B$12,0)+2,MATCH($C221,'Saisie Planning'!$D$4:$NJ$4,0)+2)="ABS INJ","Absence Injustifié",IF(INDEX('Saisie Planning'!$B$4:$NJ$12,MATCH(D$3,'Saisie Planning'!$B$6:$B$12,0)+2,MATCH($C221,'Saisie Planning'!$D$4:$NJ$4,0)+2)="R","Repos",IF(INDEX('Saisie Planning'!$B$4:$NJ$12,MATCH(D$3,'Saisie Planning'!$B$6:$B$12,0)+2,MATCH($C221,'Saisie Planning'!$D$4:$NJ$4,0)+2)="RH","Récupération d'heures",IF(INDEX('Saisie Planning'!$B$4:$NJ$12,MATCH(D$3,'Saisie Planning'!$B$6:$B$12,0)+2,MATCH($C221,'Saisie Planning'!$D$4:$NJ$4,0)+2)="MAL","Maladie",IF(INDEX('Saisie Planning'!$B$4:$NJ$12,MATCH(D$3,'Saisie Planning'!$B$6:$B$12,0)+2,MATCH($C221,'Saisie Planning'!$D$4:$NJ$4,0)+2)="AT","Accident du travail","")))))))))))))</f>
        <v/>
      </c>
      <c r="E221" s="12" t="str">
        <f>IF(INDEX('Saisie Planning'!$B$4:$NJ$12,MATCH(E$3,'Saisie Planning'!$B$6:$B$12,0)+2,MATCH($C221,'Saisie Planning'!$D$4:$NJ$4,0)+2)="J","Journée",IF(INDEX('Saisie Planning'!$B$4:$NJ$12,MATCH(E$3,'Saisie Planning'!$B$6:$B$12,0)+2,MATCH($C221,'Saisie Planning'!$D$4:$NJ$4,0)+2)="M","Matin",IF(INDEX('Saisie Planning'!$B$4:$NJ$12,MATCH(E$3,'Saisie Planning'!$B$6:$B$12,0)+2,MATCH($C221,'Saisie Planning'!$D$4:$NJ$4,0)+2)="A","Après-midi",IF(INDEX('Saisie Planning'!$B$4:$NJ$12,MATCH(E$3,'Saisie Planning'!$B$6:$B$12,0)+2,MATCH($C221,'Saisie Planning'!$D$4:$NJ$4,0)+2)="N","Nuit",IF(INDEX('Saisie Planning'!$B$4:$NJ$12,MATCH(E$3,'Saisie Planning'!$B$6:$B$12,0)+2,MATCH($C221,'Saisie Planning'!$D$4:$NJ$4,0)+2)="CP","Congé Payé",IF(INDEX('Saisie Planning'!$B$4:$NJ$12,MATCH(E$3,'Saisie Planning'!$B$6:$B$12,0)+2,MATCH($C221,'Saisie Planning'!$D$4:$NJ$4,0)+2)="RTT","RTT",IF(INDEX('Saisie Planning'!$B$4:$NJ$12,MATCH(E$3,'Saisie Planning'!$B$6:$B$12,0)+2,MATCH($C221,'Saisie Planning'!$D$4:$NJ$4,0)+2)="CHP","Chômage partiel",IF(INDEX('Saisie Planning'!$B$4:$NJ$12,MATCH(E$3,'Saisie Planning'!$B$6:$B$12,0)+2,MATCH($C221,'Saisie Planning'!$D$4:$NJ$4,0)+2)="ABS JUS","Absence Justifié",IF(INDEX('Saisie Planning'!$B$4:$NJ$12,MATCH(E$3,'Saisie Planning'!$B$6:$B$12,0)+2,MATCH($C221,'Saisie Planning'!$D$4:$NJ$4,0)+2)="ABS INJ","Absence Injustifié",IF(INDEX('Saisie Planning'!$B$4:$NJ$12,MATCH(E$3,'Saisie Planning'!$B$6:$B$12,0)+2,MATCH($C221,'Saisie Planning'!$D$4:$NJ$4,0)+2)="R","Repos",IF(INDEX('Saisie Planning'!$B$4:$NJ$12,MATCH(E$3,'Saisie Planning'!$B$6:$B$12,0)+2,MATCH($C221,'Saisie Planning'!$D$4:$NJ$4,0)+2)="RH","Récupération d'heures",IF(INDEX('Saisie Planning'!$B$4:$NJ$12,MATCH(E$3,'Saisie Planning'!$B$6:$B$12,0)+2,MATCH($C221,'Saisie Planning'!$D$4:$NJ$4,0)+2)="MAL","Maladie",IF(INDEX('Saisie Planning'!$B$4:$NJ$12,MATCH(E$3,'Saisie Planning'!$B$6:$B$12,0)+2,MATCH($C221,'Saisie Planning'!$D$4:$NJ$4,0)+2)="AT","Accident du travail","")))))))))))))</f>
        <v/>
      </c>
      <c r="F221" s="12" t="str">
        <f>IF(INDEX('Saisie Planning'!$B$4:$NJ$12,MATCH(F$3,'Saisie Planning'!$B$6:$B$12,0)+2,MATCH($C221,'Saisie Planning'!$D$4:$NJ$4,0)+2)="J","Journée",IF(INDEX('Saisie Planning'!$B$4:$NJ$12,MATCH(F$3,'Saisie Planning'!$B$6:$B$12,0)+2,MATCH($C221,'Saisie Planning'!$D$4:$NJ$4,0)+2)="M","Matin",IF(INDEX('Saisie Planning'!$B$4:$NJ$12,MATCH(F$3,'Saisie Planning'!$B$6:$B$12,0)+2,MATCH($C221,'Saisie Planning'!$D$4:$NJ$4,0)+2)="A","Après-midi",IF(INDEX('Saisie Planning'!$B$4:$NJ$12,MATCH(F$3,'Saisie Planning'!$B$6:$B$12,0)+2,MATCH($C221,'Saisie Planning'!$D$4:$NJ$4,0)+2)="N","Nuit",IF(INDEX('Saisie Planning'!$B$4:$NJ$12,MATCH(F$3,'Saisie Planning'!$B$6:$B$12,0)+2,MATCH($C221,'Saisie Planning'!$D$4:$NJ$4,0)+2)="CP","Congé Payé",IF(INDEX('Saisie Planning'!$B$4:$NJ$12,MATCH(F$3,'Saisie Planning'!$B$6:$B$12,0)+2,MATCH($C221,'Saisie Planning'!$D$4:$NJ$4,0)+2)="RTT","RTT",IF(INDEX('Saisie Planning'!$B$4:$NJ$12,MATCH(F$3,'Saisie Planning'!$B$6:$B$12,0)+2,MATCH($C221,'Saisie Planning'!$D$4:$NJ$4,0)+2)="CHP","Chômage partiel",IF(INDEX('Saisie Planning'!$B$4:$NJ$12,MATCH(F$3,'Saisie Planning'!$B$6:$B$12,0)+2,MATCH($C221,'Saisie Planning'!$D$4:$NJ$4,0)+2)="ABS JUS","Absence Justifié",IF(INDEX('Saisie Planning'!$B$4:$NJ$12,MATCH(F$3,'Saisie Planning'!$B$6:$B$12,0)+2,MATCH($C221,'Saisie Planning'!$D$4:$NJ$4,0)+2)="ABS INJ","Absence Injustifié",IF(INDEX('Saisie Planning'!$B$4:$NJ$12,MATCH(F$3,'Saisie Planning'!$B$6:$B$12,0)+2,MATCH($C221,'Saisie Planning'!$D$4:$NJ$4,0)+2)="R","Repos",IF(INDEX('Saisie Planning'!$B$4:$NJ$12,MATCH(F$3,'Saisie Planning'!$B$6:$B$12,0)+2,MATCH($C221,'Saisie Planning'!$D$4:$NJ$4,0)+2)="RH","Récupération d'heures",IF(INDEX('Saisie Planning'!$B$4:$NJ$12,MATCH(F$3,'Saisie Planning'!$B$6:$B$12,0)+2,MATCH($C221,'Saisie Planning'!$D$4:$NJ$4,0)+2)="MAL","Maladie",IF(INDEX('Saisie Planning'!$B$4:$NJ$12,MATCH(F$3,'Saisie Planning'!$B$6:$B$12,0)+2,MATCH($C221,'Saisie Planning'!$D$4:$NJ$4,0)+2)="AT","Accident du travail","")))))))))))))</f>
        <v/>
      </c>
      <c r="G221" s="12" t="str">
        <f>IF(INDEX('Saisie Planning'!$B$4:$NJ$12,MATCH(G$3,'Saisie Planning'!$B$6:$B$12,0)+2,MATCH($C221,'Saisie Planning'!$D$4:$NJ$4,0)+2)="J","Journée",IF(INDEX('Saisie Planning'!$B$4:$NJ$12,MATCH(G$3,'Saisie Planning'!$B$6:$B$12,0)+2,MATCH($C221,'Saisie Planning'!$D$4:$NJ$4,0)+2)="M","Matin",IF(INDEX('Saisie Planning'!$B$4:$NJ$12,MATCH(G$3,'Saisie Planning'!$B$6:$B$12,0)+2,MATCH($C221,'Saisie Planning'!$D$4:$NJ$4,0)+2)="A","Après-midi",IF(INDEX('Saisie Planning'!$B$4:$NJ$12,MATCH(G$3,'Saisie Planning'!$B$6:$B$12,0)+2,MATCH($C221,'Saisie Planning'!$D$4:$NJ$4,0)+2)="N","Nuit",IF(INDEX('Saisie Planning'!$B$4:$NJ$12,MATCH(G$3,'Saisie Planning'!$B$6:$B$12,0)+2,MATCH($C221,'Saisie Planning'!$D$4:$NJ$4,0)+2)="CP","Congé Payé",IF(INDEX('Saisie Planning'!$B$4:$NJ$12,MATCH(G$3,'Saisie Planning'!$B$6:$B$12,0)+2,MATCH($C221,'Saisie Planning'!$D$4:$NJ$4,0)+2)="RTT","RTT",IF(INDEX('Saisie Planning'!$B$4:$NJ$12,MATCH(G$3,'Saisie Planning'!$B$6:$B$12,0)+2,MATCH($C221,'Saisie Planning'!$D$4:$NJ$4,0)+2)="CHP","Chômage partiel",IF(INDEX('Saisie Planning'!$B$4:$NJ$12,MATCH(G$3,'Saisie Planning'!$B$6:$B$12,0)+2,MATCH($C221,'Saisie Planning'!$D$4:$NJ$4,0)+2)="ABS JUS","Absence Justifié",IF(INDEX('Saisie Planning'!$B$4:$NJ$12,MATCH(G$3,'Saisie Planning'!$B$6:$B$12,0)+2,MATCH($C221,'Saisie Planning'!$D$4:$NJ$4,0)+2)="ABS INJ","Absence Injustifié",IF(INDEX('Saisie Planning'!$B$4:$NJ$12,MATCH(G$3,'Saisie Planning'!$B$6:$B$12,0)+2,MATCH($C221,'Saisie Planning'!$D$4:$NJ$4,0)+2)="R","Repos",IF(INDEX('Saisie Planning'!$B$4:$NJ$12,MATCH(G$3,'Saisie Planning'!$B$6:$B$12,0)+2,MATCH($C221,'Saisie Planning'!$D$4:$NJ$4,0)+2)="RH","Récupération d'heures",IF(INDEX('Saisie Planning'!$B$4:$NJ$12,MATCH(G$3,'Saisie Planning'!$B$6:$B$12,0)+2,MATCH($C221,'Saisie Planning'!$D$4:$NJ$4,0)+2)="MAL","Maladie",IF(INDEX('Saisie Planning'!$B$4:$NJ$12,MATCH(G$3,'Saisie Planning'!$B$6:$B$12,0)+2,MATCH($C221,'Saisie Planning'!$D$4:$NJ$4,0)+2)="AT","Accident du travail","")))))))))))))</f>
        <v/>
      </c>
      <c r="H221" s="12" t="str">
        <f>IF(INDEX('Saisie Planning'!$B$4:$NJ$12,MATCH(H$3,'Saisie Planning'!$B$6:$B$12,0)+2,MATCH($C221,'Saisie Planning'!$D$4:$NJ$4,0)+2)="J","Journée",IF(INDEX('Saisie Planning'!$B$4:$NJ$12,MATCH(H$3,'Saisie Planning'!$B$6:$B$12,0)+2,MATCH($C221,'Saisie Planning'!$D$4:$NJ$4,0)+2)="M","Matin",IF(INDEX('Saisie Planning'!$B$4:$NJ$12,MATCH(H$3,'Saisie Planning'!$B$6:$B$12,0)+2,MATCH($C221,'Saisie Planning'!$D$4:$NJ$4,0)+2)="A","Après-midi",IF(INDEX('Saisie Planning'!$B$4:$NJ$12,MATCH(H$3,'Saisie Planning'!$B$6:$B$12,0)+2,MATCH($C221,'Saisie Planning'!$D$4:$NJ$4,0)+2)="N","Nuit",IF(INDEX('Saisie Planning'!$B$4:$NJ$12,MATCH(H$3,'Saisie Planning'!$B$6:$B$12,0)+2,MATCH($C221,'Saisie Planning'!$D$4:$NJ$4,0)+2)="CP","Congé Payé",IF(INDEX('Saisie Planning'!$B$4:$NJ$12,MATCH(H$3,'Saisie Planning'!$B$6:$B$12,0)+2,MATCH($C221,'Saisie Planning'!$D$4:$NJ$4,0)+2)="RTT","RTT",IF(INDEX('Saisie Planning'!$B$4:$NJ$12,MATCH(H$3,'Saisie Planning'!$B$6:$B$12,0)+2,MATCH($C221,'Saisie Planning'!$D$4:$NJ$4,0)+2)="CHP","Chômage partiel",IF(INDEX('Saisie Planning'!$B$4:$NJ$12,MATCH(H$3,'Saisie Planning'!$B$6:$B$12,0)+2,MATCH($C221,'Saisie Planning'!$D$4:$NJ$4,0)+2)="ABS JUS","Absence Justifié",IF(INDEX('Saisie Planning'!$B$4:$NJ$12,MATCH(H$3,'Saisie Planning'!$B$6:$B$12,0)+2,MATCH($C221,'Saisie Planning'!$D$4:$NJ$4,0)+2)="ABS INJ","Absence Injustifié",IF(INDEX('Saisie Planning'!$B$4:$NJ$12,MATCH(H$3,'Saisie Planning'!$B$6:$B$12,0)+2,MATCH($C221,'Saisie Planning'!$D$4:$NJ$4,0)+2)="R","Repos",IF(INDEX('Saisie Planning'!$B$4:$NJ$12,MATCH(H$3,'Saisie Planning'!$B$6:$B$12,0)+2,MATCH($C221,'Saisie Planning'!$D$4:$NJ$4,0)+2)="RH","Récupération d'heures",IF(INDEX('Saisie Planning'!$B$4:$NJ$12,MATCH(H$3,'Saisie Planning'!$B$6:$B$12,0)+2,MATCH($C221,'Saisie Planning'!$D$4:$NJ$4,0)+2)="MAL","Maladie",IF(INDEX('Saisie Planning'!$B$4:$NJ$12,MATCH(H$3,'Saisie Planning'!$B$6:$B$12,0)+2,MATCH($C221,'Saisie Planning'!$D$4:$NJ$4,0)+2)="AT","Accident du travail","")))))))))))))</f>
        <v/>
      </c>
      <c r="I221" s="12" t="str">
        <f>IF(INDEX('Saisie Planning'!$B$4:$NJ$12,MATCH(I$3,'Saisie Planning'!$B$6:$B$12,0)+2,MATCH($C221,'Saisie Planning'!$D$4:$NJ$4,0)+2)="J","Journée",IF(INDEX('Saisie Planning'!$B$4:$NJ$12,MATCH(I$3,'Saisie Planning'!$B$6:$B$12,0)+2,MATCH($C221,'Saisie Planning'!$D$4:$NJ$4,0)+2)="M","Matin",IF(INDEX('Saisie Planning'!$B$4:$NJ$12,MATCH(I$3,'Saisie Planning'!$B$6:$B$12,0)+2,MATCH($C221,'Saisie Planning'!$D$4:$NJ$4,0)+2)="A","Après-midi",IF(INDEX('Saisie Planning'!$B$4:$NJ$12,MATCH(I$3,'Saisie Planning'!$B$6:$B$12,0)+2,MATCH($C221,'Saisie Planning'!$D$4:$NJ$4,0)+2)="N","Nuit",IF(INDEX('Saisie Planning'!$B$4:$NJ$12,MATCH(I$3,'Saisie Planning'!$B$6:$B$12,0)+2,MATCH($C221,'Saisie Planning'!$D$4:$NJ$4,0)+2)="CP","Congé Payé",IF(INDEX('Saisie Planning'!$B$4:$NJ$12,MATCH(I$3,'Saisie Planning'!$B$6:$B$12,0)+2,MATCH($C221,'Saisie Planning'!$D$4:$NJ$4,0)+2)="RTT","RTT",IF(INDEX('Saisie Planning'!$B$4:$NJ$12,MATCH(I$3,'Saisie Planning'!$B$6:$B$12,0)+2,MATCH($C221,'Saisie Planning'!$D$4:$NJ$4,0)+2)="CHP","Chômage partiel",IF(INDEX('Saisie Planning'!$B$4:$NJ$12,MATCH(I$3,'Saisie Planning'!$B$6:$B$12,0)+2,MATCH($C221,'Saisie Planning'!$D$4:$NJ$4,0)+2)="ABS JUS","Absence Justifié",IF(INDEX('Saisie Planning'!$B$4:$NJ$12,MATCH(I$3,'Saisie Planning'!$B$6:$B$12,0)+2,MATCH($C221,'Saisie Planning'!$D$4:$NJ$4,0)+2)="ABS INJ","Absence Injustifié",IF(INDEX('Saisie Planning'!$B$4:$NJ$12,MATCH(I$3,'Saisie Planning'!$B$6:$B$12,0)+2,MATCH($C221,'Saisie Planning'!$D$4:$NJ$4,0)+2)="R","Repos",IF(INDEX('Saisie Planning'!$B$4:$NJ$12,MATCH(I$3,'Saisie Planning'!$B$6:$B$12,0)+2,MATCH($C221,'Saisie Planning'!$D$4:$NJ$4,0)+2)="RH","Récupération d'heures",IF(INDEX('Saisie Planning'!$B$4:$NJ$12,MATCH(I$3,'Saisie Planning'!$B$6:$B$12,0)+2,MATCH($C221,'Saisie Planning'!$D$4:$NJ$4,0)+2)="MAL","Maladie",IF(INDEX('Saisie Planning'!$B$4:$NJ$12,MATCH(I$3,'Saisie Planning'!$B$6:$B$12,0)+2,MATCH($C221,'Saisie Planning'!$D$4:$NJ$4,0)+2)="AT","Accident du travail","")))))))))))))</f>
        <v/>
      </c>
      <c r="J221" s="12" t="str">
        <f>IF(INDEX('Saisie Planning'!$B$4:$NJ$12,MATCH(J$3,'Saisie Planning'!$B$6:$B$12,0)+2,MATCH($C221,'Saisie Planning'!$D$4:$NJ$4,0)+2)="J","Journée",IF(INDEX('Saisie Planning'!$B$4:$NJ$12,MATCH(J$3,'Saisie Planning'!$B$6:$B$12,0)+2,MATCH($C221,'Saisie Planning'!$D$4:$NJ$4,0)+2)="M","Matin",IF(INDEX('Saisie Planning'!$B$4:$NJ$12,MATCH(J$3,'Saisie Planning'!$B$6:$B$12,0)+2,MATCH($C221,'Saisie Planning'!$D$4:$NJ$4,0)+2)="A","Après-midi",IF(INDEX('Saisie Planning'!$B$4:$NJ$12,MATCH(J$3,'Saisie Planning'!$B$6:$B$12,0)+2,MATCH($C221,'Saisie Planning'!$D$4:$NJ$4,0)+2)="N","Nuit",IF(INDEX('Saisie Planning'!$B$4:$NJ$12,MATCH(J$3,'Saisie Planning'!$B$6:$B$12,0)+2,MATCH($C221,'Saisie Planning'!$D$4:$NJ$4,0)+2)="CP","Congé Payé",IF(INDEX('Saisie Planning'!$B$4:$NJ$12,MATCH(J$3,'Saisie Planning'!$B$6:$B$12,0)+2,MATCH($C221,'Saisie Planning'!$D$4:$NJ$4,0)+2)="RTT","RTT",IF(INDEX('Saisie Planning'!$B$4:$NJ$12,MATCH(J$3,'Saisie Planning'!$B$6:$B$12,0)+2,MATCH($C221,'Saisie Planning'!$D$4:$NJ$4,0)+2)="CHP","Chômage partiel",IF(INDEX('Saisie Planning'!$B$4:$NJ$12,MATCH(J$3,'Saisie Planning'!$B$6:$B$12,0)+2,MATCH($C221,'Saisie Planning'!$D$4:$NJ$4,0)+2)="ABS JUS","Absence Justifié",IF(INDEX('Saisie Planning'!$B$4:$NJ$12,MATCH(J$3,'Saisie Planning'!$B$6:$B$12,0)+2,MATCH($C221,'Saisie Planning'!$D$4:$NJ$4,0)+2)="ABS INJ","Absence Injustifié",IF(INDEX('Saisie Planning'!$B$4:$NJ$12,MATCH(J$3,'Saisie Planning'!$B$6:$B$12,0)+2,MATCH($C221,'Saisie Planning'!$D$4:$NJ$4,0)+2)="R","Repos",IF(INDEX('Saisie Planning'!$B$4:$NJ$12,MATCH(J$3,'Saisie Planning'!$B$6:$B$12,0)+2,MATCH($C221,'Saisie Planning'!$D$4:$NJ$4,0)+2)="RH","Récupération d'heures",IF(INDEX('Saisie Planning'!$B$4:$NJ$12,MATCH(J$3,'Saisie Planning'!$B$6:$B$12,0)+2,MATCH($C221,'Saisie Planning'!$D$4:$NJ$4,0)+2)="MAL","Maladie",IF(INDEX('Saisie Planning'!$B$4:$NJ$12,MATCH(J$3,'Saisie Planning'!$B$6:$B$12,0)+2,MATCH($C221,'Saisie Planning'!$D$4:$NJ$4,0)+2)="AT","Accident du travail","")))))))))))))</f>
        <v/>
      </c>
    </row>
    <row r="222" spans="2:10" x14ac:dyDescent="0.25">
      <c r="B222" s="56">
        <f t="shared" si="4"/>
        <v>32</v>
      </c>
      <c r="C222" s="34">
        <v>43317</v>
      </c>
      <c r="D222" s="35" t="str">
        <f>IF(INDEX('Saisie Planning'!$B$4:$NJ$12,MATCH(D$3,'Saisie Planning'!$B$6:$B$12,0)+2,MATCH($C222,'Saisie Planning'!$D$4:$NJ$4,0)+2)="J","Journée",IF(INDEX('Saisie Planning'!$B$4:$NJ$12,MATCH(D$3,'Saisie Planning'!$B$6:$B$12,0)+2,MATCH($C222,'Saisie Planning'!$D$4:$NJ$4,0)+2)="M","Matin",IF(INDEX('Saisie Planning'!$B$4:$NJ$12,MATCH(D$3,'Saisie Planning'!$B$6:$B$12,0)+2,MATCH($C222,'Saisie Planning'!$D$4:$NJ$4,0)+2)="A","Après-midi",IF(INDEX('Saisie Planning'!$B$4:$NJ$12,MATCH(D$3,'Saisie Planning'!$B$6:$B$12,0)+2,MATCH($C222,'Saisie Planning'!$D$4:$NJ$4,0)+2)="N","Nuit",IF(INDEX('Saisie Planning'!$B$4:$NJ$12,MATCH(D$3,'Saisie Planning'!$B$6:$B$12,0)+2,MATCH($C222,'Saisie Planning'!$D$4:$NJ$4,0)+2)="CP","Congé Payé",IF(INDEX('Saisie Planning'!$B$4:$NJ$12,MATCH(D$3,'Saisie Planning'!$B$6:$B$12,0)+2,MATCH($C222,'Saisie Planning'!$D$4:$NJ$4,0)+2)="RTT","RTT",IF(INDEX('Saisie Planning'!$B$4:$NJ$12,MATCH(D$3,'Saisie Planning'!$B$6:$B$12,0)+2,MATCH($C222,'Saisie Planning'!$D$4:$NJ$4,0)+2)="CHP","Chômage partiel",IF(INDEX('Saisie Planning'!$B$4:$NJ$12,MATCH(D$3,'Saisie Planning'!$B$6:$B$12,0)+2,MATCH($C222,'Saisie Planning'!$D$4:$NJ$4,0)+2)="ABS JUS","Absence Justifié",IF(INDEX('Saisie Planning'!$B$4:$NJ$12,MATCH(D$3,'Saisie Planning'!$B$6:$B$12,0)+2,MATCH($C222,'Saisie Planning'!$D$4:$NJ$4,0)+2)="ABS INJ","Absence Injustifié",IF(INDEX('Saisie Planning'!$B$4:$NJ$12,MATCH(D$3,'Saisie Planning'!$B$6:$B$12,0)+2,MATCH($C222,'Saisie Planning'!$D$4:$NJ$4,0)+2)="R","Repos",IF(INDEX('Saisie Planning'!$B$4:$NJ$12,MATCH(D$3,'Saisie Planning'!$B$6:$B$12,0)+2,MATCH($C222,'Saisie Planning'!$D$4:$NJ$4,0)+2)="RH","Récupération d'heures",IF(INDEX('Saisie Planning'!$B$4:$NJ$12,MATCH(D$3,'Saisie Planning'!$B$6:$B$12,0)+2,MATCH($C222,'Saisie Planning'!$D$4:$NJ$4,0)+2)="MAL","Maladie",IF(INDEX('Saisie Planning'!$B$4:$NJ$12,MATCH(D$3,'Saisie Planning'!$B$6:$B$12,0)+2,MATCH($C222,'Saisie Planning'!$D$4:$NJ$4,0)+2)="AT","Accident du travail","")))))))))))))</f>
        <v/>
      </c>
      <c r="E222" s="35" t="str">
        <f>IF(INDEX('Saisie Planning'!$B$4:$NJ$12,MATCH(E$3,'Saisie Planning'!$B$6:$B$12,0)+2,MATCH($C222,'Saisie Planning'!$D$4:$NJ$4,0)+2)="J","Journée",IF(INDEX('Saisie Planning'!$B$4:$NJ$12,MATCH(E$3,'Saisie Planning'!$B$6:$B$12,0)+2,MATCH($C222,'Saisie Planning'!$D$4:$NJ$4,0)+2)="M","Matin",IF(INDEX('Saisie Planning'!$B$4:$NJ$12,MATCH(E$3,'Saisie Planning'!$B$6:$B$12,0)+2,MATCH($C222,'Saisie Planning'!$D$4:$NJ$4,0)+2)="A","Après-midi",IF(INDEX('Saisie Planning'!$B$4:$NJ$12,MATCH(E$3,'Saisie Planning'!$B$6:$B$12,0)+2,MATCH($C222,'Saisie Planning'!$D$4:$NJ$4,0)+2)="N","Nuit",IF(INDEX('Saisie Planning'!$B$4:$NJ$12,MATCH(E$3,'Saisie Planning'!$B$6:$B$12,0)+2,MATCH($C222,'Saisie Planning'!$D$4:$NJ$4,0)+2)="CP","Congé Payé",IF(INDEX('Saisie Planning'!$B$4:$NJ$12,MATCH(E$3,'Saisie Planning'!$B$6:$B$12,0)+2,MATCH($C222,'Saisie Planning'!$D$4:$NJ$4,0)+2)="RTT","RTT",IF(INDEX('Saisie Planning'!$B$4:$NJ$12,MATCH(E$3,'Saisie Planning'!$B$6:$B$12,0)+2,MATCH($C222,'Saisie Planning'!$D$4:$NJ$4,0)+2)="CHP","Chômage partiel",IF(INDEX('Saisie Planning'!$B$4:$NJ$12,MATCH(E$3,'Saisie Planning'!$B$6:$B$12,0)+2,MATCH($C222,'Saisie Planning'!$D$4:$NJ$4,0)+2)="ABS JUS","Absence Justifié",IF(INDEX('Saisie Planning'!$B$4:$NJ$12,MATCH(E$3,'Saisie Planning'!$B$6:$B$12,0)+2,MATCH($C222,'Saisie Planning'!$D$4:$NJ$4,0)+2)="ABS INJ","Absence Injustifié",IF(INDEX('Saisie Planning'!$B$4:$NJ$12,MATCH(E$3,'Saisie Planning'!$B$6:$B$12,0)+2,MATCH($C222,'Saisie Planning'!$D$4:$NJ$4,0)+2)="R","Repos",IF(INDEX('Saisie Planning'!$B$4:$NJ$12,MATCH(E$3,'Saisie Planning'!$B$6:$B$12,0)+2,MATCH($C222,'Saisie Planning'!$D$4:$NJ$4,0)+2)="RH","Récupération d'heures",IF(INDEX('Saisie Planning'!$B$4:$NJ$12,MATCH(E$3,'Saisie Planning'!$B$6:$B$12,0)+2,MATCH($C222,'Saisie Planning'!$D$4:$NJ$4,0)+2)="MAL","Maladie",IF(INDEX('Saisie Planning'!$B$4:$NJ$12,MATCH(E$3,'Saisie Planning'!$B$6:$B$12,0)+2,MATCH($C222,'Saisie Planning'!$D$4:$NJ$4,0)+2)="AT","Accident du travail","")))))))))))))</f>
        <v/>
      </c>
      <c r="F222" s="35" t="str">
        <f>IF(INDEX('Saisie Planning'!$B$4:$NJ$12,MATCH(F$3,'Saisie Planning'!$B$6:$B$12,0)+2,MATCH($C222,'Saisie Planning'!$D$4:$NJ$4,0)+2)="J","Journée",IF(INDEX('Saisie Planning'!$B$4:$NJ$12,MATCH(F$3,'Saisie Planning'!$B$6:$B$12,0)+2,MATCH($C222,'Saisie Planning'!$D$4:$NJ$4,0)+2)="M","Matin",IF(INDEX('Saisie Planning'!$B$4:$NJ$12,MATCH(F$3,'Saisie Planning'!$B$6:$B$12,0)+2,MATCH($C222,'Saisie Planning'!$D$4:$NJ$4,0)+2)="A","Après-midi",IF(INDEX('Saisie Planning'!$B$4:$NJ$12,MATCH(F$3,'Saisie Planning'!$B$6:$B$12,0)+2,MATCH($C222,'Saisie Planning'!$D$4:$NJ$4,0)+2)="N","Nuit",IF(INDEX('Saisie Planning'!$B$4:$NJ$12,MATCH(F$3,'Saisie Planning'!$B$6:$B$12,0)+2,MATCH($C222,'Saisie Planning'!$D$4:$NJ$4,0)+2)="CP","Congé Payé",IF(INDEX('Saisie Planning'!$B$4:$NJ$12,MATCH(F$3,'Saisie Planning'!$B$6:$B$12,0)+2,MATCH($C222,'Saisie Planning'!$D$4:$NJ$4,0)+2)="RTT","RTT",IF(INDEX('Saisie Planning'!$B$4:$NJ$12,MATCH(F$3,'Saisie Planning'!$B$6:$B$12,0)+2,MATCH($C222,'Saisie Planning'!$D$4:$NJ$4,0)+2)="CHP","Chômage partiel",IF(INDEX('Saisie Planning'!$B$4:$NJ$12,MATCH(F$3,'Saisie Planning'!$B$6:$B$12,0)+2,MATCH($C222,'Saisie Planning'!$D$4:$NJ$4,0)+2)="ABS JUS","Absence Justifié",IF(INDEX('Saisie Planning'!$B$4:$NJ$12,MATCH(F$3,'Saisie Planning'!$B$6:$B$12,0)+2,MATCH($C222,'Saisie Planning'!$D$4:$NJ$4,0)+2)="ABS INJ","Absence Injustifié",IF(INDEX('Saisie Planning'!$B$4:$NJ$12,MATCH(F$3,'Saisie Planning'!$B$6:$B$12,0)+2,MATCH($C222,'Saisie Planning'!$D$4:$NJ$4,0)+2)="R","Repos",IF(INDEX('Saisie Planning'!$B$4:$NJ$12,MATCH(F$3,'Saisie Planning'!$B$6:$B$12,0)+2,MATCH($C222,'Saisie Planning'!$D$4:$NJ$4,0)+2)="RH","Récupération d'heures",IF(INDEX('Saisie Planning'!$B$4:$NJ$12,MATCH(F$3,'Saisie Planning'!$B$6:$B$12,0)+2,MATCH($C222,'Saisie Planning'!$D$4:$NJ$4,0)+2)="MAL","Maladie",IF(INDEX('Saisie Planning'!$B$4:$NJ$12,MATCH(F$3,'Saisie Planning'!$B$6:$B$12,0)+2,MATCH($C222,'Saisie Planning'!$D$4:$NJ$4,0)+2)="AT","Accident du travail","")))))))))))))</f>
        <v/>
      </c>
      <c r="G222" s="35" t="str">
        <f>IF(INDEX('Saisie Planning'!$B$4:$NJ$12,MATCH(G$3,'Saisie Planning'!$B$6:$B$12,0)+2,MATCH($C222,'Saisie Planning'!$D$4:$NJ$4,0)+2)="J","Journée",IF(INDEX('Saisie Planning'!$B$4:$NJ$12,MATCH(G$3,'Saisie Planning'!$B$6:$B$12,0)+2,MATCH($C222,'Saisie Planning'!$D$4:$NJ$4,0)+2)="M","Matin",IF(INDEX('Saisie Planning'!$B$4:$NJ$12,MATCH(G$3,'Saisie Planning'!$B$6:$B$12,0)+2,MATCH($C222,'Saisie Planning'!$D$4:$NJ$4,0)+2)="A","Après-midi",IF(INDEX('Saisie Planning'!$B$4:$NJ$12,MATCH(G$3,'Saisie Planning'!$B$6:$B$12,0)+2,MATCH($C222,'Saisie Planning'!$D$4:$NJ$4,0)+2)="N","Nuit",IF(INDEX('Saisie Planning'!$B$4:$NJ$12,MATCH(G$3,'Saisie Planning'!$B$6:$B$12,0)+2,MATCH($C222,'Saisie Planning'!$D$4:$NJ$4,0)+2)="CP","Congé Payé",IF(INDEX('Saisie Planning'!$B$4:$NJ$12,MATCH(G$3,'Saisie Planning'!$B$6:$B$12,0)+2,MATCH($C222,'Saisie Planning'!$D$4:$NJ$4,0)+2)="RTT","RTT",IF(INDEX('Saisie Planning'!$B$4:$NJ$12,MATCH(G$3,'Saisie Planning'!$B$6:$B$12,0)+2,MATCH($C222,'Saisie Planning'!$D$4:$NJ$4,0)+2)="CHP","Chômage partiel",IF(INDEX('Saisie Planning'!$B$4:$NJ$12,MATCH(G$3,'Saisie Planning'!$B$6:$B$12,0)+2,MATCH($C222,'Saisie Planning'!$D$4:$NJ$4,0)+2)="ABS JUS","Absence Justifié",IF(INDEX('Saisie Planning'!$B$4:$NJ$12,MATCH(G$3,'Saisie Planning'!$B$6:$B$12,0)+2,MATCH($C222,'Saisie Planning'!$D$4:$NJ$4,0)+2)="ABS INJ","Absence Injustifié",IF(INDEX('Saisie Planning'!$B$4:$NJ$12,MATCH(G$3,'Saisie Planning'!$B$6:$B$12,0)+2,MATCH($C222,'Saisie Planning'!$D$4:$NJ$4,0)+2)="R","Repos",IF(INDEX('Saisie Planning'!$B$4:$NJ$12,MATCH(G$3,'Saisie Planning'!$B$6:$B$12,0)+2,MATCH($C222,'Saisie Planning'!$D$4:$NJ$4,0)+2)="RH","Récupération d'heures",IF(INDEX('Saisie Planning'!$B$4:$NJ$12,MATCH(G$3,'Saisie Planning'!$B$6:$B$12,0)+2,MATCH($C222,'Saisie Planning'!$D$4:$NJ$4,0)+2)="MAL","Maladie",IF(INDEX('Saisie Planning'!$B$4:$NJ$12,MATCH(G$3,'Saisie Planning'!$B$6:$B$12,0)+2,MATCH($C222,'Saisie Planning'!$D$4:$NJ$4,0)+2)="AT","Accident du travail","")))))))))))))</f>
        <v/>
      </c>
      <c r="H222" s="35" t="str">
        <f>IF(INDEX('Saisie Planning'!$B$4:$NJ$12,MATCH(H$3,'Saisie Planning'!$B$6:$B$12,0)+2,MATCH($C222,'Saisie Planning'!$D$4:$NJ$4,0)+2)="J","Journée",IF(INDEX('Saisie Planning'!$B$4:$NJ$12,MATCH(H$3,'Saisie Planning'!$B$6:$B$12,0)+2,MATCH($C222,'Saisie Planning'!$D$4:$NJ$4,0)+2)="M","Matin",IF(INDEX('Saisie Planning'!$B$4:$NJ$12,MATCH(H$3,'Saisie Planning'!$B$6:$B$12,0)+2,MATCH($C222,'Saisie Planning'!$D$4:$NJ$4,0)+2)="A","Après-midi",IF(INDEX('Saisie Planning'!$B$4:$NJ$12,MATCH(H$3,'Saisie Planning'!$B$6:$B$12,0)+2,MATCH($C222,'Saisie Planning'!$D$4:$NJ$4,0)+2)="N","Nuit",IF(INDEX('Saisie Planning'!$B$4:$NJ$12,MATCH(H$3,'Saisie Planning'!$B$6:$B$12,0)+2,MATCH($C222,'Saisie Planning'!$D$4:$NJ$4,0)+2)="CP","Congé Payé",IF(INDEX('Saisie Planning'!$B$4:$NJ$12,MATCH(H$3,'Saisie Planning'!$B$6:$B$12,0)+2,MATCH($C222,'Saisie Planning'!$D$4:$NJ$4,0)+2)="RTT","RTT",IF(INDEX('Saisie Planning'!$B$4:$NJ$12,MATCH(H$3,'Saisie Planning'!$B$6:$B$12,0)+2,MATCH($C222,'Saisie Planning'!$D$4:$NJ$4,0)+2)="CHP","Chômage partiel",IF(INDEX('Saisie Planning'!$B$4:$NJ$12,MATCH(H$3,'Saisie Planning'!$B$6:$B$12,0)+2,MATCH($C222,'Saisie Planning'!$D$4:$NJ$4,0)+2)="ABS JUS","Absence Justifié",IF(INDEX('Saisie Planning'!$B$4:$NJ$12,MATCH(H$3,'Saisie Planning'!$B$6:$B$12,0)+2,MATCH($C222,'Saisie Planning'!$D$4:$NJ$4,0)+2)="ABS INJ","Absence Injustifié",IF(INDEX('Saisie Planning'!$B$4:$NJ$12,MATCH(H$3,'Saisie Planning'!$B$6:$B$12,0)+2,MATCH($C222,'Saisie Planning'!$D$4:$NJ$4,0)+2)="R","Repos",IF(INDEX('Saisie Planning'!$B$4:$NJ$12,MATCH(H$3,'Saisie Planning'!$B$6:$B$12,0)+2,MATCH($C222,'Saisie Planning'!$D$4:$NJ$4,0)+2)="RH","Récupération d'heures",IF(INDEX('Saisie Planning'!$B$4:$NJ$12,MATCH(H$3,'Saisie Planning'!$B$6:$B$12,0)+2,MATCH($C222,'Saisie Planning'!$D$4:$NJ$4,0)+2)="MAL","Maladie",IF(INDEX('Saisie Planning'!$B$4:$NJ$12,MATCH(H$3,'Saisie Planning'!$B$6:$B$12,0)+2,MATCH($C222,'Saisie Planning'!$D$4:$NJ$4,0)+2)="AT","Accident du travail","")))))))))))))</f>
        <v/>
      </c>
      <c r="I222" s="35" t="str">
        <f>IF(INDEX('Saisie Planning'!$B$4:$NJ$12,MATCH(I$3,'Saisie Planning'!$B$6:$B$12,0)+2,MATCH($C222,'Saisie Planning'!$D$4:$NJ$4,0)+2)="J","Journée",IF(INDEX('Saisie Planning'!$B$4:$NJ$12,MATCH(I$3,'Saisie Planning'!$B$6:$B$12,0)+2,MATCH($C222,'Saisie Planning'!$D$4:$NJ$4,0)+2)="M","Matin",IF(INDEX('Saisie Planning'!$B$4:$NJ$12,MATCH(I$3,'Saisie Planning'!$B$6:$B$12,0)+2,MATCH($C222,'Saisie Planning'!$D$4:$NJ$4,0)+2)="A","Après-midi",IF(INDEX('Saisie Planning'!$B$4:$NJ$12,MATCH(I$3,'Saisie Planning'!$B$6:$B$12,0)+2,MATCH($C222,'Saisie Planning'!$D$4:$NJ$4,0)+2)="N","Nuit",IF(INDEX('Saisie Planning'!$B$4:$NJ$12,MATCH(I$3,'Saisie Planning'!$B$6:$B$12,0)+2,MATCH($C222,'Saisie Planning'!$D$4:$NJ$4,0)+2)="CP","Congé Payé",IF(INDEX('Saisie Planning'!$B$4:$NJ$12,MATCH(I$3,'Saisie Planning'!$B$6:$B$12,0)+2,MATCH($C222,'Saisie Planning'!$D$4:$NJ$4,0)+2)="RTT","RTT",IF(INDEX('Saisie Planning'!$B$4:$NJ$12,MATCH(I$3,'Saisie Planning'!$B$6:$B$12,0)+2,MATCH($C222,'Saisie Planning'!$D$4:$NJ$4,0)+2)="CHP","Chômage partiel",IF(INDEX('Saisie Planning'!$B$4:$NJ$12,MATCH(I$3,'Saisie Planning'!$B$6:$B$12,0)+2,MATCH($C222,'Saisie Planning'!$D$4:$NJ$4,0)+2)="ABS JUS","Absence Justifié",IF(INDEX('Saisie Planning'!$B$4:$NJ$12,MATCH(I$3,'Saisie Planning'!$B$6:$B$12,0)+2,MATCH($C222,'Saisie Planning'!$D$4:$NJ$4,0)+2)="ABS INJ","Absence Injustifié",IF(INDEX('Saisie Planning'!$B$4:$NJ$12,MATCH(I$3,'Saisie Planning'!$B$6:$B$12,0)+2,MATCH($C222,'Saisie Planning'!$D$4:$NJ$4,0)+2)="R","Repos",IF(INDEX('Saisie Planning'!$B$4:$NJ$12,MATCH(I$3,'Saisie Planning'!$B$6:$B$12,0)+2,MATCH($C222,'Saisie Planning'!$D$4:$NJ$4,0)+2)="RH","Récupération d'heures",IF(INDEX('Saisie Planning'!$B$4:$NJ$12,MATCH(I$3,'Saisie Planning'!$B$6:$B$12,0)+2,MATCH($C222,'Saisie Planning'!$D$4:$NJ$4,0)+2)="MAL","Maladie",IF(INDEX('Saisie Planning'!$B$4:$NJ$12,MATCH(I$3,'Saisie Planning'!$B$6:$B$12,0)+2,MATCH($C222,'Saisie Planning'!$D$4:$NJ$4,0)+2)="AT","Accident du travail","")))))))))))))</f>
        <v/>
      </c>
      <c r="J222" s="35" t="str">
        <f>IF(INDEX('Saisie Planning'!$B$4:$NJ$12,MATCH(J$3,'Saisie Planning'!$B$6:$B$12,0)+2,MATCH($C222,'Saisie Planning'!$D$4:$NJ$4,0)+2)="J","Journée",IF(INDEX('Saisie Planning'!$B$4:$NJ$12,MATCH(J$3,'Saisie Planning'!$B$6:$B$12,0)+2,MATCH($C222,'Saisie Planning'!$D$4:$NJ$4,0)+2)="M","Matin",IF(INDEX('Saisie Planning'!$B$4:$NJ$12,MATCH(J$3,'Saisie Planning'!$B$6:$B$12,0)+2,MATCH($C222,'Saisie Planning'!$D$4:$NJ$4,0)+2)="A","Après-midi",IF(INDEX('Saisie Planning'!$B$4:$NJ$12,MATCH(J$3,'Saisie Planning'!$B$6:$B$12,0)+2,MATCH($C222,'Saisie Planning'!$D$4:$NJ$4,0)+2)="N","Nuit",IF(INDEX('Saisie Planning'!$B$4:$NJ$12,MATCH(J$3,'Saisie Planning'!$B$6:$B$12,0)+2,MATCH($C222,'Saisie Planning'!$D$4:$NJ$4,0)+2)="CP","Congé Payé",IF(INDEX('Saisie Planning'!$B$4:$NJ$12,MATCH(J$3,'Saisie Planning'!$B$6:$B$12,0)+2,MATCH($C222,'Saisie Planning'!$D$4:$NJ$4,0)+2)="RTT","RTT",IF(INDEX('Saisie Planning'!$B$4:$NJ$12,MATCH(J$3,'Saisie Planning'!$B$6:$B$12,0)+2,MATCH($C222,'Saisie Planning'!$D$4:$NJ$4,0)+2)="CHP","Chômage partiel",IF(INDEX('Saisie Planning'!$B$4:$NJ$12,MATCH(J$3,'Saisie Planning'!$B$6:$B$12,0)+2,MATCH($C222,'Saisie Planning'!$D$4:$NJ$4,0)+2)="ABS JUS","Absence Justifié",IF(INDEX('Saisie Planning'!$B$4:$NJ$12,MATCH(J$3,'Saisie Planning'!$B$6:$B$12,0)+2,MATCH($C222,'Saisie Planning'!$D$4:$NJ$4,0)+2)="ABS INJ","Absence Injustifié",IF(INDEX('Saisie Planning'!$B$4:$NJ$12,MATCH(J$3,'Saisie Planning'!$B$6:$B$12,0)+2,MATCH($C222,'Saisie Planning'!$D$4:$NJ$4,0)+2)="R","Repos",IF(INDEX('Saisie Planning'!$B$4:$NJ$12,MATCH(J$3,'Saisie Planning'!$B$6:$B$12,0)+2,MATCH($C222,'Saisie Planning'!$D$4:$NJ$4,0)+2)="RH","Récupération d'heures",IF(INDEX('Saisie Planning'!$B$4:$NJ$12,MATCH(J$3,'Saisie Planning'!$B$6:$B$12,0)+2,MATCH($C222,'Saisie Planning'!$D$4:$NJ$4,0)+2)="MAL","Maladie",IF(INDEX('Saisie Planning'!$B$4:$NJ$12,MATCH(J$3,'Saisie Planning'!$B$6:$B$12,0)+2,MATCH($C222,'Saisie Planning'!$D$4:$NJ$4,0)+2)="AT","Accident du travail","")))))))))))))</f>
        <v/>
      </c>
    </row>
    <row r="223" spans="2:10" x14ac:dyDescent="0.25">
      <c r="B223" s="56">
        <f t="shared" si="4"/>
        <v>32</v>
      </c>
      <c r="C223" s="34">
        <v>43318</v>
      </c>
      <c r="D223" s="35" t="str">
        <f>IF(INDEX('Saisie Planning'!$B$4:$NJ$12,MATCH(D$3,'Saisie Planning'!$B$6:$B$12,0)+2,MATCH($C223,'Saisie Planning'!$D$4:$NJ$4,0)+2)="J","Journée",IF(INDEX('Saisie Planning'!$B$4:$NJ$12,MATCH(D$3,'Saisie Planning'!$B$6:$B$12,0)+2,MATCH($C223,'Saisie Planning'!$D$4:$NJ$4,0)+2)="M","Matin",IF(INDEX('Saisie Planning'!$B$4:$NJ$12,MATCH(D$3,'Saisie Planning'!$B$6:$B$12,0)+2,MATCH($C223,'Saisie Planning'!$D$4:$NJ$4,0)+2)="A","Après-midi",IF(INDEX('Saisie Planning'!$B$4:$NJ$12,MATCH(D$3,'Saisie Planning'!$B$6:$B$12,0)+2,MATCH($C223,'Saisie Planning'!$D$4:$NJ$4,0)+2)="N","Nuit",IF(INDEX('Saisie Planning'!$B$4:$NJ$12,MATCH(D$3,'Saisie Planning'!$B$6:$B$12,0)+2,MATCH($C223,'Saisie Planning'!$D$4:$NJ$4,0)+2)="CP","Congé Payé",IF(INDEX('Saisie Planning'!$B$4:$NJ$12,MATCH(D$3,'Saisie Planning'!$B$6:$B$12,0)+2,MATCH($C223,'Saisie Planning'!$D$4:$NJ$4,0)+2)="RTT","RTT",IF(INDEX('Saisie Planning'!$B$4:$NJ$12,MATCH(D$3,'Saisie Planning'!$B$6:$B$12,0)+2,MATCH($C223,'Saisie Planning'!$D$4:$NJ$4,0)+2)="CHP","Chômage partiel",IF(INDEX('Saisie Planning'!$B$4:$NJ$12,MATCH(D$3,'Saisie Planning'!$B$6:$B$12,0)+2,MATCH($C223,'Saisie Planning'!$D$4:$NJ$4,0)+2)="ABS JUS","Absence Justifié",IF(INDEX('Saisie Planning'!$B$4:$NJ$12,MATCH(D$3,'Saisie Planning'!$B$6:$B$12,0)+2,MATCH($C223,'Saisie Planning'!$D$4:$NJ$4,0)+2)="ABS INJ","Absence Injustifié",IF(INDEX('Saisie Planning'!$B$4:$NJ$12,MATCH(D$3,'Saisie Planning'!$B$6:$B$12,0)+2,MATCH($C223,'Saisie Planning'!$D$4:$NJ$4,0)+2)="R","Repos",IF(INDEX('Saisie Planning'!$B$4:$NJ$12,MATCH(D$3,'Saisie Planning'!$B$6:$B$12,0)+2,MATCH($C223,'Saisie Planning'!$D$4:$NJ$4,0)+2)="RH","Récupération d'heures",IF(INDEX('Saisie Planning'!$B$4:$NJ$12,MATCH(D$3,'Saisie Planning'!$B$6:$B$12,0)+2,MATCH($C223,'Saisie Planning'!$D$4:$NJ$4,0)+2)="MAL","Maladie",IF(INDEX('Saisie Planning'!$B$4:$NJ$12,MATCH(D$3,'Saisie Planning'!$B$6:$B$12,0)+2,MATCH($C223,'Saisie Planning'!$D$4:$NJ$4,0)+2)="AT","Accident du travail","")))))))))))))</f>
        <v/>
      </c>
      <c r="E223" s="35" t="str">
        <f>IF(INDEX('Saisie Planning'!$B$4:$NJ$12,MATCH(E$3,'Saisie Planning'!$B$6:$B$12,0)+2,MATCH($C223,'Saisie Planning'!$D$4:$NJ$4,0)+2)="J","Journée",IF(INDEX('Saisie Planning'!$B$4:$NJ$12,MATCH(E$3,'Saisie Planning'!$B$6:$B$12,0)+2,MATCH($C223,'Saisie Planning'!$D$4:$NJ$4,0)+2)="M","Matin",IF(INDEX('Saisie Planning'!$B$4:$NJ$12,MATCH(E$3,'Saisie Planning'!$B$6:$B$12,0)+2,MATCH($C223,'Saisie Planning'!$D$4:$NJ$4,0)+2)="A","Après-midi",IF(INDEX('Saisie Planning'!$B$4:$NJ$12,MATCH(E$3,'Saisie Planning'!$B$6:$B$12,0)+2,MATCH($C223,'Saisie Planning'!$D$4:$NJ$4,0)+2)="N","Nuit",IF(INDEX('Saisie Planning'!$B$4:$NJ$12,MATCH(E$3,'Saisie Planning'!$B$6:$B$12,0)+2,MATCH($C223,'Saisie Planning'!$D$4:$NJ$4,0)+2)="CP","Congé Payé",IF(INDEX('Saisie Planning'!$B$4:$NJ$12,MATCH(E$3,'Saisie Planning'!$B$6:$B$12,0)+2,MATCH($C223,'Saisie Planning'!$D$4:$NJ$4,0)+2)="RTT","RTT",IF(INDEX('Saisie Planning'!$B$4:$NJ$12,MATCH(E$3,'Saisie Planning'!$B$6:$B$12,0)+2,MATCH($C223,'Saisie Planning'!$D$4:$NJ$4,0)+2)="CHP","Chômage partiel",IF(INDEX('Saisie Planning'!$B$4:$NJ$12,MATCH(E$3,'Saisie Planning'!$B$6:$B$12,0)+2,MATCH($C223,'Saisie Planning'!$D$4:$NJ$4,0)+2)="ABS JUS","Absence Justifié",IF(INDEX('Saisie Planning'!$B$4:$NJ$12,MATCH(E$3,'Saisie Planning'!$B$6:$B$12,0)+2,MATCH($C223,'Saisie Planning'!$D$4:$NJ$4,0)+2)="ABS INJ","Absence Injustifié",IF(INDEX('Saisie Planning'!$B$4:$NJ$12,MATCH(E$3,'Saisie Planning'!$B$6:$B$12,0)+2,MATCH($C223,'Saisie Planning'!$D$4:$NJ$4,0)+2)="R","Repos",IF(INDEX('Saisie Planning'!$B$4:$NJ$12,MATCH(E$3,'Saisie Planning'!$B$6:$B$12,0)+2,MATCH($C223,'Saisie Planning'!$D$4:$NJ$4,0)+2)="RH","Récupération d'heures",IF(INDEX('Saisie Planning'!$B$4:$NJ$12,MATCH(E$3,'Saisie Planning'!$B$6:$B$12,0)+2,MATCH($C223,'Saisie Planning'!$D$4:$NJ$4,0)+2)="MAL","Maladie",IF(INDEX('Saisie Planning'!$B$4:$NJ$12,MATCH(E$3,'Saisie Planning'!$B$6:$B$12,0)+2,MATCH($C223,'Saisie Planning'!$D$4:$NJ$4,0)+2)="AT","Accident du travail","")))))))))))))</f>
        <v/>
      </c>
      <c r="F223" s="35" t="str">
        <f>IF(INDEX('Saisie Planning'!$B$4:$NJ$12,MATCH(F$3,'Saisie Planning'!$B$6:$B$12,0)+2,MATCH($C223,'Saisie Planning'!$D$4:$NJ$4,0)+2)="J","Journée",IF(INDEX('Saisie Planning'!$B$4:$NJ$12,MATCH(F$3,'Saisie Planning'!$B$6:$B$12,0)+2,MATCH($C223,'Saisie Planning'!$D$4:$NJ$4,0)+2)="M","Matin",IF(INDEX('Saisie Planning'!$B$4:$NJ$12,MATCH(F$3,'Saisie Planning'!$B$6:$B$12,0)+2,MATCH($C223,'Saisie Planning'!$D$4:$NJ$4,0)+2)="A","Après-midi",IF(INDEX('Saisie Planning'!$B$4:$NJ$12,MATCH(F$3,'Saisie Planning'!$B$6:$B$12,0)+2,MATCH($C223,'Saisie Planning'!$D$4:$NJ$4,0)+2)="N","Nuit",IF(INDEX('Saisie Planning'!$B$4:$NJ$12,MATCH(F$3,'Saisie Planning'!$B$6:$B$12,0)+2,MATCH($C223,'Saisie Planning'!$D$4:$NJ$4,0)+2)="CP","Congé Payé",IF(INDEX('Saisie Planning'!$B$4:$NJ$12,MATCH(F$3,'Saisie Planning'!$B$6:$B$12,0)+2,MATCH($C223,'Saisie Planning'!$D$4:$NJ$4,0)+2)="RTT","RTT",IF(INDEX('Saisie Planning'!$B$4:$NJ$12,MATCH(F$3,'Saisie Planning'!$B$6:$B$12,0)+2,MATCH($C223,'Saisie Planning'!$D$4:$NJ$4,0)+2)="CHP","Chômage partiel",IF(INDEX('Saisie Planning'!$B$4:$NJ$12,MATCH(F$3,'Saisie Planning'!$B$6:$B$12,0)+2,MATCH($C223,'Saisie Planning'!$D$4:$NJ$4,0)+2)="ABS JUS","Absence Justifié",IF(INDEX('Saisie Planning'!$B$4:$NJ$12,MATCH(F$3,'Saisie Planning'!$B$6:$B$12,0)+2,MATCH($C223,'Saisie Planning'!$D$4:$NJ$4,0)+2)="ABS INJ","Absence Injustifié",IF(INDEX('Saisie Planning'!$B$4:$NJ$12,MATCH(F$3,'Saisie Planning'!$B$6:$B$12,0)+2,MATCH($C223,'Saisie Planning'!$D$4:$NJ$4,0)+2)="R","Repos",IF(INDEX('Saisie Planning'!$B$4:$NJ$12,MATCH(F$3,'Saisie Planning'!$B$6:$B$12,0)+2,MATCH($C223,'Saisie Planning'!$D$4:$NJ$4,0)+2)="RH","Récupération d'heures",IF(INDEX('Saisie Planning'!$B$4:$NJ$12,MATCH(F$3,'Saisie Planning'!$B$6:$B$12,0)+2,MATCH($C223,'Saisie Planning'!$D$4:$NJ$4,0)+2)="MAL","Maladie",IF(INDEX('Saisie Planning'!$B$4:$NJ$12,MATCH(F$3,'Saisie Planning'!$B$6:$B$12,0)+2,MATCH($C223,'Saisie Planning'!$D$4:$NJ$4,0)+2)="AT","Accident du travail","")))))))))))))</f>
        <v/>
      </c>
      <c r="G223" s="35" t="str">
        <f>IF(INDEX('Saisie Planning'!$B$4:$NJ$12,MATCH(G$3,'Saisie Planning'!$B$6:$B$12,0)+2,MATCH($C223,'Saisie Planning'!$D$4:$NJ$4,0)+2)="J","Journée",IF(INDEX('Saisie Planning'!$B$4:$NJ$12,MATCH(G$3,'Saisie Planning'!$B$6:$B$12,0)+2,MATCH($C223,'Saisie Planning'!$D$4:$NJ$4,0)+2)="M","Matin",IF(INDEX('Saisie Planning'!$B$4:$NJ$12,MATCH(G$3,'Saisie Planning'!$B$6:$B$12,0)+2,MATCH($C223,'Saisie Planning'!$D$4:$NJ$4,0)+2)="A","Après-midi",IF(INDEX('Saisie Planning'!$B$4:$NJ$12,MATCH(G$3,'Saisie Planning'!$B$6:$B$12,0)+2,MATCH($C223,'Saisie Planning'!$D$4:$NJ$4,0)+2)="N","Nuit",IF(INDEX('Saisie Planning'!$B$4:$NJ$12,MATCH(G$3,'Saisie Planning'!$B$6:$B$12,0)+2,MATCH($C223,'Saisie Planning'!$D$4:$NJ$4,0)+2)="CP","Congé Payé",IF(INDEX('Saisie Planning'!$B$4:$NJ$12,MATCH(G$3,'Saisie Planning'!$B$6:$B$12,0)+2,MATCH($C223,'Saisie Planning'!$D$4:$NJ$4,0)+2)="RTT","RTT",IF(INDEX('Saisie Planning'!$B$4:$NJ$12,MATCH(G$3,'Saisie Planning'!$B$6:$B$12,0)+2,MATCH($C223,'Saisie Planning'!$D$4:$NJ$4,0)+2)="CHP","Chômage partiel",IF(INDEX('Saisie Planning'!$B$4:$NJ$12,MATCH(G$3,'Saisie Planning'!$B$6:$B$12,0)+2,MATCH($C223,'Saisie Planning'!$D$4:$NJ$4,0)+2)="ABS JUS","Absence Justifié",IF(INDEX('Saisie Planning'!$B$4:$NJ$12,MATCH(G$3,'Saisie Planning'!$B$6:$B$12,0)+2,MATCH($C223,'Saisie Planning'!$D$4:$NJ$4,0)+2)="ABS INJ","Absence Injustifié",IF(INDEX('Saisie Planning'!$B$4:$NJ$12,MATCH(G$3,'Saisie Planning'!$B$6:$B$12,0)+2,MATCH($C223,'Saisie Planning'!$D$4:$NJ$4,0)+2)="R","Repos",IF(INDEX('Saisie Planning'!$B$4:$NJ$12,MATCH(G$3,'Saisie Planning'!$B$6:$B$12,0)+2,MATCH($C223,'Saisie Planning'!$D$4:$NJ$4,0)+2)="RH","Récupération d'heures",IF(INDEX('Saisie Planning'!$B$4:$NJ$12,MATCH(G$3,'Saisie Planning'!$B$6:$B$12,0)+2,MATCH($C223,'Saisie Planning'!$D$4:$NJ$4,0)+2)="MAL","Maladie",IF(INDEX('Saisie Planning'!$B$4:$NJ$12,MATCH(G$3,'Saisie Planning'!$B$6:$B$12,0)+2,MATCH($C223,'Saisie Planning'!$D$4:$NJ$4,0)+2)="AT","Accident du travail","")))))))))))))</f>
        <v/>
      </c>
      <c r="H223" s="35" t="str">
        <f>IF(INDEX('Saisie Planning'!$B$4:$NJ$12,MATCH(H$3,'Saisie Planning'!$B$6:$B$12,0)+2,MATCH($C223,'Saisie Planning'!$D$4:$NJ$4,0)+2)="J","Journée",IF(INDEX('Saisie Planning'!$B$4:$NJ$12,MATCH(H$3,'Saisie Planning'!$B$6:$B$12,0)+2,MATCH($C223,'Saisie Planning'!$D$4:$NJ$4,0)+2)="M","Matin",IF(INDEX('Saisie Planning'!$B$4:$NJ$12,MATCH(H$3,'Saisie Planning'!$B$6:$B$12,0)+2,MATCH($C223,'Saisie Planning'!$D$4:$NJ$4,0)+2)="A","Après-midi",IF(INDEX('Saisie Planning'!$B$4:$NJ$12,MATCH(H$3,'Saisie Planning'!$B$6:$B$12,0)+2,MATCH($C223,'Saisie Planning'!$D$4:$NJ$4,0)+2)="N","Nuit",IF(INDEX('Saisie Planning'!$B$4:$NJ$12,MATCH(H$3,'Saisie Planning'!$B$6:$B$12,0)+2,MATCH($C223,'Saisie Planning'!$D$4:$NJ$4,0)+2)="CP","Congé Payé",IF(INDEX('Saisie Planning'!$B$4:$NJ$12,MATCH(H$3,'Saisie Planning'!$B$6:$B$12,0)+2,MATCH($C223,'Saisie Planning'!$D$4:$NJ$4,0)+2)="RTT","RTT",IF(INDEX('Saisie Planning'!$B$4:$NJ$12,MATCH(H$3,'Saisie Planning'!$B$6:$B$12,0)+2,MATCH($C223,'Saisie Planning'!$D$4:$NJ$4,0)+2)="CHP","Chômage partiel",IF(INDEX('Saisie Planning'!$B$4:$NJ$12,MATCH(H$3,'Saisie Planning'!$B$6:$B$12,0)+2,MATCH($C223,'Saisie Planning'!$D$4:$NJ$4,0)+2)="ABS JUS","Absence Justifié",IF(INDEX('Saisie Planning'!$B$4:$NJ$12,MATCH(H$3,'Saisie Planning'!$B$6:$B$12,0)+2,MATCH($C223,'Saisie Planning'!$D$4:$NJ$4,0)+2)="ABS INJ","Absence Injustifié",IF(INDEX('Saisie Planning'!$B$4:$NJ$12,MATCH(H$3,'Saisie Planning'!$B$6:$B$12,0)+2,MATCH($C223,'Saisie Planning'!$D$4:$NJ$4,0)+2)="R","Repos",IF(INDEX('Saisie Planning'!$B$4:$NJ$12,MATCH(H$3,'Saisie Planning'!$B$6:$B$12,0)+2,MATCH($C223,'Saisie Planning'!$D$4:$NJ$4,0)+2)="RH","Récupération d'heures",IF(INDEX('Saisie Planning'!$B$4:$NJ$12,MATCH(H$3,'Saisie Planning'!$B$6:$B$12,0)+2,MATCH($C223,'Saisie Planning'!$D$4:$NJ$4,0)+2)="MAL","Maladie",IF(INDEX('Saisie Planning'!$B$4:$NJ$12,MATCH(H$3,'Saisie Planning'!$B$6:$B$12,0)+2,MATCH($C223,'Saisie Planning'!$D$4:$NJ$4,0)+2)="AT","Accident du travail","")))))))))))))</f>
        <v/>
      </c>
      <c r="I223" s="35" t="str">
        <f>IF(INDEX('Saisie Planning'!$B$4:$NJ$12,MATCH(I$3,'Saisie Planning'!$B$6:$B$12,0)+2,MATCH($C223,'Saisie Planning'!$D$4:$NJ$4,0)+2)="J","Journée",IF(INDEX('Saisie Planning'!$B$4:$NJ$12,MATCH(I$3,'Saisie Planning'!$B$6:$B$12,0)+2,MATCH($C223,'Saisie Planning'!$D$4:$NJ$4,0)+2)="M","Matin",IF(INDEX('Saisie Planning'!$B$4:$NJ$12,MATCH(I$3,'Saisie Planning'!$B$6:$B$12,0)+2,MATCH($C223,'Saisie Planning'!$D$4:$NJ$4,0)+2)="A","Après-midi",IF(INDEX('Saisie Planning'!$B$4:$NJ$12,MATCH(I$3,'Saisie Planning'!$B$6:$B$12,0)+2,MATCH($C223,'Saisie Planning'!$D$4:$NJ$4,0)+2)="N","Nuit",IF(INDEX('Saisie Planning'!$B$4:$NJ$12,MATCH(I$3,'Saisie Planning'!$B$6:$B$12,0)+2,MATCH($C223,'Saisie Planning'!$D$4:$NJ$4,0)+2)="CP","Congé Payé",IF(INDEX('Saisie Planning'!$B$4:$NJ$12,MATCH(I$3,'Saisie Planning'!$B$6:$B$12,0)+2,MATCH($C223,'Saisie Planning'!$D$4:$NJ$4,0)+2)="RTT","RTT",IF(INDEX('Saisie Planning'!$B$4:$NJ$12,MATCH(I$3,'Saisie Planning'!$B$6:$B$12,0)+2,MATCH($C223,'Saisie Planning'!$D$4:$NJ$4,0)+2)="CHP","Chômage partiel",IF(INDEX('Saisie Planning'!$B$4:$NJ$12,MATCH(I$3,'Saisie Planning'!$B$6:$B$12,0)+2,MATCH($C223,'Saisie Planning'!$D$4:$NJ$4,0)+2)="ABS JUS","Absence Justifié",IF(INDEX('Saisie Planning'!$B$4:$NJ$12,MATCH(I$3,'Saisie Planning'!$B$6:$B$12,0)+2,MATCH($C223,'Saisie Planning'!$D$4:$NJ$4,0)+2)="ABS INJ","Absence Injustifié",IF(INDEX('Saisie Planning'!$B$4:$NJ$12,MATCH(I$3,'Saisie Planning'!$B$6:$B$12,0)+2,MATCH($C223,'Saisie Planning'!$D$4:$NJ$4,0)+2)="R","Repos",IF(INDEX('Saisie Planning'!$B$4:$NJ$12,MATCH(I$3,'Saisie Planning'!$B$6:$B$12,0)+2,MATCH($C223,'Saisie Planning'!$D$4:$NJ$4,0)+2)="RH","Récupération d'heures",IF(INDEX('Saisie Planning'!$B$4:$NJ$12,MATCH(I$3,'Saisie Planning'!$B$6:$B$12,0)+2,MATCH($C223,'Saisie Planning'!$D$4:$NJ$4,0)+2)="MAL","Maladie",IF(INDEX('Saisie Planning'!$B$4:$NJ$12,MATCH(I$3,'Saisie Planning'!$B$6:$B$12,0)+2,MATCH($C223,'Saisie Planning'!$D$4:$NJ$4,0)+2)="AT","Accident du travail","")))))))))))))</f>
        <v/>
      </c>
      <c r="J223" s="35" t="str">
        <f>IF(INDEX('Saisie Planning'!$B$4:$NJ$12,MATCH(J$3,'Saisie Planning'!$B$6:$B$12,0)+2,MATCH($C223,'Saisie Planning'!$D$4:$NJ$4,0)+2)="J","Journée",IF(INDEX('Saisie Planning'!$B$4:$NJ$12,MATCH(J$3,'Saisie Planning'!$B$6:$B$12,0)+2,MATCH($C223,'Saisie Planning'!$D$4:$NJ$4,0)+2)="M","Matin",IF(INDEX('Saisie Planning'!$B$4:$NJ$12,MATCH(J$3,'Saisie Planning'!$B$6:$B$12,0)+2,MATCH($C223,'Saisie Planning'!$D$4:$NJ$4,0)+2)="A","Après-midi",IF(INDEX('Saisie Planning'!$B$4:$NJ$12,MATCH(J$3,'Saisie Planning'!$B$6:$B$12,0)+2,MATCH($C223,'Saisie Planning'!$D$4:$NJ$4,0)+2)="N","Nuit",IF(INDEX('Saisie Planning'!$B$4:$NJ$12,MATCH(J$3,'Saisie Planning'!$B$6:$B$12,0)+2,MATCH($C223,'Saisie Planning'!$D$4:$NJ$4,0)+2)="CP","Congé Payé",IF(INDEX('Saisie Planning'!$B$4:$NJ$12,MATCH(J$3,'Saisie Planning'!$B$6:$B$12,0)+2,MATCH($C223,'Saisie Planning'!$D$4:$NJ$4,0)+2)="RTT","RTT",IF(INDEX('Saisie Planning'!$B$4:$NJ$12,MATCH(J$3,'Saisie Planning'!$B$6:$B$12,0)+2,MATCH($C223,'Saisie Planning'!$D$4:$NJ$4,0)+2)="CHP","Chômage partiel",IF(INDEX('Saisie Planning'!$B$4:$NJ$12,MATCH(J$3,'Saisie Planning'!$B$6:$B$12,0)+2,MATCH($C223,'Saisie Planning'!$D$4:$NJ$4,0)+2)="ABS JUS","Absence Justifié",IF(INDEX('Saisie Planning'!$B$4:$NJ$12,MATCH(J$3,'Saisie Planning'!$B$6:$B$12,0)+2,MATCH($C223,'Saisie Planning'!$D$4:$NJ$4,0)+2)="ABS INJ","Absence Injustifié",IF(INDEX('Saisie Planning'!$B$4:$NJ$12,MATCH(J$3,'Saisie Planning'!$B$6:$B$12,0)+2,MATCH($C223,'Saisie Planning'!$D$4:$NJ$4,0)+2)="R","Repos",IF(INDEX('Saisie Planning'!$B$4:$NJ$12,MATCH(J$3,'Saisie Planning'!$B$6:$B$12,0)+2,MATCH($C223,'Saisie Planning'!$D$4:$NJ$4,0)+2)="RH","Récupération d'heures",IF(INDEX('Saisie Planning'!$B$4:$NJ$12,MATCH(J$3,'Saisie Planning'!$B$6:$B$12,0)+2,MATCH($C223,'Saisie Planning'!$D$4:$NJ$4,0)+2)="MAL","Maladie",IF(INDEX('Saisie Planning'!$B$4:$NJ$12,MATCH(J$3,'Saisie Planning'!$B$6:$B$12,0)+2,MATCH($C223,'Saisie Planning'!$D$4:$NJ$4,0)+2)="AT","Accident du travail","")))))))))))))</f>
        <v/>
      </c>
    </row>
    <row r="224" spans="2:10" x14ac:dyDescent="0.25">
      <c r="B224" s="56">
        <f t="shared" si="4"/>
        <v>32</v>
      </c>
      <c r="C224" s="33">
        <v>43319</v>
      </c>
      <c r="D224" s="12" t="str">
        <f>IF(INDEX('Saisie Planning'!$B$4:$NJ$12,MATCH(D$3,'Saisie Planning'!$B$6:$B$12,0)+2,MATCH($C224,'Saisie Planning'!$D$4:$NJ$4,0)+2)="J","Journée",IF(INDEX('Saisie Planning'!$B$4:$NJ$12,MATCH(D$3,'Saisie Planning'!$B$6:$B$12,0)+2,MATCH($C224,'Saisie Planning'!$D$4:$NJ$4,0)+2)="M","Matin",IF(INDEX('Saisie Planning'!$B$4:$NJ$12,MATCH(D$3,'Saisie Planning'!$B$6:$B$12,0)+2,MATCH($C224,'Saisie Planning'!$D$4:$NJ$4,0)+2)="A","Après-midi",IF(INDEX('Saisie Planning'!$B$4:$NJ$12,MATCH(D$3,'Saisie Planning'!$B$6:$B$12,0)+2,MATCH($C224,'Saisie Planning'!$D$4:$NJ$4,0)+2)="N","Nuit",IF(INDEX('Saisie Planning'!$B$4:$NJ$12,MATCH(D$3,'Saisie Planning'!$B$6:$B$12,0)+2,MATCH($C224,'Saisie Planning'!$D$4:$NJ$4,0)+2)="CP","Congé Payé",IF(INDEX('Saisie Planning'!$B$4:$NJ$12,MATCH(D$3,'Saisie Planning'!$B$6:$B$12,0)+2,MATCH($C224,'Saisie Planning'!$D$4:$NJ$4,0)+2)="RTT","RTT",IF(INDEX('Saisie Planning'!$B$4:$NJ$12,MATCH(D$3,'Saisie Planning'!$B$6:$B$12,0)+2,MATCH($C224,'Saisie Planning'!$D$4:$NJ$4,0)+2)="CHP","Chômage partiel",IF(INDEX('Saisie Planning'!$B$4:$NJ$12,MATCH(D$3,'Saisie Planning'!$B$6:$B$12,0)+2,MATCH($C224,'Saisie Planning'!$D$4:$NJ$4,0)+2)="ABS JUS","Absence Justifié",IF(INDEX('Saisie Planning'!$B$4:$NJ$12,MATCH(D$3,'Saisie Planning'!$B$6:$B$12,0)+2,MATCH($C224,'Saisie Planning'!$D$4:$NJ$4,0)+2)="ABS INJ","Absence Injustifié",IF(INDEX('Saisie Planning'!$B$4:$NJ$12,MATCH(D$3,'Saisie Planning'!$B$6:$B$12,0)+2,MATCH($C224,'Saisie Planning'!$D$4:$NJ$4,0)+2)="R","Repos",IF(INDEX('Saisie Planning'!$B$4:$NJ$12,MATCH(D$3,'Saisie Planning'!$B$6:$B$12,0)+2,MATCH($C224,'Saisie Planning'!$D$4:$NJ$4,0)+2)="RH","Récupération d'heures",IF(INDEX('Saisie Planning'!$B$4:$NJ$12,MATCH(D$3,'Saisie Planning'!$B$6:$B$12,0)+2,MATCH($C224,'Saisie Planning'!$D$4:$NJ$4,0)+2)="MAL","Maladie",IF(INDEX('Saisie Planning'!$B$4:$NJ$12,MATCH(D$3,'Saisie Planning'!$B$6:$B$12,0)+2,MATCH($C224,'Saisie Planning'!$D$4:$NJ$4,0)+2)="AT","Accident du travail","")))))))))))))</f>
        <v/>
      </c>
      <c r="E224" s="12" t="str">
        <f>IF(INDEX('Saisie Planning'!$B$4:$NJ$12,MATCH(E$3,'Saisie Planning'!$B$6:$B$12,0)+2,MATCH($C224,'Saisie Planning'!$D$4:$NJ$4,0)+2)="J","Journée",IF(INDEX('Saisie Planning'!$B$4:$NJ$12,MATCH(E$3,'Saisie Planning'!$B$6:$B$12,0)+2,MATCH($C224,'Saisie Planning'!$D$4:$NJ$4,0)+2)="M","Matin",IF(INDEX('Saisie Planning'!$B$4:$NJ$12,MATCH(E$3,'Saisie Planning'!$B$6:$B$12,0)+2,MATCH($C224,'Saisie Planning'!$D$4:$NJ$4,0)+2)="A","Après-midi",IF(INDEX('Saisie Planning'!$B$4:$NJ$12,MATCH(E$3,'Saisie Planning'!$B$6:$B$12,0)+2,MATCH($C224,'Saisie Planning'!$D$4:$NJ$4,0)+2)="N","Nuit",IF(INDEX('Saisie Planning'!$B$4:$NJ$12,MATCH(E$3,'Saisie Planning'!$B$6:$B$12,0)+2,MATCH($C224,'Saisie Planning'!$D$4:$NJ$4,0)+2)="CP","Congé Payé",IF(INDEX('Saisie Planning'!$B$4:$NJ$12,MATCH(E$3,'Saisie Planning'!$B$6:$B$12,0)+2,MATCH($C224,'Saisie Planning'!$D$4:$NJ$4,0)+2)="RTT","RTT",IF(INDEX('Saisie Planning'!$B$4:$NJ$12,MATCH(E$3,'Saisie Planning'!$B$6:$B$12,0)+2,MATCH($C224,'Saisie Planning'!$D$4:$NJ$4,0)+2)="CHP","Chômage partiel",IF(INDEX('Saisie Planning'!$B$4:$NJ$12,MATCH(E$3,'Saisie Planning'!$B$6:$B$12,0)+2,MATCH($C224,'Saisie Planning'!$D$4:$NJ$4,0)+2)="ABS JUS","Absence Justifié",IF(INDEX('Saisie Planning'!$B$4:$NJ$12,MATCH(E$3,'Saisie Planning'!$B$6:$B$12,0)+2,MATCH($C224,'Saisie Planning'!$D$4:$NJ$4,0)+2)="ABS INJ","Absence Injustifié",IF(INDEX('Saisie Planning'!$B$4:$NJ$12,MATCH(E$3,'Saisie Planning'!$B$6:$B$12,0)+2,MATCH($C224,'Saisie Planning'!$D$4:$NJ$4,0)+2)="R","Repos",IF(INDEX('Saisie Planning'!$B$4:$NJ$12,MATCH(E$3,'Saisie Planning'!$B$6:$B$12,0)+2,MATCH($C224,'Saisie Planning'!$D$4:$NJ$4,0)+2)="RH","Récupération d'heures",IF(INDEX('Saisie Planning'!$B$4:$NJ$12,MATCH(E$3,'Saisie Planning'!$B$6:$B$12,0)+2,MATCH($C224,'Saisie Planning'!$D$4:$NJ$4,0)+2)="MAL","Maladie",IF(INDEX('Saisie Planning'!$B$4:$NJ$12,MATCH(E$3,'Saisie Planning'!$B$6:$B$12,0)+2,MATCH($C224,'Saisie Planning'!$D$4:$NJ$4,0)+2)="AT","Accident du travail","")))))))))))))</f>
        <v/>
      </c>
      <c r="F224" s="12" t="str">
        <f>IF(INDEX('Saisie Planning'!$B$4:$NJ$12,MATCH(F$3,'Saisie Planning'!$B$6:$B$12,0)+2,MATCH($C224,'Saisie Planning'!$D$4:$NJ$4,0)+2)="J","Journée",IF(INDEX('Saisie Planning'!$B$4:$NJ$12,MATCH(F$3,'Saisie Planning'!$B$6:$B$12,0)+2,MATCH($C224,'Saisie Planning'!$D$4:$NJ$4,0)+2)="M","Matin",IF(INDEX('Saisie Planning'!$B$4:$NJ$12,MATCH(F$3,'Saisie Planning'!$B$6:$B$12,0)+2,MATCH($C224,'Saisie Planning'!$D$4:$NJ$4,0)+2)="A","Après-midi",IF(INDEX('Saisie Planning'!$B$4:$NJ$12,MATCH(F$3,'Saisie Planning'!$B$6:$B$12,0)+2,MATCH($C224,'Saisie Planning'!$D$4:$NJ$4,0)+2)="N","Nuit",IF(INDEX('Saisie Planning'!$B$4:$NJ$12,MATCH(F$3,'Saisie Planning'!$B$6:$B$12,0)+2,MATCH($C224,'Saisie Planning'!$D$4:$NJ$4,0)+2)="CP","Congé Payé",IF(INDEX('Saisie Planning'!$B$4:$NJ$12,MATCH(F$3,'Saisie Planning'!$B$6:$B$12,0)+2,MATCH($C224,'Saisie Planning'!$D$4:$NJ$4,0)+2)="RTT","RTT",IF(INDEX('Saisie Planning'!$B$4:$NJ$12,MATCH(F$3,'Saisie Planning'!$B$6:$B$12,0)+2,MATCH($C224,'Saisie Planning'!$D$4:$NJ$4,0)+2)="CHP","Chômage partiel",IF(INDEX('Saisie Planning'!$B$4:$NJ$12,MATCH(F$3,'Saisie Planning'!$B$6:$B$12,0)+2,MATCH($C224,'Saisie Planning'!$D$4:$NJ$4,0)+2)="ABS JUS","Absence Justifié",IF(INDEX('Saisie Planning'!$B$4:$NJ$12,MATCH(F$3,'Saisie Planning'!$B$6:$B$12,0)+2,MATCH($C224,'Saisie Planning'!$D$4:$NJ$4,0)+2)="ABS INJ","Absence Injustifié",IF(INDEX('Saisie Planning'!$B$4:$NJ$12,MATCH(F$3,'Saisie Planning'!$B$6:$B$12,0)+2,MATCH($C224,'Saisie Planning'!$D$4:$NJ$4,0)+2)="R","Repos",IF(INDEX('Saisie Planning'!$B$4:$NJ$12,MATCH(F$3,'Saisie Planning'!$B$6:$B$12,0)+2,MATCH($C224,'Saisie Planning'!$D$4:$NJ$4,0)+2)="RH","Récupération d'heures",IF(INDEX('Saisie Planning'!$B$4:$NJ$12,MATCH(F$3,'Saisie Planning'!$B$6:$B$12,0)+2,MATCH($C224,'Saisie Planning'!$D$4:$NJ$4,0)+2)="MAL","Maladie",IF(INDEX('Saisie Planning'!$B$4:$NJ$12,MATCH(F$3,'Saisie Planning'!$B$6:$B$12,0)+2,MATCH($C224,'Saisie Planning'!$D$4:$NJ$4,0)+2)="AT","Accident du travail","")))))))))))))</f>
        <v/>
      </c>
      <c r="G224" s="12" t="str">
        <f>IF(INDEX('Saisie Planning'!$B$4:$NJ$12,MATCH(G$3,'Saisie Planning'!$B$6:$B$12,0)+2,MATCH($C224,'Saisie Planning'!$D$4:$NJ$4,0)+2)="J","Journée",IF(INDEX('Saisie Planning'!$B$4:$NJ$12,MATCH(G$3,'Saisie Planning'!$B$6:$B$12,0)+2,MATCH($C224,'Saisie Planning'!$D$4:$NJ$4,0)+2)="M","Matin",IF(INDEX('Saisie Planning'!$B$4:$NJ$12,MATCH(G$3,'Saisie Planning'!$B$6:$B$12,0)+2,MATCH($C224,'Saisie Planning'!$D$4:$NJ$4,0)+2)="A","Après-midi",IF(INDEX('Saisie Planning'!$B$4:$NJ$12,MATCH(G$3,'Saisie Planning'!$B$6:$B$12,0)+2,MATCH($C224,'Saisie Planning'!$D$4:$NJ$4,0)+2)="N","Nuit",IF(INDEX('Saisie Planning'!$B$4:$NJ$12,MATCH(G$3,'Saisie Planning'!$B$6:$B$12,0)+2,MATCH($C224,'Saisie Planning'!$D$4:$NJ$4,0)+2)="CP","Congé Payé",IF(INDEX('Saisie Planning'!$B$4:$NJ$12,MATCH(G$3,'Saisie Planning'!$B$6:$B$12,0)+2,MATCH($C224,'Saisie Planning'!$D$4:$NJ$4,0)+2)="RTT","RTT",IF(INDEX('Saisie Planning'!$B$4:$NJ$12,MATCH(G$3,'Saisie Planning'!$B$6:$B$12,0)+2,MATCH($C224,'Saisie Planning'!$D$4:$NJ$4,0)+2)="CHP","Chômage partiel",IF(INDEX('Saisie Planning'!$B$4:$NJ$12,MATCH(G$3,'Saisie Planning'!$B$6:$B$12,0)+2,MATCH($C224,'Saisie Planning'!$D$4:$NJ$4,0)+2)="ABS JUS","Absence Justifié",IF(INDEX('Saisie Planning'!$B$4:$NJ$12,MATCH(G$3,'Saisie Planning'!$B$6:$B$12,0)+2,MATCH($C224,'Saisie Planning'!$D$4:$NJ$4,0)+2)="ABS INJ","Absence Injustifié",IF(INDEX('Saisie Planning'!$B$4:$NJ$12,MATCH(G$3,'Saisie Planning'!$B$6:$B$12,0)+2,MATCH($C224,'Saisie Planning'!$D$4:$NJ$4,0)+2)="R","Repos",IF(INDEX('Saisie Planning'!$B$4:$NJ$12,MATCH(G$3,'Saisie Planning'!$B$6:$B$12,0)+2,MATCH($C224,'Saisie Planning'!$D$4:$NJ$4,0)+2)="RH","Récupération d'heures",IF(INDEX('Saisie Planning'!$B$4:$NJ$12,MATCH(G$3,'Saisie Planning'!$B$6:$B$12,0)+2,MATCH($C224,'Saisie Planning'!$D$4:$NJ$4,0)+2)="MAL","Maladie",IF(INDEX('Saisie Planning'!$B$4:$NJ$12,MATCH(G$3,'Saisie Planning'!$B$6:$B$12,0)+2,MATCH($C224,'Saisie Planning'!$D$4:$NJ$4,0)+2)="AT","Accident du travail","")))))))))))))</f>
        <v/>
      </c>
      <c r="H224" s="12" t="str">
        <f>IF(INDEX('Saisie Planning'!$B$4:$NJ$12,MATCH(H$3,'Saisie Planning'!$B$6:$B$12,0)+2,MATCH($C224,'Saisie Planning'!$D$4:$NJ$4,0)+2)="J","Journée",IF(INDEX('Saisie Planning'!$B$4:$NJ$12,MATCH(H$3,'Saisie Planning'!$B$6:$B$12,0)+2,MATCH($C224,'Saisie Planning'!$D$4:$NJ$4,0)+2)="M","Matin",IF(INDEX('Saisie Planning'!$B$4:$NJ$12,MATCH(H$3,'Saisie Planning'!$B$6:$B$12,0)+2,MATCH($C224,'Saisie Planning'!$D$4:$NJ$4,0)+2)="A","Après-midi",IF(INDEX('Saisie Planning'!$B$4:$NJ$12,MATCH(H$3,'Saisie Planning'!$B$6:$B$12,0)+2,MATCH($C224,'Saisie Planning'!$D$4:$NJ$4,0)+2)="N","Nuit",IF(INDEX('Saisie Planning'!$B$4:$NJ$12,MATCH(H$3,'Saisie Planning'!$B$6:$B$12,0)+2,MATCH($C224,'Saisie Planning'!$D$4:$NJ$4,0)+2)="CP","Congé Payé",IF(INDEX('Saisie Planning'!$B$4:$NJ$12,MATCH(H$3,'Saisie Planning'!$B$6:$B$12,0)+2,MATCH($C224,'Saisie Planning'!$D$4:$NJ$4,0)+2)="RTT","RTT",IF(INDEX('Saisie Planning'!$B$4:$NJ$12,MATCH(H$3,'Saisie Planning'!$B$6:$B$12,0)+2,MATCH($C224,'Saisie Planning'!$D$4:$NJ$4,0)+2)="CHP","Chômage partiel",IF(INDEX('Saisie Planning'!$B$4:$NJ$12,MATCH(H$3,'Saisie Planning'!$B$6:$B$12,0)+2,MATCH($C224,'Saisie Planning'!$D$4:$NJ$4,0)+2)="ABS JUS","Absence Justifié",IF(INDEX('Saisie Planning'!$B$4:$NJ$12,MATCH(H$3,'Saisie Planning'!$B$6:$B$12,0)+2,MATCH($C224,'Saisie Planning'!$D$4:$NJ$4,0)+2)="ABS INJ","Absence Injustifié",IF(INDEX('Saisie Planning'!$B$4:$NJ$12,MATCH(H$3,'Saisie Planning'!$B$6:$B$12,0)+2,MATCH($C224,'Saisie Planning'!$D$4:$NJ$4,0)+2)="R","Repos",IF(INDEX('Saisie Planning'!$B$4:$NJ$12,MATCH(H$3,'Saisie Planning'!$B$6:$B$12,0)+2,MATCH($C224,'Saisie Planning'!$D$4:$NJ$4,0)+2)="RH","Récupération d'heures",IF(INDEX('Saisie Planning'!$B$4:$NJ$12,MATCH(H$3,'Saisie Planning'!$B$6:$B$12,0)+2,MATCH($C224,'Saisie Planning'!$D$4:$NJ$4,0)+2)="MAL","Maladie",IF(INDEX('Saisie Planning'!$B$4:$NJ$12,MATCH(H$3,'Saisie Planning'!$B$6:$B$12,0)+2,MATCH($C224,'Saisie Planning'!$D$4:$NJ$4,0)+2)="AT","Accident du travail","")))))))))))))</f>
        <v/>
      </c>
      <c r="I224" s="12" t="str">
        <f>IF(INDEX('Saisie Planning'!$B$4:$NJ$12,MATCH(I$3,'Saisie Planning'!$B$6:$B$12,0)+2,MATCH($C224,'Saisie Planning'!$D$4:$NJ$4,0)+2)="J","Journée",IF(INDEX('Saisie Planning'!$B$4:$NJ$12,MATCH(I$3,'Saisie Planning'!$B$6:$B$12,0)+2,MATCH($C224,'Saisie Planning'!$D$4:$NJ$4,0)+2)="M","Matin",IF(INDEX('Saisie Planning'!$B$4:$NJ$12,MATCH(I$3,'Saisie Planning'!$B$6:$B$12,0)+2,MATCH($C224,'Saisie Planning'!$D$4:$NJ$4,0)+2)="A","Après-midi",IF(INDEX('Saisie Planning'!$B$4:$NJ$12,MATCH(I$3,'Saisie Planning'!$B$6:$B$12,0)+2,MATCH($C224,'Saisie Planning'!$D$4:$NJ$4,0)+2)="N","Nuit",IF(INDEX('Saisie Planning'!$B$4:$NJ$12,MATCH(I$3,'Saisie Planning'!$B$6:$B$12,0)+2,MATCH($C224,'Saisie Planning'!$D$4:$NJ$4,0)+2)="CP","Congé Payé",IF(INDEX('Saisie Planning'!$B$4:$NJ$12,MATCH(I$3,'Saisie Planning'!$B$6:$B$12,0)+2,MATCH($C224,'Saisie Planning'!$D$4:$NJ$4,0)+2)="RTT","RTT",IF(INDEX('Saisie Planning'!$B$4:$NJ$12,MATCH(I$3,'Saisie Planning'!$B$6:$B$12,0)+2,MATCH($C224,'Saisie Planning'!$D$4:$NJ$4,0)+2)="CHP","Chômage partiel",IF(INDEX('Saisie Planning'!$B$4:$NJ$12,MATCH(I$3,'Saisie Planning'!$B$6:$B$12,0)+2,MATCH($C224,'Saisie Planning'!$D$4:$NJ$4,0)+2)="ABS JUS","Absence Justifié",IF(INDEX('Saisie Planning'!$B$4:$NJ$12,MATCH(I$3,'Saisie Planning'!$B$6:$B$12,0)+2,MATCH($C224,'Saisie Planning'!$D$4:$NJ$4,0)+2)="ABS INJ","Absence Injustifié",IF(INDEX('Saisie Planning'!$B$4:$NJ$12,MATCH(I$3,'Saisie Planning'!$B$6:$B$12,0)+2,MATCH($C224,'Saisie Planning'!$D$4:$NJ$4,0)+2)="R","Repos",IF(INDEX('Saisie Planning'!$B$4:$NJ$12,MATCH(I$3,'Saisie Planning'!$B$6:$B$12,0)+2,MATCH($C224,'Saisie Planning'!$D$4:$NJ$4,0)+2)="RH","Récupération d'heures",IF(INDEX('Saisie Planning'!$B$4:$NJ$12,MATCH(I$3,'Saisie Planning'!$B$6:$B$12,0)+2,MATCH($C224,'Saisie Planning'!$D$4:$NJ$4,0)+2)="MAL","Maladie",IF(INDEX('Saisie Planning'!$B$4:$NJ$12,MATCH(I$3,'Saisie Planning'!$B$6:$B$12,0)+2,MATCH($C224,'Saisie Planning'!$D$4:$NJ$4,0)+2)="AT","Accident du travail","")))))))))))))</f>
        <v/>
      </c>
      <c r="J224" s="12" t="str">
        <f>IF(INDEX('Saisie Planning'!$B$4:$NJ$12,MATCH(J$3,'Saisie Planning'!$B$6:$B$12,0)+2,MATCH($C224,'Saisie Planning'!$D$4:$NJ$4,0)+2)="J","Journée",IF(INDEX('Saisie Planning'!$B$4:$NJ$12,MATCH(J$3,'Saisie Planning'!$B$6:$B$12,0)+2,MATCH($C224,'Saisie Planning'!$D$4:$NJ$4,0)+2)="M","Matin",IF(INDEX('Saisie Planning'!$B$4:$NJ$12,MATCH(J$3,'Saisie Planning'!$B$6:$B$12,0)+2,MATCH($C224,'Saisie Planning'!$D$4:$NJ$4,0)+2)="A","Après-midi",IF(INDEX('Saisie Planning'!$B$4:$NJ$12,MATCH(J$3,'Saisie Planning'!$B$6:$B$12,0)+2,MATCH($C224,'Saisie Planning'!$D$4:$NJ$4,0)+2)="N","Nuit",IF(INDEX('Saisie Planning'!$B$4:$NJ$12,MATCH(J$3,'Saisie Planning'!$B$6:$B$12,0)+2,MATCH($C224,'Saisie Planning'!$D$4:$NJ$4,0)+2)="CP","Congé Payé",IF(INDEX('Saisie Planning'!$B$4:$NJ$12,MATCH(J$3,'Saisie Planning'!$B$6:$B$12,0)+2,MATCH($C224,'Saisie Planning'!$D$4:$NJ$4,0)+2)="RTT","RTT",IF(INDEX('Saisie Planning'!$B$4:$NJ$12,MATCH(J$3,'Saisie Planning'!$B$6:$B$12,0)+2,MATCH($C224,'Saisie Planning'!$D$4:$NJ$4,0)+2)="CHP","Chômage partiel",IF(INDEX('Saisie Planning'!$B$4:$NJ$12,MATCH(J$3,'Saisie Planning'!$B$6:$B$12,0)+2,MATCH($C224,'Saisie Planning'!$D$4:$NJ$4,0)+2)="ABS JUS","Absence Justifié",IF(INDEX('Saisie Planning'!$B$4:$NJ$12,MATCH(J$3,'Saisie Planning'!$B$6:$B$12,0)+2,MATCH($C224,'Saisie Planning'!$D$4:$NJ$4,0)+2)="ABS INJ","Absence Injustifié",IF(INDEX('Saisie Planning'!$B$4:$NJ$12,MATCH(J$3,'Saisie Planning'!$B$6:$B$12,0)+2,MATCH($C224,'Saisie Planning'!$D$4:$NJ$4,0)+2)="R","Repos",IF(INDEX('Saisie Planning'!$B$4:$NJ$12,MATCH(J$3,'Saisie Planning'!$B$6:$B$12,0)+2,MATCH($C224,'Saisie Planning'!$D$4:$NJ$4,0)+2)="RH","Récupération d'heures",IF(INDEX('Saisie Planning'!$B$4:$NJ$12,MATCH(J$3,'Saisie Planning'!$B$6:$B$12,0)+2,MATCH($C224,'Saisie Planning'!$D$4:$NJ$4,0)+2)="MAL","Maladie",IF(INDEX('Saisie Planning'!$B$4:$NJ$12,MATCH(J$3,'Saisie Planning'!$B$6:$B$12,0)+2,MATCH($C224,'Saisie Planning'!$D$4:$NJ$4,0)+2)="AT","Accident du travail","")))))))))))))</f>
        <v/>
      </c>
    </row>
    <row r="225" spans="2:10" x14ac:dyDescent="0.25">
      <c r="B225" s="56">
        <f t="shared" si="4"/>
        <v>32</v>
      </c>
      <c r="C225" s="33">
        <v>43320</v>
      </c>
      <c r="D225" s="12" t="str">
        <f>IF(INDEX('Saisie Planning'!$B$4:$NJ$12,MATCH(D$3,'Saisie Planning'!$B$6:$B$12,0)+2,MATCH($C225,'Saisie Planning'!$D$4:$NJ$4,0)+2)="J","Journée",IF(INDEX('Saisie Planning'!$B$4:$NJ$12,MATCH(D$3,'Saisie Planning'!$B$6:$B$12,0)+2,MATCH($C225,'Saisie Planning'!$D$4:$NJ$4,0)+2)="M","Matin",IF(INDEX('Saisie Planning'!$B$4:$NJ$12,MATCH(D$3,'Saisie Planning'!$B$6:$B$12,0)+2,MATCH($C225,'Saisie Planning'!$D$4:$NJ$4,0)+2)="A","Après-midi",IF(INDEX('Saisie Planning'!$B$4:$NJ$12,MATCH(D$3,'Saisie Planning'!$B$6:$B$12,0)+2,MATCH($C225,'Saisie Planning'!$D$4:$NJ$4,0)+2)="N","Nuit",IF(INDEX('Saisie Planning'!$B$4:$NJ$12,MATCH(D$3,'Saisie Planning'!$B$6:$B$12,0)+2,MATCH($C225,'Saisie Planning'!$D$4:$NJ$4,0)+2)="CP","Congé Payé",IF(INDEX('Saisie Planning'!$B$4:$NJ$12,MATCH(D$3,'Saisie Planning'!$B$6:$B$12,0)+2,MATCH($C225,'Saisie Planning'!$D$4:$NJ$4,0)+2)="RTT","RTT",IF(INDEX('Saisie Planning'!$B$4:$NJ$12,MATCH(D$3,'Saisie Planning'!$B$6:$B$12,0)+2,MATCH($C225,'Saisie Planning'!$D$4:$NJ$4,0)+2)="CHP","Chômage partiel",IF(INDEX('Saisie Planning'!$B$4:$NJ$12,MATCH(D$3,'Saisie Planning'!$B$6:$B$12,0)+2,MATCH($C225,'Saisie Planning'!$D$4:$NJ$4,0)+2)="ABS JUS","Absence Justifié",IF(INDEX('Saisie Planning'!$B$4:$NJ$12,MATCH(D$3,'Saisie Planning'!$B$6:$B$12,0)+2,MATCH($C225,'Saisie Planning'!$D$4:$NJ$4,0)+2)="ABS INJ","Absence Injustifié",IF(INDEX('Saisie Planning'!$B$4:$NJ$12,MATCH(D$3,'Saisie Planning'!$B$6:$B$12,0)+2,MATCH($C225,'Saisie Planning'!$D$4:$NJ$4,0)+2)="R","Repos",IF(INDEX('Saisie Planning'!$B$4:$NJ$12,MATCH(D$3,'Saisie Planning'!$B$6:$B$12,0)+2,MATCH($C225,'Saisie Planning'!$D$4:$NJ$4,0)+2)="RH","Récupération d'heures",IF(INDEX('Saisie Planning'!$B$4:$NJ$12,MATCH(D$3,'Saisie Planning'!$B$6:$B$12,0)+2,MATCH($C225,'Saisie Planning'!$D$4:$NJ$4,0)+2)="MAL","Maladie",IF(INDEX('Saisie Planning'!$B$4:$NJ$12,MATCH(D$3,'Saisie Planning'!$B$6:$B$12,0)+2,MATCH($C225,'Saisie Planning'!$D$4:$NJ$4,0)+2)="AT","Accident du travail","")))))))))))))</f>
        <v/>
      </c>
      <c r="E225" s="12" t="str">
        <f>IF(INDEX('Saisie Planning'!$B$4:$NJ$12,MATCH(E$3,'Saisie Planning'!$B$6:$B$12,0)+2,MATCH($C225,'Saisie Planning'!$D$4:$NJ$4,0)+2)="J","Journée",IF(INDEX('Saisie Planning'!$B$4:$NJ$12,MATCH(E$3,'Saisie Planning'!$B$6:$B$12,0)+2,MATCH($C225,'Saisie Planning'!$D$4:$NJ$4,0)+2)="M","Matin",IF(INDEX('Saisie Planning'!$B$4:$NJ$12,MATCH(E$3,'Saisie Planning'!$B$6:$B$12,0)+2,MATCH($C225,'Saisie Planning'!$D$4:$NJ$4,0)+2)="A","Après-midi",IF(INDEX('Saisie Planning'!$B$4:$NJ$12,MATCH(E$3,'Saisie Planning'!$B$6:$B$12,0)+2,MATCH($C225,'Saisie Planning'!$D$4:$NJ$4,0)+2)="N","Nuit",IF(INDEX('Saisie Planning'!$B$4:$NJ$12,MATCH(E$3,'Saisie Planning'!$B$6:$B$12,0)+2,MATCH($C225,'Saisie Planning'!$D$4:$NJ$4,0)+2)="CP","Congé Payé",IF(INDEX('Saisie Planning'!$B$4:$NJ$12,MATCH(E$3,'Saisie Planning'!$B$6:$B$12,0)+2,MATCH($C225,'Saisie Planning'!$D$4:$NJ$4,0)+2)="RTT","RTT",IF(INDEX('Saisie Planning'!$B$4:$NJ$12,MATCH(E$3,'Saisie Planning'!$B$6:$B$12,0)+2,MATCH($C225,'Saisie Planning'!$D$4:$NJ$4,0)+2)="CHP","Chômage partiel",IF(INDEX('Saisie Planning'!$B$4:$NJ$12,MATCH(E$3,'Saisie Planning'!$B$6:$B$12,0)+2,MATCH($C225,'Saisie Planning'!$D$4:$NJ$4,0)+2)="ABS JUS","Absence Justifié",IF(INDEX('Saisie Planning'!$B$4:$NJ$12,MATCH(E$3,'Saisie Planning'!$B$6:$B$12,0)+2,MATCH($C225,'Saisie Planning'!$D$4:$NJ$4,0)+2)="ABS INJ","Absence Injustifié",IF(INDEX('Saisie Planning'!$B$4:$NJ$12,MATCH(E$3,'Saisie Planning'!$B$6:$B$12,0)+2,MATCH($C225,'Saisie Planning'!$D$4:$NJ$4,0)+2)="R","Repos",IF(INDEX('Saisie Planning'!$B$4:$NJ$12,MATCH(E$3,'Saisie Planning'!$B$6:$B$12,0)+2,MATCH($C225,'Saisie Planning'!$D$4:$NJ$4,0)+2)="RH","Récupération d'heures",IF(INDEX('Saisie Planning'!$B$4:$NJ$12,MATCH(E$3,'Saisie Planning'!$B$6:$B$12,0)+2,MATCH($C225,'Saisie Planning'!$D$4:$NJ$4,0)+2)="MAL","Maladie",IF(INDEX('Saisie Planning'!$B$4:$NJ$12,MATCH(E$3,'Saisie Planning'!$B$6:$B$12,0)+2,MATCH($C225,'Saisie Planning'!$D$4:$NJ$4,0)+2)="AT","Accident du travail","")))))))))))))</f>
        <v/>
      </c>
      <c r="F225" s="12" t="str">
        <f>IF(INDEX('Saisie Planning'!$B$4:$NJ$12,MATCH(F$3,'Saisie Planning'!$B$6:$B$12,0)+2,MATCH($C225,'Saisie Planning'!$D$4:$NJ$4,0)+2)="J","Journée",IF(INDEX('Saisie Planning'!$B$4:$NJ$12,MATCH(F$3,'Saisie Planning'!$B$6:$B$12,0)+2,MATCH($C225,'Saisie Planning'!$D$4:$NJ$4,0)+2)="M","Matin",IF(INDEX('Saisie Planning'!$B$4:$NJ$12,MATCH(F$3,'Saisie Planning'!$B$6:$B$12,0)+2,MATCH($C225,'Saisie Planning'!$D$4:$NJ$4,0)+2)="A","Après-midi",IF(INDEX('Saisie Planning'!$B$4:$NJ$12,MATCH(F$3,'Saisie Planning'!$B$6:$B$12,0)+2,MATCH($C225,'Saisie Planning'!$D$4:$NJ$4,0)+2)="N","Nuit",IF(INDEX('Saisie Planning'!$B$4:$NJ$12,MATCH(F$3,'Saisie Planning'!$B$6:$B$12,0)+2,MATCH($C225,'Saisie Planning'!$D$4:$NJ$4,0)+2)="CP","Congé Payé",IF(INDEX('Saisie Planning'!$B$4:$NJ$12,MATCH(F$3,'Saisie Planning'!$B$6:$B$12,0)+2,MATCH($C225,'Saisie Planning'!$D$4:$NJ$4,0)+2)="RTT","RTT",IF(INDEX('Saisie Planning'!$B$4:$NJ$12,MATCH(F$3,'Saisie Planning'!$B$6:$B$12,0)+2,MATCH($C225,'Saisie Planning'!$D$4:$NJ$4,0)+2)="CHP","Chômage partiel",IF(INDEX('Saisie Planning'!$B$4:$NJ$12,MATCH(F$3,'Saisie Planning'!$B$6:$B$12,0)+2,MATCH($C225,'Saisie Planning'!$D$4:$NJ$4,0)+2)="ABS JUS","Absence Justifié",IF(INDEX('Saisie Planning'!$B$4:$NJ$12,MATCH(F$3,'Saisie Planning'!$B$6:$B$12,0)+2,MATCH($C225,'Saisie Planning'!$D$4:$NJ$4,0)+2)="ABS INJ","Absence Injustifié",IF(INDEX('Saisie Planning'!$B$4:$NJ$12,MATCH(F$3,'Saisie Planning'!$B$6:$B$12,0)+2,MATCH($C225,'Saisie Planning'!$D$4:$NJ$4,0)+2)="R","Repos",IF(INDEX('Saisie Planning'!$B$4:$NJ$12,MATCH(F$3,'Saisie Planning'!$B$6:$B$12,0)+2,MATCH($C225,'Saisie Planning'!$D$4:$NJ$4,0)+2)="RH","Récupération d'heures",IF(INDEX('Saisie Planning'!$B$4:$NJ$12,MATCH(F$3,'Saisie Planning'!$B$6:$B$12,0)+2,MATCH($C225,'Saisie Planning'!$D$4:$NJ$4,0)+2)="MAL","Maladie",IF(INDEX('Saisie Planning'!$B$4:$NJ$12,MATCH(F$3,'Saisie Planning'!$B$6:$B$12,0)+2,MATCH($C225,'Saisie Planning'!$D$4:$NJ$4,0)+2)="AT","Accident du travail","")))))))))))))</f>
        <v/>
      </c>
      <c r="G225" s="12" t="str">
        <f>IF(INDEX('Saisie Planning'!$B$4:$NJ$12,MATCH(G$3,'Saisie Planning'!$B$6:$B$12,0)+2,MATCH($C225,'Saisie Planning'!$D$4:$NJ$4,0)+2)="J","Journée",IF(INDEX('Saisie Planning'!$B$4:$NJ$12,MATCH(G$3,'Saisie Planning'!$B$6:$B$12,0)+2,MATCH($C225,'Saisie Planning'!$D$4:$NJ$4,0)+2)="M","Matin",IF(INDEX('Saisie Planning'!$B$4:$NJ$12,MATCH(G$3,'Saisie Planning'!$B$6:$B$12,0)+2,MATCH($C225,'Saisie Planning'!$D$4:$NJ$4,0)+2)="A","Après-midi",IF(INDEX('Saisie Planning'!$B$4:$NJ$12,MATCH(G$3,'Saisie Planning'!$B$6:$B$12,0)+2,MATCH($C225,'Saisie Planning'!$D$4:$NJ$4,0)+2)="N","Nuit",IF(INDEX('Saisie Planning'!$B$4:$NJ$12,MATCH(G$3,'Saisie Planning'!$B$6:$B$12,0)+2,MATCH($C225,'Saisie Planning'!$D$4:$NJ$4,0)+2)="CP","Congé Payé",IF(INDEX('Saisie Planning'!$B$4:$NJ$12,MATCH(G$3,'Saisie Planning'!$B$6:$B$12,0)+2,MATCH($C225,'Saisie Planning'!$D$4:$NJ$4,0)+2)="RTT","RTT",IF(INDEX('Saisie Planning'!$B$4:$NJ$12,MATCH(G$3,'Saisie Planning'!$B$6:$B$12,0)+2,MATCH($C225,'Saisie Planning'!$D$4:$NJ$4,0)+2)="CHP","Chômage partiel",IF(INDEX('Saisie Planning'!$B$4:$NJ$12,MATCH(G$3,'Saisie Planning'!$B$6:$B$12,0)+2,MATCH($C225,'Saisie Planning'!$D$4:$NJ$4,0)+2)="ABS JUS","Absence Justifié",IF(INDEX('Saisie Planning'!$B$4:$NJ$12,MATCH(G$3,'Saisie Planning'!$B$6:$B$12,0)+2,MATCH($C225,'Saisie Planning'!$D$4:$NJ$4,0)+2)="ABS INJ","Absence Injustifié",IF(INDEX('Saisie Planning'!$B$4:$NJ$12,MATCH(G$3,'Saisie Planning'!$B$6:$B$12,0)+2,MATCH($C225,'Saisie Planning'!$D$4:$NJ$4,0)+2)="R","Repos",IF(INDEX('Saisie Planning'!$B$4:$NJ$12,MATCH(G$3,'Saisie Planning'!$B$6:$B$12,0)+2,MATCH($C225,'Saisie Planning'!$D$4:$NJ$4,0)+2)="RH","Récupération d'heures",IF(INDEX('Saisie Planning'!$B$4:$NJ$12,MATCH(G$3,'Saisie Planning'!$B$6:$B$12,0)+2,MATCH($C225,'Saisie Planning'!$D$4:$NJ$4,0)+2)="MAL","Maladie",IF(INDEX('Saisie Planning'!$B$4:$NJ$12,MATCH(G$3,'Saisie Planning'!$B$6:$B$12,0)+2,MATCH($C225,'Saisie Planning'!$D$4:$NJ$4,0)+2)="AT","Accident du travail","")))))))))))))</f>
        <v/>
      </c>
      <c r="H225" s="12" t="str">
        <f>IF(INDEX('Saisie Planning'!$B$4:$NJ$12,MATCH(H$3,'Saisie Planning'!$B$6:$B$12,0)+2,MATCH($C225,'Saisie Planning'!$D$4:$NJ$4,0)+2)="J","Journée",IF(INDEX('Saisie Planning'!$B$4:$NJ$12,MATCH(H$3,'Saisie Planning'!$B$6:$B$12,0)+2,MATCH($C225,'Saisie Planning'!$D$4:$NJ$4,0)+2)="M","Matin",IF(INDEX('Saisie Planning'!$B$4:$NJ$12,MATCH(H$3,'Saisie Planning'!$B$6:$B$12,0)+2,MATCH($C225,'Saisie Planning'!$D$4:$NJ$4,0)+2)="A","Après-midi",IF(INDEX('Saisie Planning'!$B$4:$NJ$12,MATCH(H$3,'Saisie Planning'!$B$6:$B$12,0)+2,MATCH($C225,'Saisie Planning'!$D$4:$NJ$4,0)+2)="N","Nuit",IF(INDEX('Saisie Planning'!$B$4:$NJ$12,MATCH(H$3,'Saisie Planning'!$B$6:$B$12,0)+2,MATCH($C225,'Saisie Planning'!$D$4:$NJ$4,0)+2)="CP","Congé Payé",IF(INDEX('Saisie Planning'!$B$4:$NJ$12,MATCH(H$3,'Saisie Planning'!$B$6:$B$12,0)+2,MATCH($C225,'Saisie Planning'!$D$4:$NJ$4,0)+2)="RTT","RTT",IF(INDEX('Saisie Planning'!$B$4:$NJ$12,MATCH(H$3,'Saisie Planning'!$B$6:$B$12,0)+2,MATCH($C225,'Saisie Planning'!$D$4:$NJ$4,0)+2)="CHP","Chômage partiel",IF(INDEX('Saisie Planning'!$B$4:$NJ$12,MATCH(H$3,'Saisie Planning'!$B$6:$B$12,0)+2,MATCH($C225,'Saisie Planning'!$D$4:$NJ$4,0)+2)="ABS JUS","Absence Justifié",IF(INDEX('Saisie Planning'!$B$4:$NJ$12,MATCH(H$3,'Saisie Planning'!$B$6:$B$12,0)+2,MATCH($C225,'Saisie Planning'!$D$4:$NJ$4,0)+2)="ABS INJ","Absence Injustifié",IF(INDEX('Saisie Planning'!$B$4:$NJ$12,MATCH(H$3,'Saisie Planning'!$B$6:$B$12,0)+2,MATCH($C225,'Saisie Planning'!$D$4:$NJ$4,0)+2)="R","Repos",IF(INDEX('Saisie Planning'!$B$4:$NJ$12,MATCH(H$3,'Saisie Planning'!$B$6:$B$12,0)+2,MATCH($C225,'Saisie Planning'!$D$4:$NJ$4,0)+2)="RH","Récupération d'heures",IF(INDEX('Saisie Planning'!$B$4:$NJ$12,MATCH(H$3,'Saisie Planning'!$B$6:$B$12,0)+2,MATCH($C225,'Saisie Planning'!$D$4:$NJ$4,0)+2)="MAL","Maladie",IF(INDEX('Saisie Planning'!$B$4:$NJ$12,MATCH(H$3,'Saisie Planning'!$B$6:$B$12,0)+2,MATCH($C225,'Saisie Planning'!$D$4:$NJ$4,0)+2)="AT","Accident du travail","")))))))))))))</f>
        <v/>
      </c>
      <c r="I225" s="12" t="str">
        <f>IF(INDEX('Saisie Planning'!$B$4:$NJ$12,MATCH(I$3,'Saisie Planning'!$B$6:$B$12,0)+2,MATCH($C225,'Saisie Planning'!$D$4:$NJ$4,0)+2)="J","Journée",IF(INDEX('Saisie Planning'!$B$4:$NJ$12,MATCH(I$3,'Saisie Planning'!$B$6:$B$12,0)+2,MATCH($C225,'Saisie Planning'!$D$4:$NJ$4,0)+2)="M","Matin",IF(INDEX('Saisie Planning'!$B$4:$NJ$12,MATCH(I$3,'Saisie Planning'!$B$6:$B$12,0)+2,MATCH($C225,'Saisie Planning'!$D$4:$NJ$4,0)+2)="A","Après-midi",IF(INDEX('Saisie Planning'!$B$4:$NJ$12,MATCH(I$3,'Saisie Planning'!$B$6:$B$12,0)+2,MATCH($C225,'Saisie Planning'!$D$4:$NJ$4,0)+2)="N","Nuit",IF(INDEX('Saisie Planning'!$B$4:$NJ$12,MATCH(I$3,'Saisie Planning'!$B$6:$B$12,0)+2,MATCH($C225,'Saisie Planning'!$D$4:$NJ$4,0)+2)="CP","Congé Payé",IF(INDEX('Saisie Planning'!$B$4:$NJ$12,MATCH(I$3,'Saisie Planning'!$B$6:$B$12,0)+2,MATCH($C225,'Saisie Planning'!$D$4:$NJ$4,0)+2)="RTT","RTT",IF(INDEX('Saisie Planning'!$B$4:$NJ$12,MATCH(I$3,'Saisie Planning'!$B$6:$B$12,0)+2,MATCH($C225,'Saisie Planning'!$D$4:$NJ$4,0)+2)="CHP","Chômage partiel",IF(INDEX('Saisie Planning'!$B$4:$NJ$12,MATCH(I$3,'Saisie Planning'!$B$6:$B$12,0)+2,MATCH($C225,'Saisie Planning'!$D$4:$NJ$4,0)+2)="ABS JUS","Absence Justifié",IF(INDEX('Saisie Planning'!$B$4:$NJ$12,MATCH(I$3,'Saisie Planning'!$B$6:$B$12,0)+2,MATCH($C225,'Saisie Planning'!$D$4:$NJ$4,0)+2)="ABS INJ","Absence Injustifié",IF(INDEX('Saisie Planning'!$B$4:$NJ$12,MATCH(I$3,'Saisie Planning'!$B$6:$B$12,0)+2,MATCH($C225,'Saisie Planning'!$D$4:$NJ$4,0)+2)="R","Repos",IF(INDEX('Saisie Planning'!$B$4:$NJ$12,MATCH(I$3,'Saisie Planning'!$B$6:$B$12,0)+2,MATCH($C225,'Saisie Planning'!$D$4:$NJ$4,0)+2)="RH","Récupération d'heures",IF(INDEX('Saisie Planning'!$B$4:$NJ$12,MATCH(I$3,'Saisie Planning'!$B$6:$B$12,0)+2,MATCH($C225,'Saisie Planning'!$D$4:$NJ$4,0)+2)="MAL","Maladie",IF(INDEX('Saisie Planning'!$B$4:$NJ$12,MATCH(I$3,'Saisie Planning'!$B$6:$B$12,0)+2,MATCH($C225,'Saisie Planning'!$D$4:$NJ$4,0)+2)="AT","Accident du travail","")))))))))))))</f>
        <v/>
      </c>
      <c r="J225" s="12" t="str">
        <f>IF(INDEX('Saisie Planning'!$B$4:$NJ$12,MATCH(J$3,'Saisie Planning'!$B$6:$B$12,0)+2,MATCH($C225,'Saisie Planning'!$D$4:$NJ$4,0)+2)="J","Journée",IF(INDEX('Saisie Planning'!$B$4:$NJ$12,MATCH(J$3,'Saisie Planning'!$B$6:$B$12,0)+2,MATCH($C225,'Saisie Planning'!$D$4:$NJ$4,0)+2)="M","Matin",IF(INDEX('Saisie Planning'!$B$4:$NJ$12,MATCH(J$3,'Saisie Planning'!$B$6:$B$12,0)+2,MATCH($C225,'Saisie Planning'!$D$4:$NJ$4,0)+2)="A","Après-midi",IF(INDEX('Saisie Planning'!$B$4:$NJ$12,MATCH(J$3,'Saisie Planning'!$B$6:$B$12,0)+2,MATCH($C225,'Saisie Planning'!$D$4:$NJ$4,0)+2)="N","Nuit",IF(INDEX('Saisie Planning'!$B$4:$NJ$12,MATCH(J$3,'Saisie Planning'!$B$6:$B$12,0)+2,MATCH($C225,'Saisie Planning'!$D$4:$NJ$4,0)+2)="CP","Congé Payé",IF(INDEX('Saisie Planning'!$B$4:$NJ$12,MATCH(J$3,'Saisie Planning'!$B$6:$B$12,0)+2,MATCH($C225,'Saisie Planning'!$D$4:$NJ$4,0)+2)="RTT","RTT",IF(INDEX('Saisie Planning'!$B$4:$NJ$12,MATCH(J$3,'Saisie Planning'!$B$6:$B$12,0)+2,MATCH($C225,'Saisie Planning'!$D$4:$NJ$4,0)+2)="CHP","Chômage partiel",IF(INDEX('Saisie Planning'!$B$4:$NJ$12,MATCH(J$3,'Saisie Planning'!$B$6:$B$12,0)+2,MATCH($C225,'Saisie Planning'!$D$4:$NJ$4,0)+2)="ABS JUS","Absence Justifié",IF(INDEX('Saisie Planning'!$B$4:$NJ$12,MATCH(J$3,'Saisie Planning'!$B$6:$B$12,0)+2,MATCH($C225,'Saisie Planning'!$D$4:$NJ$4,0)+2)="ABS INJ","Absence Injustifié",IF(INDEX('Saisie Planning'!$B$4:$NJ$12,MATCH(J$3,'Saisie Planning'!$B$6:$B$12,0)+2,MATCH($C225,'Saisie Planning'!$D$4:$NJ$4,0)+2)="R","Repos",IF(INDEX('Saisie Planning'!$B$4:$NJ$12,MATCH(J$3,'Saisie Planning'!$B$6:$B$12,0)+2,MATCH($C225,'Saisie Planning'!$D$4:$NJ$4,0)+2)="RH","Récupération d'heures",IF(INDEX('Saisie Planning'!$B$4:$NJ$12,MATCH(J$3,'Saisie Planning'!$B$6:$B$12,0)+2,MATCH($C225,'Saisie Planning'!$D$4:$NJ$4,0)+2)="MAL","Maladie",IF(INDEX('Saisie Planning'!$B$4:$NJ$12,MATCH(J$3,'Saisie Planning'!$B$6:$B$12,0)+2,MATCH($C225,'Saisie Planning'!$D$4:$NJ$4,0)+2)="AT","Accident du travail","")))))))))))))</f>
        <v/>
      </c>
    </row>
    <row r="226" spans="2:10" x14ac:dyDescent="0.25">
      <c r="B226" s="56">
        <f t="shared" si="4"/>
        <v>32</v>
      </c>
      <c r="C226" s="33">
        <v>43321</v>
      </c>
      <c r="D226" s="12" t="str">
        <f>IF(INDEX('Saisie Planning'!$B$4:$NJ$12,MATCH(D$3,'Saisie Planning'!$B$6:$B$12,0)+2,MATCH($C226,'Saisie Planning'!$D$4:$NJ$4,0)+2)="J","Journée",IF(INDEX('Saisie Planning'!$B$4:$NJ$12,MATCH(D$3,'Saisie Planning'!$B$6:$B$12,0)+2,MATCH($C226,'Saisie Planning'!$D$4:$NJ$4,0)+2)="M","Matin",IF(INDEX('Saisie Planning'!$B$4:$NJ$12,MATCH(D$3,'Saisie Planning'!$B$6:$B$12,0)+2,MATCH($C226,'Saisie Planning'!$D$4:$NJ$4,0)+2)="A","Après-midi",IF(INDEX('Saisie Planning'!$B$4:$NJ$12,MATCH(D$3,'Saisie Planning'!$B$6:$B$12,0)+2,MATCH($C226,'Saisie Planning'!$D$4:$NJ$4,0)+2)="N","Nuit",IF(INDEX('Saisie Planning'!$B$4:$NJ$12,MATCH(D$3,'Saisie Planning'!$B$6:$B$12,0)+2,MATCH($C226,'Saisie Planning'!$D$4:$NJ$4,0)+2)="CP","Congé Payé",IF(INDEX('Saisie Planning'!$B$4:$NJ$12,MATCH(D$3,'Saisie Planning'!$B$6:$B$12,0)+2,MATCH($C226,'Saisie Planning'!$D$4:$NJ$4,0)+2)="RTT","RTT",IF(INDEX('Saisie Planning'!$B$4:$NJ$12,MATCH(D$3,'Saisie Planning'!$B$6:$B$12,0)+2,MATCH($C226,'Saisie Planning'!$D$4:$NJ$4,0)+2)="CHP","Chômage partiel",IF(INDEX('Saisie Planning'!$B$4:$NJ$12,MATCH(D$3,'Saisie Planning'!$B$6:$B$12,0)+2,MATCH($C226,'Saisie Planning'!$D$4:$NJ$4,0)+2)="ABS JUS","Absence Justifié",IF(INDEX('Saisie Planning'!$B$4:$NJ$12,MATCH(D$3,'Saisie Planning'!$B$6:$B$12,0)+2,MATCH($C226,'Saisie Planning'!$D$4:$NJ$4,0)+2)="ABS INJ","Absence Injustifié",IF(INDEX('Saisie Planning'!$B$4:$NJ$12,MATCH(D$3,'Saisie Planning'!$B$6:$B$12,0)+2,MATCH($C226,'Saisie Planning'!$D$4:$NJ$4,0)+2)="R","Repos",IF(INDEX('Saisie Planning'!$B$4:$NJ$12,MATCH(D$3,'Saisie Planning'!$B$6:$B$12,0)+2,MATCH($C226,'Saisie Planning'!$D$4:$NJ$4,0)+2)="RH","Récupération d'heures",IF(INDEX('Saisie Planning'!$B$4:$NJ$12,MATCH(D$3,'Saisie Planning'!$B$6:$B$12,0)+2,MATCH($C226,'Saisie Planning'!$D$4:$NJ$4,0)+2)="MAL","Maladie",IF(INDEX('Saisie Planning'!$B$4:$NJ$12,MATCH(D$3,'Saisie Planning'!$B$6:$B$12,0)+2,MATCH($C226,'Saisie Planning'!$D$4:$NJ$4,0)+2)="AT","Accident du travail","")))))))))))))</f>
        <v/>
      </c>
      <c r="E226" s="12" t="str">
        <f>IF(INDEX('Saisie Planning'!$B$4:$NJ$12,MATCH(E$3,'Saisie Planning'!$B$6:$B$12,0)+2,MATCH($C226,'Saisie Planning'!$D$4:$NJ$4,0)+2)="J","Journée",IF(INDEX('Saisie Planning'!$B$4:$NJ$12,MATCH(E$3,'Saisie Planning'!$B$6:$B$12,0)+2,MATCH($C226,'Saisie Planning'!$D$4:$NJ$4,0)+2)="M","Matin",IF(INDEX('Saisie Planning'!$B$4:$NJ$12,MATCH(E$3,'Saisie Planning'!$B$6:$B$12,0)+2,MATCH($C226,'Saisie Planning'!$D$4:$NJ$4,0)+2)="A","Après-midi",IF(INDEX('Saisie Planning'!$B$4:$NJ$12,MATCH(E$3,'Saisie Planning'!$B$6:$B$12,0)+2,MATCH($C226,'Saisie Planning'!$D$4:$NJ$4,0)+2)="N","Nuit",IF(INDEX('Saisie Planning'!$B$4:$NJ$12,MATCH(E$3,'Saisie Planning'!$B$6:$B$12,0)+2,MATCH($C226,'Saisie Planning'!$D$4:$NJ$4,0)+2)="CP","Congé Payé",IF(INDEX('Saisie Planning'!$B$4:$NJ$12,MATCH(E$3,'Saisie Planning'!$B$6:$B$12,0)+2,MATCH($C226,'Saisie Planning'!$D$4:$NJ$4,0)+2)="RTT","RTT",IF(INDEX('Saisie Planning'!$B$4:$NJ$12,MATCH(E$3,'Saisie Planning'!$B$6:$B$12,0)+2,MATCH($C226,'Saisie Planning'!$D$4:$NJ$4,0)+2)="CHP","Chômage partiel",IF(INDEX('Saisie Planning'!$B$4:$NJ$12,MATCH(E$3,'Saisie Planning'!$B$6:$B$12,0)+2,MATCH($C226,'Saisie Planning'!$D$4:$NJ$4,0)+2)="ABS JUS","Absence Justifié",IF(INDEX('Saisie Planning'!$B$4:$NJ$12,MATCH(E$3,'Saisie Planning'!$B$6:$B$12,0)+2,MATCH($C226,'Saisie Planning'!$D$4:$NJ$4,0)+2)="ABS INJ","Absence Injustifié",IF(INDEX('Saisie Planning'!$B$4:$NJ$12,MATCH(E$3,'Saisie Planning'!$B$6:$B$12,0)+2,MATCH($C226,'Saisie Planning'!$D$4:$NJ$4,0)+2)="R","Repos",IF(INDEX('Saisie Planning'!$B$4:$NJ$12,MATCH(E$3,'Saisie Planning'!$B$6:$B$12,0)+2,MATCH($C226,'Saisie Planning'!$D$4:$NJ$4,0)+2)="RH","Récupération d'heures",IF(INDEX('Saisie Planning'!$B$4:$NJ$12,MATCH(E$3,'Saisie Planning'!$B$6:$B$12,0)+2,MATCH($C226,'Saisie Planning'!$D$4:$NJ$4,0)+2)="MAL","Maladie",IF(INDEX('Saisie Planning'!$B$4:$NJ$12,MATCH(E$3,'Saisie Planning'!$B$6:$B$12,0)+2,MATCH($C226,'Saisie Planning'!$D$4:$NJ$4,0)+2)="AT","Accident du travail","")))))))))))))</f>
        <v/>
      </c>
      <c r="F226" s="12" t="str">
        <f>IF(INDEX('Saisie Planning'!$B$4:$NJ$12,MATCH(F$3,'Saisie Planning'!$B$6:$B$12,0)+2,MATCH($C226,'Saisie Planning'!$D$4:$NJ$4,0)+2)="J","Journée",IF(INDEX('Saisie Planning'!$B$4:$NJ$12,MATCH(F$3,'Saisie Planning'!$B$6:$B$12,0)+2,MATCH($C226,'Saisie Planning'!$D$4:$NJ$4,0)+2)="M","Matin",IF(INDEX('Saisie Planning'!$B$4:$NJ$12,MATCH(F$3,'Saisie Planning'!$B$6:$B$12,0)+2,MATCH($C226,'Saisie Planning'!$D$4:$NJ$4,0)+2)="A","Après-midi",IF(INDEX('Saisie Planning'!$B$4:$NJ$12,MATCH(F$3,'Saisie Planning'!$B$6:$B$12,0)+2,MATCH($C226,'Saisie Planning'!$D$4:$NJ$4,0)+2)="N","Nuit",IF(INDEX('Saisie Planning'!$B$4:$NJ$12,MATCH(F$3,'Saisie Planning'!$B$6:$B$12,0)+2,MATCH($C226,'Saisie Planning'!$D$4:$NJ$4,0)+2)="CP","Congé Payé",IF(INDEX('Saisie Planning'!$B$4:$NJ$12,MATCH(F$3,'Saisie Planning'!$B$6:$B$12,0)+2,MATCH($C226,'Saisie Planning'!$D$4:$NJ$4,0)+2)="RTT","RTT",IF(INDEX('Saisie Planning'!$B$4:$NJ$12,MATCH(F$3,'Saisie Planning'!$B$6:$B$12,0)+2,MATCH($C226,'Saisie Planning'!$D$4:$NJ$4,0)+2)="CHP","Chômage partiel",IF(INDEX('Saisie Planning'!$B$4:$NJ$12,MATCH(F$3,'Saisie Planning'!$B$6:$B$12,0)+2,MATCH($C226,'Saisie Planning'!$D$4:$NJ$4,0)+2)="ABS JUS","Absence Justifié",IF(INDEX('Saisie Planning'!$B$4:$NJ$12,MATCH(F$3,'Saisie Planning'!$B$6:$B$12,0)+2,MATCH($C226,'Saisie Planning'!$D$4:$NJ$4,0)+2)="ABS INJ","Absence Injustifié",IF(INDEX('Saisie Planning'!$B$4:$NJ$12,MATCH(F$3,'Saisie Planning'!$B$6:$B$12,0)+2,MATCH($C226,'Saisie Planning'!$D$4:$NJ$4,0)+2)="R","Repos",IF(INDEX('Saisie Planning'!$B$4:$NJ$12,MATCH(F$3,'Saisie Planning'!$B$6:$B$12,0)+2,MATCH($C226,'Saisie Planning'!$D$4:$NJ$4,0)+2)="RH","Récupération d'heures",IF(INDEX('Saisie Planning'!$B$4:$NJ$12,MATCH(F$3,'Saisie Planning'!$B$6:$B$12,0)+2,MATCH($C226,'Saisie Planning'!$D$4:$NJ$4,0)+2)="MAL","Maladie",IF(INDEX('Saisie Planning'!$B$4:$NJ$12,MATCH(F$3,'Saisie Planning'!$B$6:$B$12,0)+2,MATCH($C226,'Saisie Planning'!$D$4:$NJ$4,0)+2)="AT","Accident du travail","")))))))))))))</f>
        <v/>
      </c>
      <c r="G226" s="12" t="str">
        <f>IF(INDEX('Saisie Planning'!$B$4:$NJ$12,MATCH(G$3,'Saisie Planning'!$B$6:$B$12,0)+2,MATCH($C226,'Saisie Planning'!$D$4:$NJ$4,0)+2)="J","Journée",IF(INDEX('Saisie Planning'!$B$4:$NJ$12,MATCH(G$3,'Saisie Planning'!$B$6:$B$12,0)+2,MATCH($C226,'Saisie Planning'!$D$4:$NJ$4,0)+2)="M","Matin",IF(INDEX('Saisie Planning'!$B$4:$NJ$12,MATCH(G$3,'Saisie Planning'!$B$6:$B$12,0)+2,MATCH($C226,'Saisie Planning'!$D$4:$NJ$4,0)+2)="A","Après-midi",IF(INDEX('Saisie Planning'!$B$4:$NJ$12,MATCH(G$3,'Saisie Planning'!$B$6:$B$12,0)+2,MATCH($C226,'Saisie Planning'!$D$4:$NJ$4,0)+2)="N","Nuit",IF(INDEX('Saisie Planning'!$B$4:$NJ$12,MATCH(G$3,'Saisie Planning'!$B$6:$B$12,0)+2,MATCH($C226,'Saisie Planning'!$D$4:$NJ$4,0)+2)="CP","Congé Payé",IF(INDEX('Saisie Planning'!$B$4:$NJ$12,MATCH(G$3,'Saisie Planning'!$B$6:$B$12,0)+2,MATCH($C226,'Saisie Planning'!$D$4:$NJ$4,0)+2)="RTT","RTT",IF(INDEX('Saisie Planning'!$B$4:$NJ$12,MATCH(G$3,'Saisie Planning'!$B$6:$B$12,0)+2,MATCH($C226,'Saisie Planning'!$D$4:$NJ$4,0)+2)="CHP","Chômage partiel",IF(INDEX('Saisie Planning'!$B$4:$NJ$12,MATCH(G$3,'Saisie Planning'!$B$6:$B$12,0)+2,MATCH($C226,'Saisie Planning'!$D$4:$NJ$4,0)+2)="ABS JUS","Absence Justifié",IF(INDEX('Saisie Planning'!$B$4:$NJ$12,MATCH(G$3,'Saisie Planning'!$B$6:$B$12,0)+2,MATCH($C226,'Saisie Planning'!$D$4:$NJ$4,0)+2)="ABS INJ","Absence Injustifié",IF(INDEX('Saisie Planning'!$B$4:$NJ$12,MATCH(G$3,'Saisie Planning'!$B$6:$B$12,0)+2,MATCH($C226,'Saisie Planning'!$D$4:$NJ$4,0)+2)="R","Repos",IF(INDEX('Saisie Planning'!$B$4:$NJ$12,MATCH(G$3,'Saisie Planning'!$B$6:$B$12,0)+2,MATCH($C226,'Saisie Planning'!$D$4:$NJ$4,0)+2)="RH","Récupération d'heures",IF(INDEX('Saisie Planning'!$B$4:$NJ$12,MATCH(G$3,'Saisie Planning'!$B$6:$B$12,0)+2,MATCH($C226,'Saisie Planning'!$D$4:$NJ$4,0)+2)="MAL","Maladie",IF(INDEX('Saisie Planning'!$B$4:$NJ$12,MATCH(G$3,'Saisie Planning'!$B$6:$B$12,0)+2,MATCH($C226,'Saisie Planning'!$D$4:$NJ$4,0)+2)="AT","Accident du travail","")))))))))))))</f>
        <v/>
      </c>
      <c r="H226" s="12" t="str">
        <f>IF(INDEX('Saisie Planning'!$B$4:$NJ$12,MATCH(H$3,'Saisie Planning'!$B$6:$B$12,0)+2,MATCH($C226,'Saisie Planning'!$D$4:$NJ$4,0)+2)="J","Journée",IF(INDEX('Saisie Planning'!$B$4:$NJ$12,MATCH(H$3,'Saisie Planning'!$B$6:$B$12,0)+2,MATCH($C226,'Saisie Planning'!$D$4:$NJ$4,0)+2)="M","Matin",IF(INDEX('Saisie Planning'!$B$4:$NJ$12,MATCH(H$3,'Saisie Planning'!$B$6:$B$12,0)+2,MATCH($C226,'Saisie Planning'!$D$4:$NJ$4,0)+2)="A","Après-midi",IF(INDEX('Saisie Planning'!$B$4:$NJ$12,MATCH(H$3,'Saisie Planning'!$B$6:$B$12,0)+2,MATCH($C226,'Saisie Planning'!$D$4:$NJ$4,0)+2)="N","Nuit",IF(INDEX('Saisie Planning'!$B$4:$NJ$12,MATCH(H$3,'Saisie Planning'!$B$6:$B$12,0)+2,MATCH($C226,'Saisie Planning'!$D$4:$NJ$4,0)+2)="CP","Congé Payé",IF(INDEX('Saisie Planning'!$B$4:$NJ$12,MATCH(H$3,'Saisie Planning'!$B$6:$B$12,0)+2,MATCH($C226,'Saisie Planning'!$D$4:$NJ$4,0)+2)="RTT","RTT",IF(INDEX('Saisie Planning'!$B$4:$NJ$12,MATCH(H$3,'Saisie Planning'!$B$6:$B$12,0)+2,MATCH($C226,'Saisie Planning'!$D$4:$NJ$4,0)+2)="CHP","Chômage partiel",IF(INDEX('Saisie Planning'!$B$4:$NJ$12,MATCH(H$3,'Saisie Planning'!$B$6:$B$12,0)+2,MATCH($C226,'Saisie Planning'!$D$4:$NJ$4,0)+2)="ABS JUS","Absence Justifié",IF(INDEX('Saisie Planning'!$B$4:$NJ$12,MATCH(H$3,'Saisie Planning'!$B$6:$B$12,0)+2,MATCH($C226,'Saisie Planning'!$D$4:$NJ$4,0)+2)="ABS INJ","Absence Injustifié",IF(INDEX('Saisie Planning'!$B$4:$NJ$12,MATCH(H$3,'Saisie Planning'!$B$6:$B$12,0)+2,MATCH($C226,'Saisie Planning'!$D$4:$NJ$4,0)+2)="R","Repos",IF(INDEX('Saisie Planning'!$B$4:$NJ$12,MATCH(H$3,'Saisie Planning'!$B$6:$B$12,0)+2,MATCH($C226,'Saisie Planning'!$D$4:$NJ$4,0)+2)="RH","Récupération d'heures",IF(INDEX('Saisie Planning'!$B$4:$NJ$12,MATCH(H$3,'Saisie Planning'!$B$6:$B$12,0)+2,MATCH($C226,'Saisie Planning'!$D$4:$NJ$4,0)+2)="MAL","Maladie",IF(INDEX('Saisie Planning'!$B$4:$NJ$12,MATCH(H$3,'Saisie Planning'!$B$6:$B$12,0)+2,MATCH($C226,'Saisie Planning'!$D$4:$NJ$4,0)+2)="AT","Accident du travail","")))))))))))))</f>
        <v/>
      </c>
      <c r="I226" s="12" t="str">
        <f>IF(INDEX('Saisie Planning'!$B$4:$NJ$12,MATCH(I$3,'Saisie Planning'!$B$6:$B$12,0)+2,MATCH($C226,'Saisie Planning'!$D$4:$NJ$4,0)+2)="J","Journée",IF(INDEX('Saisie Planning'!$B$4:$NJ$12,MATCH(I$3,'Saisie Planning'!$B$6:$B$12,0)+2,MATCH($C226,'Saisie Planning'!$D$4:$NJ$4,0)+2)="M","Matin",IF(INDEX('Saisie Planning'!$B$4:$NJ$12,MATCH(I$3,'Saisie Planning'!$B$6:$B$12,0)+2,MATCH($C226,'Saisie Planning'!$D$4:$NJ$4,0)+2)="A","Après-midi",IF(INDEX('Saisie Planning'!$B$4:$NJ$12,MATCH(I$3,'Saisie Planning'!$B$6:$B$12,0)+2,MATCH($C226,'Saisie Planning'!$D$4:$NJ$4,0)+2)="N","Nuit",IF(INDEX('Saisie Planning'!$B$4:$NJ$12,MATCH(I$3,'Saisie Planning'!$B$6:$B$12,0)+2,MATCH($C226,'Saisie Planning'!$D$4:$NJ$4,0)+2)="CP","Congé Payé",IF(INDEX('Saisie Planning'!$B$4:$NJ$12,MATCH(I$3,'Saisie Planning'!$B$6:$B$12,0)+2,MATCH($C226,'Saisie Planning'!$D$4:$NJ$4,0)+2)="RTT","RTT",IF(INDEX('Saisie Planning'!$B$4:$NJ$12,MATCH(I$3,'Saisie Planning'!$B$6:$B$12,0)+2,MATCH($C226,'Saisie Planning'!$D$4:$NJ$4,0)+2)="CHP","Chômage partiel",IF(INDEX('Saisie Planning'!$B$4:$NJ$12,MATCH(I$3,'Saisie Planning'!$B$6:$B$12,0)+2,MATCH($C226,'Saisie Planning'!$D$4:$NJ$4,0)+2)="ABS JUS","Absence Justifié",IF(INDEX('Saisie Planning'!$B$4:$NJ$12,MATCH(I$3,'Saisie Planning'!$B$6:$B$12,0)+2,MATCH($C226,'Saisie Planning'!$D$4:$NJ$4,0)+2)="ABS INJ","Absence Injustifié",IF(INDEX('Saisie Planning'!$B$4:$NJ$12,MATCH(I$3,'Saisie Planning'!$B$6:$B$12,0)+2,MATCH($C226,'Saisie Planning'!$D$4:$NJ$4,0)+2)="R","Repos",IF(INDEX('Saisie Planning'!$B$4:$NJ$12,MATCH(I$3,'Saisie Planning'!$B$6:$B$12,0)+2,MATCH($C226,'Saisie Planning'!$D$4:$NJ$4,0)+2)="RH","Récupération d'heures",IF(INDEX('Saisie Planning'!$B$4:$NJ$12,MATCH(I$3,'Saisie Planning'!$B$6:$B$12,0)+2,MATCH($C226,'Saisie Planning'!$D$4:$NJ$4,0)+2)="MAL","Maladie",IF(INDEX('Saisie Planning'!$B$4:$NJ$12,MATCH(I$3,'Saisie Planning'!$B$6:$B$12,0)+2,MATCH($C226,'Saisie Planning'!$D$4:$NJ$4,0)+2)="AT","Accident du travail","")))))))))))))</f>
        <v/>
      </c>
      <c r="J226" s="12" t="str">
        <f>IF(INDEX('Saisie Planning'!$B$4:$NJ$12,MATCH(J$3,'Saisie Planning'!$B$6:$B$12,0)+2,MATCH($C226,'Saisie Planning'!$D$4:$NJ$4,0)+2)="J","Journée",IF(INDEX('Saisie Planning'!$B$4:$NJ$12,MATCH(J$3,'Saisie Planning'!$B$6:$B$12,0)+2,MATCH($C226,'Saisie Planning'!$D$4:$NJ$4,0)+2)="M","Matin",IF(INDEX('Saisie Planning'!$B$4:$NJ$12,MATCH(J$3,'Saisie Planning'!$B$6:$B$12,0)+2,MATCH($C226,'Saisie Planning'!$D$4:$NJ$4,0)+2)="A","Après-midi",IF(INDEX('Saisie Planning'!$B$4:$NJ$12,MATCH(J$3,'Saisie Planning'!$B$6:$B$12,0)+2,MATCH($C226,'Saisie Planning'!$D$4:$NJ$4,0)+2)="N","Nuit",IF(INDEX('Saisie Planning'!$B$4:$NJ$12,MATCH(J$3,'Saisie Planning'!$B$6:$B$12,0)+2,MATCH($C226,'Saisie Planning'!$D$4:$NJ$4,0)+2)="CP","Congé Payé",IF(INDEX('Saisie Planning'!$B$4:$NJ$12,MATCH(J$3,'Saisie Planning'!$B$6:$B$12,0)+2,MATCH($C226,'Saisie Planning'!$D$4:$NJ$4,0)+2)="RTT","RTT",IF(INDEX('Saisie Planning'!$B$4:$NJ$12,MATCH(J$3,'Saisie Planning'!$B$6:$B$12,0)+2,MATCH($C226,'Saisie Planning'!$D$4:$NJ$4,0)+2)="CHP","Chômage partiel",IF(INDEX('Saisie Planning'!$B$4:$NJ$12,MATCH(J$3,'Saisie Planning'!$B$6:$B$12,0)+2,MATCH($C226,'Saisie Planning'!$D$4:$NJ$4,0)+2)="ABS JUS","Absence Justifié",IF(INDEX('Saisie Planning'!$B$4:$NJ$12,MATCH(J$3,'Saisie Planning'!$B$6:$B$12,0)+2,MATCH($C226,'Saisie Planning'!$D$4:$NJ$4,0)+2)="ABS INJ","Absence Injustifié",IF(INDEX('Saisie Planning'!$B$4:$NJ$12,MATCH(J$3,'Saisie Planning'!$B$6:$B$12,0)+2,MATCH($C226,'Saisie Planning'!$D$4:$NJ$4,0)+2)="R","Repos",IF(INDEX('Saisie Planning'!$B$4:$NJ$12,MATCH(J$3,'Saisie Planning'!$B$6:$B$12,0)+2,MATCH($C226,'Saisie Planning'!$D$4:$NJ$4,0)+2)="RH","Récupération d'heures",IF(INDEX('Saisie Planning'!$B$4:$NJ$12,MATCH(J$3,'Saisie Planning'!$B$6:$B$12,0)+2,MATCH($C226,'Saisie Planning'!$D$4:$NJ$4,0)+2)="MAL","Maladie",IF(INDEX('Saisie Planning'!$B$4:$NJ$12,MATCH(J$3,'Saisie Planning'!$B$6:$B$12,0)+2,MATCH($C226,'Saisie Planning'!$D$4:$NJ$4,0)+2)="AT","Accident du travail","")))))))))))))</f>
        <v/>
      </c>
    </row>
    <row r="227" spans="2:10" x14ac:dyDescent="0.25">
      <c r="B227" s="56">
        <f t="shared" si="4"/>
        <v>32</v>
      </c>
      <c r="C227" s="33">
        <v>43322</v>
      </c>
      <c r="D227" s="12" t="str">
        <f>IF(INDEX('Saisie Planning'!$B$4:$NJ$12,MATCH(D$3,'Saisie Planning'!$B$6:$B$12,0)+2,MATCH($C227,'Saisie Planning'!$D$4:$NJ$4,0)+2)="J","Journée",IF(INDEX('Saisie Planning'!$B$4:$NJ$12,MATCH(D$3,'Saisie Planning'!$B$6:$B$12,0)+2,MATCH($C227,'Saisie Planning'!$D$4:$NJ$4,0)+2)="M","Matin",IF(INDEX('Saisie Planning'!$B$4:$NJ$12,MATCH(D$3,'Saisie Planning'!$B$6:$B$12,0)+2,MATCH($C227,'Saisie Planning'!$D$4:$NJ$4,0)+2)="A","Après-midi",IF(INDEX('Saisie Planning'!$B$4:$NJ$12,MATCH(D$3,'Saisie Planning'!$B$6:$B$12,0)+2,MATCH($C227,'Saisie Planning'!$D$4:$NJ$4,0)+2)="N","Nuit",IF(INDEX('Saisie Planning'!$B$4:$NJ$12,MATCH(D$3,'Saisie Planning'!$B$6:$B$12,0)+2,MATCH($C227,'Saisie Planning'!$D$4:$NJ$4,0)+2)="CP","Congé Payé",IF(INDEX('Saisie Planning'!$B$4:$NJ$12,MATCH(D$3,'Saisie Planning'!$B$6:$B$12,0)+2,MATCH($C227,'Saisie Planning'!$D$4:$NJ$4,0)+2)="RTT","RTT",IF(INDEX('Saisie Planning'!$B$4:$NJ$12,MATCH(D$3,'Saisie Planning'!$B$6:$B$12,0)+2,MATCH($C227,'Saisie Planning'!$D$4:$NJ$4,0)+2)="CHP","Chômage partiel",IF(INDEX('Saisie Planning'!$B$4:$NJ$12,MATCH(D$3,'Saisie Planning'!$B$6:$B$12,0)+2,MATCH($C227,'Saisie Planning'!$D$4:$NJ$4,0)+2)="ABS JUS","Absence Justifié",IF(INDEX('Saisie Planning'!$B$4:$NJ$12,MATCH(D$3,'Saisie Planning'!$B$6:$B$12,0)+2,MATCH($C227,'Saisie Planning'!$D$4:$NJ$4,0)+2)="ABS INJ","Absence Injustifié",IF(INDEX('Saisie Planning'!$B$4:$NJ$12,MATCH(D$3,'Saisie Planning'!$B$6:$B$12,0)+2,MATCH($C227,'Saisie Planning'!$D$4:$NJ$4,0)+2)="R","Repos",IF(INDEX('Saisie Planning'!$B$4:$NJ$12,MATCH(D$3,'Saisie Planning'!$B$6:$B$12,0)+2,MATCH($C227,'Saisie Planning'!$D$4:$NJ$4,0)+2)="RH","Récupération d'heures",IF(INDEX('Saisie Planning'!$B$4:$NJ$12,MATCH(D$3,'Saisie Planning'!$B$6:$B$12,0)+2,MATCH($C227,'Saisie Planning'!$D$4:$NJ$4,0)+2)="MAL","Maladie",IF(INDEX('Saisie Planning'!$B$4:$NJ$12,MATCH(D$3,'Saisie Planning'!$B$6:$B$12,0)+2,MATCH($C227,'Saisie Planning'!$D$4:$NJ$4,0)+2)="AT","Accident du travail","")))))))))))))</f>
        <v/>
      </c>
      <c r="E227" s="12" t="str">
        <f>IF(INDEX('Saisie Planning'!$B$4:$NJ$12,MATCH(E$3,'Saisie Planning'!$B$6:$B$12,0)+2,MATCH($C227,'Saisie Planning'!$D$4:$NJ$4,0)+2)="J","Journée",IF(INDEX('Saisie Planning'!$B$4:$NJ$12,MATCH(E$3,'Saisie Planning'!$B$6:$B$12,0)+2,MATCH($C227,'Saisie Planning'!$D$4:$NJ$4,0)+2)="M","Matin",IF(INDEX('Saisie Planning'!$B$4:$NJ$12,MATCH(E$3,'Saisie Planning'!$B$6:$B$12,0)+2,MATCH($C227,'Saisie Planning'!$D$4:$NJ$4,0)+2)="A","Après-midi",IF(INDEX('Saisie Planning'!$B$4:$NJ$12,MATCH(E$3,'Saisie Planning'!$B$6:$B$12,0)+2,MATCH($C227,'Saisie Planning'!$D$4:$NJ$4,0)+2)="N","Nuit",IF(INDEX('Saisie Planning'!$B$4:$NJ$12,MATCH(E$3,'Saisie Planning'!$B$6:$B$12,0)+2,MATCH($C227,'Saisie Planning'!$D$4:$NJ$4,0)+2)="CP","Congé Payé",IF(INDEX('Saisie Planning'!$B$4:$NJ$12,MATCH(E$3,'Saisie Planning'!$B$6:$B$12,0)+2,MATCH($C227,'Saisie Planning'!$D$4:$NJ$4,0)+2)="RTT","RTT",IF(INDEX('Saisie Planning'!$B$4:$NJ$12,MATCH(E$3,'Saisie Planning'!$B$6:$B$12,0)+2,MATCH($C227,'Saisie Planning'!$D$4:$NJ$4,0)+2)="CHP","Chômage partiel",IF(INDEX('Saisie Planning'!$B$4:$NJ$12,MATCH(E$3,'Saisie Planning'!$B$6:$B$12,0)+2,MATCH($C227,'Saisie Planning'!$D$4:$NJ$4,0)+2)="ABS JUS","Absence Justifié",IF(INDEX('Saisie Planning'!$B$4:$NJ$12,MATCH(E$3,'Saisie Planning'!$B$6:$B$12,0)+2,MATCH($C227,'Saisie Planning'!$D$4:$NJ$4,0)+2)="ABS INJ","Absence Injustifié",IF(INDEX('Saisie Planning'!$B$4:$NJ$12,MATCH(E$3,'Saisie Planning'!$B$6:$B$12,0)+2,MATCH($C227,'Saisie Planning'!$D$4:$NJ$4,0)+2)="R","Repos",IF(INDEX('Saisie Planning'!$B$4:$NJ$12,MATCH(E$3,'Saisie Planning'!$B$6:$B$12,0)+2,MATCH($C227,'Saisie Planning'!$D$4:$NJ$4,0)+2)="RH","Récupération d'heures",IF(INDEX('Saisie Planning'!$B$4:$NJ$12,MATCH(E$3,'Saisie Planning'!$B$6:$B$12,0)+2,MATCH($C227,'Saisie Planning'!$D$4:$NJ$4,0)+2)="MAL","Maladie",IF(INDEX('Saisie Planning'!$B$4:$NJ$12,MATCH(E$3,'Saisie Planning'!$B$6:$B$12,0)+2,MATCH($C227,'Saisie Planning'!$D$4:$NJ$4,0)+2)="AT","Accident du travail","")))))))))))))</f>
        <v/>
      </c>
      <c r="F227" s="12" t="str">
        <f>IF(INDEX('Saisie Planning'!$B$4:$NJ$12,MATCH(F$3,'Saisie Planning'!$B$6:$B$12,0)+2,MATCH($C227,'Saisie Planning'!$D$4:$NJ$4,0)+2)="J","Journée",IF(INDEX('Saisie Planning'!$B$4:$NJ$12,MATCH(F$3,'Saisie Planning'!$B$6:$B$12,0)+2,MATCH($C227,'Saisie Planning'!$D$4:$NJ$4,0)+2)="M","Matin",IF(INDEX('Saisie Planning'!$B$4:$NJ$12,MATCH(F$3,'Saisie Planning'!$B$6:$B$12,0)+2,MATCH($C227,'Saisie Planning'!$D$4:$NJ$4,0)+2)="A","Après-midi",IF(INDEX('Saisie Planning'!$B$4:$NJ$12,MATCH(F$3,'Saisie Planning'!$B$6:$B$12,0)+2,MATCH($C227,'Saisie Planning'!$D$4:$NJ$4,0)+2)="N","Nuit",IF(INDEX('Saisie Planning'!$B$4:$NJ$12,MATCH(F$3,'Saisie Planning'!$B$6:$B$12,0)+2,MATCH($C227,'Saisie Planning'!$D$4:$NJ$4,0)+2)="CP","Congé Payé",IF(INDEX('Saisie Planning'!$B$4:$NJ$12,MATCH(F$3,'Saisie Planning'!$B$6:$B$12,0)+2,MATCH($C227,'Saisie Planning'!$D$4:$NJ$4,0)+2)="RTT","RTT",IF(INDEX('Saisie Planning'!$B$4:$NJ$12,MATCH(F$3,'Saisie Planning'!$B$6:$B$12,0)+2,MATCH($C227,'Saisie Planning'!$D$4:$NJ$4,0)+2)="CHP","Chômage partiel",IF(INDEX('Saisie Planning'!$B$4:$NJ$12,MATCH(F$3,'Saisie Planning'!$B$6:$B$12,0)+2,MATCH($C227,'Saisie Planning'!$D$4:$NJ$4,0)+2)="ABS JUS","Absence Justifié",IF(INDEX('Saisie Planning'!$B$4:$NJ$12,MATCH(F$3,'Saisie Planning'!$B$6:$B$12,0)+2,MATCH($C227,'Saisie Planning'!$D$4:$NJ$4,0)+2)="ABS INJ","Absence Injustifié",IF(INDEX('Saisie Planning'!$B$4:$NJ$12,MATCH(F$3,'Saisie Planning'!$B$6:$B$12,0)+2,MATCH($C227,'Saisie Planning'!$D$4:$NJ$4,0)+2)="R","Repos",IF(INDEX('Saisie Planning'!$B$4:$NJ$12,MATCH(F$3,'Saisie Planning'!$B$6:$B$12,0)+2,MATCH($C227,'Saisie Planning'!$D$4:$NJ$4,0)+2)="RH","Récupération d'heures",IF(INDEX('Saisie Planning'!$B$4:$NJ$12,MATCH(F$3,'Saisie Planning'!$B$6:$B$12,0)+2,MATCH($C227,'Saisie Planning'!$D$4:$NJ$4,0)+2)="MAL","Maladie",IF(INDEX('Saisie Planning'!$B$4:$NJ$12,MATCH(F$3,'Saisie Planning'!$B$6:$B$12,0)+2,MATCH($C227,'Saisie Planning'!$D$4:$NJ$4,0)+2)="AT","Accident du travail","")))))))))))))</f>
        <v/>
      </c>
      <c r="G227" s="12" t="str">
        <f>IF(INDEX('Saisie Planning'!$B$4:$NJ$12,MATCH(G$3,'Saisie Planning'!$B$6:$B$12,0)+2,MATCH($C227,'Saisie Planning'!$D$4:$NJ$4,0)+2)="J","Journée",IF(INDEX('Saisie Planning'!$B$4:$NJ$12,MATCH(G$3,'Saisie Planning'!$B$6:$B$12,0)+2,MATCH($C227,'Saisie Planning'!$D$4:$NJ$4,0)+2)="M","Matin",IF(INDEX('Saisie Planning'!$B$4:$NJ$12,MATCH(G$3,'Saisie Planning'!$B$6:$B$12,0)+2,MATCH($C227,'Saisie Planning'!$D$4:$NJ$4,0)+2)="A","Après-midi",IF(INDEX('Saisie Planning'!$B$4:$NJ$12,MATCH(G$3,'Saisie Planning'!$B$6:$B$12,0)+2,MATCH($C227,'Saisie Planning'!$D$4:$NJ$4,0)+2)="N","Nuit",IF(INDEX('Saisie Planning'!$B$4:$NJ$12,MATCH(G$3,'Saisie Planning'!$B$6:$B$12,0)+2,MATCH($C227,'Saisie Planning'!$D$4:$NJ$4,0)+2)="CP","Congé Payé",IF(INDEX('Saisie Planning'!$B$4:$NJ$12,MATCH(G$3,'Saisie Planning'!$B$6:$B$12,0)+2,MATCH($C227,'Saisie Planning'!$D$4:$NJ$4,0)+2)="RTT","RTT",IF(INDEX('Saisie Planning'!$B$4:$NJ$12,MATCH(G$3,'Saisie Planning'!$B$6:$B$12,0)+2,MATCH($C227,'Saisie Planning'!$D$4:$NJ$4,0)+2)="CHP","Chômage partiel",IF(INDEX('Saisie Planning'!$B$4:$NJ$12,MATCH(G$3,'Saisie Planning'!$B$6:$B$12,0)+2,MATCH($C227,'Saisie Planning'!$D$4:$NJ$4,0)+2)="ABS JUS","Absence Justifié",IF(INDEX('Saisie Planning'!$B$4:$NJ$12,MATCH(G$3,'Saisie Planning'!$B$6:$B$12,0)+2,MATCH($C227,'Saisie Planning'!$D$4:$NJ$4,0)+2)="ABS INJ","Absence Injustifié",IF(INDEX('Saisie Planning'!$B$4:$NJ$12,MATCH(G$3,'Saisie Planning'!$B$6:$B$12,0)+2,MATCH($C227,'Saisie Planning'!$D$4:$NJ$4,0)+2)="R","Repos",IF(INDEX('Saisie Planning'!$B$4:$NJ$12,MATCH(G$3,'Saisie Planning'!$B$6:$B$12,0)+2,MATCH($C227,'Saisie Planning'!$D$4:$NJ$4,0)+2)="RH","Récupération d'heures",IF(INDEX('Saisie Planning'!$B$4:$NJ$12,MATCH(G$3,'Saisie Planning'!$B$6:$B$12,0)+2,MATCH($C227,'Saisie Planning'!$D$4:$NJ$4,0)+2)="MAL","Maladie",IF(INDEX('Saisie Planning'!$B$4:$NJ$12,MATCH(G$3,'Saisie Planning'!$B$6:$B$12,0)+2,MATCH($C227,'Saisie Planning'!$D$4:$NJ$4,0)+2)="AT","Accident du travail","")))))))))))))</f>
        <v/>
      </c>
      <c r="H227" s="12" t="str">
        <f>IF(INDEX('Saisie Planning'!$B$4:$NJ$12,MATCH(H$3,'Saisie Planning'!$B$6:$B$12,0)+2,MATCH($C227,'Saisie Planning'!$D$4:$NJ$4,0)+2)="J","Journée",IF(INDEX('Saisie Planning'!$B$4:$NJ$12,MATCH(H$3,'Saisie Planning'!$B$6:$B$12,0)+2,MATCH($C227,'Saisie Planning'!$D$4:$NJ$4,0)+2)="M","Matin",IF(INDEX('Saisie Planning'!$B$4:$NJ$12,MATCH(H$3,'Saisie Planning'!$B$6:$B$12,0)+2,MATCH($C227,'Saisie Planning'!$D$4:$NJ$4,0)+2)="A","Après-midi",IF(INDEX('Saisie Planning'!$B$4:$NJ$12,MATCH(H$3,'Saisie Planning'!$B$6:$B$12,0)+2,MATCH($C227,'Saisie Planning'!$D$4:$NJ$4,0)+2)="N","Nuit",IF(INDEX('Saisie Planning'!$B$4:$NJ$12,MATCH(H$3,'Saisie Planning'!$B$6:$B$12,0)+2,MATCH($C227,'Saisie Planning'!$D$4:$NJ$4,0)+2)="CP","Congé Payé",IF(INDEX('Saisie Planning'!$B$4:$NJ$12,MATCH(H$3,'Saisie Planning'!$B$6:$B$12,0)+2,MATCH($C227,'Saisie Planning'!$D$4:$NJ$4,0)+2)="RTT","RTT",IF(INDEX('Saisie Planning'!$B$4:$NJ$12,MATCH(H$3,'Saisie Planning'!$B$6:$B$12,0)+2,MATCH($C227,'Saisie Planning'!$D$4:$NJ$4,0)+2)="CHP","Chômage partiel",IF(INDEX('Saisie Planning'!$B$4:$NJ$12,MATCH(H$3,'Saisie Planning'!$B$6:$B$12,0)+2,MATCH($C227,'Saisie Planning'!$D$4:$NJ$4,0)+2)="ABS JUS","Absence Justifié",IF(INDEX('Saisie Planning'!$B$4:$NJ$12,MATCH(H$3,'Saisie Planning'!$B$6:$B$12,0)+2,MATCH($C227,'Saisie Planning'!$D$4:$NJ$4,0)+2)="ABS INJ","Absence Injustifié",IF(INDEX('Saisie Planning'!$B$4:$NJ$12,MATCH(H$3,'Saisie Planning'!$B$6:$B$12,0)+2,MATCH($C227,'Saisie Planning'!$D$4:$NJ$4,0)+2)="R","Repos",IF(INDEX('Saisie Planning'!$B$4:$NJ$12,MATCH(H$3,'Saisie Planning'!$B$6:$B$12,0)+2,MATCH($C227,'Saisie Planning'!$D$4:$NJ$4,0)+2)="RH","Récupération d'heures",IF(INDEX('Saisie Planning'!$B$4:$NJ$12,MATCH(H$3,'Saisie Planning'!$B$6:$B$12,0)+2,MATCH($C227,'Saisie Planning'!$D$4:$NJ$4,0)+2)="MAL","Maladie",IF(INDEX('Saisie Planning'!$B$4:$NJ$12,MATCH(H$3,'Saisie Planning'!$B$6:$B$12,0)+2,MATCH($C227,'Saisie Planning'!$D$4:$NJ$4,0)+2)="AT","Accident du travail","")))))))))))))</f>
        <v/>
      </c>
      <c r="I227" s="12" t="str">
        <f>IF(INDEX('Saisie Planning'!$B$4:$NJ$12,MATCH(I$3,'Saisie Planning'!$B$6:$B$12,0)+2,MATCH($C227,'Saisie Planning'!$D$4:$NJ$4,0)+2)="J","Journée",IF(INDEX('Saisie Planning'!$B$4:$NJ$12,MATCH(I$3,'Saisie Planning'!$B$6:$B$12,0)+2,MATCH($C227,'Saisie Planning'!$D$4:$NJ$4,0)+2)="M","Matin",IF(INDEX('Saisie Planning'!$B$4:$NJ$12,MATCH(I$3,'Saisie Planning'!$B$6:$B$12,0)+2,MATCH($C227,'Saisie Planning'!$D$4:$NJ$4,0)+2)="A","Après-midi",IF(INDEX('Saisie Planning'!$B$4:$NJ$12,MATCH(I$3,'Saisie Planning'!$B$6:$B$12,0)+2,MATCH($C227,'Saisie Planning'!$D$4:$NJ$4,0)+2)="N","Nuit",IF(INDEX('Saisie Planning'!$B$4:$NJ$12,MATCH(I$3,'Saisie Planning'!$B$6:$B$12,0)+2,MATCH($C227,'Saisie Planning'!$D$4:$NJ$4,0)+2)="CP","Congé Payé",IF(INDEX('Saisie Planning'!$B$4:$NJ$12,MATCH(I$3,'Saisie Planning'!$B$6:$B$12,0)+2,MATCH($C227,'Saisie Planning'!$D$4:$NJ$4,0)+2)="RTT","RTT",IF(INDEX('Saisie Planning'!$B$4:$NJ$12,MATCH(I$3,'Saisie Planning'!$B$6:$B$12,0)+2,MATCH($C227,'Saisie Planning'!$D$4:$NJ$4,0)+2)="CHP","Chômage partiel",IF(INDEX('Saisie Planning'!$B$4:$NJ$12,MATCH(I$3,'Saisie Planning'!$B$6:$B$12,0)+2,MATCH($C227,'Saisie Planning'!$D$4:$NJ$4,0)+2)="ABS JUS","Absence Justifié",IF(INDEX('Saisie Planning'!$B$4:$NJ$12,MATCH(I$3,'Saisie Planning'!$B$6:$B$12,0)+2,MATCH($C227,'Saisie Planning'!$D$4:$NJ$4,0)+2)="ABS INJ","Absence Injustifié",IF(INDEX('Saisie Planning'!$B$4:$NJ$12,MATCH(I$3,'Saisie Planning'!$B$6:$B$12,0)+2,MATCH($C227,'Saisie Planning'!$D$4:$NJ$4,0)+2)="R","Repos",IF(INDEX('Saisie Planning'!$B$4:$NJ$12,MATCH(I$3,'Saisie Planning'!$B$6:$B$12,0)+2,MATCH($C227,'Saisie Planning'!$D$4:$NJ$4,0)+2)="RH","Récupération d'heures",IF(INDEX('Saisie Planning'!$B$4:$NJ$12,MATCH(I$3,'Saisie Planning'!$B$6:$B$12,0)+2,MATCH($C227,'Saisie Planning'!$D$4:$NJ$4,0)+2)="MAL","Maladie",IF(INDEX('Saisie Planning'!$B$4:$NJ$12,MATCH(I$3,'Saisie Planning'!$B$6:$B$12,0)+2,MATCH($C227,'Saisie Planning'!$D$4:$NJ$4,0)+2)="AT","Accident du travail","")))))))))))))</f>
        <v/>
      </c>
      <c r="J227" s="12" t="str">
        <f>IF(INDEX('Saisie Planning'!$B$4:$NJ$12,MATCH(J$3,'Saisie Planning'!$B$6:$B$12,0)+2,MATCH($C227,'Saisie Planning'!$D$4:$NJ$4,0)+2)="J","Journée",IF(INDEX('Saisie Planning'!$B$4:$NJ$12,MATCH(J$3,'Saisie Planning'!$B$6:$B$12,0)+2,MATCH($C227,'Saisie Planning'!$D$4:$NJ$4,0)+2)="M","Matin",IF(INDEX('Saisie Planning'!$B$4:$NJ$12,MATCH(J$3,'Saisie Planning'!$B$6:$B$12,0)+2,MATCH($C227,'Saisie Planning'!$D$4:$NJ$4,0)+2)="A","Après-midi",IF(INDEX('Saisie Planning'!$B$4:$NJ$12,MATCH(J$3,'Saisie Planning'!$B$6:$B$12,0)+2,MATCH($C227,'Saisie Planning'!$D$4:$NJ$4,0)+2)="N","Nuit",IF(INDEX('Saisie Planning'!$B$4:$NJ$12,MATCH(J$3,'Saisie Planning'!$B$6:$B$12,0)+2,MATCH($C227,'Saisie Planning'!$D$4:$NJ$4,0)+2)="CP","Congé Payé",IF(INDEX('Saisie Planning'!$B$4:$NJ$12,MATCH(J$3,'Saisie Planning'!$B$6:$B$12,0)+2,MATCH($C227,'Saisie Planning'!$D$4:$NJ$4,0)+2)="RTT","RTT",IF(INDEX('Saisie Planning'!$B$4:$NJ$12,MATCH(J$3,'Saisie Planning'!$B$6:$B$12,0)+2,MATCH($C227,'Saisie Planning'!$D$4:$NJ$4,0)+2)="CHP","Chômage partiel",IF(INDEX('Saisie Planning'!$B$4:$NJ$12,MATCH(J$3,'Saisie Planning'!$B$6:$B$12,0)+2,MATCH($C227,'Saisie Planning'!$D$4:$NJ$4,0)+2)="ABS JUS","Absence Justifié",IF(INDEX('Saisie Planning'!$B$4:$NJ$12,MATCH(J$3,'Saisie Planning'!$B$6:$B$12,0)+2,MATCH($C227,'Saisie Planning'!$D$4:$NJ$4,0)+2)="ABS INJ","Absence Injustifié",IF(INDEX('Saisie Planning'!$B$4:$NJ$12,MATCH(J$3,'Saisie Planning'!$B$6:$B$12,0)+2,MATCH($C227,'Saisie Planning'!$D$4:$NJ$4,0)+2)="R","Repos",IF(INDEX('Saisie Planning'!$B$4:$NJ$12,MATCH(J$3,'Saisie Planning'!$B$6:$B$12,0)+2,MATCH($C227,'Saisie Planning'!$D$4:$NJ$4,0)+2)="RH","Récupération d'heures",IF(INDEX('Saisie Planning'!$B$4:$NJ$12,MATCH(J$3,'Saisie Planning'!$B$6:$B$12,0)+2,MATCH($C227,'Saisie Planning'!$D$4:$NJ$4,0)+2)="MAL","Maladie",IF(INDEX('Saisie Planning'!$B$4:$NJ$12,MATCH(J$3,'Saisie Planning'!$B$6:$B$12,0)+2,MATCH($C227,'Saisie Planning'!$D$4:$NJ$4,0)+2)="AT","Accident du travail","")))))))))))))</f>
        <v/>
      </c>
    </row>
    <row r="228" spans="2:10" x14ac:dyDescent="0.25">
      <c r="B228" s="56">
        <f t="shared" si="4"/>
        <v>32</v>
      </c>
      <c r="C228" s="33">
        <v>43323</v>
      </c>
      <c r="D228" s="12" t="str">
        <f>IF(INDEX('Saisie Planning'!$B$4:$NJ$12,MATCH(D$3,'Saisie Planning'!$B$6:$B$12,0)+2,MATCH($C228,'Saisie Planning'!$D$4:$NJ$4,0)+2)="J","Journée",IF(INDEX('Saisie Planning'!$B$4:$NJ$12,MATCH(D$3,'Saisie Planning'!$B$6:$B$12,0)+2,MATCH($C228,'Saisie Planning'!$D$4:$NJ$4,0)+2)="M","Matin",IF(INDEX('Saisie Planning'!$B$4:$NJ$12,MATCH(D$3,'Saisie Planning'!$B$6:$B$12,0)+2,MATCH($C228,'Saisie Planning'!$D$4:$NJ$4,0)+2)="A","Après-midi",IF(INDEX('Saisie Planning'!$B$4:$NJ$12,MATCH(D$3,'Saisie Planning'!$B$6:$B$12,0)+2,MATCH($C228,'Saisie Planning'!$D$4:$NJ$4,0)+2)="N","Nuit",IF(INDEX('Saisie Planning'!$B$4:$NJ$12,MATCH(D$3,'Saisie Planning'!$B$6:$B$12,0)+2,MATCH($C228,'Saisie Planning'!$D$4:$NJ$4,0)+2)="CP","Congé Payé",IF(INDEX('Saisie Planning'!$B$4:$NJ$12,MATCH(D$3,'Saisie Planning'!$B$6:$B$12,0)+2,MATCH($C228,'Saisie Planning'!$D$4:$NJ$4,0)+2)="RTT","RTT",IF(INDEX('Saisie Planning'!$B$4:$NJ$12,MATCH(D$3,'Saisie Planning'!$B$6:$B$12,0)+2,MATCH($C228,'Saisie Planning'!$D$4:$NJ$4,0)+2)="CHP","Chômage partiel",IF(INDEX('Saisie Planning'!$B$4:$NJ$12,MATCH(D$3,'Saisie Planning'!$B$6:$B$12,0)+2,MATCH($C228,'Saisie Planning'!$D$4:$NJ$4,0)+2)="ABS JUS","Absence Justifié",IF(INDEX('Saisie Planning'!$B$4:$NJ$12,MATCH(D$3,'Saisie Planning'!$B$6:$B$12,0)+2,MATCH($C228,'Saisie Planning'!$D$4:$NJ$4,0)+2)="ABS INJ","Absence Injustifié",IF(INDEX('Saisie Planning'!$B$4:$NJ$12,MATCH(D$3,'Saisie Planning'!$B$6:$B$12,0)+2,MATCH($C228,'Saisie Planning'!$D$4:$NJ$4,0)+2)="R","Repos",IF(INDEX('Saisie Planning'!$B$4:$NJ$12,MATCH(D$3,'Saisie Planning'!$B$6:$B$12,0)+2,MATCH($C228,'Saisie Planning'!$D$4:$NJ$4,0)+2)="RH","Récupération d'heures",IF(INDEX('Saisie Planning'!$B$4:$NJ$12,MATCH(D$3,'Saisie Planning'!$B$6:$B$12,0)+2,MATCH($C228,'Saisie Planning'!$D$4:$NJ$4,0)+2)="MAL","Maladie",IF(INDEX('Saisie Planning'!$B$4:$NJ$12,MATCH(D$3,'Saisie Planning'!$B$6:$B$12,0)+2,MATCH($C228,'Saisie Planning'!$D$4:$NJ$4,0)+2)="AT","Accident du travail","")))))))))))))</f>
        <v/>
      </c>
      <c r="E228" s="12" t="str">
        <f>IF(INDEX('Saisie Planning'!$B$4:$NJ$12,MATCH(E$3,'Saisie Planning'!$B$6:$B$12,0)+2,MATCH($C228,'Saisie Planning'!$D$4:$NJ$4,0)+2)="J","Journée",IF(INDEX('Saisie Planning'!$B$4:$NJ$12,MATCH(E$3,'Saisie Planning'!$B$6:$B$12,0)+2,MATCH($C228,'Saisie Planning'!$D$4:$NJ$4,0)+2)="M","Matin",IF(INDEX('Saisie Planning'!$B$4:$NJ$12,MATCH(E$3,'Saisie Planning'!$B$6:$B$12,0)+2,MATCH($C228,'Saisie Planning'!$D$4:$NJ$4,0)+2)="A","Après-midi",IF(INDEX('Saisie Planning'!$B$4:$NJ$12,MATCH(E$3,'Saisie Planning'!$B$6:$B$12,0)+2,MATCH($C228,'Saisie Planning'!$D$4:$NJ$4,0)+2)="N","Nuit",IF(INDEX('Saisie Planning'!$B$4:$NJ$12,MATCH(E$3,'Saisie Planning'!$B$6:$B$12,0)+2,MATCH($C228,'Saisie Planning'!$D$4:$NJ$4,0)+2)="CP","Congé Payé",IF(INDEX('Saisie Planning'!$B$4:$NJ$12,MATCH(E$3,'Saisie Planning'!$B$6:$B$12,0)+2,MATCH($C228,'Saisie Planning'!$D$4:$NJ$4,0)+2)="RTT","RTT",IF(INDEX('Saisie Planning'!$B$4:$NJ$12,MATCH(E$3,'Saisie Planning'!$B$6:$B$12,0)+2,MATCH($C228,'Saisie Planning'!$D$4:$NJ$4,0)+2)="CHP","Chômage partiel",IF(INDEX('Saisie Planning'!$B$4:$NJ$12,MATCH(E$3,'Saisie Planning'!$B$6:$B$12,0)+2,MATCH($C228,'Saisie Planning'!$D$4:$NJ$4,0)+2)="ABS JUS","Absence Justifié",IF(INDEX('Saisie Planning'!$B$4:$NJ$12,MATCH(E$3,'Saisie Planning'!$B$6:$B$12,0)+2,MATCH($C228,'Saisie Planning'!$D$4:$NJ$4,0)+2)="ABS INJ","Absence Injustifié",IF(INDEX('Saisie Planning'!$B$4:$NJ$12,MATCH(E$3,'Saisie Planning'!$B$6:$B$12,0)+2,MATCH($C228,'Saisie Planning'!$D$4:$NJ$4,0)+2)="R","Repos",IF(INDEX('Saisie Planning'!$B$4:$NJ$12,MATCH(E$3,'Saisie Planning'!$B$6:$B$12,0)+2,MATCH($C228,'Saisie Planning'!$D$4:$NJ$4,0)+2)="RH","Récupération d'heures",IF(INDEX('Saisie Planning'!$B$4:$NJ$12,MATCH(E$3,'Saisie Planning'!$B$6:$B$12,0)+2,MATCH($C228,'Saisie Planning'!$D$4:$NJ$4,0)+2)="MAL","Maladie",IF(INDEX('Saisie Planning'!$B$4:$NJ$12,MATCH(E$3,'Saisie Planning'!$B$6:$B$12,0)+2,MATCH($C228,'Saisie Planning'!$D$4:$NJ$4,0)+2)="AT","Accident du travail","")))))))))))))</f>
        <v/>
      </c>
      <c r="F228" s="12" t="str">
        <f>IF(INDEX('Saisie Planning'!$B$4:$NJ$12,MATCH(F$3,'Saisie Planning'!$B$6:$B$12,0)+2,MATCH($C228,'Saisie Planning'!$D$4:$NJ$4,0)+2)="J","Journée",IF(INDEX('Saisie Planning'!$B$4:$NJ$12,MATCH(F$3,'Saisie Planning'!$B$6:$B$12,0)+2,MATCH($C228,'Saisie Planning'!$D$4:$NJ$4,0)+2)="M","Matin",IF(INDEX('Saisie Planning'!$B$4:$NJ$12,MATCH(F$3,'Saisie Planning'!$B$6:$B$12,0)+2,MATCH($C228,'Saisie Planning'!$D$4:$NJ$4,0)+2)="A","Après-midi",IF(INDEX('Saisie Planning'!$B$4:$NJ$12,MATCH(F$3,'Saisie Planning'!$B$6:$B$12,0)+2,MATCH($C228,'Saisie Planning'!$D$4:$NJ$4,0)+2)="N","Nuit",IF(INDEX('Saisie Planning'!$B$4:$NJ$12,MATCH(F$3,'Saisie Planning'!$B$6:$B$12,0)+2,MATCH($C228,'Saisie Planning'!$D$4:$NJ$4,0)+2)="CP","Congé Payé",IF(INDEX('Saisie Planning'!$B$4:$NJ$12,MATCH(F$3,'Saisie Planning'!$B$6:$B$12,0)+2,MATCH($C228,'Saisie Planning'!$D$4:$NJ$4,0)+2)="RTT","RTT",IF(INDEX('Saisie Planning'!$B$4:$NJ$12,MATCH(F$3,'Saisie Planning'!$B$6:$B$12,0)+2,MATCH($C228,'Saisie Planning'!$D$4:$NJ$4,0)+2)="CHP","Chômage partiel",IF(INDEX('Saisie Planning'!$B$4:$NJ$12,MATCH(F$3,'Saisie Planning'!$B$6:$B$12,0)+2,MATCH($C228,'Saisie Planning'!$D$4:$NJ$4,0)+2)="ABS JUS","Absence Justifié",IF(INDEX('Saisie Planning'!$B$4:$NJ$12,MATCH(F$3,'Saisie Planning'!$B$6:$B$12,0)+2,MATCH($C228,'Saisie Planning'!$D$4:$NJ$4,0)+2)="ABS INJ","Absence Injustifié",IF(INDEX('Saisie Planning'!$B$4:$NJ$12,MATCH(F$3,'Saisie Planning'!$B$6:$B$12,0)+2,MATCH($C228,'Saisie Planning'!$D$4:$NJ$4,0)+2)="R","Repos",IF(INDEX('Saisie Planning'!$B$4:$NJ$12,MATCH(F$3,'Saisie Planning'!$B$6:$B$12,0)+2,MATCH($C228,'Saisie Planning'!$D$4:$NJ$4,0)+2)="RH","Récupération d'heures",IF(INDEX('Saisie Planning'!$B$4:$NJ$12,MATCH(F$3,'Saisie Planning'!$B$6:$B$12,0)+2,MATCH($C228,'Saisie Planning'!$D$4:$NJ$4,0)+2)="MAL","Maladie",IF(INDEX('Saisie Planning'!$B$4:$NJ$12,MATCH(F$3,'Saisie Planning'!$B$6:$B$12,0)+2,MATCH($C228,'Saisie Planning'!$D$4:$NJ$4,0)+2)="AT","Accident du travail","")))))))))))))</f>
        <v/>
      </c>
      <c r="G228" s="12" t="str">
        <f>IF(INDEX('Saisie Planning'!$B$4:$NJ$12,MATCH(G$3,'Saisie Planning'!$B$6:$B$12,0)+2,MATCH($C228,'Saisie Planning'!$D$4:$NJ$4,0)+2)="J","Journée",IF(INDEX('Saisie Planning'!$B$4:$NJ$12,MATCH(G$3,'Saisie Planning'!$B$6:$B$12,0)+2,MATCH($C228,'Saisie Planning'!$D$4:$NJ$4,0)+2)="M","Matin",IF(INDEX('Saisie Planning'!$B$4:$NJ$12,MATCH(G$3,'Saisie Planning'!$B$6:$B$12,0)+2,MATCH($C228,'Saisie Planning'!$D$4:$NJ$4,0)+2)="A","Après-midi",IF(INDEX('Saisie Planning'!$B$4:$NJ$12,MATCH(G$3,'Saisie Planning'!$B$6:$B$12,0)+2,MATCH($C228,'Saisie Planning'!$D$4:$NJ$4,0)+2)="N","Nuit",IF(INDEX('Saisie Planning'!$B$4:$NJ$12,MATCH(G$3,'Saisie Planning'!$B$6:$B$12,0)+2,MATCH($C228,'Saisie Planning'!$D$4:$NJ$4,0)+2)="CP","Congé Payé",IF(INDEX('Saisie Planning'!$B$4:$NJ$12,MATCH(G$3,'Saisie Planning'!$B$6:$B$12,0)+2,MATCH($C228,'Saisie Planning'!$D$4:$NJ$4,0)+2)="RTT","RTT",IF(INDEX('Saisie Planning'!$B$4:$NJ$12,MATCH(G$3,'Saisie Planning'!$B$6:$B$12,0)+2,MATCH($C228,'Saisie Planning'!$D$4:$NJ$4,0)+2)="CHP","Chômage partiel",IF(INDEX('Saisie Planning'!$B$4:$NJ$12,MATCH(G$3,'Saisie Planning'!$B$6:$B$12,0)+2,MATCH($C228,'Saisie Planning'!$D$4:$NJ$4,0)+2)="ABS JUS","Absence Justifié",IF(INDEX('Saisie Planning'!$B$4:$NJ$12,MATCH(G$3,'Saisie Planning'!$B$6:$B$12,0)+2,MATCH($C228,'Saisie Planning'!$D$4:$NJ$4,0)+2)="ABS INJ","Absence Injustifié",IF(INDEX('Saisie Planning'!$B$4:$NJ$12,MATCH(G$3,'Saisie Planning'!$B$6:$B$12,0)+2,MATCH($C228,'Saisie Planning'!$D$4:$NJ$4,0)+2)="R","Repos",IF(INDEX('Saisie Planning'!$B$4:$NJ$12,MATCH(G$3,'Saisie Planning'!$B$6:$B$12,0)+2,MATCH($C228,'Saisie Planning'!$D$4:$NJ$4,0)+2)="RH","Récupération d'heures",IF(INDEX('Saisie Planning'!$B$4:$NJ$12,MATCH(G$3,'Saisie Planning'!$B$6:$B$12,0)+2,MATCH($C228,'Saisie Planning'!$D$4:$NJ$4,0)+2)="MAL","Maladie",IF(INDEX('Saisie Planning'!$B$4:$NJ$12,MATCH(G$3,'Saisie Planning'!$B$6:$B$12,0)+2,MATCH($C228,'Saisie Planning'!$D$4:$NJ$4,0)+2)="AT","Accident du travail","")))))))))))))</f>
        <v/>
      </c>
      <c r="H228" s="12" t="str">
        <f>IF(INDEX('Saisie Planning'!$B$4:$NJ$12,MATCH(H$3,'Saisie Planning'!$B$6:$B$12,0)+2,MATCH($C228,'Saisie Planning'!$D$4:$NJ$4,0)+2)="J","Journée",IF(INDEX('Saisie Planning'!$B$4:$NJ$12,MATCH(H$3,'Saisie Planning'!$B$6:$B$12,0)+2,MATCH($C228,'Saisie Planning'!$D$4:$NJ$4,0)+2)="M","Matin",IF(INDEX('Saisie Planning'!$B$4:$NJ$12,MATCH(H$3,'Saisie Planning'!$B$6:$B$12,0)+2,MATCH($C228,'Saisie Planning'!$D$4:$NJ$4,0)+2)="A","Après-midi",IF(INDEX('Saisie Planning'!$B$4:$NJ$12,MATCH(H$3,'Saisie Planning'!$B$6:$B$12,0)+2,MATCH($C228,'Saisie Planning'!$D$4:$NJ$4,0)+2)="N","Nuit",IF(INDEX('Saisie Planning'!$B$4:$NJ$12,MATCH(H$3,'Saisie Planning'!$B$6:$B$12,0)+2,MATCH($C228,'Saisie Planning'!$D$4:$NJ$4,0)+2)="CP","Congé Payé",IF(INDEX('Saisie Planning'!$B$4:$NJ$12,MATCH(H$3,'Saisie Planning'!$B$6:$B$12,0)+2,MATCH($C228,'Saisie Planning'!$D$4:$NJ$4,0)+2)="RTT","RTT",IF(INDEX('Saisie Planning'!$B$4:$NJ$12,MATCH(H$3,'Saisie Planning'!$B$6:$B$12,0)+2,MATCH($C228,'Saisie Planning'!$D$4:$NJ$4,0)+2)="CHP","Chômage partiel",IF(INDEX('Saisie Planning'!$B$4:$NJ$12,MATCH(H$3,'Saisie Planning'!$B$6:$B$12,0)+2,MATCH($C228,'Saisie Planning'!$D$4:$NJ$4,0)+2)="ABS JUS","Absence Justifié",IF(INDEX('Saisie Planning'!$B$4:$NJ$12,MATCH(H$3,'Saisie Planning'!$B$6:$B$12,0)+2,MATCH($C228,'Saisie Planning'!$D$4:$NJ$4,0)+2)="ABS INJ","Absence Injustifié",IF(INDEX('Saisie Planning'!$B$4:$NJ$12,MATCH(H$3,'Saisie Planning'!$B$6:$B$12,0)+2,MATCH($C228,'Saisie Planning'!$D$4:$NJ$4,0)+2)="R","Repos",IF(INDEX('Saisie Planning'!$B$4:$NJ$12,MATCH(H$3,'Saisie Planning'!$B$6:$B$12,0)+2,MATCH($C228,'Saisie Planning'!$D$4:$NJ$4,0)+2)="RH","Récupération d'heures",IF(INDEX('Saisie Planning'!$B$4:$NJ$12,MATCH(H$3,'Saisie Planning'!$B$6:$B$12,0)+2,MATCH($C228,'Saisie Planning'!$D$4:$NJ$4,0)+2)="MAL","Maladie",IF(INDEX('Saisie Planning'!$B$4:$NJ$12,MATCH(H$3,'Saisie Planning'!$B$6:$B$12,0)+2,MATCH($C228,'Saisie Planning'!$D$4:$NJ$4,0)+2)="AT","Accident du travail","")))))))))))))</f>
        <v/>
      </c>
      <c r="I228" s="12" t="str">
        <f>IF(INDEX('Saisie Planning'!$B$4:$NJ$12,MATCH(I$3,'Saisie Planning'!$B$6:$B$12,0)+2,MATCH($C228,'Saisie Planning'!$D$4:$NJ$4,0)+2)="J","Journée",IF(INDEX('Saisie Planning'!$B$4:$NJ$12,MATCH(I$3,'Saisie Planning'!$B$6:$B$12,0)+2,MATCH($C228,'Saisie Planning'!$D$4:$NJ$4,0)+2)="M","Matin",IF(INDEX('Saisie Planning'!$B$4:$NJ$12,MATCH(I$3,'Saisie Planning'!$B$6:$B$12,0)+2,MATCH($C228,'Saisie Planning'!$D$4:$NJ$4,0)+2)="A","Après-midi",IF(INDEX('Saisie Planning'!$B$4:$NJ$12,MATCH(I$3,'Saisie Planning'!$B$6:$B$12,0)+2,MATCH($C228,'Saisie Planning'!$D$4:$NJ$4,0)+2)="N","Nuit",IF(INDEX('Saisie Planning'!$B$4:$NJ$12,MATCH(I$3,'Saisie Planning'!$B$6:$B$12,0)+2,MATCH($C228,'Saisie Planning'!$D$4:$NJ$4,0)+2)="CP","Congé Payé",IF(INDEX('Saisie Planning'!$B$4:$NJ$12,MATCH(I$3,'Saisie Planning'!$B$6:$B$12,0)+2,MATCH($C228,'Saisie Planning'!$D$4:$NJ$4,0)+2)="RTT","RTT",IF(INDEX('Saisie Planning'!$B$4:$NJ$12,MATCH(I$3,'Saisie Planning'!$B$6:$B$12,0)+2,MATCH($C228,'Saisie Planning'!$D$4:$NJ$4,0)+2)="CHP","Chômage partiel",IF(INDEX('Saisie Planning'!$B$4:$NJ$12,MATCH(I$3,'Saisie Planning'!$B$6:$B$12,0)+2,MATCH($C228,'Saisie Planning'!$D$4:$NJ$4,0)+2)="ABS JUS","Absence Justifié",IF(INDEX('Saisie Planning'!$B$4:$NJ$12,MATCH(I$3,'Saisie Planning'!$B$6:$B$12,0)+2,MATCH($C228,'Saisie Planning'!$D$4:$NJ$4,0)+2)="ABS INJ","Absence Injustifié",IF(INDEX('Saisie Planning'!$B$4:$NJ$12,MATCH(I$3,'Saisie Planning'!$B$6:$B$12,0)+2,MATCH($C228,'Saisie Planning'!$D$4:$NJ$4,0)+2)="R","Repos",IF(INDEX('Saisie Planning'!$B$4:$NJ$12,MATCH(I$3,'Saisie Planning'!$B$6:$B$12,0)+2,MATCH($C228,'Saisie Planning'!$D$4:$NJ$4,0)+2)="RH","Récupération d'heures",IF(INDEX('Saisie Planning'!$B$4:$NJ$12,MATCH(I$3,'Saisie Planning'!$B$6:$B$12,0)+2,MATCH($C228,'Saisie Planning'!$D$4:$NJ$4,0)+2)="MAL","Maladie",IF(INDEX('Saisie Planning'!$B$4:$NJ$12,MATCH(I$3,'Saisie Planning'!$B$6:$B$12,0)+2,MATCH($C228,'Saisie Planning'!$D$4:$NJ$4,0)+2)="AT","Accident du travail","")))))))))))))</f>
        <v/>
      </c>
      <c r="J228" s="12" t="str">
        <f>IF(INDEX('Saisie Planning'!$B$4:$NJ$12,MATCH(J$3,'Saisie Planning'!$B$6:$B$12,0)+2,MATCH($C228,'Saisie Planning'!$D$4:$NJ$4,0)+2)="J","Journée",IF(INDEX('Saisie Planning'!$B$4:$NJ$12,MATCH(J$3,'Saisie Planning'!$B$6:$B$12,0)+2,MATCH($C228,'Saisie Planning'!$D$4:$NJ$4,0)+2)="M","Matin",IF(INDEX('Saisie Planning'!$B$4:$NJ$12,MATCH(J$3,'Saisie Planning'!$B$6:$B$12,0)+2,MATCH($C228,'Saisie Planning'!$D$4:$NJ$4,0)+2)="A","Après-midi",IF(INDEX('Saisie Planning'!$B$4:$NJ$12,MATCH(J$3,'Saisie Planning'!$B$6:$B$12,0)+2,MATCH($C228,'Saisie Planning'!$D$4:$NJ$4,0)+2)="N","Nuit",IF(INDEX('Saisie Planning'!$B$4:$NJ$12,MATCH(J$3,'Saisie Planning'!$B$6:$B$12,0)+2,MATCH($C228,'Saisie Planning'!$D$4:$NJ$4,0)+2)="CP","Congé Payé",IF(INDEX('Saisie Planning'!$B$4:$NJ$12,MATCH(J$3,'Saisie Planning'!$B$6:$B$12,0)+2,MATCH($C228,'Saisie Planning'!$D$4:$NJ$4,0)+2)="RTT","RTT",IF(INDEX('Saisie Planning'!$B$4:$NJ$12,MATCH(J$3,'Saisie Planning'!$B$6:$B$12,0)+2,MATCH($C228,'Saisie Planning'!$D$4:$NJ$4,0)+2)="CHP","Chômage partiel",IF(INDEX('Saisie Planning'!$B$4:$NJ$12,MATCH(J$3,'Saisie Planning'!$B$6:$B$12,0)+2,MATCH($C228,'Saisie Planning'!$D$4:$NJ$4,0)+2)="ABS JUS","Absence Justifié",IF(INDEX('Saisie Planning'!$B$4:$NJ$12,MATCH(J$3,'Saisie Planning'!$B$6:$B$12,0)+2,MATCH($C228,'Saisie Planning'!$D$4:$NJ$4,0)+2)="ABS INJ","Absence Injustifié",IF(INDEX('Saisie Planning'!$B$4:$NJ$12,MATCH(J$3,'Saisie Planning'!$B$6:$B$12,0)+2,MATCH($C228,'Saisie Planning'!$D$4:$NJ$4,0)+2)="R","Repos",IF(INDEX('Saisie Planning'!$B$4:$NJ$12,MATCH(J$3,'Saisie Planning'!$B$6:$B$12,0)+2,MATCH($C228,'Saisie Planning'!$D$4:$NJ$4,0)+2)="RH","Récupération d'heures",IF(INDEX('Saisie Planning'!$B$4:$NJ$12,MATCH(J$3,'Saisie Planning'!$B$6:$B$12,0)+2,MATCH($C228,'Saisie Planning'!$D$4:$NJ$4,0)+2)="MAL","Maladie",IF(INDEX('Saisie Planning'!$B$4:$NJ$12,MATCH(J$3,'Saisie Planning'!$B$6:$B$12,0)+2,MATCH($C228,'Saisie Planning'!$D$4:$NJ$4,0)+2)="AT","Accident du travail","")))))))))))))</f>
        <v/>
      </c>
    </row>
    <row r="229" spans="2:10" x14ac:dyDescent="0.25">
      <c r="B229" s="56">
        <f t="shared" si="4"/>
        <v>33</v>
      </c>
      <c r="C229" s="34">
        <v>43324</v>
      </c>
      <c r="D229" s="35" t="str">
        <f>IF(INDEX('Saisie Planning'!$B$4:$NJ$12,MATCH(D$3,'Saisie Planning'!$B$6:$B$12,0)+2,MATCH($C229,'Saisie Planning'!$D$4:$NJ$4,0)+2)="J","Journée",IF(INDEX('Saisie Planning'!$B$4:$NJ$12,MATCH(D$3,'Saisie Planning'!$B$6:$B$12,0)+2,MATCH($C229,'Saisie Planning'!$D$4:$NJ$4,0)+2)="M","Matin",IF(INDEX('Saisie Planning'!$B$4:$NJ$12,MATCH(D$3,'Saisie Planning'!$B$6:$B$12,0)+2,MATCH($C229,'Saisie Planning'!$D$4:$NJ$4,0)+2)="A","Après-midi",IF(INDEX('Saisie Planning'!$B$4:$NJ$12,MATCH(D$3,'Saisie Planning'!$B$6:$B$12,0)+2,MATCH($C229,'Saisie Planning'!$D$4:$NJ$4,0)+2)="N","Nuit",IF(INDEX('Saisie Planning'!$B$4:$NJ$12,MATCH(D$3,'Saisie Planning'!$B$6:$B$12,0)+2,MATCH($C229,'Saisie Planning'!$D$4:$NJ$4,0)+2)="CP","Congé Payé",IF(INDEX('Saisie Planning'!$B$4:$NJ$12,MATCH(D$3,'Saisie Planning'!$B$6:$B$12,0)+2,MATCH($C229,'Saisie Planning'!$D$4:$NJ$4,0)+2)="RTT","RTT",IF(INDEX('Saisie Planning'!$B$4:$NJ$12,MATCH(D$3,'Saisie Planning'!$B$6:$B$12,0)+2,MATCH($C229,'Saisie Planning'!$D$4:$NJ$4,0)+2)="CHP","Chômage partiel",IF(INDEX('Saisie Planning'!$B$4:$NJ$12,MATCH(D$3,'Saisie Planning'!$B$6:$B$12,0)+2,MATCH($C229,'Saisie Planning'!$D$4:$NJ$4,0)+2)="ABS JUS","Absence Justifié",IF(INDEX('Saisie Planning'!$B$4:$NJ$12,MATCH(D$3,'Saisie Planning'!$B$6:$B$12,0)+2,MATCH($C229,'Saisie Planning'!$D$4:$NJ$4,0)+2)="ABS INJ","Absence Injustifié",IF(INDEX('Saisie Planning'!$B$4:$NJ$12,MATCH(D$3,'Saisie Planning'!$B$6:$B$12,0)+2,MATCH($C229,'Saisie Planning'!$D$4:$NJ$4,0)+2)="R","Repos",IF(INDEX('Saisie Planning'!$B$4:$NJ$12,MATCH(D$3,'Saisie Planning'!$B$6:$B$12,0)+2,MATCH($C229,'Saisie Planning'!$D$4:$NJ$4,0)+2)="RH","Récupération d'heures",IF(INDEX('Saisie Planning'!$B$4:$NJ$12,MATCH(D$3,'Saisie Planning'!$B$6:$B$12,0)+2,MATCH($C229,'Saisie Planning'!$D$4:$NJ$4,0)+2)="MAL","Maladie",IF(INDEX('Saisie Planning'!$B$4:$NJ$12,MATCH(D$3,'Saisie Planning'!$B$6:$B$12,0)+2,MATCH($C229,'Saisie Planning'!$D$4:$NJ$4,0)+2)="AT","Accident du travail","")))))))))))))</f>
        <v/>
      </c>
      <c r="E229" s="35" t="str">
        <f>IF(INDEX('Saisie Planning'!$B$4:$NJ$12,MATCH(E$3,'Saisie Planning'!$B$6:$B$12,0)+2,MATCH($C229,'Saisie Planning'!$D$4:$NJ$4,0)+2)="J","Journée",IF(INDEX('Saisie Planning'!$B$4:$NJ$12,MATCH(E$3,'Saisie Planning'!$B$6:$B$12,0)+2,MATCH($C229,'Saisie Planning'!$D$4:$NJ$4,0)+2)="M","Matin",IF(INDEX('Saisie Planning'!$B$4:$NJ$12,MATCH(E$3,'Saisie Planning'!$B$6:$B$12,0)+2,MATCH($C229,'Saisie Planning'!$D$4:$NJ$4,0)+2)="A","Après-midi",IF(INDEX('Saisie Planning'!$B$4:$NJ$12,MATCH(E$3,'Saisie Planning'!$B$6:$B$12,0)+2,MATCH($C229,'Saisie Planning'!$D$4:$NJ$4,0)+2)="N","Nuit",IF(INDEX('Saisie Planning'!$B$4:$NJ$12,MATCH(E$3,'Saisie Planning'!$B$6:$B$12,0)+2,MATCH($C229,'Saisie Planning'!$D$4:$NJ$4,0)+2)="CP","Congé Payé",IF(INDEX('Saisie Planning'!$B$4:$NJ$12,MATCH(E$3,'Saisie Planning'!$B$6:$B$12,0)+2,MATCH($C229,'Saisie Planning'!$D$4:$NJ$4,0)+2)="RTT","RTT",IF(INDEX('Saisie Planning'!$B$4:$NJ$12,MATCH(E$3,'Saisie Planning'!$B$6:$B$12,0)+2,MATCH($C229,'Saisie Planning'!$D$4:$NJ$4,0)+2)="CHP","Chômage partiel",IF(INDEX('Saisie Planning'!$B$4:$NJ$12,MATCH(E$3,'Saisie Planning'!$B$6:$B$12,0)+2,MATCH($C229,'Saisie Planning'!$D$4:$NJ$4,0)+2)="ABS JUS","Absence Justifié",IF(INDEX('Saisie Planning'!$B$4:$NJ$12,MATCH(E$3,'Saisie Planning'!$B$6:$B$12,0)+2,MATCH($C229,'Saisie Planning'!$D$4:$NJ$4,0)+2)="ABS INJ","Absence Injustifié",IF(INDEX('Saisie Planning'!$B$4:$NJ$12,MATCH(E$3,'Saisie Planning'!$B$6:$B$12,0)+2,MATCH($C229,'Saisie Planning'!$D$4:$NJ$4,0)+2)="R","Repos",IF(INDEX('Saisie Planning'!$B$4:$NJ$12,MATCH(E$3,'Saisie Planning'!$B$6:$B$12,0)+2,MATCH($C229,'Saisie Planning'!$D$4:$NJ$4,0)+2)="RH","Récupération d'heures",IF(INDEX('Saisie Planning'!$B$4:$NJ$12,MATCH(E$3,'Saisie Planning'!$B$6:$B$12,0)+2,MATCH($C229,'Saisie Planning'!$D$4:$NJ$4,0)+2)="MAL","Maladie",IF(INDEX('Saisie Planning'!$B$4:$NJ$12,MATCH(E$3,'Saisie Planning'!$B$6:$B$12,0)+2,MATCH($C229,'Saisie Planning'!$D$4:$NJ$4,0)+2)="AT","Accident du travail","")))))))))))))</f>
        <v/>
      </c>
      <c r="F229" s="35" t="str">
        <f>IF(INDEX('Saisie Planning'!$B$4:$NJ$12,MATCH(F$3,'Saisie Planning'!$B$6:$B$12,0)+2,MATCH($C229,'Saisie Planning'!$D$4:$NJ$4,0)+2)="J","Journée",IF(INDEX('Saisie Planning'!$B$4:$NJ$12,MATCH(F$3,'Saisie Planning'!$B$6:$B$12,0)+2,MATCH($C229,'Saisie Planning'!$D$4:$NJ$4,0)+2)="M","Matin",IF(INDEX('Saisie Planning'!$B$4:$NJ$12,MATCH(F$3,'Saisie Planning'!$B$6:$B$12,0)+2,MATCH($C229,'Saisie Planning'!$D$4:$NJ$4,0)+2)="A","Après-midi",IF(INDEX('Saisie Planning'!$B$4:$NJ$12,MATCH(F$3,'Saisie Planning'!$B$6:$B$12,0)+2,MATCH($C229,'Saisie Planning'!$D$4:$NJ$4,0)+2)="N","Nuit",IF(INDEX('Saisie Planning'!$B$4:$NJ$12,MATCH(F$3,'Saisie Planning'!$B$6:$B$12,0)+2,MATCH($C229,'Saisie Planning'!$D$4:$NJ$4,0)+2)="CP","Congé Payé",IF(INDEX('Saisie Planning'!$B$4:$NJ$12,MATCH(F$3,'Saisie Planning'!$B$6:$B$12,0)+2,MATCH($C229,'Saisie Planning'!$D$4:$NJ$4,0)+2)="RTT","RTT",IF(INDEX('Saisie Planning'!$B$4:$NJ$12,MATCH(F$3,'Saisie Planning'!$B$6:$B$12,0)+2,MATCH($C229,'Saisie Planning'!$D$4:$NJ$4,0)+2)="CHP","Chômage partiel",IF(INDEX('Saisie Planning'!$B$4:$NJ$12,MATCH(F$3,'Saisie Planning'!$B$6:$B$12,0)+2,MATCH($C229,'Saisie Planning'!$D$4:$NJ$4,0)+2)="ABS JUS","Absence Justifié",IF(INDEX('Saisie Planning'!$B$4:$NJ$12,MATCH(F$3,'Saisie Planning'!$B$6:$B$12,0)+2,MATCH($C229,'Saisie Planning'!$D$4:$NJ$4,0)+2)="ABS INJ","Absence Injustifié",IF(INDEX('Saisie Planning'!$B$4:$NJ$12,MATCH(F$3,'Saisie Planning'!$B$6:$B$12,0)+2,MATCH($C229,'Saisie Planning'!$D$4:$NJ$4,0)+2)="R","Repos",IF(INDEX('Saisie Planning'!$B$4:$NJ$12,MATCH(F$3,'Saisie Planning'!$B$6:$B$12,0)+2,MATCH($C229,'Saisie Planning'!$D$4:$NJ$4,0)+2)="RH","Récupération d'heures",IF(INDEX('Saisie Planning'!$B$4:$NJ$12,MATCH(F$3,'Saisie Planning'!$B$6:$B$12,0)+2,MATCH($C229,'Saisie Planning'!$D$4:$NJ$4,0)+2)="MAL","Maladie",IF(INDEX('Saisie Planning'!$B$4:$NJ$12,MATCH(F$3,'Saisie Planning'!$B$6:$B$12,0)+2,MATCH($C229,'Saisie Planning'!$D$4:$NJ$4,0)+2)="AT","Accident du travail","")))))))))))))</f>
        <v/>
      </c>
      <c r="G229" s="35" t="str">
        <f>IF(INDEX('Saisie Planning'!$B$4:$NJ$12,MATCH(G$3,'Saisie Planning'!$B$6:$B$12,0)+2,MATCH($C229,'Saisie Planning'!$D$4:$NJ$4,0)+2)="J","Journée",IF(INDEX('Saisie Planning'!$B$4:$NJ$12,MATCH(G$3,'Saisie Planning'!$B$6:$B$12,0)+2,MATCH($C229,'Saisie Planning'!$D$4:$NJ$4,0)+2)="M","Matin",IF(INDEX('Saisie Planning'!$B$4:$NJ$12,MATCH(G$3,'Saisie Planning'!$B$6:$B$12,0)+2,MATCH($C229,'Saisie Planning'!$D$4:$NJ$4,0)+2)="A","Après-midi",IF(INDEX('Saisie Planning'!$B$4:$NJ$12,MATCH(G$3,'Saisie Planning'!$B$6:$B$12,0)+2,MATCH($C229,'Saisie Planning'!$D$4:$NJ$4,0)+2)="N","Nuit",IF(INDEX('Saisie Planning'!$B$4:$NJ$12,MATCH(G$3,'Saisie Planning'!$B$6:$B$12,0)+2,MATCH($C229,'Saisie Planning'!$D$4:$NJ$4,0)+2)="CP","Congé Payé",IF(INDEX('Saisie Planning'!$B$4:$NJ$12,MATCH(G$3,'Saisie Planning'!$B$6:$B$12,0)+2,MATCH($C229,'Saisie Planning'!$D$4:$NJ$4,0)+2)="RTT","RTT",IF(INDEX('Saisie Planning'!$B$4:$NJ$12,MATCH(G$3,'Saisie Planning'!$B$6:$B$12,0)+2,MATCH($C229,'Saisie Planning'!$D$4:$NJ$4,0)+2)="CHP","Chômage partiel",IF(INDEX('Saisie Planning'!$B$4:$NJ$12,MATCH(G$3,'Saisie Planning'!$B$6:$B$12,0)+2,MATCH($C229,'Saisie Planning'!$D$4:$NJ$4,0)+2)="ABS JUS","Absence Justifié",IF(INDEX('Saisie Planning'!$B$4:$NJ$12,MATCH(G$3,'Saisie Planning'!$B$6:$B$12,0)+2,MATCH($C229,'Saisie Planning'!$D$4:$NJ$4,0)+2)="ABS INJ","Absence Injustifié",IF(INDEX('Saisie Planning'!$B$4:$NJ$12,MATCH(G$3,'Saisie Planning'!$B$6:$B$12,0)+2,MATCH($C229,'Saisie Planning'!$D$4:$NJ$4,0)+2)="R","Repos",IF(INDEX('Saisie Planning'!$B$4:$NJ$12,MATCH(G$3,'Saisie Planning'!$B$6:$B$12,0)+2,MATCH($C229,'Saisie Planning'!$D$4:$NJ$4,0)+2)="RH","Récupération d'heures",IF(INDEX('Saisie Planning'!$B$4:$NJ$12,MATCH(G$3,'Saisie Planning'!$B$6:$B$12,0)+2,MATCH($C229,'Saisie Planning'!$D$4:$NJ$4,0)+2)="MAL","Maladie",IF(INDEX('Saisie Planning'!$B$4:$NJ$12,MATCH(G$3,'Saisie Planning'!$B$6:$B$12,0)+2,MATCH($C229,'Saisie Planning'!$D$4:$NJ$4,0)+2)="AT","Accident du travail","")))))))))))))</f>
        <v/>
      </c>
      <c r="H229" s="35" t="str">
        <f>IF(INDEX('Saisie Planning'!$B$4:$NJ$12,MATCH(H$3,'Saisie Planning'!$B$6:$B$12,0)+2,MATCH($C229,'Saisie Planning'!$D$4:$NJ$4,0)+2)="J","Journée",IF(INDEX('Saisie Planning'!$B$4:$NJ$12,MATCH(H$3,'Saisie Planning'!$B$6:$B$12,0)+2,MATCH($C229,'Saisie Planning'!$D$4:$NJ$4,0)+2)="M","Matin",IF(INDEX('Saisie Planning'!$B$4:$NJ$12,MATCH(H$3,'Saisie Planning'!$B$6:$B$12,0)+2,MATCH($C229,'Saisie Planning'!$D$4:$NJ$4,0)+2)="A","Après-midi",IF(INDEX('Saisie Planning'!$B$4:$NJ$12,MATCH(H$3,'Saisie Planning'!$B$6:$B$12,0)+2,MATCH($C229,'Saisie Planning'!$D$4:$NJ$4,0)+2)="N","Nuit",IF(INDEX('Saisie Planning'!$B$4:$NJ$12,MATCH(H$3,'Saisie Planning'!$B$6:$B$12,0)+2,MATCH($C229,'Saisie Planning'!$D$4:$NJ$4,0)+2)="CP","Congé Payé",IF(INDEX('Saisie Planning'!$B$4:$NJ$12,MATCH(H$3,'Saisie Planning'!$B$6:$B$12,0)+2,MATCH($C229,'Saisie Planning'!$D$4:$NJ$4,0)+2)="RTT","RTT",IF(INDEX('Saisie Planning'!$B$4:$NJ$12,MATCH(H$3,'Saisie Planning'!$B$6:$B$12,0)+2,MATCH($C229,'Saisie Planning'!$D$4:$NJ$4,0)+2)="CHP","Chômage partiel",IF(INDEX('Saisie Planning'!$B$4:$NJ$12,MATCH(H$3,'Saisie Planning'!$B$6:$B$12,0)+2,MATCH($C229,'Saisie Planning'!$D$4:$NJ$4,0)+2)="ABS JUS","Absence Justifié",IF(INDEX('Saisie Planning'!$B$4:$NJ$12,MATCH(H$3,'Saisie Planning'!$B$6:$B$12,0)+2,MATCH($C229,'Saisie Planning'!$D$4:$NJ$4,0)+2)="ABS INJ","Absence Injustifié",IF(INDEX('Saisie Planning'!$B$4:$NJ$12,MATCH(H$3,'Saisie Planning'!$B$6:$B$12,0)+2,MATCH($C229,'Saisie Planning'!$D$4:$NJ$4,0)+2)="R","Repos",IF(INDEX('Saisie Planning'!$B$4:$NJ$12,MATCH(H$3,'Saisie Planning'!$B$6:$B$12,0)+2,MATCH($C229,'Saisie Planning'!$D$4:$NJ$4,0)+2)="RH","Récupération d'heures",IF(INDEX('Saisie Planning'!$B$4:$NJ$12,MATCH(H$3,'Saisie Planning'!$B$6:$B$12,0)+2,MATCH($C229,'Saisie Planning'!$D$4:$NJ$4,0)+2)="MAL","Maladie",IF(INDEX('Saisie Planning'!$B$4:$NJ$12,MATCH(H$3,'Saisie Planning'!$B$6:$B$12,0)+2,MATCH($C229,'Saisie Planning'!$D$4:$NJ$4,0)+2)="AT","Accident du travail","")))))))))))))</f>
        <v/>
      </c>
      <c r="I229" s="35" t="str">
        <f>IF(INDEX('Saisie Planning'!$B$4:$NJ$12,MATCH(I$3,'Saisie Planning'!$B$6:$B$12,0)+2,MATCH($C229,'Saisie Planning'!$D$4:$NJ$4,0)+2)="J","Journée",IF(INDEX('Saisie Planning'!$B$4:$NJ$12,MATCH(I$3,'Saisie Planning'!$B$6:$B$12,0)+2,MATCH($C229,'Saisie Planning'!$D$4:$NJ$4,0)+2)="M","Matin",IF(INDEX('Saisie Planning'!$B$4:$NJ$12,MATCH(I$3,'Saisie Planning'!$B$6:$B$12,0)+2,MATCH($C229,'Saisie Planning'!$D$4:$NJ$4,0)+2)="A","Après-midi",IF(INDEX('Saisie Planning'!$B$4:$NJ$12,MATCH(I$3,'Saisie Planning'!$B$6:$B$12,0)+2,MATCH($C229,'Saisie Planning'!$D$4:$NJ$4,0)+2)="N","Nuit",IF(INDEX('Saisie Planning'!$B$4:$NJ$12,MATCH(I$3,'Saisie Planning'!$B$6:$B$12,0)+2,MATCH($C229,'Saisie Planning'!$D$4:$NJ$4,0)+2)="CP","Congé Payé",IF(INDEX('Saisie Planning'!$B$4:$NJ$12,MATCH(I$3,'Saisie Planning'!$B$6:$B$12,0)+2,MATCH($C229,'Saisie Planning'!$D$4:$NJ$4,0)+2)="RTT","RTT",IF(INDEX('Saisie Planning'!$B$4:$NJ$12,MATCH(I$3,'Saisie Planning'!$B$6:$B$12,0)+2,MATCH($C229,'Saisie Planning'!$D$4:$NJ$4,0)+2)="CHP","Chômage partiel",IF(INDEX('Saisie Planning'!$B$4:$NJ$12,MATCH(I$3,'Saisie Planning'!$B$6:$B$12,0)+2,MATCH($C229,'Saisie Planning'!$D$4:$NJ$4,0)+2)="ABS JUS","Absence Justifié",IF(INDEX('Saisie Planning'!$B$4:$NJ$12,MATCH(I$3,'Saisie Planning'!$B$6:$B$12,0)+2,MATCH($C229,'Saisie Planning'!$D$4:$NJ$4,0)+2)="ABS INJ","Absence Injustifié",IF(INDEX('Saisie Planning'!$B$4:$NJ$12,MATCH(I$3,'Saisie Planning'!$B$6:$B$12,0)+2,MATCH($C229,'Saisie Planning'!$D$4:$NJ$4,0)+2)="R","Repos",IF(INDEX('Saisie Planning'!$B$4:$NJ$12,MATCH(I$3,'Saisie Planning'!$B$6:$B$12,0)+2,MATCH($C229,'Saisie Planning'!$D$4:$NJ$4,0)+2)="RH","Récupération d'heures",IF(INDEX('Saisie Planning'!$B$4:$NJ$12,MATCH(I$3,'Saisie Planning'!$B$6:$B$12,0)+2,MATCH($C229,'Saisie Planning'!$D$4:$NJ$4,0)+2)="MAL","Maladie",IF(INDEX('Saisie Planning'!$B$4:$NJ$12,MATCH(I$3,'Saisie Planning'!$B$6:$B$12,0)+2,MATCH($C229,'Saisie Planning'!$D$4:$NJ$4,0)+2)="AT","Accident du travail","")))))))))))))</f>
        <v/>
      </c>
      <c r="J229" s="35" t="str">
        <f>IF(INDEX('Saisie Planning'!$B$4:$NJ$12,MATCH(J$3,'Saisie Planning'!$B$6:$B$12,0)+2,MATCH($C229,'Saisie Planning'!$D$4:$NJ$4,0)+2)="J","Journée",IF(INDEX('Saisie Planning'!$B$4:$NJ$12,MATCH(J$3,'Saisie Planning'!$B$6:$B$12,0)+2,MATCH($C229,'Saisie Planning'!$D$4:$NJ$4,0)+2)="M","Matin",IF(INDEX('Saisie Planning'!$B$4:$NJ$12,MATCH(J$3,'Saisie Planning'!$B$6:$B$12,0)+2,MATCH($C229,'Saisie Planning'!$D$4:$NJ$4,0)+2)="A","Après-midi",IF(INDEX('Saisie Planning'!$B$4:$NJ$12,MATCH(J$3,'Saisie Planning'!$B$6:$B$12,0)+2,MATCH($C229,'Saisie Planning'!$D$4:$NJ$4,0)+2)="N","Nuit",IF(INDEX('Saisie Planning'!$B$4:$NJ$12,MATCH(J$3,'Saisie Planning'!$B$6:$B$12,0)+2,MATCH($C229,'Saisie Planning'!$D$4:$NJ$4,0)+2)="CP","Congé Payé",IF(INDEX('Saisie Planning'!$B$4:$NJ$12,MATCH(J$3,'Saisie Planning'!$B$6:$B$12,0)+2,MATCH($C229,'Saisie Planning'!$D$4:$NJ$4,0)+2)="RTT","RTT",IF(INDEX('Saisie Planning'!$B$4:$NJ$12,MATCH(J$3,'Saisie Planning'!$B$6:$B$12,0)+2,MATCH($C229,'Saisie Planning'!$D$4:$NJ$4,0)+2)="CHP","Chômage partiel",IF(INDEX('Saisie Planning'!$B$4:$NJ$12,MATCH(J$3,'Saisie Planning'!$B$6:$B$12,0)+2,MATCH($C229,'Saisie Planning'!$D$4:$NJ$4,0)+2)="ABS JUS","Absence Justifié",IF(INDEX('Saisie Planning'!$B$4:$NJ$12,MATCH(J$3,'Saisie Planning'!$B$6:$B$12,0)+2,MATCH($C229,'Saisie Planning'!$D$4:$NJ$4,0)+2)="ABS INJ","Absence Injustifié",IF(INDEX('Saisie Planning'!$B$4:$NJ$12,MATCH(J$3,'Saisie Planning'!$B$6:$B$12,0)+2,MATCH($C229,'Saisie Planning'!$D$4:$NJ$4,0)+2)="R","Repos",IF(INDEX('Saisie Planning'!$B$4:$NJ$12,MATCH(J$3,'Saisie Planning'!$B$6:$B$12,0)+2,MATCH($C229,'Saisie Planning'!$D$4:$NJ$4,0)+2)="RH","Récupération d'heures",IF(INDEX('Saisie Planning'!$B$4:$NJ$12,MATCH(J$3,'Saisie Planning'!$B$6:$B$12,0)+2,MATCH($C229,'Saisie Planning'!$D$4:$NJ$4,0)+2)="MAL","Maladie",IF(INDEX('Saisie Planning'!$B$4:$NJ$12,MATCH(J$3,'Saisie Planning'!$B$6:$B$12,0)+2,MATCH($C229,'Saisie Planning'!$D$4:$NJ$4,0)+2)="AT","Accident du travail","")))))))))))))</f>
        <v/>
      </c>
    </row>
    <row r="230" spans="2:10" x14ac:dyDescent="0.25">
      <c r="B230" s="56">
        <f t="shared" si="4"/>
        <v>33</v>
      </c>
      <c r="C230" s="34">
        <v>43325</v>
      </c>
      <c r="D230" s="35" t="str">
        <f>IF(INDEX('Saisie Planning'!$B$4:$NJ$12,MATCH(D$3,'Saisie Planning'!$B$6:$B$12,0)+2,MATCH($C230,'Saisie Planning'!$D$4:$NJ$4,0)+2)="J","Journée",IF(INDEX('Saisie Planning'!$B$4:$NJ$12,MATCH(D$3,'Saisie Planning'!$B$6:$B$12,0)+2,MATCH($C230,'Saisie Planning'!$D$4:$NJ$4,0)+2)="M","Matin",IF(INDEX('Saisie Planning'!$B$4:$NJ$12,MATCH(D$3,'Saisie Planning'!$B$6:$B$12,0)+2,MATCH($C230,'Saisie Planning'!$D$4:$NJ$4,0)+2)="A","Après-midi",IF(INDEX('Saisie Planning'!$B$4:$NJ$12,MATCH(D$3,'Saisie Planning'!$B$6:$B$12,0)+2,MATCH($C230,'Saisie Planning'!$D$4:$NJ$4,0)+2)="N","Nuit",IF(INDEX('Saisie Planning'!$B$4:$NJ$12,MATCH(D$3,'Saisie Planning'!$B$6:$B$12,0)+2,MATCH($C230,'Saisie Planning'!$D$4:$NJ$4,0)+2)="CP","Congé Payé",IF(INDEX('Saisie Planning'!$B$4:$NJ$12,MATCH(D$3,'Saisie Planning'!$B$6:$B$12,0)+2,MATCH($C230,'Saisie Planning'!$D$4:$NJ$4,0)+2)="RTT","RTT",IF(INDEX('Saisie Planning'!$B$4:$NJ$12,MATCH(D$3,'Saisie Planning'!$B$6:$B$12,0)+2,MATCH($C230,'Saisie Planning'!$D$4:$NJ$4,0)+2)="CHP","Chômage partiel",IF(INDEX('Saisie Planning'!$B$4:$NJ$12,MATCH(D$3,'Saisie Planning'!$B$6:$B$12,0)+2,MATCH($C230,'Saisie Planning'!$D$4:$NJ$4,0)+2)="ABS JUS","Absence Justifié",IF(INDEX('Saisie Planning'!$B$4:$NJ$12,MATCH(D$3,'Saisie Planning'!$B$6:$B$12,0)+2,MATCH($C230,'Saisie Planning'!$D$4:$NJ$4,0)+2)="ABS INJ","Absence Injustifié",IF(INDEX('Saisie Planning'!$B$4:$NJ$12,MATCH(D$3,'Saisie Planning'!$B$6:$B$12,0)+2,MATCH($C230,'Saisie Planning'!$D$4:$NJ$4,0)+2)="R","Repos",IF(INDEX('Saisie Planning'!$B$4:$NJ$12,MATCH(D$3,'Saisie Planning'!$B$6:$B$12,0)+2,MATCH($C230,'Saisie Planning'!$D$4:$NJ$4,0)+2)="RH","Récupération d'heures",IF(INDEX('Saisie Planning'!$B$4:$NJ$12,MATCH(D$3,'Saisie Planning'!$B$6:$B$12,0)+2,MATCH($C230,'Saisie Planning'!$D$4:$NJ$4,0)+2)="MAL","Maladie",IF(INDEX('Saisie Planning'!$B$4:$NJ$12,MATCH(D$3,'Saisie Planning'!$B$6:$B$12,0)+2,MATCH($C230,'Saisie Planning'!$D$4:$NJ$4,0)+2)="AT","Accident du travail","")))))))))))))</f>
        <v/>
      </c>
      <c r="E230" s="35" t="str">
        <f>IF(INDEX('Saisie Planning'!$B$4:$NJ$12,MATCH(E$3,'Saisie Planning'!$B$6:$B$12,0)+2,MATCH($C230,'Saisie Planning'!$D$4:$NJ$4,0)+2)="J","Journée",IF(INDEX('Saisie Planning'!$B$4:$NJ$12,MATCH(E$3,'Saisie Planning'!$B$6:$B$12,0)+2,MATCH($C230,'Saisie Planning'!$D$4:$NJ$4,0)+2)="M","Matin",IF(INDEX('Saisie Planning'!$B$4:$NJ$12,MATCH(E$3,'Saisie Planning'!$B$6:$B$12,0)+2,MATCH($C230,'Saisie Planning'!$D$4:$NJ$4,0)+2)="A","Après-midi",IF(INDEX('Saisie Planning'!$B$4:$NJ$12,MATCH(E$3,'Saisie Planning'!$B$6:$B$12,0)+2,MATCH($C230,'Saisie Planning'!$D$4:$NJ$4,0)+2)="N","Nuit",IF(INDEX('Saisie Planning'!$B$4:$NJ$12,MATCH(E$3,'Saisie Planning'!$B$6:$B$12,0)+2,MATCH($C230,'Saisie Planning'!$D$4:$NJ$4,0)+2)="CP","Congé Payé",IF(INDEX('Saisie Planning'!$B$4:$NJ$12,MATCH(E$3,'Saisie Planning'!$B$6:$B$12,0)+2,MATCH($C230,'Saisie Planning'!$D$4:$NJ$4,0)+2)="RTT","RTT",IF(INDEX('Saisie Planning'!$B$4:$NJ$12,MATCH(E$3,'Saisie Planning'!$B$6:$B$12,0)+2,MATCH($C230,'Saisie Planning'!$D$4:$NJ$4,0)+2)="CHP","Chômage partiel",IF(INDEX('Saisie Planning'!$B$4:$NJ$12,MATCH(E$3,'Saisie Planning'!$B$6:$B$12,0)+2,MATCH($C230,'Saisie Planning'!$D$4:$NJ$4,0)+2)="ABS JUS","Absence Justifié",IF(INDEX('Saisie Planning'!$B$4:$NJ$12,MATCH(E$3,'Saisie Planning'!$B$6:$B$12,0)+2,MATCH($C230,'Saisie Planning'!$D$4:$NJ$4,0)+2)="ABS INJ","Absence Injustifié",IF(INDEX('Saisie Planning'!$B$4:$NJ$12,MATCH(E$3,'Saisie Planning'!$B$6:$B$12,0)+2,MATCH($C230,'Saisie Planning'!$D$4:$NJ$4,0)+2)="R","Repos",IF(INDEX('Saisie Planning'!$B$4:$NJ$12,MATCH(E$3,'Saisie Planning'!$B$6:$B$12,0)+2,MATCH($C230,'Saisie Planning'!$D$4:$NJ$4,0)+2)="RH","Récupération d'heures",IF(INDEX('Saisie Planning'!$B$4:$NJ$12,MATCH(E$3,'Saisie Planning'!$B$6:$B$12,0)+2,MATCH($C230,'Saisie Planning'!$D$4:$NJ$4,0)+2)="MAL","Maladie",IF(INDEX('Saisie Planning'!$B$4:$NJ$12,MATCH(E$3,'Saisie Planning'!$B$6:$B$12,0)+2,MATCH($C230,'Saisie Planning'!$D$4:$NJ$4,0)+2)="AT","Accident du travail","")))))))))))))</f>
        <v/>
      </c>
      <c r="F230" s="35" t="str">
        <f>IF(INDEX('Saisie Planning'!$B$4:$NJ$12,MATCH(F$3,'Saisie Planning'!$B$6:$B$12,0)+2,MATCH($C230,'Saisie Planning'!$D$4:$NJ$4,0)+2)="J","Journée",IF(INDEX('Saisie Planning'!$B$4:$NJ$12,MATCH(F$3,'Saisie Planning'!$B$6:$B$12,0)+2,MATCH($C230,'Saisie Planning'!$D$4:$NJ$4,0)+2)="M","Matin",IF(INDEX('Saisie Planning'!$B$4:$NJ$12,MATCH(F$3,'Saisie Planning'!$B$6:$B$12,0)+2,MATCH($C230,'Saisie Planning'!$D$4:$NJ$4,0)+2)="A","Après-midi",IF(INDEX('Saisie Planning'!$B$4:$NJ$12,MATCH(F$3,'Saisie Planning'!$B$6:$B$12,0)+2,MATCH($C230,'Saisie Planning'!$D$4:$NJ$4,0)+2)="N","Nuit",IF(INDEX('Saisie Planning'!$B$4:$NJ$12,MATCH(F$3,'Saisie Planning'!$B$6:$B$12,0)+2,MATCH($C230,'Saisie Planning'!$D$4:$NJ$4,0)+2)="CP","Congé Payé",IF(INDEX('Saisie Planning'!$B$4:$NJ$12,MATCH(F$3,'Saisie Planning'!$B$6:$B$12,0)+2,MATCH($C230,'Saisie Planning'!$D$4:$NJ$4,0)+2)="RTT","RTT",IF(INDEX('Saisie Planning'!$B$4:$NJ$12,MATCH(F$3,'Saisie Planning'!$B$6:$B$12,0)+2,MATCH($C230,'Saisie Planning'!$D$4:$NJ$4,0)+2)="CHP","Chômage partiel",IF(INDEX('Saisie Planning'!$B$4:$NJ$12,MATCH(F$3,'Saisie Planning'!$B$6:$B$12,0)+2,MATCH($C230,'Saisie Planning'!$D$4:$NJ$4,0)+2)="ABS JUS","Absence Justifié",IF(INDEX('Saisie Planning'!$B$4:$NJ$12,MATCH(F$3,'Saisie Planning'!$B$6:$B$12,0)+2,MATCH($C230,'Saisie Planning'!$D$4:$NJ$4,0)+2)="ABS INJ","Absence Injustifié",IF(INDEX('Saisie Planning'!$B$4:$NJ$12,MATCH(F$3,'Saisie Planning'!$B$6:$B$12,0)+2,MATCH($C230,'Saisie Planning'!$D$4:$NJ$4,0)+2)="R","Repos",IF(INDEX('Saisie Planning'!$B$4:$NJ$12,MATCH(F$3,'Saisie Planning'!$B$6:$B$12,0)+2,MATCH($C230,'Saisie Planning'!$D$4:$NJ$4,0)+2)="RH","Récupération d'heures",IF(INDEX('Saisie Planning'!$B$4:$NJ$12,MATCH(F$3,'Saisie Planning'!$B$6:$B$12,0)+2,MATCH($C230,'Saisie Planning'!$D$4:$NJ$4,0)+2)="MAL","Maladie",IF(INDEX('Saisie Planning'!$B$4:$NJ$12,MATCH(F$3,'Saisie Planning'!$B$6:$B$12,0)+2,MATCH($C230,'Saisie Planning'!$D$4:$NJ$4,0)+2)="AT","Accident du travail","")))))))))))))</f>
        <v/>
      </c>
      <c r="G230" s="35" t="str">
        <f>IF(INDEX('Saisie Planning'!$B$4:$NJ$12,MATCH(G$3,'Saisie Planning'!$B$6:$B$12,0)+2,MATCH($C230,'Saisie Planning'!$D$4:$NJ$4,0)+2)="J","Journée",IF(INDEX('Saisie Planning'!$B$4:$NJ$12,MATCH(G$3,'Saisie Planning'!$B$6:$B$12,0)+2,MATCH($C230,'Saisie Planning'!$D$4:$NJ$4,0)+2)="M","Matin",IF(INDEX('Saisie Planning'!$B$4:$NJ$12,MATCH(G$3,'Saisie Planning'!$B$6:$B$12,0)+2,MATCH($C230,'Saisie Planning'!$D$4:$NJ$4,0)+2)="A","Après-midi",IF(INDEX('Saisie Planning'!$B$4:$NJ$12,MATCH(G$3,'Saisie Planning'!$B$6:$B$12,0)+2,MATCH($C230,'Saisie Planning'!$D$4:$NJ$4,0)+2)="N","Nuit",IF(INDEX('Saisie Planning'!$B$4:$NJ$12,MATCH(G$3,'Saisie Planning'!$B$6:$B$12,0)+2,MATCH($C230,'Saisie Planning'!$D$4:$NJ$4,0)+2)="CP","Congé Payé",IF(INDEX('Saisie Planning'!$B$4:$NJ$12,MATCH(G$3,'Saisie Planning'!$B$6:$B$12,0)+2,MATCH($C230,'Saisie Planning'!$D$4:$NJ$4,0)+2)="RTT","RTT",IF(INDEX('Saisie Planning'!$B$4:$NJ$12,MATCH(G$3,'Saisie Planning'!$B$6:$B$12,0)+2,MATCH($C230,'Saisie Planning'!$D$4:$NJ$4,0)+2)="CHP","Chômage partiel",IF(INDEX('Saisie Planning'!$B$4:$NJ$12,MATCH(G$3,'Saisie Planning'!$B$6:$B$12,0)+2,MATCH($C230,'Saisie Planning'!$D$4:$NJ$4,0)+2)="ABS JUS","Absence Justifié",IF(INDEX('Saisie Planning'!$B$4:$NJ$12,MATCH(G$3,'Saisie Planning'!$B$6:$B$12,0)+2,MATCH($C230,'Saisie Planning'!$D$4:$NJ$4,0)+2)="ABS INJ","Absence Injustifié",IF(INDEX('Saisie Planning'!$B$4:$NJ$12,MATCH(G$3,'Saisie Planning'!$B$6:$B$12,0)+2,MATCH($C230,'Saisie Planning'!$D$4:$NJ$4,0)+2)="R","Repos",IF(INDEX('Saisie Planning'!$B$4:$NJ$12,MATCH(G$3,'Saisie Planning'!$B$6:$B$12,0)+2,MATCH($C230,'Saisie Planning'!$D$4:$NJ$4,0)+2)="RH","Récupération d'heures",IF(INDEX('Saisie Planning'!$B$4:$NJ$12,MATCH(G$3,'Saisie Planning'!$B$6:$B$12,0)+2,MATCH($C230,'Saisie Planning'!$D$4:$NJ$4,0)+2)="MAL","Maladie",IF(INDEX('Saisie Planning'!$B$4:$NJ$12,MATCH(G$3,'Saisie Planning'!$B$6:$B$12,0)+2,MATCH($C230,'Saisie Planning'!$D$4:$NJ$4,0)+2)="AT","Accident du travail","")))))))))))))</f>
        <v/>
      </c>
      <c r="H230" s="35" t="str">
        <f>IF(INDEX('Saisie Planning'!$B$4:$NJ$12,MATCH(H$3,'Saisie Planning'!$B$6:$B$12,0)+2,MATCH($C230,'Saisie Planning'!$D$4:$NJ$4,0)+2)="J","Journée",IF(INDEX('Saisie Planning'!$B$4:$NJ$12,MATCH(H$3,'Saisie Planning'!$B$6:$B$12,0)+2,MATCH($C230,'Saisie Planning'!$D$4:$NJ$4,0)+2)="M","Matin",IF(INDEX('Saisie Planning'!$B$4:$NJ$12,MATCH(H$3,'Saisie Planning'!$B$6:$B$12,0)+2,MATCH($C230,'Saisie Planning'!$D$4:$NJ$4,0)+2)="A","Après-midi",IF(INDEX('Saisie Planning'!$B$4:$NJ$12,MATCH(H$3,'Saisie Planning'!$B$6:$B$12,0)+2,MATCH($C230,'Saisie Planning'!$D$4:$NJ$4,0)+2)="N","Nuit",IF(INDEX('Saisie Planning'!$B$4:$NJ$12,MATCH(H$3,'Saisie Planning'!$B$6:$B$12,0)+2,MATCH($C230,'Saisie Planning'!$D$4:$NJ$4,0)+2)="CP","Congé Payé",IF(INDEX('Saisie Planning'!$B$4:$NJ$12,MATCH(H$3,'Saisie Planning'!$B$6:$B$12,0)+2,MATCH($C230,'Saisie Planning'!$D$4:$NJ$4,0)+2)="RTT","RTT",IF(INDEX('Saisie Planning'!$B$4:$NJ$12,MATCH(H$3,'Saisie Planning'!$B$6:$B$12,0)+2,MATCH($C230,'Saisie Planning'!$D$4:$NJ$4,0)+2)="CHP","Chômage partiel",IF(INDEX('Saisie Planning'!$B$4:$NJ$12,MATCH(H$3,'Saisie Planning'!$B$6:$B$12,0)+2,MATCH($C230,'Saisie Planning'!$D$4:$NJ$4,0)+2)="ABS JUS","Absence Justifié",IF(INDEX('Saisie Planning'!$B$4:$NJ$12,MATCH(H$3,'Saisie Planning'!$B$6:$B$12,0)+2,MATCH($C230,'Saisie Planning'!$D$4:$NJ$4,0)+2)="ABS INJ","Absence Injustifié",IF(INDEX('Saisie Planning'!$B$4:$NJ$12,MATCH(H$3,'Saisie Planning'!$B$6:$B$12,0)+2,MATCH($C230,'Saisie Planning'!$D$4:$NJ$4,0)+2)="R","Repos",IF(INDEX('Saisie Planning'!$B$4:$NJ$12,MATCH(H$3,'Saisie Planning'!$B$6:$B$12,0)+2,MATCH($C230,'Saisie Planning'!$D$4:$NJ$4,0)+2)="RH","Récupération d'heures",IF(INDEX('Saisie Planning'!$B$4:$NJ$12,MATCH(H$3,'Saisie Planning'!$B$6:$B$12,0)+2,MATCH($C230,'Saisie Planning'!$D$4:$NJ$4,0)+2)="MAL","Maladie",IF(INDEX('Saisie Planning'!$B$4:$NJ$12,MATCH(H$3,'Saisie Planning'!$B$6:$B$12,0)+2,MATCH($C230,'Saisie Planning'!$D$4:$NJ$4,0)+2)="AT","Accident du travail","")))))))))))))</f>
        <v/>
      </c>
      <c r="I230" s="35" t="str">
        <f>IF(INDEX('Saisie Planning'!$B$4:$NJ$12,MATCH(I$3,'Saisie Planning'!$B$6:$B$12,0)+2,MATCH($C230,'Saisie Planning'!$D$4:$NJ$4,0)+2)="J","Journée",IF(INDEX('Saisie Planning'!$B$4:$NJ$12,MATCH(I$3,'Saisie Planning'!$B$6:$B$12,0)+2,MATCH($C230,'Saisie Planning'!$D$4:$NJ$4,0)+2)="M","Matin",IF(INDEX('Saisie Planning'!$B$4:$NJ$12,MATCH(I$3,'Saisie Planning'!$B$6:$B$12,0)+2,MATCH($C230,'Saisie Planning'!$D$4:$NJ$4,0)+2)="A","Après-midi",IF(INDEX('Saisie Planning'!$B$4:$NJ$12,MATCH(I$3,'Saisie Planning'!$B$6:$B$12,0)+2,MATCH($C230,'Saisie Planning'!$D$4:$NJ$4,0)+2)="N","Nuit",IF(INDEX('Saisie Planning'!$B$4:$NJ$12,MATCH(I$3,'Saisie Planning'!$B$6:$B$12,0)+2,MATCH($C230,'Saisie Planning'!$D$4:$NJ$4,0)+2)="CP","Congé Payé",IF(INDEX('Saisie Planning'!$B$4:$NJ$12,MATCH(I$3,'Saisie Planning'!$B$6:$B$12,0)+2,MATCH($C230,'Saisie Planning'!$D$4:$NJ$4,0)+2)="RTT","RTT",IF(INDEX('Saisie Planning'!$B$4:$NJ$12,MATCH(I$3,'Saisie Planning'!$B$6:$B$12,0)+2,MATCH($C230,'Saisie Planning'!$D$4:$NJ$4,0)+2)="CHP","Chômage partiel",IF(INDEX('Saisie Planning'!$B$4:$NJ$12,MATCH(I$3,'Saisie Planning'!$B$6:$B$12,0)+2,MATCH($C230,'Saisie Planning'!$D$4:$NJ$4,0)+2)="ABS JUS","Absence Justifié",IF(INDEX('Saisie Planning'!$B$4:$NJ$12,MATCH(I$3,'Saisie Planning'!$B$6:$B$12,0)+2,MATCH($C230,'Saisie Planning'!$D$4:$NJ$4,0)+2)="ABS INJ","Absence Injustifié",IF(INDEX('Saisie Planning'!$B$4:$NJ$12,MATCH(I$3,'Saisie Planning'!$B$6:$B$12,0)+2,MATCH($C230,'Saisie Planning'!$D$4:$NJ$4,0)+2)="R","Repos",IF(INDEX('Saisie Planning'!$B$4:$NJ$12,MATCH(I$3,'Saisie Planning'!$B$6:$B$12,0)+2,MATCH($C230,'Saisie Planning'!$D$4:$NJ$4,0)+2)="RH","Récupération d'heures",IF(INDEX('Saisie Planning'!$B$4:$NJ$12,MATCH(I$3,'Saisie Planning'!$B$6:$B$12,0)+2,MATCH($C230,'Saisie Planning'!$D$4:$NJ$4,0)+2)="MAL","Maladie",IF(INDEX('Saisie Planning'!$B$4:$NJ$12,MATCH(I$3,'Saisie Planning'!$B$6:$B$12,0)+2,MATCH($C230,'Saisie Planning'!$D$4:$NJ$4,0)+2)="AT","Accident du travail","")))))))))))))</f>
        <v/>
      </c>
      <c r="J230" s="35" t="str">
        <f>IF(INDEX('Saisie Planning'!$B$4:$NJ$12,MATCH(J$3,'Saisie Planning'!$B$6:$B$12,0)+2,MATCH($C230,'Saisie Planning'!$D$4:$NJ$4,0)+2)="J","Journée",IF(INDEX('Saisie Planning'!$B$4:$NJ$12,MATCH(J$3,'Saisie Planning'!$B$6:$B$12,0)+2,MATCH($C230,'Saisie Planning'!$D$4:$NJ$4,0)+2)="M","Matin",IF(INDEX('Saisie Planning'!$B$4:$NJ$12,MATCH(J$3,'Saisie Planning'!$B$6:$B$12,0)+2,MATCH($C230,'Saisie Planning'!$D$4:$NJ$4,0)+2)="A","Après-midi",IF(INDEX('Saisie Planning'!$B$4:$NJ$12,MATCH(J$3,'Saisie Planning'!$B$6:$B$12,0)+2,MATCH($C230,'Saisie Planning'!$D$4:$NJ$4,0)+2)="N","Nuit",IF(INDEX('Saisie Planning'!$B$4:$NJ$12,MATCH(J$3,'Saisie Planning'!$B$6:$B$12,0)+2,MATCH($C230,'Saisie Planning'!$D$4:$NJ$4,0)+2)="CP","Congé Payé",IF(INDEX('Saisie Planning'!$B$4:$NJ$12,MATCH(J$3,'Saisie Planning'!$B$6:$B$12,0)+2,MATCH($C230,'Saisie Planning'!$D$4:$NJ$4,0)+2)="RTT","RTT",IF(INDEX('Saisie Planning'!$B$4:$NJ$12,MATCH(J$3,'Saisie Planning'!$B$6:$B$12,0)+2,MATCH($C230,'Saisie Planning'!$D$4:$NJ$4,0)+2)="CHP","Chômage partiel",IF(INDEX('Saisie Planning'!$B$4:$NJ$12,MATCH(J$3,'Saisie Planning'!$B$6:$B$12,0)+2,MATCH($C230,'Saisie Planning'!$D$4:$NJ$4,0)+2)="ABS JUS","Absence Justifié",IF(INDEX('Saisie Planning'!$B$4:$NJ$12,MATCH(J$3,'Saisie Planning'!$B$6:$B$12,0)+2,MATCH($C230,'Saisie Planning'!$D$4:$NJ$4,0)+2)="ABS INJ","Absence Injustifié",IF(INDEX('Saisie Planning'!$B$4:$NJ$12,MATCH(J$3,'Saisie Planning'!$B$6:$B$12,0)+2,MATCH($C230,'Saisie Planning'!$D$4:$NJ$4,0)+2)="R","Repos",IF(INDEX('Saisie Planning'!$B$4:$NJ$12,MATCH(J$3,'Saisie Planning'!$B$6:$B$12,0)+2,MATCH($C230,'Saisie Planning'!$D$4:$NJ$4,0)+2)="RH","Récupération d'heures",IF(INDEX('Saisie Planning'!$B$4:$NJ$12,MATCH(J$3,'Saisie Planning'!$B$6:$B$12,0)+2,MATCH($C230,'Saisie Planning'!$D$4:$NJ$4,0)+2)="MAL","Maladie",IF(INDEX('Saisie Planning'!$B$4:$NJ$12,MATCH(J$3,'Saisie Planning'!$B$6:$B$12,0)+2,MATCH($C230,'Saisie Planning'!$D$4:$NJ$4,0)+2)="AT","Accident du travail","")))))))))))))</f>
        <v/>
      </c>
    </row>
    <row r="231" spans="2:10" x14ac:dyDescent="0.25">
      <c r="B231" s="56">
        <f t="shared" si="4"/>
        <v>33</v>
      </c>
      <c r="C231" s="33">
        <v>43326</v>
      </c>
      <c r="D231" s="12" t="str">
        <f>IF(INDEX('Saisie Planning'!$B$4:$NJ$12,MATCH(D$3,'Saisie Planning'!$B$6:$B$12,0)+2,MATCH($C231,'Saisie Planning'!$D$4:$NJ$4,0)+2)="J","Journée",IF(INDEX('Saisie Planning'!$B$4:$NJ$12,MATCH(D$3,'Saisie Planning'!$B$6:$B$12,0)+2,MATCH($C231,'Saisie Planning'!$D$4:$NJ$4,0)+2)="M","Matin",IF(INDEX('Saisie Planning'!$B$4:$NJ$12,MATCH(D$3,'Saisie Planning'!$B$6:$B$12,0)+2,MATCH($C231,'Saisie Planning'!$D$4:$NJ$4,0)+2)="A","Après-midi",IF(INDEX('Saisie Planning'!$B$4:$NJ$12,MATCH(D$3,'Saisie Planning'!$B$6:$B$12,0)+2,MATCH($C231,'Saisie Planning'!$D$4:$NJ$4,0)+2)="N","Nuit",IF(INDEX('Saisie Planning'!$B$4:$NJ$12,MATCH(D$3,'Saisie Planning'!$B$6:$B$12,0)+2,MATCH($C231,'Saisie Planning'!$D$4:$NJ$4,0)+2)="CP","Congé Payé",IF(INDEX('Saisie Planning'!$B$4:$NJ$12,MATCH(D$3,'Saisie Planning'!$B$6:$B$12,0)+2,MATCH($C231,'Saisie Planning'!$D$4:$NJ$4,0)+2)="RTT","RTT",IF(INDEX('Saisie Planning'!$B$4:$NJ$12,MATCH(D$3,'Saisie Planning'!$B$6:$B$12,0)+2,MATCH($C231,'Saisie Planning'!$D$4:$NJ$4,0)+2)="CHP","Chômage partiel",IF(INDEX('Saisie Planning'!$B$4:$NJ$12,MATCH(D$3,'Saisie Planning'!$B$6:$B$12,0)+2,MATCH($C231,'Saisie Planning'!$D$4:$NJ$4,0)+2)="ABS JUS","Absence Justifié",IF(INDEX('Saisie Planning'!$B$4:$NJ$12,MATCH(D$3,'Saisie Planning'!$B$6:$B$12,0)+2,MATCH($C231,'Saisie Planning'!$D$4:$NJ$4,0)+2)="ABS INJ","Absence Injustifié",IF(INDEX('Saisie Planning'!$B$4:$NJ$12,MATCH(D$3,'Saisie Planning'!$B$6:$B$12,0)+2,MATCH($C231,'Saisie Planning'!$D$4:$NJ$4,0)+2)="R","Repos",IF(INDEX('Saisie Planning'!$B$4:$NJ$12,MATCH(D$3,'Saisie Planning'!$B$6:$B$12,0)+2,MATCH($C231,'Saisie Planning'!$D$4:$NJ$4,0)+2)="RH","Récupération d'heures",IF(INDEX('Saisie Planning'!$B$4:$NJ$12,MATCH(D$3,'Saisie Planning'!$B$6:$B$12,0)+2,MATCH($C231,'Saisie Planning'!$D$4:$NJ$4,0)+2)="MAL","Maladie",IF(INDEX('Saisie Planning'!$B$4:$NJ$12,MATCH(D$3,'Saisie Planning'!$B$6:$B$12,0)+2,MATCH($C231,'Saisie Planning'!$D$4:$NJ$4,0)+2)="AT","Accident du travail","")))))))))))))</f>
        <v/>
      </c>
      <c r="E231" s="12" t="str">
        <f>IF(INDEX('Saisie Planning'!$B$4:$NJ$12,MATCH(E$3,'Saisie Planning'!$B$6:$B$12,0)+2,MATCH($C231,'Saisie Planning'!$D$4:$NJ$4,0)+2)="J","Journée",IF(INDEX('Saisie Planning'!$B$4:$NJ$12,MATCH(E$3,'Saisie Planning'!$B$6:$B$12,0)+2,MATCH($C231,'Saisie Planning'!$D$4:$NJ$4,0)+2)="M","Matin",IF(INDEX('Saisie Planning'!$B$4:$NJ$12,MATCH(E$3,'Saisie Planning'!$B$6:$B$12,0)+2,MATCH($C231,'Saisie Planning'!$D$4:$NJ$4,0)+2)="A","Après-midi",IF(INDEX('Saisie Planning'!$B$4:$NJ$12,MATCH(E$3,'Saisie Planning'!$B$6:$B$12,0)+2,MATCH($C231,'Saisie Planning'!$D$4:$NJ$4,0)+2)="N","Nuit",IF(INDEX('Saisie Planning'!$B$4:$NJ$12,MATCH(E$3,'Saisie Planning'!$B$6:$B$12,0)+2,MATCH($C231,'Saisie Planning'!$D$4:$NJ$4,0)+2)="CP","Congé Payé",IF(INDEX('Saisie Planning'!$B$4:$NJ$12,MATCH(E$3,'Saisie Planning'!$B$6:$B$12,0)+2,MATCH($C231,'Saisie Planning'!$D$4:$NJ$4,0)+2)="RTT","RTT",IF(INDEX('Saisie Planning'!$B$4:$NJ$12,MATCH(E$3,'Saisie Planning'!$B$6:$B$12,0)+2,MATCH($C231,'Saisie Planning'!$D$4:$NJ$4,0)+2)="CHP","Chômage partiel",IF(INDEX('Saisie Planning'!$B$4:$NJ$12,MATCH(E$3,'Saisie Planning'!$B$6:$B$12,0)+2,MATCH($C231,'Saisie Planning'!$D$4:$NJ$4,0)+2)="ABS JUS","Absence Justifié",IF(INDEX('Saisie Planning'!$B$4:$NJ$12,MATCH(E$3,'Saisie Planning'!$B$6:$B$12,0)+2,MATCH($C231,'Saisie Planning'!$D$4:$NJ$4,0)+2)="ABS INJ","Absence Injustifié",IF(INDEX('Saisie Planning'!$B$4:$NJ$12,MATCH(E$3,'Saisie Planning'!$B$6:$B$12,0)+2,MATCH($C231,'Saisie Planning'!$D$4:$NJ$4,0)+2)="R","Repos",IF(INDEX('Saisie Planning'!$B$4:$NJ$12,MATCH(E$3,'Saisie Planning'!$B$6:$B$12,0)+2,MATCH($C231,'Saisie Planning'!$D$4:$NJ$4,0)+2)="RH","Récupération d'heures",IF(INDEX('Saisie Planning'!$B$4:$NJ$12,MATCH(E$3,'Saisie Planning'!$B$6:$B$12,0)+2,MATCH($C231,'Saisie Planning'!$D$4:$NJ$4,0)+2)="MAL","Maladie",IF(INDEX('Saisie Planning'!$B$4:$NJ$12,MATCH(E$3,'Saisie Planning'!$B$6:$B$12,0)+2,MATCH($C231,'Saisie Planning'!$D$4:$NJ$4,0)+2)="AT","Accident du travail","")))))))))))))</f>
        <v/>
      </c>
      <c r="F231" s="12" t="str">
        <f>IF(INDEX('Saisie Planning'!$B$4:$NJ$12,MATCH(F$3,'Saisie Planning'!$B$6:$B$12,0)+2,MATCH($C231,'Saisie Planning'!$D$4:$NJ$4,0)+2)="J","Journée",IF(INDEX('Saisie Planning'!$B$4:$NJ$12,MATCH(F$3,'Saisie Planning'!$B$6:$B$12,0)+2,MATCH($C231,'Saisie Planning'!$D$4:$NJ$4,0)+2)="M","Matin",IF(INDEX('Saisie Planning'!$B$4:$NJ$12,MATCH(F$3,'Saisie Planning'!$B$6:$B$12,0)+2,MATCH($C231,'Saisie Planning'!$D$4:$NJ$4,0)+2)="A","Après-midi",IF(INDEX('Saisie Planning'!$B$4:$NJ$12,MATCH(F$3,'Saisie Planning'!$B$6:$B$12,0)+2,MATCH($C231,'Saisie Planning'!$D$4:$NJ$4,0)+2)="N","Nuit",IF(INDEX('Saisie Planning'!$B$4:$NJ$12,MATCH(F$3,'Saisie Planning'!$B$6:$B$12,0)+2,MATCH($C231,'Saisie Planning'!$D$4:$NJ$4,0)+2)="CP","Congé Payé",IF(INDEX('Saisie Planning'!$B$4:$NJ$12,MATCH(F$3,'Saisie Planning'!$B$6:$B$12,0)+2,MATCH($C231,'Saisie Planning'!$D$4:$NJ$4,0)+2)="RTT","RTT",IF(INDEX('Saisie Planning'!$B$4:$NJ$12,MATCH(F$3,'Saisie Planning'!$B$6:$B$12,0)+2,MATCH($C231,'Saisie Planning'!$D$4:$NJ$4,0)+2)="CHP","Chômage partiel",IF(INDEX('Saisie Planning'!$B$4:$NJ$12,MATCH(F$3,'Saisie Planning'!$B$6:$B$12,0)+2,MATCH($C231,'Saisie Planning'!$D$4:$NJ$4,0)+2)="ABS JUS","Absence Justifié",IF(INDEX('Saisie Planning'!$B$4:$NJ$12,MATCH(F$3,'Saisie Planning'!$B$6:$B$12,0)+2,MATCH($C231,'Saisie Planning'!$D$4:$NJ$4,0)+2)="ABS INJ","Absence Injustifié",IF(INDEX('Saisie Planning'!$B$4:$NJ$12,MATCH(F$3,'Saisie Planning'!$B$6:$B$12,0)+2,MATCH($C231,'Saisie Planning'!$D$4:$NJ$4,0)+2)="R","Repos",IF(INDEX('Saisie Planning'!$B$4:$NJ$12,MATCH(F$3,'Saisie Planning'!$B$6:$B$12,0)+2,MATCH($C231,'Saisie Planning'!$D$4:$NJ$4,0)+2)="RH","Récupération d'heures",IF(INDEX('Saisie Planning'!$B$4:$NJ$12,MATCH(F$3,'Saisie Planning'!$B$6:$B$12,0)+2,MATCH($C231,'Saisie Planning'!$D$4:$NJ$4,0)+2)="MAL","Maladie",IF(INDEX('Saisie Planning'!$B$4:$NJ$12,MATCH(F$3,'Saisie Planning'!$B$6:$B$12,0)+2,MATCH($C231,'Saisie Planning'!$D$4:$NJ$4,0)+2)="AT","Accident du travail","")))))))))))))</f>
        <v/>
      </c>
      <c r="G231" s="12" t="str">
        <f>IF(INDEX('Saisie Planning'!$B$4:$NJ$12,MATCH(G$3,'Saisie Planning'!$B$6:$B$12,0)+2,MATCH($C231,'Saisie Planning'!$D$4:$NJ$4,0)+2)="J","Journée",IF(INDEX('Saisie Planning'!$B$4:$NJ$12,MATCH(G$3,'Saisie Planning'!$B$6:$B$12,0)+2,MATCH($C231,'Saisie Planning'!$D$4:$NJ$4,0)+2)="M","Matin",IF(INDEX('Saisie Planning'!$B$4:$NJ$12,MATCH(G$3,'Saisie Planning'!$B$6:$B$12,0)+2,MATCH($C231,'Saisie Planning'!$D$4:$NJ$4,0)+2)="A","Après-midi",IF(INDEX('Saisie Planning'!$B$4:$NJ$12,MATCH(G$3,'Saisie Planning'!$B$6:$B$12,0)+2,MATCH($C231,'Saisie Planning'!$D$4:$NJ$4,0)+2)="N","Nuit",IF(INDEX('Saisie Planning'!$B$4:$NJ$12,MATCH(G$3,'Saisie Planning'!$B$6:$B$12,0)+2,MATCH($C231,'Saisie Planning'!$D$4:$NJ$4,0)+2)="CP","Congé Payé",IF(INDEX('Saisie Planning'!$B$4:$NJ$12,MATCH(G$3,'Saisie Planning'!$B$6:$B$12,0)+2,MATCH($C231,'Saisie Planning'!$D$4:$NJ$4,0)+2)="RTT","RTT",IF(INDEX('Saisie Planning'!$B$4:$NJ$12,MATCH(G$3,'Saisie Planning'!$B$6:$B$12,0)+2,MATCH($C231,'Saisie Planning'!$D$4:$NJ$4,0)+2)="CHP","Chômage partiel",IF(INDEX('Saisie Planning'!$B$4:$NJ$12,MATCH(G$3,'Saisie Planning'!$B$6:$B$12,0)+2,MATCH($C231,'Saisie Planning'!$D$4:$NJ$4,0)+2)="ABS JUS","Absence Justifié",IF(INDEX('Saisie Planning'!$B$4:$NJ$12,MATCH(G$3,'Saisie Planning'!$B$6:$B$12,0)+2,MATCH($C231,'Saisie Planning'!$D$4:$NJ$4,0)+2)="ABS INJ","Absence Injustifié",IF(INDEX('Saisie Planning'!$B$4:$NJ$12,MATCH(G$3,'Saisie Planning'!$B$6:$B$12,0)+2,MATCH($C231,'Saisie Planning'!$D$4:$NJ$4,0)+2)="R","Repos",IF(INDEX('Saisie Planning'!$B$4:$NJ$12,MATCH(G$3,'Saisie Planning'!$B$6:$B$12,0)+2,MATCH($C231,'Saisie Planning'!$D$4:$NJ$4,0)+2)="RH","Récupération d'heures",IF(INDEX('Saisie Planning'!$B$4:$NJ$12,MATCH(G$3,'Saisie Planning'!$B$6:$B$12,0)+2,MATCH($C231,'Saisie Planning'!$D$4:$NJ$4,0)+2)="MAL","Maladie",IF(INDEX('Saisie Planning'!$B$4:$NJ$12,MATCH(G$3,'Saisie Planning'!$B$6:$B$12,0)+2,MATCH($C231,'Saisie Planning'!$D$4:$NJ$4,0)+2)="AT","Accident du travail","")))))))))))))</f>
        <v/>
      </c>
      <c r="H231" s="12" t="str">
        <f>IF(INDEX('Saisie Planning'!$B$4:$NJ$12,MATCH(H$3,'Saisie Planning'!$B$6:$B$12,0)+2,MATCH($C231,'Saisie Planning'!$D$4:$NJ$4,0)+2)="J","Journée",IF(INDEX('Saisie Planning'!$B$4:$NJ$12,MATCH(H$3,'Saisie Planning'!$B$6:$B$12,0)+2,MATCH($C231,'Saisie Planning'!$D$4:$NJ$4,0)+2)="M","Matin",IF(INDEX('Saisie Planning'!$B$4:$NJ$12,MATCH(H$3,'Saisie Planning'!$B$6:$B$12,0)+2,MATCH($C231,'Saisie Planning'!$D$4:$NJ$4,0)+2)="A","Après-midi",IF(INDEX('Saisie Planning'!$B$4:$NJ$12,MATCH(H$3,'Saisie Planning'!$B$6:$B$12,0)+2,MATCH($C231,'Saisie Planning'!$D$4:$NJ$4,0)+2)="N","Nuit",IF(INDEX('Saisie Planning'!$B$4:$NJ$12,MATCH(H$3,'Saisie Planning'!$B$6:$B$12,0)+2,MATCH($C231,'Saisie Planning'!$D$4:$NJ$4,0)+2)="CP","Congé Payé",IF(INDEX('Saisie Planning'!$B$4:$NJ$12,MATCH(H$3,'Saisie Planning'!$B$6:$B$12,0)+2,MATCH($C231,'Saisie Planning'!$D$4:$NJ$4,0)+2)="RTT","RTT",IF(INDEX('Saisie Planning'!$B$4:$NJ$12,MATCH(H$3,'Saisie Planning'!$B$6:$B$12,0)+2,MATCH($C231,'Saisie Planning'!$D$4:$NJ$4,0)+2)="CHP","Chômage partiel",IF(INDEX('Saisie Planning'!$B$4:$NJ$12,MATCH(H$3,'Saisie Planning'!$B$6:$B$12,0)+2,MATCH($C231,'Saisie Planning'!$D$4:$NJ$4,0)+2)="ABS JUS","Absence Justifié",IF(INDEX('Saisie Planning'!$B$4:$NJ$12,MATCH(H$3,'Saisie Planning'!$B$6:$B$12,0)+2,MATCH($C231,'Saisie Planning'!$D$4:$NJ$4,0)+2)="ABS INJ","Absence Injustifié",IF(INDEX('Saisie Planning'!$B$4:$NJ$12,MATCH(H$3,'Saisie Planning'!$B$6:$B$12,0)+2,MATCH($C231,'Saisie Planning'!$D$4:$NJ$4,0)+2)="R","Repos",IF(INDEX('Saisie Planning'!$B$4:$NJ$12,MATCH(H$3,'Saisie Planning'!$B$6:$B$12,0)+2,MATCH($C231,'Saisie Planning'!$D$4:$NJ$4,0)+2)="RH","Récupération d'heures",IF(INDEX('Saisie Planning'!$B$4:$NJ$12,MATCH(H$3,'Saisie Planning'!$B$6:$B$12,0)+2,MATCH($C231,'Saisie Planning'!$D$4:$NJ$4,0)+2)="MAL","Maladie",IF(INDEX('Saisie Planning'!$B$4:$NJ$12,MATCH(H$3,'Saisie Planning'!$B$6:$B$12,0)+2,MATCH($C231,'Saisie Planning'!$D$4:$NJ$4,0)+2)="AT","Accident du travail","")))))))))))))</f>
        <v/>
      </c>
      <c r="I231" s="12" t="str">
        <f>IF(INDEX('Saisie Planning'!$B$4:$NJ$12,MATCH(I$3,'Saisie Planning'!$B$6:$B$12,0)+2,MATCH($C231,'Saisie Planning'!$D$4:$NJ$4,0)+2)="J","Journée",IF(INDEX('Saisie Planning'!$B$4:$NJ$12,MATCH(I$3,'Saisie Planning'!$B$6:$B$12,0)+2,MATCH($C231,'Saisie Planning'!$D$4:$NJ$4,0)+2)="M","Matin",IF(INDEX('Saisie Planning'!$B$4:$NJ$12,MATCH(I$3,'Saisie Planning'!$B$6:$B$12,0)+2,MATCH($C231,'Saisie Planning'!$D$4:$NJ$4,0)+2)="A","Après-midi",IF(INDEX('Saisie Planning'!$B$4:$NJ$12,MATCH(I$3,'Saisie Planning'!$B$6:$B$12,0)+2,MATCH($C231,'Saisie Planning'!$D$4:$NJ$4,0)+2)="N","Nuit",IF(INDEX('Saisie Planning'!$B$4:$NJ$12,MATCH(I$3,'Saisie Planning'!$B$6:$B$12,0)+2,MATCH($C231,'Saisie Planning'!$D$4:$NJ$4,0)+2)="CP","Congé Payé",IF(INDEX('Saisie Planning'!$B$4:$NJ$12,MATCH(I$3,'Saisie Planning'!$B$6:$B$12,0)+2,MATCH($C231,'Saisie Planning'!$D$4:$NJ$4,0)+2)="RTT","RTT",IF(INDEX('Saisie Planning'!$B$4:$NJ$12,MATCH(I$3,'Saisie Planning'!$B$6:$B$12,0)+2,MATCH($C231,'Saisie Planning'!$D$4:$NJ$4,0)+2)="CHP","Chômage partiel",IF(INDEX('Saisie Planning'!$B$4:$NJ$12,MATCH(I$3,'Saisie Planning'!$B$6:$B$12,0)+2,MATCH($C231,'Saisie Planning'!$D$4:$NJ$4,0)+2)="ABS JUS","Absence Justifié",IF(INDEX('Saisie Planning'!$B$4:$NJ$12,MATCH(I$3,'Saisie Planning'!$B$6:$B$12,0)+2,MATCH($C231,'Saisie Planning'!$D$4:$NJ$4,0)+2)="ABS INJ","Absence Injustifié",IF(INDEX('Saisie Planning'!$B$4:$NJ$12,MATCH(I$3,'Saisie Planning'!$B$6:$B$12,0)+2,MATCH($C231,'Saisie Planning'!$D$4:$NJ$4,0)+2)="R","Repos",IF(INDEX('Saisie Planning'!$B$4:$NJ$12,MATCH(I$3,'Saisie Planning'!$B$6:$B$12,0)+2,MATCH($C231,'Saisie Planning'!$D$4:$NJ$4,0)+2)="RH","Récupération d'heures",IF(INDEX('Saisie Planning'!$B$4:$NJ$12,MATCH(I$3,'Saisie Planning'!$B$6:$B$12,0)+2,MATCH($C231,'Saisie Planning'!$D$4:$NJ$4,0)+2)="MAL","Maladie",IF(INDEX('Saisie Planning'!$B$4:$NJ$12,MATCH(I$3,'Saisie Planning'!$B$6:$B$12,0)+2,MATCH($C231,'Saisie Planning'!$D$4:$NJ$4,0)+2)="AT","Accident du travail","")))))))))))))</f>
        <v/>
      </c>
      <c r="J231" s="12" t="str">
        <f>IF(INDEX('Saisie Planning'!$B$4:$NJ$12,MATCH(J$3,'Saisie Planning'!$B$6:$B$12,0)+2,MATCH($C231,'Saisie Planning'!$D$4:$NJ$4,0)+2)="J","Journée",IF(INDEX('Saisie Planning'!$B$4:$NJ$12,MATCH(J$3,'Saisie Planning'!$B$6:$B$12,0)+2,MATCH($C231,'Saisie Planning'!$D$4:$NJ$4,0)+2)="M","Matin",IF(INDEX('Saisie Planning'!$B$4:$NJ$12,MATCH(J$3,'Saisie Planning'!$B$6:$B$12,0)+2,MATCH($C231,'Saisie Planning'!$D$4:$NJ$4,0)+2)="A","Après-midi",IF(INDEX('Saisie Planning'!$B$4:$NJ$12,MATCH(J$3,'Saisie Planning'!$B$6:$B$12,0)+2,MATCH($C231,'Saisie Planning'!$D$4:$NJ$4,0)+2)="N","Nuit",IF(INDEX('Saisie Planning'!$B$4:$NJ$12,MATCH(J$3,'Saisie Planning'!$B$6:$B$12,0)+2,MATCH($C231,'Saisie Planning'!$D$4:$NJ$4,0)+2)="CP","Congé Payé",IF(INDEX('Saisie Planning'!$B$4:$NJ$12,MATCH(J$3,'Saisie Planning'!$B$6:$B$12,0)+2,MATCH($C231,'Saisie Planning'!$D$4:$NJ$4,0)+2)="RTT","RTT",IF(INDEX('Saisie Planning'!$B$4:$NJ$12,MATCH(J$3,'Saisie Planning'!$B$6:$B$12,0)+2,MATCH($C231,'Saisie Planning'!$D$4:$NJ$4,0)+2)="CHP","Chômage partiel",IF(INDEX('Saisie Planning'!$B$4:$NJ$12,MATCH(J$3,'Saisie Planning'!$B$6:$B$12,0)+2,MATCH($C231,'Saisie Planning'!$D$4:$NJ$4,0)+2)="ABS JUS","Absence Justifié",IF(INDEX('Saisie Planning'!$B$4:$NJ$12,MATCH(J$3,'Saisie Planning'!$B$6:$B$12,0)+2,MATCH($C231,'Saisie Planning'!$D$4:$NJ$4,0)+2)="ABS INJ","Absence Injustifié",IF(INDEX('Saisie Planning'!$B$4:$NJ$12,MATCH(J$3,'Saisie Planning'!$B$6:$B$12,0)+2,MATCH($C231,'Saisie Planning'!$D$4:$NJ$4,0)+2)="R","Repos",IF(INDEX('Saisie Planning'!$B$4:$NJ$12,MATCH(J$3,'Saisie Planning'!$B$6:$B$12,0)+2,MATCH($C231,'Saisie Planning'!$D$4:$NJ$4,0)+2)="RH","Récupération d'heures",IF(INDEX('Saisie Planning'!$B$4:$NJ$12,MATCH(J$3,'Saisie Planning'!$B$6:$B$12,0)+2,MATCH($C231,'Saisie Planning'!$D$4:$NJ$4,0)+2)="MAL","Maladie",IF(INDEX('Saisie Planning'!$B$4:$NJ$12,MATCH(J$3,'Saisie Planning'!$B$6:$B$12,0)+2,MATCH($C231,'Saisie Planning'!$D$4:$NJ$4,0)+2)="AT","Accident du travail","")))))))))))))</f>
        <v/>
      </c>
    </row>
    <row r="232" spans="2:10" x14ac:dyDescent="0.25">
      <c r="B232" s="56">
        <f t="shared" si="4"/>
        <v>33</v>
      </c>
      <c r="C232" s="34">
        <v>43327</v>
      </c>
      <c r="D232" s="35" t="str">
        <f>IF(INDEX('Saisie Planning'!$B$4:$NJ$12,MATCH(D$3,'Saisie Planning'!$B$6:$B$12,0)+2,MATCH($C232,'Saisie Planning'!$D$4:$NJ$4,0)+2)="J","Journée",IF(INDEX('Saisie Planning'!$B$4:$NJ$12,MATCH(D$3,'Saisie Planning'!$B$6:$B$12,0)+2,MATCH($C232,'Saisie Planning'!$D$4:$NJ$4,0)+2)="M","Matin",IF(INDEX('Saisie Planning'!$B$4:$NJ$12,MATCH(D$3,'Saisie Planning'!$B$6:$B$12,0)+2,MATCH($C232,'Saisie Planning'!$D$4:$NJ$4,0)+2)="A","Après-midi",IF(INDEX('Saisie Planning'!$B$4:$NJ$12,MATCH(D$3,'Saisie Planning'!$B$6:$B$12,0)+2,MATCH($C232,'Saisie Planning'!$D$4:$NJ$4,0)+2)="N","Nuit",IF(INDEX('Saisie Planning'!$B$4:$NJ$12,MATCH(D$3,'Saisie Planning'!$B$6:$B$12,0)+2,MATCH($C232,'Saisie Planning'!$D$4:$NJ$4,0)+2)="CP","Congé Payé",IF(INDEX('Saisie Planning'!$B$4:$NJ$12,MATCH(D$3,'Saisie Planning'!$B$6:$B$12,0)+2,MATCH($C232,'Saisie Planning'!$D$4:$NJ$4,0)+2)="RTT","RTT",IF(INDEX('Saisie Planning'!$B$4:$NJ$12,MATCH(D$3,'Saisie Planning'!$B$6:$B$12,0)+2,MATCH($C232,'Saisie Planning'!$D$4:$NJ$4,0)+2)="CHP","Chômage partiel",IF(INDEX('Saisie Planning'!$B$4:$NJ$12,MATCH(D$3,'Saisie Planning'!$B$6:$B$12,0)+2,MATCH($C232,'Saisie Planning'!$D$4:$NJ$4,0)+2)="ABS JUS","Absence Justifié",IF(INDEX('Saisie Planning'!$B$4:$NJ$12,MATCH(D$3,'Saisie Planning'!$B$6:$B$12,0)+2,MATCH($C232,'Saisie Planning'!$D$4:$NJ$4,0)+2)="ABS INJ","Absence Injustifié",IF(INDEX('Saisie Planning'!$B$4:$NJ$12,MATCH(D$3,'Saisie Planning'!$B$6:$B$12,0)+2,MATCH($C232,'Saisie Planning'!$D$4:$NJ$4,0)+2)="R","Repos",IF(INDEX('Saisie Planning'!$B$4:$NJ$12,MATCH(D$3,'Saisie Planning'!$B$6:$B$12,0)+2,MATCH($C232,'Saisie Planning'!$D$4:$NJ$4,0)+2)="RH","Récupération d'heures",IF(INDEX('Saisie Planning'!$B$4:$NJ$12,MATCH(D$3,'Saisie Planning'!$B$6:$B$12,0)+2,MATCH($C232,'Saisie Planning'!$D$4:$NJ$4,0)+2)="MAL","Maladie",IF(INDEX('Saisie Planning'!$B$4:$NJ$12,MATCH(D$3,'Saisie Planning'!$B$6:$B$12,0)+2,MATCH($C232,'Saisie Planning'!$D$4:$NJ$4,0)+2)="AT","Accident du travail","")))))))))))))</f>
        <v/>
      </c>
      <c r="E232" s="35" t="str">
        <f>IF(INDEX('Saisie Planning'!$B$4:$NJ$12,MATCH(E$3,'Saisie Planning'!$B$6:$B$12,0)+2,MATCH($C232,'Saisie Planning'!$D$4:$NJ$4,0)+2)="J","Journée",IF(INDEX('Saisie Planning'!$B$4:$NJ$12,MATCH(E$3,'Saisie Planning'!$B$6:$B$12,0)+2,MATCH($C232,'Saisie Planning'!$D$4:$NJ$4,0)+2)="M","Matin",IF(INDEX('Saisie Planning'!$B$4:$NJ$12,MATCH(E$3,'Saisie Planning'!$B$6:$B$12,0)+2,MATCH($C232,'Saisie Planning'!$D$4:$NJ$4,0)+2)="A","Après-midi",IF(INDEX('Saisie Planning'!$B$4:$NJ$12,MATCH(E$3,'Saisie Planning'!$B$6:$B$12,0)+2,MATCH($C232,'Saisie Planning'!$D$4:$NJ$4,0)+2)="N","Nuit",IF(INDEX('Saisie Planning'!$B$4:$NJ$12,MATCH(E$3,'Saisie Planning'!$B$6:$B$12,0)+2,MATCH($C232,'Saisie Planning'!$D$4:$NJ$4,0)+2)="CP","Congé Payé",IF(INDEX('Saisie Planning'!$B$4:$NJ$12,MATCH(E$3,'Saisie Planning'!$B$6:$B$12,0)+2,MATCH($C232,'Saisie Planning'!$D$4:$NJ$4,0)+2)="RTT","RTT",IF(INDEX('Saisie Planning'!$B$4:$NJ$12,MATCH(E$3,'Saisie Planning'!$B$6:$B$12,0)+2,MATCH($C232,'Saisie Planning'!$D$4:$NJ$4,0)+2)="CHP","Chômage partiel",IF(INDEX('Saisie Planning'!$B$4:$NJ$12,MATCH(E$3,'Saisie Planning'!$B$6:$B$12,0)+2,MATCH($C232,'Saisie Planning'!$D$4:$NJ$4,0)+2)="ABS JUS","Absence Justifié",IF(INDEX('Saisie Planning'!$B$4:$NJ$12,MATCH(E$3,'Saisie Planning'!$B$6:$B$12,0)+2,MATCH($C232,'Saisie Planning'!$D$4:$NJ$4,0)+2)="ABS INJ","Absence Injustifié",IF(INDEX('Saisie Planning'!$B$4:$NJ$12,MATCH(E$3,'Saisie Planning'!$B$6:$B$12,0)+2,MATCH($C232,'Saisie Planning'!$D$4:$NJ$4,0)+2)="R","Repos",IF(INDEX('Saisie Planning'!$B$4:$NJ$12,MATCH(E$3,'Saisie Planning'!$B$6:$B$12,0)+2,MATCH($C232,'Saisie Planning'!$D$4:$NJ$4,0)+2)="RH","Récupération d'heures",IF(INDEX('Saisie Planning'!$B$4:$NJ$12,MATCH(E$3,'Saisie Planning'!$B$6:$B$12,0)+2,MATCH($C232,'Saisie Planning'!$D$4:$NJ$4,0)+2)="MAL","Maladie",IF(INDEX('Saisie Planning'!$B$4:$NJ$12,MATCH(E$3,'Saisie Planning'!$B$6:$B$12,0)+2,MATCH($C232,'Saisie Planning'!$D$4:$NJ$4,0)+2)="AT","Accident du travail","")))))))))))))</f>
        <v/>
      </c>
      <c r="F232" s="35" t="str">
        <f>IF(INDEX('Saisie Planning'!$B$4:$NJ$12,MATCH(F$3,'Saisie Planning'!$B$6:$B$12,0)+2,MATCH($C232,'Saisie Planning'!$D$4:$NJ$4,0)+2)="J","Journée",IF(INDEX('Saisie Planning'!$B$4:$NJ$12,MATCH(F$3,'Saisie Planning'!$B$6:$B$12,0)+2,MATCH($C232,'Saisie Planning'!$D$4:$NJ$4,0)+2)="M","Matin",IF(INDEX('Saisie Planning'!$B$4:$NJ$12,MATCH(F$3,'Saisie Planning'!$B$6:$B$12,0)+2,MATCH($C232,'Saisie Planning'!$D$4:$NJ$4,0)+2)="A","Après-midi",IF(INDEX('Saisie Planning'!$B$4:$NJ$12,MATCH(F$3,'Saisie Planning'!$B$6:$B$12,0)+2,MATCH($C232,'Saisie Planning'!$D$4:$NJ$4,0)+2)="N","Nuit",IF(INDEX('Saisie Planning'!$B$4:$NJ$12,MATCH(F$3,'Saisie Planning'!$B$6:$B$12,0)+2,MATCH($C232,'Saisie Planning'!$D$4:$NJ$4,0)+2)="CP","Congé Payé",IF(INDEX('Saisie Planning'!$B$4:$NJ$12,MATCH(F$3,'Saisie Planning'!$B$6:$B$12,0)+2,MATCH($C232,'Saisie Planning'!$D$4:$NJ$4,0)+2)="RTT","RTT",IF(INDEX('Saisie Planning'!$B$4:$NJ$12,MATCH(F$3,'Saisie Planning'!$B$6:$B$12,0)+2,MATCH($C232,'Saisie Planning'!$D$4:$NJ$4,0)+2)="CHP","Chômage partiel",IF(INDEX('Saisie Planning'!$B$4:$NJ$12,MATCH(F$3,'Saisie Planning'!$B$6:$B$12,0)+2,MATCH($C232,'Saisie Planning'!$D$4:$NJ$4,0)+2)="ABS JUS","Absence Justifié",IF(INDEX('Saisie Planning'!$B$4:$NJ$12,MATCH(F$3,'Saisie Planning'!$B$6:$B$12,0)+2,MATCH($C232,'Saisie Planning'!$D$4:$NJ$4,0)+2)="ABS INJ","Absence Injustifié",IF(INDEX('Saisie Planning'!$B$4:$NJ$12,MATCH(F$3,'Saisie Planning'!$B$6:$B$12,0)+2,MATCH($C232,'Saisie Planning'!$D$4:$NJ$4,0)+2)="R","Repos",IF(INDEX('Saisie Planning'!$B$4:$NJ$12,MATCH(F$3,'Saisie Planning'!$B$6:$B$12,0)+2,MATCH($C232,'Saisie Planning'!$D$4:$NJ$4,0)+2)="RH","Récupération d'heures",IF(INDEX('Saisie Planning'!$B$4:$NJ$12,MATCH(F$3,'Saisie Planning'!$B$6:$B$12,0)+2,MATCH($C232,'Saisie Planning'!$D$4:$NJ$4,0)+2)="MAL","Maladie",IF(INDEX('Saisie Planning'!$B$4:$NJ$12,MATCH(F$3,'Saisie Planning'!$B$6:$B$12,0)+2,MATCH($C232,'Saisie Planning'!$D$4:$NJ$4,0)+2)="AT","Accident du travail","")))))))))))))</f>
        <v/>
      </c>
      <c r="G232" s="35" t="str">
        <f>IF(INDEX('Saisie Planning'!$B$4:$NJ$12,MATCH(G$3,'Saisie Planning'!$B$6:$B$12,0)+2,MATCH($C232,'Saisie Planning'!$D$4:$NJ$4,0)+2)="J","Journée",IF(INDEX('Saisie Planning'!$B$4:$NJ$12,MATCH(G$3,'Saisie Planning'!$B$6:$B$12,0)+2,MATCH($C232,'Saisie Planning'!$D$4:$NJ$4,0)+2)="M","Matin",IF(INDEX('Saisie Planning'!$B$4:$NJ$12,MATCH(G$3,'Saisie Planning'!$B$6:$B$12,0)+2,MATCH($C232,'Saisie Planning'!$D$4:$NJ$4,0)+2)="A","Après-midi",IF(INDEX('Saisie Planning'!$B$4:$NJ$12,MATCH(G$3,'Saisie Planning'!$B$6:$B$12,0)+2,MATCH($C232,'Saisie Planning'!$D$4:$NJ$4,0)+2)="N","Nuit",IF(INDEX('Saisie Planning'!$B$4:$NJ$12,MATCH(G$3,'Saisie Planning'!$B$6:$B$12,0)+2,MATCH($C232,'Saisie Planning'!$D$4:$NJ$4,0)+2)="CP","Congé Payé",IF(INDEX('Saisie Planning'!$B$4:$NJ$12,MATCH(G$3,'Saisie Planning'!$B$6:$B$12,0)+2,MATCH($C232,'Saisie Planning'!$D$4:$NJ$4,0)+2)="RTT","RTT",IF(INDEX('Saisie Planning'!$B$4:$NJ$12,MATCH(G$3,'Saisie Planning'!$B$6:$B$12,0)+2,MATCH($C232,'Saisie Planning'!$D$4:$NJ$4,0)+2)="CHP","Chômage partiel",IF(INDEX('Saisie Planning'!$B$4:$NJ$12,MATCH(G$3,'Saisie Planning'!$B$6:$B$12,0)+2,MATCH($C232,'Saisie Planning'!$D$4:$NJ$4,0)+2)="ABS JUS","Absence Justifié",IF(INDEX('Saisie Planning'!$B$4:$NJ$12,MATCH(G$3,'Saisie Planning'!$B$6:$B$12,0)+2,MATCH($C232,'Saisie Planning'!$D$4:$NJ$4,0)+2)="ABS INJ","Absence Injustifié",IF(INDEX('Saisie Planning'!$B$4:$NJ$12,MATCH(G$3,'Saisie Planning'!$B$6:$B$12,0)+2,MATCH($C232,'Saisie Planning'!$D$4:$NJ$4,0)+2)="R","Repos",IF(INDEX('Saisie Planning'!$B$4:$NJ$12,MATCH(G$3,'Saisie Planning'!$B$6:$B$12,0)+2,MATCH($C232,'Saisie Planning'!$D$4:$NJ$4,0)+2)="RH","Récupération d'heures",IF(INDEX('Saisie Planning'!$B$4:$NJ$12,MATCH(G$3,'Saisie Planning'!$B$6:$B$12,0)+2,MATCH($C232,'Saisie Planning'!$D$4:$NJ$4,0)+2)="MAL","Maladie",IF(INDEX('Saisie Planning'!$B$4:$NJ$12,MATCH(G$3,'Saisie Planning'!$B$6:$B$12,0)+2,MATCH($C232,'Saisie Planning'!$D$4:$NJ$4,0)+2)="AT","Accident du travail","")))))))))))))</f>
        <v/>
      </c>
      <c r="H232" s="35" t="str">
        <f>IF(INDEX('Saisie Planning'!$B$4:$NJ$12,MATCH(H$3,'Saisie Planning'!$B$6:$B$12,0)+2,MATCH($C232,'Saisie Planning'!$D$4:$NJ$4,0)+2)="J","Journée",IF(INDEX('Saisie Planning'!$B$4:$NJ$12,MATCH(H$3,'Saisie Planning'!$B$6:$B$12,0)+2,MATCH($C232,'Saisie Planning'!$D$4:$NJ$4,0)+2)="M","Matin",IF(INDEX('Saisie Planning'!$B$4:$NJ$12,MATCH(H$3,'Saisie Planning'!$B$6:$B$12,0)+2,MATCH($C232,'Saisie Planning'!$D$4:$NJ$4,0)+2)="A","Après-midi",IF(INDEX('Saisie Planning'!$B$4:$NJ$12,MATCH(H$3,'Saisie Planning'!$B$6:$B$12,0)+2,MATCH($C232,'Saisie Planning'!$D$4:$NJ$4,0)+2)="N","Nuit",IF(INDEX('Saisie Planning'!$B$4:$NJ$12,MATCH(H$3,'Saisie Planning'!$B$6:$B$12,0)+2,MATCH($C232,'Saisie Planning'!$D$4:$NJ$4,0)+2)="CP","Congé Payé",IF(INDEX('Saisie Planning'!$B$4:$NJ$12,MATCH(H$3,'Saisie Planning'!$B$6:$B$12,0)+2,MATCH($C232,'Saisie Planning'!$D$4:$NJ$4,0)+2)="RTT","RTT",IF(INDEX('Saisie Planning'!$B$4:$NJ$12,MATCH(H$3,'Saisie Planning'!$B$6:$B$12,0)+2,MATCH($C232,'Saisie Planning'!$D$4:$NJ$4,0)+2)="CHP","Chômage partiel",IF(INDEX('Saisie Planning'!$B$4:$NJ$12,MATCH(H$3,'Saisie Planning'!$B$6:$B$12,0)+2,MATCH($C232,'Saisie Planning'!$D$4:$NJ$4,0)+2)="ABS JUS","Absence Justifié",IF(INDEX('Saisie Planning'!$B$4:$NJ$12,MATCH(H$3,'Saisie Planning'!$B$6:$B$12,0)+2,MATCH($C232,'Saisie Planning'!$D$4:$NJ$4,0)+2)="ABS INJ","Absence Injustifié",IF(INDEX('Saisie Planning'!$B$4:$NJ$12,MATCH(H$3,'Saisie Planning'!$B$6:$B$12,0)+2,MATCH($C232,'Saisie Planning'!$D$4:$NJ$4,0)+2)="R","Repos",IF(INDEX('Saisie Planning'!$B$4:$NJ$12,MATCH(H$3,'Saisie Planning'!$B$6:$B$12,0)+2,MATCH($C232,'Saisie Planning'!$D$4:$NJ$4,0)+2)="RH","Récupération d'heures",IF(INDEX('Saisie Planning'!$B$4:$NJ$12,MATCH(H$3,'Saisie Planning'!$B$6:$B$12,0)+2,MATCH($C232,'Saisie Planning'!$D$4:$NJ$4,0)+2)="MAL","Maladie",IF(INDEX('Saisie Planning'!$B$4:$NJ$12,MATCH(H$3,'Saisie Planning'!$B$6:$B$12,0)+2,MATCH($C232,'Saisie Planning'!$D$4:$NJ$4,0)+2)="AT","Accident du travail","")))))))))))))</f>
        <v/>
      </c>
      <c r="I232" s="35" t="str">
        <f>IF(INDEX('Saisie Planning'!$B$4:$NJ$12,MATCH(I$3,'Saisie Planning'!$B$6:$B$12,0)+2,MATCH($C232,'Saisie Planning'!$D$4:$NJ$4,0)+2)="J","Journée",IF(INDEX('Saisie Planning'!$B$4:$NJ$12,MATCH(I$3,'Saisie Planning'!$B$6:$B$12,0)+2,MATCH($C232,'Saisie Planning'!$D$4:$NJ$4,0)+2)="M","Matin",IF(INDEX('Saisie Planning'!$B$4:$NJ$12,MATCH(I$3,'Saisie Planning'!$B$6:$B$12,0)+2,MATCH($C232,'Saisie Planning'!$D$4:$NJ$4,0)+2)="A","Après-midi",IF(INDEX('Saisie Planning'!$B$4:$NJ$12,MATCH(I$3,'Saisie Planning'!$B$6:$B$12,0)+2,MATCH($C232,'Saisie Planning'!$D$4:$NJ$4,0)+2)="N","Nuit",IF(INDEX('Saisie Planning'!$B$4:$NJ$12,MATCH(I$3,'Saisie Planning'!$B$6:$B$12,0)+2,MATCH($C232,'Saisie Planning'!$D$4:$NJ$4,0)+2)="CP","Congé Payé",IF(INDEX('Saisie Planning'!$B$4:$NJ$12,MATCH(I$3,'Saisie Planning'!$B$6:$B$12,0)+2,MATCH($C232,'Saisie Planning'!$D$4:$NJ$4,0)+2)="RTT","RTT",IF(INDEX('Saisie Planning'!$B$4:$NJ$12,MATCH(I$3,'Saisie Planning'!$B$6:$B$12,0)+2,MATCH($C232,'Saisie Planning'!$D$4:$NJ$4,0)+2)="CHP","Chômage partiel",IF(INDEX('Saisie Planning'!$B$4:$NJ$12,MATCH(I$3,'Saisie Planning'!$B$6:$B$12,0)+2,MATCH($C232,'Saisie Planning'!$D$4:$NJ$4,0)+2)="ABS JUS","Absence Justifié",IF(INDEX('Saisie Planning'!$B$4:$NJ$12,MATCH(I$3,'Saisie Planning'!$B$6:$B$12,0)+2,MATCH($C232,'Saisie Planning'!$D$4:$NJ$4,0)+2)="ABS INJ","Absence Injustifié",IF(INDEX('Saisie Planning'!$B$4:$NJ$12,MATCH(I$3,'Saisie Planning'!$B$6:$B$12,0)+2,MATCH($C232,'Saisie Planning'!$D$4:$NJ$4,0)+2)="R","Repos",IF(INDEX('Saisie Planning'!$B$4:$NJ$12,MATCH(I$3,'Saisie Planning'!$B$6:$B$12,0)+2,MATCH($C232,'Saisie Planning'!$D$4:$NJ$4,0)+2)="RH","Récupération d'heures",IF(INDEX('Saisie Planning'!$B$4:$NJ$12,MATCH(I$3,'Saisie Planning'!$B$6:$B$12,0)+2,MATCH($C232,'Saisie Planning'!$D$4:$NJ$4,0)+2)="MAL","Maladie",IF(INDEX('Saisie Planning'!$B$4:$NJ$12,MATCH(I$3,'Saisie Planning'!$B$6:$B$12,0)+2,MATCH($C232,'Saisie Planning'!$D$4:$NJ$4,0)+2)="AT","Accident du travail","")))))))))))))</f>
        <v/>
      </c>
      <c r="J232" s="35" t="str">
        <f>IF(INDEX('Saisie Planning'!$B$4:$NJ$12,MATCH(J$3,'Saisie Planning'!$B$6:$B$12,0)+2,MATCH($C232,'Saisie Planning'!$D$4:$NJ$4,0)+2)="J","Journée",IF(INDEX('Saisie Planning'!$B$4:$NJ$12,MATCH(J$3,'Saisie Planning'!$B$6:$B$12,0)+2,MATCH($C232,'Saisie Planning'!$D$4:$NJ$4,0)+2)="M","Matin",IF(INDEX('Saisie Planning'!$B$4:$NJ$12,MATCH(J$3,'Saisie Planning'!$B$6:$B$12,0)+2,MATCH($C232,'Saisie Planning'!$D$4:$NJ$4,0)+2)="A","Après-midi",IF(INDEX('Saisie Planning'!$B$4:$NJ$12,MATCH(J$3,'Saisie Planning'!$B$6:$B$12,0)+2,MATCH($C232,'Saisie Planning'!$D$4:$NJ$4,0)+2)="N","Nuit",IF(INDEX('Saisie Planning'!$B$4:$NJ$12,MATCH(J$3,'Saisie Planning'!$B$6:$B$12,0)+2,MATCH($C232,'Saisie Planning'!$D$4:$NJ$4,0)+2)="CP","Congé Payé",IF(INDEX('Saisie Planning'!$B$4:$NJ$12,MATCH(J$3,'Saisie Planning'!$B$6:$B$12,0)+2,MATCH($C232,'Saisie Planning'!$D$4:$NJ$4,0)+2)="RTT","RTT",IF(INDEX('Saisie Planning'!$B$4:$NJ$12,MATCH(J$3,'Saisie Planning'!$B$6:$B$12,0)+2,MATCH($C232,'Saisie Planning'!$D$4:$NJ$4,0)+2)="CHP","Chômage partiel",IF(INDEX('Saisie Planning'!$B$4:$NJ$12,MATCH(J$3,'Saisie Planning'!$B$6:$B$12,0)+2,MATCH($C232,'Saisie Planning'!$D$4:$NJ$4,0)+2)="ABS JUS","Absence Justifié",IF(INDEX('Saisie Planning'!$B$4:$NJ$12,MATCH(J$3,'Saisie Planning'!$B$6:$B$12,0)+2,MATCH($C232,'Saisie Planning'!$D$4:$NJ$4,0)+2)="ABS INJ","Absence Injustifié",IF(INDEX('Saisie Planning'!$B$4:$NJ$12,MATCH(J$3,'Saisie Planning'!$B$6:$B$12,0)+2,MATCH($C232,'Saisie Planning'!$D$4:$NJ$4,0)+2)="R","Repos",IF(INDEX('Saisie Planning'!$B$4:$NJ$12,MATCH(J$3,'Saisie Planning'!$B$6:$B$12,0)+2,MATCH($C232,'Saisie Planning'!$D$4:$NJ$4,0)+2)="RH","Récupération d'heures",IF(INDEX('Saisie Planning'!$B$4:$NJ$12,MATCH(J$3,'Saisie Planning'!$B$6:$B$12,0)+2,MATCH($C232,'Saisie Planning'!$D$4:$NJ$4,0)+2)="MAL","Maladie",IF(INDEX('Saisie Planning'!$B$4:$NJ$12,MATCH(J$3,'Saisie Planning'!$B$6:$B$12,0)+2,MATCH($C232,'Saisie Planning'!$D$4:$NJ$4,0)+2)="AT","Accident du travail","")))))))))))))</f>
        <v/>
      </c>
    </row>
    <row r="233" spans="2:10" x14ac:dyDescent="0.25">
      <c r="B233" s="56">
        <f t="shared" si="4"/>
        <v>33</v>
      </c>
      <c r="C233" s="33">
        <v>43328</v>
      </c>
      <c r="D233" s="12" t="str">
        <f>IF(INDEX('Saisie Planning'!$B$4:$NJ$12,MATCH(D$3,'Saisie Planning'!$B$6:$B$12,0)+2,MATCH($C233,'Saisie Planning'!$D$4:$NJ$4,0)+2)="J","Journée",IF(INDEX('Saisie Planning'!$B$4:$NJ$12,MATCH(D$3,'Saisie Planning'!$B$6:$B$12,0)+2,MATCH($C233,'Saisie Planning'!$D$4:$NJ$4,0)+2)="M","Matin",IF(INDEX('Saisie Planning'!$B$4:$NJ$12,MATCH(D$3,'Saisie Planning'!$B$6:$B$12,0)+2,MATCH($C233,'Saisie Planning'!$D$4:$NJ$4,0)+2)="A","Après-midi",IF(INDEX('Saisie Planning'!$B$4:$NJ$12,MATCH(D$3,'Saisie Planning'!$B$6:$B$12,0)+2,MATCH($C233,'Saisie Planning'!$D$4:$NJ$4,0)+2)="N","Nuit",IF(INDEX('Saisie Planning'!$B$4:$NJ$12,MATCH(D$3,'Saisie Planning'!$B$6:$B$12,0)+2,MATCH($C233,'Saisie Planning'!$D$4:$NJ$4,0)+2)="CP","Congé Payé",IF(INDEX('Saisie Planning'!$B$4:$NJ$12,MATCH(D$3,'Saisie Planning'!$B$6:$B$12,0)+2,MATCH($C233,'Saisie Planning'!$D$4:$NJ$4,0)+2)="RTT","RTT",IF(INDEX('Saisie Planning'!$B$4:$NJ$12,MATCH(D$3,'Saisie Planning'!$B$6:$B$12,0)+2,MATCH($C233,'Saisie Planning'!$D$4:$NJ$4,0)+2)="CHP","Chômage partiel",IF(INDEX('Saisie Planning'!$B$4:$NJ$12,MATCH(D$3,'Saisie Planning'!$B$6:$B$12,0)+2,MATCH($C233,'Saisie Planning'!$D$4:$NJ$4,0)+2)="ABS JUS","Absence Justifié",IF(INDEX('Saisie Planning'!$B$4:$NJ$12,MATCH(D$3,'Saisie Planning'!$B$6:$B$12,0)+2,MATCH($C233,'Saisie Planning'!$D$4:$NJ$4,0)+2)="ABS INJ","Absence Injustifié",IF(INDEX('Saisie Planning'!$B$4:$NJ$12,MATCH(D$3,'Saisie Planning'!$B$6:$B$12,0)+2,MATCH($C233,'Saisie Planning'!$D$4:$NJ$4,0)+2)="R","Repos",IF(INDEX('Saisie Planning'!$B$4:$NJ$12,MATCH(D$3,'Saisie Planning'!$B$6:$B$12,0)+2,MATCH($C233,'Saisie Planning'!$D$4:$NJ$4,0)+2)="RH","Récupération d'heures",IF(INDEX('Saisie Planning'!$B$4:$NJ$12,MATCH(D$3,'Saisie Planning'!$B$6:$B$12,0)+2,MATCH($C233,'Saisie Planning'!$D$4:$NJ$4,0)+2)="MAL","Maladie",IF(INDEX('Saisie Planning'!$B$4:$NJ$12,MATCH(D$3,'Saisie Planning'!$B$6:$B$12,0)+2,MATCH($C233,'Saisie Planning'!$D$4:$NJ$4,0)+2)="AT","Accident du travail","")))))))))))))</f>
        <v/>
      </c>
      <c r="E233" s="12" t="str">
        <f>IF(INDEX('Saisie Planning'!$B$4:$NJ$12,MATCH(E$3,'Saisie Planning'!$B$6:$B$12,0)+2,MATCH($C233,'Saisie Planning'!$D$4:$NJ$4,0)+2)="J","Journée",IF(INDEX('Saisie Planning'!$B$4:$NJ$12,MATCH(E$3,'Saisie Planning'!$B$6:$B$12,0)+2,MATCH($C233,'Saisie Planning'!$D$4:$NJ$4,0)+2)="M","Matin",IF(INDEX('Saisie Planning'!$B$4:$NJ$12,MATCH(E$3,'Saisie Planning'!$B$6:$B$12,0)+2,MATCH($C233,'Saisie Planning'!$D$4:$NJ$4,0)+2)="A","Après-midi",IF(INDEX('Saisie Planning'!$B$4:$NJ$12,MATCH(E$3,'Saisie Planning'!$B$6:$B$12,0)+2,MATCH($C233,'Saisie Planning'!$D$4:$NJ$4,0)+2)="N","Nuit",IF(INDEX('Saisie Planning'!$B$4:$NJ$12,MATCH(E$3,'Saisie Planning'!$B$6:$B$12,0)+2,MATCH($C233,'Saisie Planning'!$D$4:$NJ$4,0)+2)="CP","Congé Payé",IF(INDEX('Saisie Planning'!$B$4:$NJ$12,MATCH(E$3,'Saisie Planning'!$B$6:$B$12,0)+2,MATCH($C233,'Saisie Planning'!$D$4:$NJ$4,0)+2)="RTT","RTT",IF(INDEX('Saisie Planning'!$B$4:$NJ$12,MATCH(E$3,'Saisie Planning'!$B$6:$B$12,0)+2,MATCH($C233,'Saisie Planning'!$D$4:$NJ$4,0)+2)="CHP","Chômage partiel",IF(INDEX('Saisie Planning'!$B$4:$NJ$12,MATCH(E$3,'Saisie Planning'!$B$6:$B$12,0)+2,MATCH($C233,'Saisie Planning'!$D$4:$NJ$4,0)+2)="ABS JUS","Absence Justifié",IF(INDEX('Saisie Planning'!$B$4:$NJ$12,MATCH(E$3,'Saisie Planning'!$B$6:$B$12,0)+2,MATCH($C233,'Saisie Planning'!$D$4:$NJ$4,0)+2)="ABS INJ","Absence Injustifié",IF(INDEX('Saisie Planning'!$B$4:$NJ$12,MATCH(E$3,'Saisie Planning'!$B$6:$B$12,0)+2,MATCH($C233,'Saisie Planning'!$D$4:$NJ$4,0)+2)="R","Repos",IF(INDEX('Saisie Planning'!$B$4:$NJ$12,MATCH(E$3,'Saisie Planning'!$B$6:$B$12,0)+2,MATCH($C233,'Saisie Planning'!$D$4:$NJ$4,0)+2)="RH","Récupération d'heures",IF(INDEX('Saisie Planning'!$B$4:$NJ$12,MATCH(E$3,'Saisie Planning'!$B$6:$B$12,0)+2,MATCH($C233,'Saisie Planning'!$D$4:$NJ$4,0)+2)="MAL","Maladie",IF(INDEX('Saisie Planning'!$B$4:$NJ$12,MATCH(E$3,'Saisie Planning'!$B$6:$B$12,0)+2,MATCH($C233,'Saisie Planning'!$D$4:$NJ$4,0)+2)="AT","Accident du travail","")))))))))))))</f>
        <v/>
      </c>
      <c r="F233" s="12" t="str">
        <f>IF(INDEX('Saisie Planning'!$B$4:$NJ$12,MATCH(F$3,'Saisie Planning'!$B$6:$B$12,0)+2,MATCH($C233,'Saisie Planning'!$D$4:$NJ$4,0)+2)="J","Journée",IF(INDEX('Saisie Planning'!$B$4:$NJ$12,MATCH(F$3,'Saisie Planning'!$B$6:$B$12,0)+2,MATCH($C233,'Saisie Planning'!$D$4:$NJ$4,0)+2)="M","Matin",IF(INDEX('Saisie Planning'!$B$4:$NJ$12,MATCH(F$3,'Saisie Planning'!$B$6:$B$12,0)+2,MATCH($C233,'Saisie Planning'!$D$4:$NJ$4,0)+2)="A","Après-midi",IF(INDEX('Saisie Planning'!$B$4:$NJ$12,MATCH(F$3,'Saisie Planning'!$B$6:$B$12,0)+2,MATCH($C233,'Saisie Planning'!$D$4:$NJ$4,0)+2)="N","Nuit",IF(INDEX('Saisie Planning'!$B$4:$NJ$12,MATCH(F$3,'Saisie Planning'!$B$6:$B$12,0)+2,MATCH($C233,'Saisie Planning'!$D$4:$NJ$4,0)+2)="CP","Congé Payé",IF(INDEX('Saisie Planning'!$B$4:$NJ$12,MATCH(F$3,'Saisie Planning'!$B$6:$B$12,0)+2,MATCH($C233,'Saisie Planning'!$D$4:$NJ$4,0)+2)="RTT","RTT",IF(INDEX('Saisie Planning'!$B$4:$NJ$12,MATCH(F$3,'Saisie Planning'!$B$6:$B$12,0)+2,MATCH($C233,'Saisie Planning'!$D$4:$NJ$4,0)+2)="CHP","Chômage partiel",IF(INDEX('Saisie Planning'!$B$4:$NJ$12,MATCH(F$3,'Saisie Planning'!$B$6:$B$12,0)+2,MATCH($C233,'Saisie Planning'!$D$4:$NJ$4,0)+2)="ABS JUS","Absence Justifié",IF(INDEX('Saisie Planning'!$B$4:$NJ$12,MATCH(F$3,'Saisie Planning'!$B$6:$B$12,0)+2,MATCH($C233,'Saisie Planning'!$D$4:$NJ$4,0)+2)="ABS INJ","Absence Injustifié",IF(INDEX('Saisie Planning'!$B$4:$NJ$12,MATCH(F$3,'Saisie Planning'!$B$6:$B$12,0)+2,MATCH($C233,'Saisie Planning'!$D$4:$NJ$4,0)+2)="R","Repos",IF(INDEX('Saisie Planning'!$B$4:$NJ$12,MATCH(F$3,'Saisie Planning'!$B$6:$B$12,0)+2,MATCH($C233,'Saisie Planning'!$D$4:$NJ$4,0)+2)="RH","Récupération d'heures",IF(INDEX('Saisie Planning'!$B$4:$NJ$12,MATCH(F$3,'Saisie Planning'!$B$6:$B$12,0)+2,MATCH($C233,'Saisie Planning'!$D$4:$NJ$4,0)+2)="MAL","Maladie",IF(INDEX('Saisie Planning'!$B$4:$NJ$12,MATCH(F$3,'Saisie Planning'!$B$6:$B$12,0)+2,MATCH($C233,'Saisie Planning'!$D$4:$NJ$4,0)+2)="AT","Accident du travail","")))))))))))))</f>
        <v/>
      </c>
      <c r="G233" s="12" t="str">
        <f>IF(INDEX('Saisie Planning'!$B$4:$NJ$12,MATCH(G$3,'Saisie Planning'!$B$6:$B$12,0)+2,MATCH($C233,'Saisie Planning'!$D$4:$NJ$4,0)+2)="J","Journée",IF(INDEX('Saisie Planning'!$B$4:$NJ$12,MATCH(G$3,'Saisie Planning'!$B$6:$B$12,0)+2,MATCH($C233,'Saisie Planning'!$D$4:$NJ$4,0)+2)="M","Matin",IF(INDEX('Saisie Planning'!$B$4:$NJ$12,MATCH(G$3,'Saisie Planning'!$B$6:$B$12,0)+2,MATCH($C233,'Saisie Planning'!$D$4:$NJ$4,0)+2)="A","Après-midi",IF(INDEX('Saisie Planning'!$B$4:$NJ$12,MATCH(G$3,'Saisie Planning'!$B$6:$B$12,0)+2,MATCH($C233,'Saisie Planning'!$D$4:$NJ$4,0)+2)="N","Nuit",IF(INDEX('Saisie Planning'!$B$4:$NJ$12,MATCH(G$3,'Saisie Planning'!$B$6:$B$12,0)+2,MATCH($C233,'Saisie Planning'!$D$4:$NJ$4,0)+2)="CP","Congé Payé",IF(INDEX('Saisie Planning'!$B$4:$NJ$12,MATCH(G$3,'Saisie Planning'!$B$6:$B$12,0)+2,MATCH($C233,'Saisie Planning'!$D$4:$NJ$4,0)+2)="RTT","RTT",IF(INDEX('Saisie Planning'!$B$4:$NJ$12,MATCH(G$3,'Saisie Planning'!$B$6:$B$12,0)+2,MATCH($C233,'Saisie Planning'!$D$4:$NJ$4,0)+2)="CHP","Chômage partiel",IF(INDEX('Saisie Planning'!$B$4:$NJ$12,MATCH(G$3,'Saisie Planning'!$B$6:$B$12,0)+2,MATCH($C233,'Saisie Planning'!$D$4:$NJ$4,0)+2)="ABS JUS","Absence Justifié",IF(INDEX('Saisie Planning'!$B$4:$NJ$12,MATCH(G$3,'Saisie Planning'!$B$6:$B$12,0)+2,MATCH($C233,'Saisie Planning'!$D$4:$NJ$4,0)+2)="ABS INJ","Absence Injustifié",IF(INDEX('Saisie Planning'!$B$4:$NJ$12,MATCH(G$3,'Saisie Planning'!$B$6:$B$12,0)+2,MATCH($C233,'Saisie Planning'!$D$4:$NJ$4,0)+2)="R","Repos",IF(INDEX('Saisie Planning'!$B$4:$NJ$12,MATCH(G$3,'Saisie Planning'!$B$6:$B$12,0)+2,MATCH($C233,'Saisie Planning'!$D$4:$NJ$4,0)+2)="RH","Récupération d'heures",IF(INDEX('Saisie Planning'!$B$4:$NJ$12,MATCH(G$3,'Saisie Planning'!$B$6:$B$12,0)+2,MATCH($C233,'Saisie Planning'!$D$4:$NJ$4,0)+2)="MAL","Maladie",IF(INDEX('Saisie Planning'!$B$4:$NJ$12,MATCH(G$3,'Saisie Planning'!$B$6:$B$12,0)+2,MATCH($C233,'Saisie Planning'!$D$4:$NJ$4,0)+2)="AT","Accident du travail","")))))))))))))</f>
        <v/>
      </c>
      <c r="H233" s="12" t="str">
        <f>IF(INDEX('Saisie Planning'!$B$4:$NJ$12,MATCH(H$3,'Saisie Planning'!$B$6:$B$12,0)+2,MATCH($C233,'Saisie Planning'!$D$4:$NJ$4,0)+2)="J","Journée",IF(INDEX('Saisie Planning'!$B$4:$NJ$12,MATCH(H$3,'Saisie Planning'!$B$6:$B$12,0)+2,MATCH($C233,'Saisie Planning'!$D$4:$NJ$4,0)+2)="M","Matin",IF(INDEX('Saisie Planning'!$B$4:$NJ$12,MATCH(H$3,'Saisie Planning'!$B$6:$B$12,0)+2,MATCH($C233,'Saisie Planning'!$D$4:$NJ$4,0)+2)="A","Après-midi",IF(INDEX('Saisie Planning'!$B$4:$NJ$12,MATCH(H$3,'Saisie Planning'!$B$6:$B$12,0)+2,MATCH($C233,'Saisie Planning'!$D$4:$NJ$4,0)+2)="N","Nuit",IF(INDEX('Saisie Planning'!$B$4:$NJ$12,MATCH(H$3,'Saisie Planning'!$B$6:$B$12,0)+2,MATCH($C233,'Saisie Planning'!$D$4:$NJ$4,0)+2)="CP","Congé Payé",IF(INDEX('Saisie Planning'!$B$4:$NJ$12,MATCH(H$3,'Saisie Planning'!$B$6:$B$12,0)+2,MATCH($C233,'Saisie Planning'!$D$4:$NJ$4,0)+2)="RTT","RTT",IF(INDEX('Saisie Planning'!$B$4:$NJ$12,MATCH(H$3,'Saisie Planning'!$B$6:$B$12,0)+2,MATCH($C233,'Saisie Planning'!$D$4:$NJ$4,0)+2)="CHP","Chômage partiel",IF(INDEX('Saisie Planning'!$B$4:$NJ$12,MATCH(H$3,'Saisie Planning'!$B$6:$B$12,0)+2,MATCH($C233,'Saisie Planning'!$D$4:$NJ$4,0)+2)="ABS JUS","Absence Justifié",IF(INDEX('Saisie Planning'!$B$4:$NJ$12,MATCH(H$3,'Saisie Planning'!$B$6:$B$12,0)+2,MATCH($C233,'Saisie Planning'!$D$4:$NJ$4,0)+2)="ABS INJ","Absence Injustifié",IF(INDEX('Saisie Planning'!$B$4:$NJ$12,MATCH(H$3,'Saisie Planning'!$B$6:$B$12,0)+2,MATCH($C233,'Saisie Planning'!$D$4:$NJ$4,0)+2)="R","Repos",IF(INDEX('Saisie Planning'!$B$4:$NJ$12,MATCH(H$3,'Saisie Planning'!$B$6:$B$12,0)+2,MATCH($C233,'Saisie Planning'!$D$4:$NJ$4,0)+2)="RH","Récupération d'heures",IF(INDEX('Saisie Planning'!$B$4:$NJ$12,MATCH(H$3,'Saisie Planning'!$B$6:$B$12,0)+2,MATCH($C233,'Saisie Planning'!$D$4:$NJ$4,0)+2)="MAL","Maladie",IF(INDEX('Saisie Planning'!$B$4:$NJ$12,MATCH(H$3,'Saisie Planning'!$B$6:$B$12,0)+2,MATCH($C233,'Saisie Planning'!$D$4:$NJ$4,0)+2)="AT","Accident du travail","")))))))))))))</f>
        <v/>
      </c>
      <c r="I233" s="12" t="str">
        <f>IF(INDEX('Saisie Planning'!$B$4:$NJ$12,MATCH(I$3,'Saisie Planning'!$B$6:$B$12,0)+2,MATCH($C233,'Saisie Planning'!$D$4:$NJ$4,0)+2)="J","Journée",IF(INDEX('Saisie Planning'!$B$4:$NJ$12,MATCH(I$3,'Saisie Planning'!$B$6:$B$12,0)+2,MATCH($C233,'Saisie Planning'!$D$4:$NJ$4,0)+2)="M","Matin",IF(INDEX('Saisie Planning'!$B$4:$NJ$12,MATCH(I$3,'Saisie Planning'!$B$6:$B$12,0)+2,MATCH($C233,'Saisie Planning'!$D$4:$NJ$4,0)+2)="A","Après-midi",IF(INDEX('Saisie Planning'!$B$4:$NJ$12,MATCH(I$3,'Saisie Planning'!$B$6:$B$12,0)+2,MATCH($C233,'Saisie Planning'!$D$4:$NJ$4,0)+2)="N","Nuit",IF(INDEX('Saisie Planning'!$B$4:$NJ$12,MATCH(I$3,'Saisie Planning'!$B$6:$B$12,0)+2,MATCH($C233,'Saisie Planning'!$D$4:$NJ$4,0)+2)="CP","Congé Payé",IF(INDEX('Saisie Planning'!$B$4:$NJ$12,MATCH(I$3,'Saisie Planning'!$B$6:$B$12,0)+2,MATCH($C233,'Saisie Planning'!$D$4:$NJ$4,0)+2)="RTT","RTT",IF(INDEX('Saisie Planning'!$B$4:$NJ$12,MATCH(I$3,'Saisie Planning'!$B$6:$B$12,0)+2,MATCH($C233,'Saisie Planning'!$D$4:$NJ$4,0)+2)="CHP","Chômage partiel",IF(INDEX('Saisie Planning'!$B$4:$NJ$12,MATCH(I$3,'Saisie Planning'!$B$6:$B$12,0)+2,MATCH($C233,'Saisie Planning'!$D$4:$NJ$4,0)+2)="ABS JUS","Absence Justifié",IF(INDEX('Saisie Planning'!$B$4:$NJ$12,MATCH(I$3,'Saisie Planning'!$B$6:$B$12,0)+2,MATCH($C233,'Saisie Planning'!$D$4:$NJ$4,0)+2)="ABS INJ","Absence Injustifié",IF(INDEX('Saisie Planning'!$B$4:$NJ$12,MATCH(I$3,'Saisie Planning'!$B$6:$B$12,0)+2,MATCH($C233,'Saisie Planning'!$D$4:$NJ$4,0)+2)="R","Repos",IF(INDEX('Saisie Planning'!$B$4:$NJ$12,MATCH(I$3,'Saisie Planning'!$B$6:$B$12,0)+2,MATCH($C233,'Saisie Planning'!$D$4:$NJ$4,0)+2)="RH","Récupération d'heures",IF(INDEX('Saisie Planning'!$B$4:$NJ$12,MATCH(I$3,'Saisie Planning'!$B$6:$B$12,0)+2,MATCH($C233,'Saisie Planning'!$D$4:$NJ$4,0)+2)="MAL","Maladie",IF(INDEX('Saisie Planning'!$B$4:$NJ$12,MATCH(I$3,'Saisie Planning'!$B$6:$B$12,0)+2,MATCH($C233,'Saisie Planning'!$D$4:$NJ$4,0)+2)="AT","Accident du travail","")))))))))))))</f>
        <v/>
      </c>
      <c r="J233" s="12" t="str">
        <f>IF(INDEX('Saisie Planning'!$B$4:$NJ$12,MATCH(J$3,'Saisie Planning'!$B$6:$B$12,0)+2,MATCH($C233,'Saisie Planning'!$D$4:$NJ$4,0)+2)="J","Journée",IF(INDEX('Saisie Planning'!$B$4:$NJ$12,MATCH(J$3,'Saisie Planning'!$B$6:$B$12,0)+2,MATCH($C233,'Saisie Planning'!$D$4:$NJ$4,0)+2)="M","Matin",IF(INDEX('Saisie Planning'!$B$4:$NJ$12,MATCH(J$3,'Saisie Planning'!$B$6:$B$12,0)+2,MATCH($C233,'Saisie Planning'!$D$4:$NJ$4,0)+2)="A","Après-midi",IF(INDEX('Saisie Planning'!$B$4:$NJ$12,MATCH(J$3,'Saisie Planning'!$B$6:$B$12,0)+2,MATCH($C233,'Saisie Planning'!$D$4:$NJ$4,0)+2)="N","Nuit",IF(INDEX('Saisie Planning'!$B$4:$NJ$12,MATCH(J$3,'Saisie Planning'!$B$6:$B$12,0)+2,MATCH($C233,'Saisie Planning'!$D$4:$NJ$4,0)+2)="CP","Congé Payé",IF(INDEX('Saisie Planning'!$B$4:$NJ$12,MATCH(J$3,'Saisie Planning'!$B$6:$B$12,0)+2,MATCH($C233,'Saisie Planning'!$D$4:$NJ$4,0)+2)="RTT","RTT",IF(INDEX('Saisie Planning'!$B$4:$NJ$12,MATCH(J$3,'Saisie Planning'!$B$6:$B$12,0)+2,MATCH($C233,'Saisie Planning'!$D$4:$NJ$4,0)+2)="CHP","Chômage partiel",IF(INDEX('Saisie Planning'!$B$4:$NJ$12,MATCH(J$3,'Saisie Planning'!$B$6:$B$12,0)+2,MATCH($C233,'Saisie Planning'!$D$4:$NJ$4,0)+2)="ABS JUS","Absence Justifié",IF(INDEX('Saisie Planning'!$B$4:$NJ$12,MATCH(J$3,'Saisie Planning'!$B$6:$B$12,0)+2,MATCH($C233,'Saisie Planning'!$D$4:$NJ$4,0)+2)="ABS INJ","Absence Injustifié",IF(INDEX('Saisie Planning'!$B$4:$NJ$12,MATCH(J$3,'Saisie Planning'!$B$6:$B$12,0)+2,MATCH($C233,'Saisie Planning'!$D$4:$NJ$4,0)+2)="R","Repos",IF(INDEX('Saisie Planning'!$B$4:$NJ$12,MATCH(J$3,'Saisie Planning'!$B$6:$B$12,0)+2,MATCH($C233,'Saisie Planning'!$D$4:$NJ$4,0)+2)="RH","Récupération d'heures",IF(INDEX('Saisie Planning'!$B$4:$NJ$12,MATCH(J$3,'Saisie Planning'!$B$6:$B$12,0)+2,MATCH($C233,'Saisie Planning'!$D$4:$NJ$4,0)+2)="MAL","Maladie",IF(INDEX('Saisie Planning'!$B$4:$NJ$12,MATCH(J$3,'Saisie Planning'!$B$6:$B$12,0)+2,MATCH($C233,'Saisie Planning'!$D$4:$NJ$4,0)+2)="AT","Accident du travail","")))))))))))))</f>
        <v/>
      </c>
    </row>
    <row r="234" spans="2:10" x14ac:dyDescent="0.25">
      <c r="B234" s="56">
        <f t="shared" si="4"/>
        <v>33</v>
      </c>
      <c r="C234" s="33">
        <v>43329</v>
      </c>
      <c r="D234" s="12" t="str">
        <f>IF(INDEX('Saisie Planning'!$B$4:$NJ$12,MATCH(D$3,'Saisie Planning'!$B$6:$B$12,0)+2,MATCH($C234,'Saisie Planning'!$D$4:$NJ$4,0)+2)="J","Journée",IF(INDEX('Saisie Planning'!$B$4:$NJ$12,MATCH(D$3,'Saisie Planning'!$B$6:$B$12,0)+2,MATCH($C234,'Saisie Planning'!$D$4:$NJ$4,0)+2)="M","Matin",IF(INDEX('Saisie Planning'!$B$4:$NJ$12,MATCH(D$3,'Saisie Planning'!$B$6:$B$12,0)+2,MATCH($C234,'Saisie Planning'!$D$4:$NJ$4,0)+2)="A","Après-midi",IF(INDEX('Saisie Planning'!$B$4:$NJ$12,MATCH(D$3,'Saisie Planning'!$B$6:$B$12,0)+2,MATCH($C234,'Saisie Planning'!$D$4:$NJ$4,0)+2)="N","Nuit",IF(INDEX('Saisie Planning'!$B$4:$NJ$12,MATCH(D$3,'Saisie Planning'!$B$6:$B$12,0)+2,MATCH($C234,'Saisie Planning'!$D$4:$NJ$4,0)+2)="CP","Congé Payé",IF(INDEX('Saisie Planning'!$B$4:$NJ$12,MATCH(D$3,'Saisie Planning'!$B$6:$B$12,0)+2,MATCH($C234,'Saisie Planning'!$D$4:$NJ$4,0)+2)="RTT","RTT",IF(INDEX('Saisie Planning'!$B$4:$NJ$12,MATCH(D$3,'Saisie Planning'!$B$6:$B$12,0)+2,MATCH($C234,'Saisie Planning'!$D$4:$NJ$4,0)+2)="CHP","Chômage partiel",IF(INDEX('Saisie Planning'!$B$4:$NJ$12,MATCH(D$3,'Saisie Planning'!$B$6:$B$12,0)+2,MATCH($C234,'Saisie Planning'!$D$4:$NJ$4,0)+2)="ABS JUS","Absence Justifié",IF(INDEX('Saisie Planning'!$B$4:$NJ$12,MATCH(D$3,'Saisie Planning'!$B$6:$B$12,0)+2,MATCH($C234,'Saisie Planning'!$D$4:$NJ$4,0)+2)="ABS INJ","Absence Injustifié",IF(INDEX('Saisie Planning'!$B$4:$NJ$12,MATCH(D$3,'Saisie Planning'!$B$6:$B$12,0)+2,MATCH($C234,'Saisie Planning'!$D$4:$NJ$4,0)+2)="R","Repos",IF(INDEX('Saisie Planning'!$B$4:$NJ$12,MATCH(D$3,'Saisie Planning'!$B$6:$B$12,0)+2,MATCH($C234,'Saisie Planning'!$D$4:$NJ$4,0)+2)="RH","Récupération d'heures",IF(INDEX('Saisie Planning'!$B$4:$NJ$12,MATCH(D$3,'Saisie Planning'!$B$6:$B$12,0)+2,MATCH($C234,'Saisie Planning'!$D$4:$NJ$4,0)+2)="MAL","Maladie",IF(INDEX('Saisie Planning'!$B$4:$NJ$12,MATCH(D$3,'Saisie Planning'!$B$6:$B$12,0)+2,MATCH($C234,'Saisie Planning'!$D$4:$NJ$4,0)+2)="AT","Accident du travail","")))))))))))))</f>
        <v/>
      </c>
      <c r="E234" s="12" t="str">
        <f>IF(INDEX('Saisie Planning'!$B$4:$NJ$12,MATCH(E$3,'Saisie Planning'!$B$6:$B$12,0)+2,MATCH($C234,'Saisie Planning'!$D$4:$NJ$4,0)+2)="J","Journée",IF(INDEX('Saisie Planning'!$B$4:$NJ$12,MATCH(E$3,'Saisie Planning'!$B$6:$B$12,0)+2,MATCH($C234,'Saisie Planning'!$D$4:$NJ$4,0)+2)="M","Matin",IF(INDEX('Saisie Planning'!$B$4:$NJ$12,MATCH(E$3,'Saisie Planning'!$B$6:$B$12,0)+2,MATCH($C234,'Saisie Planning'!$D$4:$NJ$4,0)+2)="A","Après-midi",IF(INDEX('Saisie Planning'!$B$4:$NJ$12,MATCH(E$3,'Saisie Planning'!$B$6:$B$12,0)+2,MATCH($C234,'Saisie Planning'!$D$4:$NJ$4,0)+2)="N","Nuit",IF(INDEX('Saisie Planning'!$B$4:$NJ$12,MATCH(E$3,'Saisie Planning'!$B$6:$B$12,0)+2,MATCH($C234,'Saisie Planning'!$D$4:$NJ$4,0)+2)="CP","Congé Payé",IF(INDEX('Saisie Planning'!$B$4:$NJ$12,MATCH(E$3,'Saisie Planning'!$B$6:$B$12,0)+2,MATCH($C234,'Saisie Planning'!$D$4:$NJ$4,0)+2)="RTT","RTT",IF(INDEX('Saisie Planning'!$B$4:$NJ$12,MATCH(E$3,'Saisie Planning'!$B$6:$B$12,0)+2,MATCH($C234,'Saisie Planning'!$D$4:$NJ$4,0)+2)="CHP","Chômage partiel",IF(INDEX('Saisie Planning'!$B$4:$NJ$12,MATCH(E$3,'Saisie Planning'!$B$6:$B$12,0)+2,MATCH($C234,'Saisie Planning'!$D$4:$NJ$4,0)+2)="ABS JUS","Absence Justifié",IF(INDEX('Saisie Planning'!$B$4:$NJ$12,MATCH(E$3,'Saisie Planning'!$B$6:$B$12,0)+2,MATCH($C234,'Saisie Planning'!$D$4:$NJ$4,0)+2)="ABS INJ","Absence Injustifié",IF(INDEX('Saisie Planning'!$B$4:$NJ$12,MATCH(E$3,'Saisie Planning'!$B$6:$B$12,0)+2,MATCH($C234,'Saisie Planning'!$D$4:$NJ$4,0)+2)="R","Repos",IF(INDEX('Saisie Planning'!$B$4:$NJ$12,MATCH(E$3,'Saisie Planning'!$B$6:$B$12,0)+2,MATCH($C234,'Saisie Planning'!$D$4:$NJ$4,0)+2)="RH","Récupération d'heures",IF(INDEX('Saisie Planning'!$B$4:$NJ$12,MATCH(E$3,'Saisie Planning'!$B$6:$B$12,0)+2,MATCH($C234,'Saisie Planning'!$D$4:$NJ$4,0)+2)="MAL","Maladie",IF(INDEX('Saisie Planning'!$B$4:$NJ$12,MATCH(E$3,'Saisie Planning'!$B$6:$B$12,0)+2,MATCH($C234,'Saisie Planning'!$D$4:$NJ$4,0)+2)="AT","Accident du travail","")))))))))))))</f>
        <v/>
      </c>
      <c r="F234" s="12" t="str">
        <f>IF(INDEX('Saisie Planning'!$B$4:$NJ$12,MATCH(F$3,'Saisie Planning'!$B$6:$B$12,0)+2,MATCH($C234,'Saisie Planning'!$D$4:$NJ$4,0)+2)="J","Journée",IF(INDEX('Saisie Planning'!$B$4:$NJ$12,MATCH(F$3,'Saisie Planning'!$B$6:$B$12,0)+2,MATCH($C234,'Saisie Planning'!$D$4:$NJ$4,0)+2)="M","Matin",IF(INDEX('Saisie Planning'!$B$4:$NJ$12,MATCH(F$3,'Saisie Planning'!$B$6:$B$12,0)+2,MATCH($C234,'Saisie Planning'!$D$4:$NJ$4,0)+2)="A","Après-midi",IF(INDEX('Saisie Planning'!$B$4:$NJ$12,MATCH(F$3,'Saisie Planning'!$B$6:$B$12,0)+2,MATCH($C234,'Saisie Planning'!$D$4:$NJ$4,0)+2)="N","Nuit",IF(INDEX('Saisie Planning'!$B$4:$NJ$12,MATCH(F$3,'Saisie Planning'!$B$6:$B$12,0)+2,MATCH($C234,'Saisie Planning'!$D$4:$NJ$4,0)+2)="CP","Congé Payé",IF(INDEX('Saisie Planning'!$B$4:$NJ$12,MATCH(F$3,'Saisie Planning'!$B$6:$B$12,0)+2,MATCH($C234,'Saisie Planning'!$D$4:$NJ$4,0)+2)="RTT","RTT",IF(INDEX('Saisie Planning'!$B$4:$NJ$12,MATCH(F$3,'Saisie Planning'!$B$6:$B$12,0)+2,MATCH($C234,'Saisie Planning'!$D$4:$NJ$4,0)+2)="CHP","Chômage partiel",IF(INDEX('Saisie Planning'!$B$4:$NJ$12,MATCH(F$3,'Saisie Planning'!$B$6:$B$12,0)+2,MATCH($C234,'Saisie Planning'!$D$4:$NJ$4,0)+2)="ABS JUS","Absence Justifié",IF(INDEX('Saisie Planning'!$B$4:$NJ$12,MATCH(F$3,'Saisie Planning'!$B$6:$B$12,0)+2,MATCH($C234,'Saisie Planning'!$D$4:$NJ$4,0)+2)="ABS INJ","Absence Injustifié",IF(INDEX('Saisie Planning'!$B$4:$NJ$12,MATCH(F$3,'Saisie Planning'!$B$6:$B$12,0)+2,MATCH($C234,'Saisie Planning'!$D$4:$NJ$4,0)+2)="R","Repos",IF(INDEX('Saisie Planning'!$B$4:$NJ$12,MATCH(F$3,'Saisie Planning'!$B$6:$B$12,0)+2,MATCH($C234,'Saisie Planning'!$D$4:$NJ$4,0)+2)="RH","Récupération d'heures",IF(INDEX('Saisie Planning'!$B$4:$NJ$12,MATCH(F$3,'Saisie Planning'!$B$6:$B$12,0)+2,MATCH($C234,'Saisie Planning'!$D$4:$NJ$4,0)+2)="MAL","Maladie",IF(INDEX('Saisie Planning'!$B$4:$NJ$12,MATCH(F$3,'Saisie Planning'!$B$6:$B$12,0)+2,MATCH($C234,'Saisie Planning'!$D$4:$NJ$4,0)+2)="AT","Accident du travail","")))))))))))))</f>
        <v/>
      </c>
      <c r="G234" s="12" t="str">
        <f>IF(INDEX('Saisie Planning'!$B$4:$NJ$12,MATCH(G$3,'Saisie Planning'!$B$6:$B$12,0)+2,MATCH($C234,'Saisie Planning'!$D$4:$NJ$4,0)+2)="J","Journée",IF(INDEX('Saisie Planning'!$B$4:$NJ$12,MATCH(G$3,'Saisie Planning'!$B$6:$B$12,0)+2,MATCH($C234,'Saisie Planning'!$D$4:$NJ$4,0)+2)="M","Matin",IF(INDEX('Saisie Planning'!$B$4:$NJ$12,MATCH(G$3,'Saisie Planning'!$B$6:$B$12,0)+2,MATCH($C234,'Saisie Planning'!$D$4:$NJ$4,0)+2)="A","Après-midi",IF(INDEX('Saisie Planning'!$B$4:$NJ$12,MATCH(G$3,'Saisie Planning'!$B$6:$B$12,0)+2,MATCH($C234,'Saisie Planning'!$D$4:$NJ$4,0)+2)="N","Nuit",IF(INDEX('Saisie Planning'!$B$4:$NJ$12,MATCH(G$3,'Saisie Planning'!$B$6:$B$12,0)+2,MATCH($C234,'Saisie Planning'!$D$4:$NJ$4,0)+2)="CP","Congé Payé",IF(INDEX('Saisie Planning'!$B$4:$NJ$12,MATCH(G$3,'Saisie Planning'!$B$6:$B$12,0)+2,MATCH($C234,'Saisie Planning'!$D$4:$NJ$4,0)+2)="RTT","RTT",IF(INDEX('Saisie Planning'!$B$4:$NJ$12,MATCH(G$3,'Saisie Planning'!$B$6:$B$12,0)+2,MATCH($C234,'Saisie Planning'!$D$4:$NJ$4,0)+2)="CHP","Chômage partiel",IF(INDEX('Saisie Planning'!$B$4:$NJ$12,MATCH(G$3,'Saisie Planning'!$B$6:$B$12,0)+2,MATCH($C234,'Saisie Planning'!$D$4:$NJ$4,0)+2)="ABS JUS","Absence Justifié",IF(INDEX('Saisie Planning'!$B$4:$NJ$12,MATCH(G$3,'Saisie Planning'!$B$6:$B$12,0)+2,MATCH($C234,'Saisie Planning'!$D$4:$NJ$4,0)+2)="ABS INJ","Absence Injustifié",IF(INDEX('Saisie Planning'!$B$4:$NJ$12,MATCH(G$3,'Saisie Planning'!$B$6:$B$12,0)+2,MATCH($C234,'Saisie Planning'!$D$4:$NJ$4,0)+2)="R","Repos",IF(INDEX('Saisie Planning'!$B$4:$NJ$12,MATCH(G$3,'Saisie Planning'!$B$6:$B$12,0)+2,MATCH($C234,'Saisie Planning'!$D$4:$NJ$4,0)+2)="RH","Récupération d'heures",IF(INDEX('Saisie Planning'!$B$4:$NJ$12,MATCH(G$3,'Saisie Planning'!$B$6:$B$12,0)+2,MATCH($C234,'Saisie Planning'!$D$4:$NJ$4,0)+2)="MAL","Maladie",IF(INDEX('Saisie Planning'!$B$4:$NJ$12,MATCH(G$3,'Saisie Planning'!$B$6:$B$12,0)+2,MATCH($C234,'Saisie Planning'!$D$4:$NJ$4,0)+2)="AT","Accident du travail","")))))))))))))</f>
        <v/>
      </c>
      <c r="H234" s="12" t="str">
        <f>IF(INDEX('Saisie Planning'!$B$4:$NJ$12,MATCH(H$3,'Saisie Planning'!$B$6:$B$12,0)+2,MATCH($C234,'Saisie Planning'!$D$4:$NJ$4,0)+2)="J","Journée",IF(INDEX('Saisie Planning'!$B$4:$NJ$12,MATCH(H$3,'Saisie Planning'!$B$6:$B$12,0)+2,MATCH($C234,'Saisie Planning'!$D$4:$NJ$4,0)+2)="M","Matin",IF(INDEX('Saisie Planning'!$B$4:$NJ$12,MATCH(H$3,'Saisie Planning'!$B$6:$B$12,0)+2,MATCH($C234,'Saisie Planning'!$D$4:$NJ$4,0)+2)="A","Après-midi",IF(INDEX('Saisie Planning'!$B$4:$NJ$12,MATCH(H$3,'Saisie Planning'!$B$6:$B$12,0)+2,MATCH($C234,'Saisie Planning'!$D$4:$NJ$4,0)+2)="N","Nuit",IF(INDEX('Saisie Planning'!$B$4:$NJ$12,MATCH(H$3,'Saisie Planning'!$B$6:$B$12,0)+2,MATCH($C234,'Saisie Planning'!$D$4:$NJ$4,0)+2)="CP","Congé Payé",IF(INDEX('Saisie Planning'!$B$4:$NJ$12,MATCH(H$3,'Saisie Planning'!$B$6:$B$12,0)+2,MATCH($C234,'Saisie Planning'!$D$4:$NJ$4,0)+2)="RTT","RTT",IF(INDEX('Saisie Planning'!$B$4:$NJ$12,MATCH(H$3,'Saisie Planning'!$B$6:$B$12,0)+2,MATCH($C234,'Saisie Planning'!$D$4:$NJ$4,0)+2)="CHP","Chômage partiel",IF(INDEX('Saisie Planning'!$B$4:$NJ$12,MATCH(H$3,'Saisie Planning'!$B$6:$B$12,0)+2,MATCH($C234,'Saisie Planning'!$D$4:$NJ$4,0)+2)="ABS JUS","Absence Justifié",IF(INDEX('Saisie Planning'!$B$4:$NJ$12,MATCH(H$3,'Saisie Planning'!$B$6:$B$12,0)+2,MATCH($C234,'Saisie Planning'!$D$4:$NJ$4,0)+2)="ABS INJ","Absence Injustifié",IF(INDEX('Saisie Planning'!$B$4:$NJ$12,MATCH(H$3,'Saisie Planning'!$B$6:$B$12,0)+2,MATCH($C234,'Saisie Planning'!$D$4:$NJ$4,0)+2)="R","Repos",IF(INDEX('Saisie Planning'!$B$4:$NJ$12,MATCH(H$3,'Saisie Planning'!$B$6:$B$12,0)+2,MATCH($C234,'Saisie Planning'!$D$4:$NJ$4,0)+2)="RH","Récupération d'heures",IF(INDEX('Saisie Planning'!$B$4:$NJ$12,MATCH(H$3,'Saisie Planning'!$B$6:$B$12,0)+2,MATCH($C234,'Saisie Planning'!$D$4:$NJ$4,0)+2)="MAL","Maladie",IF(INDEX('Saisie Planning'!$B$4:$NJ$12,MATCH(H$3,'Saisie Planning'!$B$6:$B$12,0)+2,MATCH($C234,'Saisie Planning'!$D$4:$NJ$4,0)+2)="AT","Accident du travail","")))))))))))))</f>
        <v/>
      </c>
      <c r="I234" s="12" t="str">
        <f>IF(INDEX('Saisie Planning'!$B$4:$NJ$12,MATCH(I$3,'Saisie Planning'!$B$6:$B$12,0)+2,MATCH($C234,'Saisie Planning'!$D$4:$NJ$4,0)+2)="J","Journée",IF(INDEX('Saisie Planning'!$B$4:$NJ$12,MATCH(I$3,'Saisie Planning'!$B$6:$B$12,0)+2,MATCH($C234,'Saisie Planning'!$D$4:$NJ$4,0)+2)="M","Matin",IF(INDEX('Saisie Planning'!$B$4:$NJ$12,MATCH(I$3,'Saisie Planning'!$B$6:$B$12,0)+2,MATCH($C234,'Saisie Planning'!$D$4:$NJ$4,0)+2)="A","Après-midi",IF(INDEX('Saisie Planning'!$B$4:$NJ$12,MATCH(I$3,'Saisie Planning'!$B$6:$B$12,0)+2,MATCH($C234,'Saisie Planning'!$D$4:$NJ$4,0)+2)="N","Nuit",IF(INDEX('Saisie Planning'!$B$4:$NJ$12,MATCH(I$3,'Saisie Planning'!$B$6:$B$12,0)+2,MATCH($C234,'Saisie Planning'!$D$4:$NJ$4,0)+2)="CP","Congé Payé",IF(INDEX('Saisie Planning'!$B$4:$NJ$12,MATCH(I$3,'Saisie Planning'!$B$6:$B$12,0)+2,MATCH($C234,'Saisie Planning'!$D$4:$NJ$4,0)+2)="RTT","RTT",IF(INDEX('Saisie Planning'!$B$4:$NJ$12,MATCH(I$3,'Saisie Planning'!$B$6:$B$12,0)+2,MATCH($C234,'Saisie Planning'!$D$4:$NJ$4,0)+2)="CHP","Chômage partiel",IF(INDEX('Saisie Planning'!$B$4:$NJ$12,MATCH(I$3,'Saisie Planning'!$B$6:$B$12,0)+2,MATCH($C234,'Saisie Planning'!$D$4:$NJ$4,0)+2)="ABS JUS","Absence Justifié",IF(INDEX('Saisie Planning'!$B$4:$NJ$12,MATCH(I$3,'Saisie Planning'!$B$6:$B$12,0)+2,MATCH($C234,'Saisie Planning'!$D$4:$NJ$4,0)+2)="ABS INJ","Absence Injustifié",IF(INDEX('Saisie Planning'!$B$4:$NJ$12,MATCH(I$3,'Saisie Planning'!$B$6:$B$12,0)+2,MATCH($C234,'Saisie Planning'!$D$4:$NJ$4,0)+2)="R","Repos",IF(INDEX('Saisie Planning'!$B$4:$NJ$12,MATCH(I$3,'Saisie Planning'!$B$6:$B$12,0)+2,MATCH($C234,'Saisie Planning'!$D$4:$NJ$4,0)+2)="RH","Récupération d'heures",IF(INDEX('Saisie Planning'!$B$4:$NJ$12,MATCH(I$3,'Saisie Planning'!$B$6:$B$12,0)+2,MATCH($C234,'Saisie Planning'!$D$4:$NJ$4,0)+2)="MAL","Maladie",IF(INDEX('Saisie Planning'!$B$4:$NJ$12,MATCH(I$3,'Saisie Planning'!$B$6:$B$12,0)+2,MATCH($C234,'Saisie Planning'!$D$4:$NJ$4,0)+2)="AT","Accident du travail","")))))))))))))</f>
        <v/>
      </c>
      <c r="J234" s="12" t="str">
        <f>IF(INDEX('Saisie Planning'!$B$4:$NJ$12,MATCH(J$3,'Saisie Planning'!$B$6:$B$12,0)+2,MATCH($C234,'Saisie Planning'!$D$4:$NJ$4,0)+2)="J","Journée",IF(INDEX('Saisie Planning'!$B$4:$NJ$12,MATCH(J$3,'Saisie Planning'!$B$6:$B$12,0)+2,MATCH($C234,'Saisie Planning'!$D$4:$NJ$4,0)+2)="M","Matin",IF(INDEX('Saisie Planning'!$B$4:$NJ$12,MATCH(J$3,'Saisie Planning'!$B$6:$B$12,0)+2,MATCH($C234,'Saisie Planning'!$D$4:$NJ$4,0)+2)="A","Après-midi",IF(INDEX('Saisie Planning'!$B$4:$NJ$12,MATCH(J$3,'Saisie Planning'!$B$6:$B$12,0)+2,MATCH($C234,'Saisie Planning'!$D$4:$NJ$4,0)+2)="N","Nuit",IF(INDEX('Saisie Planning'!$B$4:$NJ$12,MATCH(J$3,'Saisie Planning'!$B$6:$B$12,0)+2,MATCH($C234,'Saisie Planning'!$D$4:$NJ$4,0)+2)="CP","Congé Payé",IF(INDEX('Saisie Planning'!$B$4:$NJ$12,MATCH(J$3,'Saisie Planning'!$B$6:$B$12,0)+2,MATCH($C234,'Saisie Planning'!$D$4:$NJ$4,0)+2)="RTT","RTT",IF(INDEX('Saisie Planning'!$B$4:$NJ$12,MATCH(J$3,'Saisie Planning'!$B$6:$B$12,0)+2,MATCH($C234,'Saisie Planning'!$D$4:$NJ$4,0)+2)="CHP","Chômage partiel",IF(INDEX('Saisie Planning'!$B$4:$NJ$12,MATCH(J$3,'Saisie Planning'!$B$6:$B$12,0)+2,MATCH($C234,'Saisie Planning'!$D$4:$NJ$4,0)+2)="ABS JUS","Absence Justifié",IF(INDEX('Saisie Planning'!$B$4:$NJ$12,MATCH(J$3,'Saisie Planning'!$B$6:$B$12,0)+2,MATCH($C234,'Saisie Planning'!$D$4:$NJ$4,0)+2)="ABS INJ","Absence Injustifié",IF(INDEX('Saisie Planning'!$B$4:$NJ$12,MATCH(J$3,'Saisie Planning'!$B$6:$B$12,0)+2,MATCH($C234,'Saisie Planning'!$D$4:$NJ$4,0)+2)="R","Repos",IF(INDEX('Saisie Planning'!$B$4:$NJ$12,MATCH(J$3,'Saisie Planning'!$B$6:$B$12,0)+2,MATCH($C234,'Saisie Planning'!$D$4:$NJ$4,0)+2)="RH","Récupération d'heures",IF(INDEX('Saisie Planning'!$B$4:$NJ$12,MATCH(J$3,'Saisie Planning'!$B$6:$B$12,0)+2,MATCH($C234,'Saisie Planning'!$D$4:$NJ$4,0)+2)="MAL","Maladie",IF(INDEX('Saisie Planning'!$B$4:$NJ$12,MATCH(J$3,'Saisie Planning'!$B$6:$B$12,0)+2,MATCH($C234,'Saisie Planning'!$D$4:$NJ$4,0)+2)="AT","Accident du travail","")))))))))))))</f>
        <v/>
      </c>
    </row>
    <row r="235" spans="2:10" x14ac:dyDescent="0.25">
      <c r="B235" s="56">
        <f t="shared" si="4"/>
        <v>33</v>
      </c>
      <c r="C235" s="33">
        <v>43330</v>
      </c>
      <c r="D235" s="12" t="str">
        <f>IF(INDEX('Saisie Planning'!$B$4:$NJ$12,MATCH(D$3,'Saisie Planning'!$B$6:$B$12,0)+2,MATCH($C235,'Saisie Planning'!$D$4:$NJ$4,0)+2)="J","Journée",IF(INDEX('Saisie Planning'!$B$4:$NJ$12,MATCH(D$3,'Saisie Planning'!$B$6:$B$12,0)+2,MATCH($C235,'Saisie Planning'!$D$4:$NJ$4,0)+2)="M","Matin",IF(INDEX('Saisie Planning'!$B$4:$NJ$12,MATCH(D$3,'Saisie Planning'!$B$6:$B$12,0)+2,MATCH($C235,'Saisie Planning'!$D$4:$NJ$4,0)+2)="A","Après-midi",IF(INDEX('Saisie Planning'!$B$4:$NJ$12,MATCH(D$3,'Saisie Planning'!$B$6:$B$12,0)+2,MATCH($C235,'Saisie Planning'!$D$4:$NJ$4,0)+2)="N","Nuit",IF(INDEX('Saisie Planning'!$B$4:$NJ$12,MATCH(D$3,'Saisie Planning'!$B$6:$B$12,0)+2,MATCH($C235,'Saisie Planning'!$D$4:$NJ$4,0)+2)="CP","Congé Payé",IF(INDEX('Saisie Planning'!$B$4:$NJ$12,MATCH(D$3,'Saisie Planning'!$B$6:$B$12,0)+2,MATCH($C235,'Saisie Planning'!$D$4:$NJ$4,0)+2)="RTT","RTT",IF(INDEX('Saisie Planning'!$B$4:$NJ$12,MATCH(D$3,'Saisie Planning'!$B$6:$B$12,0)+2,MATCH($C235,'Saisie Planning'!$D$4:$NJ$4,0)+2)="CHP","Chômage partiel",IF(INDEX('Saisie Planning'!$B$4:$NJ$12,MATCH(D$3,'Saisie Planning'!$B$6:$B$12,0)+2,MATCH($C235,'Saisie Planning'!$D$4:$NJ$4,0)+2)="ABS JUS","Absence Justifié",IF(INDEX('Saisie Planning'!$B$4:$NJ$12,MATCH(D$3,'Saisie Planning'!$B$6:$B$12,0)+2,MATCH($C235,'Saisie Planning'!$D$4:$NJ$4,0)+2)="ABS INJ","Absence Injustifié",IF(INDEX('Saisie Planning'!$B$4:$NJ$12,MATCH(D$3,'Saisie Planning'!$B$6:$B$12,0)+2,MATCH($C235,'Saisie Planning'!$D$4:$NJ$4,0)+2)="R","Repos",IF(INDEX('Saisie Planning'!$B$4:$NJ$12,MATCH(D$3,'Saisie Planning'!$B$6:$B$12,0)+2,MATCH($C235,'Saisie Planning'!$D$4:$NJ$4,0)+2)="RH","Récupération d'heures",IF(INDEX('Saisie Planning'!$B$4:$NJ$12,MATCH(D$3,'Saisie Planning'!$B$6:$B$12,0)+2,MATCH($C235,'Saisie Planning'!$D$4:$NJ$4,0)+2)="MAL","Maladie",IF(INDEX('Saisie Planning'!$B$4:$NJ$12,MATCH(D$3,'Saisie Planning'!$B$6:$B$12,0)+2,MATCH($C235,'Saisie Planning'!$D$4:$NJ$4,0)+2)="AT","Accident du travail","")))))))))))))</f>
        <v/>
      </c>
      <c r="E235" s="12" t="str">
        <f>IF(INDEX('Saisie Planning'!$B$4:$NJ$12,MATCH(E$3,'Saisie Planning'!$B$6:$B$12,0)+2,MATCH($C235,'Saisie Planning'!$D$4:$NJ$4,0)+2)="J","Journée",IF(INDEX('Saisie Planning'!$B$4:$NJ$12,MATCH(E$3,'Saisie Planning'!$B$6:$B$12,0)+2,MATCH($C235,'Saisie Planning'!$D$4:$NJ$4,0)+2)="M","Matin",IF(INDEX('Saisie Planning'!$B$4:$NJ$12,MATCH(E$3,'Saisie Planning'!$B$6:$B$12,0)+2,MATCH($C235,'Saisie Planning'!$D$4:$NJ$4,0)+2)="A","Après-midi",IF(INDEX('Saisie Planning'!$B$4:$NJ$12,MATCH(E$3,'Saisie Planning'!$B$6:$B$12,0)+2,MATCH($C235,'Saisie Planning'!$D$4:$NJ$4,0)+2)="N","Nuit",IF(INDEX('Saisie Planning'!$B$4:$NJ$12,MATCH(E$3,'Saisie Planning'!$B$6:$B$12,0)+2,MATCH($C235,'Saisie Planning'!$D$4:$NJ$4,0)+2)="CP","Congé Payé",IF(INDEX('Saisie Planning'!$B$4:$NJ$12,MATCH(E$3,'Saisie Planning'!$B$6:$B$12,0)+2,MATCH($C235,'Saisie Planning'!$D$4:$NJ$4,0)+2)="RTT","RTT",IF(INDEX('Saisie Planning'!$B$4:$NJ$12,MATCH(E$3,'Saisie Planning'!$B$6:$B$12,0)+2,MATCH($C235,'Saisie Planning'!$D$4:$NJ$4,0)+2)="CHP","Chômage partiel",IF(INDEX('Saisie Planning'!$B$4:$NJ$12,MATCH(E$3,'Saisie Planning'!$B$6:$B$12,0)+2,MATCH($C235,'Saisie Planning'!$D$4:$NJ$4,0)+2)="ABS JUS","Absence Justifié",IF(INDEX('Saisie Planning'!$B$4:$NJ$12,MATCH(E$3,'Saisie Planning'!$B$6:$B$12,0)+2,MATCH($C235,'Saisie Planning'!$D$4:$NJ$4,0)+2)="ABS INJ","Absence Injustifié",IF(INDEX('Saisie Planning'!$B$4:$NJ$12,MATCH(E$3,'Saisie Planning'!$B$6:$B$12,0)+2,MATCH($C235,'Saisie Planning'!$D$4:$NJ$4,0)+2)="R","Repos",IF(INDEX('Saisie Planning'!$B$4:$NJ$12,MATCH(E$3,'Saisie Planning'!$B$6:$B$12,0)+2,MATCH($C235,'Saisie Planning'!$D$4:$NJ$4,0)+2)="RH","Récupération d'heures",IF(INDEX('Saisie Planning'!$B$4:$NJ$12,MATCH(E$3,'Saisie Planning'!$B$6:$B$12,0)+2,MATCH($C235,'Saisie Planning'!$D$4:$NJ$4,0)+2)="MAL","Maladie",IF(INDEX('Saisie Planning'!$B$4:$NJ$12,MATCH(E$3,'Saisie Planning'!$B$6:$B$12,0)+2,MATCH($C235,'Saisie Planning'!$D$4:$NJ$4,0)+2)="AT","Accident du travail","")))))))))))))</f>
        <v/>
      </c>
      <c r="F235" s="12" t="str">
        <f>IF(INDEX('Saisie Planning'!$B$4:$NJ$12,MATCH(F$3,'Saisie Planning'!$B$6:$B$12,0)+2,MATCH($C235,'Saisie Planning'!$D$4:$NJ$4,0)+2)="J","Journée",IF(INDEX('Saisie Planning'!$B$4:$NJ$12,MATCH(F$3,'Saisie Planning'!$B$6:$B$12,0)+2,MATCH($C235,'Saisie Planning'!$D$4:$NJ$4,0)+2)="M","Matin",IF(INDEX('Saisie Planning'!$B$4:$NJ$12,MATCH(F$3,'Saisie Planning'!$B$6:$B$12,0)+2,MATCH($C235,'Saisie Planning'!$D$4:$NJ$4,0)+2)="A","Après-midi",IF(INDEX('Saisie Planning'!$B$4:$NJ$12,MATCH(F$3,'Saisie Planning'!$B$6:$B$12,0)+2,MATCH($C235,'Saisie Planning'!$D$4:$NJ$4,0)+2)="N","Nuit",IF(INDEX('Saisie Planning'!$B$4:$NJ$12,MATCH(F$3,'Saisie Planning'!$B$6:$B$12,0)+2,MATCH($C235,'Saisie Planning'!$D$4:$NJ$4,0)+2)="CP","Congé Payé",IF(INDEX('Saisie Planning'!$B$4:$NJ$12,MATCH(F$3,'Saisie Planning'!$B$6:$B$12,0)+2,MATCH($C235,'Saisie Planning'!$D$4:$NJ$4,0)+2)="RTT","RTT",IF(INDEX('Saisie Planning'!$B$4:$NJ$12,MATCH(F$3,'Saisie Planning'!$B$6:$B$12,0)+2,MATCH($C235,'Saisie Planning'!$D$4:$NJ$4,0)+2)="CHP","Chômage partiel",IF(INDEX('Saisie Planning'!$B$4:$NJ$12,MATCH(F$3,'Saisie Planning'!$B$6:$B$12,0)+2,MATCH($C235,'Saisie Planning'!$D$4:$NJ$4,0)+2)="ABS JUS","Absence Justifié",IF(INDEX('Saisie Planning'!$B$4:$NJ$12,MATCH(F$3,'Saisie Planning'!$B$6:$B$12,0)+2,MATCH($C235,'Saisie Planning'!$D$4:$NJ$4,0)+2)="ABS INJ","Absence Injustifié",IF(INDEX('Saisie Planning'!$B$4:$NJ$12,MATCH(F$3,'Saisie Planning'!$B$6:$B$12,0)+2,MATCH($C235,'Saisie Planning'!$D$4:$NJ$4,0)+2)="R","Repos",IF(INDEX('Saisie Planning'!$B$4:$NJ$12,MATCH(F$3,'Saisie Planning'!$B$6:$B$12,0)+2,MATCH($C235,'Saisie Planning'!$D$4:$NJ$4,0)+2)="RH","Récupération d'heures",IF(INDEX('Saisie Planning'!$B$4:$NJ$12,MATCH(F$3,'Saisie Planning'!$B$6:$B$12,0)+2,MATCH($C235,'Saisie Planning'!$D$4:$NJ$4,0)+2)="MAL","Maladie",IF(INDEX('Saisie Planning'!$B$4:$NJ$12,MATCH(F$3,'Saisie Planning'!$B$6:$B$12,0)+2,MATCH($C235,'Saisie Planning'!$D$4:$NJ$4,0)+2)="AT","Accident du travail","")))))))))))))</f>
        <v/>
      </c>
      <c r="G235" s="12" t="str">
        <f>IF(INDEX('Saisie Planning'!$B$4:$NJ$12,MATCH(G$3,'Saisie Planning'!$B$6:$B$12,0)+2,MATCH($C235,'Saisie Planning'!$D$4:$NJ$4,0)+2)="J","Journée",IF(INDEX('Saisie Planning'!$B$4:$NJ$12,MATCH(G$3,'Saisie Planning'!$B$6:$B$12,0)+2,MATCH($C235,'Saisie Planning'!$D$4:$NJ$4,0)+2)="M","Matin",IF(INDEX('Saisie Planning'!$B$4:$NJ$12,MATCH(G$3,'Saisie Planning'!$B$6:$B$12,0)+2,MATCH($C235,'Saisie Planning'!$D$4:$NJ$4,0)+2)="A","Après-midi",IF(INDEX('Saisie Planning'!$B$4:$NJ$12,MATCH(G$3,'Saisie Planning'!$B$6:$B$12,0)+2,MATCH($C235,'Saisie Planning'!$D$4:$NJ$4,0)+2)="N","Nuit",IF(INDEX('Saisie Planning'!$B$4:$NJ$12,MATCH(G$3,'Saisie Planning'!$B$6:$B$12,0)+2,MATCH($C235,'Saisie Planning'!$D$4:$NJ$4,0)+2)="CP","Congé Payé",IF(INDEX('Saisie Planning'!$B$4:$NJ$12,MATCH(G$3,'Saisie Planning'!$B$6:$B$12,0)+2,MATCH($C235,'Saisie Planning'!$D$4:$NJ$4,0)+2)="RTT","RTT",IF(INDEX('Saisie Planning'!$B$4:$NJ$12,MATCH(G$3,'Saisie Planning'!$B$6:$B$12,0)+2,MATCH($C235,'Saisie Planning'!$D$4:$NJ$4,0)+2)="CHP","Chômage partiel",IF(INDEX('Saisie Planning'!$B$4:$NJ$12,MATCH(G$3,'Saisie Planning'!$B$6:$B$12,0)+2,MATCH($C235,'Saisie Planning'!$D$4:$NJ$4,0)+2)="ABS JUS","Absence Justifié",IF(INDEX('Saisie Planning'!$B$4:$NJ$12,MATCH(G$3,'Saisie Planning'!$B$6:$B$12,0)+2,MATCH($C235,'Saisie Planning'!$D$4:$NJ$4,0)+2)="ABS INJ","Absence Injustifié",IF(INDEX('Saisie Planning'!$B$4:$NJ$12,MATCH(G$3,'Saisie Planning'!$B$6:$B$12,0)+2,MATCH($C235,'Saisie Planning'!$D$4:$NJ$4,0)+2)="R","Repos",IF(INDEX('Saisie Planning'!$B$4:$NJ$12,MATCH(G$3,'Saisie Planning'!$B$6:$B$12,0)+2,MATCH($C235,'Saisie Planning'!$D$4:$NJ$4,0)+2)="RH","Récupération d'heures",IF(INDEX('Saisie Planning'!$B$4:$NJ$12,MATCH(G$3,'Saisie Planning'!$B$6:$B$12,0)+2,MATCH($C235,'Saisie Planning'!$D$4:$NJ$4,0)+2)="MAL","Maladie",IF(INDEX('Saisie Planning'!$B$4:$NJ$12,MATCH(G$3,'Saisie Planning'!$B$6:$B$12,0)+2,MATCH($C235,'Saisie Planning'!$D$4:$NJ$4,0)+2)="AT","Accident du travail","")))))))))))))</f>
        <v/>
      </c>
      <c r="H235" s="12" t="str">
        <f>IF(INDEX('Saisie Planning'!$B$4:$NJ$12,MATCH(H$3,'Saisie Planning'!$B$6:$B$12,0)+2,MATCH($C235,'Saisie Planning'!$D$4:$NJ$4,0)+2)="J","Journée",IF(INDEX('Saisie Planning'!$B$4:$NJ$12,MATCH(H$3,'Saisie Planning'!$B$6:$B$12,0)+2,MATCH($C235,'Saisie Planning'!$D$4:$NJ$4,0)+2)="M","Matin",IF(INDEX('Saisie Planning'!$B$4:$NJ$12,MATCH(H$3,'Saisie Planning'!$B$6:$B$12,0)+2,MATCH($C235,'Saisie Planning'!$D$4:$NJ$4,0)+2)="A","Après-midi",IF(INDEX('Saisie Planning'!$B$4:$NJ$12,MATCH(H$3,'Saisie Planning'!$B$6:$B$12,0)+2,MATCH($C235,'Saisie Planning'!$D$4:$NJ$4,0)+2)="N","Nuit",IF(INDEX('Saisie Planning'!$B$4:$NJ$12,MATCH(H$3,'Saisie Planning'!$B$6:$B$12,0)+2,MATCH($C235,'Saisie Planning'!$D$4:$NJ$4,0)+2)="CP","Congé Payé",IF(INDEX('Saisie Planning'!$B$4:$NJ$12,MATCH(H$3,'Saisie Planning'!$B$6:$B$12,0)+2,MATCH($C235,'Saisie Planning'!$D$4:$NJ$4,0)+2)="RTT","RTT",IF(INDEX('Saisie Planning'!$B$4:$NJ$12,MATCH(H$3,'Saisie Planning'!$B$6:$B$12,0)+2,MATCH($C235,'Saisie Planning'!$D$4:$NJ$4,0)+2)="CHP","Chômage partiel",IF(INDEX('Saisie Planning'!$B$4:$NJ$12,MATCH(H$3,'Saisie Planning'!$B$6:$B$12,0)+2,MATCH($C235,'Saisie Planning'!$D$4:$NJ$4,0)+2)="ABS JUS","Absence Justifié",IF(INDEX('Saisie Planning'!$B$4:$NJ$12,MATCH(H$3,'Saisie Planning'!$B$6:$B$12,0)+2,MATCH($C235,'Saisie Planning'!$D$4:$NJ$4,0)+2)="ABS INJ","Absence Injustifié",IF(INDEX('Saisie Planning'!$B$4:$NJ$12,MATCH(H$3,'Saisie Planning'!$B$6:$B$12,0)+2,MATCH($C235,'Saisie Planning'!$D$4:$NJ$4,0)+2)="R","Repos",IF(INDEX('Saisie Planning'!$B$4:$NJ$12,MATCH(H$3,'Saisie Planning'!$B$6:$B$12,0)+2,MATCH($C235,'Saisie Planning'!$D$4:$NJ$4,0)+2)="RH","Récupération d'heures",IF(INDEX('Saisie Planning'!$B$4:$NJ$12,MATCH(H$3,'Saisie Planning'!$B$6:$B$12,0)+2,MATCH($C235,'Saisie Planning'!$D$4:$NJ$4,0)+2)="MAL","Maladie",IF(INDEX('Saisie Planning'!$B$4:$NJ$12,MATCH(H$3,'Saisie Planning'!$B$6:$B$12,0)+2,MATCH($C235,'Saisie Planning'!$D$4:$NJ$4,0)+2)="AT","Accident du travail","")))))))))))))</f>
        <v/>
      </c>
      <c r="I235" s="12" t="str">
        <f>IF(INDEX('Saisie Planning'!$B$4:$NJ$12,MATCH(I$3,'Saisie Planning'!$B$6:$B$12,0)+2,MATCH($C235,'Saisie Planning'!$D$4:$NJ$4,0)+2)="J","Journée",IF(INDEX('Saisie Planning'!$B$4:$NJ$12,MATCH(I$3,'Saisie Planning'!$B$6:$B$12,0)+2,MATCH($C235,'Saisie Planning'!$D$4:$NJ$4,0)+2)="M","Matin",IF(INDEX('Saisie Planning'!$B$4:$NJ$12,MATCH(I$3,'Saisie Planning'!$B$6:$B$12,0)+2,MATCH($C235,'Saisie Planning'!$D$4:$NJ$4,0)+2)="A","Après-midi",IF(INDEX('Saisie Planning'!$B$4:$NJ$12,MATCH(I$3,'Saisie Planning'!$B$6:$B$12,0)+2,MATCH($C235,'Saisie Planning'!$D$4:$NJ$4,0)+2)="N","Nuit",IF(INDEX('Saisie Planning'!$B$4:$NJ$12,MATCH(I$3,'Saisie Planning'!$B$6:$B$12,0)+2,MATCH($C235,'Saisie Planning'!$D$4:$NJ$4,0)+2)="CP","Congé Payé",IF(INDEX('Saisie Planning'!$B$4:$NJ$12,MATCH(I$3,'Saisie Planning'!$B$6:$B$12,0)+2,MATCH($C235,'Saisie Planning'!$D$4:$NJ$4,0)+2)="RTT","RTT",IF(INDEX('Saisie Planning'!$B$4:$NJ$12,MATCH(I$3,'Saisie Planning'!$B$6:$B$12,0)+2,MATCH($C235,'Saisie Planning'!$D$4:$NJ$4,0)+2)="CHP","Chômage partiel",IF(INDEX('Saisie Planning'!$B$4:$NJ$12,MATCH(I$3,'Saisie Planning'!$B$6:$B$12,0)+2,MATCH($C235,'Saisie Planning'!$D$4:$NJ$4,0)+2)="ABS JUS","Absence Justifié",IF(INDEX('Saisie Planning'!$B$4:$NJ$12,MATCH(I$3,'Saisie Planning'!$B$6:$B$12,0)+2,MATCH($C235,'Saisie Planning'!$D$4:$NJ$4,0)+2)="ABS INJ","Absence Injustifié",IF(INDEX('Saisie Planning'!$B$4:$NJ$12,MATCH(I$3,'Saisie Planning'!$B$6:$B$12,0)+2,MATCH($C235,'Saisie Planning'!$D$4:$NJ$4,0)+2)="R","Repos",IF(INDEX('Saisie Planning'!$B$4:$NJ$12,MATCH(I$3,'Saisie Planning'!$B$6:$B$12,0)+2,MATCH($C235,'Saisie Planning'!$D$4:$NJ$4,0)+2)="RH","Récupération d'heures",IF(INDEX('Saisie Planning'!$B$4:$NJ$12,MATCH(I$3,'Saisie Planning'!$B$6:$B$12,0)+2,MATCH($C235,'Saisie Planning'!$D$4:$NJ$4,0)+2)="MAL","Maladie",IF(INDEX('Saisie Planning'!$B$4:$NJ$12,MATCH(I$3,'Saisie Planning'!$B$6:$B$12,0)+2,MATCH($C235,'Saisie Planning'!$D$4:$NJ$4,0)+2)="AT","Accident du travail","")))))))))))))</f>
        <v/>
      </c>
      <c r="J235" s="12" t="str">
        <f>IF(INDEX('Saisie Planning'!$B$4:$NJ$12,MATCH(J$3,'Saisie Planning'!$B$6:$B$12,0)+2,MATCH($C235,'Saisie Planning'!$D$4:$NJ$4,0)+2)="J","Journée",IF(INDEX('Saisie Planning'!$B$4:$NJ$12,MATCH(J$3,'Saisie Planning'!$B$6:$B$12,0)+2,MATCH($C235,'Saisie Planning'!$D$4:$NJ$4,0)+2)="M","Matin",IF(INDEX('Saisie Planning'!$B$4:$NJ$12,MATCH(J$3,'Saisie Planning'!$B$6:$B$12,0)+2,MATCH($C235,'Saisie Planning'!$D$4:$NJ$4,0)+2)="A","Après-midi",IF(INDEX('Saisie Planning'!$B$4:$NJ$12,MATCH(J$3,'Saisie Planning'!$B$6:$B$12,0)+2,MATCH($C235,'Saisie Planning'!$D$4:$NJ$4,0)+2)="N","Nuit",IF(INDEX('Saisie Planning'!$B$4:$NJ$12,MATCH(J$3,'Saisie Planning'!$B$6:$B$12,0)+2,MATCH($C235,'Saisie Planning'!$D$4:$NJ$4,0)+2)="CP","Congé Payé",IF(INDEX('Saisie Planning'!$B$4:$NJ$12,MATCH(J$3,'Saisie Planning'!$B$6:$B$12,0)+2,MATCH($C235,'Saisie Planning'!$D$4:$NJ$4,0)+2)="RTT","RTT",IF(INDEX('Saisie Planning'!$B$4:$NJ$12,MATCH(J$3,'Saisie Planning'!$B$6:$B$12,0)+2,MATCH($C235,'Saisie Planning'!$D$4:$NJ$4,0)+2)="CHP","Chômage partiel",IF(INDEX('Saisie Planning'!$B$4:$NJ$12,MATCH(J$3,'Saisie Planning'!$B$6:$B$12,0)+2,MATCH($C235,'Saisie Planning'!$D$4:$NJ$4,0)+2)="ABS JUS","Absence Justifié",IF(INDEX('Saisie Planning'!$B$4:$NJ$12,MATCH(J$3,'Saisie Planning'!$B$6:$B$12,0)+2,MATCH($C235,'Saisie Planning'!$D$4:$NJ$4,0)+2)="ABS INJ","Absence Injustifié",IF(INDEX('Saisie Planning'!$B$4:$NJ$12,MATCH(J$3,'Saisie Planning'!$B$6:$B$12,0)+2,MATCH($C235,'Saisie Planning'!$D$4:$NJ$4,0)+2)="R","Repos",IF(INDEX('Saisie Planning'!$B$4:$NJ$12,MATCH(J$3,'Saisie Planning'!$B$6:$B$12,0)+2,MATCH($C235,'Saisie Planning'!$D$4:$NJ$4,0)+2)="RH","Récupération d'heures",IF(INDEX('Saisie Planning'!$B$4:$NJ$12,MATCH(J$3,'Saisie Planning'!$B$6:$B$12,0)+2,MATCH($C235,'Saisie Planning'!$D$4:$NJ$4,0)+2)="MAL","Maladie",IF(INDEX('Saisie Planning'!$B$4:$NJ$12,MATCH(J$3,'Saisie Planning'!$B$6:$B$12,0)+2,MATCH($C235,'Saisie Planning'!$D$4:$NJ$4,0)+2)="AT","Accident du travail","")))))))))))))</f>
        <v/>
      </c>
    </row>
    <row r="236" spans="2:10" x14ac:dyDescent="0.25">
      <c r="B236" s="56">
        <f t="shared" si="4"/>
        <v>34</v>
      </c>
      <c r="C236" s="34">
        <v>43331</v>
      </c>
      <c r="D236" s="35" t="str">
        <f>IF(INDEX('Saisie Planning'!$B$4:$NJ$12,MATCH(D$3,'Saisie Planning'!$B$6:$B$12,0)+2,MATCH($C236,'Saisie Planning'!$D$4:$NJ$4,0)+2)="J","Journée",IF(INDEX('Saisie Planning'!$B$4:$NJ$12,MATCH(D$3,'Saisie Planning'!$B$6:$B$12,0)+2,MATCH($C236,'Saisie Planning'!$D$4:$NJ$4,0)+2)="M","Matin",IF(INDEX('Saisie Planning'!$B$4:$NJ$12,MATCH(D$3,'Saisie Planning'!$B$6:$B$12,0)+2,MATCH($C236,'Saisie Planning'!$D$4:$NJ$4,0)+2)="A","Après-midi",IF(INDEX('Saisie Planning'!$B$4:$NJ$12,MATCH(D$3,'Saisie Planning'!$B$6:$B$12,0)+2,MATCH($C236,'Saisie Planning'!$D$4:$NJ$4,0)+2)="N","Nuit",IF(INDEX('Saisie Planning'!$B$4:$NJ$12,MATCH(D$3,'Saisie Planning'!$B$6:$B$12,0)+2,MATCH($C236,'Saisie Planning'!$D$4:$NJ$4,0)+2)="CP","Congé Payé",IF(INDEX('Saisie Planning'!$B$4:$NJ$12,MATCH(D$3,'Saisie Planning'!$B$6:$B$12,0)+2,MATCH($C236,'Saisie Planning'!$D$4:$NJ$4,0)+2)="RTT","RTT",IF(INDEX('Saisie Planning'!$B$4:$NJ$12,MATCH(D$3,'Saisie Planning'!$B$6:$B$12,0)+2,MATCH($C236,'Saisie Planning'!$D$4:$NJ$4,0)+2)="CHP","Chômage partiel",IF(INDEX('Saisie Planning'!$B$4:$NJ$12,MATCH(D$3,'Saisie Planning'!$B$6:$B$12,0)+2,MATCH($C236,'Saisie Planning'!$D$4:$NJ$4,0)+2)="ABS JUS","Absence Justifié",IF(INDEX('Saisie Planning'!$B$4:$NJ$12,MATCH(D$3,'Saisie Planning'!$B$6:$B$12,0)+2,MATCH($C236,'Saisie Planning'!$D$4:$NJ$4,0)+2)="ABS INJ","Absence Injustifié",IF(INDEX('Saisie Planning'!$B$4:$NJ$12,MATCH(D$3,'Saisie Planning'!$B$6:$B$12,0)+2,MATCH($C236,'Saisie Planning'!$D$4:$NJ$4,0)+2)="R","Repos",IF(INDEX('Saisie Planning'!$B$4:$NJ$12,MATCH(D$3,'Saisie Planning'!$B$6:$B$12,0)+2,MATCH($C236,'Saisie Planning'!$D$4:$NJ$4,0)+2)="RH","Récupération d'heures",IF(INDEX('Saisie Planning'!$B$4:$NJ$12,MATCH(D$3,'Saisie Planning'!$B$6:$B$12,0)+2,MATCH($C236,'Saisie Planning'!$D$4:$NJ$4,0)+2)="MAL","Maladie",IF(INDEX('Saisie Planning'!$B$4:$NJ$12,MATCH(D$3,'Saisie Planning'!$B$6:$B$12,0)+2,MATCH($C236,'Saisie Planning'!$D$4:$NJ$4,0)+2)="AT","Accident du travail","")))))))))))))</f>
        <v/>
      </c>
      <c r="E236" s="35" t="str">
        <f>IF(INDEX('Saisie Planning'!$B$4:$NJ$12,MATCH(E$3,'Saisie Planning'!$B$6:$B$12,0)+2,MATCH($C236,'Saisie Planning'!$D$4:$NJ$4,0)+2)="J","Journée",IF(INDEX('Saisie Planning'!$B$4:$NJ$12,MATCH(E$3,'Saisie Planning'!$B$6:$B$12,0)+2,MATCH($C236,'Saisie Planning'!$D$4:$NJ$4,0)+2)="M","Matin",IF(INDEX('Saisie Planning'!$B$4:$NJ$12,MATCH(E$3,'Saisie Planning'!$B$6:$B$12,0)+2,MATCH($C236,'Saisie Planning'!$D$4:$NJ$4,0)+2)="A","Après-midi",IF(INDEX('Saisie Planning'!$B$4:$NJ$12,MATCH(E$3,'Saisie Planning'!$B$6:$B$12,0)+2,MATCH($C236,'Saisie Planning'!$D$4:$NJ$4,0)+2)="N","Nuit",IF(INDEX('Saisie Planning'!$B$4:$NJ$12,MATCH(E$3,'Saisie Planning'!$B$6:$B$12,0)+2,MATCH($C236,'Saisie Planning'!$D$4:$NJ$4,0)+2)="CP","Congé Payé",IF(INDEX('Saisie Planning'!$B$4:$NJ$12,MATCH(E$3,'Saisie Planning'!$B$6:$B$12,0)+2,MATCH($C236,'Saisie Planning'!$D$4:$NJ$4,0)+2)="RTT","RTT",IF(INDEX('Saisie Planning'!$B$4:$NJ$12,MATCH(E$3,'Saisie Planning'!$B$6:$B$12,0)+2,MATCH($C236,'Saisie Planning'!$D$4:$NJ$4,0)+2)="CHP","Chômage partiel",IF(INDEX('Saisie Planning'!$B$4:$NJ$12,MATCH(E$3,'Saisie Planning'!$B$6:$B$12,0)+2,MATCH($C236,'Saisie Planning'!$D$4:$NJ$4,0)+2)="ABS JUS","Absence Justifié",IF(INDEX('Saisie Planning'!$B$4:$NJ$12,MATCH(E$3,'Saisie Planning'!$B$6:$B$12,0)+2,MATCH($C236,'Saisie Planning'!$D$4:$NJ$4,0)+2)="ABS INJ","Absence Injustifié",IF(INDEX('Saisie Planning'!$B$4:$NJ$12,MATCH(E$3,'Saisie Planning'!$B$6:$B$12,0)+2,MATCH($C236,'Saisie Planning'!$D$4:$NJ$4,0)+2)="R","Repos",IF(INDEX('Saisie Planning'!$B$4:$NJ$12,MATCH(E$3,'Saisie Planning'!$B$6:$B$12,0)+2,MATCH($C236,'Saisie Planning'!$D$4:$NJ$4,0)+2)="RH","Récupération d'heures",IF(INDEX('Saisie Planning'!$B$4:$NJ$12,MATCH(E$3,'Saisie Planning'!$B$6:$B$12,0)+2,MATCH($C236,'Saisie Planning'!$D$4:$NJ$4,0)+2)="MAL","Maladie",IF(INDEX('Saisie Planning'!$B$4:$NJ$12,MATCH(E$3,'Saisie Planning'!$B$6:$B$12,0)+2,MATCH($C236,'Saisie Planning'!$D$4:$NJ$4,0)+2)="AT","Accident du travail","")))))))))))))</f>
        <v/>
      </c>
      <c r="F236" s="35" t="str">
        <f>IF(INDEX('Saisie Planning'!$B$4:$NJ$12,MATCH(F$3,'Saisie Planning'!$B$6:$B$12,0)+2,MATCH($C236,'Saisie Planning'!$D$4:$NJ$4,0)+2)="J","Journée",IF(INDEX('Saisie Planning'!$B$4:$NJ$12,MATCH(F$3,'Saisie Planning'!$B$6:$B$12,0)+2,MATCH($C236,'Saisie Planning'!$D$4:$NJ$4,0)+2)="M","Matin",IF(INDEX('Saisie Planning'!$B$4:$NJ$12,MATCH(F$3,'Saisie Planning'!$B$6:$B$12,0)+2,MATCH($C236,'Saisie Planning'!$D$4:$NJ$4,0)+2)="A","Après-midi",IF(INDEX('Saisie Planning'!$B$4:$NJ$12,MATCH(F$3,'Saisie Planning'!$B$6:$B$12,0)+2,MATCH($C236,'Saisie Planning'!$D$4:$NJ$4,0)+2)="N","Nuit",IF(INDEX('Saisie Planning'!$B$4:$NJ$12,MATCH(F$3,'Saisie Planning'!$B$6:$B$12,0)+2,MATCH($C236,'Saisie Planning'!$D$4:$NJ$4,0)+2)="CP","Congé Payé",IF(INDEX('Saisie Planning'!$B$4:$NJ$12,MATCH(F$3,'Saisie Planning'!$B$6:$B$12,0)+2,MATCH($C236,'Saisie Planning'!$D$4:$NJ$4,0)+2)="RTT","RTT",IF(INDEX('Saisie Planning'!$B$4:$NJ$12,MATCH(F$3,'Saisie Planning'!$B$6:$B$12,0)+2,MATCH($C236,'Saisie Planning'!$D$4:$NJ$4,0)+2)="CHP","Chômage partiel",IF(INDEX('Saisie Planning'!$B$4:$NJ$12,MATCH(F$3,'Saisie Planning'!$B$6:$B$12,0)+2,MATCH($C236,'Saisie Planning'!$D$4:$NJ$4,0)+2)="ABS JUS","Absence Justifié",IF(INDEX('Saisie Planning'!$B$4:$NJ$12,MATCH(F$3,'Saisie Planning'!$B$6:$B$12,0)+2,MATCH($C236,'Saisie Planning'!$D$4:$NJ$4,0)+2)="ABS INJ","Absence Injustifié",IF(INDEX('Saisie Planning'!$B$4:$NJ$12,MATCH(F$3,'Saisie Planning'!$B$6:$B$12,0)+2,MATCH($C236,'Saisie Planning'!$D$4:$NJ$4,0)+2)="R","Repos",IF(INDEX('Saisie Planning'!$B$4:$NJ$12,MATCH(F$3,'Saisie Planning'!$B$6:$B$12,0)+2,MATCH($C236,'Saisie Planning'!$D$4:$NJ$4,0)+2)="RH","Récupération d'heures",IF(INDEX('Saisie Planning'!$B$4:$NJ$12,MATCH(F$3,'Saisie Planning'!$B$6:$B$12,0)+2,MATCH($C236,'Saisie Planning'!$D$4:$NJ$4,0)+2)="MAL","Maladie",IF(INDEX('Saisie Planning'!$B$4:$NJ$12,MATCH(F$3,'Saisie Planning'!$B$6:$B$12,0)+2,MATCH($C236,'Saisie Planning'!$D$4:$NJ$4,0)+2)="AT","Accident du travail","")))))))))))))</f>
        <v/>
      </c>
      <c r="G236" s="35" t="str">
        <f>IF(INDEX('Saisie Planning'!$B$4:$NJ$12,MATCH(G$3,'Saisie Planning'!$B$6:$B$12,0)+2,MATCH($C236,'Saisie Planning'!$D$4:$NJ$4,0)+2)="J","Journée",IF(INDEX('Saisie Planning'!$B$4:$NJ$12,MATCH(G$3,'Saisie Planning'!$B$6:$B$12,0)+2,MATCH($C236,'Saisie Planning'!$D$4:$NJ$4,0)+2)="M","Matin",IF(INDEX('Saisie Planning'!$B$4:$NJ$12,MATCH(G$3,'Saisie Planning'!$B$6:$B$12,0)+2,MATCH($C236,'Saisie Planning'!$D$4:$NJ$4,0)+2)="A","Après-midi",IF(INDEX('Saisie Planning'!$B$4:$NJ$12,MATCH(G$3,'Saisie Planning'!$B$6:$B$12,0)+2,MATCH($C236,'Saisie Planning'!$D$4:$NJ$4,0)+2)="N","Nuit",IF(INDEX('Saisie Planning'!$B$4:$NJ$12,MATCH(G$3,'Saisie Planning'!$B$6:$B$12,0)+2,MATCH($C236,'Saisie Planning'!$D$4:$NJ$4,0)+2)="CP","Congé Payé",IF(INDEX('Saisie Planning'!$B$4:$NJ$12,MATCH(G$3,'Saisie Planning'!$B$6:$B$12,0)+2,MATCH($C236,'Saisie Planning'!$D$4:$NJ$4,0)+2)="RTT","RTT",IF(INDEX('Saisie Planning'!$B$4:$NJ$12,MATCH(G$3,'Saisie Planning'!$B$6:$B$12,0)+2,MATCH($C236,'Saisie Planning'!$D$4:$NJ$4,0)+2)="CHP","Chômage partiel",IF(INDEX('Saisie Planning'!$B$4:$NJ$12,MATCH(G$3,'Saisie Planning'!$B$6:$B$12,0)+2,MATCH($C236,'Saisie Planning'!$D$4:$NJ$4,0)+2)="ABS JUS","Absence Justifié",IF(INDEX('Saisie Planning'!$B$4:$NJ$12,MATCH(G$3,'Saisie Planning'!$B$6:$B$12,0)+2,MATCH($C236,'Saisie Planning'!$D$4:$NJ$4,0)+2)="ABS INJ","Absence Injustifié",IF(INDEX('Saisie Planning'!$B$4:$NJ$12,MATCH(G$3,'Saisie Planning'!$B$6:$B$12,0)+2,MATCH($C236,'Saisie Planning'!$D$4:$NJ$4,0)+2)="R","Repos",IF(INDEX('Saisie Planning'!$B$4:$NJ$12,MATCH(G$3,'Saisie Planning'!$B$6:$B$12,0)+2,MATCH($C236,'Saisie Planning'!$D$4:$NJ$4,0)+2)="RH","Récupération d'heures",IF(INDEX('Saisie Planning'!$B$4:$NJ$12,MATCH(G$3,'Saisie Planning'!$B$6:$B$12,0)+2,MATCH($C236,'Saisie Planning'!$D$4:$NJ$4,0)+2)="MAL","Maladie",IF(INDEX('Saisie Planning'!$B$4:$NJ$12,MATCH(G$3,'Saisie Planning'!$B$6:$B$12,0)+2,MATCH($C236,'Saisie Planning'!$D$4:$NJ$4,0)+2)="AT","Accident du travail","")))))))))))))</f>
        <v/>
      </c>
      <c r="H236" s="35" t="str">
        <f>IF(INDEX('Saisie Planning'!$B$4:$NJ$12,MATCH(H$3,'Saisie Planning'!$B$6:$B$12,0)+2,MATCH($C236,'Saisie Planning'!$D$4:$NJ$4,0)+2)="J","Journée",IF(INDEX('Saisie Planning'!$B$4:$NJ$12,MATCH(H$3,'Saisie Planning'!$B$6:$B$12,0)+2,MATCH($C236,'Saisie Planning'!$D$4:$NJ$4,0)+2)="M","Matin",IF(INDEX('Saisie Planning'!$B$4:$NJ$12,MATCH(H$3,'Saisie Planning'!$B$6:$B$12,0)+2,MATCH($C236,'Saisie Planning'!$D$4:$NJ$4,0)+2)="A","Après-midi",IF(INDEX('Saisie Planning'!$B$4:$NJ$12,MATCH(H$3,'Saisie Planning'!$B$6:$B$12,0)+2,MATCH($C236,'Saisie Planning'!$D$4:$NJ$4,0)+2)="N","Nuit",IF(INDEX('Saisie Planning'!$B$4:$NJ$12,MATCH(H$3,'Saisie Planning'!$B$6:$B$12,0)+2,MATCH($C236,'Saisie Planning'!$D$4:$NJ$4,0)+2)="CP","Congé Payé",IF(INDEX('Saisie Planning'!$B$4:$NJ$12,MATCH(H$3,'Saisie Planning'!$B$6:$B$12,0)+2,MATCH($C236,'Saisie Planning'!$D$4:$NJ$4,0)+2)="RTT","RTT",IF(INDEX('Saisie Planning'!$B$4:$NJ$12,MATCH(H$3,'Saisie Planning'!$B$6:$B$12,0)+2,MATCH($C236,'Saisie Planning'!$D$4:$NJ$4,0)+2)="CHP","Chômage partiel",IF(INDEX('Saisie Planning'!$B$4:$NJ$12,MATCH(H$3,'Saisie Planning'!$B$6:$B$12,0)+2,MATCH($C236,'Saisie Planning'!$D$4:$NJ$4,0)+2)="ABS JUS","Absence Justifié",IF(INDEX('Saisie Planning'!$B$4:$NJ$12,MATCH(H$3,'Saisie Planning'!$B$6:$B$12,0)+2,MATCH($C236,'Saisie Planning'!$D$4:$NJ$4,0)+2)="ABS INJ","Absence Injustifié",IF(INDEX('Saisie Planning'!$B$4:$NJ$12,MATCH(H$3,'Saisie Planning'!$B$6:$B$12,0)+2,MATCH($C236,'Saisie Planning'!$D$4:$NJ$4,0)+2)="R","Repos",IF(INDEX('Saisie Planning'!$B$4:$NJ$12,MATCH(H$3,'Saisie Planning'!$B$6:$B$12,0)+2,MATCH($C236,'Saisie Planning'!$D$4:$NJ$4,0)+2)="RH","Récupération d'heures",IF(INDEX('Saisie Planning'!$B$4:$NJ$12,MATCH(H$3,'Saisie Planning'!$B$6:$B$12,0)+2,MATCH($C236,'Saisie Planning'!$D$4:$NJ$4,0)+2)="MAL","Maladie",IF(INDEX('Saisie Planning'!$B$4:$NJ$12,MATCH(H$3,'Saisie Planning'!$B$6:$B$12,0)+2,MATCH($C236,'Saisie Planning'!$D$4:$NJ$4,0)+2)="AT","Accident du travail","")))))))))))))</f>
        <v/>
      </c>
      <c r="I236" s="35" t="str">
        <f>IF(INDEX('Saisie Planning'!$B$4:$NJ$12,MATCH(I$3,'Saisie Planning'!$B$6:$B$12,0)+2,MATCH($C236,'Saisie Planning'!$D$4:$NJ$4,0)+2)="J","Journée",IF(INDEX('Saisie Planning'!$B$4:$NJ$12,MATCH(I$3,'Saisie Planning'!$B$6:$B$12,0)+2,MATCH($C236,'Saisie Planning'!$D$4:$NJ$4,0)+2)="M","Matin",IF(INDEX('Saisie Planning'!$B$4:$NJ$12,MATCH(I$3,'Saisie Planning'!$B$6:$B$12,0)+2,MATCH($C236,'Saisie Planning'!$D$4:$NJ$4,0)+2)="A","Après-midi",IF(INDEX('Saisie Planning'!$B$4:$NJ$12,MATCH(I$3,'Saisie Planning'!$B$6:$B$12,0)+2,MATCH($C236,'Saisie Planning'!$D$4:$NJ$4,0)+2)="N","Nuit",IF(INDEX('Saisie Planning'!$B$4:$NJ$12,MATCH(I$3,'Saisie Planning'!$B$6:$B$12,0)+2,MATCH($C236,'Saisie Planning'!$D$4:$NJ$4,0)+2)="CP","Congé Payé",IF(INDEX('Saisie Planning'!$B$4:$NJ$12,MATCH(I$3,'Saisie Planning'!$B$6:$B$12,0)+2,MATCH($C236,'Saisie Planning'!$D$4:$NJ$4,0)+2)="RTT","RTT",IF(INDEX('Saisie Planning'!$B$4:$NJ$12,MATCH(I$3,'Saisie Planning'!$B$6:$B$12,0)+2,MATCH($C236,'Saisie Planning'!$D$4:$NJ$4,0)+2)="CHP","Chômage partiel",IF(INDEX('Saisie Planning'!$B$4:$NJ$12,MATCH(I$3,'Saisie Planning'!$B$6:$B$12,0)+2,MATCH($C236,'Saisie Planning'!$D$4:$NJ$4,0)+2)="ABS JUS","Absence Justifié",IF(INDEX('Saisie Planning'!$B$4:$NJ$12,MATCH(I$3,'Saisie Planning'!$B$6:$B$12,0)+2,MATCH($C236,'Saisie Planning'!$D$4:$NJ$4,0)+2)="ABS INJ","Absence Injustifié",IF(INDEX('Saisie Planning'!$B$4:$NJ$12,MATCH(I$3,'Saisie Planning'!$B$6:$B$12,0)+2,MATCH($C236,'Saisie Planning'!$D$4:$NJ$4,0)+2)="R","Repos",IF(INDEX('Saisie Planning'!$B$4:$NJ$12,MATCH(I$3,'Saisie Planning'!$B$6:$B$12,0)+2,MATCH($C236,'Saisie Planning'!$D$4:$NJ$4,0)+2)="RH","Récupération d'heures",IF(INDEX('Saisie Planning'!$B$4:$NJ$12,MATCH(I$3,'Saisie Planning'!$B$6:$B$12,0)+2,MATCH($C236,'Saisie Planning'!$D$4:$NJ$4,0)+2)="MAL","Maladie",IF(INDEX('Saisie Planning'!$B$4:$NJ$12,MATCH(I$3,'Saisie Planning'!$B$6:$B$12,0)+2,MATCH($C236,'Saisie Planning'!$D$4:$NJ$4,0)+2)="AT","Accident du travail","")))))))))))))</f>
        <v/>
      </c>
      <c r="J236" s="35" t="str">
        <f>IF(INDEX('Saisie Planning'!$B$4:$NJ$12,MATCH(J$3,'Saisie Planning'!$B$6:$B$12,0)+2,MATCH($C236,'Saisie Planning'!$D$4:$NJ$4,0)+2)="J","Journée",IF(INDEX('Saisie Planning'!$B$4:$NJ$12,MATCH(J$3,'Saisie Planning'!$B$6:$B$12,0)+2,MATCH($C236,'Saisie Planning'!$D$4:$NJ$4,0)+2)="M","Matin",IF(INDEX('Saisie Planning'!$B$4:$NJ$12,MATCH(J$3,'Saisie Planning'!$B$6:$B$12,0)+2,MATCH($C236,'Saisie Planning'!$D$4:$NJ$4,0)+2)="A","Après-midi",IF(INDEX('Saisie Planning'!$B$4:$NJ$12,MATCH(J$3,'Saisie Planning'!$B$6:$B$12,0)+2,MATCH($C236,'Saisie Planning'!$D$4:$NJ$4,0)+2)="N","Nuit",IF(INDEX('Saisie Planning'!$B$4:$NJ$12,MATCH(J$3,'Saisie Planning'!$B$6:$B$12,0)+2,MATCH($C236,'Saisie Planning'!$D$4:$NJ$4,0)+2)="CP","Congé Payé",IF(INDEX('Saisie Planning'!$B$4:$NJ$12,MATCH(J$3,'Saisie Planning'!$B$6:$B$12,0)+2,MATCH($C236,'Saisie Planning'!$D$4:$NJ$4,0)+2)="RTT","RTT",IF(INDEX('Saisie Planning'!$B$4:$NJ$12,MATCH(J$3,'Saisie Planning'!$B$6:$B$12,0)+2,MATCH($C236,'Saisie Planning'!$D$4:$NJ$4,0)+2)="CHP","Chômage partiel",IF(INDEX('Saisie Planning'!$B$4:$NJ$12,MATCH(J$3,'Saisie Planning'!$B$6:$B$12,0)+2,MATCH($C236,'Saisie Planning'!$D$4:$NJ$4,0)+2)="ABS JUS","Absence Justifié",IF(INDEX('Saisie Planning'!$B$4:$NJ$12,MATCH(J$3,'Saisie Planning'!$B$6:$B$12,0)+2,MATCH($C236,'Saisie Planning'!$D$4:$NJ$4,0)+2)="ABS INJ","Absence Injustifié",IF(INDEX('Saisie Planning'!$B$4:$NJ$12,MATCH(J$3,'Saisie Planning'!$B$6:$B$12,0)+2,MATCH($C236,'Saisie Planning'!$D$4:$NJ$4,0)+2)="R","Repos",IF(INDEX('Saisie Planning'!$B$4:$NJ$12,MATCH(J$3,'Saisie Planning'!$B$6:$B$12,0)+2,MATCH($C236,'Saisie Planning'!$D$4:$NJ$4,0)+2)="RH","Récupération d'heures",IF(INDEX('Saisie Planning'!$B$4:$NJ$12,MATCH(J$3,'Saisie Planning'!$B$6:$B$12,0)+2,MATCH($C236,'Saisie Planning'!$D$4:$NJ$4,0)+2)="MAL","Maladie",IF(INDEX('Saisie Planning'!$B$4:$NJ$12,MATCH(J$3,'Saisie Planning'!$B$6:$B$12,0)+2,MATCH($C236,'Saisie Planning'!$D$4:$NJ$4,0)+2)="AT","Accident du travail","")))))))))))))</f>
        <v/>
      </c>
    </row>
    <row r="237" spans="2:10" x14ac:dyDescent="0.25">
      <c r="B237" s="56">
        <f t="shared" si="4"/>
        <v>34</v>
      </c>
      <c r="C237" s="34">
        <v>43332</v>
      </c>
      <c r="D237" s="35" t="str">
        <f>IF(INDEX('Saisie Planning'!$B$4:$NJ$12,MATCH(D$3,'Saisie Planning'!$B$6:$B$12,0)+2,MATCH($C237,'Saisie Planning'!$D$4:$NJ$4,0)+2)="J","Journée",IF(INDEX('Saisie Planning'!$B$4:$NJ$12,MATCH(D$3,'Saisie Planning'!$B$6:$B$12,0)+2,MATCH($C237,'Saisie Planning'!$D$4:$NJ$4,0)+2)="M","Matin",IF(INDEX('Saisie Planning'!$B$4:$NJ$12,MATCH(D$3,'Saisie Planning'!$B$6:$B$12,0)+2,MATCH($C237,'Saisie Planning'!$D$4:$NJ$4,0)+2)="A","Après-midi",IF(INDEX('Saisie Planning'!$B$4:$NJ$12,MATCH(D$3,'Saisie Planning'!$B$6:$B$12,0)+2,MATCH($C237,'Saisie Planning'!$D$4:$NJ$4,0)+2)="N","Nuit",IF(INDEX('Saisie Planning'!$B$4:$NJ$12,MATCH(D$3,'Saisie Planning'!$B$6:$B$12,0)+2,MATCH($C237,'Saisie Planning'!$D$4:$NJ$4,0)+2)="CP","Congé Payé",IF(INDEX('Saisie Planning'!$B$4:$NJ$12,MATCH(D$3,'Saisie Planning'!$B$6:$B$12,0)+2,MATCH($C237,'Saisie Planning'!$D$4:$NJ$4,0)+2)="RTT","RTT",IF(INDEX('Saisie Planning'!$B$4:$NJ$12,MATCH(D$3,'Saisie Planning'!$B$6:$B$12,0)+2,MATCH($C237,'Saisie Planning'!$D$4:$NJ$4,0)+2)="CHP","Chômage partiel",IF(INDEX('Saisie Planning'!$B$4:$NJ$12,MATCH(D$3,'Saisie Planning'!$B$6:$B$12,0)+2,MATCH($C237,'Saisie Planning'!$D$4:$NJ$4,0)+2)="ABS JUS","Absence Justifié",IF(INDEX('Saisie Planning'!$B$4:$NJ$12,MATCH(D$3,'Saisie Planning'!$B$6:$B$12,0)+2,MATCH($C237,'Saisie Planning'!$D$4:$NJ$4,0)+2)="ABS INJ","Absence Injustifié",IF(INDEX('Saisie Planning'!$B$4:$NJ$12,MATCH(D$3,'Saisie Planning'!$B$6:$B$12,0)+2,MATCH($C237,'Saisie Planning'!$D$4:$NJ$4,0)+2)="R","Repos",IF(INDEX('Saisie Planning'!$B$4:$NJ$12,MATCH(D$3,'Saisie Planning'!$B$6:$B$12,0)+2,MATCH($C237,'Saisie Planning'!$D$4:$NJ$4,0)+2)="RH","Récupération d'heures",IF(INDEX('Saisie Planning'!$B$4:$NJ$12,MATCH(D$3,'Saisie Planning'!$B$6:$B$12,0)+2,MATCH($C237,'Saisie Planning'!$D$4:$NJ$4,0)+2)="MAL","Maladie",IF(INDEX('Saisie Planning'!$B$4:$NJ$12,MATCH(D$3,'Saisie Planning'!$B$6:$B$12,0)+2,MATCH($C237,'Saisie Planning'!$D$4:$NJ$4,0)+2)="AT","Accident du travail","")))))))))))))</f>
        <v/>
      </c>
      <c r="E237" s="35" t="str">
        <f>IF(INDEX('Saisie Planning'!$B$4:$NJ$12,MATCH(E$3,'Saisie Planning'!$B$6:$B$12,0)+2,MATCH($C237,'Saisie Planning'!$D$4:$NJ$4,0)+2)="J","Journée",IF(INDEX('Saisie Planning'!$B$4:$NJ$12,MATCH(E$3,'Saisie Planning'!$B$6:$B$12,0)+2,MATCH($C237,'Saisie Planning'!$D$4:$NJ$4,0)+2)="M","Matin",IF(INDEX('Saisie Planning'!$B$4:$NJ$12,MATCH(E$3,'Saisie Planning'!$B$6:$B$12,0)+2,MATCH($C237,'Saisie Planning'!$D$4:$NJ$4,0)+2)="A","Après-midi",IF(INDEX('Saisie Planning'!$B$4:$NJ$12,MATCH(E$3,'Saisie Planning'!$B$6:$B$12,0)+2,MATCH($C237,'Saisie Planning'!$D$4:$NJ$4,0)+2)="N","Nuit",IF(INDEX('Saisie Planning'!$B$4:$NJ$12,MATCH(E$3,'Saisie Planning'!$B$6:$B$12,0)+2,MATCH($C237,'Saisie Planning'!$D$4:$NJ$4,0)+2)="CP","Congé Payé",IF(INDEX('Saisie Planning'!$B$4:$NJ$12,MATCH(E$3,'Saisie Planning'!$B$6:$B$12,0)+2,MATCH($C237,'Saisie Planning'!$D$4:$NJ$4,0)+2)="RTT","RTT",IF(INDEX('Saisie Planning'!$B$4:$NJ$12,MATCH(E$3,'Saisie Planning'!$B$6:$B$12,0)+2,MATCH($C237,'Saisie Planning'!$D$4:$NJ$4,0)+2)="CHP","Chômage partiel",IF(INDEX('Saisie Planning'!$B$4:$NJ$12,MATCH(E$3,'Saisie Planning'!$B$6:$B$12,0)+2,MATCH($C237,'Saisie Planning'!$D$4:$NJ$4,0)+2)="ABS JUS","Absence Justifié",IF(INDEX('Saisie Planning'!$B$4:$NJ$12,MATCH(E$3,'Saisie Planning'!$B$6:$B$12,0)+2,MATCH($C237,'Saisie Planning'!$D$4:$NJ$4,0)+2)="ABS INJ","Absence Injustifié",IF(INDEX('Saisie Planning'!$B$4:$NJ$12,MATCH(E$3,'Saisie Planning'!$B$6:$B$12,0)+2,MATCH($C237,'Saisie Planning'!$D$4:$NJ$4,0)+2)="R","Repos",IF(INDEX('Saisie Planning'!$B$4:$NJ$12,MATCH(E$3,'Saisie Planning'!$B$6:$B$12,0)+2,MATCH($C237,'Saisie Planning'!$D$4:$NJ$4,0)+2)="RH","Récupération d'heures",IF(INDEX('Saisie Planning'!$B$4:$NJ$12,MATCH(E$3,'Saisie Planning'!$B$6:$B$12,0)+2,MATCH($C237,'Saisie Planning'!$D$4:$NJ$4,0)+2)="MAL","Maladie",IF(INDEX('Saisie Planning'!$B$4:$NJ$12,MATCH(E$3,'Saisie Planning'!$B$6:$B$12,0)+2,MATCH($C237,'Saisie Planning'!$D$4:$NJ$4,0)+2)="AT","Accident du travail","")))))))))))))</f>
        <v/>
      </c>
      <c r="F237" s="35" t="str">
        <f>IF(INDEX('Saisie Planning'!$B$4:$NJ$12,MATCH(F$3,'Saisie Planning'!$B$6:$B$12,0)+2,MATCH($C237,'Saisie Planning'!$D$4:$NJ$4,0)+2)="J","Journée",IF(INDEX('Saisie Planning'!$B$4:$NJ$12,MATCH(F$3,'Saisie Planning'!$B$6:$B$12,0)+2,MATCH($C237,'Saisie Planning'!$D$4:$NJ$4,0)+2)="M","Matin",IF(INDEX('Saisie Planning'!$B$4:$NJ$12,MATCH(F$3,'Saisie Planning'!$B$6:$B$12,0)+2,MATCH($C237,'Saisie Planning'!$D$4:$NJ$4,0)+2)="A","Après-midi",IF(INDEX('Saisie Planning'!$B$4:$NJ$12,MATCH(F$3,'Saisie Planning'!$B$6:$B$12,0)+2,MATCH($C237,'Saisie Planning'!$D$4:$NJ$4,0)+2)="N","Nuit",IF(INDEX('Saisie Planning'!$B$4:$NJ$12,MATCH(F$3,'Saisie Planning'!$B$6:$B$12,0)+2,MATCH($C237,'Saisie Planning'!$D$4:$NJ$4,0)+2)="CP","Congé Payé",IF(INDEX('Saisie Planning'!$B$4:$NJ$12,MATCH(F$3,'Saisie Planning'!$B$6:$B$12,0)+2,MATCH($C237,'Saisie Planning'!$D$4:$NJ$4,0)+2)="RTT","RTT",IF(INDEX('Saisie Planning'!$B$4:$NJ$12,MATCH(F$3,'Saisie Planning'!$B$6:$B$12,0)+2,MATCH($C237,'Saisie Planning'!$D$4:$NJ$4,0)+2)="CHP","Chômage partiel",IF(INDEX('Saisie Planning'!$B$4:$NJ$12,MATCH(F$3,'Saisie Planning'!$B$6:$B$12,0)+2,MATCH($C237,'Saisie Planning'!$D$4:$NJ$4,0)+2)="ABS JUS","Absence Justifié",IF(INDEX('Saisie Planning'!$B$4:$NJ$12,MATCH(F$3,'Saisie Planning'!$B$6:$B$12,0)+2,MATCH($C237,'Saisie Planning'!$D$4:$NJ$4,0)+2)="ABS INJ","Absence Injustifié",IF(INDEX('Saisie Planning'!$B$4:$NJ$12,MATCH(F$3,'Saisie Planning'!$B$6:$B$12,0)+2,MATCH($C237,'Saisie Planning'!$D$4:$NJ$4,0)+2)="R","Repos",IF(INDEX('Saisie Planning'!$B$4:$NJ$12,MATCH(F$3,'Saisie Planning'!$B$6:$B$12,0)+2,MATCH($C237,'Saisie Planning'!$D$4:$NJ$4,0)+2)="RH","Récupération d'heures",IF(INDEX('Saisie Planning'!$B$4:$NJ$12,MATCH(F$3,'Saisie Planning'!$B$6:$B$12,0)+2,MATCH($C237,'Saisie Planning'!$D$4:$NJ$4,0)+2)="MAL","Maladie",IF(INDEX('Saisie Planning'!$B$4:$NJ$12,MATCH(F$3,'Saisie Planning'!$B$6:$B$12,0)+2,MATCH($C237,'Saisie Planning'!$D$4:$NJ$4,0)+2)="AT","Accident du travail","")))))))))))))</f>
        <v/>
      </c>
      <c r="G237" s="35" t="str">
        <f>IF(INDEX('Saisie Planning'!$B$4:$NJ$12,MATCH(G$3,'Saisie Planning'!$B$6:$B$12,0)+2,MATCH($C237,'Saisie Planning'!$D$4:$NJ$4,0)+2)="J","Journée",IF(INDEX('Saisie Planning'!$B$4:$NJ$12,MATCH(G$3,'Saisie Planning'!$B$6:$B$12,0)+2,MATCH($C237,'Saisie Planning'!$D$4:$NJ$4,0)+2)="M","Matin",IF(INDEX('Saisie Planning'!$B$4:$NJ$12,MATCH(G$3,'Saisie Planning'!$B$6:$B$12,0)+2,MATCH($C237,'Saisie Planning'!$D$4:$NJ$4,0)+2)="A","Après-midi",IF(INDEX('Saisie Planning'!$B$4:$NJ$12,MATCH(G$3,'Saisie Planning'!$B$6:$B$12,0)+2,MATCH($C237,'Saisie Planning'!$D$4:$NJ$4,0)+2)="N","Nuit",IF(INDEX('Saisie Planning'!$B$4:$NJ$12,MATCH(G$3,'Saisie Planning'!$B$6:$B$12,0)+2,MATCH($C237,'Saisie Planning'!$D$4:$NJ$4,0)+2)="CP","Congé Payé",IF(INDEX('Saisie Planning'!$B$4:$NJ$12,MATCH(G$3,'Saisie Planning'!$B$6:$B$12,0)+2,MATCH($C237,'Saisie Planning'!$D$4:$NJ$4,0)+2)="RTT","RTT",IF(INDEX('Saisie Planning'!$B$4:$NJ$12,MATCH(G$3,'Saisie Planning'!$B$6:$B$12,0)+2,MATCH($C237,'Saisie Planning'!$D$4:$NJ$4,0)+2)="CHP","Chômage partiel",IF(INDEX('Saisie Planning'!$B$4:$NJ$12,MATCH(G$3,'Saisie Planning'!$B$6:$B$12,0)+2,MATCH($C237,'Saisie Planning'!$D$4:$NJ$4,0)+2)="ABS JUS","Absence Justifié",IF(INDEX('Saisie Planning'!$B$4:$NJ$12,MATCH(G$3,'Saisie Planning'!$B$6:$B$12,0)+2,MATCH($C237,'Saisie Planning'!$D$4:$NJ$4,0)+2)="ABS INJ","Absence Injustifié",IF(INDEX('Saisie Planning'!$B$4:$NJ$12,MATCH(G$3,'Saisie Planning'!$B$6:$B$12,0)+2,MATCH($C237,'Saisie Planning'!$D$4:$NJ$4,0)+2)="R","Repos",IF(INDEX('Saisie Planning'!$B$4:$NJ$12,MATCH(G$3,'Saisie Planning'!$B$6:$B$12,0)+2,MATCH($C237,'Saisie Planning'!$D$4:$NJ$4,0)+2)="RH","Récupération d'heures",IF(INDEX('Saisie Planning'!$B$4:$NJ$12,MATCH(G$3,'Saisie Planning'!$B$6:$B$12,0)+2,MATCH($C237,'Saisie Planning'!$D$4:$NJ$4,0)+2)="MAL","Maladie",IF(INDEX('Saisie Planning'!$B$4:$NJ$12,MATCH(G$3,'Saisie Planning'!$B$6:$B$12,0)+2,MATCH($C237,'Saisie Planning'!$D$4:$NJ$4,0)+2)="AT","Accident du travail","")))))))))))))</f>
        <v/>
      </c>
      <c r="H237" s="35" t="str">
        <f>IF(INDEX('Saisie Planning'!$B$4:$NJ$12,MATCH(H$3,'Saisie Planning'!$B$6:$B$12,0)+2,MATCH($C237,'Saisie Planning'!$D$4:$NJ$4,0)+2)="J","Journée",IF(INDEX('Saisie Planning'!$B$4:$NJ$12,MATCH(H$3,'Saisie Planning'!$B$6:$B$12,0)+2,MATCH($C237,'Saisie Planning'!$D$4:$NJ$4,0)+2)="M","Matin",IF(INDEX('Saisie Planning'!$B$4:$NJ$12,MATCH(H$3,'Saisie Planning'!$B$6:$B$12,0)+2,MATCH($C237,'Saisie Planning'!$D$4:$NJ$4,0)+2)="A","Après-midi",IF(INDEX('Saisie Planning'!$B$4:$NJ$12,MATCH(H$3,'Saisie Planning'!$B$6:$B$12,0)+2,MATCH($C237,'Saisie Planning'!$D$4:$NJ$4,0)+2)="N","Nuit",IF(INDEX('Saisie Planning'!$B$4:$NJ$12,MATCH(H$3,'Saisie Planning'!$B$6:$B$12,0)+2,MATCH($C237,'Saisie Planning'!$D$4:$NJ$4,0)+2)="CP","Congé Payé",IF(INDEX('Saisie Planning'!$B$4:$NJ$12,MATCH(H$3,'Saisie Planning'!$B$6:$B$12,0)+2,MATCH($C237,'Saisie Planning'!$D$4:$NJ$4,0)+2)="RTT","RTT",IF(INDEX('Saisie Planning'!$B$4:$NJ$12,MATCH(H$3,'Saisie Planning'!$B$6:$B$12,0)+2,MATCH($C237,'Saisie Planning'!$D$4:$NJ$4,0)+2)="CHP","Chômage partiel",IF(INDEX('Saisie Planning'!$B$4:$NJ$12,MATCH(H$3,'Saisie Planning'!$B$6:$B$12,0)+2,MATCH($C237,'Saisie Planning'!$D$4:$NJ$4,0)+2)="ABS JUS","Absence Justifié",IF(INDEX('Saisie Planning'!$B$4:$NJ$12,MATCH(H$3,'Saisie Planning'!$B$6:$B$12,0)+2,MATCH($C237,'Saisie Planning'!$D$4:$NJ$4,0)+2)="ABS INJ","Absence Injustifié",IF(INDEX('Saisie Planning'!$B$4:$NJ$12,MATCH(H$3,'Saisie Planning'!$B$6:$B$12,0)+2,MATCH($C237,'Saisie Planning'!$D$4:$NJ$4,0)+2)="R","Repos",IF(INDEX('Saisie Planning'!$B$4:$NJ$12,MATCH(H$3,'Saisie Planning'!$B$6:$B$12,0)+2,MATCH($C237,'Saisie Planning'!$D$4:$NJ$4,0)+2)="RH","Récupération d'heures",IF(INDEX('Saisie Planning'!$B$4:$NJ$12,MATCH(H$3,'Saisie Planning'!$B$6:$B$12,0)+2,MATCH($C237,'Saisie Planning'!$D$4:$NJ$4,0)+2)="MAL","Maladie",IF(INDEX('Saisie Planning'!$B$4:$NJ$12,MATCH(H$3,'Saisie Planning'!$B$6:$B$12,0)+2,MATCH($C237,'Saisie Planning'!$D$4:$NJ$4,0)+2)="AT","Accident du travail","")))))))))))))</f>
        <v/>
      </c>
      <c r="I237" s="35" t="str">
        <f>IF(INDEX('Saisie Planning'!$B$4:$NJ$12,MATCH(I$3,'Saisie Planning'!$B$6:$B$12,0)+2,MATCH($C237,'Saisie Planning'!$D$4:$NJ$4,0)+2)="J","Journée",IF(INDEX('Saisie Planning'!$B$4:$NJ$12,MATCH(I$3,'Saisie Planning'!$B$6:$B$12,0)+2,MATCH($C237,'Saisie Planning'!$D$4:$NJ$4,0)+2)="M","Matin",IF(INDEX('Saisie Planning'!$B$4:$NJ$12,MATCH(I$3,'Saisie Planning'!$B$6:$B$12,0)+2,MATCH($C237,'Saisie Planning'!$D$4:$NJ$4,0)+2)="A","Après-midi",IF(INDEX('Saisie Planning'!$B$4:$NJ$12,MATCH(I$3,'Saisie Planning'!$B$6:$B$12,0)+2,MATCH($C237,'Saisie Planning'!$D$4:$NJ$4,0)+2)="N","Nuit",IF(INDEX('Saisie Planning'!$B$4:$NJ$12,MATCH(I$3,'Saisie Planning'!$B$6:$B$12,0)+2,MATCH($C237,'Saisie Planning'!$D$4:$NJ$4,0)+2)="CP","Congé Payé",IF(INDEX('Saisie Planning'!$B$4:$NJ$12,MATCH(I$3,'Saisie Planning'!$B$6:$B$12,0)+2,MATCH($C237,'Saisie Planning'!$D$4:$NJ$4,0)+2)="RTT","RTT",IF(INDEX('Saisie Planning'!$B$4:$NJ$12,MATCH(I$3,'Saisie Planning'!$B$6:$B$12,0)+2,MATCH($C237,'Saisie Planning'!$D$4:$NJ$4,0)+2)="CHP","Chômage partiel",IF(INDEX('Saisie Planning'!$B$4:$NJ$12,MATCH(I$3,'Saisie Planning'!$B$6:$B$12,0)+2,MATCH($C237,'Saisie Planning'!$D$4:$NJ$4,0)+2)="ABS JUS","Absence Justifié",IF(INDEX('Saisie Planning'!$B$4:$NJ$12,MATCH(I$3,'Saisie Planning'!$B$6:$B$12,0)+2,MATCH($C237,'Saisie Planning'!$D$4:$NJ$4,0)+2)="ABS INJ","Absence Injustifié",IF(INDEX('Saisie Planning'!$B$4:$NJ$12,MATCH(I$3,'Saisie Planning'!$B$6:$B$12,0)+2,MATCH($C237,'Saisie Planning'!$D$4:$NJ$4,0)+2)="R","Repos",IF(INDEX('Saisie Planning'!$B$4:$NJ$12,MATCH(I$3,'Saisie Planning'!$B$6:$B$12,0)+2,MATCH($C237,'Saisie Planning'!$D$4:$NJ$4,0)+2)="RH","Récupération d'heures",IF(INDEX('Saisie Planning'!$B$4:$NJ$12,MATCH(I$3,'Saisie Planning'!$B$6:$B$12,0)+2,MATCH($C237,'Saisie Planning'!$D$4:$NJ$4,0)+2)="MAL","Maladie",IF(INDEX('Saisie Planning'!$B$4:$NJ$12,MATCH(I$3,'Saisie Planning'!$B$6:$B$12,0)+2,MATCH($C237,'Saisie Planning'!$D$4:$NJ$4,0)+2)="AT","Accident du travail","")))))))))))))</f>
        <v/>
      </c>
      <c r="J237" s="35" t="str">
        <f>IF(INDEX('Saisie Planning'!$B$4:$NJ$12,MATCH(J$3,'Saisie Planning'!$B$6:$B$12,0)+2,MATCH($C237,'Saisie Planning'!$D$4:$NJ$4,0)+2)="J","Journée",IF(INDEX('Saisie Planning'!$B$4:$NJ$12,MATCH(J$3,'Saisie Planning'!$B$6:$B$12,0)+2,MATCH($C237,'Saisie Planning'!$D$4:$NJ$4,0)+2)="M","Matin",IF(INDEX('Saisie Planning'!$B$4:$NJ$12,MATCH(J$3,'Saisie Planning'!$B$6:$B$12,0)+2,MATCH($C237,'Saisie Planning'!$D$4:$NJ$4,0)+2)="A","Après-midi",IF(INDEX('Saisie Planning'!$B$4:$NJ$12,MATCH(J$3,'Saisie Planning'!$B$6:$B$12,0)+2,MATCH($C237,'Saisie Planning'!$D$4:$NJ$4,0)+2)="N","Nuit",IF(INDEX('Saisie Planning'!$B$4:$NJ$12,MATCH(J$3,'Saisie Planning'!$B$6:$B$12,0)+2,MATCH($C237,'Saisie Planning'!$D$4:$NJ$4,0)+2)="CP","Congé Payé",IF(INDEX('Saisie Planning'!$B$4:$NJ$12,MATCH(J$3,'Saisie Planning'!$B$6:$B$12,0)+2,MATCH($C237,'Saisie Planning'!$D$4:$NJ$4,0)+2)="RTT","RTT",IF(INDEX('Saisie Planning'!$B$4:$NJ$12,MATCH(J$3,'Saisie Planning'!$B$6:$B$12,0)+2,MATCH($C237,'Saisie Planning'!$D$4:$NJ$4,0)+2)="CHP","Chômage partiel",IF(INDEX('Saisie Planning'!$B$4:$NJ$12,MATCH(J$3,'Saisie Planning'!$B$6:$B$12,0)+2,MATCH($C237,'Saisie Planning'!$D$4:$NJ$4,0)+2)="ABS JUS","Absence Justifié",IF(INDEX('Saisie Planning'!$B$4:$NJ$12,MATCH(J$3,'Saisie Planning'!$B$6:$B$12,0)+2,MATCH($C237,'Saisie Planning'!$D$4:$NJ$4,0)+2)="ABS INJ","Absence Injustifié",IF(INDEX('Saisie Planning'!$B$4:$NJ$12,MATCH(J$3,'Saisie Planning'!$B$6:$B$12,0)+2,MATCH($C237,'Saisie Planning'!$D$4:$NJ$4,0)+2)="R","Repos",IF(INDEX('Saisie Planning'!$B$4:$NJ$12,MATCH(J$3,'Saisie Planning'!$B$6:$B$12,0)+2,MATCH($C237,'Saisie Planning'!$D$4:$NJ$4,0)+2)="RH","Récupération d'heures",IF(INDEX('Saisie Planning'!$B$4:$NJ$12,MATCH(J$3,'Saisie Planning'!$B$6:$B$12,0)+2,MATCH($C237,'Saisie Planning'!$D$4:$NJ$4,0)+2)="MAL","Maladie",IF(INDEX('Saisie Planning'!$B$4:$NJ$12,MATCH(J$3,'Saisie Planning'!$B$6:$B$12,0)+2,MATCH($C237,'Saisie Planning'!$D$4:$NJ$4,0)+2)="AT","Accident du travail","")))))))))))))</f>
        <v/>
      </c>
    </row>
    <row r="238" spans="2:10" x14ac:dyDescent="0.25">
      <c r="B238" s="56">
        <f t="shared" si="4"/>
        <v>34</v>
      </c>
      <c r="C238" s="33">
        <v>43333</v>
      </c>
      <c r="D238" s="12" t="str">
        <f>IF(INDEX('Saisie Planning'!$B$4:$NJ$12,MATCH(D$3,'Saisie Planning'!$B$6:$B$12,0)+2,MATCH($C238,'Saisie Planning'!$D$4:$NJ$4,0)+2)="J","Journée",IF(INDEX('Saisie Planning'!$B$4:$NJ$12,MATCH(D$3,'Saisie Planning'!$B$6:$B$12,0)+2,MATCH($C238,'Saisie Planning'!$D$4:$NJ$4,0)+2)="M","Matin",IF(INDEX('Saisie Planning'!$B$4:$NJ$12,MATCH(D$3,'Saisie Planning'!$B$6:$B$12,0)+2,MATCH($C238,'Saisie Planning'!$D$4:$NJ$4,0)+2)="A","Après-midi",IF(INDEX('Saisie Planning'!$B$4:$NJ$12,MATCH(D$3,'Saisie Planning'!$B$6:$B$12,0)+2,MATCH($C238,'Saisie Planning'!$D$4:$NJ$4,0)+2)="N","Nuit",IF(INDEX('Saisie Planning'!$B$4:$NJ$12,MATCH(D$3,'Saisie Planning'!$B$6:$B$12,0)+2,MATCH($C238,'Saisie Planning'!$D$4:$NJ$4,0)+2)="CP","Congé Payé",IF(INDEX('Saisie Planning'!$B$4:$NJ$12,MATCH(D$3,'Saisie Planning'!$B$6:$B$12,0)+2,MATCH($C238,'Saisie Planning'!$D$4:$NJ$4,0)+2)="RTT","RTT",IF(INDEX('Saisie Planning'!$B$4:$NJ$12,MATCH(D$3,'Saisie Planning'!$B$6:$B$12,0)+2,MATCH($C238,'Saisie Planning'!$D$4:$NJ$4,0)+2)="CHP","Chômage partiel",IF(INDEX('Saisie Planning'!$B$4:$NJ$12,MATCH(D$3,'Saisie Planning'!$B$6:$B$12,0)+2,MATCH($C238,'Saisie Planning'!$D$4:$NJ$4,0)+2)="ABS JUS","Absence Justifié",IF(INDEX('Saisie Planning'!$B$4:$NJ$12,MATCH(D$3,'Saisie Planning'!$B$6:$B$12,0)+2,MATCH($C238,'Saisie Planning'!$D$4:$NJ$4,0)+2)="ABS INJ","Absence Injustifié",IF(INDEX('Saisie Planning'!$B$4:$NJ$12,MATCH(D$3,'Saisie Planning'!$B$6:$B$12,0)+2,MATCH($C238,'Saisie Planning'!$D$4:$NJ$4,0)+2)="R","Repos",IF(INDEX('Saisie Planning'!$B$4:$NJ$12,MATCH(D$3,'Saisie Planning'!$B$6:$B$12,0)+2,MATCH($C238,'Saisie Planning'!$D$4:$NJ$4,0)+2)="RH","Récupération d'heures",IF(INDEX('Saisie Planning'!$B$4:$NJ$12,MATCH(D$3,'Saisie Planning'!$B$6:$B$12,0)+2,MATCH($C238,'Saisie Planning'!$D$4:$NJ$4,0)+2)="MAL","Maladie",IF(INDEX('Saisie Planning'!$B$4:$NJ$12,MATCH(D$3,'Saisie Planning'!$B$6:$B$12,0)+2,MATCH($C238,'Saisie Planning'!$D$4:$NJ$4,0)+2)="AT","Accident du travail","")))))))))))))</f>
        <v/>
      </c>
      <c r="E238" s="12" t="str">
        <f>IF(INDEX('Saisie Planning'!$B$4:$NJ$12,MATCH(E$3,'Saisie Planning'!$B$6:$B$12,0)+2,MATCH($C238,'Saisie Planning'!$D$4:$NJ$4,0)+2)="J","Journée",IF(INDEX('Saisie Planning'!$B$4:$NJ$12,MATCH(E$3,'Saisie Planning'!$B$6:$B$12,0)+2,MATCH($C238,'Saisie Planning'!$D$4:$NJ$4,0)+2)="M","Matin",IF(INDEX('Saisie Planning'!$B$4:$NJ$12,MATCH(E$3,'Saisie Planning'!$B$6:$B$12,0)+2,MATCH($C238,'Saisie Planning'!$D$4:$NJ$4,0)+2)="A","Après-midi",IF(INDEX('Saisie Planning'!$B$4:$NJ$12,MATCH(E$3,'Saisie Planning'!$B$6:$B$12,0)+2,MATCH($C238,'Saisie Planning'!$D$4:$NJ$4,0)+2)="N","Nuit",IF(INDEX('Saisie Planning'!$B$4:$NJ$12,MATCH(E$3,'Saisie Planning'!$B$6:$B$12,0)+2,MATCH($C238,'Saisie Planning'!$D$4:$NJ$4,0)+2)="CP","Congé Payé",IF(INDEX('Saisie Planning'!$B$4:$NJ$12,MATCH(E$3,'Saisie Planning'!$B$6:$B$12,0)+2,MATCH($C238,'Saisie Planning'!$D$4:$NJ$4,0)+2)="RTT","RTT",IF(INDEX('Saisie Planning'!$B$4:$NJ$12,MATCH(E$3,'Saisie Planning'!$B$6:$B$12,0)+2,MATCH($C238,'Saisie Planning'!$D$4:$NJ$4,0)+2)="CHP","Chômage partiel",IF(INDEX('Saisie Planning'!$B$4:$NJ$12,MATCH(E$3,'Saisie Planning'!$B$6:$B$12,0)+2,MATCH($C238,'Saisie Planning'!$D$4:$NJ$4,0)+2)="ABS JUS","Absence Justifié",IF(INDEX('Saisie Planning'!$B$4:$NJ$12,MATCH(E$3,'Saisie Planning'!$B$6:$B$12,0)+2,MATCH($C238,'Saisie Planning'!$D$4:$NJ$4,0)+2)="ABS INJ","Absence Injustifié",IF(INDEX('Saisie Planning'!$B$4:$NJ$12,MATCH(E$3,'Saisie Planning'!$B$6:$B$12,0)+2,MATCH($C238,'Saisie Planning'!$D$4:$NJ$4,0)+2)="R","Repos",IF(INDEX('Saisie Planning'!$B$4:$NJ$12,MATCH(E$3,'Saisie Planning'!$B$6:$B$12,0)+2,MATCH($C238,'Saisie Planning'!$D$4:$NJ$4,0)+2)="RH","Récupération d'heures",IF(INDEX('Saisie Planning'!$B$4:$NJ$12,MATCH(E$3,'Saisie Planning'!$B$6:$B$12,0)+2,MATCH($C238,'Saisie Planning'!$D$4:$NJ$4,0)+2)="MAL","Maladie",IF(INDEX('Saisie Planning'!$B$4:$NJ$12,MATCH(E$3,'Saisie Planning'!$B$6:$B$12,0)+2,MATCH($C238,'Saisie Planning'!$D$4:$NJ$4,0)+2)="AT","Accident du travail","")))))))))))))</f>
        <v/>
      </c>
      <c r="F238" s="12" t="str">
        <f>IF(INDEX('Saisie Planning'!$B$4:$NJ$12,MATCH(F$3,'Saisie Planning'!$B$6:$B$12,0)+2,MATCH($C238,'Saisie Planning'!$D$4:$NJ$4,0)+2)="J","Journée",IF(INDEX('Saisie Planning'!$B$4:$NJ$12,MATCH(F$3,'Saisie Planning'!$B$6:$B$12,0)+2,MATCH($C238,'Saisie Planning'!$D$4:$NJ$4,0)+2)="M","Matin",IF(INDEX('Saisie Planning'!$B$4:$NJ$12,MATCH(F$3,'Saisie Planning'!$B$6:$B$12,0)+2,MATCH($C238,'Saisie Planning'!$D$4:$NJ$4,0)+2)="A","Après-midi",IF(INDEX('Saisie Planning'!$B$4:$NJ$12,MATCH(F$3,'Saisie Planning'!$B$6:$B$12,0)+2,MATCH($C238,'Saisie Planning'!$D$4:$NJ$4,0)+2)="N","Nuit",IF(INDEX('Saisie Planning'!$B$4:$NJ$12,MATCH(F$3,'Saisie Planning'!$B$6:$B$12,0)+2,MATCH($C238,'Saisie Planning'!$D$4:$NJ$4,0)+2)="CP","Congé Payé",IF(INDEX('Saisie Planning'!$B$4:$NJ$12,MATCH(F$3,'Saisie Planning'!$B$6:$B$12,0)+2,MATCH($C238,'Saisie Planning'!$D$4:$NJ$4,0)+2)="RTT","RTT",IF(INDEX('Saisie Planning'!$B$4:$NJ$12,MATCH(F$3,'Saisie Planning'!$B$6:$B$12,0)+2,MATCH($C238,'Saisie Planning'!$D$4:$NJ$4,0)+2)="CHP","Chômage partiel",IF(INDEX('Saisie Planning'!$B$4:$NJ$12,MATCH(F$3,'Saisie Planning'!$B$6:$B$12,0)+2,MATCH($C238,'Saisie Planning'!$D$4:$NJ$4,0)+2)="ABS JUS","Absence Justifié",IF(INDEX('Saisie Planning'!$B$4:$NJ$12,MATCH(F$3,'Saisie Planning'!$B$6:$B$12,0)+2,MATCH($C238,'Saisie Planning'!$D$4:$NJ$4,0)+2)="ABS INJ","Absence Injustifié",IF(INDEX('Saisie Planning'!$B$4:$NJ$12,MATCH(F$3,'Saisie Planning'!$B$6:$B$12,0)+2,MATCH($C238,'Saisie Planning'!$D$4:$NJ$4,0)+2)="R","Repos",IF(INDEX('Saisie Planning'!$B$4:$NJ$12,MATCH(F$3,'Saisie Planning'!$B$6:$B$12,0)+2,MATCH($C238,'Saisie Planning'!$D$4:$NJ$4,0)+2)="RH","Récupération d'heures",IF(INDEX('Saisie Planning'!$B$4:$NJ$12,MATCH(F$3,'Saisie Planning'!$B$6:$B$12,0)+2,MATCH($C238,'Saisie Planning'!$D$4:$NJ$4,0)+2)="MAL","Maladie",IF(INDEX('Saisie Planning'!$B$4:$NJ$12,MATCH(F$3,'Saisie Planning'!$B$6:$B$12,0)+2,MATCH($C238,'Saisie Planning'!$D$4:$NJ$4,0)+2)="AT","Accident du travail","")))))))))))))</f>
        <v/>
      </c>
      <c r="G238" s="12" t="str">
        <f>IF(INDEX('Saisie Planning'!$B$4:$NJ$12,MATCH(G$3,'Saisie Planning'!$B$6:$B$12,0)+2,MATCH($C238,'Saisie Planning'!$D$4:$NJ$4,0)+2)="J","Journée",IF(INDEX('Saisie Planning'!$B$4:$NJ$12,MATCH(G$3,'Saisie Planning'!$B$6:$B$12,0)+2,MATCH($C238,'Saisie Planning'!$D$4:$NJ$4,0)+2)="M","Matin",IF(INDEX('Saisie Planning'!$B$4:$NJ$12,MATCH(G$3,'Saisie Planning'!$B$6:$B$12,0)+2,MATCH($C238,'Saisie Planning'!$D$4:$NJ$4,0)+2)="A","Après-midi",IF(INDEX('Saisie Planning'!$B$4:$NJ$12,MATCH(G$3,'Saisie Planning'!$B$6:$B$12,0)+2,MATCH($C238,'Saisie Planning'!$D$4:$NJ$4,0)+2)="N","Nuit",IF(INDEX('Saisie Planning'!$B$4:$NJ$12,MATCH(G$3,'Saisie Planning'!$B$6:$B$12,0)+2,MATCH($C238,'Saisie Planning'!$D$4:$NJ$4,0)+2)="CP","Congé Payé",IF(INDEX('Saisie Planning'!$B$4:$NJ$12,MATCH(G$3,'Saisie Planning'!$B$6:$B$12,0)+2,MATCH($C238,'Saisie Planning'!$D$4:$NJ$4,0)+2)="RTT","RTT",IF(INDEX('Saisie Planning'!$B$4:$NJ$12,MATCH(G$3,'Saisie Planning'!$B$6:$B$12,0)+2,MATCH($C238,'Saisie Planning'!$D$4:$NJ$4,0)+2)="CHP","Chômage partiel",IF(INDEX('Saisie Planning'!$B$4:$NJ$12,MATCH(G$3,'Saisie Planning'!$B$6:$B$12,0)+2,MATCH($C238,'Saisie Planning'!$D$4:$NJ$4,0)+2)="ABS JUS","Absence Justifié",IF(INDEX('Saisie Planning'!$B$4:$NJ$12,MATCH(G$3,'Saisie Planning'!$B$6:$B$12,0)+2,MATCH($C238,'Saisie Planning'!$D$4:$NJ$4,0)+2)="ABS INJ","Absence Injustifié",IF(INDEX('Saisie Planning'!$B$4:$NJ$12,MATCH(G$3,'Saisie Planning'!$B$6:$B$12,0)+2,MATCH($C238,'Saisie Planning'!$D$4:$NJ$4,0)+2)="R","Repos",IF(INDEX('Saisie Planning'!$B$4:$NJ$12,MATCH(G$3,'Saisie Planning'!$B$6:$B$12,0)+2,MATCH($C238,'Saisie Planning'!$D$4:$NJ$4,0)+2)="RH","Récupération d'heures",IF(INDEX('Saisie Planning'!$B$4:$NJ$12,MATCH(G$3,'Saisie Planning'!$B$6:$B$12,0)+2,MATCH($C238,'Saisie Planning'!$D$4:$NJ$4,0)+2)="MAL","Maladie",IF(INDEX('Saisie Planning'!$B$4:$NJ$12,MATCH(G$3,'Saisie Planning'!$B$6:$B$12,0)+2,MATCH($C238,'Saisie Planning'!$D$4:$NJ$4,0)+2)="AT","Accident du travail","")))))))))))))</f>
        <v/>
      </c>
      <c r="H238" s="12" t="str">
        <f>IF(INDEX('Saisie Planning'!$B$4:$NJ$12,MATCH(H$3,'Saisie Planning'!$B$6:$B$12,0)+2,MATCH($C238,'Saisie Planning'!$D$4:$NJ$4,0)+2)="J","Journée",IF(INDEX('Saisie Planning'!$B$4:$NJ$12,MATCH(H$3,'Saisie Planning'!$B$6:$B$12,0)+2,MATCH($C238,'Saisie Planning'!$D$4:$NJ$4,0)+2)="M","Matin",IF(INDEX('Saisie Planning'!$B$4:$NJ$12,MATCH(H$3,'Saisie Planning'!$B$6:$B$12,0)+2,MATCH($C238,'Saisie Planning'!$D$4:$NJ$4,0)+2)="A","Après-midi",IF(INDEX('Saisie Planning'!$B$4:$NJ$12,MATCH(H$3,'Saisie Planning'!$B$6:$B$12,0)+2,MATCH($C238,'Saisie Planning'!$D$4:$NJ$4,0)+2)="N","Nuit",IF(INDEX('Saisie Planning'!$B$4:$NJ$12,MATCH(H$3,'Saisie Planning'!$B$6:$B$12,0)+2,MATCH($C238,'Saisie Planning'!$D$4:$NJ$4,0)+2)="CP","Congé Payé",IF(INDEX('Saisie Planning'!$B$4:$NJ$12,MATCH(H$3,'Saisie Planning'!$B$6:$B$12,0)+2,MATCH($C238,'Saisie Planning'!$D$4:$NJ$4,0)+2)="RTT","RTT",IF(INDEX('Saisie Planning'!$B$4:$NJ$12,MATCH(H$3,'Saisie Planning'!$B$6:$B$12,0)+2,MATCH($C238,'Saisie Planning'!$D$4:$NJ$4,0)+2)="CHP","Chômage partiel",IF(INDEX('Saisie Planning'!$B$4:$NJ$12,MATCH(H$3,'Saisie Planning'!$B$6:$B$12,0)+2,MATCH($C238,'Saisie Planning'!$D$4:$NJ$4,0)+2)="ABS JUS","Absence Justifié",IF(INDEX('Saisie Planning'!$B$4:$NJ$12,MATCH(H$3,'Saisie Planning'!$B$6:$B$12,0)+2,MATCH($C238,'Saisie Planning'!$D$4:$NJ$4,0)+2)="ABS INJ","Absence Injustifié",IF(INDEX('Saisie Planning'!$B$4:$NJ$12,MATCH(H$3,'Saisie Planning'!$B$6:$B$12,0)+2,MATCH($C238,'Saisie Planning'!$D$4:$NJ$4,0)+2)="R","Repos",IF(INDEX('Saisie Planning'!$B$4:$NJ$12,MATCH(H$3,'Saisie Planning'!$B$6:$B$12,0)+2,MATCH($C238,'Saisie Planning'!$D$4:$NJ$4,0)+2)="RH","Récupération d'heures",IF(INDEX('Saisie Planning'!$B$4:$NJ$12,MATCH(H$3,'Saisie Planning'!$B$6:$B$12,0)+2,MATCH($C238,'Saisie Planning'!$D$4:$NJ$4,0)+2)="MAL","Maladie",IF(INDEX('Saisie Planning'!$B$4:$NJ$12,MATCH(H$3,'Saisie Planning'!$B$6:$B$12,0)+2,MATCH($C238,'Saisie Planning'!$D$4:$NJ$4,0)+2)="AT","Accident du travail","")))))))))))))</f>
        <v/>
      </c>
      <c r="I238" s="12" t="str">
        <f>IF(INDEX('Saisie Planning'!$B$4:$NJ$12,MATCH(I$3,'Saisie Planning'!$B$6:$B$12,0)+2,MATCH($C238,'Saisie Planning'!$D$4:$NJ$4,0)+2)="J","Journée",IF(INDEX('Saisie Planning'!$B$4:$NJ$12,MATCH(I$3,'Saisie Planning'!$B$6:$B$12,0)+2,MATCH($C238,'Saisie Planning'!$D$4:$NJ$4,0)+2)="M","Matin",IF(INDEX('Saisie Planning'!$B$4:$NJ$12,MATCH(I$3,'Saisie Planning'!$B$6:$B$12,0)+2,MATCH($C238,'Saisie Planning'!$D$4:$NJ$4,0)+2)="A","Après-midi",IF(INDEX('Saisie Planning'!$B$4:$NJ$12,MATCH(I$3,'Saisie Planning'!$B$6:$B$12,0)+2,MATCH($C238,'Saisie Planning'!$D$4:$NJ$4,0)+2)="N","Nuit",IF(INDEX('Saisie Planning'!$B$4:$NJ$12,MATCH(I$3,'Saisie Planning'!$B$6:$B$12,0)+2,MATCH($C238,'Saisie Planning'!$D$4:$NJ$4,0)+2)="CP","Congé Payé",IF(INDEX('Saisie Planning'!$B$4:$NJ$12,MATCH(I$3,'Saisie Planning'!$B$6:$B$12,0)+2,MATCH($C238,'Saisie Planning'!$D$4:$NJ$4,0)+2)="RTT","RTT",IF(INDEX('Saisie Planning'!$B$4:$NJ$12,MATCH(I$3,'Saisie Planning'!$B$6:$B$12,0)+2,MATCH($C238,'Saisie Planning'!$D$4:$NJ$4,0)+2)="CHP","Chômage partiel",IF(INDEX('Saisie Planning'!$B$4:$NJ$12,MATCH(I$3,'Saisie Planning'!$B$6:$B$12,0)+2,MATCH($C238,'Saisie Planning'!$D$4:$NJ$4,0)+2)="ABS JUS","Absence Justifié",IF(INDEX('Saisie Planning'!$B$4:$NJ$12,MATCH(I$3,'Saisie Planning'!$B$6:$B$12,0)+2,MATCH($C238,'Saisie Planning'!$D$4:$NJ$4,0)+2)="ABS INJ","Absence Injustifié",IF(INDEX('Saisie Planning'!$B$4:$NJ$12,MATCH(I$3,'Saisie Planning'!$B$6:$B$12,0)+2,MATCH($C238,'Saisie Planning'!$D$4:$NJ$4,0)+2)="R","Repos",IF(INDEX('Saisie Planning'!$B$4:$NJ$12,MATCH(I$3,'Saisie Planning'!$B$6:$B$12,0)+2,MATCH($C238,'Saisie Planning'!$D$4:$NJ$4,0)+2)="RH","Récupération d'heures",IF(INDEX('Saisie Planning'!$B$4:$NJ$12,MATCH(I$3,'Saisie Planning'!$B$6:$B$12,0)+2,MATCH($C238,'Saisie Planning'!$D$4:$NJ$4,0)+2)="MAL","Maladie",IF(INDEX('Saisie Planning'!$B$4:$NJ$12,MATCH(I$3,'Saisie Planning'!$B$6:$B$12,0)+2,MATCH($C238,'Saisie Planning'!$D$4:$NJ$4,0)+2)="AT","Accident du travail","")))))))))))))</f>
        <v/>
      </c>
      <c r="J238" s="12" t="str">
        <f>IF(INDEX('Saisie Planning'!$B$4:$NJ$12,MATCH(J$3,'Saisie Planning'!$B$6:$B$12,0)+2,MATCH($C238,'Saisie Planning'!$D$4:$NJ$4,0)+2)="J","Journée",IF(INDEX('Saisie Planning'!$B$4:$NJ$12,MATCH(J$3,'Saisie Planning'!$B$6:$B$12,0)+2,MATCH($C238,'Saisie Planning'!$D$4:$NJ$4,0)+2)="M","Matin",IF(INDEX('Saisie Planning'!$B$4:$NJ$12,MATCH(J$3,'Saisie Planning'!$B$6:$B$12,0)+2,MATCH($C238,'Saisie Planning'!$D$4:$NJ$4,0)+2)="A","Après-midi",IF(INDEX('Saisie Planning'!$B$4:$NJ$12,MATCH(J$3,'Saisie Planning'!$B$6:$B$12,0)+2,MATCH($C238,'Saisie Planning'!$D$4:$NJ$4,0)+2)="N","Nuit",IF(INDEX('Saisie Planning'!$B$4:$NJ$12,MATCH(J$3,'Saisie Planning'!$B$6:$B$12,0)+2,MATCH($C238,'Saisie Planning'!$D$4:$NJ$4,0)+2)="CP","Congé Payé",IF(INDEX('Saisie Planning'!$B$4:$NJ$12,MATCH(J$3,'Saisie Planning'!$B$6:$B$12,0)+2,MATCH($C238,'Saisie Planning'!$D$4:$NJ$4,0)+2)="RTT","RTT",IF(INDEX('Saisie Planning'!$B$4:$NJ$12,MATCH(J$3,'Saisie Planning'!$B$6:$B$12,0)+2,MATCH($C238,'Saisie Planning'!$D$4:$NJ$4,0)+2)="CHP","Chômage partiel",IF(INDEX('Saisie Planning'!$B$4:$NJ$12,MATCH(J$3,'Saisie Planning'!$B$6:$B$12,0)+2,MATCH($C238,'Saisie Planning'!$D$4:$NJ$4,0)+2)="ABS JUS","Absence Justifié",IF(INDEX('Saisie Planning'!$B$4:$NJ$12,MATCH(J$3,'Saisie Planning'!$B$6:$B$12,0)+2,MATCH($C238,'Saisie Planning'!$D$4:$NJ$4,0)+2)="ABS INJ","Absence Injustifié",IF(INDEX('Saisie Planning'!$B$4:$NJ$12,MATCH(J$3,'Saisie Planning'!$B$6:$B$12,0)+2,MATCH($C238,'Saisie Planning'!$D$4:$NJ$4,0)+2)="R","Repos",IF(INDEX('Saisie Planning'!$B$4:$NJ$12,MATCH(J$3,'Saisie Planning'!$B$6:$B$12,0)+2,MATCH($C238,'Saisie Planning'!$D$4:$NJ$4,0)+2)="RH","Récupération d'heures",IF(INDEX('Saisie Planning'!$B$4:$NJ$12,MATCH(J$3,'Saisie Planning'!$B$6:$B$12,0)+2,MATCH($C238,'Saisie Planning'!$D$4:$NJ$4,0)+2)="MAL","Maladie",IF(INDEX('Saisie Planning'!$B$4:$NJ$12,MATCH(J$3,'Saisie Planning'!$B$6:$B$12,0)+2,MATCH($C238,'Saisie Planning'!$D$4:$NJ$4,0)+2)="AT","Accident du travail","")))))))))))))</f>
        <v/>
      </c>
    </row>
    <row r="239" spans="2:10" x14ac:dyDescent="0.25">
      <c r="B239" s="56">
        <f t="shared" si="4"/>
        <v>34</v>
      </c>
      <c r="C239" s="33">
        <v>43334</v>
      </c>
      <c r="D239" s="12" t="str">
        <f>IF(INDEX('Saisie Planning'!$B$4:$NJ$12,MATCH(D$3,'Saisie Planning'!$B$6:$B$12,0)+2,MATCH($C239,'Saisie Planning'!$D$4:$NJ$4,0)+2)="J","Journée",IF(INDEX('Saisie Planning'!$B$4:$NJ$12,MATCH(D$3,'Saisie Planning'!$B$6:$B$12,0)+2,MATCH($C239,'Saisie Planning'!$D$4:$NJ$4,0)+2)="M","Matin",IF(INDEX('Saisie Planning'!$B$4:$NJ$12,MATCH(D$3,'Saisie Planning'!$B$6:$B$12,0)+2,MATCH($C239,'Saisie Planning'!$D$4:$NJ$4,0)+2)="A","Après-midi",IF(INDEX('Saisie Planning'!$B$4:$NJ$12,MATCH(D$3,'Saisie Planning'!$B$6:$B$12,0)+2,MATCH($C239,'Saisie Planning'!$D$4:$NJ$4,0)+2)="N","Nuit",IF(INDEX('Saisie Planning'!$B$4:$NJ$12,MATCH(D$3,'Saisie Planning'!$B$6:$B$12,0)+2,MATCH($C239,'Saisie Planning'!$D$4:$NJ$4,0)+2)="CP","Congé Payé",IF(INDEX('Saisie Planning'!$B$4:$NJ$12,MATCH(D$3,'Saisie Planning'!$B$6:$B$12,0)+2,MATCH($C239,'Saisie Planning'!$D$4:$NJ$4,0)+2)="RTT","RTT",IF(INDEX('Saisie Planning'!$B$4:$NJ$12,MATCH(D$3,'Saisie Planning'!$B$6:$B$12,0)+2,MATCH($C239,'Saisie Planning'!$D$4:$NJ$4,0)+2)="CHP","Chômage partiel",IF(INDEX('Saisie Planning'!$B$4:$NJ$12,MATCH(D$3,'Saisie Planning'!$B$6:$B$12,0)+2,MATCH($C239,'Saisie Planning'!$D$4:$NJ$4,0)+2)="ABS JUS","Absence Justifié",IF(INDEX('Saisie Planning'!$B$4:$NJ$12,MATCH(D$3,'Saisie Planning'!$B$6:$B$12,0)+2,MATCH($C239,'Saisie Planning'!$D$4:$NJ$4,0)+2)="ABS INJ","Absence Injustifié",IF(INDEX('Saisie Planning'!$B$4:$NJ$12,MATCH(D$3,'Saisie Planning'!$B$6:$B$12,0)+2,MATCH($C239,'Saisie Planning'!$D$4:$NJ$4,0)+2)="R","Repos",IF(INDEX('Saisie Planning'!$B$4:$NJ$12,MATCH(D$3,'Saisie Planning'!$B$6:$B$12,0)+2,MATCH($C239,'Saisie Planning'!$D$4:$NJ$4,0)+2)="RH","Récupération d'heures",IF(INDEX('Saisie Planning'!$B$4:$NJ$12,MATCH(D$3,'Saisie Planning'!$B$6:$B$12,0)+2,MATCH($C239,'Saisie Planning'!$D$4:$NJ$4,0)+2)="MAL","Maladie",IF(INDEX('Saisie Planning'!$B$4:$NJ$12,MATCH(D$3,'Saisie Planning'!$B$6:$B$12,0)+2,MATCH($C239,'Saisie Planning'!$D$4:$NJ$4,0)+2)="AT","Accident du travail","")))))))))))))</f>
        <v/>
      </c>
      <c r="E239" s="12" t="str">
        <f>IF(INDEX('Saisie Planning'!$B$4:$NJ$12,MATCH(E$3,'Saisie Planning'!$B$6:$B$12,0)+2,MATCH($C239,'Saisie Planning'!$D$4:$NJ$4,0)+2)="J","Journée",IF(INDEX('Saisie Planning'!$B$4:$NJ$12,MATCH(E$3,'Saisie Planning'!$B$6:$B$12,0)+2,MATCH($C239,'Saisie Planning'!$D$4:$NJ$4,0)+2)="M","Matin",IF(INDEX('Saisie Planning'!$B$4:$NJ$12,MATCH(E$3,'Saisie Planning'!$B$6:$B$12,0)+2,MATCH($C239,'Saisie Planning'!$D$4:$NJ$4,0)+2)="A","Après-midi",IF(INDEX('Saisie Planning'!$B$4:$NJ$12,MATCH(E$3,'Saisie Planning'!$B$6:$B$12,0)+2,MATCH($C239,'Saisie Planning'!$D$4:$NJ$4,0)+2)="N","Nuit",IF(INDEX('Saisie Planning'!$B$4:$NJ$12,MATCH(E$3,'Saisie Planning'!$B$6:$B$12,0)+2,MATCH($C239,'Saisie Planning'!$D$4:$NJ$4,0)+2)="CP","Congé Payé",IF(INDEX('Saisie Planning'!$B$4:$NJ$12,MATCH(E$3,'Saisie Planning'!$B$6:$B$12,0)+2,MATCH($C239,'Saisie Planning'!$D$4:$NJ$4,0)+2)="RTT","RTT",IF(INDEX('Saisie Planning'!$B$4:$NJ$12,MATCH(E$3,'Saisie Planning'!$B$6:$B$12,0)+2,MATCH($C239,'Saisie Planning'!$D$4:$NJ$4,0)+2)="CHP","Chômage partiel",IF(INDEX('Saisie Planning'!$B$4:$NJ$12,MATCH(E$3,'Saisie Planning'!$B$6:$B$12,0)+2,MATCH($C239,'Saisie Planning'!$D$4:$NJ$4,0)+2)="ABS JUS","Absence Justifié",IF(INDEX('Saisie Planning'!$B$4:$NJ$12,MATCH(E$3,'Saisie Planning'!$B$6:$B$12,0)+2,MATCH($C239,'Saisie Planning'!$D$4:$NJ$4,0)+2)="ABS INJ","Absence Injustifié",IF(INDEX('Saisie Planning'!$B$4:$NJ$12,MATCH(E$3,'Saisie Planning'!$B$6:$B$12,0)+2,MATCH($C239,'Saisie Planning'!$D$4:$NJ$4,0)+2)="R","Repos",IF(INDEX('Saisie Planning'!$B$4:$NJ$12,MATCH(E$3,'Saisie Planning'!$B$6:$B$12,0)+2,MATCH($C239,'Saisie Planning'!$D$4:$NJ$4,0)+2)="RH","Récupération d'heures",IF(INDEX('Saisie Planning'!$B$4:$NJ$12,MATCH(E$3,'Saisie Planning'!$B$6:$B$12,0)+2,MATCH($C239,'Saisie Planning'!$D$4:$NJ$4,0)+2)="MAL","Maladie",IF(INDEX('Saisie Planning'!$B$4:$NJ$12,MATCH(E$3,'Saisie Planning'!$B$6:$B$12,0)+2,MATCH($C239,'Saisie Planning'!$D$4:$NJ$4,0)+2)="AT","Accident du travail","")))))))))))))</f>
        <v/>
      </c>
      <c r="F239" s="12" t="str">
        <f>IF(INDEX('Saisie Planning'!$B$4:$NJ$12,MATCH(F$3,'Saisie Planning'!$B$6:$B$12,0)+2,MATCH($C239,'Saisie Planning'!$D$4:$NJ$4,0)+2)="J","Journée",IF(INDEX('Saisie Planning'!$B$4:$NJ$12,MATCH(F$3,'Saisie Planning'!$B$6:$B$12,0)+2,MATCH($C239,'Saisie Planning'!$D$4:$NJ$4,0)+2)="M","Matin",IF(INDEX('Saisie Planning'!$B$4:$NJ$12,MATCH(F$3,'Saisie Planning'!$B$6:$B$12,0)+2,MATCH($C239,'Saisie Planning'!$D$4:$NJ$4,0)+2)="A","Après-midi",IF(INDEX('Saisie Planning'!$B$4:$NJ$12,MATCH(F$3,'Saisie Planning'!$B$6:$B$12,0)+2,MATCH($C239,'Saisie Planning'!$D$4:$NJ$4,0)+2)="N","Nuit",IF(INDEX('Saisie Planning'!$B$4:$NJ$12,MATCH(F$3,'Saisie Planning'!$B$6:$B$12,0)+2,MATCH($C239,'Saisie Planning'!$D$4:$NJ$4,0)+2)="CP","Congé Payé",IF(INDEX('Saisie Planning'!$B$4:$NJ$12,MATCH(F$3,'Saisie Planning'!$B$6:$B$12,0)+2,MATCH($C239,'Saisie Planning'!$D$4:$NJ$4,0)+2)="RTT","RTT",IF(INDEX('Saisie Planning'!$B$4:$NJ$12,MATCH(F$3,'Saisie Planning'!$B$6:$B$12,0)+2,MATCH($C239,'Saisie Planning'!$D$4:$NJ$4,0)+2)="CHP","Chômage partiel",IF(INDEX('Saisie Planning'!$B$4:$NJ$12,MATCH(F$3,'Saisie Planning'!$B$6:$B$12,0)+2,MATCH($C239,'Saisie Planning'!$D$4:$NJ$4,0)+2)="ABS JUS","Absence Justifié",IF(INDEX('Saisie Planning'!$B$4:$NJ$12,MATCH(F$3,'Saisie Planning'!$B$6:$B$12,0)+2,MATCH($C239,'Saisie Planning'!$D$4:$NJ$4,0)+2)="ABS INJ","Absence Injustifié",IF(INDEX('Saisie Planning'!$B$4:$NJ$12,MATCH(F$3,'Saisie Planning'!$B$6:$B$12,0)+2,MATCH($C239,'Saisie Planning'!$D$4:$NJ$4,0)+2)="R","Repos",IF(INDEX('Saisie Planning'!$B$4:$NJ$12,MATCH(F$3,'Saisie Planning'!$B$6:$B$12,0)+2,MATCH($C239,'Saisie Planning'!$D$4:$NJ$4,0)+2)="RH","Récupération d'heures",IF(INDEX('Saisie Planning'!$B$4:$NJ$12,MATCH(F$3,'Saisie Planning'!$B$6:$B$12,0)+2,MATCH($C239,'Saisie Planning'!$D$4:$NJ$4,0)+2)="MAL","Maladie",IF(INDEX('Saisie Planning'!$B$4:$NJ$12,MATCH(F$3,'Saisie Planning'!$B$6:$B$12,0)+2,MATCH($C239,'Saisie Planning'!$D$4:$NJ$4,0)+2)="AT","Accident du travail","")))))))))))))</f>
        <v/>
      </c>
      <c r="G239" s="12" t="str">
        <f>IF(INDEX('Saisie Planning'!$B$4:$NJ$12,MATCH(G$3,'Saisie Planning'!$B$6:$B$12,0)+2,MATCH($C239,'Saisie Planning'!$D$4:$NJ$4,0)+2)="J","Journée",IF(INDEX('Saisie Planning'!$B$4:$NJ$12,MATCH(G$3,'Saisie Planning'!$B$6:$B$12,0)+2,MATCH($C239,'Saisie Planning'!$D$4:$NJ$4,0)+2)="M","Matin",IF(INDEX('Saisie Planning'!$B$4:$NJ$12,MATCH(G$3,'Saisie Planning'!$B$6:$B$12,0)+2,MATCH($C239,'Saisie Planning'!$D$4:$NJ$4,0)+2)="A","Après-midi",IF(INDEX('Saisie Planning'!$B$4:$NJ$12,MATCH(G$3,'Saisie Planning'!$B$6:$B$12,0)+2,MATCH($C239,'Saisie Planning'!$D$4:$NJ$4,0)+2)="N","Nuit",IF(INDEX('Saisie Planning'!$B$4:$NJ$12,MATCH(G$3,'Saisie Planning'!$B$6:$B$12,0)+2,MATCH($C239,'Saisie Planning'!$D$4:$NJ$4,0)+2)="CP","Congé Payé",IF(INDEX('Saisie Planning'!$B$4:$NJ$12,MATCH(G$3,'Saisie Planning'!$B$6:$B$12,0)+2,MATCH($C239,'Saisie Planning'!$D$4:$NJ$4,0)+2)="RTT","RTT",IF(INDEX('Saisie Planning'!$B$4:$NJ$12,MATCH(G$3,'Saisie Planning'!$B$6:$B$12,0)+2,MATCH($C239,'Saisie Planning'!$D$4:$NJ$4,0)+2)="CHP","Chômage partiel",IF(INDEX('Saisie Planning'!$B$4:$NJ$12,MATCH(G$3,'Saisie Planning'!$B$6:$B$12,0)+2,MATCH($C239,'Saisie Planning'!$D$4:$NJ$4,0)+2)="ABS JUS","Absence Justifié",IF(INDEX('Saisie Planning'!$B$4:$NJ$12,MATCH(G$3,'Saisie Planning'!$B$6:$B$12,0)+2,MATCH($C239,'Saisie Planning'!$D$4:$NJ$4,0)+2)="ABS INJ","Absence Injustifié",IF(INDEX('Saisie Planning'!$B$4:$NJ$12,MATCH(G$3,'Saisie Planning'!$B$6:$B$12,0)+2,MATCH($C239,'Saisie Planning'!$D$4:$NJ$4,0)+2)="R","Repos",IF(INDEX('Saisie Planning'!$B$4:$NJ$12,MATCH(G$3,'Saisie Planning'!$B$6:$B$12,0)+2,MATCH($C239,'Saisie Planning'!$D$4:$NJ$4,0)+2)="RH","Récupération d'heures",IF(INDEX('Saisie Planning'!$B$4:$NJ$12,MATCH(G$3,'Saisie Planning'!$B$6:$B$12,0)+2,MATCH($C239,'Saisie Planning'!$D$4:$NJ$4,0)+2)="MAL","Maladie",IF(INDEX('Saisie Planning'!$B$4:$NJ$12,MATCH(G$3,'Saisie Planning'!$B$6:$B$12,0)+2,MATCH($C239,'Saisie Planning'!$D$4:$NJ$4,0)+2)="AT","Accident du travail","")))))))))))))</f>
        <v/>
      </c>
      <c r="H239" s="12" t="str">
        <f>IF(INDEX('Saisie Planning'!$B$4:$NJ$12,MATCH(H$3,'Saisie Planning'!$B$6:$B$12,0)+2,MATCH($C239,'Saisie Planning'!$D$4:$NJ$4,0)+2)="J","Journée",IF(INDEX('Saisie Planning'!$B$4:$NJ$12,MATCH(H$3,'Saisie Planning'!$B$6:$B$12,0)+2,MATCH($C239,'Saisie Planning'!$D$4:$NJ$4,0)+2)="M","Matin",IF(INDEX('Saisie Planning'!$B$4:$NJ$12,MATCH(H$3,'Saisie Planning'!$B$6:$B$12,0)+2,MATCH($C239,'Saisie Planning'!$D$4:$NJ$4,0)+2)="A","Après-midi",IF(INDEX('Saisie Planning'!$B$4:$NJ$12,MATCH(H$3,'Saisie Planning'!$B$6:$B$12,0)+2,MATCH($C239,'Saisie Planning'!$D$4:$NJ$4,0)+2)="N","Nuit",IF(INDEX('Saisie Planning'!$B$4:$NJ$12,MATCH(H$3,'Saisie Planning'!$B$6:$B$12,0)+2,MATCH($C239,'Saisie Planning'!$D$4:$NJ$4,0)+2)="CP","Congé Payé",IF(INDEX('Saisie Planning'!$B$4:$NJ$12,MATCH(H$3,'Saisie Planning'!$B$6:$B$12,0)+2,MATCH($C239,'Saisie Planning'!$D$4:$NJ$4,0)+2)="RTT","RTT",IF(INDEX('Saisie Planning'!$B$4:$NJ$12,MATCH(H$3,'Saisie Planning'!$B$6:$B$12,0)+2,MATCH($C239,'Saisie Planning'!$D$4:$NJ$4,0)+2)="CHP","Chômage partiel",IF(INDEX('Saisie Planning'!$B$4:$NJ$12,MATCH(H$3,'Saisie Planning'!$B$6:$B$12,0)+2,MATCH($C239,'Saisie Planning'!$D$4:$NJ$4,0)+2)="ABS JUS","Absence Justifié",IF(INDEX('Saisie Planning'!$B$4:$NJ$12,MATCH(H$3,'Saisie Planning'!$B$6:$B$12,0)+2,MATCH($C239,'Saisie Planning'!$D$4:$NJ$4,0)+2)="ABS INJ","Absence Injustifié",IF(INDEX('Saisie Planning'!$B$4:$NJ$12,MATCH(H$3,'Saisie Planning'!$B$6:$B$12,0)+2,MATCH($C239,'Saisie Planning'!$D$4:$NJ$4,0)+2)="R","Repos",IF(INDEX('Saisie Planning'!$B$4:$NJ$12,MATCH(H$3,'Saisie Planning'!$B$6:$B$12,0)+2,MATCH($C239,'Saisie Planning'!$D$4:$NJ$4,0)+2)="RH","Récupération d'heures",IF(INDEX('Saisie Planning'!$B$4:$NJ$12,MATCH(H$3,'Saisie Planning'!$B$6:$B$12,0)+2,MATCH($C239,'Saisie Planning'!$D$4:$NJ$4,0)+2)="MAL","Maladie",IF(INDEX('Saisie Planning'!$B$4:$NJ$12,MATCH(H$3,'Saisie Planning'!$B$6:$B$12,0)+2,MATCH($C239,'Saisie Planning'!$D$4:$NJ$4,0)+2)="AT","Accident du travail","")))))))))))))</f>
        <v/>
      </c>
      <c r="I239" s="12" t="str">
        <f>IF(INDEX('Saisie Planning'!$B$4:$NJ$12,MATCH(I$3,'Saisie Planning'!$B$6:$B$12,0)+2,MATCH($C239,'Saisie Planning'!$D$4:$NJ$4,0)+2)="J","Journée",IF(INDEX('Saisie Planning'!$B$4:$NJ$12,MATCH(I$3,'Saisie Planning'!$B$6:$B$12,0)+2,MATCH($C239,'Saisie Planning'!$D$4:$NJ$4,0)+2)="M","Matin",IF(INDEX('Saisie Planning'!$B$4:$NJ$12,MATCH(I$3,'Saisie Planning'!$B$6:$B$12,0)+2,MATCH($C239,'Saisie Planning'!$D$4:$NJ$4,0)+2)="A","Après-midi",IF(INDEX('Saisie Planning'!$B$4:$NJ$12,MATCH(I$3,'Saisie Planning'!$B$6:$B$12,0)+2,MATCH($C239,'Saisie Planning'!$D$4:$NJ$4,0)+2)="N","Nuit",IF(INDEX('Saisie Planning'!$B$4:$NJ$12,MATCH(I$3,'Saisie Planning'!$B$6:$B$12,0)+2,MATCH($C239,'Saisie Planning'!$D$4:$NJ$4,0)+2)="CP","Congé Payé",IF(INDEX('Saisie Planning'!$B$4:$NJ$12,MATCH(I$3,'Saisie Planning'!$B$6:$B$12,0)+2,MATCH($C239,'Saisie Planning'!$D$4:$NJ$4,0)+2)="RTT","RTT",IF(INDEX('Saisie Planning'!$B$4:$NJ$12,MATCH(I$3,'Saisie Planning'!$B$6:$B$12,0)+2,MATCH($C239,'Saisie Planning'!$D$4:$NJ$4,0)+2)="CHP","Chômage partiel",IF(INDEX('Saisie Planning'!$B$4:$NJ$12,MATCH(I$3,'Saisie Planning'!$B$6:$B$12,0)+2,MATCH($C239,'Saisie Planning'!$D$4:$NJ$4,0)+2)="ABS JUS","Absence Justifié",IF(INDEX('Saisie Planning'!$B$4:$NJ$12,MATCH(I$3,'Saisie Planning'!$B$6:$B$12,0)+2,MATCH($C239,'Saisie Planning'!$D$4:$NJ$4,0)+2)="ABS INJ","Absence Injustifié",IF(INDEX('Saisie Planning'!$B$4:$NJ$12,MATCH(I$3,'Saisie Planning'!$B$6:$B$12,0)+2,MATCH($C239,'Saisie Planning'!$D$4:$NJ$4,0)+2)="R","Repos",IF(INDEX('Saisie Planning'!$B$4:$NJ$12,MATCH(I$3,'Saisie Planning'!$B$6:$B$12,0)+2,MATCH($C239,'Saisie Planning'!$D$4:$NJ$4,0)+2)="RH","Récupération d'heures",IF(INDEX('Saisie Planning'!$B$4:$NJ$12,MATCH(I$3,'Saisie Planning'!$B$6:$B$12,0)+2,MATCH($C239,'Saisie Planning'!$D$4:$NJ$4,0)+2)="MAL","Maladie",IF(INDEX('Saisie Planning'!$B$4:$NJ$12,MATCH(I$3,'Saisie Planning'!$B$6:$B$12,0)+2,MATCH($C239,'Saisie Planning'!$D$4:$NJ$4,0)+2)="AT","Accident du travail","")))))))))))))</f>
        <v/>
      </c>
      <c r="J239" s="12" t="str">
        <f>IF(INDEX('Saisie Planning'!$B$4:$NJ$12,MATCH(J$3,'Saisie Planning'!$B$6:$B$12,0)+2,MATCH($C239,'Saisie Planning'!$D$4:$NJ$4,0)+2)="J","Journée",IF(INDEX('Saisie Planning'!$B$4:$NJ$12,MATCH(J$3,'Saisie Planning'!$B$6:$B$12,0)+2,MATCH($C239,'Saisie Planning'!$D$4:$NJ$4,0)+2)="M","Matin",IF(INDEX('Saisie Planning'!$B$4:$NJ$12,MATCH(J$3,'Saisie Planning'!$B$6:$B$12,0)+2,MATCH($C239,'Saisie Planning'!$D$4:$NJ$4,0)+2)="A","Après-midi",IF(INDEX('Saisie Planning'!$B$4:$NJ$12,MATCH(J$3,'Saisie Planning'!$B$6:$B$12,0)+2,MATCH($C239,'Saisie Planning'!$D$4:$NJ$4,0)+2)="N","Nuit",IF(INDEX('Saisie Planning'!$B$4:$NJ$12,MATCH(J$3,'Saisie Planning'!$B$6:$B$12,0)+2,MATCH($C239,'Saisie Planning'!$D$4:$NJ$4,0)+2)="CP","Congé Payé",IF(INDEX('Saisie Planning'!$B$4:$NJ$12,MATCH(J$3,'Saisie Planning'!$B$6:$B$12,0)+2,MATCH($C239,'Saisie Planning'!$D$4:$NJ$4,0)+2)="RTT","RTT",IF(INDEX('Saisie Planning'!$B$4:$NJ$12,MATCH(J$3,'Saisie Planning'!$B$6:$B$12,0)+2,MATCH($C239,'Saisie Planning'!$D$4:$NJ$4,0)+2)="CHP","Chômage partiel",IF(INDEX('Saisie Planning'!$B$4:$NJ$12,MATCH(J$3,'Saisie Planning'!$B$6:$B$12,0)+2,MATCH($C239,'Saisie Planning'!$D$4:$NJ$4,0)+2)="ABS JUS","Absence Justifié",IF(INDEX('Saisie Planning'!$B$4:$NJ$12,MATCH(J$3,'Saisie Planning'!$B$6:$B$12,0)+2,MATCH($C239,'Saisie Planning'!$D$4:$NJ$4,0)+2)="ABS INJ","Absence Injustifié",IF(INDEX('Saisie Planning'!$B$4:$NJ$12,MATCH(J$3,'Saisie Planning'!$B$6:$B$12,0)+2,MATCH($C239,'Saisie Planning'!$D$4:$NJ$4,0)+2)="R","Repos",IF(INDEX('Saisie Planning'!$B$4:$NJ$12,MATCH(J$3,'Saisie Planning'!$B$6:$B$12,0)+2,MATCH($C239,'Saisie Planning'!$D$4:$NJ$4,0)+2)="RH","Récupération d'heures",IF(INDEX('Saisie Planning'!$B$4:$NJ$12,MATCH(J$3,'Saisie Planning'!$B$6:$B$12,0)+2,MATCH($C239,'Saisie Planning'!$D$4:$NJ$4,0)+2)="MAL","Maladie",IF(INDEX('Saisie Planning'!$B$4:$NJ$12,MATCH(J$3,'Saisie Planning'!$B$6:$B$12,0)+2,MATCH($C239,'Saisie Planning'!$D$4:$NJ$4,0)+2)="AT","Accident du travail","")))))))))))))</f>
        <v/>
      </c>
    </row>
    <row r="240" spans="2:10" x14ac:dyDescent="0.25">
      <c r="B240" s="56">
        <f t="shared" si="4"/>
        <v>34</v>
      </c>
      <c r="C240" s="33">
        <v>43335</v>
      </c>
      <c r="D240" s="12" t="str">
        <f>IF(INDEX('Saisie Planning'!$B$4:$NJ$12,MATCH(D$3,'Saisie Planning'!$B$6:$B$12,0)+2,MATCH($C240,'Saisie Planning'!$D$4:$NJ$4,0)+2)="J","Journée",IF(INDEX('Saisie Planning'!$B$4:$NJ$12,MATCH(D$3,'Saisie Planning'!$B$6:$B$12,0)+2,MATCH($C240,'Saisie Planning'!$D$4:$NJ$4,0)+2)="M","Matin",IF(INDEX('Saisie Planning'!$B$4:$NJ$12,MATCH(D$3,'Saisie Planning'!$B$6:$B$12,0)+2,MATCH($C240,'Saisie Planning'!$D$4:$NJ$4,0)+2)="A","Après-midi",IF(INDEX('Saisie Planning'!$B$4:$NJ$12,MATCH(D$3,'Saisie Planning'!$B$6:$B$12,0)+2,MATCH($C240,'Saisie Planning'!$D$4:$NJ$4,0)+2)="N","Nuit",IF(INDEX('Saisie Planning'!$B$4:$NJ$12,MATCH(D$3,'Saisie Planning'!$B$6:$B$12,0)+2,MATCH($C240,'Saisie Planning'!$D$4:$NJ$4,0)+2)="CP","Congé Payé",IF(INDEX('Saisie Planning'!$B$4:$NJ$12,MATCH(D$3,'Saisie Planning'!$B$6:$B$12,0)+2,MATCH($C240,'Saisie Planning'!$D$4:$NJ$4,0)+2)="RTT","RTT",IF(INDEX('Saisie Planning'!$B$4:$NJ$12,MATCH(D$3,'Saisie Planning'!$B$6:$B$12,0)+2,MATCH($C240,'Saisie Planning'!$D$4:$NJ$4,0)+2)="CHP","Chômage partiel",IF(INDEX('Saisie Planning'!$B$4:$NJ$12,MATCH(D$3,'Saisie Planning'!$B$6:$B$12,0)+2,MATCH($C240,'Saisie Planning'!$D$4:$NJ$4,0)+2)="ABS JUS","Absence Justifié",IF(INDEX('Saisie Planning'!$B$4:$NJ$12,MATCH(D$3,'Saisie Planning'!$B$6:$B$12,0)+2,MATCH($C240,'Saisie Planning'!$D$4:$NJ$4,0)+2)="ABS INJ","Absence Injustifié",IF(INDEX('Saisie Planning'!$B$4:$NJ$12,MATCH(D$3,'Saisie Planning'!$B$6:$B$12,0)+2,MATCH($C240,'Saisie Planning'!$D$4:$NJ$4,0)+2)="R","Repos",IF(INDEX('Saisie Planning'!$B$4:$NJ$12,MATCH(D$3,'Saisie Planning'!$B$6:$B$12,0)+2,MATCH($C240,'Saisie Planning'!$D$4:$NJ$4,0)+2)="RH","Récupération d'heures",IF(INDEX('Saisie Planning'!$B$4:$NJ$12,MATCH(D$3,'Saisie Planning'!$B$6:$B$12,0)+2,MATCH($C240,'Saisie Planning'!$D$4:$NJ$4,0)+2)="MAL","Maladie",IF(INDEX('Saisie Planning'!$B$4:$NJ$12,MATCH(D$3,'Saisie Planning'!$B$6:$B$12,0)+2,MATCH($C240,'Saisie Planning'!$D$4:$NJ$4,0)+2)="AT","Accident du travail","")))))))))))))</f>
        <v/>
      </c>
      <c r="E240" s="12" t="str">
        <f>IF(INDEX('Saisie Planning'!$B$4:$NJ$12,MATCH(E$3,'Saisie Planning'!$B$6:$B$12,0)+2,MATCH($C240,'Saisie Planning'!$D$4:$NJ$4,0)+2)="J","Journée",IF(INDEX('Saisie Planning'!$B$4:$NJ$12,MATCH(E$3,'Saisie Planning'!$B$6:$B$12,0)+2,MATCH($C240,'Saisie Planning'!$D$4:$NJ$4,0)+2)="M","Matin",IF(INDEX('Saisie Planning'!$B$4:$NJ$12,MATCH(E$3,'Saisie Planning'!$B$6:$B$12,0)+2,MATCH($C240,'Saisie Planning'!$D$4:$NJ$4,0)+2)="A","Après-midi",IF(INDEX('Saisie Planning'!$B$4:$NJ$12,MATCH(E$3,'Saisie Planning'!$B$6:$B$12,0)+2,MATCH($C240,'Saisie Planning'!$D$4:$NJ$4,0)+2)="N","Nuit",IF(INDEX('Saisie Planning'!$B$4:$NJ$12,MATCH(E$3,'Saisie Planning'!$B$6:$B$12,0)+2,MATCH($C240,'Saisie Planning'!$D$4:$NJ$4,0)+2)="CP","Congé Payé",IF(INDEX('Saisie Planning'!$B$4:$NJ$12,MATCH(E$3,'Saisie Planning'!$B$6:$B$12,0)+2,MATCH($C240,'Saisie Planning'!$D$4:$NJ$4,0)+2)="RTT","RTT",IF(INDEX('Saisie Planning'!$B$4:$NJ$12,MATCH(E$3,'Saisie Planning'!$B$6:$B$12,0)+2,MATCH($C240,'Saisie Planning'!$D$4:$NJ$4,0)+2)="CHP","Chômage partiel",IF(INDEX('Saisie Planning'!$B$4:$NJ$12,MATCH(E$3,'Saisie Planning'!$B$6:$B$12,0)+2,MATCH($C240,'Saisie Planning'!$D$4:$NJ$4,0)+2)="ABS JUS","Absence Justifié",IF(INDEX('Saisie Planning'!$B$4:$NJ$12,MATCH(E$3,'Saisie Planning'!$B$6:$B$12,0)+2,MATCH($C240,'Saisie Planning'!$D$4:$NJ$4,0)+2)="ABS INJ","Absence Injustifié",IF(INDEX('Saisie Planning'!$B$4:$NJ$12,MATCH(E$3,'Saisie Planning'!$B$6:$B$12,0)+2,MATCH($C240,'Saisie Planning'!$D$4:$NJ$4,0)+2)="R","Repos",IF(INDEX('Saisie Planning'!$B$4:$NJ$12,MATCH(E$3,'Saisie Planning'!$B$6:$B$12,0)+2,MATCH($C240,'Saisie Planning'!$D$4:$NJ$4,0)+2)="RH","Récupération d'heures",IF(INDEX('Saisie Planning'!$B$4:$NJ$12,MATCH(E$3,'Saisie Planning'!$B$6:$B$12,0)+2,MATCH($C240,'Saisie Planning'!$D$4:$NJ$4,0)+2)="MAL","Maladie",IF(INDEX('Saisie Planning'!$B$4:$NJ$12,MATCH(E$3,'Saisie Planning'!$B$6:$B$12,0)+2,MATCH($C240,'Saisie Planning'!$D$4:$NJ$4,0)+2)="AT","Accident du travail","")))))))))))))</f>
        <v/>
      </c>
      <c r="F240" s="12" t="str">
        <f>IF(INDEX('Saisie Planning'!$B$4:$NJ$12,MATCH(F$3,'Saisie Planning'!$B$6:$B$12,0)+2,MATCH($C240,'Saisie Planning'!$D$4:$NJ$4,0)+2)="J","Journée",IF(INDEX('Saisie Planning'!$B$4:$NJ$12,MATCH(F$3,'Saisie Planning'!$B$6:$B$12,0)+2,MATCH($C240,'Saisie Planning'!$D$4:$NJ$4,0)+2)="M","Matin",IF(INDEX('Saisie Planning'!$B$4:$NJ$12,MATCH(F$3,'Saisie Planning'!$B$6:$B$12,0)+2,MATCH($C240,'Saisie Planning'!$D$4:$NJ$4,0)+2)="A","Après-midi",IF(INDEX('Saisie Planning'!$B$4:$NJ$12,MATCH(F$3,'Saisie Planning'!$B$6:$B$12,0)+2,MATCH($C240,'Saisie Planning'!$D$4:$NJ$4,0)+2)="N","Nuit",IF(INDEX('Saisie Planning'!$B$4:$NJ$12,MATCH(F$3,'Saisie Planning'!$B$6:$B$12,0)+2,MATCH($C240,'Saisie Planning'!$D$4:$NJ$4,0)+2)="CP","Congé Payé",IF(INDEX('Saisie Planning'!$B$4:$NJ$12,MATCH(F$3,'Saisie Planning'!$B$6:$B$12,0)+2,MATCH($C240,'Saisie Planning'!$D$4:$NJ$4,0)+2)="RTT","RTT",IF(INDEX('Saisie Planning'!$B$4:$NJ$12,MATCH(F$3,'Saisie Planning'!$B$6:$B$12,0)+2,MATCH($C240,'Saisie Planning'!$D$4:$NJ$4,0)+2)="CHP","Chômage partiel",IF(INDEX('Saisie Planning'!$B$4:$NJ$12,MATCH(F$3,'Saisie Planning'!$B$6:$B$12,0)+2,MATCH($C240,'Saisie Planning'!$D$4:$NJ$4,0)+2)="ABS JUS","Absence Justifié",IF(INDEX('Saisie Planning'!$B$4:$NJ$12,MATCH(F$3,'Saisie Planning'!$B$6:$B$12,0)+2,MATCH($C240,'Saisie Planning'!$D$4:$NJ$4,0)+2)="ABS INJ","Absence Injustifié",IF(INDEX('Saisie Planning'!$B$4:$NJ$12,MATCH(F$3,'Saisie Planning'!$B$6:$B$12,0)+2,MATCH($C240,'Saisie Planning'!$D$4:$NJ$4,0)+2)="R","Repos",IF(INDEX('Saisie Planning'!$B$4:$NJ$12,MATCH(F$3,'Saisie Planning'!$B$6:$B$12,0)+2,MATCH($C240,'Saisie Planning'!$D$4:$NJ$4,0)+2)="RH","Récupération d'heures",IF(INDEX('Saisie Planning'!$B$4:$NJ$12,MATCH(F$3,'Saisie Planning'!$B$6:$B$12,0)+2,MATCH($C240,'Saisie Planning'!$D$4:$NJ$4,0)+2)="MAL","Maladie",IF(INDEX('Saisie Planning'!$B$4:$NJ$12,MATCH(F$3,'Saisie Planning'!$B$6:$B$12,0)+2,MATCH($C240,'Saisie Planning'!$D$4:$NJ$4,0)+2)="AT","Accident du travail","")))))))))))))</f>
        <v/>
      </c>
      <c r="G240" s="12" t="str">
        <f>IF(INDEX('Saisie Planning'!$B$4:$NJ$12,MATCH(G$3,'Saisie Planning'!$B$6:$B$12,0)+2,MATCH($C240,'Saisie Planning'!$D$4:$NJ$4,0)+2)="J","Journée",IF(INDEX('Saisie Planning'!$B$4:$NJ$12,MATCH(G$3,'Saisie Planning'!$B$6:$B$12,0)+2,MATCH($C240,'Saisie Planning'!$D$4:$NJ$4,0)+2)="M","Matin",IF(INDEX('Saisie Planning'!$B$4:$NJ$12,MATCH(G$3,'Saisie Planning'!$B$6:$B$12,0)+2,MATCH($C240,'Saisie Planning'!$D$4:$NJ$4,0)+2)="A","Après-midi",IF(INDEX('Saisie Planning'!$B$4:$NJ$12,MATCH(G$3,'Saisie Planning'!$B$6:$B$12,0)+2,MATCH($C240,'Saisie Planning'!$D$4:$NJ$4,0)+2)="N","Nuit",IF(INDEX('Saisie Planning'!$B$4:$NJ$12,MATCH(G$3,'Saisie Planning'!$B$6:$B$12,0)+2,MATCH($C240,'Saisie Planning'!$D$4:$NJ$4,0)+2)="CP","Congé Payé",IF(INDEX('Saisie Planning'!$B$4:$NJ$12,MATCH(G$3,'Saisie Planning'!$B$6:$B$12,0)+2,MATCH($C240,'Saisie Planning'!$D$4:$NJ$4,0)+2)="RTT","RTT",IF(INDEX('Saisie Planning'!$B$4:$NJ$12,MATCH(G$3,'Saisie Planning'!$B$6:$B$12,0)+2,MATCH($C240,'Saisie Planning'!$D$4:$NJ$4,0)+2)="CHP","Chômage partiel",IF(INDEX('Saisie Planning'!$B$4:$NJ$12,MATCH(G$3,'Saisie Planning'!$B$6:$B$12,0)+2,MATCH($C240,'Saisie Planning'!$D$4:$NJ$4,0)+2)="ABS JUS","Absence Justifié",IF(INDEX('Saisie Planning'!$B$4:$NJ$12,MATCH(G$3,'Saisie Planning'!$B$6:$B$12,0)+2,MATCH($C240,'Saisie Planning'!$D$4:$NJ$4,0)+2)="ABS INJ","Absence Injustifié",IF(INDEX('Saisie Planning'!$B$4:$NJ$12,MATCH(G$3,'Saisie Planning'!$B$6:$B$12,0)+2,MATCH($C240,'Saisie Planning'!$D$4:$NJ$4,0)+2)="R","Repos",IF(INDEX('Saisie Planning'!$B$4:$NJ$12,MATCH(G$3,'Saisie Planning'!$B$6:$B$12,0)+2,MATCH($C240,'Saisie Planning'!$D$4:$NJ$4,0)+2)="RH","Récupération d'heures",IF(INDEX('Saisie Planning'!$B$4:$NJ$12,MATCH(G$3,'Saisie Planning'!$B$6:$B$12,0)+2,MATCH($C240,'Saisie Planning'!$D$4:$NJ$4,0)+2)="MAL","Maladie",IF(INDEX('Saisie Planning'!$B$4:$NJ$12,MATCH(G$3,'Saisie Planning'!$B$6:$B$12,0)+2,MATCH($C240,'Saisie Planning'!$D$4:$NJ$4,0)+2)="AT","Accident du travail","")))))))))))))</f>
        <v/>
      </c>
      <c r="H240" s="12" t="str">
        <f>IF(INDEX('Saisie Planning'!$B$4:$NJ$12,MATCH(H$3,'Saisie Planning'!$B$6:$B$12,0)+2,MATCH($C240,'Saisie Planning'!$D$4:$NJ$4,0)+2)="J","Journée",IF(INDEX('Saisie Planning'!$B$4:$NJ$12,MATCH(H$3,'Saisie Planning'!$B$6:$B$12,0)+2,MATCH($C240,'Saisie Planning'!$D$4:$NJ$4,0)+2)="M","Matin",IF(INDEX('Saisie Planning'!$B$4:$NJ$12,MATCH(H$3,'Saisie Planning'!$B$6:$B$12,0)+2,MATCH($C240,'Saisie Planning'!$D$4:$NJ$4,0)+2)="A","Après-midi",IF(INDEX('Saisie Planning'!$B$4:$NJ$12,MATCH(H$3,'Saisie Planning'!$B$6:$B$12,0)+2,MATCH($C240,'Saisie Planning'!$D$4:$NJ$4,0)+2)="N","Nuit",IF(INDEX('Saisie Planning'!$B$4:$NJ$12,MATCH(H$3,'Saisie Planning'!$B$6:$B$12,0)+2,MATCH($C240,'Saisie Planning'!$D$4:$NJ$4,0)+2)="CP","Congé Payé",IF(INDEX('Saisie Planning'!$B$4:$NJ$12,MATCH(H$3,'Saisie Planning'!$B$6:$B$12,0)+2,MATCH($C240,'Saisie Planning'!$D$4:$NJ$4,0)+2)="RTT","RTT",IF(INDEX('Saisie Planning'!$B$4:$NJ$12,MATCH(H$3,'Saisie Planning'!$B$6:$B$12,0)+2,MATCH($C240,'Saisie Planning'!$D$4:$NJ$4,0)+2)="CHP","Chômage partiel",IF(INDEX('Saisie Planning'!$B$4:$NJ$12,MATCH(H$3,'Saisie Planning'!$B$6:$B$12,0)+2,MATCH($C240,'Saisie Planning'!$D$4:$NJ$4,0)+2)="ABS JUS","Absence Justifié",IF(INDEX('Saisie Planning'!$B$4:$NJ$12,MATCH(H$3,'Saisie Planning'!$B$6:$B$12,0)+2,MATCH($C240,'Saisie Planning'!$D$4:$NJ$4,0)+2)="ABS INJ","Absence Injustifié",IF(INDEX('Saisie Planning'!$B$4:$NJ$12,MATCH(H$3,'Saisie Planning'!$B$6:$B$12,0)+2,MATCH($C240,'Saisie Planning'!$D$4:$NJ$4,0)+2)="R","Repos",IF(INDEX('Saisie Planning'!$B$4:$NJ$12,MATCH(H$3,'Saisie Planning'!$B$6:$B$12,0)+2,MATCH($C240,'Saisie Planning'!$D$4:$NJ$4,0)+2)="RH","Récupération d'heures",IF(INDEX('Saisie Planning'!$B$4:$NJ$12,MATCH(H$3,'Saisie Planning'!$B$6:$B$12,0)+2,MATCH($C240,'Saisie Planning'!$D$4:$NJ$4,0)+2)="MAL","Maladie",IF(INDEX('Saisie Planning'!$B$4:$NJ$12,MATCH(H$3,'Saisie Planning'!$B$6:$B$12,0)+2,MATCH($C240,'Saisie Planning'!$D$4:$NJ$4,0)+2)="AT","Accident du travail","")))))))))))))</f>
        <v/>
      </c>
      <c r="I240" s="12" t="str">
        <f>IF(INDEX('Saisie Planning'!$B$4:$NJ$12,MATCH(I$3,'Saisie Planning'!$B$6:$B$12,0)+2,MATCH($C240,'Saisie Planning'!$D$4:$NJ$4,0)+2)="J","Journée",IF(INDEX('Saisie Planning'!$B$4:$NJ$12,MATCH(I$3,'Saisie Planning'!$B$6:$B$12,0)+2,MATCH($C240,'Saisie Planning'!$D$4:$NJ$4,0)+2)="M","Matin",IF(INDEX('Saisie Planning'!$B$4:$NJ$12,MATCH(I$3,'Saisie Planning'!$B$6:$B$12,0)+2,MATCH($C240,'Saisie Planning'!$D$4:$NJ$4,0)+2)="A","Après-midi",IF(INDEX('Saisie Planning'!$B$4:$NJ$12,MATCH(I$3,'Saisie Planning'!$B$6:$B$12,0)+2,MATCH($C240,'Saisie Planning'!$D$4:$NJ$4,0)+2)="N","Nuit",IF(INDEX('Saisie Planning'!$B$4:$NJ$12,MATCH(I$3,'Saisie Planning'!$B$6:$B$12,0)+2,MATCH($C240,'Saisie Planning'!$D$4:$NJ$4,0)+2)="CP","Congé Payé",IF(INDEX('Saisie Planning'!$B$4:$NJ$12,MATCH(I$3,'Saisie Planning'!$B$6:$B$12,0)+2,MATCH($C240,'Saisie Planning'!$D$4:$NJ$4,0)+2)="RTT","RTT",IF(INDEX('Saisie Planning'!$B$4:$NJ$12,MATCH(I$3,'Saisie Planning'!$B$6:$B$12,0)+2,MATCH($C240,'Saisie Planning'!$D$4:$NJ$4,0)+2)="CHP","Chômage partiel",IF(INDEX('Saisie Planning'!$B$4:$NJ$12,MATCH(I$3,'Saisie Planning'!$B$6:$B$12,0)+2,MATCH($C240,'Saisie Planning'!$D$4:$NJ$4,0)+2)="ABS JUS","Absence Justifié",IF(INDEX('Saisie Planning'!$B$4:$NJ$12,MATCH(I$3,'Saisie Planning'!$B$6:$B$12,0)+2,MATCH($C240,'Saisie Planning'!$D$4:$NJ$4,0)+2)="ABS INJ","Absence Injustifié",IF(INDEX('Saisie Planning'!$B$4:$NJ$12,MATCH(I$3,'Saisie Planning'!$B$6:$B$12,0)+2,MATCH($C240,'Saisie Planning'!$D$4:$NJ$4,0)+2)="R","Repos",IF(INDEX('Saisie Planning'!$B$4:$NJ$12,MATCH(I$3,'Saisie Planning'!$B$6:$B$12,0)+2,MATCH($C240,'Saisie Planning'!$D$4:$NJ$4,0)+2)="RH","Récupération d'heures",IF(INDEX('Saisie Planning'!$B$4:$NJ$12,MATCH(I$3,'Saisie Planning'!$B$6:$B$12,0)+2,MATCH($C240,'Saisie Planning'!$D$4:$NJ$4,0)+2)="MAL","Maladie",IF(INDEX('Saisie Planning'!$B$4:$NJ$12,MATCH(I$3,'Saisie Planning'!$B$6:$B$12,0)+2,MATCH($C240,'Saisie Planning'!$D$4:$NJ$4,0)+2)="AT","Accident du travail","")))))))))))))</f>
        <v/>
      </c>
      <c r="J240" s="12" t="str">
        <f>IF(INDEX('Saisie Planning'!$B$4:$NJ$12,MATCH(J$3,'Saisie Planning'!$B$6:$B$12,0)+2,MATCH($C240,'Saisie Planning'!$D$4:$NJ$4,0)+2)="J","Journée",IF(INDEX('Saisie Planning'!$B$4:$NJ$12,MATCH(J$3,'Saisie Planning'!$B$6:$B$12,0)+2,MATCH($C240,'Saisie Planning'!$D$4:$NJ$4,0)+2)="M","Matin",IF(INDEX('Saisie Planning'!$B$4:$NJ$12,MATCH(J$3,'Saisie Planning'!$B$6:$B$12,0)+2,MATCH($C240,'Saisie Planning'!$D$4:$NJ$4,0)+2)="A","Après-midi",IF(INDEX('Saisie Planning'!$B$4:$NJ$12,MATCH(J$3,'Saisie Planning'!$B$6:$B$12,0)+2,MATCH($C240,'Saisie Planning'!$D$4:$NJ$4,0)+2)="N","Nuit",IF(INDEX('Saisie Planning'!$B$4:$NJ$12,MATCH(J$3,'Saisie Planning'!$B$6:$B$12,0)+2,MATCH($C240,'Saisie Planning'!$D$4:$NJ$4,0)+2)="CP","Congé Payé",IF(INDEX('Saisie Planning'!$B$4:$NJ$12,MATCH(J$3,'Saisie Planning'!$B$6:$B$12,0)+2,MATCH($C240,'Saisie Planning'!$D$4:$NJ$4,0)+2)="RTT","RTT",IF(INDEX('Saisie Planning'!$B$4:$NJ$12,MATCH(J$3,'Saisie Planning'!$B$6:$B$12,0)+2,MATCH($C240,'Saisie Planning'!$D$4:$NJ$4,0)+2)="CHP","Chômage partiel",IF(INDEX('Saisie Planning'!$B$4:$NJ$12,MATCH(J$3,'Saisie Planning'!$B$6:$B$12,0)+2,MATCH($C240,'Saisie Planning'!$D$4:$NJ$4,0)+2)="ABS JUS","Absence Justifié",IF(INDEX('Saisie Planning'!$B$4:$NJ$12,MATCH(J$3,'Saisie Planning'!$B$6:$B$12,0)+2,MATCH($C240,'Saisie Planning'!$D$4:$NJ$4,0)+2)="ABS INJ","Absence Injustifié",IF(INDEX('Saisie Planning'!$B$4:$NJ$12,MATCH(J$3,'Saisie Planning'!$B$6:$B$12,0)+2,MATCH($C240,'Saisie Planning'!$D$4:$NJ$4,0)+2)="R","Repos",IF(INDEX('Saisie Planning'!$B$4:$NJ$12,MATCH(J$3,'Saisie Planning'!$B$6:$B$12,0)+2,MATCH($C240,'Saisie Planning'!$D$4:$NJ$4,0)+2)="RH","Récupération d'heures",IF(INDEX('Saisie Planning'!$B$4:$NJ$12,MATCH(J$3,'Saisie Planning'!$B$6:$B$12,0)+2,MATCH($C240,'Saisie Planning'!$D$4:$NJ$4,0)+2)="MAL","Maladie",IF(INDEX('Saisie Planning'!$B$4:$NJ$12,MATCH(J$3,'Saisie Planning'!$B$6:$B$12,0)+2,MATCH($C240,'Saisie Planning'!$D$4:$NJ$4,0)+2)="AT","Accident du travail","")))))))))))))</f>
        <v/>
      </c>
    </row>
    <row r="241" spans="2:10" x14ac:dyDescent="0.25">
      <c r="B241" s="56">
        <f t="shared" si="4"/>
        <v>34</v>
      </c>
      <c r="C241" s="33">
        <v>43336</v>
      </c>
      <c r="D241" s="12" t="str">
        <f>IF(INDEX('Saisie Planning'!$B$4:$NJ$12,MATCH(D$3,'Saisie Planning'!$B$6:$B$12,0)+2,MATCH($C241,'Saisie Planning'!$D$4:$NJ$4,0)+2)="J","Journée",IF(INDEX('Saisie Planning'!$B$4:$NJ$12,MATCH(D$3,'Saisie Planning'!$B$6:$B$12,0)+2,MATCH($C241,'Saisie Planning'!$D$4:$NJ$4,0)+2)="M","Matin",IF(INDEX('Saisie Planning'!$B$4:$NJ$12,MATCH(D$3,'Saisie Planning'!$B$6:$B$12,0)+2,MATCH($C241,'Saisie Planning'!$D$4:$NJ$4,0)+2)="A","Après-midi",IF(INDEX('Saisie Planning'!$B$4:$NJ$12,MATCH(D$3,'Saisie Planning'!$B$6:$B$12,0)+2,MATCH($C241,'Saisie Planning'!$D$4:$NJ$4,0)+2)="N","Nuit",IF(INDEX('Saisie Planning'!$B$4:$NJ$12,MATCH(D$3,'Saisie Planning'!$B$6:$B$12,0)+2,MATCH($C241,'Saisie Planning'!$D$4:$NJ$4,0)+2)="CP","Congé Payé",IF(INDEX('Saisie Planning'!$B$4:$NJ$12,MATCH(D$3,'Saisie Planning'!$B$6:$B$12,0)+2,MATCH($C241,'Saisie Planning'!$D$4:$NJ$4,0)+2)="RTT","RTT",IF(INDEX('Saisie Planning'!$B$4:$NJ$12,MATCH(D$3,'Saisie Planning'!$B$6:$B$12,0)+2,MATCH($C241,'Saisie Planning'!$D$4:$NJ$4,0)+2)="CHP","Chômage partiel",IF(INDEX('Saisie Planning'!$B$4:$NJ$12,MATCH(D$3,'Saisie Planning'!$B$6:$B$12,0)+2,MATCH($C241,'Saisie Planning'!$D$4:$NJ$4,0)+2)="ABS JUS","Absence Justifié",IF(INDEX('Saisie Planning'!$B$4:$NJ$12,MATCH(D$3,'Saisie Planning'!$B$6:$B$12,0)+2,MATCH($C241,'Saisie Planning'!$D$4:$NJ$4,0)+2)="ABS INJ","Absence Injustifié",IF(INDEX('Saisie Planning'!$B$4:$NJ$12,MATCH(D$3,'Saisie Planning'!$B$6:$B$12,0)+2,MATCH($C241,'Saisie Planning'!$D$4:$NJ$4,0)+2)="R","Repos",IF(INDEX('Saisie Planning'!$B$4:$NJ$12,MATCH(D$3,'Saisie Planning'!$B$6:$B$12,0)+2,MATCH($C241,'Saisie Planning'!$D$4:$NJ$4,0)+2)="RH","Récupération d'heures",IF(INDEX('Saisie Planning'!$B$4:$NJ$12,MATCH(D$3,'Saisie Planning'!$B$6:$B$12,0)+2,MATCH($C241,'Saisie Planning'!$D$4:$NJ$4,0)+2)="MAL","Maladie",IF(INDEX('Saisie Planning'!$B$4:$NJ$12,MATCH(D$3,'Saisie Planning'!$B$6:$B$12,0)+2,MATCH($C241,'Saisie Planning'!$D$4:$NJ$4,0)+2)="AT","Accident du travail","")))))))))))))</f>
        <v/>
      </c>
      <c r="E241" s="12" t="str">
        <f>IF(INDEX('Saisie Planning'!$B$4:$NJ$12,MATCH(E$3,'Saisie Planning'!$B$6:$B$12,0)+2,MATCH($C241,'Saisie Planning'!$D$4:$NJ$4,0)+2)="J","Journée",IF(INDEX('Saisie Planning'!$B$4:$NJ$12,MATCH(E$3,'Saisie Planning'!$B$6:$B$12,0)+2,MATCH($C241,'Saisie Planning'!$D$4:$NJ$4,0)+2)="M","Matin",IF(INDEX('Saisie Planning'!$B$4:$NJ$12,MATCH(E$3,'Saisie Planning'!$B$6:$B$12,0)+2,MATCH($C241,'Saisie Planning'!$D$4:$NJ$4,0)+2)="A","Après-midi",IF(INDEX('Saisie Planning'!$B$4:$NJ$12,MATCH(E$3,'Saisie Planning'!$B$6:$B$12,0)+2,MATCH($C241,'Saisie Planning'!$D$4:$NJ$4,0)+2)="N","Nuit",IF(INDEX('Saisie Planning'!$B$4:$NJ$12,MATCH(E$3,'Saisie Planning'!$B$6:$B$12,0)+2,MATCH($C241,'Saisie Planning'!$D$4:$NJ$4,0)+2)="CP","Congé Payé",IF(INDEX('Saisie Planning'!$B$4:$NJ$12,MATCH(E$3,'Saisie Planning'!$B$6:$B$12,0)+2,MATCH($C241,'Saisie Planning'!$D$4:$NJ$4,0)+2)="RTT","RTT",IF(INDEX('Saisie Planning'!$B$4:$NJ$12,MATCH(E$3,'Saisie Planning'!$B$6:$B$12,0)+2,MATCH($C241,'Saisie Planning'!$D$4:$NJ$4,0)+2)="CHP","Chômage partiel",IF(INDEX('Saisie Planning'!$B$4:$NJ$12,MATCH(E$3,'Saisie Planning'!$B$6:$B$12,0)+2,MATCH($C241,'Saisie Planning'!$D$4:$NJ$4,0)+2)="ABS JUS","Absence Justifié",IF(INDEX('Saisie Planning'!$B$4:$NJ$12,MATCH(E$3,'Saisie Planning'!$B$6:$B$12,0)+2,MATCH($C241,'Saisie Planning'!$D$4:$NJ$4,0)+2)="ABS INJ","Absence Injustifié",IF(INDEX('Saisie Planning'!$B$4:$NJ$12,MATCH(E$3,'Saisie Planning'!$B$6:$B$12,0)+2,MATCH($C241,'Saisie Planning'!$D$4:$NJ$4,0)+2)="R","Repos",IF(INDEX('Saisie Planning'!$B$4:$NJ$12,MATCH(E$3,'Saisie Planning'!$B$6:$B$12,0)+2,MATCH($C241,'Saisie Planning'!$D$4:$NJ$4,0)+2)="RH","Récupération d'heures",IF(INDEX('Saisie Planning'!$B$4:$NJ$12,MATCH(E$3,'Saisie Planning'!$B$6:$B$12,0)+2,MATCH($C241,'Saisie Planning'!$D$4:$NJ$4,0)+2)="MAL","Maladie",IF(INDEX('Saisie Planning'!$B$4:$NJ$12,MATCH(E$3,'Saisie Planning'!$B$6:$B$12,0)+2,MATCH($C241,'Saisie Planning'!$D$4:$NJ$4,0)+2)="AT","Accident du travail","")))))))))))))</f>
        <v/>
      </c>
      <c r="F241" s="12" t="str">
        <f>IF(INDEX('Saisie Planning'!$B$4:$NJ$12,MATCH(F$3,'Saisie Planning'!$B$6:$B$12,0)+2,MATCH($C241,'Saisie Planning'!$D$4:$NJ$4,0)+2)="J","Journée",IF(INDEX('Saisie Planning'!$B$4:$NJ$12,MATCH(F$3,'Saisie Planning'!$B$6:$B$12,0)+2,MATCH($C241,'Saisie Planning'!$D$4:$NJ$4,0)+2)="M","Matin",IF(INDEX('Saisie Planning'!$B$4:$NJ$12,MATCH(F$3,'Saisie Planning'!$B$6:$B$12,0)+2,MATCH($C241,'Saisie Planning'!$D$4:$NJ$4,0)+2)="A","Après-midi",IF(INDEX('Saisie Planning'!$B$4:$NJ$12,MATCH(F$3,'Saisie Planning'!$B$6:$B$12,0)+2,MATCH($C241,'Saisie Planning'!$D$4:$NJ$4,0)+2)="N","Nuit",IF(INDEX('Saisie Planning'!$B$4:$NJ$12,MATCH(F$3,'Saisie Planning'!$B$6:$B$12,0)+2,MATCH($C241,'Saisie Planning'!$D$4:$NJ$4,0)+2)="CP","Congé Payé",IF(INDEX('Saisie Planning'!$B$4:$NJ$12,MATCH(F$3,'Saisie Planning'!$B$6:$B$12,0)+2,MATCH($C241,'Saisie Planning'!$D$4:$NJ$4,0)+2)="RTT","RTT",IF(INDEX('Saisie Planning'!$B$4:$NJ$12,MATCH(F$3,'Saisie Planning'!$B$6:$B$12,0)+2,MATCH($C241,'Saisie Planning'!$D$4:$NJ$4,0)+2)="CHP","Chômage partiel",IF(INDEX('Saisie Planning'!$B$4:$NJ$12,MATCH(F$3,'Saisie Planning'!$B$6:$B$12,0)+2,MATCH($C241,'Saisie Planning'!$D$4:$NJ$4,0)+2)="ABS JUS","Absence Justifié",IF(INDEX('Saisie Planning'!$B$4:$NJ$12,MATCH(F$3,'Saisie Planning'!$B$6:$B$12,0)+2,MATCH($C241,'Saisie Planning'!$D$4:$NJ$4,0)+2)="ABS INJ","Absence Injustifié",IF(INDEX('Saisie Planning'!$B$4:$NJ$12,MATCH(F$3,'Saisie Planning'!$B$6:$B$12,0)+2,MATCH($C241,'Saisie Planning'!$D$4:$NJ$4,0)+2)="R","Repos",IF(INDEX('Saisie Planning'!$B$4:$NJ$12,MATCH(F$3,'Saisie Planning'!$B$6:$B$12,0)+2,MATCH($C241,'Saisie Planning'!$D$4:$NJ$4,0)+2)="RH","Récupération d'heures",IF(INDEX('Saisie Planning'!$B$4:$NJ$12,MATCH(F$3,'Saisie Planning'!$B$6:$B$12,0)+2,MATCH($C241,'Saisie Planning'!$D$4:$NJ$4,0)+2)="MAL","Maladie",IF(INDEX('Saisie Planning'!$B$4:$NJ$12,MATCH(F$3,'Saisie Planning'!$B$6:$B$12,0)+2,MATCH($C241,'Saisie Planning'!$D$4:$NJ$4,0)+2)="AT","Accident du travail","")))))))))))))</f>
        <v/>
      </c>
      <c r="G241" s="12" t="str">
        <f>IF(INDEX('Saisie Planning'!$B$4:$NJ$12,MATCH(G$3,'Saisie Planning'!$B$6:$B$12,0)+2,MATCH($C241,'Saisie Planning'!$D$4:$NJ$4,0)+2)="J","Journée",IF(INDEX('Saisie Planning'!$B$4:$NJ$12,MATCH(G$3,'Saisie Planning'!$B$6:$B$12,0)+2,MATCH($C241,'Saisie Planning'!$D$4:$NJ$4,0)+2)="M","Matin",IF(INDEX('Saisie Planning'!$B$4:$NJ$12,MATCH(G$3,'Saisie Planning'!$B$6:$B$12,0)+2,MATCH($C241,'Saisie Planning'!$D$4:$NJ$4,0)+2)="A","Après-midi",IF(INDEX('Saisie Planning'!$B$4:$NJ$12,MATCH(G$3,'Saisie Planning'!$B$6:$B$12,0)+2,MATCH($C241,'Saisie Planning'!$D$4:$NJ$4,0)+2)="N","Nuit",IF(INDEX('Saisie Planning'!$B$4:$NJ$12,MATCH(G$3,'Saisie Planning'!$B$6:$B$12,0)+2,MATCH($C241,'Saisie Planning'!$D$4:$NJ$4,0)+2)="CP","Congé Payé",IF(INDEX('Saisie Planning'!$B$4:$NJ$12,MATCH(G$3,'Saisie Planning'!$B$6:$B$12,0)+2,MATCH($C241,'Saisie Planning'!$D$4:$NJ$4,0)+2)="RTT","RTT",IF(INDEX('Saisie Planning'!$B$4:$NJ$12,MATCH(G$3,'Saisie Planning'!$B$6:$B$12,0)+2,MATCH($C241,'Saisie Planning'!$D$4:$NJ$4,0)+2)="CHP","Chômage partiel",IF(INDEX('Saisie Planning'!$B$4:$NJ$12,MATCH(G$3,'Saisie Planning'!$B$6:$B$12,0)+2,MATCH($C241,'Saisie Planning'!$D$4:$NJ$4,0)+2)="ABS JUS","Absence Justifié",IF(INDEX('Saisie Planning'!$B$4:$NJ$12,MATCH(G$3,'Saisie Planning'!$B$6:$B$12,0)+2,MATCH($C241,'Saisie Planning'!$D$4:$NJ$4,0)+2)="ABS INJ","Absence Injustifié",IF(INDEX('Saisie Planning'!$B$4:$NJ$12,MATCH(G$3,'Saisie Planning'!$B$6:$B$12,0)+2,MATCH($C241,'Saisie Planning'!$D$4:$NJ$4,0)+2)="R","Repos",IF(INDEX('Saisie Planning'!$B$4:$NJ$12,MATCH(G$3,'Saisie Planning'!$B$6:$B$12,0)+2,MATCH($C241,'Saisie Planning'!$D$4:$NJ$4,0)+2)="RH","Récupération d'heures",IF(INDEX('Saisie Planning'!$B$4:$NJ$12,MATCH(G$3,'Saisie Planning'!$B$6:$B$12,0)+2,MATCH($C241,'Saisie Planning'!$D$4:$NJ$4,0)+2)="MAL","Maladie",IF(INDEX('Saisie Planning'!$B$4:$NJ$12,MATCH(G$3,'Saisie Planning'!$B$6:$B$12,0)+2,MATCH($C241,'Saisie Planning'!$D$4:$NJ$4,0)+2)="AT","Accident du travail","")))))))))))))</f>
        <v/>
      </c>
      <c r="H241" s="12" t="str">
        <f>IF(INDEX('Saisie Planning'!$B$4:$NJ$12,MATCH(H$3,'Saisie Planning'!$B$6:$B$12,0)+2,MATCH($C241,'Saisie Planning'!$D$4:$NJ$4,0)+2)="J","Journée",IF(INDEX('Saisie Planning'!$B$4:$NJ$12,MATCH(H$3,'Saisie Planning'!$B$6:$B$12,0)+2,MATCH($C241,'Saisie Planning'!$D$4:$NJ$4,0)+2)="M","Matin",IF(INDEX('Saisie Planning'!$B$4:$NJ$12,MATCH(H$3,'Saisie Planning'!$B$6:$B$12,0)+2,MATCH($C241,'Saisie Planning'!$D$4:$NJ$4,0)+2)="A","Après-midi",IF(INDEX('Saisie Planning'!$B$4:$NJ$12,MATCH(H$3,'Saisie Planning'!$B$6:$B$12,0)+2,MATCH($C241,'Saisie Planning'!$D$4:$NJ$4,0)+2)="N","Nuit",IF(INDEX('Saisie Planning'!$B$4:$NJ$12,MATCH(H$3,'Saisie Planning'!$B$6:$B$12,0)+2,MATCH($C241,'Saisie Planning'!$D$4:$NJ$4,0)+2)="CP","Congé Payé",IF(INDEX('Saisie Planning'!$B$4:$NJ$12,MATCH(H$3,'Saisie Planning'!$B$6:$B$12,0)+2,MATCH($C241,'Saisie Planning'!$D$4:$NJ$4,0)+2)="RTT","RTT",IF(INDEX('Saisie Planning'!$B$4:$NJ$12,MATCH(H$3,'Saisie Planning'!$B$6:$B$12,0)+2,MATCH($C241,'Saisie Planning'!$D$4:$NJ$4,0)+2)="CHP","Chômage partiel",IF(INDEX('Saisie Planning'!$B$4:$NJ$12,MATCH(H$3,'Saisie Planning'!$B$6:$B$12,0)+2,MATCH($C241,'Saisie Planning'!$D$4:$NJ$4,0)+2)="ABS JUS","Absence Justifié",IF(INDEX('Saisie Planning'!$B$4:$NJ$12,MATCH(H$3,'Saisie Planning'!$B$6:$B$12,0)+2,MATCH($C241,'Saisie Planning'!$D$4:$NJ$4,0)+2)="ABS INJ","Absence Injustifié",IF(INDEX('Saisie Planning'!$B$4:$NJ$12,MATCH(H$3,'Saisie Planning'!$B$6:$B$12,0)+2,MATCH($C241,'Saisie Planning'!$D$4:$NJ$4,0)+2)="R","Repos",IF(INDEX('Saisie Planning'!$B$4:$NJ$12,MATCH(H$3,'Saisie Planning'!$B$6:$B$12,0)+2,MATCH($C241,'Saisie Planning'!$D$4:$NJ$4,0)+2)="RH","Récupération d'heures",IF(INDEX('Saisie Planning'!$B$4:$NJ$12,MATCH(H$3,'Saisie Planning'!$B$6:$B$12,0)+2,MATCH($C241,'Saisie Planning'!$D$4:$NJ$4,0)+2)="MAL","Maladie",IF(INDEX('Saisie Planning'!$B$4:$NJ$12,MATCH(H$3,'Saisie Planning'!$B$6:$B$12,0)+2,MATCH($C241,'Saisie Planning'!$D$4:$NJ$4,0)+2)="AT","Accident du travail","")))))))))))))</f>
        <v/>
      </c>
      <c r="I241" s="12" t="str">
        <f>IF(INDEX('Saisie Planning'!$B$4:$NJ$12,MATCH(I$3,'Saisie Planning'!$B$6:$B$12,0)+2,MATCH($C241,'Saisie Planning'!$D$4:$NJ$4,0)+2)="J","Journée",IF(INDEX('Saisie Planning'!$B$4:$NJ$12,MATCH(I$3,'Saisie Planning'!$B$6:$B$12,0)+2,MATCH($C241,'Saisie Planning'!$D$4:$NJ$4,0)+2)="M","Matin",IF(INDEX('Saisie Planning'!$B$4:$NJ$12,MATCH(I$3,'Saisie Planning'!$B$6:$B$12,0)+2,MATCH($C241,'Saisie Planning'!$D$4:$NJ$4,0)+2)="A","Après-midi",IF(INDEX('Saisie Planning'!$B$4:$NJ$12,MATCH(I$3,'Saisie Planning'!$B$6:$B$12,0)+2,MATCH($C241,'Saisie Planning'!$D$4:$NJ$4,0)+2)="N","Nuit",IF(INDEX('Saisie Planning'!$B$4:$NJ$12,MATCH(I$3,'Saisie Planning'!$B$6:$B$12,0)+2,MATCH($C241,'Saisie Planning'!$D$4:$NJ$4,0)+2)="CP","Congé Payé",IF(INDEX('Saisie Planning'!$B$4:$NJ$12,MATCH(I$3,'Saisie Planning'!$B$6:$B$12,0)+2,MATCH($C241,'Saisie Planning'!$D$4:$NJ$4,0)+2)="RTT","RTT",IF(INDEX('Saisie Planning'!$B$4:$NJ$12,MATCH(I$3,'Saisie Planning'!$B$6:$B$12,0)+2,MATCH($C241,'Saisie Planning'!$D$4:$NJ$4,0)+2)="CHP","Chômage partiel",IF(INDEX('Saisie Planning'!$B$4:$NJ$12,MATCH(I$3,'Saisie Planning'!$B$6:$B$12,0)+2,MATCH($C241,'Saisie Planning'!$D$4:$NJ$4,0)+2)="ABS JUS","Absence Justifié",IF(INDEX('Saisie Planning'!$B$4:$NJ$12,MATCH(I$3,'Saisie Planning'!$B$6:$B$12,0)+2,MATCH($C241,'Saisie Planning'!$D$4:$NJ$4,0)+2)="ABS INJ","Absence Injustifié",IF(INDEX('Saisie Planning'!$B$4:$NJ$12,MATCH(I$3,'Saisie Planning'!$B$6:$B$12,0)+2,MATCH($C241,'Saisie Planning'!$D$4:$NJ$4,0)+2)="R","Repos",IF(INDEX('Saisie Planning'!$B$4:$NJ$12,MATCH(I$3,'Saisie Planning'!$B$6:$B$12,0)+2,MATCH($C241,'Saisie Planning'!$D$4:$NJ$4,0)+2)="RH","Récupération d'heures",IF(INDEX('Saisie Planning'!$B$4:$NJ$12,MATCH(I$3,'Saisie Planning'!$B$6:$B$12,0)+2,MATCH($C241,'Saisie Planning'!$D$4:$NJ$4,0)+2)="MAL","Maladie",IF(INDEX('Saisie Planning'!$B$4:$NJ$12,MATCH(I$3,'Saisie Planning'!$B$6:$B$12,0)+2,MATCH($C241,'Saisie Planning'!$D$4:$NJ$4,0)+2)="AT","Accident du travail","")))))))))))))</f>
        <v/>
      </c>
      <c r="J241" s="12" t="str">
        <f>IF(INDEX('Saisie Planning'!$B$4:$NJ$12,MATCH(J$3,'Saisie Planning'!$B$6:$B$12,0)+2,MATCH($C241,'Saisie Planning'!$D$4:$NJ$4,0)+2)="J","Journée",IF(INDEX('Saisie Planning'!$B$4:$NJ$12,MATCH(J$3,'Saisie Planning'!$B$6:$B$12,0)+2,MATCH($C241,'Saisie Planning'!$D$4:$NJ$4,0)+2)="M","Matin",IF(INDEX('Saisie Planning'!$B$4:$NJ$12,MATCH(J$3,'Saisie Planning'!$B$6:$B$12,0)+2,MATCH($C241,'Saisie Planning'!$D$4:$NJ$4,0)+2)="A","Après-midi",IF(INDEX('Saisie Planning'!$B$4:$NJ$12,MATCH(J$3,'Saisie Planning'!$B$6:$B$12,0)+2,MATCH($C241,'Saisie Planning'!$D$4:$NJ$4,0)+2)="N","Nuit",IF(INDEX('Saisie Planning'!$B$4:$NJ$12,MATCH(J$3,'Saisie Planning'!$B$6:$B$12,0)+2,MATCH($C241,'Saisie Planning'!$D$4:$NJ$4,0)+2)="CP","Congé Payé",IF(INDEX('Saisie Planning'!$B$4:$NJ$12,MATCH(J$3,'Saisie Planning'!$B$6:$B$12,0)+2,MATCH($C241,'Saisie Planning'!$D$4:$NJ$4,0)+2)="RTT","RTT",IF(INDEX('Saisie Planning'!$B$4:$NJ$12,MATCH(J$3,'Saisie Planning'!$B$6:$B$12,0)+2,MATCH($C241,'Saisie Planning'!$D$4:$NJ$4,0)+2)="CHP","Chômage partiel",IF(INDEX('Saisie Planning'!$B$4:$NJ$12,MATCH(J$3,'Saisie Planning'!$B$6:$B$12,0)+2,MATCH($C241,'Saisie Planning'!$D$4:$NJ$4,0)+2)="ABS JUS","Absence Justifié",IF(INDEX('Saisie Planning'!$B$4:$NJ$12,MATCH(J$3,'Saisie Planning'!$B$6:$B$12,0)+2,MATCH($C241,'Saisie Planning'!$D$4:$NJ$4,0)+2)="ABS INJ","Absence Injustifié",IF(INDEX('Saisie Planning'!$B$4:$NJ$12,MATCH(J$3,'Saisie Planning'!$B$6:$B$12,0)+2,MATCH($C241,'Saisie Planning'!$D$4:$NJ$4,0)+2)="R","Repos",IF(INDEX('Saisie Planning'!$B$4:$NJ$12,MATCH(J$3,'Saisie Planning'!$B$6:$B$12,0)+2,MATCH($C241,'Saisie Planning'!$D$4:$NJ$4,0)+2)="RH","Récupération d'heures",IF(INDEX('Saisie Planning'!$B$4:$NJ$12,MATCH(J$3,'Saisie Planning'!$B$6:$B$12,0)+2,MATCH($C241,'Saisie Planning'!$D$4:$NJ$4,0)+2)="MAL","Maladie",IF(INDEX('Saisie Planning'!$B$4:$NJ$12,MATCH(J$3,'Saisie Planning'!$B$6:$B$12,0)+2,MATCH($C241,'Saisie Planning'!$D$4:$NJ$4,0)+2)="AT","Accident du travail","")))))))))))))</f>
        <v/>
      </c>
    </row>
    <row r="242" spans="2:10" x14ac:dyDescent="0.25">
      <c r="B242" s="56">
        <f t="shared" si="4"/>
        <v>34</v>
      </c>
      <c r="C242" s="33">
        <v>43337</v>
      </c>
      <c r="D242" s="12" t="str">
        <f>IF(INDEX('Saisie Planning'!$B$4:$NJ$12,MATCH(D$3,'Saisie Planning'!$B$6:$B$12,0)+2,MATCH($C242,'Saisie Planning'!$D$4:$NJ$4,0)+2)="J","Journée",IF(INDEX('Saisie Planning'!$B$4:$NJ$12,MATCH(D$3,'Saisie Planning'!$B$6:$B$12,0)+2,MATCH($C242,'Saisie Planning'!$D$4:$NJ$4,0)+2)="M","Matin",IF(INDEX('Saisie Planning'!$B$4:$NJ$12,MATCH(D$3,'Saisie Planning'!$B$6:$B$12,0)+2,MATCH($C242,'Saisie Planning'!$D$4:$NJ$4,0)+2)="A","Après-midi",IF(INDEX('Saisie Planning'!$B$4:$NJ$12,MATCH(D$3,'Saisie Planning'!$B$6:$B$12,0)+2,MATCH($C242,'Saisie Planning'!$D$4:$NJ$4,0)+2)="N","Nuit",IF(INDEX('Saisie Planning'!$B$4:$NJ$12,MATCH(D$3,'Saisie Planning'!$B$6:$B$12,0)+2,MATCH($C242,'Saisie Planning'!$D$4:$NJ$4,0)+2)="CP","Congé Payé",IF(INDEX('Saisie Planning'!$B$4:$NJ$12,MATCH(D$3,'Saisie Planning'!$B$6:$B$12,0)+2,MATCH($C242,'Saisie Planning'!$D$4:$NJ$4,0)+2)="RTT","RTT",IF(INDEX('Saisie Planning'!$B$4:$NJ$12,MATCH(D$3,'Saisie Planning'!$B$6:$B$12,0)+2,MATCH($C242,'Saisie Planning'!$D$4:$NJ$4,0)+2)="CHP","Chômage partiel",IF(INDEX('Saisie Planning'!$B$4:$NJ$12,MATCH(D$3,'Saisie Planning'!$B$6:$B$12,0)+2,MATCH($C242,'Saisie Planning'!$D$4:$NJ$4,0)+2)="ABS JUS","Absence Justifié",IF(INDEX('Saisie Planning'!$B$4:$NJ$12,MATCH(D$3,'Saisie Planning'!$B$6:$B$12,0)+2,MATCH($C242,'Saisie Planning'!$D$4:$NJ$4,0)+2)="ABS INJ","Absence Injustifié",IF(INDEX('Saisie Planning'!$B$4:$NJ$12,MATCH(D$3,'Saisie Planning'!$B$6:$B$12,0)+2,MATCH($C242,'Saisie Planning'!$D$4:$NJ$4,0)+2)="R","Repos",IF(INDEX('Saisie Planning'!$B$4:$NJ$12,MATCH(D$3,'Saisie Planning'!$B$6:$B$12,0)+2,MATCH($C242,'Saisie Planning'!$D$4:$NJ$4,0)+2)="RH","Récupération d'heures",IF(INDEX('Saisie Planning'!$B$4:$NJ$12,MATCH(D$3,'Saisie Planning'!$B$6:$B$12,0)+2,MATCH($C242,'Saisie Planning'!$D$4:$NJ$4,0)+2)="MAL","Maladie",IF(INDEX('Saisie Planning'!$B$4:$NJ$12,MATCH(D$3,'Saisie Planning'!$B$6:$B$12,0)+2,MATCH($C242,'Saisie Planning'!$D$4:$NJ$4,0)+2)="AT","Accident du travail","")))))))))))))</f>
        <v/>
      </c>
      <c r="E242" s="12" t="str">
        <f>IF(INDEX('Saisie Planning'!$B$4:$NJ$12,MATCH(E$3,'Saisie Planning'!$B$6:$B$12,0)+2,MATCH($C242,'Saisie Planning'!$D$4:$NJ$4,0)+2)="J","Journée",IF(INDEX('Saisie Planning'!$B$4:$NJ$12,MATCH(E$3,'Saisie Planning'!$B$6:$B$12,0)+2,MATCH($C242,'Saisie Planning'!$D$4:$NJ$4,0)+2)="M","Matin",IF(INDEX('Saisie Planning'!$B$4:$NJ$12,MATCH(E$3,'Saisie Planning'!$B$6:$B$12,0)+2,MATCH($C242,'Saisie Planning'!$D$4:$NJ$4,0)+2)="A","Après-midi",IF(INDEX('Saisie Planning'!$B$4:$NJ$12,MATCH(E$3,'Saisie Planning'!$B$6:$B$12,0)+2,MATCH($C242,'Saisie Planning'!$D$4:$NJ$4,0)+2)="N","Nuit",IF(INDEX('Saisie Planning'!$B$4:$NJ$12,MATCH(E$3,'Saisie Planning'!$B$6:$B$12,0)+2,MATCH($C242,'Saisie Planning'!$D$4:$NJ$4,0)+2)="CP","Congé Payé",IF(INDEX('Saisie Planning'!$B$4:$NJ$12,MATCH(E$3,'Saisie Planning'!$B$6:$B$12,0)+2,MATCH($C242,'Saisie Planning'!$D$4:$NJ$4,0)+2)="RTT","RTT",IF(INDEX('Saisie Planning'!$B$4:$NJ$12,MATCH(E$3,'Saisie Planning'!$B$6:$B$12,0)+2,MATCH($C242,'Saisie Planning'!$D$4:$NJ$4,0)+2)="CHP","Chômage partiel",IF(INDEX('Saisie Planning'!$B$4:$NJ$12,MATCH(E$3,'Saisie Planning'!$B$6:$B$12,0)+2,MATCH($C242,'Saisie Planning'!$D$4:$NJ$4,0)+2)="ABS JUS","Absence Justifié",IF(INDEX('Saisie Planning'!$B$4:$NJ$12,MATCH(E$3,'Saisie Planning'!$B$6:$B$12,0)+2,MATCH($C242,'Saisie Planning'!$D$4:$NJ$4,0)+2)="ABS INJ","Absence Injustifié",IF(INDEX('Saisie Planning'!$B$4:$NJ$12,MATCH(E$3,'Saisie Planning'!$B$6:$B$12,0)+2,MATCH($C242,'Saisie Planning'!$D$4:$NJ$4,0)+2)="R","Repos",IF(INDEX('Saisie Planning'!$B$4:$NJ$12,MATCH(E$3,'Saisie Planning'!$B$6:$B$12,0)+2,MATCH($C242,'Saisie Planning'!$D$4:$NJ$4,0)+2)="RH","Récupération d'heures",IF(INDEX('Saisie Planning'!$B$4:$NJ$12,MATCH(E$3,'Saisie Planning'!$B$6:$B$12,0)+2,MATCH($C242,'Saisie Planning'!$D$4:$NJ$4,0)+2)="MAL","Maladie",IF(INDEX('Saisie Planning'!$B$4:$NJ$12,MATCH(E$3,'Saisie Planning'!$B$6:$B$12,0)+2,MATCH($C242,'Saisie Planning'!$D$4:$NJ$4,0)+2)="AT","Accident du travail","")))))))))))))</f>
        <v/>
      </c>
      <c r="F242" s="12" t="str">
        <f>IF(INDEX('Saisie Planning'!$B$4:$NJ$12,MATCH(F$3,'Saisie Planning'!$B$6:$B$12,0)+2,MATCH($C242,'Saisie Planning'!$D$4:$NJ$4,0)+2)="J","Journée",IF(INDEX('Saisie Planning'!$B$4:$NJ$12,MATCH(F$3,'Saisie Planning'!$B$6:$B$12,0)+2,MATCH($C242,'Saisie Planning'!$D$4:$NJ$4,0)+2)="M","Matin",IF(INDEX('Saisie Planning'!$B$4:$NJ$12,MATCH(F$3,'Saisie Planning'!$B$6:$B$12,0)+2,MATCH($C242,'Saisie Planning'!$D$4:$NJ$4,0)+2)="A","Après-midi",IF(INDEX('Saisie Planning'!$B$4:$NJ$12,MATCH(F$3,'Saisie Planning'!$B$6:$B$12,0)+2,MATCH($C242,'Saisie Planning'!$D$4:$NJ$4,0)+2)="N","Nuit",IF(INDEX('Saisie Planning'!$B$4:$NJ$12,MATCH(F$3,'Saisie Planning'!$B$6:$B$12,0)+2,MATCH($C242,'Saisie Planning'!$D$4:$NJ$4,0)+2)="CP","Congé Payé",IF(INDEX('Saisie Planning'!$B$4:$NJ$12,MATCH(F$3,'Saisie Planning'!$B$6:$B$12,0)+2,MATCH($C242,'Saisie Planning'!$D$4:$NJ$4,0)+2)="RTT","RTT",IF(INDEX('Saisie Planning'!$B$4:$NJ$12,MATCH(F$3,'Saisie Planning'!$B$6:$B$12,0)+2,MATCH($C242,'Saisie Planning'!$D$4:$NJ$4,0)+2)="CHP","Chômage partiel",IF(INDEX('Saisie Planning'!$B$4:$NJ$12,MATCH(F$3,'Saisie Planning'!$B$6:$B$12,0)+2,MATCH($C242,'Saisie Planning'!$D$4:$NJ$4,0)+2)="ABS JUS","Absence Justifié",IF(INDEX('Saisie Planning'!$B$4:$NJ$12,MATCH(F$3,'Saisie Planning'!$B$6:$B$12,0)+2,MATCH($C242,'Saisie Planning'!$D$4:$NJ$4,0)+2)="ABS INJ","Absence Injustifié",IF(INDEX('Saisie Planning'!$B$4:$NJ$12,MATCH(F$3,'Saisie Planning'!$B$6:$B$12,0)+2,MATCH($C242,'Saisie Planning'!$D$4:$NJ$4,0)+2)="R","Repos",IF(INDEX('Saisie Planning'!$B$4:$NJ$12,MATCH(F$3,'Saisie Planning'!$B$6:$B$12,0)+2,MATCH($C242,'Saisie Planning'!$D$4:$NJ$4,0)+2)="RH","Récupération d'heures",IF(INDEX('Saisie Planning'!$B$4:$NJ$12,MATCH(F$3,'Saisie Planning'!$B$6:$B$12,0)+2,MATCH($C242,'Saisie Planning'!$D$4:$NJ$4,0)+2)="MAL","Maladie",IF(INDEX('Saisie Planning'!$B$4:$NJ$12,MATCH(F$3,'Saisie Planning'!$B$6:$B$12,0)+2,MATCH($C242,'Saisie Planning'!$D$4:$NJ$4,0)+2)="AT","Accident du travail","")))))))))))))</f>
        <v/>
      </c>
      <c r="G242" s="12" t="str">
        <f>IF(INDEX('Saisie Planning'!$B$4:$NJ$12,MATCH(G$3,'Saisie Planning'!$B$6:$B$12,0)+2,MATCH($C242,'Saisie Planning'!$D$4:$NJ$4,0)+2)="J","Journée",IF(INDEX('Saisie Planning'!$B$4:$NJ$12,MATCH(G$3,'Saisie Planning'!$B$6:$B$12,0)+2,MATCH($C242,'Saisie Planning'!$D$4:$NJ$4,0)+2)="M","Matin",IF(INDEX('Saisie Planning'!$B$4:$NJ$12,MATCH(G$3,'Saisie Planning'!$B$6:$B$12,0)+2,MATCH($C242,'Saisie Planning'!$D$4:$NJ$4,0)+2)="A","Après-midi",IF(INDEX('Saisie Planning'!$B$4:$NJ$12,MATCH(G$3,'Saisie Planning'!$B$6:$B$12,0)+2,MATCH($C242,'Saisie Planning'!$D$4:$NJ$4,0)+2)="N","Nuit",IF(INDEX('Saisie Planning'!$B$4:$NJ$12,MATCH(G$3,'Saisie Planning'!$B$6:$B$12,0)+2,MATCH($C242,'Saisie Planning'!$D$4:$NJ$4,0)+2)="CP","Congé Payé",IF(INDEX('Saisie Planning'!$B$4:$NJ$12,MATCH(G$3,'Saisie Planning'!$B$6:$B$12,0)+2,MATCH($C242,'Saisie Planning'!$D$4:$NJ$4,0)+2)="RTT","RTT",IF(INDEX('Saisie Planning'!$B$4:$NJ$12,MATCH(G$3,'Saisie Planning'!$B$6:$B$12,0)+2,MATCH($C242,'Saisie Planning'!$D$4:$NJ$4,0)+2)="CHP","Chômage partiel",IF(INDEX('Saisie Planning'!$B$4:$NJ$12,MATCH(G$3,'Saisie Planning'!$B$6:$B$12,0)+2,MATCH($C242,'Saisie Planning'!$D$4:$NJ$4,0)+2)="ABS JUS","Absence Justifié",IF(INDEX('Saisie Planning'!$B$4:$NJ$12,MATCH(G$3,'Saisie Planning'!$B$6:$B$12,0)+2,MATCH($C242,'Saisie Planning'!$D$4:$NJ$4,0)+2)="ABS INJ","Absence Injustifié",IF(INDEX('Saisie Planning'!$B$4:$NJ$12,MATCH(G$3,'Saisie Planning'!$B$6:$B$12,0)+2,MATCH($C242,'Saisie Planning'!$D$4:$NJ$4,0)+2)="R","Repos",IF(INDEX('Saisie Planning'!$B$4:$NJ$12,MATCH(G$3,'Saisie Planning'!$B$6:$B$12,0)+2,MATCH($C242,'Saisie Planning'!$D$4:$NJ$4,0)+2)="RH","Récupération d'heures",IF(INDEX('Saisie Planning'!$B$4:$NJ$12,MATCH(G$3,'Saisie Planning'!$B$6:$B$12,0)+2,MATCH($C242,'Saisie Planning'!$D$4:$NJ$4,0)+2)="MAL","Maladie",IF(INDEX('Saisie Planning'!$B$4:$NJ$12,MATCH(G$3,'Saisie Planning'!$B$6:$B$12,0)+2,MATCH($C242,'Saisie Planning'!$D$4:$NJ$4,0)+2)="AT","Accident du travail","")))))))))))))</f>
        <v/>
      </c>
      <c r="H242" s="12" t="str">
        <f>IF(INDEX('Saisie Planning'!$B$4:$NJ$12,MATCH(H$3,'Saisie Planning'!$B$6:$B$12,0)+2,MATCH($C242,'Saisie Planning'!$D$4:$NJ$4,0)+2)="J","Journée",IF(INDEX('Saisie Planning'!$B$4:$NJ$12,MATCH(H$3,'Saisie Planning'!$B$6:$B$12,0)+2,MATCH($C242,'Saisie Planning'!$D$4:$NJ$4,0)+2)="M","Matin",IF(INDEX('Saisie Planning'!$B$4:$NJ$12,MATCH(H$3,'Saisie Planning'!$B$6:$B$12,0)+2,MATCH($C242,'Saisie Planning'!$D$4:$NJ$4,0)+2)="A","Après-midi",IF(INDEX('Saisie Planning'!$B$4:$NJ$12,MATCH(H$3,'Saisie Planning'!$B$6:$B$12,0)+2,MATCH($C242,'Saisie Planning'!$D$4:$NJ$4,0)+2)="N","Nuit",IF(INDEX('Saisie Planning'!$B$4:$NJ$12,MATCH(H$3,'Saisie Planning'!$B$6:$B$12,0)+2,MATCH($C242,'Saisie Planning'!$D$4:$NJ$4,0)+2)="CP","Congé Payé",IF(INDEX('Saisie Planning'!$B$4:$NJ$12,MATCH(H$3,'Saisie Planning'!$B$6:$B$12,0)+2,MATCH($C242,'Saisie Planning'!$D$4:$NJ$4,0)+2)="RTT","RTT",IF(INDEX('Saisie Planning'!$B$4:$NJ$12,MATCH(H$3,'Saisie Planning'!$B$6:$B$12,0)+2,MATCH($C242,'Saisie Planning'!$D$4:$NJ$4,0)+2)="CHP","Chômage partiel",IF(INDEX('Saisie Planning'!$B$4:$NJ$12,MATCH(H$3,'Saisie Planning'!$B$6:$B$12,0)+2,MATCH($C242,'Saisie Planning'!$D$4:$NJ$4,0)+2)="ABS JUS","Absence Justifié",IF(INDEX('Saisie Planning'!$B$4:$NJ$12,MATCH(H$3,'Saisie Planning'!$B$6:$B$12,0)+2,MATCH($C242,'Saisie Planning'!$D$4:$NJ$4,0)+2)="ABS INJ","Absence Injustifié",IF(INDEX('Saisie Planning'!$B$4:$NJ$12,MATCH(H$3,'Saisie Planning'!$B$6:$B$12,0)+2,MATCH($C242,'Saisie Planning'!$D$4:$NJ$4,0)+2)="R","Repos",IF(INDEX('Saisie Planning'!$B$4:$NJ$12,MATCH(H$3,'Saisie Planning'!$B$6:$B$12,0)+2,MATCH($C242,'Saisie Planning'!$D$4:$NJ$4,0)+2)="RH","Récupération d'heures",IF(INDEX('Saisie Planning'!$B$4:$NJ$12,MATCH(H$3,'Saisie Planning'!$B$6:$B$12,0)+2,MATCH($C242,'Saisie Planning'!$D$4:$NJ$4,0)+2)="MAL","Maladie",IF(INDEX('Saisie Planning'!$B$4:$NJ$12,MATCH(H$3,'Saisie Planning'!$B$6:$B$12,0)+2,MATCH($C242,'Saisie Planning'!$D$4:$NJ$4,0)+2)="AT","Accident du travail","")))))))))))))</f>
        <v/>
      </c>
      <c r="I242" s="12" t="str">
        <f>IF(INDEX('Saisie Planning'!$B$4:$NJ$12,MATCH(I$3,'Saisie Planning'!$B$6:$B$12,0)+2,MATCH($C242,'Saisie Planning'!$D$4:$NJ$4,0)+2)="J","Journée",IF(INDEX('Saisie Planning'!$B$4:$NJ$12,MATCH(I$3,'Saisie Planning'!$B$6:$B$12,0)+2,MATCH($C242,'Saisie Planning'!$D$4:$NJ$4,0)+2)="M","Matin",IF(INDEX('Saisie Planning'!$B$4:$NJ$12,MATCH(I$3,'Saisie Planning'!$B$6:$B$12,0)+2,MATCH($C242,'Saisie Planning'!$D$4:$NJ$4,0)+2)="A","Après-midi",IF(INDEX('Saisie Planning'!$B$4:$NJ$12,MATCH(I$3,'Saisie Planning'!$B$6:$B$12,0)+2,MATCH($C242,'Saisie Planning'!$D$4:$NJ$4,0)+2)="N","Nuit",IF(INDEX('Saisie Planning'!$B$4:$NJ$12,MATCH(I$3,'Saisie Planning'!$B$6:$B$12,0)+2,MATCH($C242,'Saisie Planning'!$D$4:$NJ$4,0)+2)="CP","Congé Payé",IF(INDEX('Saisie Planning'!$B$4:$NJ$12,MATCH(I$3,'Saisie Planning'!$B$6:$B$12,0)+2,MATCH($C242,'Saisie Planning'!$D$4:$NJ$4,0)+2)="RTT","RTT",IF(INDEX('Saisie Planning'!$B$4:$NJ$12,MATCH(I$3,'Saisie Planning'!$B$6:$B$12,0)+2,MATCH($C242,'Saisie Planning'!$D$4:$NJ$4,0)+2)="CHP","Chômage partiel",IF(INDEX('Saisie Planning'!$B$4:$NJ$12,MATCH(I$3,'Saisie Planning'!$B$6:$B$12,0)+2,MATCH($C242,'Saisie Planning'!$D$4:$NJ$4,0)+2)="ABS JUS","Absence Justifié",IF(INDEX('Saisie Planning'!$B$4:$NJ$12,MATCH(I$3,'Saisie Planning'!$B$6:$B$12,0)+2,MATCH($C242,'Saisie Planning'!$D$4:$NJ$4,0)+2)="ABS INJ","Absence Injustifié",IF(INDEX('Saisie Planning'!$B$4:$NJ$12,MATCH(I$3,'Saisie Planning'!$B$6:$B$12,0)+2,MATCH($C242,'Saisie Planning'!$D$4:$NJ$4,0)+2)="R","Repos",IF(INDEX('Saisie Planning'!$B$4:$NJ$12,MATCH(I$3,'Saisie Planning'!$B$6:$B$12,0)+2,MATCH($C242,'Saisie Planning'!$D$4:$NJ$4,0)+2)="RH","Récupération d'heures",IF(INDEX('Saisie Planning'!$B$4:$NJ$12,MATCH(I$3,'Saisie Planning'!$B$6:$B$12,0)+2,MATCH($C242,'Saisie Planning'!$D$4:$NJ$4,0)+2)="MAL","Maladie",IF(INDEX('Saisie Planning'!$B$4:$NJ$12,MATCH(I$3,'Saisie Planning'!$B$6:$B$12,0)+2,MATCH($C242,'Saisie Planning'!$D$4:$NJ$4,0)+2)="AT","Accident du travail","")))))))))))))</f>
        <v/>
      </c>
      <c r="J242" s="12" t="str">
        <f>IF(INDEX('Saisie Planning'!$B$4:$NJ$12,MATCH(J$3,'Saisie Planning'!$B$6:$B$12,0)+2,MATCH($C242,'Saisie Planning'!$D$4:$NJ$4,0)+2)="J","Journée",IF(INDEX('Saisie Planning'!$B$4:$NJ$12,MATCH(J$3,'Saisie Planning'!$B$6:$B$12,0)+2,MATCH($C242,'Saisie Planning'!$D$4:$NJ$4,0)+2)="M","Matin",IF(INDEX('Saisie Planning'!$B$4:$NJ$12,MATCH(J$3,'Saisie Planning'!$B$6:$B$12,0)+2,MATCH($C242,'Saisie Planning'!$D$4:$NJ$4,0)+2)="A","Après-midi",IF(INDEX('Saisie Planning'!$B$4:$NJ$12,MATCH(J$3,'Saisie Planning'!$B$6:$B$12,0)+2,MATCH($C242,'Saisie Planning'!$D$4:$NJ$4,0)+2)="N","Nuit",IF(INDEX('Saisie Planning'!$B$4:$NJ$12,MATCH(J$3,'Saisie Planning'!$B$6:$B$12,0)+2,MATCH($C242,'Saisie Planning'!$D$4:$NJ$4,0)+2)="CP","Congé Payé",IF(INDEX('Saisie Planning'!$B$4:$NJ$12,MATCH(J$3,'Saisie Planning'!$B$6:$B$12,0)+2,MATCH($C242,'Saisie Planning'!$D$4:$NJ$4,0)+2)="RTT","RTT",IF(INDEX('Saisie Planning'!$B$4:$NJ$12,MATCH(J$3,'Saisie Planning'!$B$6:$B$12,0)+2,MATCH($C242,'Saisie Planning'!$D$4:$NJ$4,0)+2)="CHP","Chômage partiel",IF(INDEX('Saisie Planning'!$B$4:$NJ$12,MATCH(J$3,'Saisie Planning'!$B$6:$B$12,0)+2,MATCH($C242,'Saisie Planning'!$D$4:$NJ$4,0)+2)="ABS JUS","Absence Justifié",IF(INDEX('Saisie Planning'!$B$4:$NJ$12,MATCH(J$3,'Saisie Planning'!$B$6:$B$12,0)+2,MATCH($C242,'Saisie Planning'!$D$4:$NJ$4,0)+2)="ABS INJ","Absence Injustifié",IF(INDEX('Saisie Planning'!$B$4:$NJ$12,MATCH(J$3,'Saisie Planning'!$B$6:$B$12,0)+2,MATCH($C242,'Saisie Planning'!$D$4:$NJ$4,0)+2)="R","Repos",IF(INDEX('Saisie Planning'!$B$4:$NJ$12,MATCH(J$3,'Saisie Planning'!$B$6:$B$12,0)+2,MATCH($C242,'Saisie Planning'!$D$4:$NJ$4,0)+2)="RH","Récupération d'heures",IF(INDEX('Saisie Planning'!$B$4:$NJ$12,MATCH(J$3,'Saisie Planning'!$B$6:$B$12,0)+2,MATCH($C242,'Saisie Planning'!$D$4:$NJ$4,0)+2)="MAL","Maladie",IF(INDEX('Saisie Planning'!$B$4:$NJ$12,MATCH(J$3,'Saisie Planning'!$B$6:$B$12,0)+2,MATCH($C242,'Saisie Planning'!$D$4:$NJ$4,0)+2)="AT","Accident du travail","")))))))))))))</f>
        <v/>
      </c>
    </row>
    <row r="243" spans="2:10" x14ac:dyDescent="0.25">
      <c r="B243" s="56">
        <f t="shared" si="4"/>
        <v>35</v>
      </c>
      <c r="C243" s="34">
        <v>43338</v>
      </c>
      <c r="D243" s="35" t="str">
        <f>IF(INDEX('Saisie Planning'!$B$4:$NJ$12,MATCH(D$3,'Saisie Planning'!$B$6:$B$12,0)+2,MATCH($C243,'Saisie Planning'!$D$4:$NJ$4,0)+2)="J","Journée",IF(INDEX('Saisie Planning'!$B$4:$NJ$12,MATCH(D$3,'Saisie Planning'!$B$6:$B$12,0)+2,MATCH($C243,'Saisie Planning'!$D$4:$NJ$4,0)+2)="M","Matin",IF(INDEX('Saisie Planning'!$B$4:$NJ$12,MATCH(D$3,'Saisie Planning'!$B$6:$B$12,0)+2,MATCH($C243,'Saisie Planning'!$D$4:$NJ$4,0)+2)="A","Après-midi",IF(INDEX('Saisie Planning'!$B$4:$NJ$12,MATCH(D$3,'Saisie Planning'!$B$6:$B$12,0)+2,MATCH($C243,'Saisie Planning'!$D$4:$NJ$4,0)+2)="N","Nuit",IF(INDEX('Saisie Planning'!$B$4:$NJ$12,MATCH(D$3,'Saisie Planning'!$B$6:$B$12,0)+2,MATCH($C243,'Saisie Planning'!$D$4:$NJ$4,0)+2)="CP","Congé Payé",IF(INDEX('Saisie Planning'!$B$4:$NJ$12,MATCH(D$3,'Saisie Planning'!$B$6:$B$12,0)+2,MATCH($C243,'Saisie Planning'!$D$4:$NJ$4,0)+2)="RTT","RTT",IF(INDEX('Saisie Planning'!$B$4:$NJ$12,MATCH(D$3,'Saisie Planning'!$B$6:$B$12,0)+2,MATCH($C243,'Saisie Planning'!$D$4:$NJ$4,0)+2)="CHP","Chômage partiel",IF(INDEX('Saisie Planning'!$B$4:$NJ$12,MATCH(D$3,'Saisie Planning'!$B$6:$B$12,0)+2,MATCH($C243,'Saisie Planning'!$D$4:$NJ$4,0)+2)="ABS JUS","Absence Justifié",IF(INDEX('Saisie Planning'!$B$4:$NJ$12,MATCH(D$3,'Saisie Planning'!$B$6:$B$12,0)+2,MATCH($C243,'Saisie Planning'!$D$4:$NJ$4,0)+2)="ABS INJ","Absence Injustifié",IF(INDEX('Saisie Planning'!$B$4:$NJ$12,MATCH(D$3,'Saisie Planning'!$B$6:$B$12,0)+2,MATCH($C243,'Saisie Planning'!$D$4:$NJ$4,0)+2)="R","Repos",IF(INDEX('Saisie Planning'!$B$4:$NJ$12,MATCH(D$3,'Saisie Planning'!$B$6:$B$12,0)+2,MATCH($C243,'Saisie Planning'!$D$4:$NJ$4,0)+2)="RH","Récupération d'heures",IF(INDEX('Saisie Planning'!$B$4:$NJ$12,MATCH(D$3,'Saisie Planning'!$B$6:$B$12,0)+2,MATCH($C243,'Saisie Planning'!$D$4:$NJ$4,0)+2)="MAL","Maladie",IF(INDEX('Saisie Planning'!$B$4:$NJ$12,MATCH(D$3,'Saisie Planning'!$B$6:$B$12,0)+2,MATCH($C243,'Saisie Planning'!$D$4:$NJ$4,0)+2)="AT","Accident du travail","")))))))))))))</f>
        <v/>
      </c>
      <c r="E243" s="35" t="str">
        <f>IF(INDEX('Saisie Planning'!$B$4:$NJ$12,MATCH(E$3,'Saisie Planning'!$B$6:$B$12,0)+2,MATCH($C243,'Saisie Planning'!$D$4:$NJ$4,0)+2)="J","Journée",IF(INDEX('Saisie Planning'!$B$4:$NJ$12,MATCH(E$3,'Saisie Planning'!$B$6:$B$12,0)+2,MATCH($C243,'Saisie Planning'!$D$4:$NJ$4,0)+2)="M","Matin",IF(INDEX('Saisie Planning'!$B$4:$NJ$12,MATCH(E$3,'Saisie Planning'!$B$6:$B$12,0)+2,MATCH($C243,'Saisie Planning'!$D$4:$NJ$4,0)+2)="A","Après-midi",IF(INDEX('Saisie Planning'!$B$4:$NJ$12,MATCH(E$3,'Saisie Planning'!$B$6:$B$12,0)+2,MATCH($C243,'Saisie Planning'!$D$4:$NJ$4,0)+2)="N","Nuit",IF(INDEX('Saisie Planning'!$B$4:$NJ$12,MATCH(E$3,'Saisie Planning'!$B$6:$B$12,0)+2,MATCH($C243,'Saisie Planning'!$D$4:$NJ$4,0)+2)="CP","Congé Payé",IF(INDEX('Saisie Planning'!$B$4:$NJ$12,MATCH(E$3,'Saisie Planning'!$B$6:$B$12,0)+2,MATCH($C243,'Saisie Planning'!$D$4:$NJ$4,0)+2)="RTT","RTT",IF(INDEX('Saisie Planning'!$B$4:$NJ$12,MATCH(E$3,'Saisie Planning'!$B$6:$B$12,0)+2,MATCH($C243,'Saisie Planning'!$D$4:$NJ$4,0)+2)="CHP","Chômage partiel",IF(INDEX('Saisie Planning'!$B$4:$NJ$12,MATCH(E$3,'Saisie Planning'!$B$6:$B$12,0)+2,MATCH($C243,'Saisie Planning'!$D$4:$NJ$4,0)+2)="ABS JUS","Absence Justifié",IF(INDEX('Saisie Planning'!$B$4:$NJ$12,MATCH(E$3,'Saisie Planning'!$B$6:$B$12,0)+2,MATCH($C243,'Saisie Planning'!$D$4:$NJ$4,0)+2)="ABS INJ","Absence Injustifié",IF(INDEX('Saisie Planning'!$B$4:$NJ$12,MATCH(E$3,'Saisie Planning'!$B$6:$B$12,0)+2,MATCH($C243,'Saisie Planning'!$D$4:$NJ$4,0)+2)="R","Repos",IF(INDEX('Saisie Planning'!$B$4:$NJ$12,MATCH(E$3,'Saisie Planning'!$B$6:$B$12,0)+2,MATCH($C243,'Saisie Planning'!$D$4:$NJ$4,0)+2)="RH","Récupération d'heures",IF(INDEX('Saisie Planning'!$B$4:$NJ$12,MATCH(E$3,'Saisie Planning'!$B$6:$B$12,0)+2,MATCH($C243,'Saisie Planning'!$D$4:$NJ$4,0)+2)="MAL","Maladie",IF(INDEX('Saisie Planning'!$B$4:$NJ$12,MATCH(E$3,'Saisie Planning'!$B$6:$B$12,0)+2,MATCH($C243,'Saisie Planning'!$D$4:$NJ$4,0)+2)="AT","Accident du travail","")))))))))))))</f>
        <v/>
      </c>
      <c r="F243" s="35" t="str">
        <f>IF(INDEX('Saisie Planning'!$B$4:$NJ$12,MATCH(F$3,'Saisie Planning'!$B$6:$B$12,0)+2,MATCH($C243,'Saisie Planning'!$D$4:$NJ$4,0)+2)="J","Journée",IF(INDEX('Saisie Planning'!$B$4:$NJ$12,MATCH(F$3,'Saisie Planning'!$B$6:$B$12,0)+2,MATCH($C243,'Saisie Planning'!$D$4:$NJ$4,0)+2)="M","Matin",IF(INDEX('Saisie Planning'!$B$4:$NJ$12,MATCH(F$3,'Saisie Planning'!$B$6:$B$12,0)+2,MATCH($C243,'Saisie Planning'!$D$4:$NJ$4,0)+2)="A","Après-midi",IF(INDEX('Saisie Planning'!$B$4:$NJ$12,MATCH(F$3,'Saisie Planning'!$B$6:$B$12,0)+2,MATCH($C243,'Saisie Planning'!$D$4:$NJ$4,0)+2)="N","Nuit",IF(INDEX('Saisie Planning'!$B$4:$NJ$12,MATCH(F$3,'Saisie Planning'!$B$6:$B$12,0)+2,MATCH($C243,'Saisie Planning'!$D$4:$NJ$4,0)+2)="CP","Congé Payé",IF(INDEX('Saisie Planning'!$B$4:$NJ$12,MATCH(F$3,'Saisie Planning'!$B$6:$B$12,0)+2,MATCH($C243,'Saisie Planning'!$D$4:$NJ$4,0)+2)="RTT","RTT",IF(INDEX('Saisie Planning'!$B$4:$NJ$12,MATCH(F$3,'Saisie Planning'!$B$6:$B$12,0)+2,MATCH($C243,'Saisie Planning'!$D$4:$NJ$4,0)+2)="CHP","Chômage partiel",IF(INDEX('Saisie Planning'!$B$4:$NJ$12,MATCH(F$3,'Saisie Planning'!$B$6:$B$12,0)+2,MATCH($C243,'Saisie Planning'!$D$4:$NJ$4,0)+2)="ABS JUS","Absence Justifié",IF(INDEX('Saisie Planning'!$B$4:$NJ$12,MATCH(F$3,'Saisie Planning'!$B$6:$B$12,0)+2,MATCH($C243,'Saisie Planning'!$D$4:$NJ$4,0)+2)="ABS INJ","Absence Injustifié",IF(INDEX('Saisie Planning'!$B$4:$NJ$12,MATCH(F$3,'Saisie Planning'!$B$6:$B$12,0)+2,MATCH($C243,'Saisie Planning'!$D$4:$NJ$4,0)+2)="R","Repos",IF(INDEX('Saisie Planning'!$B$4:$NJ$12,MATCH(F$3,'Saisie Planning'!$B$6:$B$12,0)+2,MATCH($C243,'Saisie Planning'!$D$4:$NJ$4,0)+2)="RH","Récupération d'heures",IF(INDEX('Saisie Planning'!$B$4:$NJ$12,MATCH(F$3,'Saisie Planning'!$B$6:$B$12,0)+2,MATCH($C243,'Saisie Planning'!$D$4:$NJ$4,0)+2)="MAL","Maladie",IF(INDEX('Saisie Planning'!$B$4:$NJ$12,MATCH(F$3,'Saisie Planning'!$B$6:$B$12,0)+2,MATCH($C243,'Saisie Planning'!$D$4:$NJ$4,0)+2)="AT","Accident du travail","")))))))))))))</f>
        <v/>
      </c>
      <c r="G243" s="35" t="str">
        <f>IF(INDEX('Saisie Planning'!$B$4:$NJ$12,MATCH(G$3,'Saisie Planning'!$B$6:$B$12,0)+2,MATCH($C243,'Saisie Planning'!$D$4:$NJ$4,0)+2)="J","Journée",IF(INDEX('Saisie Planning'!$B$4:$NJ$12,MATCH(G$3,'Saisie Planning'!$B$6:$B$12,0)+2,MATCH($C243,'Saisie Planning'!$D$4:$NJ$4,0)+2)="M","Matin",IF(INDEX('Saisie Planning'!$B$4:$NJ$12,MATCH(G$3,'Saisie Planning'!$B$6:$B$12,0)+2,MATCH($C243,'Saisie Planning'!$D$4:$NJ$4,0)+2)="A","Après-midi",IF(INDEX('Saisie Planning'!$B$4:$NJ$12,MATCH(G$3,'Saisie Planning'!$B$6:$B$12,0)+2,MATCH($C243,'Saisie Planning'!$D$4:$NJ$4,0)+2)="N","Nuit",IF(INDEX('Saisie Planning'!$B$4:$NJ$12,MATCH(G$3,'Saisie Planning'!$B$6:$B$12,0)+2,MATCH($C243,'Saisie Planning'!$D$4:$NJ$4,0)+2)="CP","Congé Payé",IF(INDEX('Saisie Planning'!$B$4:$NJ$12,MATCH(G$3,'Saisie Planning'!$B$6:$B$12,0)+2,MATCH($C243,'Saisie Planning'!$D$4:$NJ$4,0)+2)="RTT","RTT",IF(INDEX('Saisie Planning'!$B$4:$NJ$12,MATCH(G$3,'Saisie Planning'!$B$6:$B$12,0)+2,MATCH($C243,'Saisie Planning'!$D$4:$NJ$4,0)+2)="CHP","Chômage partiel",IF(INDEX('Saisie Planning'!$B$4:$NJ$12,MATCH(G$3,'Saisie Planning'!$B$6:$B$12,0)+2,MATCH($C243,'Saisie Planning'!$D$4:$NJ$4,0)+2)="ABS JUS","Absence Justifié",IF(INDEX('Saisie Planning'!$B$4:$NJ$12,MATCH(G$3,'Saisie Planning'!$B$6:$B$12,0)+2,MATCH($C243,'Saisie Planning'!$D$4:$NJ$4,0)+2)="ABS INJ","Absence Injustifié",IF(INDEX('Saisie Planning'!$B$4:$NJ$12,MATCH(G$3,'Saisie Planning'!$B$6:$B$12,0)+2,MATCH($C243,'Saisie Planning'!$D$4:$NJ$4,0)+2)="R","Repos",IF(INDEX('Saisie Planning'!$B$4:$NJ$12,MATCH(G$3,'Saisie Planning'!$B$6:$B$12,0)+2,MATCH($C243,'Saisie Planning'!$D$4:$NJ$4,0)+2)="RH","Récupération d'heures",IF(INDEX('Saisie Planning'!$B$4:$NJ$12,MATCH(G$3,'Saisie Planning'!$B$6:$B$12,0)+2,MATCH($C243,'Saisie Planning'!$D$4:$NJ$4,0)+2)="MAL","Maladie",IF(INDEX('Saisie Planning'!$B$4:$NJ$12,MATCH(G$3,'Saisie Planning'!$B$6:$B$12,0)+2,MATCH($C243,'Saisie Planning'!$D$4:$NJ$4,0)+2)="AT","Accident du travail","")))))))))))))</f>
        <v/>
      </c>
      <c r="H243" s="35" t="str">
        <f>IF(INDEX('Saisie Planning'!$B$4:$NJ$12,MATCH(H$3,'Saisie Planning'!$B$6:$B$12,0)+2,MATCH($C243,'Saisie Planning'!$D$4:$NJ$4,0)+2)="J","Journée",IF(INDEX('Saisie Planning'!$B$4:$NJ$12,MATCH(H$3,'Saisie Planning'!$B$6:$B$12,0)+2,MATCH($C243,'Saisie Planning'!$D$4:$NJ$4,0)+2)="M","Matin",IF(INDEX('Saisie Planning'!$B$4:$NJ$12,MATCH(H$3,'Saisie Planning'!$B$6:$B$12,0)+2,MATCH($C243,'Saisie Planning'!$D$4:$NJ$4,0)+2)="A","Après-midi",IF(INDEX('Saisie Planning'!$B$4:$NJ$12,MATCH(H$3,'Saisie Planning'!$B$6:$B$12,0)+2,MATCH($C243,'Saisie Planning'!$D$4:$NJ$4,0)+2)="N","Nuit",IF(INDEX('Saisie Planning'!$B$4:$NJ$12,MATCH(H$3,'Saisie Planning'!$B$6:$B$12,0)+2,MATCH($C243,'Saisie Planning'!$D$4:$NJ$4,0)+2)="CP","Congé Payé",IF(INDEX('Saisie Planning'!$B$4:$NJ$12,MATCH(H$3,'Saisie Planning'!$B$6:$B$12,0)+2,MATCH($C243,'Saisie Planning'!$D$4:$NJ$4,0)+2)="RTT","RTT",IF(INDEX('Saisie Planning'!$B$4:$NJ$12,MATCH(H$3,'Saisie Planning'!$B$6:$B$12,0)+2,MATCH($C243,'Saisie Planning'!$D$4:$NJ$4,0)+2)="CHP","Chômage partiel",IF(INDEX('Saisie Planning'!$B$4:$NJ$12,MATCH(H$3,'Saisie Planning'!$B$6:$B$12,0)+2,MATCH($C243,'Saisie Planning'!$D$4:$NJ$4,0)+2)="ABS JUS","Absence Justifié",IF(INDEX('Saisie Planning'!$B$4:$NJ$12,MATCH(H$3,'Saisie Planning'!$B$6:$B$12,0)+2,MATCH($C243,'Saisie Planning'!$D$4:$NJ$4,0)+2)="ABS INJ","Absence Injustifié",IF(INDEX('Saisie Planning'!$B$4:$NJ$12,MATCH(H$3,'Saisie Planning'!$B$6:$B$12,0)+2,MATCH($C243,'Saisie Planning'!$D$4:$NJ$4,0)+2)="R","Repos",IF(INDEX('Saisie Planning'!$B$4:$NJ$12,MATCH(H$3,'Saisie Planning'!$B$6:$B$12,0)+2,MATCH($C243,'Saisie Planning'!$D$4:$NJ$4,0)+2)="RH","Récupération d'heures",IF(INDEX('Saisie Planning'!$B$4:$NJ$12,MATCH(H$3,'Saisie Planning'!$B$6:$B$12,0)+2,MATCH($C243,'Saisie Planning'!$D$4:$NJ$4,0)+2)="MAL","Maladie",IF(INDEX('Saisie Planning'!$B$4:$NJ$12,MATCH(H$3,'Saisie Planning'!$B$6:$B$12,0)+2,MATCH($C243,'Saisie Planning'!$D$4:$NJ$4,0)+2)="AT","Accident du travail","")))))))))))))</f>
        <v/>
      </c>
      <c r="I243" s="35" t="str">
        <f>IF(INDEX('Saisie Planning'!$B$4:$NJ$12,MATCH(I$3,'Saisie Planning'!$B$6:$B$12,0)+2,MATCH($C243,'Saisie Planning'!$D$4:$NJ$4,0)+2)="J","Journée",IF(INDEX('Saisie Planning'!$B$4:$NJ$12,MATCH(I$3,'Saisie Planning'!$B$6:$B$12,0)+2,MATCH($C243,'Saisie Planning'!$D$4:$NJ$4,0)+2)="M","Matin",IF(INDEX('Saisie Planning'!$B$4:$NJ$12,MATCH(I$3,'Saisie Planning'!$B$6:$B$12,0)+2,MATCH($C243,'Saisie Planning'!$D$4:$NJ$4,0)+2)="A","Après-midi",IF(INDEX('Saisie Planning'!$B$4:$NJ$12,MATCH(I$3,'Saisie Planning'!$B$6:$B$12,0)+2,MATCH($C243,'Saisie Planning'!$D$4:$NJ$4,0)+2)="N","Nuit",IF(INDEX('Saisie Planning'!$B$4:$NJ$12,MATCH(I$3,'Saisie Planning'!$B$6:$B$12,0)+2,MATCH($C243,'Saisie Planning'!$D$4:$NJ$4,0)+2)="CP","Congé Payé",IF(INDEX('Saisie Planning'!$B$4:$NJ$12,MATCH(I$3,'Saisie Planning'!$B$6:$B$12,0)+2,MATCH($C243,'Saisie Planning'!$D$4:$NJ$4,0)+2)="RTT","RTT",IF(INDEX('Saisie Planning'!$B$4:$NJ$12,MATCH(I$3,'Saisie Planning'!$B$6:$B$12,0)+2,MATCH($C243,'Saisie Planning'!$D$4:$NJ$4,0)+2)="CHP","Chômage partiel",IF(INDEX('Saisie Planning'!$B$4:$NJ$12,MATCH(I$3,'Saisie Planning'!$B$6:$B$12,0)+2,MATCH($C243,'Saisie Planning'!$D$4:$NJ$4,0)+2)="ABS JUS","Absence Justifié",IF(INDEX('Saisie Planning'!$B$4:$NJ$12,MATCH(I$3,'Saisie Planning'!$B$6:$B$12,0)+2,MATCH($C243,'Saisie Planning'!$D$4:$NJ$4,0)+2)="ABS INJ","Absence Injustifié",IF(INDEX('Saisie Planning'!$B$4:$NJ$12,MATCH(I$3,'Saisie Planning'!$B$6:$B$12,0)+2,MATCH($C243,'Saisie Planning'!$D$4:$NJ$4,0)+2)="R","Repos",IF(INDEX('Saisie Planning'!$B$4:$NJ$12,MATCH(I$3,'Saisie Planning'!$B$6:$B$12,0)+2,MATCH($C243,'Saisie Planning'!$D$4:$NJ$4,0)+2)="RH","Récupération d'heures",IF(INDEX('Saisie Planning'!$B$4:$NJ$12,MATCH(I$3,'Saisie Planning'!$B$6:$B$12,0)+2,MATCH($C243,'Saisie Planning'!$D$4:$NJ$4,0)+2)="MAL","Maladie",IF(INDEX('Saisie Planning'!$B$4:$NJ$12,MATCH(I$3,'Saisie Planning'!$B$6:$B$12,0)+2,MATCH($C243,'Saisie Planning'!$D$4:$NJ$4,0)+2)="AT","Accident du travail","")))))))))))))</f>
        <v/>
      </c>
      <c r="J243" s="35" t="str">
        <f>IF(INDEX('Saisie Planning'!$B$4:$NJ$12,MATCH(J$3,'Saisie Planning'!$B$6:$B$12,0)+2,MATCH($C243,'Saisie Planning'!$D$4:$NJ$4,0)+2)="J","Journée",IF(INDEX('Saisie Planning'!$B$4:$NJ$12,MATCH(J$3,'Saisie Planning'!$B$6:$B$12,0)+2,MATCH($C243,'Saisie Planning'!$D$4:$NJ$4,0)+2)="M","Matin",IF(INDEX('Saisie Planning'!$B$4:$NJ$12,MATCH(J$3,'Saisie Planning'!$B$6:$B$12,0)+2,MATCH($C243,'Saisie Planning'!$D$4:$NJ$4,0)+2)="A","Après-midi",IF(INDEX('Saisie Planning'!$B$4:$NJ$12,MATCH(J$3,'Saisie Planning'!$B$6:$B$12,0)+2,MATCH($C243,'Saisie Planning'!$D$4:$NJ$4,0)+2)="N","Nuit",IF(INDEX('Saisie Planning'!$B$4:$NJ$12,MATCH(J$3,'Saisie Planning'!$B$6:$B$12,0)+2,MATCH($C243,'Saisie Planning'!$D$4:$NJ$4,0)+2)="CP","Congé Payé",IF(INDEX('Saisie Planning'!$B$4:$NJ$12,MATCH(J$3,'Saisie Planning'!$B$6:$B$12,0)+2,MATCH($C243,'Saisie Planning'!$D$4:$NJ$4,0)+2)="RTT","RTT",IF(INDEX('Saisie Planning'!$B$4:$NJ$12,MATCH(J$3,'Saisie Planning'!$B$6:$B$12,0)+2,MATCH($C243,'Saisie Planning'!$D$4:$NJ$4,0)+2)="CHP","Chômage partiel",IF(INDEX('Saisie Planning'!$B$4:$NJ$12,MATCH(J$3,'Saisie Planning'!$B$6:$B$12,0)+2,MATCH($C243,'Saisie Planning'!$D$4:$NJ$4,0)+2)="ABS JUS","Absence Justifié",IF(INDEX('Saisie Planning'!$B$4:$NJ$12,MATCH(J$3,'Saisie Planning'!$B$6:$B$12,0)+2,MATCH($C243,'Saisie Planning'!$D$4:$NJ$4,0)+2)="ABS INJ","Absence Injustifié",IF(INDEX('Saisie Planning'!$B$4:$NJ$12,MATCH(J$3,'Saisie Planning'!$B$6:$B$12,0)+2,MATCH($C243,'Saisie Planning'!$D$4:$NJ$4,0)+2)="R","Repos",IF(INDEX('Saisie Planning'!$B$4:$NJ$12,MATCH(J$3,'Saisie Planning'!$B$6:$B$12,0)+2,MATCH($C243,'Saisie Planning'!$D$4:$NJ$4,0)+2)="RH","Récupération d'heures",IF(INDEX('Saisie Planning'!$B$4:$NJ$12,MATCH(J$3,'Saisie Planning'!$B$6:$B$12,0)+2,MATCH($C243,'Saisie Planning'!$D$4:$NJ$4,0)+2)="MAL","Maladie",IF(INDEX('Saisie Planning'!$B$4:$NJ$12,MATCH(J$3,'Saisie Planning'!$B$6:$B$12,0)+2,MATCH($C243,'Saisie Planning'!$D$4:$NJ$4,0)+2)="AT","Accident du travail","")))))))))))))</f>
        <v/>
      </c>
    </row>
    <row r="244" spans="2:10" x14ac:dyDescent="0.25">
      <c r="B244" s="56">
        <f t="shared" si="4"/>
        <v>35</v>
      </c>
      <c r="C244" s="34">
        <v>43339</v>
      </c>
      <c r="D244" s="35" t="str">
        <f>IF(INDEX('Saisie Planning'!$B$4:$NJ$12,MATCH(D$3,'Saisie Planning'!$B$6:$B$12,0)+2,MATCH($C244,'Saisie Planning'!$D$4:$NJ$4,0)+2)="J","Journée",IF(INDEX('Saisie Planning'!$B$4:$NJ$12,MATCH(D$3,'Saisie Planning'!$B$6:$B$12,0)+2,MATCH($C244,'Saisie Planning'!$D$4:$NJ$4,0)+2)="M","Matin",IF(INDEX('Saisie Planning'!$B$4:$NJ$12,MATCH(D$3,'Saisie Planning'!$B$6:$B$12,0)+2,MATCH($C244,'Saisie Planning'!$D$4:$NJ$4,0)+2)="A","Après-midi",IF(INDEX('Saisie Planning'!$B$4:$NJ$12,MATCH(D$3,'Saisie Planning'!$B$6:$B$12,0)+2,MATCH($C244,'Saisie Planning'!$D$4:$NJ$4,0)+2)="N","Nuit",IF(INDEX('Saisie Planning'!$B$4:$NJ$12,MATCH(D$3,'Saisie Planning'!$B$6:$B$12,0)+2,MATCH($C244,'Saisie Planning'!$D$4:$NJ$4,0)+2)="CP","Congé Payé",IF(INDEX('Saisie Planning'!$B$4:$NJ$12,MATCH(D$3,'Saisie Planning'!$B$6:$B$12,0)+2,MATCH($C244,'Saisie Planning'!$D$4:$NJ$4,0)+2)="RTT","RTT",IF(INDEX('Saisie Planning'!$B$4:$NJ$12,MATCH(D$3,'Saisie Planning'!$B$6:$B$12,0)+2,MATCH($C244,'Saisie Planning'!$D$4:$NJ$4,0)+2)="CHP","Chômage partiel",IF(INDEX('Saisie Planning'!$B$4:$NJ$12,MATCH(D$3,'Saisie Planning'!$B$6:$B$12,0)+2,MATCH($C244,'Saisie Planning'!$D$4:$NJ$4,0)+2)="ABS JUS","Absence Justifié",IF(INDEX('Saisie Planning'!$B$4:$NJ$12,MATCH(D$3,'Saisie Planning'!$B$6:$B$12,0)+2,MATCH($C244,'Saisie Planning'!$D$4:$NJ$4,0)+2)="ABS INJ","Absence Injustifié",IF(INDEX('Saisie Planning'!$B$4:$NJ$12,MATCH(D$3,'Saisie Planning'!$B$6:$B$12,0)+2,MATCH($C244,'Saisie Planning'!$D$4:$NJ$4,0)+2)="R","Repos",IF(INDEX('Saisie Planning'!$B$4:$NJ$12,MATCH(D$3,'Saisie Planning'!$B$6:$B$12,0)+2,MATCH($C244,'Saisie Planning'!$D$4:$NJ$4,0)+2)="RH","Récupération d'heures",IF(INDEX('Saisie Planning'!$B$4:$NJ$12,MATCH(D$3,'Saisie Planning'!$B$6:$B$12,0)+2,MATCH($C244,'Saisie Planning'!$D$4:$NJ$4,0)+2)="MAL","Maladie",IF(INDEX('Saisie Planning'!$B$4:$NJ$12,MATCH(D$3,'Saisie Planning'!$B$6:$B$12,0)+2,MATCH($C244,'Saisie Planning'!$D$4:$NJ$4,0)+2)="AT","Accident du travail","")))))))))))))</f>
        <v/>
      </c>
      <c r="E244" s="35" t="str">
        <f>IF(INDEX('Saisie Planning'!$B$4:$NJ$12,MATCH(E$3,'Saisie Planning'!$B$6:$B$12,0)+2,MATCH($C244,'Saisie Planning'!$D$4:$NJ$4,0)+2)="J","Journée",IF(INDEX('Saisie Planning'!$B$4:$NJ$12,MATCH(E$3,'Saisie Planning'!$B$6:$B$12,0)+2,MATCH($C244,'Saisie Planning'!$D$4:$NJ$4,0)+2)="M","Matin",IF(INDEX('Saisie Planning'!$B$4:$NJ$12,MATCH(E$3,'Saisie Planning'!$B$6:$B$12,0)+2,MATCH($C244,'Saisie Planning'!$D$4:$NJ$4,0)+2)="A","Après-midi",IF(INDEX('Saisie Planning'!$B$4:$NJ$12,MATCH(E$3,'Saisie Planning'!$B$6:$B$12,0)+2,MATCH($C244,'Saisie Planning'!$D$4:$NJ$4,0)+2)="N","Nuit",IF(INDEX('Saisie Planning'!$B$4:$NJ$12,MATCH(E$3,'Saisie Planning'!$B$6:$B$12,0)+2,MATCH($C244,'Saisie Planning'!$D$4:$NJ$4,0)+2)="CP","Congé Payé",IF(INDEX('Saisie Planning'!$B$4:$NJ$12,MATCH(E$3,'Saisie Planning'!$B$6:$B$12,0)+2,MATCH($C244,'Saisie Planning'!$D$4:$NJ$4,0)+2)="RTT","RTT",IF(INDEX('Saisie Planning'!$B$4:$NJ$12,MATCH(E$3,'Saisie Planning'!$B$6:$B$12,0)+2,MATCH($C244,'Saisie Planning'!$D$4:$NJ$4,0)+2)="CHP","Chômage partiel",IF(INDEX('Saisie Planning'!$B$4:$NJ$12,MATCH(E$3,'Saisie Planning'!$B$6:$B$12,0)+2,MATCH($C244,'Saisie Planning'!$D$4:$NJ$4,0)+2)="ABS JUS","Absence Justifié",IF(INDEX('Saisie Planning'!$B$4:$NJ$12,MATCH(E$3,'Saisie Planning'!$B$6:$B$12,0)+2,MATCH($C244,'Saisie Planning'!$D$4:$NJ$4,0)+2)="ABS INJ","Absence Injustifié",IF(INDEX('Saisie Planning'!$B$4:$NJ$12,MATCH(E$3,'Saisie Planning'!$B$6:$B$12,0)+2,MATCH($C244,'Saisie Planning'!$D$4:$NJ$4,0)+2)="R","Repos",IF(INDEX('Saisie Planning'!$B$4:$NJ$12,MATCH(E$3,'Saisie Planning'!$B$6:$B$12,0)+2,MATCH($C244,'Saisie Planning'!$D$4:$NJ$4,0)+2)="RH","Récupération d'heures",IF(INDEX('Saisie Planning'!$B$4:$NJ$12,MATCH(E$3,'Saisie Planning'!$B$6:$B$12,0)+2,MATCH($C244,'Saisie Planning'!$D$4:$NJ$4,0)+2)="MAL","Maladie",IF(INDEX('Saisie Planning'!$B$4:$NJ$12,MATCH(E$3,'Saisie Planning'!$B$6:$B$12,0)+2,MATCH($C244,'Saisie Planning'!$D$4:$NJ$4,0)+2)="AT","Accident du travail","")))))))))))))</f>
        <v/>
      </c>
      <c r="F244" s="35" t="str">
        <f>IF(INDEX('Saisie Planning'!$B$4:$NJ$12,MATCH(F$3,'Saisie Planning'!$B$6:$B$12,0)+2,MATCH($C244,'Saisie Planning'!$D$4:$NJ$4,0)+2)="J","Journée",IF(INDEX('Saisie Planning'!$B$4:$NJ$12,MATCH(F$3,'Saisie Planning'!$B$6:$B$12,0)+2,MATCH($C244,'Saisie Planning'!$D$4:$NJ$4,0)+2)="M","Matin",IF(INDEX('Saisie Planning'!$B$4:$NJ$12,MATCH(F$3,'Saisie Planning'!$B$6:$B$12,0)+2,MATCH($C244,'Saisie Planning'!$D$4:$NJ$4,0)+2)="A","Après-midi",IF(INDEX('Saisie Planning'!$B$4:$NJ$12,MATCH(F$3,'Saisie Planning'!$B$6:$B$12,0)+2,MATCH($C244,'Saisie Planning'!$D$4:$NJ$4,0)+2)="N","Nuit",IF(INDEX('Saisie Planning'!$B$4:$NJ$12,MATCH(F$3,'Saisie Planning'!$B$6:$B$12,0)+2,MATCH($C244,'Saisie Planning'!$D$4:$NJ$4,0)+2)="CP","Congé Payé",IF(INDEX('Saisie Planning'!$B$4:$NJ$12,MATCH(F$3,'Saisie Planning'!$B$6:$B$12,0)+2,MATCH($C244,'Saisie Planning'!$D$4:$NJ$4,0)+2)="RTT","RTT",IF(INDEX('Saisie Planning'!$B$4:$NJ$12,MATCH(F$3,'Saisie Planning'!$B$6:$B$12,0)+2,MATCH($C244,'Saisie Planning'!$D$4:$NJ$4,0)+2)="CHP","Chômage partiel",IF(INDEX('Saisie Planning'!$B$4:$NJ$12,MATCH(F$3,'Saisie Planning'!$B$6:$B$12,0)+2,MATCH($C244,'Saisie Planning'!$D$4:$NJ$4,0)+2)="ABS JUS","Absence Justifié",IF(INDEX('Saisie Planning'!$B$4:$NJ$12,MATCH(F$3,'Saisie Planning'!$B$6:$B$12,0)+2,MATCH($C244,'Saisie Planning'!$D$4:$NJ$4,0)+2)="ABS INJ","Absence Injustifié",IF(INDEX('Saisie Planning'!$B$4:$NJ$12,MATCH(F$3,'Saisie Planning'!$B$6:$B$12,0)+2,MATCH($C244,'Saisie Planning'!$D$4:$NJ$4,0)+2)="R","Repos",IF(INDEX('Saisie Planning'!$B$4:$NJ$12,MATCH(F$3,'Saisie Planning'!$B$6:$B$12,0)+2,MATCH($C244,'Saisie Planning'!$D$4:$NJ$4,0)+2)="RH","Récupération d'heures",IF(INDEX('Saisie Planning'!$B$4:$NJ$12,MATCH(F$3,'Saisie Planning'!$B$6:$B$12,0)+2,MATCH($C244,'Saisie Planning'!$D$4:$NJ$4,0)+2)="MAL","Maladie",IF(INDEX('Saisie Planning'!$B$4:$NJ$12,MATCH(F$3,'Saisie Planning'!$B$6:$B$12,0)+2,MATCH($C244,'Saisie Planning'!$D$4:$NJ$4,0)+2)="AT","Accident du travail","")))))))))))))</f>
        <v/>
      </c>
      <c r="G244" s="35" t="str">
        <f>IF(INDEX('Saisie Planning'!$B$4:$NJ$12,MATCH(G$3,'Saisie Planning'!$B$6:$B$12,0)+2,MATCH($C244,'Saisie Planning'!$D$4:$NJ$4,0)+2)="J","Journée",IF(INDEX('Saisie Planning'!$B$4:$NJ$12,MATCH(G$3,'Saisie Planning'!$B$6:$B$12,0)+2,MATCH($C244,'Saisie Planning'!$D$4:$NJ$4,0)+2)="M","Matin",IF(INDEX('Saisie Planning'!$B$4:$NJ$12,MATCH(G$3,'Saisie Planning'!$B$6:$B$12,0)+2,MATCH($C244,'Saisie Planning'!$D$4:$NJ$4,0)+2)="A","Après-midi",IF(INDEX('Saisie Planning'!$B$4:$NJ$12,MATCH(G$3,'Saisie Planning'!$B$6:$B$12,0)+2,MATCH($C244,'Saisie Planning'!$D$4:$NJ$4,0)+2)="N","Nuit",IF(INDEX('Saisie Planning'!$B$4:$NJ$12,MATCH(G$3,'Saisie Planning'!$B$6:$B$12,0)+2,MATCH($C244,'Saisie Planning'!$D$4:$NJ$4,0)+2)="CP","Congé Payé",IF(INDEX('Saisie Planning'!$B$4:$NJ$12,MATCH(G$3,'Saisie Planning'!$B$6:$B$12,0)+2,MATCH($C244,'Saisie Planning'!$D$4:$NJ$4,0)+2)="RTT","RTT",IF(INDEX('Saisie Planning'!$B$4:$NJ$12,MATCH(G$3,'Saisie Planning'!$B$6:$B$12,0)+2,MATCH($C244,'Saisie Planning'!$D$4:$NJ$4,0)+2)="CHP","Chômage partiel",IF(INDEX('Saisie Planning'!$B$4:$NJ$12,MATCH(G$3,'Saisie Planning'!$B$6:$B$12,0)+2,MATCH($C244,'Saisie Planning'!$D$4:$NJ$4,0)+2)="ABS JUS","Absence Justifié",IF(INDEX('Saisie Planning'!$B$4:$NJ$12,MATCH(G$3,'Saisie Planning'!$B$6:$B$12,0)+2,MATCH($C244,'Saisie Planning'!$D$4:$NJ$4,0)+2)="ABS INJ","Absence Injustifié",IF(INDEX('Saisie Planning'!$B$4:$NJ$12,MATCH(G$3,'Saisie Planning'!$B$6:$B$12,0)+2,MATCH($C244,'Saisie Planning'!$D$4:$NJ$4,0)+2)="R","Repos",IF(INDEX('Saisie Planning'!$B$4:$NJ$12,MATCH(G$3,'Saisie Planning'!$B$6:$B$12,0)+2,MATCH($C244,'Saisie Planning'!$D$4:$NJ$4,0)+2)="RH","Récupération d'heures",IF(INDEX('Saisie Planning'!$B$4:$NJ$12,MATCH(G$3,'Saisie Planning'!$B$6:$B$12,0)+2,MATCH($C244,'Saisie Planning'!$D$4:$NJ$4,0)+2)="MAL","Maladie",IF(INDEX('Saisie Planning'!$B$4:$NJ$12,MATCH(G$3,'Saisie Planning'!$B$6:$B$12,0)+2,MATCH($C244,'Saisie Planning'!$D$4:$NJ$4,0)+2)="AT","Accident du travail","")))))))))))))</f>
        <v/>
      </c>
      <c r="H244" s="35" t="str">
        <f>IF(INDEX('Saisie Planning'!$B$4:$NJ$12,MATCH(H$3,'Saisie Planning'!$B$6:$B$12,0)+2,MATCH($C244,'Saisie Planning'!$D$4:$NJ$4,0)+2)="J","Journée",IF(INDEX('Saisie Planning'!$B$4:$NJ$12,MATCH(H$3,'Saisie Planning'!$B$6:$B$12,0)+2,MATCH($C244,'Saisie Planning'!$D$4:$NJ$4,0)+2)="M","Matin",IF(INDEX('Saisie Planning'!$B$4:$NJ$12,MATCH(H$3,'Saisie Planning'!$B$6:$B$12,0)+2,MATCH($C244,'Saisie Planning'!$D$4:$NJ$4,0)+2)="A","Après-midi",IF(INDEX('Saisie Planning'!$B$4:$NJ$12,MATCH(H$3,'Saisie Planning'!$B$6:$B$12,0)+2,MATCH($C244,'Saisie Planning'!$D$4:$NJ$4,0)+2)="N","Nuit",IF(INDEX('Saisie Planning'!$B$4:$NJ$12,MATCH(H$3,'Saisie Planning'!$B$6:$B$12,0)+2,MATCH($C244,'Saisie Planning'!$D$4:$NJ$4,0)+2)="CP","Congé Payé",IF(INDEX('Saisie Planning'!$B$4:$NJ$12,MATCH(H$3,'Saisie Planning'!$B$6:$B$12,0)+2,MATCH($C244,'Saisie Planning'!$D$4:$NJ$4,0)+2)="RTT","RTT",IF(INDEX('Saisie Planning'!$B$4:$NJ$12,MATCH(H$3,'Saisie Planning'!$B$6:$B$12,0)+2,MATCH($C244,'Saisie Planning'!$D$4:$NJ$4,0)+2)="CHP","Chômage partiel",IF(INDEX('Saisie Planning'!$B$4:$NJ$12,MATCH(H$3,'Saisie Planning'!$B$6:$B$12,0)+2,MATCH($C244,'Saisie Planning'!$D$4:$NJ$4,0)+2)="ABS JUS","Absence Justifié",IF(INDEX('Saisie Planning'!$B$4:$NJ$12,MATCH(H$3,'Saisie Planning'!$B$6:$B$12,0)+2,MATCH($C244,'Saisie Planning'!$D$4:$NJ$4,0)+2)="ABS INJ","Absence Injustifié",IF(INDEX('Saisie Planning'!$B$4:$NJ$12,MATCH(H$3,'Saisie Planning'!$B$6:$B$12,0)+2,MATCH($C244,'Saisie Planning'!$D$4:$NJ$4,0)+2)="R","Repos",IF(INDEX('Saisie Planning'!$B$4:$NJ$12,MATCH(H$3,'Saisie Planning'!$B$6:$B$12,0)+2,MATCH($C244,'Saisie Planning'!$D$4:$NJ$4,0)+2)="RH","Récupération d'heures",IF(INDEX('Saisie Planning'!$B$4:$NJ$12,MATCH(H$3,'Saisie Planning'!$B$6:$B$12,0)+2,MATCH($C244,'Saisie Planning'!$D$4:$NJ$4,0)+2)="MAL","Maladie",IF(INDEX('Saisie Planning'!$B$4:$NJ$12,MATCH(H$3,'Saisie Planning'!$B$6:$B$12,0)+2,MATCH($C244,'Saisie Planning'!$D$4:$NJ$4,0)+2)="AT","Accident du travail","")))))))))))))</f>
        <v/>
      </c>
      <c r="I244" s="35" t="str">
        <f>IF(INDEX('Saisie Planning'!$B$4:$NJ$12,MATCH(I$3,'Saisie Planning'!$B$6:$B$12,0)+2,MATCH($C244,'Saisie Planning'!$D$4:$NJ$4,0)+2)="J","Journée",IF(INDEX('Saisie Planning'!$B$4:$NJ$12,MATCH(I$3,'Saisie Planning'!$B$6:$B$12,0)+2,MATCH($C244,'Saisie Planning'!$D$4:$NJ$4,0)+2)="M","Matin",IF(INDEX('Saisie Planning'!$B$4:$NJ$12,MATCH(I$3,'Saisie Planning'!$B$6:$B$12,0)+2,MATCH($C244,'Saisie Planning'!$D$4:$NJ$4,0)+2)="A","Après-midi",IF(INDEX('Saisie Planning'!$B$4:$NJ$12,MATCH(I$3,'Saisie Planning'!$B$6:$B$12,0)+2,MATCH($C244,'Saisie Planning'!$D$4:$NJ$4,0)+2)="N","Nuit",IF(INDEX('Saisie Planning'!$B$4:$NJ$12,MATCH(I$3,'Saisie Planning'!$B$6:$B$12,0)+2,MATCH($C244,'Saisie Planning'!$D$4:$NJ$4,0)+2)="CP","Congé Payé",IF(INDEX('Saisie Planning'!$B$4:$NJ$12,MATCH(I$3,'Saisie Planning'!$B$6:$B$12,0)+2,MATCH($C244,'Saisie Planning'!$D$4:$NJ$4,0)+2)="RTT","RTT",IF(INDEX('Saisie Planning'!$B$4:$NJ$12,MATCH(I$3,'Saisie Planning'!$B$6:$B$12,0)+2,MATCH($C244,'Saisie Planning'!$D$4:$NJ$4,0)+2)="CHP","Chômage partiel",IF(INDEX('Saisie Planning'!$B$4:$NJ$12,MATCH(I$3,'Saisie Planning'!$B$6:$B$12,0)+2,MATCH($C244,'Saisie Planning'!$D$4:$NJ$4,0)+2)="ABS JUS","Absence Justifié",IF(INDEX('Saisie Planning'!$B$4:$NJ$12,MATCH(I$3,'Saisie Planning'!$B$6:$B$12,0)+2,MATCH($C244,'Saisie Planning'!$D$4:$NJ$4,0)+2)="ABS INJ","Absence Injustifié",IF(INDEX('Saisie Planning'!$B$4:$NJ$12,MATCH(I$3,'Saisie Planning'!$B$6:$B$12,0)+2,MATCH($C244,'Saisie Planning'!$D$4:$NJ$4,0)+2)="R","Repos",IF(INDEX('Saisie Planning'!$B$4:$NJ$12,MATCH(I$3,'Saisie Planning'!$B$6:$B$12,0)+2,MATCH($C244,'Saisie Planning'!$D$4:$NJ$4,0)+2)="RH","Récupération d'heures",IF(INDEX('Saisie Planning'!$B$4:$NJ$12,MATCH(I$3,'Saisie Planning'!$B$6:$B$12,0)+2,MATCH($C244,'Saisie Planning'!$D$4:$NJ$4,0)+2)="MAL","Maladie",IF(INDEX('Saisie Planning'!$B$4:$NJ$12,MATCH(I$3,'Saisie Planning'!$B$6:$B$12,0)+2,MATCH($C244,'Saisie Planning'!$D$4:$NJ$4,0)+2)="AT","Accident du travail","")))))))))))))</f>
        <v/>
      </c>
      <c r="J244" s="35" t="str">
        <f>IF(INDEX('Saisie Planning'!$B$4:$NJ$12,MATCH(J$3,'Saisie Planning'!$B$6:$B$12,0)+2,MATCH($C244,'Saisie Planning'!$D$4:$NJ$4,0)+2)="J","Journée",IF(INDEX('Saisie Planning'!$B$4:$NJ$12,MATCH(J$3,'Saisie Planning'!$B$6:$B$12,0)+2,MATCH($C244,'Saisie Planning'!$D$4:$NJ$4,0)+2)="M","Matin",IF(INDEX('Saisie Planning'!$B$4:$NJ$12,MATCH(J$3,'Saisie Planning'!$B$6:$B$12,0)+2,MATCH($C244,'Saisie Planning'!$D$4:$NJ$4,0)+2)="A","Après-midi",IF(INDEX('Saisie Planning'!$B$4:$NJ$12,MATCH(J$3,'Saisie Planning'!$B$6:$B$12,0)+2,MATCH($C244,'Saisie Planning'!$D$4:$NJ$4,0)+2)="N","Nuit",IF(INDEX('Saisie Planning'!$B$4:$NJ$12,MATCH(J$3,'Saisie Planning'!$B$6:$B$12,0)+2,MATCH($C244,'Saisie Planning'!$D$4:$NJ$4,0)+2)="CP","Congé Payé",IF(INDEX('Saisie Planning'!$B$4:$NJ$12,MATCH(J$3,'Saisie Planning'!$B$6:$B$12,0)+2,MATCH($C244,'Saisie Planning'!$D$4:$NJ$4,0)+2)="RTT","RTT",IF(INDEX('Saisie Planning'!$B$4:$NJ$12,MATCH(J$3,'Saisie Planning'!$B$6:$B$12,0)+2,MATCH($C244,'Saisie Planning'!$D$4:$NJ$4,0)+2)="CHP","Chômage partiel",IF(INDEX('Saisie Planning'!$B$4:$NJ$12,MATCH(J$3,'Saisie Planning'!$B$6:$B$12,0)+2,MATCH($C244,'Saisie Planning'!$D$4:$NJ$4,0)+2)="ABS JUS","Absence Justifié",IF(INDEX('Saisie Planning'!$B$4:$NJ$12,MATCH(J$3,'Saisie Planning'!$B$6:$B$12,0)+2,MATCH($C244,'Saisie Planning'!$D$4:$NJ$4,0)+2)="ABS INJ","Absence Injustifié",IF(INDEX('Saisie Planning'!$B$4:$NJ$12,MATCH(J$3,'Saisie Planning'!$B$6:$B$12,0)+2,MATCH($C244,'Saisie Planning'!$D$4:$NJ$4,0)+2)="R","Repos",IF(INDEX('Saisie Planning'!$B$4:$NJ$12,MATCH(J$3,'Saisie Planning'!$B$6:$B$12,0)+2,MATCH($C244,'Saisie Planning'!$D$4:$NJ$4,0)+2)="RH","Récupération d'heures",IF(INDEX('Saisie Planning'!$B$4:$NJ$12,MATCH(J$3,'Saisie Planning'!$B$6:$B$12,0)+2,MATCH($C244,'Saisie Planning'!$D$4:$NJ$4,0)+2)="MAL","Maladie",IF(INDEX('Saisie Planning'!$B$4:$NJ$12,MATCH(J$3,'Saisie Planning'!$B$6:$B$12,0)+2,MATCH($C244,'Saisie Planning'!$D$4:$NJ$4,0)+2)="AT","Accident du travail","")))))))))))))</f>
        <v/>
      </c>
    </row>
    <row r="245" spans="2:10" x14ac:dyDescent="0.25">
      <c r="B245" s="56">
        <f t="shared" si="4"/>
        <v>35</v>
      </c>
      <c r="C245" s="33">
        <v>43340</v>
      </c>
      <c r="D245" s="12" t="str">
        <f>IF(INDEX('Saisie Planning'!$B$4:$NJ$12,MATCH(D$3,'Saisie Planning'!$B$6:$B$12,0)+2,MATCH($C245,'Saisie Planning'!$D$4:$NJ$4,0)+2)="J","Journée",IF(INDEX('Saisie Planning'!$B$4:$NJ$12,MATCH(D$3,'Saisie Planning'!$B$6:$B$12,0)+2,MATCH($C245,'Saisie Planning'!$D$4:$NJ$4,0)+2)="M","Matin",IF(INDEX('Saisie Planning'!$B$4:$NJ$12,MATCH(D$3,'Saisie Planning'!$B$6:$B$12,0)+2,MATCH($C245,'Saisie Planning'!$D$4:$NJ$4,0)+2)="A","Après-midi",IF(INDEX('Saisie Planning'!$B$4:$NJ$12,MATCH(D$3,'Saisie Planning'!$B$6:$B$12,0)+2,MATCH($C245,'Saisie Planning'!$D$4:$NJ$4,0)+2)="N","Nuit",IF(INDEX('Saisie Planning'!$B$4:$NJ$12,MATCH(D$3,'Saisie Planning'!$B$6:$B$12,0)+2,MATCH($C245,'Saisie Planning'!$D$4:$NJ$4,0)+2)="CP","Congé Payé",IF(INDEX('Saisie Planning'!$B$4:$NJ$12,MATCH(D$3,'Saisie Planning'!$B$6:$B$12,0)+2,MATCH($C245,'Saisie Planning'!$D$4:$NJ$4,0)+2)="RTT","RTT",IF(INDEX('Saisie Planning'!$B$4:$NJ$12,MATCH(D$3,'Saisie Planning'!$B$6:$B$12,0)+2,MATCH($C245,'Saisie Planning'!$D$4:$NJ$4,0)+2)="CHP","Chômage partiel",IF(INDEX('Saisie Planning'!$B$4:$NJ$12,MATCH(D$3,'Saisie Planning'!$B$6:$B$12,0)+2,MATCH($C245,'Saisie Planning'!$D$4:$NJ$4,0)+2)="ABS JUS","Absence Justifié",IF(INDEX('Saisie Planning'!$B$4:$NJ$12,MATCH(D$3,'Saisie Planning'!$B$6:$B$12,0)+2,MATCH($C245,'Saisie Planning'!$D$4:$NJ$4,0)+2)="ABS INJ","Absence Injustifié",IF(INDEX('Saisie Planning'!$B$4:$NJ$12,MATCH(D$3,'Saisie Planning'!$B$6:$B$12,0)+2,MATCH($C245,'Saisie Planning'!$D$4:$NJ$4,0)+2)="R","Repos",IF(INDEX('Saisie Planning'!$B$4:$NJ$12,MATCH(D$3,'Saisie Planning'!$B$6:$B$12,0)+2,MATCH($C245,'Saisie Planning'!$D$4:$NJ$4,0)+2)="RH","Récupération d'heures",IF(INDEX('Saisie Planning'!$B$4:$NJ$12,MATCH(D$3,'Saisie Planning'!$B$6:$B$12,0)+2,MATCH($C245,'Saisie Planning'!$D$4:$NJ$4,0)+2)="MAL","Maladie",IF(INDEX('Saisie Planning'!$B$4:$NJ$12,MATCH(D$3,'Saisie Planning'!$B$6:$B$12,0)+2,MATCH($C245,'Saisie Planning'!$D$4:$NJ$4,0)+2)="AT","Accident du travail","")))))))))))))</f>
        <v/>
      </c>
      <c r="E245" s="12" t="str">
        <f>IF(INDEX('Saisie Planning'!$B$4:$NJ$12,MATCH(E$3,'Saisie Planning'!$B$6:$B$12,0)+2,MATCH($C245,'Saisie Planning'!$D$4:$NJ$4,0)+2)="J","Journée",IF(INDEX('Saisie Planning'!$B$4:$NJ$12,MATCH(E$3,'Saisie Planning'!$B$6:$B$12,0)+2,MATCH($C245,'Saisie Planning'!$D$4:$NJ$4,0)+2)="M","Matin",IF(INDEX('Saisie Planning'!$B$4:$NJ$12,MATCH(E$3,'Saisie Planning'!$B$6:$B$12,0)+2,MATCH($C245,'Saisie Planning'!$D$4:$NJ$4,0)+2)="A","Après-midi",IF(INDEX('Saisie Planning'!$B$4:$NJ$12,MATCH(E$3,'Saisie Planning'!$B$6:$B$12,0)+2,MATCH($C245,'Saisie Planning'!$D$4:$NJ$4,0)+2)="N","Nuit",IF(INDEX('Saisie Planning'!$B$4:$NJ$12,MATCH(E$3,'Saisie Planning'!$B$6:$B$12,0)+2,MATCH($C245,'Saisie Planning'!$D$4:$NJ$4,0)+2)="CP","Congé Payé",IF(INDEX('Saisie Planning'!$B$4:$NJ$12,MATCH(E$3,'Saisie Planning'!$B$6:$B$12,0)+2,MATCH($C245,'Saisie Planning'!$D$4:$NJ$4,0)+2)="RTT","RTT",IF(INDEX('Saisie Planning'!$B$4:$NJ$12,MATCH(E$3,'Saisie Planning'!$B$6:$B$12,0)+2,MATCH($C245,'Saisie Planning'!$D$4:$NJ$4,0)+2)="CHP","Chômage partiel",IF(INDEX('Saisie Planning'!$B$4:$NJ$12,MATCH(E$3,'Saisie Planning'!$B$6:$B$12,0)+2,MATCH($C245,'Saisie Planning'!$D$4:$NJ$4,0)+2)="ABS JUS","Absence Justifié",IF(INDEX('Saisie Planning'!$B$4:$NJ$12,MATCH(E$3,'Saisie Planning'!$B$6:$B$12,0)+2,MATCH($C245,'Saisie Planning'!$D$4:$NJ$4,0)+2)="ABS INJ","Absence Injustifié",IF(INDEX('Saisie Planning'!$B$4:$NJ$12,MATCH(E$3,'Saisie Planning'!$B$6:$B$12,0)+2,MATCH($C245,'Saisie Planning'!$D$4:$NJ$4,0)+2)="R","Repos",IF(INDEX('Saisie Planning'!$B$4:$NJ$12,MATCH(E$3,'Saisie Planning'!$B$6:$B$12,0)+2,MATCH($C245,'Saisie Planning'!$D$4:$NJ$4,0)+2)="RH","Récupération d'heures",IF(INDEX('Saisie Planning'!$B$4:$NJ$12,MATCH(E$3,'Saisie Planning'!$B$6:$B$12,0)+2,MATCH($C245,'Saisie Planning'!$D$4:$NJ$4,0)+2)="MAL","Maladie",IF(INDEX('Saisie Planning'!$B$4:$NJ$12,MATCH(E$3,'Saisie Planning'!$B$6:$B$12,0)+2,MATCH($C245,'Saisie Planning'!$D$4:$NJ$4,0)+2)="AT","Accident du travail","")))))))))))))</f>
        <v/>
      </c>
      <c r="F245" s="12" t="str">
        <f>IF(INDEX('Saisie Planning'!$B$4:$NJ$12,MATCH(F$3,'Saisie Planning'!$B$6:$B$12,0)+2,MATCH($C245,'Saisie Planning'!$D$4:$NJ$4,0)+2)="J","Journée",IF(INDEX('Saisie Planning'!$B$4:$NJ$12,MATCH(F$3,'Saisie Planning'!$B$6:$B$12,0)+2,MATCH($C245,'Saisie Planning'!$D$4:$NJ$4,0)+2)="M","Matin",IF(INDEX('Saisie Planning'!$B$4:$NJ$12,MATCH(F$3,'Saisie Planning'!$B$6:$B$12,0)+2,MATCH($C245,'Saisie Planning'!$D$4:$NJ$4,0)+2)="A","Après-midi",IF(INDEX('Saisie Planning'!$B$4:$NJ$12,MATCH(F$3,'Saisie Planning'!$B$6:$B$12,0)+2,MATCH($C245,'Saisie Planning'!$D$4:$NJ$4,0)+2)="N","Nuit",IF(INDEX('Saisie Planning'!$B$4:$NJ$12,MATCH(F$3,'Saisie Planning'!$B$6:$B$12,0)+2,MATCH($C245,'Saisie Planning'!$D$4:$NJ$4,0)+2)="CP","Congé Payé",IF(INDEX('Saisie Planning'!$B$4:$NJ$12,MATCH(F$3,'Saisie Planning'!$B$6:$B$12,0)+2,MATCH($C245,'Saisie Planning'!$D$4:$NJ$4,0)+2)="RTT","RTT",IF(INDEX('Saisie Planning'!$B$4:$NJ$12,MATCH(F$3,'Saisie Planning'!$B$6:$B$12,0)+2,MATCH($C245,'Saisie Planning'!$D$4:$NJ$4,0)+2)="CHP","Chômage partiel",IF(INDEX('Saisie Planning'!$B$4:$NJ$12,MATCH(F$3,'Saisie Planning'!$B$6:$B$12,0)+2,MATCH($C245,'Saisie Planning'!$D$4:$NJ$4,0)+2)="ABS JUS","Absence Justifié",IF(INDEX('Saisie Planning'!$B$4:$NJ$12,MATCH(F$3,'Saisie Planning'!$B$6:$B$12,0)+2,MATCH($C245,'Saisie Planning'!$D$4:$NJ$4,0)+2)="ABS INJ","Absence Injustifié",IF(INDEX('Saisie Planning'!$B$4:$NJ$12,MATCH(F$3,'Saisie Planning'!$B$6:$B$12,0)+2,MATCH($C245,'Saisie Planning'!$D$4:$NJ$4,0)+2)="R","Repos",IF(INDEX('Saisie Planning'!$B$4:$NJ$12,MATCH(F$3,'Saisie Planning'!$B$6:$B$12,0)+2,MATCH($C245,'Saisie Planning'!$D$4:$NJ$4,0)+2)="RH","Récupération d'heures",IF(INDEX('Saisie Planning'!$B$4:$NJ$12,MATCH(F$3,'Saisie Planning'!$B$6:$B$12,0)+2,MATCH($C245,'Saisie Planning'!$D$4:$NJ$4,0)+2)="MAL","Maladie",IF(INDEX('Saisie Planning'!$B$4:$NJ$12,MATCH(F$3,'Saisie Planning'!$B$6:$B$12,0)+2,MATCH($C245,'Saisie Planning'!$D$4:$NJ$4,0)+2)="AT","Accident du travail","")))))))))))))</f>
        <v/>
      </c>
      <c r="G245" s="12" t="str">
        <f>IF(INDEX('Saisie Planning'!$B$4:$NJ$12,MATCH(G$3,'Saisie Planning'!$B$6:$B$12,0)+2,MATCH($C245,'Saisie Planning'!$D$4:$NJ$4,0)+2)="J","Journée",IF(INDEX('Saisie Planning'!$B$4:$NJ$12,MATCH(G$3,'Saisie Planning'!$B$6:$B$12,0)+2,MATCH($C245,'Saisie Planning'!$D$4:$NJ$4,0)+2)="M","Matin",IF(INDEX('Saisie Planning'!$B$4:$NJ$12,MATCH(G$3,'Saisie Planning'!$B$6:$B$12,0)+2,MATCH($C245,'Saisie Planning'!$D$4:$NJ$4,0)+2)="A","Après-midi",IF(INDEX('Saisie Planning'!$B$4:$NJ$12,MATCH(G$3,'Saisie Planning'!$B$6:$B$12,0)+2,MATCH($C245,'Saisie Planning'!$D$4:$NJ$4,0)+2)="N","Nuit",IF(INDEX('Saisie Planning'!$B$4:$NJ$12,MATCH(G$3,'Saisie Planning'!$B$6:$B$12,0)+2,MATCH($C245,'Saisie Planning'!$D$4:$NJ$4,0)+2)="CP","Congé Payé",IF(INDEX('Saisie Planning'!$B$4:$NJ$12,MATCH(G$3,'Saisie Planning'!$B$6:$B$12,0)+2,MATCH($C245,'Saisie Planning'!$D$4:$NJ$4,0)+2)="RTT","RTT",IF(INDEX('Saisie Planning'!$B$4:$NJ$12,MATCH(G$3,'Saisie Planning'!$B$6:$B$12,0)+2,MATCH($C245,'Saisie Planning'!$D$4:$NJ$4,0)+2)="CHP","Chômage partiel",IF(INDEX('Saisie Planning'!$B$4:$NJ$12,MATCH(G$3,'Saisie Planning'!$B$6:$B$12,0)+2,MATCH($C245,'Saisie Planning'!$D$4:$NJ$4,0)+2)="ABS JUS","Absence Justifié",IF(INDEX('Saisie Planning'!$B$4:$NJ$12,MATCH(G$3,'Saisie Planning'!$B$6:$B$12,0)+2,MATCH($C245,'Saisie Planning'!$D$4:$NJ$4,0)+2)="ABS INJ","Absence Injustifié",IF(INDEX('Saisie Planning'!$B$4:$NJ$12,MATCH(G$3,'Saisie Planning'!$B$6:$B$12,0)+2,MATCH($C245,'Saisie Planning'!$D$4:$NJ$4,0)+2)="R","Repos",IF(INDEX('Saisie Planning'!$B$4:$NJ$12,MATCH(G$3,'Saisie Planning'!$B$6:$B$12,0)+2,MATCH($C245,'Saisie Planning'!$D$4:$NJ$4,0)+2)="RH","Récupération d'heures",IF(INDEX('Saisie Planning'!$B$4:$NJ$12,MATCH(G$3,'Saisie Planning'!$B$6:$B$12,0)+2,MATCH($C245,'Saisie Planning'!$D$4:$NJ$4,0)+2)="MAL","Maladie",IF(INDEX('Saisie Planning'!$B$4:$NJ$12,MATCH(G$3,'Saisie Planning'!$B$6:$B$12,0)+2,MATCH($C245,'Saisie Planning'!$D$4:$NJ$4,0)+2)="AT","Accident du travail","")))))))))))))</f>
        <v/>
      </c>
      <c r="H245" s="12" t="str">
        <f>IF(INDEX('Saisie Planning'!$B$4:$NJ$12,MATCH(H$3,'Saisie Planning'!$B$6:$B$12,0)+2,MATCH($C245,'Saisie Planning'!$D$4:$NJ$4,0)+2)="J","Journée",IF(INDEX('Saisie Planning'!$B$4:$NJ$12,MATCH(H$3,'Saisie Planning'!$B$6:$B$12,0)+2,MATCH($C245,'Saisie Planning'!$D$4:$NJ$4,0)+2)="M","Matin",IF(INDEX('Saisie Planning'!$B$4:$NJ$12,MATCH(H$3,'Saisie Planning'!$B$6:$B$12,0)+2,MATCH($C245,'Saisie Planning'!$D$4:$NJ$4,0)+2)="A","Après-midi",IF(INDEX('Saisie Planning'!$B$4:$NJ$12,MATCH(H$3,'Saisie Planning'!$B$6:$B$12,0)+2,MATCH($C245,'Saisie Planning'!$D$4:$NJ$4,0)+2)="N","Nuit",IF(INDEX('Saisie Planning'!$B$4:$NJ$12,MATCH(H$3,'Saisie Planning'!$B$6:$B$12,0)+2,MATCH($C245,'Saisie Planning'!$D$4:$NJ$4,0)+2)="CP","Congé Payé",IF(INDEX('Saisie Planning'!$B$4:$NJ$12,MATCH(H$3,'Saisie Planning'!$B$6:$B$12,0)+2,MATCH($C245,'Saisie Planning'!$D$4:$NJ$4,0)+2)="RTT","RTT",IF(INDEX('Saisie Planning'!$B$4:$NJ$12,MATCH(H$3,'Saisie Planning'!$B$6:$B$12,0)+2,MATCH($C245,'Saisie Planning'!$D$4:$NJ$4,0)+2)="CHP","Chômage partiel",IF(INDEX('Saisie Planning'!$B$4:$NJ$12,MATCH(H$3,'Saisie Planning'!$B$6:$B$12,0)+2,MATCH($C245,'Saisie Planning'!$D$4:$NJ$4,0)+2)="ABS JUS","Absence Justifié",IF(INDEX('Saisie Planning'!$B$4:$NJ$12,MATCH(H$3,'Saisie Planning'!$B$6:$B$12,0)+2,MATCH($C245,'Saisie Planning'!$D$4:$NJ$4,0)+2)="ABS INJ","Absence Injustifié",IF(INDEX('Saisie Planning'!$B$4:$NJ$12,MATCH(H$3,'Saisie Planning'!$B$6:$B$12,0)+2,MATCH($C245,'Saisie Planning'!$D$4:$NJ$4,0)+2)="R","Repos",IF(INDEX('Saisie Planning'!$B$4:$NJ$12,MATCH(H$3,'Saisie Planning'!$B$6:$B$12,0)+2,MATCH($C245,'Saisie Planning'!$D$4:$NJ$4,0)+2)="RH","Récupération d'heures",IF(INDEX('Saisie Planning'!$B$4:$NJ$12,MATCH(H$3,'Saisie Planning'!$B$6:$B$12,0)+2,MATCH($C245,'Saisie Planning'!$D$4:$NJ$4,0)+2)="MAL","Maladie",IF(INDEX('Saisie Planning'!$B$4:$NJ$12,MATCH(H$3,'Saisie Planning'!$B$6:$B$12,0)+2,MATCH($C245,'Saisie Planning'!$D$4:$NJ$4,0)+2)="AT","Accident du travail","")))))))))))))</f>
        <v/>
      </c>
      <c r="I245" s="12" t="str">
        <f>IF(INDEX('Saisie Planning'!$B$4:$NJ$12,MATCH(I$3,'Saisie Planning'!$B$6:$B$12,0)+2,MATCH($C245,'Saisie Planning'!$D$4:$NJ$4,0)+2)="J","Journée",IF(INDEX('Saisie Planning'!$B$4:$NJ$12,MATCH(I$3,'Saisie Planning'!$B$6:$B$12,0)+2,MATCH($C245,'Saisie Planning'!$D$4:$NJ$4,0)+2)="M","Matin",IF(INDEX('Saisie Planning'!$B$4:$NJ$12,MATCH(I$3,'Saisie Planning'!$B$6:$B$12,0)+2,MATCH($C245,'Saisie Planning'!$D$4:$NJ$4,0)+2)="A","Après-midi",IF(INDEX('Saisie Planning'!$B$4:$NJ$12,MATCH(I$3,'Saisie Planning'!$B$6:$B$12,0)+2,MATCH($C245,'Saisie Planning'!$D$4:$NJ$4,0)+2)="N","Nuit",IF(INDEX('Saisie Planning'!$B$4:$NJ$12,MATCH(I$3,'Saisie Planning'!$B$6:$B$12,0)+2,MATCH($C245,'Saisie Planning'!$D$4:$NJ$4,0)+2)="CP","Congé Payé",IF(INDEX('Saisie Planning'!$B$4:$NJ$12,MATCH(I$3,'Saisie Planning'!$B$6:$B$12,0)+2,MATCH($C245,'Saisie Planning'!$D$4:$NJ$4,0)+2)="RTT","RTT",IF(INDEX('Saisie Planning'!$B$4:$NJ$12,MATCH(I$3,'Saisie Planning'!$B$6:$B$12,0)+2,MATCH($C245,'Saisie Planning'!$D$4:$NJ$4,0)+2)="CHP","Chômage partiel",IF(INDEX('Saisie Planning'!$B$4:$NJ$12,MATCH(I$3,'Saisie Planning'!$B$6:$B$12,0)+2,MATCH($C245,'Saisie Planning'!$D$4:$NJ$4,0)+2)="ABS JUS","Absence Justifié",IF(INDEX('Saisie Planning'!$B$4:$NJ$12,MATCH(I$3,'Saisie Planning'!$B$6:$B$12,0)+2,MATCH($C245,'Saisie Planning'!$D$4:$NJ$4,0)+2)="ABS INJ","Absence Injustifié",IF(INDEX('Saisie Planning'!$B$4:$NJ$12,MATCH(I$3,'Saisie Planning'!$B$6:$B$12,0)+2,MATCH($C245,'Saisie Planning'!$D$4:$NJ$4,0)+2)="R","Repos",IF(INDEX('Saisie Planning'!$B$4:$NJ$12,MATCH(I$3,'Saisie Planning'!$B$6:$B$12,0)+2,MATCH($C245,'Saisie Planning'!$D$4:$NJ$4,0)+2)="RH","Récupération d'heures",IF(INDEX('Saisie Planning'!$B$4:$NJ$12,MATCH(I$3,'Saisie Planning'!$B$6:$B$12,0)+2,MATCH($C245,'Saisie Planning'!$D$4:$NJ$4,0)+2)="MAL","Maladie",IF(INDEX('Saisie Planning'!$B$4:$NJ$12,MATCH(I$3,'Saisie Planning'!$B$6:$B$12,0)+2,MATCH($C245,'Saisie Planning'!$D$4:$NJ$4,0)+2)="AT","Accident du travail","")))))))))))))</f>
        <v/>
      </c>
      <c r="J245" s="12" t="str">
        <f>IF(INDEX('Saisie Planning'!$B$4:$NJ$12,MATCH(J$3,'Saisie Planning'!$B$6:$B$12,0)+2,MATCH($C245,'Saisie Planning'!$D$4:$NJ$4,0)+2)="J","Journée",IF(INDEX('Saisie Planning'!$B$4:$NJ$12,MATCH(J$3,'Saisie Planning'!$B$6:$B$12,0)+2,MATCH($C245,'Saisie Planning'!$D$4:$NJ$4,0)+2)="M","Matin",IF(INDEX('Saisie Planning'!$B$4:$NJ$12,MATCH(J$3,'Saisie Planning'!$B$6:$B$12,0)+2,MATCH($C245,'Saisie Planning'!$D$4:$NJ$4,0)+2)="A","Après-midi",IF(INDEX('Saisie Planning'!$B$4:$NJ$12,MATCH(J$3,'Saisie Planning'!$B$6:$B$12,0)+2,MATCH($C245,'Saisie Planning'!$D$4:$NJ$4,0)+2)="N","Nuit",IF(INDEX('Saisie Planning'!$B$4:$NJ$12,MATCH(J$3,'Saisie Planning'!$B$6:$B$12,0)+2,MATCH($C245,'Saisie Planning'!$D$4:$NJ$4,0)+2)="CP","Congé Payé",IF(INDEX('Saisie Planning'!$B$4:$NJ$12,MATCH(J$3,'Saisie Planning'!$B$6:$B$12,0)+2,MATCH($C245,'Saisie Planning'!$D$4:$NJ$4,0)+2)="RTT","RTT",IF(INDEX('Saisie Planning'!$B$4:$NJ$12,MATCH(J$3,'Saisie Planning'!$B$6:$B$12,0)+2,MATCH($C245,'Saisie Planning'!$D$4:$NJ$4,0)+2)="CHP","Chômage partiel",IF(INDEX('Saisie Planning'!$B$4:$NJ$12,MATCH(J$3,'Saisie Planning'!$B$6:$B$12,0)+2,MATCH($C245,'Saisie Planning'!$D$4:$NJ$4,0)+2)="ABS JUS","Absence Justifié",IF(INDEX('Saisie Planning'!$B$4:$NJ$12,MATCH(J$3,'Saisie Planning'!$B$6:$B$12,0)+2,MATCH($C245,'Saisie Planning'!$D$4:$NJ$4,0)+2)="ABS INJ","Absence Injustifié",IF(INDEX('Saisie Planning'!$B$4:$NJ$12,MATCH(J$3,'Saisie Planning'!$B$6:$B$12,0)+2,MATCH($C245,'Saisie Planning'!$D$4:$NJ$4,0)+2)="R","Repos",IF(INDEX('Saisie Planning'!$B$4:$NJ$12,MATCH(J$3,'Saisie Planning'!$B$6:$B$12,0)+2,MATCH($C245,'Saisie Planning'!$D$4:$NJ$4,0)+2)="RH","Récupération d'heures",IF(INDEX('Saisie Planning'!$B$4:$NJ$12,MATCH(J$3,'Saisie Planning'!$B$6:$B$12,0)+2,MATCH($C245,'Saisie Planning'!$D$4:$NJ$4,0)+2)="MAL","Maladie",IF(INDEX('Saisie Planning'!$B$4:$NJ$12,MATCH(J$3,'Saisie Planning'!$B$6:$B$12,0)+2,MATCH($C245,'Saisie Planning'!$D$4:$NJ$4,0)+2)="AT","Accident du travail","")))))))))))))</f>
        <v/>
      </c>
    </row>
    <row r="246" spans="2:10" x14ac:dyDescent="0.25">
      <c r="B246" s="56">
        <f t="shared" si="4"/>
        <v>35</v>
      </c>
      <c r="C246" s="33">
        <v>43341</v>
      </c>
      <c r="D246" s="12" t="str">
        <f>IF(INDEX('Saisie Planning'!$B$4:$NJ$12,MATCH(D$3,'Saisie Planning'!$B$6:$B$12,0)+2,MATCH($C246,'Saisie Planning'!$D$4:$NJ$4,0)+2)="J","Journée",IF(INDEX('Saisie Planning'!$B$4:$NJ$12,MATCH(D$3,'Saisie Planning'!$B$6:$B$12,0)+2,MATCH($C246,'Saisie Planning'!$D$4:$NJ$4,0)+2)="M","Matin",IF(INDEX('Saisie Planning'!$B$4:$NJ$12,MATCH(D$3,'Saisie Planning'!$B$6:$B$12,0)+2,MATCH($C246,'Saisie Planning'!$D$4:$NJ$4,0)+2)="A","Après-midi",IF(INDEX('Saisie Planning'!$B$4:$NJ$12,MATCH(D$3,'Saisie Planning'!$B$6:$B$12,0)+2,MATCH($C246,'Saisie Planning'!$D$4:$NJ$4,0)+2)="N","Nuit",IF(INDEX('Saisie Planning'!$B$4:$NJ$12,MATCH(D$3,'Saisie Planning'!$B$6:$B$12,0)+2,MATCH($C246,'Saisie Planning'!$D$4:$NJ$4,0)+2)="CP","Congé Payé",IF(INDEX('Saisie Planning'!$B$4:$NJ$12,MATCH(D$3,'Saisie Planning'!$B$6:$B$12,0)+2,MATCH($C246,'Saisie Planning'!$D$4:$NJ$4,0)+2)="RTT","RTT",IF(INDEX('Saisie Planning'!$B$4:$NJ$12,MATCH(D$3,'Saisie Planning'!$B$6:$B$12,0)+2,MATCH($C246,'Saisie Planning'!$D$4:$NJ$4,0)+2)="CHP","Chômage partiel",IF(INDEX('Saisie Planning'!$B$4:$NJ$12,MATCH(D$3,'Saisie Planning'!$B$6:$B$12,0)+2,MATCH($C246,'Saisie Planning'!$D$4:$NJ$4,0)+2)="ABS JUS","Absence Justifié",IF(INDEX('Saisie Planning'!$B$4:$NJ$12,MATCH(D$3,'Saisie Planning'!$B$6:$B$12,0)+2,MATCH($C246,'Saisie Planning'!$D$4:$NJ$4,0)+2)="ABS INJ","Absence Injustifié",IF(INDEX('Saisie Planning'!$B$4:$NJ$12,MATCH(D$3,'Saisie Planning'!$B$6:$B$12,0)+2,MATCH($C246,'Saisie Planning'!$D$4:$NJ$4,0)+2)="R","Repos",IF(INDEX('Saisie Planning'!$B$4:$NJ$12,MATCH(D$3,'Saisie Planning'!$B$6:$B$12,0)+2,MATCH($C246,'Saisie Planning'!$D$4:$NJ$4,0)+2)="RH","Récupération d'heures",IF(INDEX('Saisie Planning'!$B$4:$NJ$12,MATCH(D$3,'Saisie Planning'!$B$6:$B$12,0)+2,MATCH($C246,'Saisie Planning'!$D$4:$NJ$4,0)+2)="MAL","Maladie",IF(INDEX('Saisie Planning'!$B$4:$NJ$12,MATCH(D$3,'Saisie Planning'!$B$6:$B$12,0)+2,MATCH($C246,'Saisie Planning'!$D$4:$NJ$4,0)+2)="AT","Accident du travail","")))))))))))))</f>
        <v/>
      </c>
      <c r="E246" s="12" t="str">
        <f>IF(INDEX('Saisie Planning'!$B$4:$NJ$12,MATCH(E$3,'Saisie Planning'!$B$6:$B$12,0)+2,MATCH($C246,'Saisie Planning'!$D$4:$NJ$4,0)+2)="J","Journée",IF(INDEX('Saisie Planning'!$B$4:$NJ$12,MATCH(E$3,'Saisie Planning'!$B$6:$B$12,0)+2,MATCH($C246,'Saisie Planning'!$D$4:$NJ$4,0)+2)="M","Matin",IF(INDEX('Saisie Planning'!$B$4:$NJ$12,MATCH(E$3,'Saisie Planning'!$B$6:$B$12,0)+2,MATCH($C246,'Saisie Planning'!$D$4:$NJ$4,0)+2)="A","Après-midi",IF(INDEX('Saisie Planning'!$B$4:$NJ$12,MATCH(E$3,'Saisie Planning'!$B$6:$B$12,0)+2,MATCH($C246,'Saisie Planning'!$D$4:$NJ$4,0)+2)="N","Nuit",IF(INDEX('Saisie Planning'!$B$4:$NJ$12,MATCH(E$3,'Saisie Planning'!$B$6:$B$12,0)+2,MATCH($C246,'Saisie Planning'!$D$4:$NJ$4,0)+2)="CP","Congé Payé",IF(INDEX('Saisie Planning'!$B$4:$NJ$12,MATCH(E$3,'Saisie Planning'!$B$6:$B$12,0)+2,MATCH($C246,'Saisie Planning'!$D$4:$NJ$4,0)+2)="RTT","RTT",IF(INDEX('Saisie Planning'!$B$4:$NJ$12,MATCH(E$3,'Saisie Planning'!$B$6:$B$12,0)+2,MATCH($C246,'Saisie Planning'!$D$4:$NJ$4,0)+2)="CHP","Chômage partiel",IF(INDEX('Saisie Planning'!$B$4:$NJ$12,MATCH(E$3,'Saisie Planning'!$B$6:$B$12,0)+2,MATCH($C246,'Saisie Planning'!$D$4:$NJ$4,0)+2)="ABS JUS","Absence Justifié",IF(INDEX('Saisie Planning'!$B$4:$NJ$12,MATCH(E$3,'Saisie Planning'!$B$6:$B$12,0)+2,MATCH($C246,'Saisie Planning'!$D$4:$NJ$4,0)+2)="ABS INJ","Absence Injustifié",IF(INDEX('Saisie Planning'!$B$4:$NJ$12,MATCH(E$3,'Saisie Planning'!$B$6:$B$12,0)+2,MATCH($C246,'Saisie Planning'!$D$4:$NJ$4,0)+2)="R","Repos",IF(INDEX('Saisie Planning'!$B$4:$NJ$12,MATCH(E$3,'Saisie Planning'!$B$6:$B$12,0)+2,MATCH($C246,'Saisie Planning'!$D$4:$NJ$4,0)+2)="RH","Récupération d'heures",IF(INDEX('Saisie Planning'!$B$4:$NJ$12,MATCH(E$3,'Saisie Planning'!$B$6:$B$12,0)+2,MATCH($C246,'Saisie Planning'!$D$4:$NJ$4,0)+2)="MAL","Maladie",IF(INDEX('Saisie Planning'!$B$4:$NJ$12,MATCH(E$3,'Saisie Planning'!$B$6:$B$12,0)+2,MATCH($C246,'Saisie Planning'!$D$4:$NJ$4,0)+2)="AT","Accident du travail","")))))))))))))</f>
        <v/>
      </c>
      <c r="F246" s="12" t="str">
        <f>IF(INDEX('Saisie Planning'!$B$4:$NJ$12,MATCH(F$3,'Saisie Planning'!$B$6:$B$12,0)+2,MATCH($C246,'Saisie Planning'!$D$4:$NJ$4,0)+2)="J","Journée",IF(INDEX('Saisie Planning'!$B$4:$NJ$12,MATCH(F$3,'Saisie Planning'!$B$6:$B$12,0)+2,MATCH($C246,'Saisie Planning'!$D$4:$NJ$4,0)+2)="M","Matin",IF(INDEX('Saisie Planning'!$B$4:$NJ$12,MATCH(F$3,'Saisie Planning'!$B$6:$B$12,0)+2,MATCH($C246,'Saisie Planning'!$D$4:$NJ$4,0)+2)="A","Après-midi",IF(INDEX('Saisie Planning'!$B$4:$NJ$12,MATCH(F$3,'Saisie Planning'!$B$6:$B$12,0)+2,MATCH($C246,'Saisie Planning'!$D$4:$NJ$4,0)+2)="N","Nuit",IF(INDEX('Saisie Planning'!$B$4:$NJ$12,MATCH(F$3,'Saisie Planning'!$B$6:$B$12,0)+2,MATCH($C246,'Saisie Planning'!$D$4:$NJ$4,0)+2)="CP","Congé Payé",IF(INDEX('Saisie Planning'!$B$4:$NJ$12,MATCH(F$3,'Saisie Planning'!$B$6:$B$12,0)+2,MATCH($C246,'Saisie Planning'!$D$4:$NJ$4,0)+2)="RTT","RTT",IF(INDEX('Saisie Planning'!$B$4:$NJ$12,MATCH(F$3,'Saisie Planning'!$B$6:$B$12,0)+2,MATCH($C246,'Saisie Planning'!$D$4:$NJ$4,0)+2)="CHP","Chômage partiel",IF(INDEX('Saisie Planning'!$B$4:$NJ$12,MATCH(F$3,'Saisie Planning'!$B$6:$B$12,0)+2,MATCH($C246,'Saisie Planning'!$D$4:$NJ$4,0)+2)="ABS JUS","Absence Justifié",IF(INDEX('Saisie Planning'!$B$4:$NJ$12,MATCH(F$3,'Saisie Planning'!$B$6:$B$12,0)+2,MATCH($C246,'Saisie Planning'!$D$4:$NJ$4,0)+2)="ABS INJ","Absence Injustifié",IF(INDEX('Saisie Planning'!$B$4:$NJ$12,MATCH(F$3,'Saisie Planning'!$B$6:$B$12,0)+2,MATCH($C246,'Saisie Planning'!$D$4:$NJ$4,0)+2)="R","Repos",IF(INDEX('Saisie Planning'!$B$4:$NJ$12,MATCH(F$3,'Saisie Planning'!$B$6:$B$12,0)+2,MATCH($C246,'Saisie Planning'!$D$4:$NJ$4,0)+2)="RH","Récupération d'heures",IF(INDEX('Saisie Planning'!$B$4:$NJ$12,MATCH(F$3,'Saisie Planning'!$B$6:$B$12,0)+2,MATCH($C246,'Saisie Planning'!$D$4:$NJ$4,0)+2)="MAL","Maladie",IF(INDEX('Saisie Planning'!$B$4:$NJ$12,MATCH(F$3,'Saisie Planning'!$B$6:$B$12,0)+2,MATCH($C246,'Saisie Planning'!$D$4:$NJ$4,0)+2)="AT","Accident du travail","")))))))))))))</f>
        <v/>
      </c>
      <c r="G246" s="12" t="str">
        <f>IF(INDEX('Saisie Planning'!$B$4:$NJ$12,MATCH(G$3,'Saisie Planning'!$B$6:$B$12,0)+2,MATCH($C246,'Saisie Planning'!$D$4:$NJ$4,0)+2)="J","Journée",IF(INDEX('Saisie Planning'!$B$4:$NJ$12,MATCH(G$3,'Saisie Planning'!$B$6:$B$12,0)+2,MATCH($C246,'Saisie Planning'!$D$4:$NJ$4,0)+2)="M","Matin",IF(INDEX('Saisie Planning'!$B$4:$NJ$12,MATCH(G$3,'Saisie Planning'!$B$6:$B$12,0)+2,MATCH($C246,'Saisie Planning'!$D$4:$NJ$4,0)+2)="A","Après-midi",IF(INDEX('Saisie Planning'!$B$4:$NJ$12,MATCH(G$3,'Saisie Planning'!$B$6:$B$12,0)+2,MATCH($C246,'Saisie Planning'!$D$4:$NJ$4,0)+2)="N","Nuit",IF(INDEX('Saisie Planning'!$B$4:$NJ$12,MATCH(G$3,'Saisie Planning'!$B$6:$B$12,0)+2,MATCH($C246,'Saisie Planning'!$D$4:$NJ$4,0)+2)="CP","Congé Payé",IF(INDEX('Saisie Planning'!$B$4:$NJ$12,MATCH(G$3,'Saisie Planning'!$B$6:$B$12,0)+2,MATCH($C246,'Saisie Planning'!$D$4:$NJ$4,0)+2)="RTT","RTT",IF(INDEX('Saisie Planning'!$B$4:$NJ$12,MATCH(G$3,'Saisie Planning'!$B$6:$B$12,0)+2,MATCH($C246,'Saisie Planning'!$D$4:$NJ$4,0)+2)="CHP","Chômage partiel",IF(INDEX('Saisie Planning'!$B$4:$NJ$12,MATCH(G$3,'Saisie Planning'!$B$6:$B$12,0)+2,MATCH($C246,'Saisie Planning'!$D$4:$NJ$4,0)+2)="ABS JUS","Absence Justifié",IF(INDEX('Saisie Planning'!$B$4:$NJ$12,MATCH(G$3,'Saisie Planning'!$B$6:$B$12,0)+2,MATCH($C246,'Saisie Planning'!$D$4:$NJ$4,0)+2)="ABS INJ","Absence Injustifié",IF(INDEX('Saisie Planning'!$B$4:$NJ$12,MATCH(G$3,'Saisie Planning'!$B$6:$B$12,0)+2,MATCH($C246,'Saisie Planning'!$D$4:$NJ$4,0)+2)="R","Repos",IF(INDEX('Saisie Planning'!$B$4:$NJ$12,MATCH(G$3,'Saisie Planning'!$B$6:$B$12,0)+2,MATCH($C246,'Saisie Planning'!$D$4:$NJ$4,0)+2)="RH","Récupération d'heures",IF(INDEX('Saisie Planning'!$B$4:$NJ$12,MATCH(G$3,'Saisie Planning'!$B$6:$B$12,0)+2,MATCH($C246,'Saisie Planning'!$D$4:$NJ$4,0)+2)="MAL","Maladie",IF(INDEX('Saisie Planning'!$B$4:$NJ$12,MATCH(G$3,'Saisie Planning'!$B$6:$B$12,0)+2,MATCH($C246,'Saisie Planning'!$D$4:$NJ$4,0)+2)="AT","Accident du travail","")))))))))))))</f>
        <v/>
      </c>
      <c r="H246" s="12" t="str">
        <f>IF(INDEX('Saisie Planning'!$B$4:$NJ$12,MATCH(H$3,'Saisie Planning'!$B$6:$B$12,0)+2,MATCH($C246,'Saisie Planning'!$D$4:$NJ$4,0)+2)="J","Journée",IF(INDEX('Saisie Planning'!$B$4:$NJ$12,MATCH(H$3,'Saisie Planning'!$B$6:$B$12,0)+2,MATCH($C246,'Saisie Planning'!$D$4:$NJ$4,0)+2)="M","Matin",IF(INDEX('Saisie Planning'!$B$4:$NJ$12,MATCH(H$3,'Saisie Planning'!$B$6:$B$12,0)+2,MATCH($C246,'Saisie Planning'!$D$4:$NJ$4,0)+2)="A","Après-midi",IF(INDEX('Saisie Planning'!$B$4:$NJ$12,MATCH(H$3,'Saisie Planning'!$B$6:$B$12,0)+2,MATCH($C246,'Saisie Planning'!$D$4:$NJ$4,0)+2)="N","Nuit",IF(INDEX('Saisie Planning'!$B$4:$NJ$12,MATCH(H$3,'Saisie Planning'!$B$6:$B$12,0)+2,MATCH($C246,'Saisie Planning'!$D$4:$NJ$4,0)+2)="CP","Congé Payé",IF(INDEX('Saisie Planning'!$B$4:$NJ$12,MATCH(H$3,'Saisie Planning'!$B$6:$B$12,0)+2,MATCH($C246,'Saisie Planning'!$D$4:$NJ$4,0)+2)="RTT","RTT",IF(INDEX('Saisie Planning'!$B$4:$NJ$12,MATCH(H$3,'Saisie Planning'!$B$6:$B$12,0)+2,MATCH($C246,'Saisie Planning'!$D$4:$NJ$4,0)+2)="CHP","Chômage partiel",IF(INDEX('Saisie Planning'!$B$4:$NJ$12,MATCH(H$3,'Saisie Planning'!$B$6:$B$12,0)+2,MATCH($C246,'Saisie Planning'!$D$4:$NJ$4,0)+2)="ABS JUS","Absence Justifié",IF(INDEX('Saisie Planning'!$B$4:$NJ$12,MATCH(H$3,'Saisie Planning'!$B$6:$B$12,0)+2,MATCH($C246,'Saisie Planning'!$D$4:$NJ$4,0)+2)="ABS INJ","Absence Injustifié",IF(INDEX('Saisie Planning'!$B$4:$NJ$12,MATCH(H$3,'Saisie Planning'!$B$6:$B$12,0)+2,MATCH($C246,'Saisie Planning'!$D$4:$NJ$4,0)+2)="R","Repos",IF(INDEX('Saisie Planning'!$B$4:$NJ$12,MATCH(H$3,'Saisie Planning'!$B$6:$B$12,0)+2,MATCH($C246,'Saisie Planning'!$D$4:$NJ$4,0)+2)="RH","Récupération d'heures",IF(INDEX('Saisie Planning'!$B$4:$NJ$12,MATCH(H$3,'Saisie Planning'!$B$6:$B$12,0)+2,MATCH($C246,'Saisie Planning'!$D$4:$NJ$4,0)+2)="MAL","Maladie",IF(INDEX('Saisie Planning'!$B$4:$NJ$12,MATCH(H$3,'Saisie Planning'!$B$6:$B$12,0)+2,MATCH($C246,'Saisie Planning'!$D$4:$NJ$4,0)+2)="AT","Accident du travail","")))))))))))))</f>
        <v/>
      </c>
      <c r="I246" s="12" t="str">
        <f>IF(INDEX('Saisie Planning'!$B$4:$NJ$12,MATCH(I$3,'Saisie Planning'!$B$6:$B$12,0)+2,MATCH($C246,'Saisie Planning'!$D$4:$NJ$4,0)+2)="J","Journée",IF(INDEX('Saisie Planning'!$B$4:$NJ$12,MATCH(I$3,'Saisie Planning'!$B$6:$B$12,0)+2,MATCH($C246,'Saisie Planning'!$D$4:$NJ$4,0)+2)="M","Matin",IF(INDEX('Saisie Planning'!$B$4:$NJ$12,MATCH(I$3,'Saisie Planning'!$B$6:$B$12,0)+2,MATCH($C246,'Saisie Planning'!$D$4:$NJ$4,0)+2)="A","Après-midi",IF(INDEX('Saisie Planning'!$B$4:$NJ$12,MATCH(I$3,'Saisie Planning'!$B$6:$B$12,0)+2,MATCH($C246,'Saisie Planning'!$D$4:$NJ$4,0)+2)="N","Nuit",IF(INDEX('Saisie Planning'!$B$4:$NJ$12,MATCH(I$3,'Saisie Planning'!$B$6:$B$12,0)+2,MATCH($C246,'Saisie Planning'!$D$4:$NJ$4,0)+2)="CP","Congé Payé",IF(INDEX('Saisie Planning'!$B$4:$NJ$12,MATCH(I$3,'Saisie Planning'!$B$6:$B$12,0)+2,MATCH($C246,'Saisie Planning'!$D$4:$NJ$4,0)+2)="RTT","RTT",IF(INDEX('Saisie Planning'!$B$4:$NJ$12,MATCH(I$3,'Saisie Planning'!$B$6:$B$12,0)+2,MATCH($C246,'Saisie Planning'!$D$4:$NJ$4,0)+2)="CHP","Chômage partiel",IF(INDEX('Saisie Planning'!$B$4:$NJ$12,MATCH(I$3,'Saisie Planning'!$B$6:$B$12,0)+2,MATCH($C246,'Saisie Planning'!$D$4:$NJ$4,0)+2)="ABS JUS","Absence Justifié",IF(INDEX('Saisie Planning'!$B$4:$NJ$12,MATCH(I$3,'Saisie Planning'!$B$6:$B$12,0)+2,MATCH($C246,'Saisie Planning'!$D$4:$NJ$4,0)+2)="ABS INJ","Absence Injustifié",IF(INDEX('Saisie Planning'!$B$4:$NJ$12,MATCH(I$3,'Saisie Planning'!$B$6:$B$12,0)+2,MATCH($C246,'Saisie Planning'!$D$4:$NJ$4,0)+2)="R","Repos",IF(INDEX('Saisie Planning'!$B$4:$NJ$12,MATCH(I$3,'Saisie Planning'!$B$6:$B$12,0)+2,MATCH($C246,'Saisie Planning'!$D$4:$NJ$4,0)+2)="RH","Récupération d'heures",IF(INDEX('Saisie Planning'!$B$4:$NJ$12,MATCH(I$3,'Saisie Planning'!$B$6:$B$12,0)+2,MATCH($C246,'Saisie Planning'!$D$4:$NJ$4,0)+2)="MAL","Maladie",IF(INDEX('Saisie Planning'!$B$4:$NJ$12,MATCH(I$3,'Saisie Planning'!$B$6:$B$12,0)+2,MATCH($C246,'Saisie Planning'!$D$4:$NJ$4,0)+2)="AT","Accident du travail","")))))))))))))</f>
        <v/>
      </c>
      <c r="J246" s="12" t="str">
        <f>IF(INDEX('Saisie Planning'!$B$4:$NJ$12,MATCH(J$3,'Saisie Planning'!$B$6:$B$12,0)+2,MATCH($C246,'Saisie Planning'!$D$4:$NJ$4,0)+2)="J","Journée",IF(INDEX('Saisie Planning'!$B$4:$NJ$12,MATCH(J$3,'Saisie Planning'!$B$6:$B$12,0)+2,MATCH($C246,'Saisie Planning'!$D$4:$NJ$4,0)+2)="M","Matin",IF(INDEX('Saisie Planning'!$B$4:$NJ$12,MATCH(J$3,'Saisie Planning'!$B$6:$B$12,0)+2,MATCH($C246,'Saisie Planning'!$D$4:$NJ$4,0)+2)="A","Après-midi",IF(INDEX('Saisie Planning'!$B$4:$NJ$12,MATCH(J$3,'Saisie Planning'!$B$6:$B$12,0)+2,MATCH($C246,'Saisie Planning'!$D$4:$NJ$4,0)+2)="N","Nuit",IF(INDEX('Saisie Planning'!$B$4:$NJ$12,MATCH(J$3,'Saisie Planning'!$B$6:$B$12,0)+2,MATCH($C246,'Saisie Planning'!$D$4:$NJ$4,0)+2)="CP","Congé Payé",IF(INDEX('Saisie Planning'!$B$4:$NJ$12,MATCH(J$3,'Saisie Planning'!$B$6:$B$12,0)+2,MATCH($C246,'Saisie Planning'!$D$4:$NJ$4,0)+2)="RTT","RTT",IF(INDEX('Saisie Planning'!$B$4:$NJ$12,MATCH(J$3,'Saisie Planning'!$B$6:$B$12,0)+2,MATCH($C246,'Saisie Planning'!$D$4:$NJ$4,0)+2)="CHP","Chômage partiel",IF(INDEX('Saisie Planning'!$B$4:$NJ$12,MATCH(J$3,'Saisie Planning'!$B$6:$B$12,0)+2,MATCH($C246,'Saisie Planning'!$D$4:$NJ$4,0)+2)="ABS JUS","Absence Justifié",IF(INDEX('Saisie Planning'!$B$4:$NJ$12,MATCH(J$3,'Saisie Planning'!$B$6:$B$12,0)+2,MATCH($C246,'Saisie Planning'!$D$4:$NJ$4,0)+2)="ABS INJ","Absence Injustifié",IF(INDEX('Saisie Planning'!$B$4:$NJ$12,MATCH(J$3,'Saisie Planning'!$B$6:$B$12,0)+2,MATCH($C246,'Saisie Planning'!$D$4:$NJ$4,0)+2)="R","Repos",IF(INDEX('Saisie Planning'!$B$4:$NJ$12,MATCH(J$3,'Saisie Planning'!$B$6:$B$12,0)+2,MATCH($C246,'Saisie Planning'!$D$4:$NJ$4,0)+2)="RH","Récupération d'heures",IF(INDEX('Saisie Planning'!$B$4:$NJ$12,MATCH(J$3,'Saisie Planning'!$B$6:$B$12,0)+2,MATCH($C246,'Saisie Planning'!$D$4:$NJ$4,0)+2)="MAL","Maladie",IF(INDEX('Saisie Planning'!$B$4:$NJ$12,MATCH(J$3,'Saisie Planning'!$B$6:$B$12,0)+2,MATCH($C246,'Saisie Planning'!$D$4:$NJ$4,0)+2)="AT","Accident du travail","")))))))))))))</f>
        <v/>
      </c>
    </row>
    <row r="247" spans="2:10" x14ac:dyDescent="0.25">
      <c r="B247" s="56">
        <f t="shared" si="4"/>
        <v>35</v>
      </c>
      <c r="C247" s="33">
        <v>43342</v>
      </c>
      <c r="D247" s="12" t="str">
        <f>IF(INDEX('Saisie Planning'!$B$4:$NJ$12,MATCH(D$3,'Saisie Planning'!$B$6:$B$12,0)+2,MATCH($C247,'Saisie Planning'!$D$4:$NJ$4,0)+2)="J","Journée",IF(INDEX('Saisie Planning'!$B$4:$NJ$12,MATCH(D$3,'Saisie Planning'!$B$6:$B$12,0)+2,MATCH($C247,'Saisie Planning'!$D$4:$NJ$4,0)+2)="M","Matin",IF(INDEX('Saisie Planning'!$B$4:$NJ$12,MATCH(D$3,'Saisie Planning'!$B$6:$B$12,0)+2,MATCH($C247,'Saisie Planning'!$D$4:$NJ$4,0)+2)="A","Après-midi",IF(INDEX('Saisie Planning'!$B$4:$NJ$12,MATCH(D$3,'Saisie Planning'!$B$6:$B$12,0)+2,MATCH($C247,'Saisie Planning'!$D$4:$NJ$4,0)+2)="N","Nuit",IF(INDEX('Saisie Planning'!$B$4:$NJ$12,MATCH(D$3,'Saisie Planning'!$B$6:$B$12,0)+2,MATCH($C247,'Saisie Planning'!$D$4:$NJ$4,0)+2)="CP","Congé Payé",IF(INDEX('Saisie Planning'!$B$4:$NJ$12,MATCH(D$3,'Saisie Planning'!$B$6:$B$12,0)+2,MATCH($C247,'Saisie Planning'!$D$4:$NJ$4,0)+2)="RTT","RTT",IF(INDEX('Saisie Planning'!$B$4:$NJ$12,MATCH(D$3,'Saisie Planning'!$B$6:$B$12,0)+2,MATCH($C247,'Saisie Planning'!$D$4:$NJ$4,0)+2)="CHP","Chômage partiel",IF(INDEX('Saisie Planning'!$B$4:$NJ$12,MATCH(D$3,'Saisie Planning'!$B$6:$B$12,0)+2,MATCH($C247,'Saisie Planning'!$D$4:$NJ$4,0)+2)="ABS JUS","Absence Justifié",IF(INDEX('Saisie Planning'!$B$4:$NJ$12,MATCH(D$3,'Saisie Planning'!$B$6:$B$12,0)+2,MATCH($C247,'Saisie Planning'!$D$4:$NJ$4,0)+2)="ABS INJ","Absence Injustifié",IF(INDEX('Saisie Planning'!$B$4:$NJ$12,MATCH(D$3,'Saisie Planning'!$B$6:$B$12,0)+2,MATCH($C247,'Saisie Planning'!$D$4:$NJ$4,0)+2)="R","Repos",IF(INDEX('Saisie Planning'!$B$4:$NJ$12,MATCH(D$3,'Saisie Planning'!$B$6:$B$12,0)+2,MATCH($C247,'Saisie Planning'!$D$4:$NJ$4,0)+2)="RH","Récupération d'heures",IF(INDEX('Saisie Planning'!$B$4:$NJ$12,MATCH(D$3,'Saisie Planning'!$B$6:$B$12,0)+2,MATCH($C247,'Saisie Planning'!$D$4:$NJ$4,0)+2)="MAL","Maladie",IF(INDEX('Saisie Planning'!$B$4:$NJ$12,MATCH(D$3,'Saisie Planning'!$B$6:$B$12,0)+2,MATCH($C247,'Saisie Planning'!$D$4:$NJ$4,0)+2)="AT","Accident du travail","")))))))))))))</f>
        <v/>
      </c>
      <c r="E247" s="12" t="str">
        <f>IF(INDEX('Saisie Planning'!$B$4:$NJ$12,MATCH(E$3,'Saisie Planning'!$B$6:$B$12,0)+2,MATCH($C247,'Saisie Planning'!$D$4:$NJ$4,0)+2)="J","Journée",IF(INDEX('Saisie Planning'!$B$4:$NJ$12,MATCH(E$3,'Saisie Planning'!$B$6:$B$12,0)+2,MATCH($C247,'Saisie Planning'!$D$4:$NJ$4,0)+2)="M","Matin",IF(INDEX('Saisie Planning'!$B$4:$NJ$12,MATCH(E$3,'Saisie Planning'!$B$6:$B$12,0)+2,MATCH($C247,'Saisie Planning'!$D$4:$NJ$4,0)+2)="A","Après-midi",IF(INDEX('Saisie Planning'!$B$4:$NJ$12,MATCH(E$3,'Saisie Planning'!$B$6:$B$12,0)+2,MATCH($C247,'Saisie Planning'!$D$4:$NJ$4,0)+2)="N","Nuit",IF(INDEX('Saisie Planning'!$B$4:$NJ$12,MATCH(E$3,'Saisie Planning'!$B$6:$B$12,0)+2,MATCH($C247,'Saisie Planning'!$D$4:$NJ$4,0)+2)="CP","Congé Payé",IF(INDEX('Saisie Planning'!$B$4:$NJ$12,MATCH(E$3,'Saisie Planning'!$B$6:$B$12,0)+2,MATCH($C247,'Saisie Planning'!$D$4:$NJ$4,0)+2)="RTT","RTT",IF(INDEX('Saisie Planning'!$B$4:$NJ$12,MATCH(E$3,'Saisie Planning'!$B$6:$B$12,0)+2,MATCH($C247,'Saisie Planning'!$D$4:$NJ$4,0)+2)="CHP","Chômage partiel",IF(INDEX('Saisie Planning'!$B$4:$NJ$12,MATCH(E$3,'Saisie Planning'!$B$6:$B$12,0)+2,MATCH($C247,'Saisie Planning'!$D$4:$NJ$4,0)+2)="ABS JUS","Absence Justifié",IF(INDEX('Saisie Planning'!$B$4:$NJ$12,MATCH(E$3,'Saisie Planning'!$B$6:$B$12,0)+2,MATCH($C247,'Saisie Planning'!$D$4:$NJ$4,0)+2)="ABS INJ","Absence Injustifié",IF(INDEX('Saisie Planning'!$B$4:$NJ$12,MATCH(E$3,'Saisie Planning'!$B$6:$B$12,0)+2,MATCH($C247,'Saisie Planning'!$D$4:$NJ$4,0)+2)="R","Repos",IF(INDEX('Saisie Planning'!$B$4:$NJ$12,MATCH(E$3,'Saisie Planning'!$B$6:$B$12,0)+2,MATCH($C247,'Saisie Planning'!$D$4:$NJ$4,0)+2)="RH","Récupération d'heures",IF(INDEX('Saisie Planning'!$B$4:$NJ$12,MATCH(E$3,'Saisie Planning'!$B$6:$B$12,0)+2,MATCH($C247,'Saisie Planning'!$D$4:$NJ$4,0)+2)="MAL","Maladie",IF(INDEX('Saisie Planning'!$B$4:$NJ$12,MATCH(E$3,'Saisie Planning'!$B$6:$B$12,0)+2,MATCH($C247,'Saisie Planning'!$D$4:$NJ$4,0)+2)="AT","Accident du travail","")))))))))))))</f>
        <v/>
      </c>
      <c r="F247" s="12" t="str">
        <f>IF(INDEX('Saisie Planning'!$B$4:$NJ$12,MATCH(F$3,'Saisie Planning'!$B$6:$B$12,0)+2,MATCH($C247,'Saisie Planning'!$D$4:$NJ$4,0)+2)="J","Journée",IF(INDEX('Saisie Planning'!$B$4:$NJ$12,MATCH(F$3,'Saisie Planning'!$B$6:$B$12,0)+2,MATCH($C247,'Saisie Planning'!$D$4:$NJ$4,0)+2)="M","Matin",IF(INDEX('Saisie Planning'!$B$4:$NJ$12,MATCH(F$3,'Saisie Planning'!$B$6:$B$12,0)+2,MATCH($C247,'Saisie Planning'!$D$4:$NJ$4,0)+2)="A","Après-midi",IF(INDEX('Saisie Planning'!$B$4:$NJ$12,MATCH(F$3,'Saisie Planning'!$B$6:$B$12,0)+2,MATCH($C247,'Saisie Planning'!$D$4:$NJ$4,0)+2)="N","Nuit",IF(INDEX('Saisie Planning'!$B$4:$NJ$12,MATCH(F$3,'Saisie Planning'!$B$6:$B$12,0)+2,MATCH($C247,'Saisie Planning'!$D$4:$NJ$4,0)+2)="CP","Congé Payé",IF(INDEX('Saisie Planning'!$B$4:$NJ$12,MATCH(F$3,'Saisie Planning'!$B$6:$B$12,0)+2,MATCH($C247,'Saisie Planning'!$D$4:$NJ$4,0)+2)="RTT","RTT",IF(INDEX('Saisie Planning'!$B$4:$NJ$12,MATCH(F$3,'Saisie Planning'!$B$6:$B$12,0)+2,MATCH($C247,'Saisie Planning'!$D$4:$NJ$4,0)+2)="CHP","Chômage partiel",IF(INDEX('Saisie Planning'!$B$4:$NJ$12,MATCH(F$3,'Saisie Planning'!$B$6:$B$12,0)+2,MATCH($C247,'Saisie Planning'!$D$4:$NJ$4,0)+2)="ABS JUS","Absence Justifié",IF(INDEX('Saisie Planning'!$B$4:$NJ$12,MATCH(F$3,'Saisie Planning'!$B$6:$B$12,0)+2,MATCH($C247,'Saisie Planning'!$D$4:$NJ$4,0)+2)="ABS INJ","Absence Injustifié",IF(INDEX('Saisie Planning'!$B$4:$NJ$12,MATCH(F$3,'Saisie Planning'!$B$6:$B$12,0)+2,MATCH($C247,'Saisie Planning'!$D$4:$NJ$4,0)+2)="R","Repos",IF(INDEX('Saisie Planning'!$B$4:$NJ$12,MATCH(F$3,'Saisie Planning'!$B$6:$B$12,0)+2,MATCH($C247,'Saisie Planning'!$D$4:$NJ$4,0)+2)="RH","Récupération d'heures",IF(INDEX('Saisie Planning'!$B$4:$NJ$12,MATCH(F$3,'Saisie Planning'!$B$6:$B$12,0)+2,MATCH($C247,'Saisie Planning'!$D$4:$NJ$4,0)+2)="MAL","Maladie",IF(INDEX('Saisie Planning'!$B$4:$NJ$12,MATCH(F$3,'Saisie Planning'!$B$6:$B$12,0)+2,MATCH($C247,'Saisie Planning'!$D$4:$NJ$4,0)+2)="AT","Accident du travail","")))))))))))))</f>
        <v/>
      </c>
      <c r="G247" s="12" t="str">
        <f>IF(INDEX('Saisie Planning'!$B$4:$NJ$12,MATCH(G$3,'Saisie Planning'!$B$6:$B$12,0)+2,MATCH($C247,'Saisie Planning'!$D$4:$NJ$4,0)+2)="J","Journée",IF(INDEX('Saisie Planning'!$B$4:$NJ$12,MATCH(G$3,'Saisie Planning'!$B$6:$B$12,0)+2,MATCH($C247,'Saisie Planning'!$D$4:$NJ$4,0)+2)="M","Matin",IF(INDEX('Saisie Planning'!$B$4:$NJ$12,MATCH(G$3,'Saisie Planning'!$B$6:$B$12,0)+2,MATCH($C247,'Saisie Planning'!$D$4:$NJ$4,0)+2)="A","Après-midi",IF(INDEX('Saisie Planning'!$B$4:$NJ$12,MATCH(G$3,'Saisie Planning'!$B$6:$B$12,0)+2,MATCH($C247,'Saisie Planning'!$D$4:$NJ$4,0)+2)="N","Nuit",IF(INDEX('Saisie Planning'!$B$4:$NJ$12,MATCH(G$3,'Saisie Planning'!$B$6:$B$12,0)+2,MATCH($C247,'Saisie Planning'!$D$4:$NJ$4,0)+2)="CP","Congé Payé",IF(INDEX('Saisie Planning'!$B$4:$NJ$12,MATCH(G$3,'Saisie Planning'!$B$6:$B$12,0)+2,MATCH($C247,'Saisie Planning'!$D$4:$NJ$4,0)+2)="RTT","RTT",IF(INDEX('Saisie Planning'!$B$4:$NJ$12,MATCH(G$3,'Saisie Planning'!$B$6:$B$12,0)+2,MATCH($C247,'Saisie Planning'!$D$4:$NJ$4,0)+2)="CHP","Chômage partiel",IF(INDEX('Saisie Planning'!$B$4:$NJ$12,MATCH(G$3,'Saisie Planning'!$B$6:$B$12,0)+2,MATCH($C247,'Saisie Planning'!$D$4:$NJ$4,0)+2)="ABS JUS","Absence Justifié",IF(INDEX('Saisie Planning'!$B$4:$NJ$12,MATCH(G$3,'Saisie Planning'!$B$6:$B$12,0)+2,MATCH($C247,'Saisie Planning'!$D$4:$NJ$4,0)+2)="ABS INJ","Absence Injustifié",IF(INDEX('Saisie Planning'!$B$4:$NJ$12,MATCH(G$3,'Saisie Planning'!$B$6:$B$12,0)+2,MATCH($C247,'Saisie Planning'!$D$4:$NJ$4,0)+2)="R","Repos",IF(INDEX('Saisie Planning'!$B$4:$NJ$12,MATCH(G$3,'Saisie Planning'!$B$6:$B$12,0)+2,MATCH($C247,'Saisie Planning'!$D$4:$NJ$4,0)+2)="RH","Récupération d'heures",IF(INDEX('Saisie Planning'!$B$4:$NJ$12,MATCH(G$3,'Saisie Planning'!$B$6:$B$12,0)+2,MATCH($C247,'Saisie Planning'!$D$4:$NJ$4,0)+2)="MAL","Maladie",IF(INDEX('Saisie Planning'!$B$4:$NJ$12,MATCH(G$3,'Saisie Planning'!$B$6:$B$12,0)+2,MATCH($C247,'Saisie Planning'!$D$4:$NJ$4,0)+2)="AT","Accident du travail","")))))))))))))</f>
        <v/>
      </c>
      <c r="H247" s="12" t="str">
        <f>IF(INDEX('Saisie Planning'!$B$4:$NJ$12,MATCH(H$3,'Saisie Planning'!$B$6:$B$12,0)+2,MATCH($C247,'Saisie Planning'!$D$4:$NJ$4,0)+2)="J","Journée",IF(INDEX('Saisie Planning'!$B$4:$NJ$12,MATCH(H$3,'Saisie Planning'!$B$6:$B$12,0)+2,MATCH($C247,'Saisie Planning'!$D$4:$NJ$4,0)+2)="M","Matin",IF(INDEX('Saisie Planning'!$B$4:$NJ$12,MATCH(H$3,'Saisie Planning'!$B$6:$B$12,0)+2,MATCH($C247,'Saisie Planning'!$D$4:$NJ$4,0)+2)="A","Après-midi",IF(INDEX('Saisie Planning'!$B$4:$NJ$12,MATCH(H$3,'Saisie Planning'!$B$6:$B$12,0)+2,MATCH($C247,'Saisie Planning'!$D$4:$NJ$4,0)+2)="N","Nuit",IF(INDEX('Saisie Planning'!$B$4:$NJ$12,MATCH(H$3,'Saisie Planning'!$B$6:$B$12,0)+2,MATCH($C247,'Saisie Planning'!$D$4:$NJ$4,0)+2)="CP","Congé Payé",IF(INDEX('Saisie Planning'!$B$4:$NJ$12,MATCH(H$3,'Saisie Planning'!$B$6:$B$12,0)+2,MATCH($C247,'Saisie Planning'!$D$4:$NJ$4,0)+2)="RTT","RTT",IF(INDEX('Saisie Planning'!$B$4:$NJ$12,MATCH(H$3,'Saisie Planning'!$B$6:$B$12,0)+2,MATCH($C247,'Saisie Planning'!$D$4:$NJ$4,0)+2)="CHP","Chômage partiel",IF(INDEX('Saisie Planning'!$B$4:$NJ$12,MATCH(H$3,'Saisie Planning'!$B$6:$B$12,0)+2,MATCH($C247,'Saisie Planning'!$D$4:$NJ$4,0)+2)="ABS JUS","Absence Justifié",IF(INDEX('Saisie Planning'!$B$4:$NJ$12,MATCH(H$3,'Saisie Planning'!$B$6:$B$12,0)+2,MATCH($C247,'Saisie Planning'!$D$4:$NJ$4,0)+2)="ABS INJ","Absence Injustifié",IF(INDEX('Saisie Planning'!$B$4:$NJ$12,MATCH(H$3,'Saisie Planning'!$B$6:$B$12,0)+2,MATCH($C247,'Saisie Planning'!$D$4:$NJ$4,0)+2)="R","Repos",IF(INDEX('Saisie Planning'!$B$4:$NJ$12,MATCH(H$3,'Saisie Planning'!$B$6:$B$12,0)+2,MATCH($C247,'Saisie Planning'!$D$4:$NJ$4,0)+2)="RH","Récupération d'heures",IF(INDEX('Saisie Planning'!$B$4:$NJ$12,MATCH(H$3,'Saisie Planning'!$B$6:$B$12,0)+2,MATCH($C247,'Saisie Planning'!$D$4:$NJ$4,0)+2)="MAL","Maladie",IF(INDEX('Saisie Planning'!$B$4:$NJ$12,MATCH(H$3,'Saisie Planning'!$B$6:$B$12,0)+2,MATCH($C247,'Saisie Planning'!$D$4:$NJ$4,0)+2)="AT","Accident du travail","")))))))))))))</f>
        <v/>
      </c>
      <c r="I247" s="12" t="str">
        <f>IF(INDEX('Saisie Planning'!$B$4:$NJ$12,MATCH(I$3,'Saisie Planning'!$B$6:$B$12,0)+2,MATCH($C247,'Saisie Planning'!$D$4:$NJ$4,0)+2)="J","Journée",IF(INDEX('Saisie Planning'!$B$4:$NJ$12,MATCH(I$3,'Saisie Planning'!$B$6:$B$12,0)+2,MATCH($C247,'Saisie Planning'!$D$4:$NJ$4,0)+2)="M","Matin",IF(INDEX('Saisie Planning'!$B$4:$NJ$12,MATCH(I$3,'Saisie Planning'!$B$6:$B$12,0)+2,MATCH($C247,'Saisie Planning'!$D$4:$NJ$4,0)+2)="A","Après-midi",IF(INDEX('Saisie Planning'!$B$4:$NJ$12,MATCH(I$3,'Saisie Planning'!$B$6:$B$12,0)+2,MATCH($C247,'Saisie Planning'!$D$4:$NJ$4,0)+2)="N","Nuit",IF(INDEX('Saisie Planning'!$B$4:$NJ$12,MATCH(I$3,'Saisie Planning'!$B$6:$B$12,0)+2,MATCH($C247,'Saisie Planning'!$D$4:$NJ$4,0)+2)="CP","Congé Payé",IF(INDEX('Saisie Planning'!$B$4:$NJ$12,MATCH(I$3,'Saisie Planning'!$B$6:$B$12,0)+2,MATCH($C247,'Saisie Planning'!$D$4:$NJ$4,0)+2)="RTT","RTT",IF(INDEX('Saisie Planning'!$B$4:$NJ$12,MATCH(I$3,'Saisie Planning'!$B$6:$B$12,0)+2,MATCH($C247,'Saisie Planning'!$D$4:$NJ$4,0)+2)="CHP","Chômage partiel",IF(INDEX('Saisie Planning'!$B$4:$NJ$12,MATCH(I$3,'Saisie Planning'!$B$6:$B$12,0)+2,MATCH($C247,'Saisie Planning'!$D$4:$NJ$4,0)+2)="ABS JUS","Absence Justifié",IF(INDEX('Saisie Planning'!$B$4:$NJ$12,MATCH(I$3,'Saisie Planning'!$B$6:$B$12,0)+2,MATCH($C247,'Saisie Planning'!$D$4:$NJ$4,0)+2)="ABS INJ","Absence Injustifié",IF(INDEX('Saisie Planning'!$B$4:$NJ$12,MATCH(I$3,'Saisie Planning'!$B$6:$B$12,0)+2,MATCH($C247,'Saisie Planning'!$D$4:$NJ$4,0)+2)="R","Repos",IF(INDEX('Saisie Planning'!$B$4:$NJ$12,MATCH(I$3,'Saisie Planning'!$B$6:$B$12,0)+2,MATCH($C247,'Saisie Planning'!$D$4:$NJ$4,0)+2)="RH","Récupération d'heures",IF(INDEX('Saisie Planning'!$B$4:$NJ$12,MATCH(I$3,'Saisie Planning'!$B$6:$B$12,0)+2,MATCH($C247,'Saisie Planning'!$D$4:$NJ$4,0)+2)="MAL","Maladie",IF(INDEX('Saisie Planning'!$B$4:$NJ$12,MATCH(I$3,'Saisie Planning'!$B$6:$B$12,0)+2,MATCH($C247,'Saisie Planning'!$D$4:$NJ$4,0)+2)="AT","Accident du travail","")))))))))))))</f>
        <v/>
      </c>
      <c r="J247" s="12" t="str">
        <f>IF(INDEX('Saisie Planning'!$B$4:$NJ$12,MATCH(J$3,'Saisie Planning'!$B$6:$B$12,0)+2,MATCH($C247,'Saisie Planning'!$D$4:$NJ$4,0)+2)="J","Journée",IF(INDEX('Saisie Planning'!$B$4:$NJ$12,MATCH(J$3,'Saisie Planning'!$B$6:$B$12,0)+2,MATCH($C247,'Saisie Planning'!$D$4:$NJ$4,0)+2)="M","Matin",IF(INDEX('Saisie Planning'!$B$4:$NJ$12,MATCH(J$3,'Saisie Planning'!$B$6:$B$12,0)+2,MATCH($C247,'Saisie Planning'!$D$4:$NJ$4,0)+2)="A","Après-midi",IF(INDEX('Saisie Planning'!$B$4:$NJ$12,MATCH(J$3,'Saisie Planning'!$B$6:$B$12,0)+2,MATCH($C247,'Saisie Planning'!$D$4:$NJ$4,0)+2)="N","Nuit",IF(INDEX('Saisie Planning'!$B$4:$NJ$12,MATCH(J$3,'Saisie Planning'!$B$6:$B$12,0)+2,MATCH($C247,'Saisie Planning'!$D$4:$NJ$4,0)+2)="CP","Congé Payé",IF(INDEX('Saisie Planning'!$B$4:$NJ$12,MATCH(J$3,'Saisie Planning'!$B$6:$B$12,0)+2,MATCH($C247,'Saisie Planning'!$D$4:$NJ$4,0)+2)="RTT","RTT",IF(INDEX('Saisie Planning'!$B$4:$NJ$12,MATCH(J$3,'Saisie Planning'!$B$6:$B$12,0)+2,MATCH($C247,'Saisie Planning'!$D$4:$NJ$4,0)+2)="CHP","Chômage partiel",IF(INDEX('Saisie Planning'!$B$4:$NJ$12,MATCH(J$3,'Saisie Planning'!$B$6:$B$12,0)+2,MATCH($C247,'Saisie Planning'!$D$4:$NJ$4,0)+2)="ABS JUS","Absence Justifié",IF(INDEX('Saisie Planning'!$B$4:$NJ$12,MATCH(J$3,'Saisie Planning'!$B$6:$B$12,0)+2,MATCH($C247,'Saisie Planning'!$D$4:$NJ$4,0)+2)="ABS INJ","Absence Injustifié",IF(INDEX('Saisie Planning'!$B$4:$NJ$12,MATCH(J$3,'Saisie Planning'!$B$6:$B$12,0)+2,MATCH($C247,'Saisie Planning'!$D$4:$NJ$4,0)+2)="R","Repos",IF(INDEX('Saisie Planning'!$B$4:$NJ$12,MATCH(J$3,'Saisie Planning'!$B$6:$B$12,0)+2,MATCH($C247,'Saisie Planning'!$D$4:$NJ$4,0)+2)="RH","Récupération d'heures",IF(INDEX('Saisie Planning'!$B$4:$NJ$12,MATCH(J$3,'Saisie Planning'!$B$6:$B$12,0)+2,MATCH($C247,'Saisie Planning'!$D$4:$NJ$4,0)+2)="MAL","Maladie",IF(INDEX('Saisie Planning'!$B$4:$NJ$12,MATCH(J$3,'Saisie Planning'!$B$6:$B$12,0)+2,MATCH($C247,'Saisie Planning'!$D$4:$NJ$4,0)+2)="AT","Accident du travail","")))))))))))))</f>
        <v/>
      </c>
    </row>
    <row r="248" spans="2:10" x14ac:dyDescent="0.25">
      <c r="B248" s="56">
        <f t="shared" si="4"/>
        <v>35</v>
      </c>
      <c r="C248" s="33">
        <v>43343</v>
      </c>
      <c r="D248" s="12" t="str">
        <f>IF(INDEX('Saisie Planning'!$B$4:$NJ$12,MATCH(D$3,'Saisie Planning'!$B$6:$B$12,0)+2,MATCH($C248,'Saisie Planning'!$D$4:$NJ$4,0)+2)="J","Journée",IF(INDEX('Saisie Planning'!$B$4:$NJ$12,MATCH(D$3,'Saisie Planning'!$B$6:$B$12,0)+2,MATCH($C248,'Saisie Planning'!$D$4:$NJ$4,0)+2)="M","Matin",IF(INDEX('Saisie Planning'!$B$4:$NJ$12,MATCH(D$3,'Saisie Planning'!$B$6:$B$12,0)+2,MATCH($C248,'Saisie Planning'!$D$4:$NJ$4,0)+2)="A","Après-midi",IF(INDEX('Saisie Planning'!$B$4:$NJ$12,MATCH(D$3,'Saisie Planning'!$B$6:$B$12,0)+2,MATCH($C248,'Saisie Planning'!$D$4:$NJ$4,0)+2)="N","Nuit",IF(INDEX('Saisie Planning'!$B$4:$NJ$12,MATCH(D$3,'Saisie Planning'!$B$6:$B$12,0)+2,MATCH($C248,'Saisie Planning'!$D$4:$NJ$4,0)+2)="CP","Congé Payé",IF(INDEX('Saisie Planning'!$B$4:$NJ$12,MATCH(D$3,'Saisie Planning'!$B$6:$B$12,0)+2,MATCH($C248,'Saisie Planning'!$D$4:$NJ$4,0)+2)="RTT","RTT",IF(INDEX('Saisie Planning'!$B$4:$NJ$12,MATCH(D$3,'Saisie Planning'!$B$6:$B$12,0)+2,MATCH($C248,'Saisie Planning'!$D$4:$NJ$4,0)+2)="CHP","Chômage partiel",IF(INDEX('Saisie Planning'!$B$4:$NJ$12,MATCH(D$3,'Saisie Planning'!$B$6:$B$12,0)+2,MATCH($C248,'Saisie Planning'!$D$4:$NJ$4,0)+2)="ABS JUS","Absence Justifié",IF(INDEX('Saisie Planning'!$B$4:$NJ$12,MATCH(D$3,'Saisie Planning'!$B$6:$B$12,0)+2,MATCH($C248,'Saisie Planning'!$D$4:$NJ$4,0)+2)="ABS INJ","Absence Injustifié",IF(INDEX('Saisie Planning'!$B$4:$NJ$12,MATCH(D$3,'Saisie Planning'!$B$6:$B$12,0)+2,MATCH($C248,'Saisie Planning'!$D$4:$NJ$4,0)+2)="R","Repos",IF(INDEX('Saisie Planning'!$B$4:$NJ$12,MATCH(D$3,'Saisie Planning'!$B$6:$B$12,0)+2,MATCH($C248,'Saisie Planning'!$D$4:$NJ$4,0)+2)="RH","Récupération d'heures",IF(INDEX('Saisie Planning'!$B$4:$NJ$12,MATCH(D$3,'Saisie Planning'!$B$6:$B$12,0)+2,MATCH($C248,'Saisie Planning'!$D$4:$NJ$4,0)+2)="MAL","Maladie",IF(INDEX('Saisie Planning'!$B$4:$NJ$12,MATCH(D$3,'Saisie Planning'!$B$6:$B$12,0)+2,MATCH($C248,'Saisie Planning'!$D$4:$NJ$4,0)+2)="AT","Accident du travail","")))))))))))))</f>
        <v/>
      </c>
      <c r="E248" s="12" t="str">
        <f>IF(INDEX('Saisie Planning'!$B$4:$NJ$12,MATCH(E$3,'Saisie Planning'!$B$6:$B$12,0)+2,MATCH($C248,'Saisie Planning'!$D$4:$NJ$4,0)+2)="J","Journée",IF(INDEX('Saisie Planning'!$B$4:$NJ$12,MATCH(E$3,'Saisie Planning'!$B$6:$B$12,0)+2,MATCH($C248,'Saisie Planning'!$D$4:$NJ$4,0)+2)="M","Matin",IF(INDEX('Saisie Planning'!$B$4:$NJ$12,MATCH(E$3,'Saisie Planning'!$B$6:$B$12,0)+2,MATCH($C248,'Saisie Planning'!$D$4:$NJ$4,0)+2)="A","Après-midi",IF(INDEX('Saisie Planning'!$B$4:$NJ$12,MATCH(E$3,'Saisie Planning'!$B$6:$B$12,0)+2,MATCH($C248,'Saisie Planning'!$D$4:$NJ$4,0)+2)="N","Nuit",IF(INDEX('Saisie Planning'!$B$4:$NJ$12,MATCH(E$3,'Saisie Planning'!$B$6:$B$12,0)+2,MATCH($C248,'Saisie Planning'!$D$4:$NJ$4,0)+2)="CP","Congé Payé",IF(INDEX('Saisie Planning'!$B$4:$NJ$12,MATCH(E$3,'Saisie Planning'!$B$6:$B$12,0)+2,MATCH($C248,'Saisie Planning'!$D$4:$NJ$4,0)+2)="RTT","RTT",IF(INDEX('Saisie Planning'!$B$4:$NJ$12,MATCH(E$3,'Saisie Planning'!$B$6:$B$12,0)+2,MATCH($C248,'Saisie Planning'!$D$4:$NJ$4,0)+2)="CHP","Chômage partiel",IF(INDEX('Saisie Planning'!$B$4:$NJ$12,MATCH(E$3,'Saisie Planning'!$B$6:$B$12,0)+2,MATCH($C248,'Saisie Planning'!$D$4:$NJ$4,0)+2)="ABS JUS","Absence Justifié",IF(INDEX('Saisie Planning'!$B$4:$NJ$12,MATCH(E$3,'Saisie Planning'!$B$6:$B$12,0)+2,MATCH($C248,'Saisie Planning'!$D$4:$NJ$4,0)+2)="ABS INJ","Absence Injustifié",IF(INDEX('Saisie Planning'!$B$4:$NJ$12,MATCH(E$3,'Saisie Planning'!$B$6:$B$12,0)+2,MATCH($C248,'Saisie Planning'!$D$4:$NJ$4,0)+2)="R","Repos",IF(INDEX('Saisie Planning'!$B$4:$NJ$12,MATCH(E$3,'Saisie Planning'!$B$6:$B$12,0)+2,MATCH($C248,'Saisie Planning'!$D$4:$NJ$4,0)+2)="RH","Récupération d'heures",IF(INDEX('Saisie Planning'!$B$4:$NJ$12,MATCH(E$3,'Saisie Planning'!$B$6:$B$12,0)+2,MATCH($C248,'Saisie Planning'!$D$4:$NJ$4,0)+2)="MAL","Maladie",IF(INDEX('Saisie Planning'!$B$4:$NJ$12,MATCH(E$3,'Saisie Planning'!$B$6:$B$12,0)+2,MATCH($C248,'Saisie Planning'!$D$4:$NJ$4,0)+2)="AT","Accident du travail","")))))))))))))</f>
        <v/>
      </c>
      <c r="F248" s="12" t="str">
        <f>IF(INDEX('Saisie Planning'!$B$4:$NJ$12,MATCH(F$3,'Saisie Planning'!$B$6:$B$12,0)+2,MATCH($C248,'Saisie Planning'!$D$4:$NJ$4,0)+2)="J","Journée",IF(INDEX('Saisie Planning'!$B$4:$NJ$12,MATCH(F$3,'Saisie Planning'!$B$6:$B$12,0)+2,MATCH($C248,'Saisie Planning'!$D$4:$NJ$4,0)+2)="M","Matin",IF(INDEX('Saisie Planning'!$B$4:$NJ$12,MATCH(F$3,'Saisie Planning'!$B$6:$B$12,0)+2,MATCH($C248,'Saisie Planning'!$D$4:$NJ$4,0)+2)="A","Après-midi",IF(INDEX('Saisie Planning'!$B$4:$NJ$12,MATCH(F$3,'Saisie Planning'!$B$6:$B$12,0)+2,MATCH($C248,'Saisie Planning'!$D$4:$NJ$4,0)+2)="N","Nuit",IF(INDEX('Saisie Planning'!$B$4:$NJ$12,MATCH(F$3,'Saisie Planning'!$B$6:$B$12,0)+2,MATCH($C248,'Saisie Planning'!$D$4:$NJ$4,0)+2)="CP","Congé Payé",IF(INDEX('Saisie Planning'!$B$4:$NJ$12,MATCH(F$3,'Saisie Planning'!$B$6:$B$12,0)+2,MATCH($C248,'Saisie Planning'!$D$4:$NJ$4,0)+2)="RTT","RTT",IF(INDEX('Saisie Planning'!$B$4:$NJ$12,MATCH(F$3,'Saisie Planning'!$B$6:$B$12,0)+2,MATCH($C248,'Saisie Planning'!$D$4:$NJ$4,0)+2)="CHP","Chômage partiel",IF(INDEX('Saisie Planning'!$B$4:$NJ$12,MATCH(F$3,'Saisie Planning'!$B$6:$B$12,0)+2,MATCH($C248,'Saisie Planning'!$D$4:$NJ$4,0)+2)="ABS JUS","Absence Justifié",IF(INDEX('Saisie Planning'!$B$4:$NJ$12,MATCH(F$3,'Saisie Planning'!$B$6:$B$12,0)+2,MATCH($C248,'Saisie Planning'!$D$4:$NJ$4,0)+2)="ABS INJ","Absence Injustifié",IF(INDEX('Saisie Planning'!$B$4:$NJ$12,MATCH(F$3,'Saisie Planning'!$B$6:$B$12,0)+2,MATCH($C248,'Saisie Planning'!$D$4:$NJ$4,0)+2)="R","Repos",IF(INDEX('Saisie Planning'!$B$4:$NJ$12,MATCH(F$3,'Saisie Planning'!$B$6:$B$12,0)+2,MATCH($C248,'Saisie Planning'!$D$4:$NJ$4,0)+2)="RH","Récupération d'heures",IF(INDEX('Saisie Planning'!$B$4:$NJ$12,MATCH(F$3,'Saisie Planning'!$B$6:$B$12,0)+2,MATCH($C248,'Saisie Planning'!$D$4:$NJ$4,0)+2)="MAL","Maladie",IF(INDEX('Saisie Planning'!$B$4:$NJ$12,MATCH(F$3,'Saisie Planning'!$B$6:$B$12,0)+2,MATCH($C248,'Saisie Planning'!$D$4:$NJ$4,0)+2)="AT","Accident du travail","")))))))))))))</f>
        <v/>
      </c>
      <c r="G248" s="12" t="str">
        <f>IF(INDEX('Saisie Planning'!$B$4:$NJ$12,MATCH(G$3,'Saisie Planning'!$B$6:$B$12,0)+2,MATCH($C248,'Saisie Planning'!$D$4:$NJ$4,0)+2)="J","Journée",IF(INDEX('Saisie Planning'!$B$4:$NJ$12,MATCH(G$3,'Saisie Planning'!$B$6:$B$12,0)+2,MATCH($C248,'Saisie Planning'!$D$4:$NJ$4,0)+2)="M","Matin",IF(INDEX('Saisie Planning'!$B$4:$NJ$12,MATCH(G$3,'Saisie Planning'!$B$6:$B$12,0)+2,MATCH($C248,'Saisie Planning'!$D$4:$NJ$4,0)+2)="A","Après-midi",IF(INDEX('Saisie Planning'!$B$4:$NJ$12,MATCH(G$3,'Saisie Planning'!$B$6:$B$12,0)+2,MATCH($C248,'Saisie Planning'!$D$4:$NJ$4,0)+2)="N","Nuit",IF(INDEX('Saisie Planning'!$B$4:$NJ$12,MATCH(G$3,'Saisie Planning'!$B$6:$B$12,0)+2,MATCH($C248,'Saisie Planning'!$D$4:$NJ$4,0)+2)="CP","Congé Payé",IF(INDEX('Saisie Planning'!$B$4:$NJ$12,MATCH(G$3,'Saisie Planning'!$B$6:$B$12,0)+2,MATCH($C248,'Saisie Planning'!$D$4:$NJ$4,0)+2)="RTT","RTT",IF(INDEX('Saisie Planning'!$B$4:$NJ$12,MATCH(G$3,'Saisie Planning'!$B$6:$B$12,0)+2,MATCH($C248,'Saisie Planning'!$D$4:$NJ$4,0)+2)="CHP","Chômage partiel",IF(INDEX('Saisie Planning'!$B$4:$NJ$12,MATCH(G$3,'Saisie Planning'!$B$6:$B$12,0)+2,MATCH($C248,'Saisie Planning'!$D$4:$NJ$4,0)+2)="ABS JUS","Absence Justifié",IF(INDEX('Saisie Planning'!$B$4:$NJ$12,MATCH(G$3,'Saisie Planning'!$B$6:$B$12,0)+2,MATCH($C248,'Saisie Planning'!$D$4:$NJ$4,0)+2)="ABS INJ","Absence Injustifié",IF(INDEX('Saisie Planning'!$B$4:$NJ$12,MATCH(G$3,'Saisie Planning'!$B$6:$B$12,0)+2,MATCH($C248,'Saisie Planning'!$D$4:$NJ$4,0)+2)="R","Repos",IF(INDEX('Saisie Planning'!$B$4:$NJ$12,MATCH(G$3,'Saisie Planning'!$B$6:$B$12,0)+2,MATCH($C248,'Saisie Planning'!$D$4:$NJ$4,0)+2)="RH","Récupération d'heures",IF(INDEX('Saisie Planning'!$B$4:$NJ$12,MATCH(G$3,'Saisie Planning'!$B$6:$B$12,0)+2,MATCH($C248,'Saisie Planning'!$D$4:$NJ$4,0)+2)="MAL","Maladie",IF(INDEX('Saisie Planning'!$B$4:$NJ$12,MATCH(G$3,'Saisie Planning'!$B$6:$B$12,0)+2,MATCH($C248,'Saisie Planning'!$D$4:$NJ$4,0)+2)="AT","Accident du travail","")))))))))))))</f>
        <v/>
      </c>
      <c r="H248" s="12" t="str">
        <f>IF(INDEX('Saisie Planning'!$B$4:$NJ$12,MATCH(H$3,'Saisie Planning'!$B$6:$B$12,0)+2,MATCH($C248,'Saisie Planning'!$D$4:$NJ$4,0)+2)="J","Journée",IF(INDEX('Saisie Planning'!$B$4:$NJ$12,MATCH(H$3,'Saisie Planning'!$B$6:$B$12,0)+2,MATCH($C248,'Saisie Planning'!$D$4:$NJ$4,0)+2)="M","Matin",IF(INDEX('Saisie Planning'!$B$4:$NJ$12,MATCH(H$3,'Saisie Planning'!$B$6:$B$12,0)+2,MATCH($C248,'Saisie Planning'!$D$4:$NJ$4,0)+2)="A","Après-midi",IF(INDEX('Saisie Planning'!$B$4:$NJ$12,MATCH(H$3,'Saisie Planning'!$B$6:$B$12,0)+2,MATCH($C248,'Saisie Planning'!$D$4:$NJ$4,0)+2)="N","Nuit",IF(INDEX('Saisie Planning'!$B$4:$NJ$12,MATCH(H$3,'Saisie Planning'!$B$6:$B$12,0)+2,MATCH($C248,'Saisie Planning'!$D$4:$NJ$4,0)+2)="CP","Congé Payé",IF(INDEX('Saisie Planning'!$B$4:$NJ$12,MATCH(H$3,'Saisie Planning'!$B$6:$B$12,0)+2,MATCH($C248,'Saisie Planning'!$D$4:$NJ$4,0)+2)="RTT","RTT",IF(INDEX('Saisie Planning'!$B$4:$NJ$12,MATCH(H$3,'Saisie Planning'!$B$6:$B$12,0)+2,MATCH($C248,'Saisie Planning'!$D$4:$NJ$4,0)+2)="CHP","Chômage partiel",IF(INDEX('Saisie Planning'!$B$4:$NJ$12,MATCH(H$3,'Saisie Planning'!$B$6:$B$12,0)+2,MATCH($C248,'Saisie Planning'!$D$4:$NJ$4,0)+2)="ABS JUS","Absence Justifié",IF(INDEX('Saisie Planning'!$B$4:$NJ$12,MATCH(H$3,'Saisie Planning'!$B$6:$B$12,0)+2,MATCH($C248,'Saisie Planning'!$D$4:$NJ$4,0)+2)="ABS INJ","Absence Injustifié",IF(INDEX('Saisie Planning'!$B$4:$NJ$12,MATCH(H$3,'Saisie Planning'!$B$6:$B$12,0)+2,MATCH($C248,'Saisie Planning'!$D$4:$NJ$4,0)+2)="R","Repos",IF(INDEX('Saisie Planning'!$B$4:$NJ$12,MATCH(H$3,'Saisie Planning'!$B$6:$B$12,0)+2,MATCH($C248,'Saisie Planning'!$D$4:$NJ$4,0)+2)="RH","Récupération d'heures",IF(INDEX('Saisie Planning'!$B$4:$NJ$12,MATCH(H$3,'Saisie Planning'!$B$6:$B$12,0)+2,MATCH($C248,'Saisie Planning'!$D$4:$NJ$4,0)+2)="MAL","Maladie",IF(INDEX('Saisie Planning'!$B$4:$NJ$12,MATCH(H$3,'Saisie Planning'!$B$6:$B$12,0)+2,MATCH($C248,'Saisie Planning'!$D$4:$NJ$4,0)+2)="AT","Accident du travail","")))))))))))))</f>
        <v/>
      </c>
      <c r="I248" s="12" t="str">
        <f>IF(INDEX('Saisie Planning'!$B$4:$NJ$12,MATCH(I$3,'Saisie Planning'!$B$6:$B$12,0)+2,MATCH($C248,'Saisie Planning'!$D$4:$NJ$4,0)+2)="J","Journée",IF(INDEX('Saisie Planning'!$B$4:$NJ$12,MATCH(I$3,'Saisie Planning'!$B$6:$B$12,0)+2,MATCH($C248,'Saisie Planning'!$D$4:$NJ$4,0)+2)="M","Matin",IF(INDEX('Saisie Planning'!$B$4:$NJ$12,MATCH(I$3,'Saisie Planning'!$B$6:$B$12,0)+2,MATCH($C248,'Saisie Planning'!$D$4:$NJ$4,0)+2)="A","Après-midi",IF(INDEX('Saisie Planning'!$B$4:$NJ$12,MATCH(I$3,'Saisie Planning'!$B$6:$B$12,0)+2,MATCH($C248,'Saisie Planning'!$D$4:$NJ$4,0)+2)="N","Nuit",IF(INDEX('Saisie Planning'!$B$4:$NJ$12,MATCH(I$3,'Saisie Planning'!$B$6:$B$12,0)+2,MATCH($C248,'Saisie Planning'!$D$4:$NJ$4,0)+2)="CP","Congé Payé",IF(INDEX('Saisie Planning'!$B$4:$NJ$12,MATCH(I$3,'Saisie Planning'!$B$6:$B$12,0)+2,MATCH($C248,'Saisie Planning'!$D$4:$NJ$4,0)+2)="RTT","RTT",IF(INDEX('Saisie Planning'!$B$4:$NJ$12,MATCH(I$3,'Saisie Planning'!$B$6:$B$12,0)+2,MATCH($C248,'Saisie Planning'!$D$4:$NJ$4,0)+2)="CHP","Chômage partiel",IF(INDEX('Saisie Planning'!$B$4:$NJ$12,MATCH(I$3,'Saisie Planning'!$B$6:$B$12,0)+2,MATCH($C248,'Saisie Planning'!$D$4:$NJ$4,0)+2)="ABS JUS","Absence Justifié",IF(INDEX('Saisie Planning'!$B$4:$NJ$12,MATCH(I$3,'Saisie Planning'!$B$6:$B$12,0)+2,MATCH($C248,'Saisie Planning'!$D$4:$NJ$4,0)+2)="ABS INJ","Absence Injustifié",IF(INDEX('Saisie Planning'!$B$4:$NJ$12,MATCH(I$3,'Saisie Planning'!$B$6:$B$12,0)+2,MATCH($C248,'Saisie Planning'!$D$4:$NJ$4,0)+2)="R","Repos",IF(INDEX('Saisie Planning'!$B$4:$NJ$12,MATCH(I$3,'Saisie Planning'!$B$6:$B$12,0)+2,MATCH($C248,'Saisie Planning'!$D$4:$NJ$4,0)+2)="RH","Récupération d'heures",IF(INDEX('Saisie Planning'!$B$4:$NJ$12,MATCH(I$3,'Saisie Planning'!$B$6:$B$12,0)+2,MATCH($C248,'Saisie Planning'!$D$4:$NJ$4,0)+2)="MAL","Maladie",IF(INDEX('Saisie Planning'!$B$4:$NJ$12,MATCH(I$3,'Saisie Planning'!$B$6:$B$12,0)+2,MATCH($C248,'Saisie Planning'!$D$4:$NJ$4,0)+2)="AT","Accident du travail","")))))))))))))</f>
        <v/>
      </c>
      <c r="J248" s="12" t="str">
        <f>IF(INDEX('Saisie Planning'!$B$4:$NJ$12,MATCH(J$3,'Saisie Planning'!$B$6:$B$12,0)+2,MATCH($C248,'Saisie Planning'!$D$4:$NJ$4,0)+2)="J","Journée",IF(INDEX('Saisie Planning'!$B$4:$NJ$12,MATCH(J$3,'Saisie Planning'!$B$6:$B$12,0)+2,MATCH($C248,'Saisie Planning'!$D$4:$NJ$4,0)+2)="M","Matin",IF(INDEX('Saisie Planning'!$B$4:$NJ$12,MATCH(J$3,'Saisie Planning'!$B$6:$B$12,0)+2,MATCH($C248,'Saisie Planning'!$D$4:$NJ$4,0)+2)="A","Après-midi",IF(INDEX('Saisie Planning'!$B$4:$NJ$12,MATCH(J$3,'Saisie Planning'!$B$6:$B$12,0)+2,MATCH($C248,'Saisie Planning'!$D$4:$NJ$4,0)+2)="N","Nuit",IF(INDEX('Saisie Planning'!$B$4:$NJ$12,MATCH(J$3,'Saisie Planning'!$B$6:$B$12,0)+2,MATCH($C248,'Saisie Planning'!$D$4:$NJ$4,0)+2)="CP","Congé Payé",IF(INDEX('Saisie Planning'!$B$4:$NJ$12,MATCH(J$3,'Saisie Planning'!$B$6:$B$12,0)+2,MATCH($C248,'Saisie Planning'!$D$4:$NJ$4,0)+2)="RTT","RTT",IF(INDEX('Saisie Planning'!$B$4:$NJ$12,MATCH(J$3,'Saisie Planning'!$B$6:$B$12,0)+2,MATCH($C248,'Saisie Planning'!$D$4:$NJ$4,0)+2)="CHP","Chômage partiel",IF(INDEX('Saisie Planning'!$B$4:$NJ$12,MATCH(J$3,'Saisie Planning'!$B$6:$B$12,0)+2,MATCH($C248,'Saisie Planning'!$D$4:$NJ$4,0)+2)="ABS JUS","Absence Justifié",IF(INDEX('Saisie Planning'!$B$4:$NJ$12,MATCH(J$3,'Saisie Planning'!$B$6:$B$12,0)+2,MATCH($C248,'Saisie Planning'!$D$4:$NJ$4,0)+2)="ABS INJ","Absence Injustifié",IF(INDEX('Saisie Planning'!$B$4:$NJ$12,MATCH(J$3,'Saisie Planning'!$B$6:$B$12,0)+2,MATCH($C248,'Saisie Planning'!$D$4:$NJ$4,0)+2)="R","Repos",IF(INDEX('Saisie Planning'!$B$4:$NJ$12,MATCH(J$3,'Saisie Planning'!$B$6:$B$12,0)+2,MATCH($C248,'Saisie Planning'!$D$4:$NJ$4,0)+2)="RH","Récupération d'heures",IF(INDEX('Saisie Planning'!$B$4:$NJ$12,MATCH(J$3,'Saisie Planning'!$B$6:$B$12,0)+2,MATCH($C248,'Saisie Planning'!$D$4:$NJ$4,0)+2)="MAL","Maladie",IF(INDEX('Saisie Planning'!$B$4:$NJ$12,MATCH(J$3,'Saisie Planning'!$B$6:$B$12,0)+2,MATCH($C248,'Saisie Planning'!$D$4:$NJ$4,0)+2)="AT","Accident du travail","")))))))))))))</f>
        <v/>
      </c>
    </row>
    <row r="249" spans="2:10" x14ac:dyDescent="0.25">
      <c r="B249" s="56">
        <f t="shared" si="4"/>
        <v>35</v>
      </c>
      <c r="C249" s="33">
        <v>43344</v>
      </c>
      <c r="D249" s="12" t="str">
        <f>IF(INDEX('Saisie Planning'!$B$4:$NJ$12,MATCH(D$3,'Saisie Planning'!$B$6:$B$12,0)+2,MATCH($C249,'Saisie Planning'!$D$4:$NJ$4,0)+2)="J","Journée",IF(INDEX('Saisie Planning'!$B$4:$NJ$12,MATCH(D$3,'Saisie Planning'!$B$6:$B$12,0)+2,MATCH($C249,'Saisie Planning'!$D$4:$NJ$4,0)+2)="M","Matin",IF(INDEX('Saisie Planning'!$B$4:$NJ$12,MATCH(D$3,'Saisie Planning'!$B$6:$B$12,0)+2,MATCH($C249,'Saisie Planning'!$D$4:$NJ$4,0)+2)="A","Après-midi",IF(INDEX('Saisie Planning'!$B$4:$NJ$12,MATCH(D$3,'Saisie Planning'!$B$6:$B$12,0)+2,MATCH($C249,'Saisie Planning'!$D$4:$NJ$4,0)+2)="N","Nuit",IF(INDEX('Saisie Planning'!$B$4:$NJ$12,MATCH(D$3,'Saisie Planning'!$B$6:$B$12,0)+2,MATCH($C249,'Saisie Planning'!$D$4:$NJ$4,0)+2)="CP","Congé Payé",IF(INDEX('Saisie Planning'!$B$4:$NJ$12,MATCH(D$3,'Saisie Planning'!$B$6:$B$12,0)+2,MATCH($C249,'Saisie Planning'!$D$4:$NJ$4,0)+2)="RTT","RTT",IF(INDEX('Saisie Planning'!$B$4:$NJ$12,MATCH(D$3,'Saisie Planning'!$B$6:$B$12,0)+2,MATCH($C249,'Saisie Planning'!$D$4:$NJ$4,0)+2)="CHP","Chômage partiel",IF(INDEX('Saisie Planning'!$B$4:$NJ$12,MATCH(D$3,'Saisie Planning'!$B$6:$B$12,0)+2,MATCH($C249,'Saisie Planning'!$D$4:$NJ$4,0)+2)="ABS JUS","Absence Justifié",IF(INDEX('Saisie Planning'!$B$4:$NJ$12,MATCH(D$3,'Saisie Planning'!$B$6:$B$12,0)+2,MATCH($C249,'Saisie Planning'!$D$4:$NJ$4,0)+2)="ABS INJ","Absence Injustifié",IF(INDEX('Saisie Planning'!$B$4:$NJ$12,MATCH(D$3,'Saisie Planning'!$B$6:$B$12,0)+2,MATCH($C249,'Saisie Planning'!$D$4:$NJ$4,0)+2)="R","Repos",IF(INDEX('Saisie Planning'!$B$4:$NJ$12,MATCH(D$3,'Saisie Planning'!$B$6:$B$12,0)+2,MATCH($C249,'Saisie Planning'!$D$4:$NJ$4,0)+2)="RH","Récupération d'heures",IF(INDEX('Saisie Planning'!$B$4:$NJ$12,MATCH(D$3,'Saisie Planning'!$B$6:$B$12,0)+2,MATCH($C249,'Saisie Planning'!$D$4:$NJ$4,0)+2)="MAL","Maladie",IF(INDEX('Saisie Planning'!$B$4:$NJ$12,MATCH(D$3,'Saisie Planning'!$B$6:$B$12,0)+2,MATCH($C249,'Saisie Planning'!$D$4:$NJ$4,0)+2)="AT","Accident du travail","")))))))))))))</f>
        <v/>
      </c>
      <c r="E249" s="12" t="str">
        <f>IF(INDEX('Saisie Planning'!$B$4:$NJ$12,MATCH(E$3,'Saisie Planning'!$B$6:$B$12,0)+2,MATCH($C249,'Saisie Planning'!$D$4:$NJ$4,0)+2)="J","Journée",IF(INDEX('Saisie Planning'!$B$4:$NJ$12,MATCH(E$3,'Saisie Planning'!$B$6:$B$12,0)+2,MATCH($C249,'Saisie Planning'!$D$4:$NJ$4,0)+2)="M","Matin",IF(INDEX('Saisie Planning'!$B$4:$NJ$12,MATCH(E$3,'Saisie Planning'!$B$6:$B$12,0)+2,MATCH($C249,'Saisie Planning'!$D$4:$NJ$4,0)+2)="A","Après-midi",IF(INDEX('Saisie Planning'!$B$4:$NJ$12,MATCH(E$3,'Saisie Planning'!$B$6:$B$12,0)+2,MATCH($C249,'Saisie Planning'!$D$4:$NJ$4,0)+2)="N","Nuit",IF(INDEX('Saisie Planning'!$B$4:$NJ$12,MATCH(E$3,'Saisie Planning'!$B$6:$B$12,0)+2,MATCH($C249,'Saisie Planning'!$D$4:$NJ$4,0)+2)="CP","Congé Payé",IF(INDEX('Saisie Planning'!$B$4:$NJ$12,MATCH(E$3,'Saisie Planning'!$B$6:$B$12,0)+2,MATCH($C249,'Saisie Planning'!$D$4:$NJ$4,0)+2)="RTT","RTT",IF(INDEX('Saisie Planning'!$B$4:$NJ$12,MATCH(E$3,'Saisie Planning'!$B$6:$B$12,0)+2,MATCH($C249,'Saisie Planning'!$D$4:$NJ$4,0)+2)="CHP","Chômage partiel",IF(INDEX('Saisie Planning'!$B$4:$NJ$12,MATCH(E$3,'Saisie Planning'!$B$6:$B$12,0)+2,MATCH($C249,'Saisie Planning'!$D$4:$NJ$4,0)+2)="ABS JUS","Absence Justifié",IF(INDEX('Saisie Planning'!$B$4:$NJ$12,MATCH(E$3,'Saisie Planning'!$B$6:$B$12,0)+2,MATCH($C249,'Saisie Planning'!$D$4:$NJ$4,0)+2)="ABS INJ","Absence Injustifié",IF(INDEX('Saisie Planning'!$B$4:$NJ$12,MATCH(E$3,'Saisie Planning'!$B$6:$B$12,0)+2,MATCH($C249,'Saisie Planning'!$D$4:$NJ$4,0)+2)="R","Repos",IF(INDEX('Saisie Planning'!$B$4:$NJ$12,MATCH(E$3,'Saisie Planning'!$B$6:$B$12,0)+2,MATCH($C249,'Saisie Planning'!$D$4:$NJ$4,0)+2)="RH","Récupération d'heures",IF(INDEX('Saisie Planning'!$B$4:$NJ$12,MATCH(E$3,'Saisie Planning'!$B$6:$B$12,0)+2,MATCH($C249,'Saisie Planning'!$D$4:$NJ$4,0)+2)="MAL","Maladie",IF(INDEX('Saisie Planning'!$B$4:$NJ$12,MATCH(E$3,'Saisie Planning'!$B$6:$B$12,0)+2,MATCH($C249,'Saisie Planning'!$D$4:$NJ$4,0)+2)="AT","Accident du travail","")))))))))))))</f>
        <v/>
      </c>
      <c r="F249" s="12" t="str">
        <f>IF(INDEX('Saisie Planning'!$B$4:$NJ$12,MATCH(F$3,'Saisie Planning'!$B$6:$B$12,0)+2,MATCH($C249,'Saisie Planning'!$D$4:$NJ$4,0)+2)="J","Journée",IF(INDEX('Saisie Planning'!$B$4:$NJ$12,MATCH(F$3,'Saisie Planning'!$B$6:$B$12,0)+2,MATCH($C249,'Saisie Planning'!$D$4:$NJ$4,0)+2)="M","Matin",IF(INDEX('Saisie Planning'!$B$4:$NJ$12,MATCH(F$3,'Saisie Planning'!$B$6:$B$12,0)+2,MATCH($C249,'Saisie Planning'!$D$4:$NJ$4,0)+2)="A","Après-midi",IF(INDEX('Saisie Planning'!$B$4:$NJ$12,MATCH(F$3,'Saisie Planning'!$B$6:$B$12,0)+2,MATCH($C249,'Saisie Planning'!$D$4:$NJ$4,0)+2)="N","Nuit",IF(INDEX('Saisie Planning'!$B$4:$NJ$12,MATCH(F$3,'Saisie Planning'!$B$6:$B$12,0)+2,MATCH($C249,'Saisie Planning'!$D$4:$NJ$4,0)+2)="CP","Congé Payé",IF(INDEX('Saisie Planning'!$B$4:$NJ$12,MATCH(F$3,'Saisie Planning'!$B$6:$B$12,0)+2,MATCH($C249,'Saisie Planning'!$D$4:$NJ$4,0)+2)="RTT","RTT",IF(INDEX('Saisie Planning'!$B$4:$NJ$12,MATCH(F$3,'Saisie Planning'!$B$6:$B$12,0)+2,MATCH($C249,'Saisie Planning'!$D$4:$NJ$4,0)+2)="CHP","Chômage partiel",IF(INDEX('Saisie Planning'!$B$4:$NJ$12,MATCH(F$3,'Saisie Planning'!$B$6:$B$12,0)+2,MATCH($C249,'Saisie Planning'!$D$4:$NJ$4,0)+2)="ABS JUS","Absence Justifié",IF(INDEX('Saisie Planning'!$B$4:$NJ$12,MATCH(F$3,'Saisie Planning'!$B$6:$B$12,0)+2,MATCH($C249,'Saisie Planning'!$D$4:$NJ$4,0)+2)="ABS INJ","Absence Injustifié",IF(INDEX('Saisie Planning'!$B$4:$NJ$12,MATCH(F$3,'Saisie Planning'!$B$6:$B$12,0)+2,MATCH($C249,'Saisie Planning'!$D$4:$NJ$4,0)+2)="R","Repos",IF(INDEX('Saisie Planning'!$B$4:$NJ$12,MATCH(F$3,'Saisie Planning'!$B$6:$B$12,0)+2,MATCH($C249,'Saisie Planning'!$D$4:$NJ$4,0)+2)="RH","Récupération d'heures",IF(INDEX('Saisie Planning'!$B$4:$NJ$12,MATCH(F$3,'Saisie Planning'!$B$6:$B$12,0)+2,MATCH($C249,'Saisie Planning'!$D$4:$NJ$4,0)+2)="MAL","Maladie",IF(INDEX('Saisie Planning'!$B$4:$NJ$12,MATCH(F$3,'Saisie Planning'!$B$6:$B$12,0)+2,MATCH($C249,'Saisie Planning'!$D$4:$NJ$4,0)+2)="AT","Accident du travail","")))))))))))))</f>
        <v/>
      </c>
      <c r="G249" s="12" t="str">
        <f>IF(INDEX('Saisie Planning'!$B$4:$NJ$12,MATCH(G$3,'Saisie Planning'!$B$6:$B$12,0)+2,MATCH($C249,'Saisie Planning'!$D$4:$NJ$4,0)+2)="J","Journée",IF(INDEX('Saisie Planning'!$B$4:$NJ$12,MATCH(G$3,'Saisie Planning'!$B$6:$B$12,0)+2,MATCH($C249,'Saisie Planning'!$D$4:$NJ$4,0)+2)="M","Matin",IF(INDEX('Saisie Planning'!$B$4:$NJ$12,MATCH(G$3,'Saisie Planning'!$B$6:$B$12,0)+2,MATCH($C249,'Saisie Planning'!$D$4:$NJ$4,0)+2)="A","Après-midi",IF(INDEX('Saisie Planning'!$B$4:$NJ$12,MATCH(G$3,'Saisie Planning'!$B$6:$B$12,0)+2,MATCH($C249,'Saisie Planning'!$D$4:$NJ$4,0)+2)="N","Nuit",IF(INDEX('Saisie Planning'!$B$4:$NJ$12,MATCH(G$3,'Saisie Planning'!$B$6:$B$12,0)+2,MATCH($C249,'Saisie Planning'!$D$4:$NJ$4,0)+2)="CP","Congé Payé",IF(INDEX('Saisie Planning'!$B$4:$NJ$12,MATCH(G$3,'Saisie Planning'!$B$6:$B$12,0)+2,MATCH($C249,'Saisie Planning'!$D$4:$NJ$4,0)+2)="RTT","RTT",IF(INDEX('Saisie Planning'!$B$4:$NJ$12,MATCH(G$3,'Saisie Planning'!$B$6:$B$12,0)+2,MATCH($C249,'Saisie Planning'!$D$4:$NJ$4,0)+2)="CHP","Chômage partiel",IF(INDEX('Saisie Planning'!$B$4:$NJ$12,MATCH(G$3,'Saisie Planning'!$B$6:$B$12,0)+2,MATCH($C249,'Saisie Planning'!$D$4:$NJ$4,0)+2)="ABS JUS","Absence Justifié",IF(INDEX('Saisie Planning'!$B$4:$NJ$12,MATCH(G$3,'Saisie Planning'!$B$6:$B$12,0)+2,MATCH($C249,'Saisie Planning'!$D$4:$NJ$4,0)+2)="ABS INJ","Absence Injustifié",IF(INDEX('Saisie Planning'!$B$4:$NJ$12,MATCH(G$3,'Saisie Planning'!$B$6:$B$12,0)+2,MATCH($C249,'Saisie Planning'!$D$4:$NJ$4,0)+2)="R","Repos",IF(INDEX('Saisie Planning'!$B$4:$NJ$12,MATCH(G$3,'Saisie Planning'!$B$6:$B$12,0)+2,MATCH($C249,'Saisie Planning'!$D$4:$NJ$4,0)+2)="RH","Récupération d'heures",IF(INDEX('Saisie Planning'!$B$4:$NJ$12,MATCH(G$3,'Saisie Planning'!$B$6:$B$12,0)+2,MATCH($C249,'Saisie Planning'!$D$4:$NJ$4,0)+2)="MAL","Maladie",IF(INDEX('Saisie Planning'!$B$4:$NJ$12,MATCH(G$3,'Saisie Planning'!$B$6:$B$12,0)+2,MATCH($C249,'Saisie Planning'!$D$4:$NJ$4,0)+2)="AT","Accident du travail","")))))))))))))</f>
        <v/>
      </c>
      <c r="H249" s="12" t="str">
        <f>IF(INDEX('Saisie Planning'!$B$4:$NJ$12,MATCH(H$3,'Saisie Planning'!$B$6:$B$12,0)+2,MATCH($C249,'Saisie Planning'!$D$4:$NJ$4,0)+2)="J","Journée",IF(INDEX('Saisie Planning'!$B$4:$NJ$12,MATCH(H$3,'Saisie Planning'!$B$6:$B$12,0)+2,MATCH($C249,'Saisie Planning'!$D$4:$NJ$4,0)+2)="M","Matin",IF(INDEX('Saisie Planning'!$B$4:$NJ$12,MATCH(H$3,'Saisie Planning'!$B$6:$B$12,0)+2,MATCH($C249,'Saisie Planning'!$D$4:$NJ$4,0)+2)="A","Après-midi",IF(INDEX('Saisie Planning'!$B$4:$NJ$12,MATCH(H$3,'Saisie Planning'!$B$6:$B$12,0)+2,MATCH($C249,'Saisie Planning'!$D$4:$NJ$4,0)+2)="N","Nuit",IF(INDEX('Saisie Planning'!$B$4:$NJ$12,MATCH(H$3,'Saisie Planning'!$B$6:$B$12,0)+2,MATCH($C249,'Saisie Planning'!$D$4:$NJ$4,0)+2)="CP","Congé Payé",IF(INDEX('Saisie Planning'!$B$4:$NJ$12,MATCH(H$3,'Saisie Planning'!$B$6:$B$12,0)+2,MATCH($C249,'Saisie Planning'!$D$4:$NJ$4,0)+2)="RTT","RTT",IF(INDEX('Saisie Planning'!$B$4:$NJ$12,MATCH(H$3,'Saisie Planning'!$B$6:$B$12,0)+2,MATCH($C249,'Saisie Planning'!$D$4:$NJ$4,0)+2)="CHP","Chômage partiel",IF(INDEX('Saisie Planning'!$B$4:$NJ$12,MATCH(H$3,'Saisie Planning'!$B$6:$B$12,0)+2,MATCH($C249,'Saisie Planning'!$D$4:$NJ$4,0)+2)="ABS JUS","Absence Justifié",IF(INDEX('Saisie Planning'!$B$4:$NJ$12,MATCH(H$3,'Saisie Planning'!$B$6:$B$12,0)+2,MATCH($C249,'Saisie Planning'!$D$4:$NJ$4,0)+2)="ABS INJ","Absence Injustifié",IF(INDEX('Saisie Planning'!$B$4:$NJ$12,MATCH(H$3,'Saisie Planning'!$B$6:$B$12,0)+2,MATCH($C249,'Saisie Planning'!$D$4:$NJ$4,0)+2)="R","Repos",IF(INDEX('Saisie Planning'!$B$4:$NJ$12,MATCH(H$3,'Saisie Planning'!$B$6:$B$12,0)+2,MATCH($C249,'Saisie Planning'!$D$4:$NJ$4,0)+2)="RH","Récupération d'heures",IF(INDEX('Saisie Planning'!$B$4:$NJ$12,MATCH(H$3,'Saisie Planning'!$B$6:$B$12,0)+2,MATCH($C249,'Saisie Planning'!$D$4:$NJ$4,0)+2)="MAL","Maladie",IF(INDEX('Saisie Planning'!$B$4:$NJ$12,MATCH(H$3,'Saisie Planning'!$B$6:$B$12,0)+2,MATCH($C249,'Saisie Planning'!$D$4:$NJ$4,0)+2)="AT","Accident du travail","")))))))))))))</f>
        <v/>
      </c>
      <c r="I249" s="12" t="str">
        <f>IF(INDEX('Saisie Planning'!$B$4:$NJ$12,MATCH(I$3,'Saisie Planning'!$B$6:$B$12,0)+2,MATCH($C249,'Saisie Planning'!$D$4:$NJ$4,0)+2)="J","Journée",IF(INDEX('Saisie Planning'!$B$4:$NJ$12,MATCH(I$3,'Saisie Planning'!$B$6:$B$12,0)+2,MATCH($C249,'Saisie Planning'!$D$4:$NJ$4,0)+2)="M","Matin",IF(INDEX('Saisie Planning'!$B$4:$NJ$12,MATCH(I$3,'Saisie Planning'!$B$6:$B$12,0)+2,MATCH($C249,'Saisie Planning'!$D$4:$NJ$4,0)+2)="A","Après-midi",IF(INDEX('Saisie Planning'!$B$4:$NJ$12,MATCH(I$3,'Saisie Planning'!$B$6:$B$12,0)+2,MATCH($C249,'Saisie Planning'!$D$4:$NJ$4,0)+2)="N","Nuit",IF(INDEX('Saisie Planning'!$B$4:$NJ$12,MATCH(I$3,'Saisie Planning'!$B$6:$B$12,0)+2,MATCH($C249,'Saisie Planning'!$D$4:$NJ$4,0)+2)="CP","Congé Payé",IF(INDEX('Saisie Planning'!$B$4:$NJ$12,MATCH(I$3,'Saisie Planning'!$B$6:$B$12,0)+2,MATCH($C249,'Saisie Planning'!$D$4:$NJ$4,0)+2)="RTT","RTT",IF(INDEX('Saisie Planning'!$B$4:$NJ$12,MATCH(I$3,'Saisie Planning'!$B$6:$B$12,0)+2,MATCH($C249,'Saisie Planning'!$D$4:$NJ$4,0)+2)="CHP","Chômage partiel",IF(INDEX('Saisie Planning'!$B$4:$NJ$12,MATCH(I$3,'Saisie Planning'!$B$6:$B$12,0)+2,MATCH($C249,'Saisie Planning'!$D$4:$NJ$4,0)+2)="ABS JUS","Absence Justifié",IF(INDEX('Saisie Planning'!$B$4:$NJ$12,MATCH(I$3,'Saisie Planning'!$B$6:$B$12,0)+2,MATCH($C249,'Saisie Planning'!$D$4:$NJ$4,0)+2)="ABS INJ","Absence Injustifié",IF(INDEX('Saisie Planning'!$B$4:$NJ$12,MATCH(I$3,'Saisie Planning'!$B$6:$B$12,0)+2,MATCH($C249,'Saisie Planning'!$D$4:$NJ$4,0)+2)="R","Repos",IF(INDEX('Saisie Planning'!$B$4:$NJ$12,MATCH(I$3,'Saisie Planning'!$B$6:$B$12,0)+2,MATCH($C249,'Saisie Planning'!$D$4:$NJ$4,0)+2)="RH","Récupération d'heures",IF(INDEX('Saisie Planning'!$B$4:$NJ$12,MATCH(I$3,'Saisie Planning'!$B$6:$B$12,0)+2,MATCH($C249,'Saisie Planning'!$D$4:$NJ$4,0)+2)="MAL","Maladie",IF(INDEX('Saisie Planning'!$B$4:$NJ$12,MATCH(I$3,'Saisie Planning'!$B$6:$B$12,0)+2,MATCH($C249,'Saisie Planning'!$D$4:$NJ$4,0)+2)="AT","Accident du travail","")))))))))))))</f>
        <v/>
      </c>
      <c r="J249" s="12" t="str">
        <f>IF(INDEX('Saisie Planning'!$B$4:$NJ$12,MATCH(J$3,'Saisie Planning'!$B$6:$B$12,0)+2,MATCH($C249,'Saisie Planning'!$D$4:$NJ$4,0)+2)="J","Journée",IF(INDEX('Saisie Planning'!$B$4:$NJ$12,MATCH(J$3,'Saisie Planning'!$B$6:$B$12,0)+2,MATCH($C249,'Saisie Planning'!$D$4:$NJ$4,0)+2)="M","Matin",IF(INDEX('Saisie Planning'!$B$4:$NJ$12,MATCH(J$3,'Saisie Planning'!$B$6:$B$12,0)+2,MATCH($C249,'Saisie Planning'!$D$4:$NJ$4,0)+2)="A","Après-midi",IF(INDEX('Saisie Planning'!$B$4:$NJ$12,MATCH(J$3,'Saisie Planning'!$B$6:$B$12,0)+2,MATCH($C249,'Saisie Planning'!$D$4:$NJ$4,0)+2)="N","Nuit",IF(INDEX('Saisie Planning'!$B$4:$NJ$12,MATCH(J$3,'Saisie Planning'!$B$6:$B$12,0)+2,MATCH($C249,'Saisie Planning'!$D$4:$NJ$4,0)+2)="CP","Congé Payé",IF(INDEX('Saisie Planning'!$B$4:$NJ$12,MATCH(J$3,'Saisie Planning'!$B$6:$B$12,0)+2,MATCH($C249,'Saisie Planning'!$D$4:$NJ$4,0)+2)="RTT","RTT",IF(INDEX('Saisie Planning'!$B$4:$NJ$12,MATCH(J$3,'Saisie Planning'!$B$6:$B$12,0)+2,MATCH($C249,'Saisie Planning'!$D$4:$NJ$4,0)+2)="CHP","Chômage partiel",IF(INDEX('Saisie Planning'!$B$4:$NJ$12,MATCH(J$3,'Saisie Planning'!$B$6:$B$12,0)+2,MATCH($C249,'Saisie Planning'!$D$4:$NJ$4,0)+2)="ABS JUS","Absence Justifié",IF(INDEX('Saisie Planning'!$B$4:$NJ$12,MATCH(J$3,'Saisie Planning'!$B$6:$B$12,0)+2,MATCH($C249,'Saisie Planning'!$D$4:$NJ$4,0)+2)="ABS INJ","Absence Injustifié",IF(INDEX('Saisie Planning'!$B$4:$NJ$12,MATCH(J$3,'Saisie Planning'!$B$6:$B$12,0)+2,MATCH($C249,'Saisie Planning'!$D$4:$NJ$4,0)+2)="R","Repos",IF(INDEX('Saisie Planning'!$B$4:$NJ$12,MATCH(J$3,'Saisie Planning'!$B$6:$B$12,0)+2,MATCH($C249,'Saisie Planning'!$D$4:$NJ$4,0)+2)="RH","Récupération d'heures",IF(INDEX('Saisie Planning'!$B$4:$NJ$12,MATCH(J$3,'Saisie Planning'!$B$6:$B$12,0)+2,MATCH($C249,'Saisie Planning'!$D$4:$NJ$4,0)+2)="MAL","Maladie",IF(INDEX('Saisie Planning'!$B$4:$NJ$12,MATCH(J$3,'Saisie Planning'!$B$6:$B$12,0)+2,MATCH($C249,'Saisie Planning'!$D$4:$NJ$4,0)+2)="AT","Accident du travail","")))))))))))))</f>
        <v/>
      </c>
    </row>
    <row r="250" spans="2:10" x14ac:dyDescent="0.25">
      <c r="B250" s="56">
        <f t="shared" si="4"/>
        <v>36</v>
      </c>
      <c r="C250" s="34">
        <v>43345</v>
      </c>
      <c r="D250" s="35" t="str">
        <f>IF(INDEX('Saisie Planning'!$B$4:$NJ$12,MATCH(D$3,'Saisie Planning'!$B$6:$B$12,0)+2,MATCH($C250,'Saisie Planning'!$D$4:$NJ$4,0)+2)="J","Journée",IF(INDEX('Saisie Planning'!$B$4:$NJ$12,MATCH(D$3,'Saisie Planning'!$B$6:$B$12,0)+2,MATCH($C250,'Saisie Planning'!$D$4:$NJ$4,0)+2)="M","Matin",IF(INDEX('Saisie Planning'!$B$4:$NJ$12,MATCH(D$3,'Saisie Planning'!$B$6:$B$12,0)+2,MATCH($C250,'Saisie Planning'!$D$4:$NJ$4,0)+2)="A","Après-midi",IF(INDEX('Saisie Planning'!$B$4:$NJ$12,MATCH(D$3,'Saisie Planning'!$B$6:$B$12,0)+2,MATCH($C250,'Saisie Planning'!$D$4:$NJ$4,0)+2)="N","Nuit",IF(INDEX('Saisie Planning'!$B$4:$NJ$12,MATCH(D$3,'Saisie Planning'!$B$6:$B$12,0)+2,MATCH($C250,'Saisie Planning'!$D$4:$NJ$4,0)+2)="CP","Congé Payé",IF(INDEX('Saisie Planning'!$B$4:$NJ$12,MATCH(D$3,'Saisie Planning'!$B$6:$B$12,0)+2,MATCH($C250,'Saisie Planning'!$D$4:$NJ$4,0)+2)="RTT","RTT",IF(INDEX('Saisie Planning'!$B$4:$NJ$12,MATCH(D$3,'Saisie Planning'!$B$6:$B$12,0)+2,MATCH($C250,'Saisie Planning'!$D$4:$NJ$4,0)+2)="CHP","Chômage partiel",IF(INDEX('Saisie Planning'!$B$4:$NJ$12,MATCH(D$3,'Saisie Planning'!$B$6:$B$12,0)+2,MATCH($C250,'Saisie Planning'!$D$4:$NJ$4,0)+2)="ABS JUS","Absence Justifié",IF(INDEX('Saisie Planning'!$B$4:$NJ$12,MATCH(D$3,'Saisie Planning'!$B$6:$B$12,0)+2,MATCH($C250,'Saisie Planning'!$D$4:$NJ$4,0)+2)="ABS INJ","Absence Injustifié",IF(INDEX('Saisie Planning'!$B$4:$NJ$12,MATCH(D$3,'Saisie Planning'!$B$6:$B$12,0)+2,MATCH($C250,'Saisie Planning'!$D$4:$NJ$4,0)+2)="R","Repos",IF(INDEX('Saisie Planning'!$B$4:$NJ$12,MATCH(D$3,'Saisie Planning'!$B$6:$B$12,0)+2,MATCH($C250,'Saisie Planning'!$D$4:$NJ$4,0)+2)="RH","Récupération d'heures",IF(INDEX('Saisie Planning'!$B$4:$NJ$12,MATCH(D$3,'Saisie Planning'!$B$6:$B$12,0)+2,MATCH($C250,'Saisie Planning'!$D$4:$NJ$4,0)+2)="MAL","Maladie",IF(INDEX('Saisie Planning'!$B$4:$NJ$12,MATCH(D$3,'Saisie Planning'!$B$6:$B$12,0)+2,MATCH($C250,'Saisie Planning'!$D$4:$NJ$4,0)+2)="AT","Accident du travail","")))))))))))))</f>
        <v/>
      </c>
      <c r="E250" s="35" t="str">
        <f>IF(INDEX('Saisie Planning'!$B$4:$NJ$12,MATCH(E$3,'Saisie Planning'!$B$6:$B$12,0)+2,MATCH($C250,'Saisie Planning'!$D$4:$NJ$4,0)+2)="J","Journée",IF(INDEX('Saisie Planning'!$B$4:$NJ$12,MATCH(E$3,'Saisie Planning'!$B$6:$B$12,0)+2,MATCH($C250,'Saisie Planning'!$D$4:$NJ$4,0)+2)="M","Matin",IF(INDEX('Saisie Planning'!$B$4:$NJ$12,MATCH(E$3,'Saisie Planning'!$B$6:$B$12,0)+2,MATCH($C250,'Saisie Planning'!$D$4:$NJ$4,0)+2)="A","Après-midi",IF(INDEX('Saisie Planning'!$B$4:$NJ$12,MATCH(E$3,'Saisie Planning'!$B$6:$B$12,0)+2,MATCH($C250,'Saisie Planning'!$D$4:$NJ$4,0)+2)="N","Nuit",IF(INDEX('Saisie Planning'!$B$4:$NJ$12,MATCH(E$3,'Saisie Planning'!$B$6:$B$12,0)+2,MATCH($C250,'Saisie Planning'!$D$4:$NJ$4,0)+2)="CP","Congé Payé",IF(INDEX('Saisie Planning'!$B$4:$NJ$12,MATCH(E$3,'Saisie Planning'!$B$6:$B$12,0)+2,MATCH($C250,'Saisie Planning'!$D$4:$NJ$4,0)+2)="RTT","RTT",IF(INDEX('Saisie Planning'!$B$4:$NJ$12,MATCH(E$3,'Saisie Planning'!$B$6:$B$12,0)+2,MATCH($C250,'Saisie Planning'!$D$4:$NJ$4,0)+2)="CHP","Chômage partiel",IF(INDEX('Saisie Planning'!$B$4:$NJ$12,MATCH(E$3,'Saisie Planning'!$B$6:$B$12,0)+2,MATCH($C250,'Saisie Planning'!$D$4:$NJ$4,0)+2)="ABS JUS","Absence Justifié",IF(INDEX('Saisie Planning'!$B$4:$NJ$12,MATCH(E$3,'Saisie Planning'!$B$6:$B$12,0)+2,MATCH($C250,'Saisie Planning'!$D$4:$NJ$4,0)+2)="ABS INJ","Absence Injustifié",IF(INDEX('Saisie Planning'!$B$4:$NJ$12,MATCH(E$3,'Saisie Planning'!$B$6:$B$12,0)+2,MATCH($C250,'Saisie Planning'!$D$4:$NJ$4,0)+2)="R","Repos",IF(INDEX('Saisie Planning'!$B$4:$NJ$12,MATCH(E$3,'Saisie Planning'!$B$6:$B$12,0)+2,MATCH($C250,'Saisie Planning'!$D$4:$NJ$4,0)+2)="RH","Récupération d'heures",IF(INDEX('Saisie Planning'!$B$4:$NJ$12,MATCH(E$3,'Saisie Planning'!$B$6:$B$12,0)+2,MATCH($C250,'Saisie Planning'!$D$4:$NJ$4,0)+2)="MAL","Maladie",IF(INDEX('Saisie Planning'!$B$4:$NJ$12,MATCH(E$3,'Saisie Planning'!$B$6:$B$12,0)+2,MATCH($C250,'Saisie Planning'!$D$4:$NJ$4,0)+2)="AT","Accident du travail","")))))))))))))</f>
        <v/>
      </c>
      <c r="F250" s="35" t="str">
        <f>IF(INDEX('Saisie Planning'!$B$4:$NJ$12,MATCH(F$3,'Saisie Planning'!$B$6:$B$12,0)+2,MATCH($C250,'Saisie Planning'!$D$4:$NJ$4,0)+2)="J","Journée",IF(INDEX('Saisie Planning'!$B$4:$NJ$12,MATCH(F$3,'Saisie Planning'!$B$6:$B$12,0)+2,MATCH($C250,'Saisie Planning'!$D$4:$NJ$4,0)+2)="M","Matin",IF(INDEX('Saisie Planning'!$B$4:$NJ$12,MATCH(F$3,'Saisie Planning'!$B$6:$B$12,0)+2,MATCH($C250,'Saisie Planning'!$D$4:$NJ$4,0)+2)="A","Après-midi",IF(INDEX('Saisie Planning'!$B$4:$NJ$12,MATCH(F$3,'Saisie Planning'!$B$6:$B$12,0)+2,MATCH($C250,'Saisie Planning'!$D$4:$NJ$4,0)+2)="N","Nuit",IF(INDEX('Saisie Planning'!$B$4:$NJ$12,MATCH(F$3,'Saisie Planning'!$B$6:$B$12,0)+2,MATCH($C250,'Saisie Planning'!$D$4:$NJ$4,0)+2)="CP","Congé Payé",IF(INDEX('Saisie Planning'!$B$4:$NJ$12,MATCH(F$3,'Saisie Planning'!$B$6:$B$12,0)+2,MATCH($C250,'Saisie Planning'!$D$4:$NJ$4,0)+2)="RTT","RTT",IF(INDEX('Saisie Planning'!$B$4:$NJ$12,MATCH(F$3,'Saisie Planning'!$B$6:$B$12,0)+2,MATCH($C250,'Saisie Planning'!$D$4:$NJ$4,0)+2)="CHP","Chômage partiel",IF(INDEX('Saisie Planning'!$B$4:$NJ$12,MATCH(F$3,'Saisie Planning'!$B$6:$B$12,0)+2,MATCH($C250,'Saisie Planning'!$D$4:$NJ$4,0)+2)="ABS JUS","Absence Justifié",IF(INDEX('Saisie Planning'!$B$4:$NJ$12,MATCH(F$3,'Saisie Planning'!$B$6:$B$12,0)+2,MATCH($C250,'Saisie Planning'!$D$4:$NJ$4,0)+2)="ABS INJ","Absence Injustifié",IF(INDEX('Saisie Planning'!$B$4:$NJ$12,MATCH(F$3,'Saisie Planning'!$B$6:$B$12,0)+2,MATCH($C250,'Saisie Planning'!$D$4:$NJ$4,0)+2)="R","Repos",IF(INDEX('Saisie Planning'!$B$4:$NJ$12,MATCH(F$3,'Saisie Planning'!$B$6:$B$12,0)+2,MATCH($C250,'Saisie Planning'!$D$4:$NJ$4,0)+2)="RH","Récupération d'heures",IF(INDEX('Saisie Planning'!$B$4:$NJ$12,MATCH(F$3,'Saisie Planning'!$B$6:$B$12,0)+2,MATCH($C250,'Saisie Planning'!$D$4:$NJ$4,0)+2)="MAL","Maladie",IF(INDEX('Saisie Planning'!$B$4:$NJ$12,MATCH(F$3,'Saisie Planning'!$B$6:$B$12,0)+2,MATCH($C250,'Saisie Planning'!$D$4:$NJ$4,0)+2)="AT","Accident du travail","")))))))))))))</f>
        <v/>
      </c>
      <c r="G250" s="35" t="str">
        <f>IF(INDEX('Saisie Planning'!$B$4:$NJ$12,MATCH(G$3,'Saisie Planning'!$B$6:$B$12,0)+2,MATCH($C250,'Saisie Planning'!$D$4:$NJ$4,0)+2)="J","Journée",IF(INDEX('Saisie Planning'!$B$4:$NJ$12,MATCH(G$3,'Saisie Planning'!$B$6:$B$12,0)+2,MATCH($C250,'Saisie Planning'!$D$4:$NJ$4,0)+2)="M","Matin",IF(INDEX('Saisie Planning'!$B$4:$NJ$12,MATCH(G$3,'Saisie Planning'!$B$6:$B$12,0)+2,MATCH($C250,'Saisie Planning'!$D$4:$NJ$4,0)+2)="A","Après-midi",IF(INDEX('Saisie Planning'!$B$4:$NJ$12,MATCH(G$3,'Saisie Planning'!$B$6:$B$12,0)+2,MATCH($C250,'Saisie Planning'!$D$4:$NJ$4,0)+2)="N","Nuit",IF(INDEX('Saisie Planning'!$B$4:$NJ$12,MATCH(G$3,'Saisie Planning'!$B$6:$B$12,0)+2,MATCH($C250,'Saisie Planning'!$D$4:$NJ$4,0)+2)="CP","Congé Payé",IF(INDEX('Saisie Planning'!$B$4:$NJ$12,MATCH(G$3,'Saisie Planning'!$B$6:$B$12,0)+2,MATCH($C250,'Saisie Planning'!$D$4:$NJ$4,0)+2)="RTT","RTT",IF(INDEX('Saisie Planning'!$B$4:$NJ$12,MATCH(G$3,'Saisie Planning'!$B$6:$B$12,0)+2,MATCH($C250,'Saisie Planning'!$D$4:$NJ$4,0)+2)="CHP","Chômage partiel",IF(INDEX('Saisie Planning'!$B$4:$NJ$12,MATCH(G$3,'Saisie Planning'!$B$6:$B$12,0)+2,MATCH($C250,'Saisie Planning'!$D$4:$NJ$4,0)+2)="ABS JUS","Absence Justifié",IF(INDEX('Saisie Planning'!$B$4:$NJ$12,MATCH(G$3,'Saisie Planning'!$B$6:$B$12,0)+2,MATCH($C250,'Saisie Planning'!$D$4:$NJ$4,0)+2)="ABS INJ","Absence Injustifié",IF(INDEX('Saisie Planning'!$B$4:$NJ$12,MATCH(G$3,'Saisie Planning'!$B$6:$B$12,0)+2,MATCH($C250,'Saisie Planning'!$D$4:$NJ$4,0)+2)="R","Repos",IF(INDEX('Saisie Planning'!$B$4:$NJ$12,MATCH(G$3,'Saisie Planning'!$B$6:$B$12,0)+2,MATCH($C250,'Saisie Planning'!$D$4:$NJ$4,0)+2)="RH","Récupération d'heures",IF(INDEX('Saisie Planning'!$B$4:$NJ$12,MATCH(G$3,'Saisie Planning'!$B$6:$B$12,0)+2,MATCH($C250,'Saisie Planning'!$D$4:$NJ$4,0)+2)="MAL","Maladie",IF(INDEX('Saisie Planning'!$B$4:$NJ$12,MATCH(G$3,'Saisie Planning'!$B$6:$B$12,0)+2,MATCH($C250,'Saisie Planning'!$D$4:$NJ$4,0)+2)="AT","Accident du travail","")))))))))))))</f>
        <v/>
      </c>
      <c r="H250" s="35" t="str">
        <f>IF(INDEX('Saisie Planning'!$B$4:$NJ$12,MATCH(H$3,'Saisie Planning'!$B$6:$B$12,0)+2,MATCH($C250,'Saisie Planning'!$D$4:$NJ$4,0)+2)="J","Journée",IF(INDEX('Saisie Planning'!$B$4:$NJ$12,MATCH(H$3,'Saisie Planning'!$B$6:$B$12,0)+2,MATCH($C250,'Saisie Planning'!$D$4:$NJ$4,0)+2)="M","Matin",IF(INDEX('Saisie Planning'!$B$4:$NJ$12,MATCH(H$3,'Saisie Planning'!$B$6:$B$12,0)+2,MATCH($C250,'Saisie Planning'!$D$4:$NJ$4,0)+2)="A","Après-midi",IF(INDEX('Saisie Planning'!$B$4:$NJ$12,MATCH(H$3,'Saisie Planning'!$B$6:$B$12,0)+2,MATCH($C250,'Saisie Planning'!$D$4:$NJ$4,0)+2)="N","Nuit",IF(INDEX('Saisie Planning'!$B$4:$NJ$12,MATCH(H$3,'Saisie Planning'!$B$6:$B$12,0)+2,MATCH($C250,'Saisie Planning'!$D$4:$NJ$4,0)+2)="CP","Congé Payé",IF(INDEX('Saisie Planning'!$B$4:$NJ$12,MATCH(H$3,'Saisie Planning'!$B$6:$B$12,0)+2,MATCH($C250,'Saisie Planning'!$D$4:$NJ$4,0)+2)="RTT","RTT",IF(INDEX('Saisie Planning'!$B$4:$NJ$12,MATCH(H$3,'Saisie Planning'!$B$6:$B$12,0)+2,MATCH($C250,'Saisie Planning'!$D$4:$NJ$4,0)+2)="CHP","Chômage partiel",IF(INDEX('Saisie Planning'!$B$4:$NJ$12,MATCH(H$3,'Saisie Planning'!$B$6:$B$12,0)+2,MATCH($C250,'Saisie Planning'!$D$4:$NJ$4,0)+2)="ABS JUS","Absence Justifié",IF(INDEX('Saisie Planning'!$B$4:$NJ$12,MATCH(H$3,'Saisie Planning'!$B$6:$B$12,0)+2,MATCH($C250,'Saisie Planning'!$D$4:$NJ$4,0)+2)="ABS INJ","Absence Injustifié",IF(INDEX('Saisie Planning'!$B$4:$NJ$12,MATCH(H$3,'Saisie Planning'!$B$6:$B$12,0)+2,MATCH($C250,'Saisie Planning'!$D$4:$NJ$4,0)+2)="R","Repos",IF(INDEX('Saisie Planning'!$B$4:$NJ$12,MATCH(H$3,'Saisie Planning'!$B$6:$B$12,0)+2,MATCH($C250,'Saisie Planning'!$D$4:$NJ$4,0)+2)="RH","Récupération d'heures",IF(INDEX('Saisie Planning'!$B$4:$NJ$12,MATCH(H$3,'Saisie Planning'!$B$6:$B$12,0)+2,MATCH($C250,'Saisie Planning'!$D$4:$NJ$4,0)+2)="MAL","Maladie",IF(INDEX('Saisie Planning'!$B$4:$NJ$12,MATCH(H$3,'Saisie Planning'!$B$6:$B$12,0)+2,MATCH($C250,'Saisie Planning'!$D$4:$NJ$4,0)+2)="AT","Accident du travail","")))))))))))))</f>
        <v/>
      </c>
      <c r="I250" s="35" t="str">
        <f>IF(INDEX('Saisie Planning'!$B$4:$NJ$12,MATCH(I$3,'Saisie Planning'!$B$6:$B$12,0)+2,MATCH($C250,'Saisie Planning'!$D$4:$NJ$4,0)+2)="J","Journée",IF(INDEX('Saisie Planning'!$B$4:$NJ$12,MATCH(I$3,'Saisie Planning'!$B$6:$B$12,0)+2,MATCH($C250,'Saisie Planning'!$D$4:$NJ$4,0)+2)="M","Matin",IF(INDEX('Saisie Planning'!$B$4:$NJ$12,MATCH(I$3,'Saisie Planning'!$B$6:$B$12,0)+2,MATCH($C250,'Saisie Planning'!$D$4:$NJ$4,0)+2)="A","Après-midi",IF(INDEX('Saisie Planning'!$B$4:$NJ$12,MATCH(I$3,'Saisie Planning'!$B$6:$B$12,0)+2,MATCH($C250,'Saisie Planning'!$D$4:$NJ$4,0)+2)="N","Nuit",IF(INDEX('Saisie Planning'!$B$4:$NJ$12,MATCH(I$3,'Saisie Planning'!$B$6:$B$12,0)+2,MATCH($C250,'Saisie Planning'!$D$4:$NJ$4,0)+2)="CP","Congé Payé",IF(INDEX('Saisie Planning'!$B$4:$NJ$12,MATCH(I$3,'Saisie Planning'!$B$6:$B$12,0)+2,MATCH($C250,'Saisie Planning'!$D$4:$NJ$4,0)+2)="RTT","RTT",IF(INDEX('Saisie Planning'!$B$4:$NJ$12,MATCH(I$3,'Saisie Planning'!$B$6:$B$12,0)+2,MATCH($C250,'Saisie Planning'!$D$4:$NJ$4,0)+2)="CHP","Chômage partiel",IF(INDEX('Saisie Planning'!$B$4:$NJ$12,MATCH(I$3,'Saisie Planning'!$B$6:$B$12,0)+2,MATCH($C250,'Saisie Planning'!$D$4:$NJ$4,0)+2)="ABS JUS","Absence Justifié",IF(INDEX('Saisie Planning'!$B$4:$NJ$12,MATCH(I$3,'Saisie Planning'!$B$6:$B$12,0)+2,MATCH($C250,'Saisie Planning'!$D$4:$NJ$4,0)+2)="ABS INJ","Absence Injustifié",IF(INDEX('Saisie Planning'!$B$4:$NJ$12,MATCH(I$3,'Saisie Planning'!$B$6:$B$12,0)+2,MATCH($C250,'Saisie Planning'!$D$4:$NJ$4,0)+2)="R","Repos",IF(INDEX('Saisie Planning'!$B$4:$NJ$12,MATCH(I$3,'Saisie Planning'!$B$6:$B$12,0)+2,MATCH($C250,'Saisie Planning'!$D$4:$NJ$4,0)+2)="RH","Récupération d'heures",IF(INDEX('Saisie Planning'!$B$4:$NJ$12,MATCH(I$3,'Saisie Planning'!$B$6:$B$12,0)+2,MATCH($C250,'Saisie Planning'!$D$4:$NJ$4,0)+2)="MAL","Maladie",IF(INDEX('Saisie Planning'!$B$4:$NJ$12,MATCH(I$3,'Saisie Planning'!$B$6:$B$12,0)+2,MATCH($C250,'Saisie Planning'!$D$4:$NJ$4,0)+2)="AT","Accident du travail","")))))))))))))</f>
        <v/>
      </c>
      <c r="J250" s="35" t="str">
        <f>IF(INDEX('Saisie Planning'!$B$4:$NJ$12,MATCH(J$3,'Saisie Planning'!$B$6:$B$12,0)+2,MATCH($C250,'Saisie Planning'!$D$4:$NJ$4,0)+2)="J","Journée",IF(INDEX('Saisie Planning'!$B$4:$NJ$12,MATCH(J$3,'Saisie Planning'!$B$6:$B$12,0)+2,MATCH($C250,'Saisie Planning'!$D$4:$NJ$4,0)+2)="M","Matin",IF(INDEX('Saisie Planning'!$B$4:$NJ$12,MATCH(J$3,'Saisie Planning'!$B$6:$B$12,0)+2,MATCH($C250,'Saisie Planning'!$D$4:$NJ$4,0)+2)="A","Après-midi",IF(INDEX('Saisie Planning'!$B$4:$NJ$12,MATCH(J$3,'Saisie Planning'!$B$6:$B$12,0)+2,MATCH($C250,'Saisie Planning'!$D$4:$NJ$4,0)+2)="N","Nuit",IF(INDEX('Saisie Planning'!$B$4:$NJ$12,MATCH(J$3,'Saisie Planning'!$B$6:$B$12,0)+2,MATCH($C250,'Saisie Planning'!$D$4:$NJ$4,0)+2)="CP","Congé Payé",IF(INDEX('Saisie Planning'!$B$4:$NJ$12,MATCH(J$3,'Saisie Planning'!$B$6:$B$12,0)+2,MATCH($C250,'Saisie Planning'!$D$4:$NJ$4,0)+2)="RTT","RTT",IF(INDEX('Saisie Planning'!$B$4:$NJ$12,MATCH(J$3,'Saisie Planning'!$B$6:$B$12,0)+2,MATCH($C250,'Saisie Planning'!$D$4:$NJ$4,0)+2)="CHP","Chômage partiel",IF(INDEX('Saisie Planning'!$B$4:$NJ$12,MATCH(J$3,'Saisie Planning'!$B$6:$B$12,0)+2,MATCH($C250,'Saisie Planning'!$D$4:$NJ$4,0)+2)="ABS JUS","Absence Justifié",IF(INDEX('Saisie Planning'!$B$4:$NJ$12,MATCH(J$3,'Saisie Planning'!$B$6:$B$12,0)+2,MATCH($C250,'Saisie Planning'!$D$4:$NJ$4,0)+2)="ABS INJ","Absence Injustifié",IF(INDEX('Saisie Planning'!$B$4:$NJ$12,MATCH(J$3,'Saisie Planning'!$B$6:$B$12,0)+2,MATCH($C250,'Saisie Planning'!$D$4:$NJ$4,0)+2)="R","Repos",IF(INDEX('Saisie Planning'!$B$4:$NJ$12,MATCH(J$3,'Saisie Planning'!$B$6:$B$12,0)+2,MATCH($C250,'Saisie Planning'!$D$4:$NJ$4,0)+2)="RH","Récupération d'heures",IF(INDEX('Saisie Planning'!$B$4:$NJ$12,MATCH(J$3,'Saisie Planning'!$B$6:$B$12,0)+2,MATCH($C250,'Saisie Planning'!$D$4:$NJ$4,0)+2)="MAL","Maladie",IF(INDEX('Saisie Planning'!$B$4:$NJ$12,MATCH(J$3,'Saisie Planning'!$B$6:$B$12,0)+2,MATCH($C250,'Saisie Planning'!$D$4:$NJ$4,0)+2)="AT","Accident du travail","")))))))))))))</f>
        <v/>
      </c>
    </row>
    <row r="251" spans="2:10" x14ac:dyDescent="0.25">
      <c r="B251" s="56">
        <f t="shared" si="4"/>
        <v>36</v>
      </c>
      <c r="C251" s="34">
        <v>43346</v>
      </c>
      <c r="D251" s="35" t="str">
        <f>IF(INDEX('Saisie Planning'!$B$4:$NJ$12,MATCH(D$3,'Saisie Planning'!$B$6:$B$12,0)+2,MATCH($C251,'Saisie Planning'!$D$4:$NJ$4,0)+2)="J","Journée",IF(INDEX('Saisie Planning'!$B$4:$NJ$12,MATCH(D$3,'Saisie Planning'!$B$6:$B$12,0)+2,MATCH($C251,'Saisie Planning'!$D$4:$NJ$4,0)+2)="M","Matin",IF(INDEX('Saisie Planning'!$B$4:$NJ$12,MATCH(D$3,'Saisie Planning'!$B$6:$B$12,0)+2,MATCH($C251,'Saisie Planning'!$D$4:$NJ$4,0)+2)="A","Après-midi",IF(INDEX('Saisie Planning'!$B$4:$NJ$12,MATCH(D$3,'Saisie Planning'!$B$6:$B$12,0)+2,MATCH($C251,'Saisie Planning'!$D$4:$NJ$4,0)+2)="N","Nuit",IF(INDEX('Saisie Planning'!$B$4:$NJ$12,MATCH(D$3,'Saisie Planning'!$B$6:$B$12,0)+2,MATCH($C251,'Saisie Planning'!$D$4:$NJ$4,0)+2)="CP","Congé Payé",IF(INDEX('Saisie Planning'!$B$4:$NJ$12,MATCH(D$3,'Saisie Planning'!$B$6:$B$12,0)+2,MATCH($C251,'Saisie Planning'!$D$4:$NJ$4,0)+2)="RTT","RTT",IF(INDEX('Saisie Planning'!$B$4:$NJ$12,MATCH(D$3,'Saisie Planning'!$B$6:$B$12,0)+2,MATCH($C251,'Saisie Planning'!$D$4:$NJ$4,0)+2)="CHP","Chômage partiel",IF(INDEX('Saisie Planning'!$B$4:$NJ$12,MATCH(D$3,'Saisie Planning'!$B$6:$B$12,0)+2,MATCH($C251,'Saisie Planning'!$D$4:$NJ$4,0)+2)="ABS JUS","Absence Justifié",IF(INDEX('Saisie Planning'!$B$4:$NJ$12,MATCH(D$3,'Saisie Planning'!$B$6:$B$12,0)+2,MATCH($C251,'Saisie Planning'!$D$4:$NJ$4,0)+2)="ABS INJ","Absence Injustifié",IF(INDEX('Saisie Planning'!$B$4:$NJ$12,MATCH(D$3,'Saisie Planning'!$B$6:$B$12,0)+2,MATCH($C251,'Saisie Planning'!$D$4:$NJ$4,0)+2)="R","Repos",IF(INDEX('Saisie Planning'!$B$4:$NJ$12,MATCH(D$3,'Saisie Planning'!$B$6:$B$12,0)+2,MATCH($C251,'Saisie Planning'!$D$4:$NJ$4,0)+2)="RH","Récupération d'heures",IF(INDEX('Saisie Planning'!$B$4:$NJ$12,MATCH(D$3,'Saisie Planning'!$B$6:$B$12,0)+2,MATCH($C251,'Saisie Planning'!$D$4:$NJ$4,0)+2)="MAL","Maladie",IF(INDEX('Saisie Planning'!$B$4:$NJ$12,MATCH(D$3,'Saisie Planning'!$B$6:$B$12,0)+2,MATCH($C251,'Saisie Planning'!$D$4:$NJ$4,0)+2)="AT","Accident du travail","")))))))))))))</f>
        <v/>
      </c>
      <c r="E251" s="35" t="str">
        <f>IF(INDEX('Saisie Planning'!$B$4:$NJ$12,MATCH(E$3,'Saisie Planning'!$B$6:$B$12,0)+2,MATCH($C251,'Saisie Planning'!$D$4:$NJ$4,0)+2)="J","Journée",IF(INDEX('Saisie Planning'!$B$4:$NJ$12,MATCH(E$3,'Saisie Planning'!$B$6:$B$12,0)+2,MATCH($C251,'Saisie Planning'!$D$4:$NJ$4,0)+2)="M","Matin",IF(INDEX('Saisie Planning'!$B$4:$NJ$12,MATCH(E$3,'Saisie Planning'!$B$6:$B$12,0)+2,MATCH($C251,'Saisie Planning'!$D$4:$NJ$4,0)+2)="A","Après-midi",IF(INDEX('Saisie Planning'!$B$4:$NJ$12,MATCH(E$3,'Saisie Planning'!$B$6:$B$12,0)+2,MATCH($C251,'Saisie Planning'!$D$4:$NJ$4,0)+2)="N","Nuit",IF(INDEX('Saisie Planning'!$B$4:$NJ$12,MATCH(E$3,'Saisie Planning'!$B$6:$B$12,0)+2,MATCH($C251,'Saisie Planning'!$D$4:$NJ$4,0)+2)="CP","Congé Payé",IF(INDEX('Saisie Planning'!$B$4:$NJ$12,MATCH(E$3,'Saisie Planning'!$B$6:$B$12,0)+2,MATCH($C251,'Saisie Planning'!$D$4:$NJ$4,0)+2)="RTT","RTT",IF(INDEX('Saisie Planning'!$B$4:$NJ$12,MATCH(E$3,'Saisie Planning'!$B$6:$B$12,0)+2,MATCH($C251,'Saisie Planning'!$D$4:$NJ$4,0)+2)="CHP","Chômage partiel",IF(INDEX('Saisie Planning'!$B$4:$NJ$12,MATCH(E$3,'Saisie Planning'!$B$6:$B$12,0)+2,MATCH($C251,'Saisie Planning'!$D$4:$NJ$4,0)+2)="ABS JUS","Absence Justifié",IF(INDEX('Saisie Planning'!$B$4:$NJ$12,MATCH(E$3,'Saisie Planning'!$B$6:$B$12,0)+2,MATCH($C251,'Saisie Planning'!$D$4:$NJ$4,0)+2)="ABS INJ","Absence Injustifié",IF(INDEX('Saisie Planning'!$B$4:$NJ$12,MATCH(E$3,'Saisie Planning'!$B$6:$B$12,0)+2,MATCH($C251,'Saisie Planning'!$D$4:$NJ$4,0)+2)="R","Repos",IF(INDEX('Saisie Planning'!$B$4:$NJ$12,MATCH(E$3,'Saisie Planning'!$B$6:$B$12,0)+2,MATCH($C251,'Saisie Planning'!$D$4:$NJ$4,0)+2)="RH","Récupération d'heures",IF(INDEX('Saisie Planning'!$B$4:$NJ$12,MATCH(E$3,'Saisie Planning'!$B$6:$B$12,0)+2,MATCH($C251,'Saisie Planning'!$D$4:$NJ$4,0)+2)="MAL","Maladie",IF(INDEX('Saisie Planning'!$B$4:$NJ$12,MATCH(E$3,'Saisie Planning'!$B$6:$B$12,0)+2,MATCH($C251,'Saisie Planning'!$D$4:$NJ$4,0)+2)="AT","Accident du travail","")))))))))))))</f>
        <v/>
      </c>
      <c r="F251" s="35" t="str">
        <f>IF(INDEX('Saisie Planning'!$B$4:$NJ$12,MATCH(F$3,'Saisie Planning'!$B$6:$B$12,0)+2,MATCH($C251,'Saisie Planning'!$D$4:$NJ$4,0)+2)="J","Journée",IF(INDEX('Saisie Planning'!$B$4:$NJ$12,MATCH(F$3,'Saisie Planning'!$B$6:$B$12,0)+2,MATCH($C251,'Saisie Planning'!$D$4:$NJ$4,0)+2)="M","Matin",IF(INDEX('Saisie Planning'!$B$4:$NJ$12,MATCH(F$3,'Saisie Planning'!$B$6:$B$12,0)+2,MATCH($C251,'Saisie Planning'!$D$4:$NJ$4,0)+2)="A","Après-midi",IF(INDEX('Saisie Planning'!$B$4:$NJ$12,MATCH(F$3,'Saisie Planning'!$B$6:$B$12,0)+2,MATCH($C251,'Saisie Planning'!$D$4:$NJ$4,0)+2)="N","Nuit",IF(INDEX('Saisie Planning'!$B$4:$NJ$12,MATCH(F$3,'Saisie Planning'!$B$6:$B$12,0)+2,MATCH($C251,'Saisie Planning'!$D$4:$NJ$4,0)+2)="CP","Congé Payé",IF(INDEX('Saisie Planning'!$B$4:$NJ$12,MATCH(F$3,'Saisie Planning'!$B$6:$B$12,0)+2,MATCH($C251,'Saisie Planning'!$D$4:$NJ$4,0)+2)="RTT","RTT",IF(INDEX('Saisie Planning'!$B$4:$NJ$12,MATCH(F$3,'Saisie Planning'!$B$6:$B$12,0)+2,MATCH($C251,'Saisie Planning'!$D$4:$NJ$4,0)+2)="CHP","Chômage partiel",IF(INDEX('Saisie Planning'!$B$4:$NJ$12,MATCH(F$3,'Saisie Planning'!$B$6:$B$12,0)+2,MATCH($C251,'Saisie Planning'!$D$4:$NJ$4,0)+2)="ABS JUS","Absence Justifié",IF(INDEX('Saisie Planning'!$B$4:$NJ$12,MATCH(F$3,'Saisie Planning'!$B$6:$B$12,0)+2,MATCH($C251,'Saisie Planning'!$D$4:$NJ$4,0)+2)="ABS INJ","Absence Injustifié",IF(INDEX('Saisie Planning'!$B$4:$NJ$12,MATCH(F$3,'Saisie Planning'!$B$6:$B$12,0)+2,MATCH($C251,'Saisie Planning'!$D$4:$NJ$4,0)+2)="R","Repos",IF(INDEX('Saisie Planning'!$B$4:$NJ$12,MATCH(F$3,'Saisie Planning'!$B$6:$B$12,0)+2,MATCH($C251,'Saisie Planning'!$D$4:$NJ$4,0)+2)="RH","Récupération d'heures",IF(INDEX('Saisie Planning'!$B$4:$NJ$12,MATCH(F$3,'Saisie Planning'!$B$6:$B$12,0)+2,MATCH($C251,'Saisie Planning'!$D$4:$NJ$4,0)+2)="MAL","Maladie",IF(INDEX('Saisie Planning'!$B$4:$NJ$12,MATCH(F$3,'Saisie Planning'!$B$6:$B$12,0)+2,MATCH($C251,'Saisie Planning'!$D$4:$NJ$4,0)+2)="AT","Accident du travail","")))))))))))))</f>
        <v/>
      </c>
      <c r="G251" s="35" t="str">
        <f>IF(INDEX('Saisie Planning'!$B$4:$NJ$12,MATCH(G$3,'Saisie Planning'!$B$6:$B$12,0)+2,MATCH($C251,'Saisie Planning'!$D$4:$NJ$4,0)+2)="J","Journée",IF(INDEX('Saisie Planning'!$B$4:$NJ$12,MATCH(G$3,'Saisie Planning'!$B$6:$B$12,0)+2,MATCH($C251,'Saisie Planning'!$D$4:$NJ$4,0)+2)="M","Matin",IF(INDEX('Saisie Planning'!$B$4:$NJ$12,MATCH(G$3,'Saisie Planning'!$B$6:$B$12,0)+2,MATCH($C251,'Saisie Planning'!$D$4:$NJ$4,0)+2)="A","Après-midi",IF(INDEX('Saisie Planning'!$B$4:$NJ$12,MATCH(G$3,'Saisie Planning'!$B$6:$B$12,0)+2,MATCH($C251,'Saisie Planning'!$D$4:$NJ$4,0)+2)="N","Nuit",IF(INDEX('Saisie Planning'!$B$4:$NJ$12,MATCH(G$3,'Saisie Planning'!$B$6:$B$12,0)+2,MATCH($C251,'Saisie Planning'!$D$4:$NJ$4,0)+2)="CP","Congé Payé",IF(INDEX('Saisie Planning'!$B$4:$NJ$12,MATCH(G$3,'Saisie Planning'!$B$6:$B$12,0)+2,MATCH($C251,'Saisie Planning'!$D$4:$NJ$4,0)+2)="RTT","RTT",IF(INDEX('Saisie Planning'!$B$4:$NJ$12,MATCH(G$3,'Saisie Planning'!$B$6:$B$12,0)+2,MATCH($C251,'Saisie Planning'!$D$4:$NJ$4,0)+2)="CHP","Chômage partiel",IF(INDEX('Saisie Planning'!$B$4:$NJ$12,MATCH(G$3,'Saisie Planning'!$B$6:$B$12,0)+2,MATCH($C251,'Saisie Planning'!$D$4:$NJ$4,0)+2)="ABS JUS","Absence Justifié",IF(INDEX('Saisie Planning'!$B$4:$NJ$12,MATCH(G$3,'Saisie Planning'!$B$6:$B$12,0)+2,MATCH($C251,'Saisie Planning'!$D$4:$NJ$4,0)+2)="ABS INJ","Absence Injustifié",IF(INDEX('Saisie Planning'!$B$4:$NJ$12,MATCH(G$3,'Saisie Planning'!$B$6:$B$12,0)+2,MATCH($C251,'Saisie Planning'!$D$4:$NJ$4,0)+2)="R","Repos",IF(INDEX('Saisie Planning'!$B$4:$NJ$12,MATCH(G$3,'Saisie Planning'!$B$6:$B$12,0)+2,MATCH($C251,'Saisie Planning'!$D$4:$NJ$4,0)+2)="RH","Récupération d'heures",IF(INDEX('Saisie Planning'!$B$4:$NJ$12,MATCH(G$3,'Saisie Planning'!$B$6:$B$12,0)+2,MATCH($C251,'Saisie Planning'!$D$4:$NJ$4,0)+2)="MAL","Maladie",IF(INDEX('Saisie Planning'!$B$4:$NJ$12,MATCH(G$3,'Saisie Planning'!$B$6:$B$12,0)+2,MATCH($C251,'Saisie Planning'!$D$4:$NJ$4,0)+2)="AT","Accident du travail","")))))))))))))</f>
        <v/>
      </c>
      <c r="H251" s="35" t="str">
        <f>IF(INDEX('Saisie Planning'!$B$4:$NJ$12,MATCH(H$3,'Saisie Planning'!$B$6:$B$12,0)+2,MATCH($C251,'Saisie Planning'!$D$4:$NJ$4,0)+2)="J","Journée",IF(INDEX('Saisie Planning'!$B$4:$NJ$12,MATCH(H$3,'Saisie Planning'!$B$6:$B$12,0)+2,MATCH($C251,'Saisie Planning'!$D$4:$NJ$4,0)+2)="M","Matin",IF(INDEX('Saisie Planning'!$B$4:$NJ$12,MATCH(H$3,'Saisie Planning'!$B$6:$B$12,0)+2,MATCH($C251,'Saisie Planning'!$D$4:$NJ$4,0)+2)="A","Après-midi",IF(INDEX('Saisie Planning'!$B$4:$NJ$12,MATCH(H$3,'Saisie Planning'!$B$6:$B$12,0)+2,MATCH($C251,'Saisie Planning'!$D$4:$NJ$4,0)+2)="N","Nuit",IF(INDEX('Saisie Planning'!$B$4:$NJ$12,MATCH(H$3,'Saisie Planning'!$B$6:$B$12,0)+2,MATCH($C251,'Saisie Planning'!$D$4:$NJ$4,0)+2)="CP","Congé Payé",IF(INDEX('Saisie Planning'!$B$4:$NJ$12,MATCH(H$3,'Saisie Planning'!$B$6:$B$12,0)+2,MATCH($C251,'Saisie Planning'!$D$4:$NJ$4,0)+2)="RTT","RTT",IF(INDEX('Saisie Planning'!$B$4:$NJ$12,MATCH(H$3,'Saisie Planning'!$B$6:$B$12,0)+2,MATCH($C251,'Saisie Planning'!$D$4:$NJ$4,0)+2)="CHP","Chômage partiel",IF(INDEX('Saisie Planning'!$B$4:$NJ$12,MATCH(H$3,'Saisie Planning'!$B$6:$B$12,0)+2,MATCH($C251,'Saisie Planning'!$D$4:$NJ$4,0)+2)="ABS JUS","Absence Justifié",IF(INDEX('Saisie Planning'!$B$4:$NJ$12,MATCH(H$3,'Saisie Planning'!$B$6:$B$12,0)+2,MATCH($C251,'Saisie Planning'!$D$4:$NJ$4,0)+2)="ABS INJ","Absence Injustifié",IF(INDEX('Saisie Planning'!$B$4:$NJ$12,MATCH(H$3,'Saisie Planning'!$B$6:$B$12,0)+2,MATCH($C251,'Saisie Planning'!$D$4:$NJ$4,0)+2)="R","Repos",IF(INDEX('Saisie Planning'!$B$4:$NJ$12,MATCH(H$3,'Saisie Planning'!$B$6:$B$12,0)+2,MATCH($C251,'Saisie Planning'!$D$4:$NJ$4,0)+2)="RH","Récupération d'heures",IF(INDEX('Saisie Planning'!$B$4:$NJ$12,MATCH(H$3,'Saisie Planning'!$B$6:$B$12,0)+2,MATCH($C251,'Saisie Planning'!$D$4:$NJ$4,0)+2)="MAL","Maladie",IF(INDEX('Saisie Planning'!$B$4:$NJ$12,MATCH(H$3,'Saisie Planning'!$B$6:$B$12,0)+2,MATCH($C251,'Saisie Planning'!$D$4:$NJ$4,0)+2)="AT","Accident du travail","")))))))))))))</f>
        <v/>
      </c>
      <c r="I251" s="35" t="str">
        <f>IF(INDEX('Saisie Planning'!$B$4:$NJ$12,MATCH(I$3,'Saisie Planning'!$B$6:$B$12,0)+2,MATCH($C251,'Saisie Planning'!$D$4:$NJ$4,0)+2)="J","Journée",IF(INDEX('Saisie Planning'!$B$4:$NJ$12,MATCH(I$3,'Saisie Planning'!$B$6:$B$12,0)+2,MATCH($C251,'Saisie Planning'!$D$4:$NJ$4,0)+2)="M","Matin",IF(INDEX('Saisie Planning'!$B$4:$NJ$12,MATCH(I$3,'Saisie Planning'!$B$6:$B$12,0)+2,MATCH($C251,'Saisie Planning'!$D$4:$NJ$4,0)+2)="A","Après-midi",IF(INDEX('Saisie Planning'!$B$4:$NJ$12,MATCH(I$3,'Saisie Planning'!$B$6:$B$12,0)+2,MATCH($C251,'Saisie Planning'!$D$4:$NJ$4,0)+2)="N","Nuit",IF(INDEX('Saisie Planning'!$B$4:$NJ$12,MATCH(I$3,'Saisie Planning'!$B$6:$B$12,0)+2,MATCH($C251,'Saisie Planning'!$D$4:$NJ$4,0)+2)="CP","Congé Payé",IF(INDEX('Saisie Planning'!$B$4:$NJ$12,MATCH(I$3,'Saisie Planning'!$B$6:$B$12,0)+2,MATCH($C251,'Saisie Planning'!$D$4:$NJ$4,0)+2)="RTT","RTT",IF(INDEX('Saisie Planning'!$B$4:$NJ$12,MATCH(I$3,'Saisie Planning'!$B$6:$B$12,0)+2,MATCH($C251,'Saisie Planning'!$D$4:$NJ$4,0)+2)="CHP","Chômage partiel",IF(INDEX('Saisie Planning'!$B$4:$NJ$12,MATCH(I$3,'Saisie Planning'!$B$6:$B$12,0)+2,MATCH($C251,'Saisie Planning'!$D$4:$NJ$4,0)+2)="ABS JUS","Absence Justifié",IF(INDEX('Saisie Planning'!$B$4:$NJ$12,MATCH(I$3,'Saisie Planning'!$B$6:$B$12,0)+2,MATCH($C251,'Saisie Planning'!$D$4:$NJ$4,0)+2)="ABS INJ","Absence Injustifié",IF(INDEX('Saisie Planning'!$B$4:$NJ$12,MATCH(I$3,'Saisie Planning'!$B$6:$B$12,0)+2,MATCH($C251,'Saisie Planning'!$D$4:$NJ$4,0)+2)="R","Repos",IF(INDEX('Saisie Planning'!$B$4:$NJ$12,MATCH(I$3,'Saisie Planning'!$B$6:$B$12,0)+2,MATCH($C251,'Saisie Planning'!$D$4:$NJ$4,0)+2)="RH","Récupération d'heures",IF(INDEX('Saisie Planning'!$B$4:$NJ$12,MATCH(I$3,'Saisie Planning'!$B$6:$B$12,0)+2,MATCH($C251,'Saisie Planning'!$D$4:$NJ$4,0)+2)="MAL","Maladie",IF(INDEX('Saisie Planning'!$B$4:$NJ$12,MATCH(I$3,'Saisie Planning'!$B$6:$B$12,0)+2,MATCH($C251,'Saisie Planning'!$D$4:$NJ$4,0)+2)="AT","Accident du travail","")))))))))))))</f>
        <v/>
      </c>
      <c r="J251" s="35" t="str">
        <f>IF(INDEX('Saisie Planning'!$B$4:$NJ$12,MATCH(J$3,'Saisie Planning'!$B$6:$B$12,0)+2,MATCH($C251,'Saisie Planning'!$D$4:$NJ$4,0)+2)="J","Journée",IF(INDEX('Saisie Planning'!$B$4:$NJ$12,MATCH(J$3,'Saisie Planning'!$B$6:$B$12,0)+2,MATCH($C251,'Saisie Planning'!$D$4:$NJ$4,0)+2)="M","Matin",IF(INDEX('Saisie Planning'!$B$4:$NJ$12,MATCH(J$3,'Saisie Planning'!$B$6:$B$12,0)+2,MATCH($C251,'Saisie Planning'!$D$4:$NJ$4,0)+2)="A","Après-midi",IF(INDEX('Saisie Planning'!$B$4:$NJ$12,MATCH(J$3,'Saisie Planning'!$B$6:$B$12,0)+2,MATCH($C251,'Saisie Planning'!$D$4:$NJ$4,0)+2)="N","Nuit",IF(INDEX('Saisie Planning'!$B$4:$NJ$12,MATCH(J$3,'Saisie Planning'!$B$6:$B$12,0)+2,MATCH($C251,'Saisie Planning'!$D$4:$NJ$4,0)+2)="CP","Congé Payé",IF(INDEX('Saisie Planning'!$B$4:$NJ$12,MATCH(J$3,'Saisie Planning'!$B$6:$B$12,0)+2,MATCH($C251,'Saisie Planning'!$D$4:$NJ$4,0)+2)="RTT","RTT",IF(INDEX('Saisie Planning'!$B$4:$NJ$12,MATCH(J$3,'Saisie Planning'!$B$6:$B$12,0)+2,MATCH($C251,'Saisie Planning'!$D$4:$NJ$4,0)+2)="CHP","Chômage partiel",IF(INDEX('Saisie Planning'!$B$4:$NJ$12,MATCH(J$3,'Saisie Planning'!$B$6:$B$12,0)+2,MATCH($C251,'Saisie Planning'!$D$4:$NJ$4,0)+2)="ABS JUS","Absence Justifié",IF(INDEX('Saisie Planning'!$B$4:$NJ$12,MATCH(J$3,'Saisie Planning'!$B$6:$B$12,0)+2,MATCH($C251,'Saisie Planning'!$D$4:$NJ$4,0)+2)="ABS INJ","Absence Injustifié",IF(INDEX('Saisie Planning'!$B$4:$NJ$12,MATCH(J$3,'Saisie Planning'!$B$6:$B$12,0)+2,MATCH($C251,'Saisie Planning'!$D$4:$NJ$4,0)+2)="R","Repos",IF(INDEX('Saisie Planning'!$B$4:$NJ$12,MATCH(J$3,'Saisie Planning'!$B$6:$B$12,0)+2,MATCH($C251,'Saisie Planning'!$D$4:$NJ$4,0)+2)="RH","Récupération d'heures",IF(INDEX('Saisie Planning'!$B$4:$NJ$12,MATCH(J$3,'Saisie Planning'!$B$6:$B$12,0)+2,MATCH($C251,'Saisie Planning'!$D$4:$NJ$4,0)+2)="MAL","Maladie",IF(INDEX('Saisie Planning'!$B$4:$NJ$12,MATCH(J$3,'Saisie Planning'!$B$6:$B$12,0)+2,MATCH($C251,'Saisie Planning'!$D$4:$NJ$4,0)+2)="AT","Accident du travail","")))))))))))))</f>
        <v/>
      </c>
    </row>
    <row r="252" spans="2:10" x14ac:dyDescent="0.25">
      <c r="B252" s="56">
        <f t="shared" si="4"/>
        <v>36</v>
      </c>
      <c r="C252" s="33">
        <v>43347</v>
      </c>
      <c r="D252" s="12" t="str">
        <f>IF(INDEX('Saisie Planning'!$B$4:$NJ$12,MATCH(D$3,'Saisie Planning'!$B$6:$B$12,0)+2,MATCH($C252,'Saisie Planning'!$D$4:$NJ$4,0)+2)="J","Journée",IF(INDEX('Saisie Planning'!$B$4:$NJ$12,MATCH(D$3,'Saisie Planning'!$B$6:$B$12,0)+2,MATCH($C252,'Saisie Planning'!$D$4:$NJ$4,0)+2)="M","Matin",IF(INDEX('Saisie Planning'!$B$4:$NJ$12,MATCH(D$3,'Saisie Planning'!$B$6:$B$12,0)+2,MATCH($C252,'Saisie Planning'!$D$4:$NJ$4,0)+2)="A","Après-midi",IF(INDEX('Saisie Planning'!$B$4:$NJ$12,MATCH(D$3,'Saisie Planning'!$B$6:$B$12,0)+2,MATCH($C252,'Saisie Planning'!$D$4:$NJ$4,0)+2)="N","Nuit",IF(INDEX('Saisie Planning'!$B$4:$NJ$12,MATCH(D$3,'Saisie Planning'!$B$6:$B$12,0)+2,MATCH($C252,'Saisie Planning'!$D$4:$NJ$4,0)+2)="CP","Congé Payé",IF(INDEX('Saisie Planning'!$B$4:$NJ$12,MATCH(D$3,'Saisie Planning'!$B$6:$B$12,0)+2,MATCH($C252,'Saisie Planning'!$D$4:$NJ$4,0)+2)="RTT","RTT",IF(INDEX('Saisie Planning'!$B$4:$NJ$12,MATCH(D$3,'Saisie Planning'!$B$6:$B$12,0)+2,MATCH($C252,'Saisie Planning'!$D$4:$NJ$4,0)+2)="CHP","Chômage partiel",IF(INDEX('Saisie Planning'!$B$4:$NJ$12,MATCH(D$3,'Saisie Planning'!$B$6:$B$12,0)+2,MATCH($C252,'Saisie Planning'!$D$4:$NJ$4,0)+2)="ABS JUS","Absence Justifié",IF(INDEX('Saisie Planning'!$B$4:$NJ$12,MATCH(D$3,'Saisie Planning'!$B$6:$B$12,0)+2,MATCH($C252,'Saisie Planning'!$D$4:$NJ$4,0)+2)="ABS INJ","Absence Injustifié",IF(INDEX('Saisie Planning'!$B$4:$NJ$12,MATCH(D$3,'Saisie Planning'!$B$6:$B$12,0)+2,MATCH($C252,'Saisie Planning'!$D$4:$NJ$4,0)+2)="R","Repos",IF(INDEX('Saisie Planning'!$B$4:$NJ$12,MATCH(D$3,'Saisie Planning'!$B$6:$B$12,0)+2,MATCH($C252,'Saisie Planning'!$D$4:$NJ$4,0)+2)="RH","Récupération d'heures",IF(INDEX('Saisie Planning'!$B$4:$NJ$12,MATCH(D$3,'Saisie Planning'!$B$6:$B$12,0)+2,MATCH($C252,'Saisie Planning'!$D$4:$NJ$4,0)+2)="MAL","Maladie",IF(INDEX('Saisie Planning'!$B$4:$NJ$12,MATCH(D$3,'Saisie Planning'!$B$6:$B$12,0)+2,MATCH($C252,'Saisie Planning'!$D$4:$NJ$4,0)+2)="AT","Accident du travail","")))))))))))))</f>
        <v/>
      </c>
      <c r="E252" s="12" t="str">
        <f>IF(INDEX('Saisie Planning'!$B$4:$NJ$12,MATCH(E$3,'Saisie Planning'!$B$6:$B$12,0)+2,MATCH($C252,'Saisie Planning'!$D$4:$NJ$4,0)+2)="J","Journée",IF(INDEX('Saisie Planning'!$B$4:$NJ$12,MATCH(E$3,'Saisie Planning'!$B$6:$B$12,0)+2,MATCH($C252,'Saisie Planning'!$D$4:$NJ$4,0)+2)="M","Matin",IF(INDEX('Saisie Planning'!$B$4:$NJ$12,MATCH(E$3,'Saisie Planning'!$B$6:$B$12,0)+2,MATCH($C252,'Saisie Planning'!$D$4:$NJ$4,0)+2)="A","Après-midi",IF(INDEX('Saisie Planning'!$B$4:$NJ$12,MATCH(E$3,'Saisie Planning'!$B$6:$B$12,0)+2,MATCH($C252,'Saisie Planning'!$D$4:$NJ$4,0)+2)="N","Nuit",IF(INDEX('Saisie Planning'!$B$4:$NJ$12,MATCH(E$3,'Saisie Planning'!$B$6:$B$12,0)+2,MATCH($C252,'Saisie Planning'!$D$4:$NJ$4,0)+2)="CP","Congé Payé",IF(INDEX('Saisie Planning'!$B$4:$NJ$12,MATCH(E$3,'Saisie Planning'!$B$6:$B$12,0)+2,MATCH($C252,'Saisie Planning'!$D$4:$NJ$4,0)+2)="RTT","RTT",IF(INDEX('Saisie Planning'!$B$4:$NJ$12,MATCH(E$3,'Saisie Planning'!$B$6:$B$12,0)+2,MATCH($C252,'Saisie Planning'!$D$4:$NJ$4,0)+2)="CHP","Chômage partiel",IF(INDEX('Saisie Planning'!$B$4:$NJ$12,MATCH(E$3,'Saisie Planning'!$B$6:$B$12,0)+2,MATCH($C252,'Saisie Planning'!$D$4:$NJ$4,0)+2)="ABS JUS","Absence Justifié",IF(INDEX('Saisie Planning'!$B$4:$NJ$12,MATCH(E$3,'Saisie Planning'!$B$6:$B$12,0)+2,MATCH($C252,'Saisie Planning'!$D$4:$NJ$4,0)+2)="ABS INJ","Absence Injustifié",IF(INDEX('Saisie Planning'!$B$4:$NJ$12,MATCH(E$3,'Saisie Planning'!$B$6:$B$12,0)+2,MATCH($C252,'Saisie Planning'!$D$4:$NJ$4,0)+2)="R","Repos",IF(INDEX('Saisie Planning'!$B$4:$NJ$12,MATCH(E$3,'Saisie Planning'!$B$6:$B$12,0)+2,MATCH($C252,'Saisie Planning'!$D$4:$NJ$4,0)+2)="RH","Récupération d'heures",IF(INDEX('Saisie Planning'!$B$4:$NJ$12,MATCH(E$3,'Saisie Planning'!$B$6:$B$12,0)+2,MATCH($C252,'Saisie Planning'!$D$4:$NJ$4,0)+2)="MAL","Maladie",IF(INDEX('Saisie Planning'!$B$4:$NJ$12,MATCH(E$3,'Saisie Planning'!$B$6:$B$12,0)+2,MATCH($C252,'Saisie Planning'!$D$4:$NJ$4,0)+2)="AT","Accident du travail","")))))))))))))</f>
        <v/>
      </c>
      <c r="F252" s="12" t="str">
        <f>IF(INDEX('Saisie Planning'!$B$4:$NJ$12,MATCH(F$3,'Saisie Planning'!$B$6:$B$12,0)+2,MATCH($C252,'Saisie Planning'!$D$4:$NJ$4,0)+2)="J","Journée",IF(INDEX('Saisie Planning'!$B$4:$NJ$12,MATCH(F$3,'Saisie Planning'!$B$6:$B$12,0)+2,MATCH($C252,'Saisie Planning'!$D$4:$NJ$4,0)+2)="M","Matin",IF(INDEX('Saisie Planning'!$B$4:$NJ$12,MATCH(F$3,'Saisie Planning'!$B$6:$B$12,0)+2,MATCH($C252,'Saisie Planning'!$D$4:$NJ$4,0)+2)="A","Après-midi",IF(INDEX('Saisie Planning'!$B$4:$NJ$12,MATCH(F$3,'Saisie Planning'!$B$6:$B$12,0)+2,MATCH($C252,'Saisie Planning'!$D$4:$NJ$4,0)+2)="N","Nuit",IF(INDEX('Saisie Planning'!$B$4:$NJ$12,MATCH(F$3,'Saisie Planning'!$B$6:$B$12,0)+2,MATCH($C252,'Saisie Planning'!$D$4:$NJ$4,0)+2)="CP","Congé Payé",IF(INDEX('Saisie Planning'!$B$4:$NJ$12,MATCH(F$3,'Saisie Planning'!$B$6:$B$12,0)+2,MATCH($C252,'Saisie Planning'!$D$4:$NJ$4,0)+2)="RTT","RTT",IF(INDEX('Saisie Planning'!$B$4:$NJ$12,MATCH(F$3,'Saisie Planning'!$B$6:$B$12,0)+2,MATCH($C252,'Saisie Planning'!$D$4:$NJ$4,0)+2)="CHP","Chômage partiel",IF(INDEX('Saisie Planning'!$B$4:$NJ$12,MATCH(F$3,'Saisie Planning'!$B$6:$B$12,0)+2,MATCH($C252,'Saisie Planning'!$D$4:$NJ$4,0)+2)="ABS JUS","Absence Justifié",IF(INDEX('Saisie Planning'!$B$4:$NJ$12,MATCH(F$3,'Saisie Planning'!$B$6:$B$12,0)+2,MATCH($C252,'Saisie Planning'!$D$4:$NJ$4,0)+2)="ABS INJ","Absence Injustifié",IF(INDEX('Saisie Planning'!$B$4:$NJ$12,MATCH(F$3,'Saisie Planning'!$B$6:$B$12,0)+2,MATCH($C252,'Saisie Planning'!$D$4:$NJ$4,0)+2)="R","Repos",IF(INDEX('Saisie Planning'!$B$4:$NJ$12,MATCH(F$3,'Saisie Planning'!$B$6:$B$12,0)+2,MATCH($C252,'Saisie Planning'!$D$4:$NJ$4,0)+2)="RH","Récupération d'heures",IF(INDEX('Saisie Planning'!$B$4:$NJ$12,MATCH(F$3,'Saisie Planning'!$B$6:$B$12,0)+2,MATCH($C252,'Saisie Planning'!$D$4:$NJ$4,0)+2)="MAL","Maladie",IF(INDEX('Saisie Planning'!$B$4:$NJ$12,MATCH(F$3,'Saisie Planning'!$B$6:$B$12,0)+2,MATCH($C252,'Saisie Planning'!$D$4:$NJ$4,0)+2)="AT","Accident du travail","")))))))))))))</f>
        <v/>
      </c>
      <c r="G252" s="12" t="str">
        <f>IF(INDEX('Saisie Planning'!$B$4:$NJ$12,MATCH(G$3,'Saisie Planning'!$B$6:$B$12,0)+2,MATCH($C252,'Saisie Planning'!$D$4:$NJ$4,0)+2)="J","Journée",IF(INDEX('Saisie Planning'!$B$4:$NJ$12,MATCH(G$3,'Saisie Planning'!$B$6:$B$12,0)+2,MATCH($C252,'Saisie Planning'!$D$4:$NJ$4,0)+2)="M","Matin",IF(INDEX('Saisie Planning'!$B$4:$NJ$12,MATCH(G$3,'Saisie Planning'!$B$6:$B$12,0)+2,MATCH($C252,'Saisie Planning'!$D$4:$NJ$4,0)+2)="A","Après-midi",IF(INDEX('Saisie Planning'!$B$4:$NJ$12,MATCH(G$3,'Saisie Planning'!$B$6:$B$12,0)+2,MATCH($C252,'Saisie Planning'!$D$4:$NJ$4,0)+2)="N","Nuit",IF(INDEX('Saisie Planning'!$B$4:$NJ$12,MATCH(G$3,'Saisie Planning'!$B$6:$B$12,0)+2,MATCH($C252,'Saisie Planning'!$D$4:$NJ$4,0)+2)="CP","Congé Payé",IF(INDEX('Saisie Planning'!$B$4:$NJ$12,MATCH(G$3,'Saisie Planning'!$B$6:$B$12,0)+2,MATCH($C252,'Saisie Planning'!$D$4:$NJ$4,0)+2)="RTT","RTT",IF(INDEX('Saisie Planning'!$B$4:$NJ$12,MATCH(G$3,'Saisie Planning'!$B$6:$B$12,0)+2,MATCH($C252,'Saisie Planning'!$D$4:$NJ$4,0)+2)="CHP","Chômage partiel",IF(INDEX('Saisie Planning'!$B$4:$NJ$12,MATCH(G$3,'Saisie Planning'!$B$6:$B$12,0)+2,MATCH($C252,'Saisie Planning'!$D$4:$NJ$4,0)+2)="ABS JUS","Absence Justifié",IF(INDEX('Saisie Planning'!$B$4:$NJ$12,MATCH(G$3,'Saisie Planning'!$B$6:$B$12,0)+2,MATCH($C252,'Saisie Planning'!$D$4:$NJ$4,0)+2)="ABS INJ","Absence Injustifié",IF(INDEX('Saisie Planning'!$B$4:$NJ$12,MATCH(G$3,'Saisie Planning'!$B$6:$B$12,0)+2,MATCH($C252,'Saisie Planning'!$D$4:$NJ$4,0)+2)="R","Repos",IF(INDEX('Saisie Planning'!$B$4:$NJ$12,MATCH(G$3,'Saisie Planning'!$B$6:$B$12,0)+2,MATCH($C252,'Saisie Planning'!$D$4:$NJ$4,0)+2)="RH","Récupération d'heures",IF(INDEX('Saisie Planning'!$B$4:$NJ$12,MATCH(G$3,'Saisie Planning'!$B$6:$B$12,0)+2,MATCH($C252,'Saisie Planning'!$D$4:$NJ$4,0)+2)="MAL","Maladie",IF(INDEX('Saisie Planning'!$B$4:$NJ$12,MATCH(G$3,'Saisie Planning'!$B$6:$B$12,0)+2,MATCH($C252,'Saisie Planning'!$D$4:$NJ$4,0)+2)="AT","Accident du travail","")))))))))))))</f>
        <v/>
      </c>
      <c r="H252" s="12" t="str">
        <f>IF(INDEX('Saisie Planning'!$B$4:$NJ$12,MATCH(H$3,'Saisie Planning'!$B$6:$B$12,0)+2,MATCH($C252,'Saisie Planning'!$D$4:$NJ$4,0)+2)="J","Journée",IF(INDEX('Saisie Planning'!$B$4:$NJ$12,MATCH(H$3,'Saisie Planning'!$B$6:$B$12,0)+2,MATCH($C252,'Saisie Planning'!$D$4:$NJ$4,0)+2)="M","Matin",IF(INDEX('Saisie Planning'!$B$4:$NJ$12,MATCH(H$3,'Saisie Planning'!$B$6:$B$12,0)+2,MATCH($C252,'Saisie Planning'!$D$4:$NJ$4,0)+2)="A","Après-midi",IF(INDEX('Saisie Planning'!$B$4:$NJ$12,MATCH(H$3,'Saisie Planning'!$B$6:$B$12,0)+2,MATCH($C252,'Saisie Planning'!$D$4:$NJ$4,0)+2)="N","Nuit",IF(INDEX('Saisie Planning'!$B$4:$NJ$12,MATCH(H$3,'Saisie Planning'!$B$6:$B$12,0)+2,MATCH($C252,'Saisie Planning'!$D$4:$NJ$4,0)+2)="CP","Congé Payé",IF(INDEX('Saisie Planning'!$B$4:$NJ$12,MATCH(H$3,'Saisie Planning'!$B$6:$B$12,0)+2,MATCH($C252,'Saisie Planning'!$D$4:$NJ$4,0)+2)="RTT","RTT",IF(INDEX('Saisie Planning'!$B$4:$NJ$12,MATCH(H$3,'Saisie Planning'!$B$6:$B$12,0)+2,MATCH($C252,'Saisie Planning'!$D$4:$NJ$4,0)+2)="CHP","Chômage partiel",IF(INDEX('Saisie Planning'!$B$4:$NJ$12,MATCH(H$3,'Saisie Planning'!$B$6:$B$12,0)+2,MATCH($C252,'Saisie Planning'!$D$4:$NJ$4,0)+2)="ABS JUS","Absence Justifié",IF(INDEX('Saisie Planning'!$B$4:$NJ$12,MATCH(H$3,'Saisie Planning'!$B$6:$B$12,0)+2,MATCH($C252,'Saisie Planning'!$D$4:$NJ$4,0)+2)="ABS INJ","Absence Injustifié",IF(INDEX('Saisie Planning'!$B$4:$NJ$12,MATCH(H$3,'Saisie Planning'!$B$6:$B$12,0)+2,MATCH($C252,'Saisie Planning'!$D$4:$NJ$4,0)+2)="R","Repos",IF(INDEX('Saisie Planning'!$B$4:$NJ$12,MATCH(H$3,'Saisie Planning'!$B$6:$B$12,0)+2,MATCH($C252,'Saisie Planning'!$D$4:$NJ$4,0)+2)="RH","Récupération d'heures",IF(INDEX('Saisie Planning'!$B$4:$NJ$12,MATCH(H$3,'Saisie Planning'!$B$6:$B$12,0)+2,MATCH($C252,'Saisie Planning'!$D$4:$NJ$4,0)+2)="MAL","Maladie",IF(INDEX('Saisie Planning'!$B$4:$NJ$12,MATCH(H$3,'Saisie Planning'!$B$6:$B$12,0)+2,MATCH($C252,'Saisie Planning'!$D$4:$NJ$4,0)+2)="AT","Accident du travail","")))))))))))))</f>
        <v/>
      </c>
      <c r="I252" s="12" t="str">
        <f>IF(INDEX('Saisie Planning'!$B$4:$NJ$12,MATCH(I$3,'Saisie Planning'!$B$6:$B$12,0)+2,MATCH($C252,'Saisie Planning'!$D$4:$NJ$4,0)+2)="J","Journée",IF(INDEX('Saisie Planning'!$B$4:$NJ$12,MATCH(I$3,'Saisie Planning'!$B$6:$B$12,0)+2,MATCH($C252,'Saisie Planning'!$D$4:$NJ$4,0)+2)="M","Matin",IF(INDEX('Saisie Planning'!$B$4:$NJ$12,MATCH(I$3,'Saisie Planning'!$B$6:$B$12,0)+2,MATCH($C252,'Saisie Planning'!$D$4:$NJ$4,0)+2)="A","Après-midi",IF(INDEX('Saisie Planning'!$B$4:$NJ$12,MATCH(I$3,'Saisie Planning'!$B$6:$B$12,0)+2,MATCH($C252,'Saisie Planning'!$D$4:$NJ$4,0)+2)="N","Nuit",IF(INDEX('Saisie Planning'!$B$4:$NJ$12,MATCH(I$3,'Saisie Planning'!$B$6:$B$12,0)+2,MATCH($C252,'Saisie Planning'!$D$4:$NJ$4,0)+2)="CP","Congé Payé",IF(INDEX('Saisie Planning'!$B$4:$NJ$12,MATCH(I$3,'Saisie Planning'!$B$6:$B$12,0)+2,MATCH($C252,'Saisie Planning'!$D$4:$NJ$4,0)+2)="RTT","RTT",IF(INDEX('Saisie Planning'!$B$4:$NJ$12,MATCH(I$3,'Saisie Planning'!$B$6:$B$12,0)+2,MATCH($C252,'Saisie Planning'!$D$4:$NJ$4,0)+2)="CHP","Chômage partiel",IF(INDEX('Saisie Planning'!$B$4:$NJ$12,MATCH(I$3,'Saisie Planning'!$B$6:$B$12,0)+2,MATCH($C252,'Saisie Planning'!$D$4:$NJ$4,0)+2)="ABS JUS","Absence Justifié",IF(INDEX('Saisie Planning'!$B$4:$NJ$12,MATCH(I$3,'Saisie Planning'!$B$6:$B$12,0)+2,MATCH($C252,'Saisie Planning'!$D$4:$NJ$4,0)+2)="ABS INJ","Absence Injustifié",IF(INDEX('Saisie Planning'!$B$4:$NJ$12,MATCH(I$3,'Saisie Planning'!$B$6:$B$12,0)+2,MATCH($C252,'Saisie Planning'!$D$4:$NJ$4,0)+2)="R","Repos",IF(INDEX('Saisie Planning'!$B$4:$NJ$12,MATCH(I$3,'Saisie Planning'!$B$6:$B$12,0)+2,MATCH($C252,'Saisie Planning'!$D$4:$NJ$4,0)+2)="RH","Récupération d'heures",IF(INDEX('Saisie Planning'!$B$4:$NJ$12,MATCH(I$3,'Saisie Planning'!$B$6:$B$12,0)+2,MATCH($C252,'Saisie Planning'!$D$4:$NJ$4,0)+2)="MAL","Maladie",IF(INDEX('Saisie Planning'!$B$4:$NJ$12,MATCH(I$3,'Saisie Planning'!$B$6:$B$12,0)+2,MATCH($C252,'Saisie Planning'!$D$4:$NJ$4,0)+2)="AT","Accident du travail","")))))))))))))</f>
        <v/>
      </c>
      <c r="J252" s="12" t="str">
        <f>IF(INDEX('Saisie Planning'!$B$4:$NJ$12,MATCH(J$3,'Saisie Planning'!$B$6:$B$12,0)+2,MATCH($C252,'Saisie Planning'!$D$4:$NJ$4,0)+2)="J","Journée",IF(INDEX('Saisie Planning'!$B$4:$NJ$12,MATCH(J$3,'Saisie Planning'!$B$6:$B$12,0)+2,MATCH($C252,'Saisie Planning'!$D$4:$NJ$4,0)+2)="M","Matin",IF(INDEX('Saisie Planning'!$B$4:$NJ$12,MATCH(J$3,'Saisie Planning'!$B$6:$B$12,0)+2,MATCH($C252,'Saisie Planning'!$D$4:$NJ$4,0)+2)="A","Après-midi",IF(INDEX('Saisie Planning'!$B$4:$NJ$12,MATCH(J$3,'Saisie Planning'!$B$6:$B$12,0)+2,MATCH($C252,'Saisie Planning'!$D$4:$NJ$4,0)+2)="N","Nuit",IF(INDEX('Saisie Planning'!$B$4:$NJ$12,MATCH(J$3,'Saisie Planning'!$B$6:$B$12,0)+2,MATCH($C252,'Saisie Planning'!$D$4:$NJ$4,0)+2)="CP","Congé Payé",IF(INDEX('Saisie Planning'!$B$4:$NJ$12,MATCH(J$3,'Saisie Planning'!$B$6:$B$12,0)+2,MATCH($C252,'Saisie Planning'!$D$4:$NJ$4,0)+2)="RTT","RTT",IF(INDEX('Saisie Planning'!$B$4:$NJ$12,MATCH(J$3,'Saisie Planning'!$B$6:$B$12,0)+2,MATCH($C252,'Saisie Planning'!$D$4:$NJ$4,0)+2)="CHP","Chômage partiel",IF(INDEX('Saisie Planning'!$B$4:$NJ$12,MATCH(J$3,'Saisie Planning'!$B$6:$B$12,0)+2,MATCH($C252,'Saisie Planning'!$D$4:$NJ$4,0)+2)="ABS JUS","Absence Justifié",IF(INDEX('Saisie Planning'!$B$4:$NJ$12,MATCH(J$3,'Saisie Planning'!$B$6:$B$12,0)+2,MATCH($C252,'Saisie Planning'!$D$4:$NJ$4,0)+2)="ABS INJ","Absence Injustifié",IF(INDEX('Saisie Planning'!$B$4:$NJ$12,MATCH(J$3,'Saisie Planning'!$B$6:$B$12,0)+2,MATCH($C252,'Saisie Planning'!$D$4:$NJ$4,0)+2)="R","Repos",IF(INDEX('Saisie Planning'!$B$4:$NJ$12,MATCH(J$3,'Saisie Planning'!$B$6:$B$12,0)+2,MATCH($C252,'Saisie Planning'!$D$4:$NJ$4,0)+2)="RH","Récupération d'heures",IF(INDEX('Saisie Planning'!$B$4:$NJ$12,MATCH(J$3,'Saisie Planning'!$B$6:$B$12,0)+2,MATCH($C252,'Saisie Planning'!$D$4:$NJ$4,0)+2)="MAL","Maladie",IF(INDEX('Saisie Planning'!$B$4:$NJ$12,MATCH(J$3,'Saisie Planning'!$B$6:$B$12,0)+2,MATCH($C252,'Saisie Planning'!$D$4:$NJ$4,0)+2)="AT","Accident du travail","")))))))))))))</f>
        <v/>
      </c>
    </row>
    <row r="253" spans="2:10" x14ac:dyDescent="0.25">
      <c r="B253" s="56">
        <f t="shared" si="4"/>
        <v>36</v>
      </c>
      <c r="C253" s="33">
        <v>43348</v>
      </c>
      <c r="D253" s="12" t="str">
        <f>IF(INDEX('Saisie Planning'!$B$4:$NJ$12,MATCH(D$3,'Saisie Planning'!$B$6:$B$12,0)+2,MATCH($C253,'Saisie Planning'!$D$4:$NJ$4,0)+2)="J","Journée",IF(INDEX('Saisie Planning'!$B$4:$NJ$12,MATCH(D$3,'Saisie Planning'!$B$6:$B$12,0)+2,MATCH($C253,'Saisie Planning'!$D$4:$NJ$4,0)+2)="M","Matin",IF(INDEX('Saisie Planning'!$B$4:$NJ$12,MATCH(D$3,'Saisie Planning'!$B$6:$B$12,0)+2,MATCH($C253,'Saisie Planning'!$D$4:$NJ$4,0)+2)="A","Après-midi",IF(INDEX('Saisie Planning'!$B$4:$NJ$12,MATCH(D$3,'Saisie Planning'!$B$6:$B$12,0)+2,MATCH($C253,'Saisie Planning'!$D$4:$NJ$4,0)+2)="N","Nuit",IF(INDEX('Saisie Planning'!$B$4:$NJ$12,MATCH(D$3,'Saisie Planning'!$B$6:$B$12,0)+2,MATCH($C253,'Saisie Planning'!$D$4:$NJ$4,0)+2)="CP","Congé Payé",IF(INDEX('Saisie Planning'!$B$4:$NJ$12,MATCH(D$3,'Saisie Planning'!$B$6:$B$12,0)+2,MATCH($C253,'Saisie Planning'!$D$4:$NJ$4,0)+2)="RTT","RTT",IF(INDEX('Saisie Planning'!$B$4:$NJ$12,MATCH(D$3,'Saisie Planning'!$B$6:$B$12,0)+2,MATCH($C253,'Saisie Planning'!$D$4:$NJ$4,0)+2)="CHP","Chômage partiel",IF(INDEX('Saisie Planning'!$B$4:$NJ$12,MATCH(D$3,'Saisie Planning'!$B$6:$B$12,0)+2,MATCH($C253,'Saisie Planning'!$D$4:$NJ$4,0)+2)="ABS JUS","Absence Justifié",IF(INDEX('Saisie Planning'!$B$4:$NJ$12,MATCH(D$3,'Saisie Planning'!$B$6:$B$12,0)+2,MATCH($C253,'Saisie Planning'!$D$4:$NJ$4,0)+2)="ABS INJ","Absence Injustifié",IF(INDEX('Saisie Planning'!$B$4:$NJ$12,MATCH(D$3,'Saisie Planning'!$B$6:$B$12,0)+2,MATCH($C253,'Saisie Planning'!$D$4:$NJ$4,0)+2)="R","Repos",IF(INDEX('Saisie Planning'!$B$4:$NJ$12,MATCH(D$3,'Saisie Planning'!$B$6:$B$12,0)+2,MATCH($C253,'Saisie Planning'!$D$4:$NJ$4,0)+2)="RH","Récupération d'heures",IF(INDEX('Saisie Planning'!$B$4:$NJ$12,MATCH(D$3,'Saisie Planning'!$B$6:$B$12,0)+2,MATCH($C253,'Saisie Planning'!$D$4:$NJ$4,0)+2)="MAL","Maladie",IF(INDEX('Saisie Planning'!$B$4:$NJ$12,MATCH(D$3,'Saisie Planning'!$B$6:$B$12,0)+2,MATCH($C253,'Saisie Planning'!$D$4:$NJ$4,0)+2)="AT","Accident du travail","")))))))))))))</f>
        <v/>
      </c>
      <c r="E253" s="12" t="str">
        <f>IF(INDEX('Saisie Planning'!$B$4:$NJ$12,MATCH(E$3,'Saisie Planning'!$B$6:$B$12,0)+2,MATCH($C253,'Saisie Planning'!$D$4:$NJ$4,0)+2)="J","Journée",IF(INDEX('Saisie Planning'!$B$4:$NJ$12,MATCH(E$3,'Saisie Planning'!$B$6:$B$12,0)+2,MATCH($C253,'Saisie Planning'!$D$4:$NJ$4,0)+2)="M","Matin",IF(INDEX('Saisie Planning'!$B$4:$NJ$12,MATCH(E$3,'Saisie Planning'!$B$6:$B$12,0)+2,MATCH($C253,'Saisie Planning'!$D$4:$NJ$4,0)+2)="A","Après-midi",IF(INDEX('Saisie Planning'!$B$4:$NJ$12,MATCH(E$3,'Saisie Planning'!$B$6:$B$12,0)+2,MATCH($C253,'Saisie Planning'!$D$4:$NJ$4,0)+2)="N","Nuit",IF(INDEX('Saisie Planning'!$B$4:$NJ$12,MATCH(E$3,'Saisie Planning'!$B$6:$B$12,0)+2,MATCH($C253,'Saisie Planning'!$D$4:$NJ$4,0)+2)="CP","Congé Payé",IF(INDEX('Saisie Planning'!$B$4:$NJ$12,MATCH(E$3,'Saisie Planning'!$B$6:$B$12,0)+2,MATCH($C253,'Saisie Planning'!$D$4:$NJ$4,0)+2)="RTT","RTT",IF(INDEX('Saisie Planning'!$B$4:$NJ$12,MATCH(E$3,'Saisie Planning'!$B$6:$B$12,0)+2,MATCH($C253,'Saisie Planning'!$D$4:$NJ$4,0)+2)="CHP","Chômage partiel",IF(INDEX('Saisie Planning'!$B$4:$NJ$12,MATCH(E$3,'Saisie Planning'!$B$6:$B$12,0)+2,MATCH($C253,'Saisie Planning'!$D$4:$NJ$4,0)+2)="ABS JUS","Absence Justifié",IF(INDEX('Saisie Planning'!$B$4:$NJ$12,MATCH(E$3,'Saisie Planning'!$B$6:$B$12,0)+2,MATCH($C253,'Saisie Planning'!$D$4:$NJ$4,0)+2)="ABS INJ","Absence Injustifié",IF(INDEX('Saisie Planning'!$B$4:$NJ$12,MATCH(E$3,'Saisie Planning'!$B$6:$B$12,0)+2,MATCH($C253,'Saisie Planning'!$D$4:$NJ$4,0)+2)="R","Repos",IF(INDEX('Saisie Planning'!$B$4:$NJ$12,MATCH(E$3,'Saisie Planning'!$B$6:$B$12,0)+2,MATCH($C253,'Saisie Planning'!$D$4:$NJ$4,0)+2)="RH","Récupération d'heures",IF(INDEX('Saisie Planning'!$B$4:$NJ$12,MATCH(E$3,'Saisie Planning'!$B$6:$B$12,0)+2,MATCH($C253,'Saisie Planning'!$D$4:$NJ$4,0)+2)="MAL","Maladie",IF(INDEX('Saisie Planning'!$B$4:$NJ$12,MATCH(E$3,'Saisie Planning'!$B$6:$B$12,0)+2,MATCH($C253,'Saisie Planning'!$D$4:$NJ$4,0)+2)="AT","Accident du travail","")))))))))))))</f>
        <v/>
      </c>
      <c r="F253" s="12" t="str">
        <f>IF(INDEX('Saisie Planning'!$B$4:$NJ$12,MATCH(F$3,'Saisie Planning'!$B$6:$B$12,0)+2,MATCH($C253,'Saisie Planning'!$D$4:$NJ$4,0)+2)="J","Journée",IF(INDEX('Saisie Planning'!$B$4:$NJ$12,MATCH(F$3,'Saisie Planning'!$B$6:$B$12,0)+2,MATCH($C253,'Saisie Planning'!$D$4:$NJ$4,0)+2)="M","Matin",IF(INDEX('Saisie Planning'!$B$4:$NJ$12,MATCH(F$3,'Saisie Planning'!$B$6:$B$12,0)+2,MATCH($C253,'Saisie Planning'!$D$4:$NJ$4,0)+2)="A","Après-midi",IF(INDEX('Saisie Planning'!$B$4:$NJ$12,MATCH(F$3,'Saisie Planning'!$B$6:$B$12,0)+2,MATCH($C253,'Saisie Planning'!$D$4:$NJ$4,0)+2)="N","Nuit",IF(INDEX('Saisie Planning'!$B$4:$NJ$12,MATCH(F$3,'Saisie Planning'!$B$6:$B$12,0)+2,MATCH($C253,'Saisie Planning'!$D$4:$NJ$4,0)+2)="CP","Congé Payé",IF(INDEX('Saisie Planning'!$B$4:$NJ$12,MATCH(F$3,'Saisie Planning'!$B$6:$B$12,0)+2,MATCH($C253,'Saisie Planning'!$D$4:$NJ$4,0)+2)="RTT","RTT",IF(INDEX('Saisie Planning'!$B$4:$NJ$12,MATCH(F$3,'Saisie Planning'!$B$6:$B$12,0)+2,MATCH($C253,'Saisie Planning'!$D$4:$NJ$4,0)+2)="CHP","Chômage partiel",IF(INDEX('Saisie Planning'!$B$4:$NJ$12,MATCH(F$3,'Saisie Planning'!$B$6:$B$12,0)+2,MATCH($C253,'Saisie Planning'!$D$4:$NJ$4,0)+2)="ABS JUS","Absence Justifié",IF(INDEX('Saisie Planning'!$B$4:$NJ$12,MATCH(F$3,'Saisie Planning'!$B$6:$B$12,0)+2,MATCH($C253,'Saisie Planning'!$D$4:$NJ$4,0)+2)="ABS INJ","Absence Injustifié",IF(INDEX('Saisie Planning'!$B$4:$NJ$12,MATCH(F$3,'Saisie Planning'!$B$6:$B$12,0)+2,MATCH($C253,'Saisie Planning'!$D$4:$NJ$4,0)+2)="R","Repos",IF(INDEX('Saisie Planning'!$B$4:$NJ$12,MATCH(F$3,'Saisie Planning'!$B$6:$B$12,0)+2,MATCH($C253,'Saisie Planning'!$D$4:$NJ$4,0)+2)="RH","Récupération d'heures",IF(INDEX('Saisie Planning'!$B$4:$NJ$12,MATCH(F$3,'Saisie Planning'!$B$6:$B$12,0)+2,MATCH($C253,'Saisie Planning'!$D$4:$NJ$4,0)+2)="MAL","Maladie",IF(INDEX('Saisie Planning'!$B$4:$NJ$12,MATCH(F$3,'Saisie Planning'!$B$6:$B$12,0)+2,MATCH($C253,'Saisie Planning'!$D$4:$NJ$4,0)+2)="AT","Accident du travail","")))))))))))))</f>
        <v/>
      </c>
      <c r="G253" s="12" t="str">
        <f>IF(INDEX('Saisie Planning'!$B$4:$NJ$12,MATCH(G$3,'Saisie Planning'!$B$6:$B$12,0)+2,MATCH($C253,'Saisie Planning'!$D$4:$NJ$4,0)+2)="J","Journée",IF(INDEX('Saisie Planning'!$B$4:$NJ$12,MATCH(G$3,'Saisie Planning'!$B$6:$B$12,0)+2,MATCH($C253,'Saisie Planning'!$D$4:$NJ$4,0)+2)="M","Matin",IF(INDEX('Saisie Planning'!$B$4:$NJ$12,MATCH(G$3,'Saisie Planning'!$B$6:$B$12,0)+2,MATCH($C253,'Saisie Planning'!$D$4:$NJ$4,0)+2)="A","Après-midi",IF(INDEX('Saisie Planning'!$B$4:$NJ$12,MATCH(G$3,'Saisie Planning'!$B$6:$B$12,0)+2,MATCH($C253,'Saisie Planning'!$D$4:$NJ$4,0)+2)="N","Nuit",IF(INDEX('Saisie Planning'!$B$4:$NJ$12,MATCH(G$3,'Saisie Planning'!$B$6:$B$12,0)+2,MATCH($C253,'Saisie Planning'!$D$4:$NJ$4,0)+2)="CP","Congé Payé",IF(INDEX('Saisie Planning'!$B$4:$NJ$12,MATCH(G$3,'Saisie Planning'!$B$6:$B$12,0)+2,MATCH($C253,'Saisie Planning'!$D$4:$NJ$4,0)+2)="RTT","RTT",IF(INDEX('Saisie Planning'!$B$4:$NJ$12,MATCH(G$3,'Saisie Planning'!$B$6:$B$12,0)+2,MATCH($C253,'Saisie Planning'!$D$4:$NJ$4,0)+2)="CHP","Chômage partiel",IF(INDEX('Saisie Planning'!$B$4:$NJ$12,MATCH(G$3,'Saisie Planning'!$B$6:$B$12,0)+2,MATCH($C253,'Saisie Planning'!$D$4:$NJ$4,0)+2)="ABS JUS","Absence Justifié",IF(INDEX('Saisie Planning'!$B$4:$NJ$12,MATCH(G$3,'Saisie Planning'!$B$6:$B$12,0)+2,MATCH($C253,'Saisie Planning'!$D$4:$NJ$4,0)+2)="ABS INJ","Absence Injustifié",IF(INDEX('Saisie Planning'!$B$4:$NJ$12,MATCH(G$3,'Saisie Planning'!$B$6:$B$12,0)+2,MATCH($C253,'Saisie Planning'!$D$4:$NJ$4,0)+2)="R","Repos",IF(INDEX('Saisie Planning'!$B$4:$NJ$12,MATCH(G$3,'Saisie Planning'!$B$6:$B$12,0)+2,MATCH($C253,'Saisie Planning'!$D$4:$NJ$4,0)+2)="RH","Récupération d'heures",IF(INDEX('Saisie Planning'!$B$4:$NJ$12,MATCH(G$3,'Saisie Planning'!$B$6:$B$12,0)+2,MATCH($C253,'Saisie Planning'!$D$4:$NJ$4,0)+2)="MAL","Maladie",IF(INDEX('Saisie Planning'!$B$4:$NJ$12,MATCH(G$3,'Saisie Planning'!$B$6:$B$12,0)+2,MATCH($C253,'Saisie Planning'!$D$4:$NJ$4,0)+2)="AT","Accident du travail","")))))))))))))</f>
        <v/>
      </c>
      <c r="H253" s="12" t="str">
        <f>IF(INDEX('Saisie Planning'!$B$4:$NJ$12,MATCH(H$3,'Saisie Planning'!$B$6:$B$12,0)+2,MATCH($C253,'Saisie Planning'!$D$4:$NJ$4,0)+2)="J","Journée",IF(INDEX('Saisie Planning'!$B$4:$NJ$12,MATCH(H$3,'Saisie Planning'!$B$6:$B$12,0)+2,MATCH($C253,'Saisie Planning'!$D$4:$NJ$4,0)+2)="M","Matin",IF(INDEX('Saisie Planning'!$B$4:$NJ$12,MATCH(H$3,'Saisie Planning'!$B$6:$B$12,0)+2,MATCH($C253,'Saisie Planning'!$D$4:$NJ$4,0)+2)="A","Après-midi",IF(INDEX('Saisie Planning'!$B$4:$NJ$12,MATCH(H$3,'Saisie Planning'!$B$6:$B$12,0)+2,MATCH($C253,'Saisie Planning'!$D$4:$NJ$4,0)+2)="N","Nuit",IF(INDEX('Saisie Planning'!$B$4:$NJ$12,MATCH(H$3,'Saisie Planning'!$B$6:$B$12,0)+2,MATCH($C253,'Saisie Planning'!$D$4:$NJ$4,0)+2)="CP","Congé Payé",IF(INDEX('Saisie Planning'!$B$4:$NJ$12,MATCH(H$3,'Saisie Planning'!$B$6:$B$12,0)+2,MATCH($C253,'Saisie Planning'!$D$4:$NJ$4,0)+2)="RTT","RTT",IF(INDEX('Saisie Planning'!$B$4:$NJ$12,MATCH(H$3,'Saisie Planning'!$B$6:$B$12,0)+2,MATCH($C253,'Saisie Planning'!$D$4:$NJ$4,0)+2)="CHP","Chômage partiel",IF(INDEX('Saisie Planning'!$B$4:$NJ$12,MATCH(H$3,'Saisie Planning'!$B$6:$B$12,0)+2,MATCH($C253,'Saisie Planning'!$D$4:$NJ$4,0)+2)="ABS JUS","Absence Justifié",IF(INDEX('Saisie Planning'!$B$4:$NJ$12,MATCH(H$3,'Saisie Planning'!$B$6:$B$12,0)+2,MATCH($C253,'Saisie Planning'!$D$4:$NJ$4,0)+2)="ABS INJ","Absence Injustifié",IF(INDEX('Saisie Planning'!$B$4:$NJ$12,MATCH(H$3,'Saisie Planning'!$B$6:$B$12,0)+2,MATCH($C253,'Saisie Planning'!$D$4:$NJ$4,0)+2)="R","Repos",IF(INDEX('Saisie Planning'!$B$4:$NJ$12,MATCH(H$3,'Saisie Planning'!$B$6:$B$12,0)+2,MATCH($C253,'Saisie Planning'!$D$4:$NJ$4,0)+2)="RH","Récupération d'heures",IF(INDEX('Saisie Planning'!$B$4:$NJ$12,MATCH(H$3,'Saisie Planning'!$B$6:$B$12,0)+2,MATCH($C253,'Saisie Planning'!$D$4:$NJ$4,0)+2)="MAL","Maladie",IF(INDEX('Saisie Planning'!$B$4:$NJ$12,MATCH(H$3,'Saisie Planning'!$B$6:$B$12,0)+2,MATCH($C253,'Saisie Planning'!$D$4:$NJ$4,0)+2)="AT","Accident du travail","")))))))))))))</f>
        <v/>
      </c>
      <c r="I253" s="12" t="str">
        <f>IF(INDEX('Saisie Planning'!$B$4:$NJ$12,MATCH(I$3,'Saisie Planning'!$B$6:$B$12,0)+2,MATCH($C253,'Saisie Planning'!$D$4:$NJ$4,0)+2)="J","Journée",IF(INDEX('Saisie Planning'!$B$4:$NJ$12,MATCH(I$3,'Saisie Planning'!$B$6:$B$12,0)+2,MATCH($C253,'Saisie Planning'!$D$4:$NJ$4,0)+2)="M","Matin",IF(INDEX('Saisie Planning'!$B$4:$NJ$12,MATCH(I$3,'Saisie Planning'!$B$6:$B$12,0)+2,MATCH($C253,'Saisie Planning'!$D$4:$NJ$4,0)+2)="A","Après-midi",IF(INDEX('Saisie Planning'!$B$4:$NJ$12,MATCH(I$3,'Saisie Planning'!$B$6:$B$12,0)+2,MATCH($C253,'Saisie Planning'!$D$4:$NJ$4,0)+2)="N","Nuit",IF(INDEX('Saisie Planning'!$B$4:$NJ$12,MATCH(I$3,'Saisie Planning'!$B$6:$B$12,0)+2,MATCH($C253,'Saisie Planning'!$D$4:$NJ$4,0)+2)="CP","Congé Payé",IF(INDEX('Saisie Planning'!$B$4:$NJ$12,MATCH(I$3,'Saisie Planning'!$B$6:$B$12,0)+2,MATCH($C253,'Saisie Planning'!$D$4:$NJ$4,0)+2)="RTT","RTT",IF(INDEX('Saisie Planning'!$B$4:$NJ$12,MATCH(I$3,'Saisie Planning'!$B$6:$B$12,0)+2,MATCH($C253,'Saisie Planning'!$D$4:$NJ$4,0)+2)="CHP","Chômage partiel",IF(INDEX('Saisie Planning'!$B$4:$NJ$12,MATCH(I$3,'Saisie Planning'!$B$6:$B$12,0)+2,MATCH($C253,'Saisie Planning'!$D$4:$NJ$4,0)+2)="ABS JUS","Absence Justifié",IF(INDEX('Saisie Planning'!$B$4:$NJ$12,MATCH(I$3,'Saisie Planning'!$B$6:$B$12,0)+2,MATCH($C253,'Saisie Planning'!$D$4:$NJ$4,0)+2)="ABS INJ","Absence Injustifié",IF(INDEX('Saisie Planning'!$B$4:$NJ$12,MATCH(I$3,'Saisie Planning'!$B$6:$B$12,0)+2,MATCH($C253,'Saisie Planning'!$D$4:$NJ$4,0)+2)="R","Repos",IF(INDEX('Saisie Planning'!$B$4:$NJ$12,MATCH(I$3,'Saisie Planning'!$B$6:$B$12,0)+2,MATCH($C253,'Saisie Planning'!$D$4:$NJ$4,0)+2)="RH","Récupération d'heures",IF(INDEX('Saisie Planning'!$B$4:$NJ$12,MATCH(I$3,'Saisie Planning'!$B$6:$B$12,0)+2,MATCH($C253,'Saisie Planning'!$D$4:$NJ$4,0)+2)="MAL","Maladie",IF(INDEX('Saisie Planning'!$B$4:$NJ$12,MATCH(I$3,'Saisie Planning'!$B$6:$B$12,0)+2,MATCH($C253,'Saisie Planning'!$D$4:$NJ$4,0)+2)="AT","Accident du travail","")))))))))))))</f>
        <v/>
      </c>
      <c r="J253" s="12" t="str">
        <f>IF(INDEX('Saisie Planning'!$B$4:$NJ$12,MATCH(J$3,'Saisie Planning'!$B$6:$B$12,0)+2,MATCH($C253,'Saisie Planning'!$D$4:$NJ$4,0)+2)="J","Journée",IF(INDEX('Saisie Planning'!$B$4:$NJ$12,MATCH(J$3,'Saisie Planning'!$B$6:$B$12,0)+2,MATCH($C253,'Saisie Planning'!$D$4:$NJ$4,0)+2)="M","Matin",IF(INDEX('Saisie Planning'!$B$4:$NJ$12,MATCH(J$3,'Saisie Planning'!$B$6:$B$12,0)+2,MATCH($C253,'Saisie Planning'!$D$4:$NJ$4,0)+2)="A","Après-midi",IF(INDEX('Saisie Planning'!$B$4:$NJ$12,MATCH(J$3,'Saisie Planning'!$B$6:$B$12,0)+2,MATCH($C253,'Saisie Planning'!$D$4:$NJ$4,0)+2)="N","Nuit",IF(INDEX('Saisie Planning'!$B$4:$NJ$12,MATCH(J$3,'Saisie Planning'!$B$6:$B$12,0)+2,MATCH($C253,'Saisie Planning'!$D$4:$NJ$4,0)+2)="CP","Congé Payé",IF(INDEX('Saisie Planning'!$B$4:$NJ$12,MATCH(J$3,'Saisie Planning'!$B$6:$B$12,0)+2,MATCH($C253,'Saisie Planning'!$D$4:$NJ$4,0)+2)="RTT","RTT",IF(INDEX('Saisie Planning'!$B$4:$NJ$12,MATCH(J$3,'Saisie Planning'!$B$6:$B$12,0)+2,MATCH($C253,'Saisie Planning'!$D$4:$NJ$4,0)+2)="CHP","Chômage partiel",IF(INDEX('Saisie Planning'!$B$4:$NJ$12,MATCH(J$3,'Saisie Planning'!$B$6:$B$12,0)+2,MATCH($C253,'Saisie Planning'!$D$4:$NJ$4,0)+2)="ABS JUS","Absence Justifié",IF(INDEX('Saisie Planning'!$B$4:$NJ$12,MATCH(J$3,'Saisie Planning'!$B$6:$B$12,0)+2,MATCH($C253,'Saisie Planning'!$D$4:$NJ$4,0)+2)="ABS INJ","Absence Injustifié",IF(INDEX('Saisie Planning'!$B$4:$NJ$12,MATCH(J$3,'Saisie Planning'!$B$6:$B$12,0)+2,MATCH($C253,'Saisie Planning'!$D$4:$NJ$4,0)+2)="R","Repos",IF(INDEX('Saisie Planning'!$B$4:$NJ$12,MATCH(J$3,'Saisie Planning'!$B$6:$B$12,0)+2,MATCH($C253,'Saisie Planning'!$D$4:$NJ$4,0)+2)="RH","Récupération d'heures",IF(INDEX('Saisie Planning'!$B$4:$NJ$12,MATCH(J$3,'Saisie Planning'!$B$6:$B$12,0)+2,MATCH($C253,'Saisie Planning'!$D$4:$NJ$4,0)+2)="MAL","Maladie",IF(INDEX('Saisie Planning'!$B$4:$NJ$12,MATCH(J$3,'Saisie Planning'!$B$6:$B$12,0)+2,MATCH($C253,'Saisie Planning'!$D$4:$NJ$4,0)+2)="AT","Accident du travail","")))))))))))))</f>
        <v/>
      </c>
    </row>
    <row r="254" spans="2:10" x14ac:dyDescent="0.25">
      <c r="B254" s="56">
        <f t="shared" si="4"/>
        <v>36</v>
      </c>
      <c r="C254" s="33">
        <v>43349</v>
      </c>
      <c r="D254" s="12" t="str">
        <f>IF(INDEX('Saisie Planning'!$B$4:$NJ$12,MATCH(D$3,'Saisie Planning'!$B$6:$B$12,0)+2,MATCH($C254,'Saisie Planning'!$D$4:$NJ$4,0)+2)="J","Journée",IF(INDEX('Saisie Planning'!$B$4:$NJ$12,MATCH(D$3,'Saisie Planning'!$B$6:$B$12,0)+2,MATCH($C254,'Saisie Planning'!$D$4:$NJ$4,0)+2)="M","Matin",IF(INDEX('Saisie Planning'!$B$4:$NJ$12,MATCH(D$3,'Saisie Planning'!$B$6:$B$12,0)+2,MATCH($C254,'Saisie Planning'!$D$4:$NJ$4,0)+2)="A","Après-midi",IF(INDEX('Saisie Planning'!$B$4:$NJ$12,MATCH(D$3,'Saisie Planning'!$B$6:$B$12,0)+2,MATCH($C254,'Saisie Planning'!$D$4:$NJ$4,0)+2)="N","Nuit",IF(INDEX('Saisie Planning'!$B$4:$NJ$12,MATCH(D$3,'Saisie Planning'!$B$6:$B$12,0)+2,MATCH($C254,'Saisie Planning'!$D$4:$NJ$4,0)+2)="CP","Congé Payé",IF(INDEX('Saisie Planning'!$B$4:$NJ$12,MATCH(D$3,'Saisie Planning'!$B$6:$B$12,0)+2,MATCH($C254,'Saisie Planning'!$D$4:$NJ$4,0)+2)="RTT","RTT",IF(INDEX('Saisie Planning'!$B$4:$NJ$12,MATCH(D$3,'Saisie Planning'!$B$6:$B$12,0)+2,MATCH($C254,'Saisie Planning'!$D$4:$NJ$4,0)+2)="CHP","Chômage partiel",IF(INDEX('Saisie Planning'!$B$4:$NJ$12,MATCH(D$3,'Saisie Planning'!$B$6:$B$12,0)+2,MATCH($C254,'Saisie Planning'!$D$4:$NJ$4,0)+2)="ABS JUS","Absence Justifié",IF(INDEX('Saisie Planning'!$B$4:$NJ$12,MATCH(D$3,'Saisie Planning'!$B$6:$B$12,0)+2,MATCH($C254,'Saisie Planning'!$D$4:$NJ$4,0)+2)="ABS INJ","Absence Injustifié",IF(INDEX('Saisie Planning'!$B$4:$NJ$12,MATCH(D$3,'Saisie Planning'!$B$6:$B$12,0)+2,MATCH($C254,'Saisie Planning'!$D$4:$NJ$4,0)+2)="R","Repos",IF(INDEX('Saisie Planning'!$B$4:$NJ$12,MATCH(D$3,'Saisie Planning'!$B$6:$B$12,0)+2,MATCH($C254,'Saisie Planning'!$D$4:$NJ$4,0)+2)="RH","Récupération d'heures",IF(INDEX('Saisie Planning'!$B$4:$NJ$12,MATCH(D$3,'Saisie Planning'!$B$6:$B$12,0)+2,MATCH($C254,'Saisie Planning'!$D$4:$NJ$4,0)+2)="MAL","Maladie",IF(INDEX('Saisie Planning'!$B$4:$NJ$12,MATCH(D$3,'Saisie Planning'!$B$6:$B$12,0)+2,MATCH($C254,'Saisie Planning'!$D$4:$NJ$4,0)+2)="AT","Accident du travail","")))))))))))))</f>
        <v/>
      </c>
      <c r="E254" s="12" t="str">
        <f>IF(INDEX('Saisie Planning'!$B$4:$NJ$12,MATCH(E$3,'Saisie Planning'!$B$6:$B$12,0)+2,MATCH($C254,'Saisie Planning'!$D$4:$NJ$4,0)+2)="J","Journée",IF(INDEX('Saisie Planning'!$B$4:$NJ$12,MATCH(E$3,'Saisie Planning'!$B$6:$B$12,0)+2,MATCH($C254,'Saisie Planning'!$D$4:$NJ$4,0)+2)="M","Matin",IF(INDEX('Saisie Planning'!$B$4:$NJ$12,MATCH(E$3,'Saisie Planning'!$B$6:$B$12,0)+2,MATCH($C254,'Saisie Planning'!$D$4:$NJ$4,0)+2)="A","Après-midi",IF(INDEX('Saisie Planning'!$B$4:$NJ$12,MATCH(E$3,'Saisie Planning'!$B$6:$B$12,0)+2,MATCH($C254,'Saisie Planning'!$D$4:$NJ$4,0)+2)="N","Nuit",IF(INDEX('Saisie Planning'!$B$4:$NJ$12,MATCH(E$3,'Saisie Planning'!$B$6:$B$12,0)+2,MATCH($C254,'Saisie Planning'!$D$4:$NJ$4,0)+2)="CP","Congé Payé",IF(INDEX('Saisie Planning'!$B$4:$NJ$12,MATCH(E$3,'Saisie Planning'!$B$6:$B$12,0)+2,MATCH($C254,'Saisie Planning'!$D$4:$NJ$4,0)+2)="RTT","RTT",IF(INDEX('Saisie Planning'!$B$4:$NJ$12,MATCH(E$3,'Saisie Planning'!$B$6:$B$12,0)+2,MATCH($C254,'Saisie Planning'!$D$4:$NJ$4,0)+2)="CHP","Chômage partiel",IF(INDEX('Saisie Planning'!$B$4:$NJ$12,MATCH(E$3,'Saisie Planning'!$B$6:$B$12,0)+2,MATCH($C254,'Saisie Planning'!$D$4:$NJ$4,0)+2)="ABS JUS","Absence Justifié",IF(INDEX('Saisie Planning'!$B$4:$NJ$12,MATCH(E$3,'Saisie Planning'!$B$6:$B$12,0)+2,MATCH($C254,'Saisie Planning'!$D$4:$NJ$4,0)+2)="ABS INJ","Absence Injustifié",IF(INDEX('Saisie Planning'!$B$4:$NJ$12,MATCH(E$3,'Saisie Planning'!$B$6:$B$12,0)+2,MATCH($C254,'Saisie Planning'!$D$4:$NJ$4,0)+2)="R","Repos",IF(INDEX('Saisie Planning'!$B$4:$NJ$12,MATCH(E$3,'Saisie Planning'!$B$6:$B$12,0)+2,MATCH($C254,'Saisie Planning'!$D$4:$NJ$4,0)+2)="RH","Récupération d'heures",IF(INDEX('Saisie Planning'!$B$4:$NJ$12,MATCH(E$3,'Saisie Planning'!$B$6:$B$12,0)+2,MATCH($C254,'Saisie Planning'!$D$4:$NJ$4,0)+2)="MAL","Maladie",IF(INDEX('Saisie Planning'!$B$4:$NJ$12,MATCH(E$3,'Saisie Planning'!$B$6:$B$12,0)+2,MATCH($C254,'Saisie Planning'!$D$4:$NJ$4,0)+2)="AT","Accident du travail","")))))))))))))</f>
        <v/>
      </c>
      <c r="F254" s="12" t="str">
        <f>IF(INDEX('Saisie Planning'!$B$4:$NJ$12,MATCH(F$3,'Saisie Planning'!$B$6:$B$12,0)+2,MATCH($C254,'Saisie Planning'!$D$4:$NJ$4,0)+2)="J","Journée",IF(INDEX('Saisie Planning'!$B$4:$NJ$12,MATCH(F$3,'Saisie Planning'!$B$6:$B$12,0)+2,MATCH($C254,'Saisie Planning'!$D$4:$NJ$4,0)+2)="M","Matin",IF(INDEX('Saisie Planning'!$B$4:$NJ$12,MATCH(F$3,'Saisie Planning'!$B$6:$B$12,0)+2,MATCH($C254,'Saisie Planning'!$D$4:$NJ$4,0)+2)="A","Après-midi",IF(INDEX('Saisie Planning'!$B$4:$NJ$12,MATCH(F$3,'Saisie Planning'!$B$6:$B$12,0)+2,MATCH($C254,'Saisie Planning'!$D$4:$NJ$4,0)+2)="N","Nuit",IF(INDEX('Saisie Planning'!$B$4:$NJ$12,MATCH(F$3,'Saisie Planning'!$B$6:$B$12,0)+2,MATCH($C254,'Saisie Planning'!$D$4:$NJ$4,0)+2)="CP","Congé Payé",IF(INDEX('Saisie Planning'!$B$4:$NJ$12,MATCH(F$3,'Saisie Planning'!$B$6:$B$12,0)+2,MATCH($C254,'Saisie Planning'!$D$4:$NJ$4,0)+2)="RTT","RTT",IF(INDEX('Saisie Planning'!$B$4:$NJ$12,MATCH(F$3,'Saisie Planning'!$B$6:$B$12,0)+2,MATCH($C254,'Saisie Planning'!$D$4:$NJ$4,0)+2)="CHP","Chômage partiel",IF(INDEX('Saisie Planning'!$B$4:$NJ$12,MATCH(F$3,'Saisie Planning'!$B$6:$B$12,0)+2,MATCH($C254,'Saisie Planning'!$D$4:$NJ$4,0)+2)="ABS JUS","Absence Justifié",IF(INDEX('Saisie Planning'!$B$4:$NJ$12,MATCH(F$3,'Saisie Planning'!$B$6:$B$12,0)+2,MATCH($C254,'Saisie Planning'!$D$4:$NJ$4,0)+2)="ABS INJ","Absence Injustifié",IF(INDEX('Saisie Planning'!$B$4:$NJ$12,MATCH(F$3,'Saisie Planning'!$B$6:$B$12,0)+2,MATCH($C254,'Saisie Planning'!$D$4:$NJ$4,0)+2)="R","Repos",IF(INDEX('Saisie Planning'!$B$4:$NJ$12,MATCH(F$3,'Saisie Planning'!$B$6:$B$12,0)+2,MATCH($C254,'Saisie Planning'!$D$4:$NJ$4,0)+2)="RH","Récupération d'heures",IF(INDEX('Saisie Planning'!$B$4:$NJ$12,MATCH(F$3,'Saisie Planning'!$B$6:$B$12,0)+2,MATCH($C254,'Saisie Planning'!$D$4:$NJ$4,0)+2)="MAL","Maladie",IF(INDEX('Saisie Planning'!$B$4:$NJ$12,MATCH(F$3,'Saisie Planning'!$B$6:$B$12,0)+2,MATCH($C254,'Saisie Planning'!$D$4:$NJ$4,0)+2)="AT","Accident du travail","")))))))))))))</f>
        <v/>
      </c>
      <c r="G254" s="12" t="str">
        <f>IF(INDEX('Saisie Planning'!$B$4:$NJ$12,MATCH(G$3,'Saisie Planning'!$B$6:$B$12,0)+2,MATCH($C254,'Saisie Planning'!$D$4:$NJ$4,0)+2)="J","Journée",IF(INDEX('Saisie Planning'!$B$4:$NJ$12,MATCH(G$3,'Saisie Planning'!$B$6:$B$12,0)+2,MATCH($C254,'Saisie Planning'!$D$4:$NJ$4,0)+2)="M","Matin",IF(INDEX('Saisie Planning'!$B$4:$NJ$12,MATCH(G$3,'Saisie Planning'!$B$6:$B$12,0)+2,MATCH($C254,'Saisie Planning'!$D$4:$NJ$4,0)+2)="A","Après-midi",IF(INDEX('Saisie Planning'!$B$4:$NJ$12,MATCH(G$3,'Saisie Planning'!$B$6:$B$12,0)+2,MATCH($C254,'Saisie Planning'!$D$4:$NJ$4,0)+2)="N","Nuit",IF(INDEX('Saisie Planning'!$B$4:$NJ$12,MATCH(G$3,'Saisie Planning'!$B$6:$B$12,0)+2,MATCH($C254,'Saisie Planning'!$D$4:$NJ$4,0)+2)="CP","Congé Payé",IF(INDEX('Saisie Planning'!$B$4:$NJ$12,MATCH(G$3,'Saisie Planning'!$B$6:$B$12,0)+2,MATCH($C254,'Saisie Planning'!$D$4:$NJ$4,0)+2)="RTT","RTT",IF(INDEX('Saisie Planning'!$B$4:$NJ$12,MATCH(G$3,'Saisie Planning'!$B$6:$B$12,0)+2,MATCH($C254,'Saisie Planning'!$D$4:$NJ$4,0)+2)="CHP","Chômage partiel",IF(INDEX('Saisie Planning'!$B$4:$NJ$12,MATCH(G$3,'Saisie Planning'!$B$6:$B$12,0)+2,MATCH($C254,'Saisie Planning'!$D$4:$NJ$4,0)+2)="ABS JUS","Absence Justifié",IF(INDEX('Saisie Planning'!$B$4:$NJ$12,MATCH(G$3,'Saisie Planning'!$B$6:$B$12,0)+2,MATCH($C254,'Saisie Planning'!$D$4:$NJ$4,0)+2)="ABS INJ","Absence Injustifié",IF(INDEX('Saisie Planning'!$B$4:$NJ$12,MATCH(G$3,'Saisie Planning'!$B$6:$B$12,0)+2,MATCH($C254,'Saisie Planning'!$D$4:$NJ$4,0)+2)="R","Repos",IF(INDEX('Saisie Planning'!$B$4:$NJ$12,MATCH(G$3,'Saisie Planning'!$B$6:$B$12,0)+2,MATCH($C254,'Saisie Planning'!$D$4:$NJ$4,0)+2)="RH","Récupération d'heures",IF(INDEX('Saisie Planning'!$B$4:$NJ$12,MATCH(G$3,'Saisie Planning'!$B$6:$B$12,0)+2,MATCH($C254,'Saisie Planning'!$D$4:$NJ$4,0)+2)="MAL","Maladie",IF(INDEX('Saisie Planning'!$B$4:$NJ$12,MATCH(G$3,'Saisie Planning'!$B$6:$B$12,0)+2,MATCH($C254,'Saisie Planning'!$D$4:$NJ$4,0)+2)="AT","Accident du travail","")))))))))))))</f>
        <v/>
      </c>
      <c r="H254" s="12" t="str">
        <f>IF(INDEX('Saisie Planning'!$B$4:$NJ$12,MATCH(H$3,'Saisie Planning'!$B$6:$B$12,0)+2,MATCH($C254,'Saisie Planning'!$D$4:$NJ$4,0)+2)="J","Journée",IF(INDEX('Saisie Planning'!$B$4:$NJ$12,MATCH(H$3,'Saisie Planning'!$B$6:$B$12,0)+2,MATCH($C254,'Saisie Planning'!$D$4:$NJ$4,0)+2)="M","Matin",IF(INDEX('Saisie Planning'!$B$4:$NJ$12,MATCH(H$3,'Saisie Planning'!$B$6:$B$12,0)+2,MATCH($C254,'Saisie Planning'!$D$4:$NJ$4,0)+2)="A","Après-midi",IF(INDEX('Saisie Planning'!$B$4:$NJ$12,MATCH(H$3,'Saisie Planning'!$B$6:$B$12,0)+2,MATCH($C254,'Saisie Planning'!$D$4:$NJ$4,0)+2)="N","Nuit",IF(INDEX('Saisie Planning'!$B$4:$NJ$12,MATCH(H$3,'Saisie Planning'!$B$6:$B$12,0)+2,MATCH($C254,'Saisie Planning'!$D$4:$NJ$4,0)+2)="CP","Congé Payé",IF(INDEX('Saisie Planning'!$B$4:$NJ$12,MATCH(H$3,'Saisie Planning'!$B$6:$B$12,0)+2,MATCH($C254,'Saisie Planning'!$D$4:$NJ$4,0)+2)="RTT","RTT",IF(INDEX('Saisie Planning'!$B$4:$NJ$12,MATCH(H$3,'Saisie Planning'!$B$6:$B$12,0)+2,MATCH($C254,'Saisie Planning'!$D$4:$NJ$4,0)+2)="CHP","Chômage partiel",IF(INDEX('Saisie Planning'!$B$4:$NJ$12,MATCH(H$3,'Saisie Planning'!$B$6:$B$12,0)+2,MATCH($C254,'Saisie Planning'!$D$4:$NJ$4,0)+2)="ABS JUS","Absence Justifié",IF(INDEX('Saisie Planning'!$B$4:$NJ$12,MATCH(H$3,'Saisie Planning'!$B$6:$B$12,0)+2,MATCH($C254,'Saisie Planning'!$D$4:$NJ$4,0)+2)="ABS INJ","Absence Injustifié",IF(INDEX('Saisie Planning'!$B$4:$NJ$12,MATCH(H$3,'Saisie Planning'!$B$6:$B$12,0)+2,MATCH($C254,'Saisie Planning'!$D$4:$NJ$4,0)+2)="R","Repos",IF(INDEX('Saisie Planning'!$B$4:$NJ$12,MATCH(H$3,'Saisie Planning'!$B$6:$B$12,0)+2,MATCH($C254,'Saisie Planning'!$D$4:$NJ$4,0)+2)="RH","Récupération d'heures",IF(INDEX('Saisie Planning'!$B$4:$NJ$12,MATCH(H$3,'Saisie Planning'!$B$6:$B$12,0)+2,MATCH($C254,'Saisie Planning'!$D$4:$NJ$4,0)+2)="MAL","Maladie",IF(INDEX('Saisie Planning'!$B$4:$NJ$12,MATCH(H$3,'Saisie Planning'!$B$6:$B$12,0)+2,MATCH($C254,'Saisie Planning'!$D$4:$NJ$4,0)+2)="AT","Accident du travail","")))))))))))))</f>
        <v/>
      </c>
      <c r="I254" s="12" t="str">
        <f>IF(INDEX('Saisie Planning'!$B$4:$NJ$12,MATCH(I$3,'Saisie Planning'!$B$6:$B$12,0)+2,MATCH($C254,'Saisie Planning'!$D$4:$NJ$4,0)+2)="J","Journée",IF(INDEX('Saisie Planning'!$B$4:$NJ$12,MATCH(I$3,'Saisie Planning'!$B$6:$B$12,0)+2,MATCH($C254,'Saisie Planning'!$D$4:$NJ$4,0)+2)="M","Matin",IF(INDEX('Saisie Planning'!$B$4:$NJ$12,MATCH(I$3,'Saisie Planning'!$B$6:$B$12,0)+2,MATCH($C254,'Saisie Planning'!$D$4:$NJ$4,0)+2)="A","Après-midi",IF(INDEX('Saisie Planning'!$B$4:$NJ$12,MATCH(I$3,'Saisie Planning'!$B$6:$B$12,0)+2,MATCH($C254,'Saisie Planning'!$D$4:$NJ$4,0)+2)="N","Nuit",IF(INDEX('Saisie Planning'!$B$4:$NJ$12,MATCH(I$3,'Saisie Planning'!$B$6:$B$12,0)+2,MATCH($C254,'Saisie Planning'!$D$4:$NJ$4,0)+2)="CP","Congé Payé",IF(INDEX('Saisie Planning'!$B$4:$NJ$12,MATCH(I$3,'Saisie Planning'!$B$6:$B$12,0)+2,MATCH($C254,'Saisie Planning'!$D$4:$NJ$4,0)+2)="RTT","RTT",IF(INDEX('Saisie Planning'!$B$4:$NJ$12,MATCH(I$3,'Saisie Planning'!$B$6:$B$12,0)+2,MATCH($C254,'Saisie Planning'!$D$4:$NJ$4,0)+2)="CHP","Chômage partiel",IF(INDEX('Saisie Planning'!$B$4:$NJ$12,MATCH(I$3,'Saisie Planning'!$B$6:$B$12,0)+2,MATCH($C254,'Saisie Planning'!$D$4:$NJ$4,0)+2)="ABS JUS","Absence Justifié",IF(INDEX('Saisie Planning'!$B$4:$NJ$12,MATCH(I$3,'Saisie Planning'!$B$6:$B$12,0)+2,MATCH($C254,'Saisie Planning'!$D$4:$NJ$4,0)+2)="ABS INJ","Absence Injustifié",IF(INDEX('Saisie Planning'!$B$4:$NJ$12,MATCH(I$3,'Saisie Planning'!$B$6:$B$12,0)+2,MATCH($C254,'Saisie Planning'!$D$4:$NJ$4,0)+2)="R","Repos",IF(INDEX('Saisie Planning'!$B$4:$NJ$12,MATCH(I$3,'Saisie Planning'!$B$6:$B$12,0)+2,MATCH($C254,'Saisie Planning'!$D$4:$NJ$4,0)+2)="RH","Récupération d'heures",IF(INDEX('Saisie Planning'!$B$4:$NJ$12,MATCH(I$3,'Saisie Planning'!$B$6:$B$12,0)+2,MATCH($C254,'Saisie Planning'!$D$4:$NJ$4,0)+2)="MAL","Maladie",IF(INDEX('Saisie Planning'!$B$4:$NJ$12,MATCH(I$3,'Saisie Planning'!$B$6:$B$12,0)+2,MATCH($C254,'Saisie Planning'!$D$4:$NJ$4,0)+2)="AT","Accident du travail","")))))))))))))</f>
        <v/>
      </c>
      <c r="J254" s="12" t="str">
        <f>IF(INDEX('Saisie Planning'!$B$4:$NJ$12,MATCH(J$3,'Saisie Planning'!$B$6:$B$12,0)+2,MATCH($C254,'Saisie Planning'!$D$4:$NJ$4,0)+2)="J","Journée",IF(INDEX('Saisie Planning'!$B$4:$NJ$12,MATCH(J$3,'Saisie Planning'!$B$6:$B$12,0)+2,MATCH($C254,'Saisie Planning'!$D$4:$NJ$4,0)+2)="M","Matin",IF(INDEX('Saisie Planning'!$B$4:$NJ$12,MATCH(J$3,'Saisie Planning'!$B$6:$B$12,0)+2,MATCH($C254,'Saisie Planning'!$D$4:$NJ$4,0)+2)="A","Après-midi",IF(INDEX('Saisie Planning'!$B$4:$NJ$12,MATCH(J$3,'Saisie Planning'!$B$6:$B$12,0)+2,MATCH($C254,'Saisie Planning'!$D$4:$NJ$4,0)+2)="N","Nuit",IF(INDEX('Saisie Planning'!$B$4:$NJ$12,MATCH(J$3,'Saisie Planning'!$B$6:$B$12,0)+2,MATCH($C254,'Saisie Planning'!$D$4:$NJ$4,0)+2)="CP","Congé Payé",IF(INDEX('Saisie Planning'!$B$4:$NJ$12,MATCH(J$3,'Saisie Planning'!$B$6:$B$12,0)+2,MATCH($C254,'Saisie Planning'!$D$4:$NJ$4,0)+2)="RTT","RTT",IF(INDEX('Saisie Planning'!$B$4:$NJ$12,MATCH(J$3,'Saisie Planning'!$B$6:$B$12,0)+2,MATCH($C254,'Saisie Planning'!$D$4:$NJ$4,0)+2)="CHP","Chômage partiel",IF(INDEX('Saisie Planning'!$B$4:$NJ$12,MATCH(J$3,'Saisie Planning'!$B$6:$B$12,0)+2,MATCH($C254,'Saisie Planning'!$D$4:$NJ$4,0)+2)="ABS JUS","Absence Justifié",IF(INDEX('Saisie Planning'!$B$4:$NJ$12,MATCH(J$3,'Saisie Planning'!$B$6:$B$12,0)+2,MATCH($C254,'Saisie Planning'!$D$4:$NJ$4,0)+2)="ABS INJ","Absence Injustifié",IF(INDEX('Saisie Planning'!$B$4:$NJ$12,MATCH(J$3,'Saisie Planning'!$B$6:$B$12,0)+2,MATCH($C254,'Saisie Planning'!$D$4:$NJ$4,0)+2)="R","Repos",IF(INDEX('Saisie Planning'!$B$4:$NJ$12,MATCH(J$3,'Saisie Planning'!$B$6:$B$12,0)+2,MATCH($C254,'Saisie Planning'!$D$4:$NJ$4,0)+2)="RH","Récupération d'heures",IF(INDEX('Saisie Planning'!$B$4:$NJ$12,MATCH(J$3,'Saisie Planning'!$B$6:$B$12,0)+2,MATCH($C254,'Saisie Planning'!$D$4:$NJ$4,0)+2)="MAL","Maladie",IF(INDEX('Saisie Planning'!$B$4:$NJ$12,MATCH(J$3,'Saisie Planning'!$B$6:$B$12,0)+2,MATCH($C254,'Saisie Planning'!$D$4:$NJ$4,0)+2)="AT","Accident du travail","")))))))))))))</f>
        <v/>
      </c>
    </row>
    <row r="255" spans="2:10" x14ac:dyDescent="0.25">
      <c r="B255" s="56">
        <f t="shared" si="4"/>
        <v>36</v>
      </c>
      <c r="C255" s="33">
        <v>43350</v>
      </c>
      <c r="D255" s="12" t="str">
        <f>IF(INDEX('Saisie Planning'!$B$4:$NJ$12,MATCH(D$3,'Saisie Planning'!$B$6:$B$12,0)+2,MATCH($C255,'Saisie Planning'!$D$4:$NJ$4,0)+2)="J","Journée",IF(INDEX('Saisie Planning'!$B$4:$NJ$12,MATCH(D$3,'Saisie Planning'!$B$6:$B$12,0)+2,MATCH($C255,'Saisie Planning'!$D$4:$NJ$4,0)+2)="M","Matin",IF(INDEX('Saisie Planning'!$B$4:$NJ$12,MATCH(D$3,'Saisie Planning'!$B$6:$B$12,0)+2,MATCH($C255,'Saisie Planning'!$D$4:$NJ$4,0)+2)="A","Après-midi",IF(INDEX('Saisie Planning'!$B$4:$NJ$12,MATCH(D$3,'Saisie Planning'!$B$6:$B$12,0)+2,MATCH($C255,'Saisie Planning'!$D$4:$NJ$4,0)+2)="N","Nuit",IF(INDEX('Saisie Planning'!$B$4:$NJ$12,MATCH(D$3,'Saisie Planning'!$B$6:$B$12,0)+2,MATCH($C255,'Saisie Planning'!$D$4:$NJ$4,0)+2)="CP","Congé Payé",IF(INDEX('Saisie Planning'!$B$4:$NJ$12,MATCH(D$3,'Saisie Planning'!$B$6:$B$12,0)+2,MATCH($C255,'Saisie Planning'!$D$4:$NJ$4,0)+2)="RTT","RTT",IF(INDEX('Saisie Planning'!$B$4:$NJ$12,MATCH(D$3,'Saisie Planning'!$B$6:$B$12,0)+2,MATCH($C255,'Saisie Planning'!$D$4:$NJ$4,0)+2)="CHP","Chômage partiel",IF(INDEX('Saisie Planning'!$B$4:$NJ$12,MATCH(D$3,'Saisie Planning'!$B$6:$B$12,0)+2,MATCH($C255,'Saisie Planning'!$D$4:$NJ$4,0)+2)="ABS JUS","Absence Justifié",IF(INDEX('Saisie Planning'!$B$4:$NJ$12,MATCH(D$3,'Saisie Planning'!$B$6:$B$12,0)+2,MATCH($C255,'Saisie Planning'!$D$4:$NJ$4,0)+2)="ABS INJ","Absence Injustifié",IF(INDEX('Saisie Planning'!$B$4:$NJ$12,MATCH(D$3,'Saisie Planning'!$B$6:$B$12,0)+2,MATCH($C255,'Saisie Planning'!$D$4:$NJ$4,0)+2)="R","Repos",IF(INDEX('Saisie Planning'!$B$4:$NJ$12,MATCH(D$3,'Saisie Planning'!$B$6:$B$12,0)+2,MATCH($C255,'Saisie Planning'!$D$4:$NJ$4,0)+2)="RH","Récupération d'heures",IF(INDEX('Saisie Planning'!$B$4:$NJ$12,MATCH(D$3,'Saisie Planning'!$B$6:$B$12,0)+2,MATCH($C255,'Saisie Planning'!$D$4:$NJ$4,0)+2)="MAL","Maladie",IF(INDEX('Saisie Planning'!$B$4:$NJ$12,MATCH(D$3,'Saisie Planning'!$B$6:$B$12,0)+2,MATCH($C255,'Saisie Planning'!$D$4:$NJ$4,0)+2)="AT","Accident du travail","")))))))))))))</f>
        <v/>
      </c>
      <c r="E255" s="12" t="str">
        <f>IF(INDEX('Saisie Planning'!$B$4:$NJ$12,MATCH(E$3,'Saisie Planning'!$B$6:$B$12,0)+2,MATCH($C255,'Saisie Planning'!$D$4:$NJ$4,0)+2)="J","Journée",IF(INDEX('Saisie Planning'!$B$4:$NJ$12,MATCH(E$3,'Saisie Planning'!$B$6:$B$12,0)+2,MATCH($C255,'Saisie Planning'!$D$4:$NJ$4,0)+2)="M","Matin",IF(INDEX('Saisie Planning'!$B$4:$NJ$12,MATCH(E$3,'Saisie Planning'!$B$6:$B$12,0)+2,MATCH($C255,'Saisie Planning'!$D$4:$NJ$4,0)+2)="A","Après-midi",IF(INDEX('Saisie Planning'!$B$4:$NJ$12,MATCH(E$3,'Saisie Planning'!$B$6:$B$12,0)+2,MATCH($C255,'Saisie Planning'!$D$4:$NJ$4,0)+2)="N","Nuit",IF(INDEX('Saisie Planning'!$B$4:$NJ$12,MATCH(E$3,'Saisie Planning'!$B$6:$B$12,0)+2,MATCH($C255,'Saisie Planning'!$D$4:$NJ$4,0)+2)="CP","Congé Payé",IF(INDEX('Saisie Planning'!$B$4:$NJ$12,MATCH(E$3,'Saisie Planning'!$B$6:$B$12,0)+2,MATCH($C255,'Saisie Planning'!$D$4:$NJ$4,0)+2)="RTT","RTT",IF(INDEX('Saisie Planning'!$B$4:$NJ$12,MATCH(E$3,'Saisie Planning'!$B$6:$B$12,0)+2,MATCH($C255,'Saisie Planning'!$D$4:$NJ$4,0)+2)="CHP","Chômage partiel",IF(INDEX('Saisie Planning'!$B$4:$NJ$12,MATCH(E$3,'Saisie Planning'!$B$6:$B$12,0)+2,MATCH($C255,'Saisie Planning'!$D$4:$NJ$4,0)+2)="ABS JUS","Absence Justifié",IF(INDEX('Saisie Planning'!$B$4:$NJ$12,MATCH(E$3,'Saisie Planning'!$B$6:$B$12,0)+2,MATCH($C255,'Saisie Planning'!$D$4:$NJ$4,0)+2)="ABS INJ","Absence Injustifié",IF(INDEX('Saisie Planning'!$B$4:$NJ$12,MATCH(E$3,'Saisie Planning'!$B$6:$B$12,0)+2,MATCH($C255,'Saisie Planning'!$D$4:$NJ$4,0)+2)="R","Repos",IF(INDEX('Saisie Planning'!$B$4:$NJ$12,MATCH(E$3,'Saisie Planning'!$B$6:$B$12,0)+2,MATCH($C255,'Saisie Planning'!$D$4:$NJ$4,0)+2)="RH","Récupération d'heures",IF(INDEX('Saisie Planning'!$B$4:$NJ$12,MATCH(E$3,'Saisie Planning'!$B$6:$B$12,0)+2,MATCH($C255,'Saisie Planning'!$D$4:$NJ$4,0)+2)="MAL","Maladie",IF(INDEX('Saisie Planning'!$B$4:$NJ$12,MATCH(E$3,'Saisie Planning'!$B$6:$B$12,0)+2,MATCH($C255,'Saisie Planning'!$D$4:$NJ$4,0)+2)="AT","Accident du travail","")))))))))))))</f>
        <v/>
      </c>
      <c r="F255" s="12" t="str">
        <f>IF(INDEX('Saisie Planning'!$B$4:$NJ$12,MATCH(F$3,'Saisie Planning'!$B$6:$B$12,0)+2,MATCH($C255,'Saisie Planning'!$D$4:$NJ$4,0)+2)="J","Journée",IF(INDEX('Saisie Planning'!$B$4:$NJ$12,MATCH(F$3,'Saisie Planning'!$B$6:$B$12,0)+2,MATCH($C255,'Saisie Planning'!$D$4:$NJ$4,0)+2)="M","Matin",IF(INDEX('Saisie Planning'!$B$4:$NJ$12,MATCH(F$3,'Saisie Planning'!$B$6:$B$12,0)+2,MATCH($C255,'Saisie Planning'!$D$4:$NJ$4,0)+2)="A","Après-midi",IF(INDEX('Saisie Planning'!$B$4:$NJ$12,MATCH(F$3,'Saisie Planning'!$B$6:$B$12,0)+2,MATCH($C255,'Saisie Planning'!$D$4:$NJ$4,0)+2)="N","Nuit",IF(INDEX('Saisie Planning'!$B$4:$NJ$12,MATCH(F$3,'Saisie Planning'!$B$6:$B$12,0)+2,MATCH($C255,'Saisie Planning'!$D$4:$NJ$4,0)+2)="CP","Congé Payé",IF(INDEX('Saisie Planning'!$B$4:$NJ$12,MATCH(F$3,'Saisie Planning'!$B$6:$B$12,0)+2,MATCH($C255,'Saisie Planning'!$D$4:$NJ$4,0)+2)="RTT","RTT",IF(INDEX('Saisie Planning'!$B$4:$NJ$12,MATCH(F$3,'Saisie Planning'!$B$6:$B$12,0)+2,MATCH($C255,'Saisie Planning'!$D$4:$NJ$4,0)+2)="CHP","Chômage partiel",IF(INDEX('Saisie Planning'!$B$4:$NJ$12,MATCH(F$3,'Saisie Planning'!$B$6:$B$12,0)+2,MATCH($C255,'Saisie Planning'!$D$4:$NJ$4,0)+2)="ABS JUS","Absence Justifié",IF(INDEX('Saisie Planning'!$B$4:$NJ$12,MATCH(F$3,'Saisie Planning'!$B$6:$B$12,0)+2,MATCH($C255,'Saisie Planning'!$D$4:$NJ$4,0)+2)="ABS INJ","Absence Injustifié",IF(INDEX('Saisie Planning'!$B$4:$NJ$12,MATCH(F$3,'Saisie Planning'!$B$6:$B$12,0)+2,MATCH($C255,'Saisie Planning'!$D$4:$NJ$4,0)+2)="R","Repos",IF(INDEX('Saisie Planning'!$B$4:$NJ$12,MATCH(F$3,'Saisie Planning'!$B$6:$B$12,0)+2,MATCH($C255,'Saisie Planning'!$D$4:$NJ$4,0)+2)="RH","Récupération d'heures",IF(INDEX('Saisie Planning'!$B$4:$NJ$12,MATCH(F$3,'Saisie Planning'!$B$6:$B$12,0)+2,MATCH($C255,'Saisie Planning'!$D$4:$NJ$4,0)+2)="MAL","Maladie",IF(INDEX('Saisie Planning'!$B$4:$NJ$12,MATCH(F$3,'Saisie Planning'!$B$6:$B$12,0)+2,MATCH($C255,'Saisie Planning'!$D$4:$NJ$4,0)+2)="AT","Accident du travail","")))))))))))))</f>
        <v/>
      </c>
      <c r="G255" s="12" t="str">
        <f>IF(INDEX('Saisie Planning'!$B$4:$NJ$12,MATCH(G$3,'Saisie Planning'!$B$6:$B$12,0)+2,MATCH($C255,'Saisie Planning'!$D$4:$NJ$4,0)+2)="J","Journée",IF(INDEX('Saisie Planning'!$B$4:$NJ$12,MATCH(G$3,'Saisie Planning'!$B$6:$B$12,0)+2,MATCH($C255,'Saisie Planning'!$D$4:$NJ$4,0)+2)="M","Matin",IF(INDEX('Saisie Planning'!$B$4:$NJ$12,MATCH(G$3,'Saisie Planning'!$B$6:$B$12,0)+2,MATCH($C255,'Saisie Planning'!$D$4:$NJ$4,0)+2)="A","Après-midi",IF(INDEX('Saisie Planning'!$B$4:$NJ$12,MATCH(G$3,'Saisie Planning'!$B$6:$B$12,0)+2,MATCH($C255,'Saisie Planning'!$D$4:$NJ$4,0)+2)="N","Nuit",IF(INDEX('Saisie Planning'!$B$4:$NJ$12,MATCH(G$3,'Saisie Planning'!$B$6:$B$12,0)+2,MATCH($C255,'Saisie Planning'!$D$4:$NJ$4,0)+2)="CP","Congé Payé",IF(INDEX('Saisie Planning'!$B$4:$NJ$12,MATCH(G$3,'Saisie Planning'!$B$6:$B$12,0)+2,MATCH($C255,'Saisie Planning'!$D$4:$NJ$4,0)+2)="RTT","RTT",IF(INDEX('Saisie Planning'!$B$4:$NJ$12,MATCH(G$3,'Saisie Planning'!$B$6:$B$12,0)+2,MATCH($C255,'Saisie Planning'!$D$4:$NJ$4,0)+2)="CHP","Chômage partiel",IF(INDEX('Saisie Planning'!$B$4:$NJ$12,MATCH(G$3,'Saisie Planning'!$B$6:$B$12,0)+2,MATCH($C255,'Saisie Planning'!$D$4:$NJ$4,0)+2)="ABS JUS","Absence Justifié",IF(INDEX('Saisie Planning'!$B$4:$NJ$12,MATCH(G$3,'Saisie Planning'!$B$6:$B$12,0)+2,MATCH($C255,'Saisie Planning'!$D$4:$NJ$4,0)+2)="ABS INJ","Absence Injustifié",IF(INDEX('Saisie Planning'!$B$4:$NJ$12,MATCH(G$3,'Saisie Planning'!$B$6:$B$12,0)+2,MATCH($C255,'Saisie Planning'!$D$4:$NJ$4,0)+2)="R","Repos",IF(INDEX('Saisie Planning'!$B$4:$NJ$12,MATCH(G$3,'Saisie Planning'!$B$6:$B$12,0)+2,MATCH($C255,'Saisie Planning'!$D$4:$NJ$4,0)+2)="RH","Récupération d'heures",IF(INDEX('Saisie Planning'!$B$4:$NJ$12,MATCH(G$3,'Saisie Planning'!$B$6:$B$12,0)+2,MATCH($C255,'Saisie Planning'!$D$4:$NJ$4,0)+2)="MAL","Maladie",IF(INDEX('Saisie Planning'!$B$4:$NJ$12,MATCH(G$3,'Saisie Planning'!$B$6:$B$12,0)+2,MATCH($C255,'Saisie Planning'!$D$4:$NJ$4,0)+2)="AT","Accident du travail","")))))))))))))</f>
        <v/>
      </c>
      <c r="H255" s="12" t="str">
        <f>IF(INDEX('Saisie Planning'!$B$4:$NJ$12,MATCH(H$3,'Saisie Planning'!$B$6:$B$12,0)+2,MATCH($C255,'Saisie Planning'!$D$4:$NJ$4,0)+2)="J","Journée",IF(INDEX('Saisie Planning'!$B$4:$NJ$12,MATCH(H$3,'Saisie Planning'!$B$6:$B$12,0)+2,MATCH($C255,'Saisie Planning'!$D$4:$NJ$4,0)+2)="M","Matin",IF(INDEX('Saisie Planning'!$B$4:$NJ$12,MATCH(H$3,'Saisie Planning'!$B$6:$B$12,0)+2,MATCH($C255,'Saisie Planning'!$D$4:$NJ$4,0)+2)="A","Après-midi",IF(INDEX('Saisie Planning'!$B$4:$NJ$12,MATCH(H$3,'Saisie Planning'!$B$6:$B$12,0)+2,MATCH($C255,'Saisie Planning'!$D$4:$NJ$4,0)+2)="N","Nuit",IF(INDEX('Saisie Planning'!$B$4:$NJ$12,MATCH(H$3,'Saisie Planning'!$B$6:$B$12,0)+2,MATCH($C255,'Saisie Planning'!$D$4:$NJ$4,0)+2)="CP","Congé Payé",IF(INDEX('Saisie Planning'!$B$4:$NJ$12,MATCH(H$3,'Saisie Planning'!$B$6:$B$12,0)+2,MATCH($C255,'Saisie Planning'!$D$4:$NJ$4,0)+2)="RTT","RTT",IF(INDEX('Saisie Planning'!$B$4:$NJ$12,MATCH(H$3,'Saisie Planning'!$B$6:$B$12,0)+2,MATCH($C255,'Saisie Planning'!$D$4:$NJ$4,0)+2)="CHP","Chômage partiel",IF(INDEX('Saisie Planning'!$B$4:$NJ$12,MATCH(H$3,'Saisie Planning'!$B$6:$B$12,0)+2,MATCH($C255,'Saisie Planning'!$D$4:$NJ$4,0)+2)="ABS JUS","Absence Justifié",IF(INDEX('Saisie Planning'!$B$4:$NJ$12,MATCH(H$3,'Saisie Planning'!$B$6:$B$12,0)+2,MATCH($C255,'Saisie Planning'!$D$4:$NJ$4,0)+2)="ABS INJ","Absence Injustifié",IF(INDEX('Saisie Planning'!$B$4:$NJ$12,MATCH(H$3,'Saisie Planning'!$B$6:$B$12,0)+2,MATCH($C255,'Saisie Planning'!$D$4:$NJ$4,0)+2)="R","Repos",IF(INDEX('Saisie Planning'!$B$4:$NJ$12,MATCH(H$3,'Saisie Planning'!$B$6:$B$12,0)+2,MATCH($C255,'Saisie Planning'!$D$4:$NJ$4,0)+2)="RH","Récupération d'heures",IF(INDEX('Saisie Planning'!$B$4:$NJ$12,MATCH(H$3,'Saisie Planning'!$B$6:$B$12,0)+2,MATCH($C255,'Saisie Planning'!$D$4:$NJ$4,0)+2)="MAL","Maladie",IF(INDEX('Saisie Planning'!$B$4:$NJ$12,MATCH(H$3,'Saisie Planning'!$B$6:$B$12,0)+2,MATCH($C255,'Saisie Planning'!$D$4:$NJ$4,0)+2)="AT","Accident du travail","")))))))))))))</f>
        <v/>
      </c>
      <c r="I255" s="12" t="str">
        <f>IF(INDEX('Saisie Planning'!$B$4:$NJ$12,MATCH(I$3,'Saisie Planning'!$B$6:$B$12,0)+2,MATCH($C255,'Saisie Planning'!$D$4:$NJ$4,0)+2)="J","Journée",IF(INDEX('Saisie Planning'!$B$4:$NJ$12,MATCH(I$3,'Saisie Planning'!$B$6:$B$12,0)+2,MATCH($C255,'Saisie Planning'!$D$4:$NJ$4,0)+2)="M","Matin",IF(INDEX('Saisie Planning'!$B$4:$NJ$12,MATCH(I$3,'Saisie Planning'!$B$6:$B$12,0)+2,MATCH($C255,'Saisie Planning'!$D$4:$NJ$4,0)+2)="A","Après-midi",IF(INDEX('Saisie Planning'!$B$4:$NJ$12,MATCH(I$3,'Saisie Planning'!$B$6:$B$12,0)+2,MATCH($C255,'Saisie Planning'!$D$4:$NJ$4,0)+2)="N","Nuit",IF(INDEX('Saisie Planning'!$B$4:$NJ$12,MATCH(I$3,'Saisie Planning'!$B$6:$B$12,0)+2,MATCH($C255,'Saisie Planning'!$D$4:$NJ$4,0)+2)="CP","Congé Payé",IF(INDEX('Saisie Planning'!$B$4:$NJ$12,MATCH(I$3,'Saisie Planning'!$B$6:$B$12,0)+2,MATCH($C255,'Saisie Planning'!$D$4:$NJ$4,0)+2)="RTT","RTT",IF(INDEX('Saisie Planning'!$B$4:$NJ$12,MATCH(I$3,'Saisie Planning'!$B$6:$B$12,0)+2,MATCH($C255,'Saisie Planning'!$D$4:$NJ$4,0)+2)="CHP","Chômage partiel",IF(INDEX('Saisie Planning'!$B$4:$NJ$12,MATCH(I$3,'Saisie Planning'!$B$6:$B$12,0)+2,MATCH($C255,'Saisie Planning'!$D$4:$NJ$4,0)+2)="ABS JUS","Absence Justifié",IF(INDEX('Saisie Planning'!$B$4:$NJ$12,MATCH(I$3,'Saisie Planning'!$B$6:$B$12,0)+2,MATCH($C255,'Saisie Planning'!$D$4:$NJ$4,0)+2)="ABS INJ","Absence Injustifié",IF(INDEX('Saisie Planning'!$B$4:$NJ$12,MATCH(I$3,'Saisie Planning'!$B$6:$B$12,0)+2,MATCH($C255,'Saisie Planning'!$D$4:$NJ$4,0)+2)="R","Repos",IF(INDEX('Saisie Planning'!$B$4:$NJ$12,MATCH(I$3,'Saisie Planning'!$B$6:$B$12,0)+2,MATCH($C255,'Saisie Planning'!$D$4:$NJ$4,0)+2)="RH","Récupération d'heures",IF(INDEX('Saisie Planning'!$B$4:$NJ$12,MATCH(I$3,'Saisie Planning'!$B$6:$B$12,0)+2,MATCH($C255,'Saisie Planning'!$D$4:$NJ$4,0)+2)="MAL","Maladie",IF(INDEX('Saisie Planning'!$B$4:$NJ$12,MATCH(I$3,'Saisie Planning'!$B$6:$B$12,0)+2,MATCH($C255,'Saisie Planning'!$D$4:$NJ$4,0)+2)="AT","Accident du travail","")))))))))))))</f>
        <v/>
      </c>
      <c r="J255" s="12" t="str">
        <f>IF(INDEX('Saisie Planning'!$B$4:$NJ$12,MATCH(J$3,'Saisie Planning'!$B$6:$B$12,0)+2,MATCH($C255,'Saisie Planning'!$D$4:$NJ$4,0)+2)="J","Journée",IF(INDEX('Saisie Planning'!$B$4:$NJ$12,MATCH(J$3,'Saisie Planning'!$B$6:$B$12,0)+2,MATCH($C255,'Saisie Planning'!$D$4:$NJ$4,0)+2)="M","Matin",IF(INDEX('Saisie Planning'!$B$4:$NJ$12,MATCH(J$3,'Saisie Planning'!$B$6:$B$12,0)+2,MATCH($C255,'Saisie Planning'!$D$4:$NJ$4,0)+2)="A","Après-midi",IF(INDEX('Saisie Planning'!$B$4:$NJ$12,MATCH(J$3,'Saisie Planning'!$B$6:$B$12,0)+2,MATCH($C255,'Saisie Planning'!$D$4:$NJ$4,0)+2)="N","Nuit",IF(INDEX('Saisie Planning'!$B$4:$NJ$12,MATCH(J$3,'Saisie Planning'!$B$6:$B$12,0)+2,MATCH($C255,'Saisie Planning'!$D$4:$NJ$4,0)+2)="CP","Congé Payé",IF(INDEX('Saisie Planning'!$B$4:$NJ$12,MATCH(J$3,'Saisie Planning'!$B$6:$B$12,0)+2,MATCH($C255,'Saisie Planning'!$D$4:$NJ$4,0)+2)="RTT","RTT",IF(INDEX('Saisie Planning'!$B$4:$NJ$12,MATCH(J$3,'Saisie Planning'!$B$6:$B$12,0)+2,MATCH($C255,'Saisie Planning'!$D$4:$NJ$4,0)+2)="CHP","Chômage partiel",IF(INDEX('Saisie Planning'!$B$4:$NJ$12,MATCH(J$3,'Saisie Planning'!$B$6:$B$12,0)+2,MATCH($C255,'Saisie Planning'!$D$4:$NJ$4,0)+2)="ABS JUS","Absence Justifié",IF(INDEX('Saisie Planning'!$B$4:$NJ$12,MATCH(J$3,'Saisie Planning'!$B$6:$B$12,0)+2,MATCH($C255,'Saisie Planning'!$D$4:$NJ$4,0)+2)="ABS INJ","Absence Injustifié",IF(INDEX('Saisie Planning'!$B$4:$NJ$12,MATCH(J$3,'Saisie Planning'!$B$6:$B$12,0)+2,MATCH($C255,'Saisie Planning'!$D$4:$NJ$4,0)+2)="R","Repos",IF(INDEX('Saisie Planning'!$B$4:$NJ$12,MATCH(J$3,'Saisie Planning'!$B$6:$B$12,0)+2,MATCH($C255,'Saisie Planning'!$D$4:$NJ$4,0)+2)="RH","Récupération d'heures",IF(INDEX('Saisie Planning'!$B$4:$NJ$12,MATCH(J$3,'Saisie Planning'!$B$6:$B$12,0)+2,MATCH($C255,'Saisie Planning'!$D$4:$NJ$4,0)+2)="MAL","Maladie",IF(INDEX('Saisie Planning'!$B$4:$NJ$12,MATCH(J$3,'Saisie Planning'!$B$6:$B$12,0)+2,MATCH($C255,'Saisie Planning'!$D$4:$NJ$4,0)+2)="AT","Accident du travail","")))))))))))))</f>
        <v/>
      </c>
    </row>
    <row r="256" spans="2:10" x14ac:dyDescent="0.25">
      <c r="B256" s="56">
        <f t="shared" si="4"/>
        <v>36</v>
      </c>
      <c r="C256" s="33">
        <v>43351</v>
      </c>
      <c r="D256" s="12" t="str">
        <f>IF(INDEX('Saisie Planning'!$B$4:$NJ$12,MATCH(D$3,'Saisie Planning'!$B$6:$B$12,0)+2,MATCH($C256,'Saisie Planning'!$D$4:$NJ$4,0)+2)="J","Journée",IF(INDEX('Saisie Planning'!$B$4:$NJ$12,MATCH(D$3,'Saisie Planning'!$B$6:$B$12,0)+2,MATCH($C256,'Saisie Planning'!$D$4:$NJ$4,0)+2)="M","Matin",IF(INDEX('Saisie Planning'!$B$4:$NJ$12,MATCH(D$3,'Saisie Planning'!$B$6:$B$12,0)+2,MATCH($C256,'Saisie Planning'!$D$4:$NJ$4,0)+2)="A","Après-midi",IF(INDEX('Saisie Planning'!$B$4:$NJ$12,MATCH(D$3,'Saisie Planning'!$B$6:$B$12,0)+2,MATCH($C256,'Saisie Planning'!$D$4:$NJ$4,0)+2)="N","Nuit",IF(INDEX('Saisie Planning'!$B$4:$NJ$12,MATCH(D$3,'Saisie Planning'!$B$6:$B$12,0)+2,MATCH($C256,'Saisie Planning'!$D$4:$NJ$4,0)+2)="CP","Congé Payé",IF(INDEX('Saisie Planning'!$B$4:$NJ$12,MATCH(D$3,'Saisie Planning'!$B$6:$B$12,0)+2,MATCH($C256,'Saisie Planning'!$D$4:$NJ$4,0)+2)="RTT","RTT",IF(INDEX('Saisie Planning'!$B$4:$NJ$12,MATCH(D$3,'Saisie Planning'!$B$6:$B$12,0)+2,MATCH($C256,'Saisie Planning'!$D$4:$NJ$4,0)+2)="CHP","Chômage partiel",IF(INDEX('Saisie Planning'!$B$4:$NJ$12,MATCH(D$3,'Saisie Planning'!$B$6:$B$12,0)+2,MATCH($C256,'Saisie Planning'!$D$4:$NJ$4,0)+2)="ABS JUS","Absence Justifié",IF(INDEX('Saisie Planning'!$B$4:$NJ$12,MATCH(D$3,'Saisie Planning'!$B$6:$B$12,0)+2,MATCH($C256,'Saisie Planning'!$D$4:$NJ$4,0)+2)="ABS INJ","Absence Injustifié",IF(INDEX('Saisie Planning'!$B$4:$NJ$12,MATCH(D$3,'Saisie Planning'!$B$6:$B$12,0)+2,MATCH($C256,'Saisie Planning'!$D$4:$NJ$4,0)+2)="R","Repos",IF(INDEX('Saisie Planning'!$B$4:$NJ$12,MATCH(D$3,'Saisie Planning'!$B$6:$B$12,0)+2,MATCH($C256,'Saisie Planning'!$D$4:$NJ$4,0)+2)="RH","Récupération d'heures",IF(INDEX('Saisie Planning'!$B$4:$NJ$12,MATCH(D$3,'Saisie Planning'!$B$6:$B$12,0)+2,MATCH($C256,'Saisie Planning'!$D$4:$NJ$4,0)+2)="MAL","Maladie",IF(INDEX('Saisie Planning'!$B$4:$NJ$12,MATCH(D$3,'Saisie Planning'!$B$6:$B$12,0)+2,MATCH($C256,'Saisie Planning'!$D$4:$NJ$4,0)+2)="AT","Accident du travail","")))))))))))))</f>
        <v/>
      </c>
      <c r="E256" s="12" t="str">
        <f>IF(INDEX('Saisie Planning'!$B$4:$NJ$12,MATCH(E$3,'Saisie Planning'!$B$6:$B$12,0)+2,MATCH($C256,'Saisie Planning'!$D$4:$NJ$4,0)+2)="J","Journée",IF(INDEX('Saisie Planning'!$B$4:$NJ$12,MATCH(E$3,'Saisie Planning'!$B$6:$B$12,0)+2,MATCH($C256,'Saisie Planning'!$D$4:$NJ$4,0)+2)="M","Matin",IF(INDEX('Saisie Planning'!$B$4:$NJ$12,MATCH(E$3,'Saisie Planning'!$B$6:$B$12,0)+2,MATCH($C256,'Saisie Planning'!$D$4:$NJ$4,0)+2)="A","Après-midi",IF(INDEX('Saisie Planning'!$B$4:$NJ$12,MATCH(E$3,'Saisie Planning'!$B$6:$B$12,0)+2,MATCH($C256,'Saisie Planning'!$D$4:$NJ$4,0)+2)="N","Nuit",IF(INDEX('Saisie Planning'!$B$4:$NJ$12,MATCH(E$3,'Saisie Planning'!$B$6:$B$12,0)+2,MATCH($C256,'Saisie Planning'!$D$4:$NJ$4,0)+2)="CP","Congé Payé",IF(INDEX('Saisie Planning'!$B$4:$NJ$12,MATCH(E$3,'Saisie Planning'!$B$6:$B$12,0)+2,MATCH($C256,'Saisie Planning'!$D$4:$NJ$4,0)+2)="RTT","RTT",IF(INDEX('Saisie Planning'!$B$4:$NJ$12,MATCH(E$3,'Saisie Planning'!$B$6:$B$12,0)+2,MATCH($C256,'Saisie Planning'!$D$4:$NJ$4,0)+2)="CHP","Chômage partiel",IF(INDEX('Saisie Planning'!$B$4:$NJ$12,MATCH(E$3,'Saisie Planning'!$B$6:$B$12,0)+2,MATCH($C256,'Saisie Planning'!$D$4:$NJ$4,0)+2)="ABS JUS","Absence Justifié",IF(INDEX('Saisie Planning'!$B$4:$NJ$12,MATCH(E$3,'Saisie Planning'!$B$6:$B$12,0)+2,MATCH($C256,'Saisie Planning'!$D$4:$NJ$4,0)+2)="ABS INJ","Absence Injustifié",IF(INDEX('Saisie Planning'!$B$4:$NJ$12,MATCH(E$3,'Saisie Planning'!$B$6:$B$12,0)+2,MATCH($C256,'Saisie Planning'!$D$4:$NJ$4,0)+2)="R","Repos",IF(INDEX('Saisie Planning'!$B$4:$NJ$12,MATCH(E$3,'Saisie Planning'!$B$6:$B$12,0)+2,MATCH($C256,'Saisie Planning'!$D$4:$NJ$4,0)+2)="RH","Récupération d'heures",IF(INDEX('Saisie Planning'!$B$4:$NJ$12,MATCH(E$3,'Saisie Planning'!$B$6:$B$12,0)+2,MATCH($C256,'Saisie Planning'!$D$4:$NJ$4,0)+2)="MAL","Maladie",IF(INDEX('Saisie Planning'!$B$4:$NJ$12,MATCH(E$3,'Saisie Planning'!$B$6:$B$12,0)+2,MATCH($C256,'Saisie Planning'!$D$4:$NJ$4,0)+2)="AT","Accident du travail","")))))))))))))</f>
        <v/>
      </c>
      <c r="F256" s="12" t="str">
        <f>IF(INDEX('Saisie Planning'!$B$4:$NJ$12,MATCH(F$3,'Saisie Planning'!$B$6:$B$12,0)+2,MATCH($C256,'Saisie Planning'!$D$4:$NJ$4,0)+2)="J","Journée",IF(INDEX('Saisie Planning'!$B$4:$NJ$12,MATCH(F$3,'Saisie Planning'!$B$6:$B$12,0)+2,MATCH($C256,'Saisie Planning'!$D$4:$NJ$4,0)+2)="M","Matin",IF(INDEX('Saisie Planning'!$B$4:$NJ$12,MATCH(F$3,'Saisie Planning'!$B$6:$B$12,0)+2,MATCH($C256,'Saisie Planning'!$D$4:$NJ$4,0)+2)="A","Après-midi",IF(INDEX('Saisie Planning'!$B$4:$NJ$12,MATCH(F$3,'Saisie Planning'!$B$6:$B$12,0)+2,MATCH($C256,'Saisie Planning'!$D$4:$NJ$4,0)+2)="N","Nuit",IF(INDEX('Saisie Planning'!$B$4:$NJ$12,MATCH(F$3,'Saisie Planning'!$B$6:$B$12,0)+2,MATCH($C256,'Saisie Planning'!$D$4:$NJ$4,0)+2)="CP","Congé Payé",IF(INDEX('Saisie Planning'!$B$4:$NJ$12,MATCH(F$3,'Saisie Planning'!$B$6:$B$12,0)+2,MATCH($C256,'Saisie Planning'!$D$4:$NJ$4,0)+2)="RTT","RTT",IF(INDEX('Saisie Planning'!$B$4:$NJ$12,MATCH(F$3,'Saisie Planning'!$B$6:$B$12,0)+2,MATCH($C256,'Saisie Planning'!$D$4:$NJ$4,0)+2)="CHP","Chômage partiel",IF(INDEX('Saisie Planning'!$B$4:$NJ$12,MATCH(F$3,'Saisie Planning'!$B$6:$B$12,0)+2,MATCH($C256,'Saisie Planning'!$D$4:$NJ$4,0)+2)="ABS JUS","Absence Justifié",IF(INDEX('Saisie Planning'!$B$4:$NJ$12,MATCH(F$3,'Saisie Planning'!$B$6:$B$12,0)+2,MATCH($C256,'Saisie Planning'!$D$4:$NJ$4,0)+2)="ABS INJ","Absence Injustifié",IF(INDEX('Saisie Planning'!$B$4:$NJ$12,MATCH(F$3,'Saisie Planning'!$B$6:$B$12,0)+2,MATCH($C256,'Saisie Planning'!$D$4:$NJ$4,0)+2)="R","Repos",IF(INDEX('Saisie Planning'!$B$4:$NJ$12,MATCH(F$3,'Saisie Planning'!$B$6:$B$12,0)+2,MATCH($C256,'Saisie Planning'!$D$4:$NJ$4,0)+2)="RH","Récupération d'heures",IF(INDEX('Saisie Planning'!$B$4:$NJ$12,MATCH(F$3,'Saisie Planning'!$B$6:$B$12,0)+2,MATCH($C256,'Saisie Planning'!$D$4:$NJ$4,0)+2)="MAL","Maladie",IF(INDEX('Saisie Planning'!$B$4:$NJ$12,MATCH(F$3,'Saisie Planning'!$B$6:$B$12,0)+2,MATCH($C256,'Saisie Planning'!$D$4:$NJ$4,0)+2)="AT","Accident du travail","")))))))))))))</f>
        <v/>
      </c>
      <c r="G256" s="12" t="str">
        <f>IF(INDEX('Saisie Planning'!$B$4:$NJ$12,MATCH(G$3,'Saisie Planning'!$B$6:$B$12,0)+2,MATCH($C256,'Saisie Planning'!$D$4:$NJ$4,0)+2)="J","Journée",IF(INDEX('Saisie Planning'!$B$4:$NJ$12,MATCH(G$3,'Saisie Planning'!$B$6:$B$12,0)+2,MATCH($C256,'Saisie Planning'!$D$4:$NJ$4,0)+2)="M","Matin",IF(INDEX('Saisie Planning'!$B$4:$NJ$12,MATCH(G$3,'Saisie Planning'!$B$6:$B$12,0)+2,MATCH($C256,'Saisie Planning'!$D$4:$NJ$4,0)+2)="A","Après-midi",IF(INDEX('Saisie Planning'!$B$4:$NJ$12,MATCH(G$3,'Saisie Planning'!$B$6:$B$12,0)+2,MATCH($C256,'Saisie Planning'!$D$4:$NJ$4,0)+2)="N","Nuit",IF(INDEX('Saisie Planning'!$B$4:$NJ$12,MATCH(G$3,'Saisie Planning'!$B$6:$B$12,0)+2,MATCH($C256,'Saisie Planning'!$D$4:$NJ$4,0)+2)="CP","Congé Payé",IF(INDEX('Saisie Planning'!$B$4:$NJ$12,MATCH(G$3,'Saisie Planning'!$B$6:$B$12,0)+2,MATCH($C256,'Saisie Planning'!$D$4:$NJ$4,0)+2)="RTT","RTT",IF(INDEX('Saisie Planning'!$B$4:$NJ$12,MATCH(G$3,'Saisie Planning'!$B$6:$B$12,0)+2,MATCH($C256,'Saisie Planning'!$D$4:$NJ$4,0)+2)="CHP","Chômage partiel",IF(INDEX('Saisie Planning'!$B$4:$NJ$12,MATCH(G$3,'Saisie Planning'!$B$6:$B$12,0)+2,MATCH($C256,'Saisie Planning'!$D$4:$NJ$4,0)+2)="ABS JUS","Absence Justifié",IF(INDEX('Saisie Planning'!$B$4:$NJ$12,MATCH(G$3,'Saisie Planning'!$B$6:$B$12,0)+2,MATCH($C256,'Saisie Planning'!$D$4:$NJ$4,0)+2)="ABS INJ","Absence Injustifié",IF(INDEX('Saisie Planning'!$B$4:$NJ$12,MATCH(G$3,'Saisie Planning'!$B$6:$B$12,0)+2,MATCH($C256,'Saisie Planning'!$D$4:$NJ$4,0)+2)="R","Repos",IF(INDEX('Saisie Planning'!$B$4:$NJ$12,MATCH(G$3,'Saisie Planning'!$B$6:$B$12,0)+2,MATCH($C256,'Saisie Planning'!$D$4:$NJ$4,0)+2)="RH","Récupération d'heures",IF(INDEX('Saisie Planning'!$B$4:$NJ$12,MATCH(G$3,'Saisie Planning'!$B$6:$B$12,0)+2,MATCH($C256,'Saisie Planning'!$D$4:$NJ$4,0)+2)="MAL","Maladie",IF(INDEX('Saisie Planning'!$B$4:$NJ$12,MATCH(G$3,'Saisie Planning'!$B$6:$B$12,0)+2,MATCH($C256,'Saisie Planning'!$D$4:$NJ$4,0)+2)="AT","Accident du travail","")))))))))))))</f>
        <v/>
      </c>
      <c r="H256" s="12" t="str">
        <f>IF(INDEX('Saisie Planning'!$B$4:$NJ$12,MATCH(H$3,'Saisie Planning'!$B$6:$B$12,0)+2,MATCH($C256,'Saisie Planning'!$D$4:$NJ$4,0)+2)="J","Journée",IF(INDEX('Saisie Planning'!$B$4:$NJ$12,MATCH(H$3,'Saisie Planning'!$B$6:$B$12,0)+2,MATCH($C256,'Saisie Planning'!$D$4:$NJ$4,0)+2)="M","Matin",IF(INDEX('Saisie Planning'!$B$4:$NJ$12,MATCH(H$3,'Saisie Planning'!$B$6:$B$12,0)+2,MATCH($C256,'Saisie Planning'!$D$4:$NJ$4,0)+2)="A","Après-midi",IF(INDEX('Saisie Planning'!$B$4:$NJ$12,MATCH(H$3,'Saisie Planning'!$B$6:$B$12,0)+2,MATCH($C256,'Saisie Planning'!$D$4:$NJ$4,0)+2)="N","Nuit",IF(INDEX('Saisie Planning'!$B$4:$NJ$12,MATCH(H$3,'Saisie Planning'!$B$6:$B$12,0)+2,MATCH($C256,'Saisie Planning'!$D$4:$NJ$4,0)+2)="CP","Congé Payé",IF(INDEX('Saisie Planning'!$B$4:$NJ$12,MATCH(H$3,'Saisie Planning'!$B$6:$B$12,0)+2,MATCH($C256,'Saisie Planning'!$D$4:$NJ$4,0)+2)="RTT","RTT",IF(INDEX('Saisie Planning'!$B$4:$NJ$12,MATCH(H$3,'Saisie Planning'!$B$6:$B$12,0)+2,MATCH($C256,'Saisie Planning'!$D$4:$NJ$4,0)+2)="CHP","Chômage partiel",IF(INDEX('Saisie Planning'!$B$4:$NJ$12,MATCH(H$3,'Saisie Planning'!$B$6:$B$12,0)+2,MATCH($C256,'Saisie Planning'!$D$4:$NJ$4,0)+2)="ABS JUS","Absence Justifié",IF(INDEX('Saisie Planning'!$B$4:$NJ$12,MATCH(H$3,'Saisie Planning'!$B$6:$B$12,0)+2,MATCH($C256,'Saisie Planning'!$D$4:$NJ$4,0)+2)="ABS INJ","Absence Injustifié",IF(INDEX('Saisie Planning'!$B$4:$NJ$12,MATCH(H$3,'Saisie Planning'!$B$6:$B$12,0)+2,MATCH($C256,'Saisie Planning'!$D$4:$NJ$4,0)+2)="R","Repos",IF(INDEX('Saisie Planning'!$B$4:$NJ$12,MATCH(H$3,'Saisie Planning'!$B$6:$B$12,0)+2,MATCH($C256,'Saisie Planning'!$D$4:$NJ$4,0)+2)="RH","Récupération d'heures",IF(INDEX('Saisie Planning'!$B$4:$NJ$12,MATCH(H$3,'Saisie Planning'!$B$6:$B$12,0)+2,MATCH($C256,'Saisie Planning'!$D$4:$NJ$4,0)+2)="MAL","Maladie",IF(INDEX('Saisie Planning'!$B$4:$NJ$12,MATCH(H$3,'Saisie Planning'!$B$6:$B$12,0)+2,MATCH($C256,'Saisie Planning'!$D$4:$NJ$4,0)+2)="AT","Accident du travail","")))))))))))))</f>
        <v/>
      </c>
      <c r="I256" s="12" t="str">
        <f>IF(INDEX('Saisie Planning'!$B$4:$NJ$12,MATCH(I$3,'Saisie Planning'!$B$6:$B$12,0)+2,MATCH($C256,'Saisie Planning'!$D$4:$NJ$4,0)+2)="J","Journée",IF(INDEX('Saisie Planning'!$B$4:$NJ$12,MATCH(I$3,'Saisie Planning'!$B$6:$B$12,0)+2,MATCH($C256,'Saisie Planning'!$D$4:$NJ$4,0)+2)="M","Matin",IF(INDEX('Saisie Planning'!$B$4:$NJ$12,MATCH(I$3,'Saisie Planning'!$B$6:$B$12,0)+2,MATCH($C256,'Saisie Planning'!$D$4:$NJ$4,0)+2)="A","Après-midi",IF(INDEX('Saisie Planning'!$B$4:$NJ$12,MATCH(I$3,'Saisie Planning'!$B$6:$B$12,0)+2,MATCH($C256,'Saisie Planning'!$D$4:$NJ$4,0)+2)="N","Nuit",IF(INDEX('Saisie Planning'!$B$4:$NJ$12,MATCH(I$3,'Saisie Planning'!$B$6:$B$12,0)+2,MATCH($C256,'Saisie Planning'!$D$4:$NJ$4,0)+2)="CP","Congé Payé",IF(INDEX('Saisie Planning'!$B$4:$NJ$12,MATCH(I$3,'Saisie Planning'!$B$6:$B$12,0)+2,MATCH($C256,'Saisie Planning'!$D$4:$NJ$4,0)+2)="RTT","RTT",IF(INDEX('Saisie Planning'!$B$4:$NJ$12,MATCH(I$3,'Saisie Planning'!$B$6:$B$12,0)+2,MATCH($C256,'Saisie Planning'!$D$4:$NJ$4,0)+2)="CHP","Chômage partiel",IF(INDEX('Saisie Planning'!$B$4:$NJ$12,MATCH(I$3,'Saisie Planning'!$B$6:$B$12,0)+2,MATCH($C256,'Saisie Planning'!$D$4:$NJ$4,0)+2)="ABS JUS","Absence Justifié",IF(INDEX('Saisie Planning'!$B$4:$NJ$12,MATCH(I$3,'Saisie Planning'!$B$6:$B$12,0)+2,MATCH($C256,'Saisie Planning'!$D$4:$NJ$4,0)+2)="ABS INJ","Absence Injustifié",IF(INDEX('Saisie Planning'!$B$4:$NJ$12,MATCH(I$3,'Saisie Planning'!$B$6:$B$12,0)+2,MATCH($C256,'Saisie Planning'!$D$4:$NJ$4,0)+2)="R","Repos",IF(INDEX('Saisie Planning'!$B$4:$NJ$12,MATCH(I$3,'Saisie Planning'!$B$6:$B$12,0)+2,MATCH($C256,'Saisie Planning'!$D$4:$NJ$4,0)+2)="RH","Récupération d'heures",IF(INDEX('Saisie Planning'!$B$4:$NJ$12,MATCH(I$3,'Saisie Planning'!$B$6:$B$12,0)+2,MATCH($C256,'Saisie Planning'!$D$4:$NJ$4,0)+2)="MAL","Maladie",IF(INDEX('Saisie Planning'!$B$4:$NJ$12,MATCH(I$3,'Saisie Planning'!$B$6:$B$12,0)+2,MATCH($C256,'Saisie Planning'!$D$4:$NJ$4,0)+2)="AT","Accident du travail","")))))))))))))</f>
        <v/>
      </c>
      <c r="J256" s="12" t="str">
        <f>IF(INDEX('Saisie Planning'!$B$4:$NJ$12,MATCH(J$3,'Saisie Planning'!$B$6:$B$12,0)+2,MATCH($C256,'Saisie Planning'!$D$4:$NJ$4,0)+2)="J","Journée",IF(INDEX('Saisie Planning'!$B$4:$NJ$12,MATCH(J$3,'Saisie Planning'!$B$6:$B$12,0)+2,MATCH($C256,'Saisie Planning'!$D$4:$NJ$4,0)+2)="M","Matin",IF(INDEX('Saisie Planning'!$B$4:$NJ$12,MATCH(J$3,'Saisie Planning'!$B$6:$B$12,0)+2,MATCH($C256,'Saisie Planning'!$D$4:$NJ$4,0)+2)="A","Après-midi",IF(INDEX('Saisie Planning'!$B$4:$NJ$12,MATCH(J$3,'Saisie Planning'!$B$6:$B$12,0)+2,MATCH($C256,'Saisie Planning'!$D$4:$NJ$4,0)+2)="N","Nuit",IF(INDEX('Saisie Planning'!$B$4:$NJ$12,MATCH(J$3,'Saisie Planning'!$B$6:$B$12,0)+2,MATCH($C256,'Saisie Planning'!$D$4:$NJ$4,0)+2)="CP","Congé Payé",IF(INDEX('Saisie Planning'!$B$4:$NJ$12,MATCH(J$3,'Saisie Planning'!$B$6:$B$12,0)+2,MATCH($C256,'Saisie Planning'!$D$4:$NJ$4,0)+2)="RTT","RTT",IF(INDEX('Saisie Planning'!$B$4:$NJ$12,MATCH(J$3,'Saisie Planning'!$B$6:$B$12,0)+2,MATCH($C256,'Saisie Planning'!$D$4:$NJ$4,0)+2)="CHP","Chômage partiel",IF(INDEX('Saisie Planning'!$B$4:$NJ$12,MATCH(J$3,'Saisie Planning'!$B$6:$B$12,0)+2,MATCH($C256,'Saisie Planning'!$D$4:$NJ$4,0)+2)="ABS JUS","Absence Justifié",IF(INDEX('Saisie Planning'!$B$4:$NJ$12,MATCH(J$3,'Saisie Planning'!$B$6:$B$12,0)+2,MATCH($C256,'Saisie Planning'!$D$4:$NJ$4,0)+2)="ABS INJ","Absence Injustifié",IF(INDEX('Saisie Planning'!$B$4:$NJ$12,MATCH(J$3,'Saisie Planning'!$B$6:$B$12,0)+2,MATCH($C256,'Saisie Planning'!$D$4:$NJ$4,0)+2)="R","Repos",IF(INDEX('Saisie Planning'!$B$4:$NJ$12,MATCH(J$3,'Saisie Planning'!$B$6:$B$12,0)+2,MATCH($C256,'Saisie Planning'!$D$4:$NJ$4,0)+2)="RH","Récupération d'heures",IF(INDEX('Saisie Planning'!$B$4:$NJ$12,MATCH(J$3,'Saisie Planning'!$B$6:$B$12,0)+2,MATCH($C256,'Saisie Planning'!$D$4:$NJ$4,0)+2)="MAL","Maladie",IF(INDEX('Saisie Planning'!$B$4:$NJ$12,MATCH(J$3,'Saisie Planning'!$B$6:$B$12,0)+2,MATCH($C256,'Saisie Planning'!$D$4:$NJ$4,0)+2)="AT","Accident du travail","")))))))))))))</f>
        <v/>
      </c>
    </row>
    <row r="257" spans="2:10" x14ac:dyDescent="0.25">
      <c r="B257" s="56">
        <f t="shared" si="4"/>
        <v>37</v>
      </c>
      <c r="C257" s="34">
        <v>43352</v>
      </c>
      <c r="D257" s="35" t="str">
        <f>IF(INDEX('Saisie Planning'!$B$4:$NJ$12,MATCH(D$3,'Saisie Planning'!$B$6:$B$12,0)+2,MATCH($C257,'Saisie Planning'!$D$4:$NJ$4,0)+2)="J","Journée",IF(INDEX('Saisie Planning'!$B$4:$NJ$12,MATCH(D$3,'Saisie Planning'!$B$6:$B$12,0)+2,MATCH($C257,'Saisie Planning'!$D$4:$NJ$4,0)+2)="M","Matin",IF(INDEX('Saisie Planning'!$B$4:$NJ$12,MATCH(D$3,'Saisie Planning'!$B$6:$B$12,0)+2,MATCH($C257,'Saisie Planning'!$D$4:$NJ$4,0)+2)="A","Après-midi",IF(INDEX('Saisie Planning'!$B$4:$NJ$12,MATCH(D$3,'Saisie Planning'!$B$6:$B$12,0)+2,MATCH($C257,'Saisie Planning'!$D$4:$NJ$4,0)+2)="N","Nuit",IF(INDEX('Saisie Planning'!$B$4:$NJ$12,MATCH(D$3,'Saisie Planning'!$B$6:$B$12,0)+2,MATCH($C257,'Saisie Planning'!$D$4:$NJ$4,0)+2)="CP","Congé Payé",IF(INDEX('Saisie Planning'!$B$4:$NJ$12,MATCH(D$3,'Saisie Planning'!$B$6:$B$12,0)+2,MATCH($C257,'Saisie Planning'!$D$4:$NJ$4,0)+2)="RTT","RTT",IF(INDEX('Saisie Planning'!$B$4:$NJ$12,MATCH(D$3,'Saisie Planning'!$B$6:$B$12,0)+2,MATCH($C257,'Saisie Planning'!$D$4:$NJ$4,0)+2)="CHP","Chômage partiel",IF(INDEX('Saisie Planning'!$B$4:$NJ$12,MATCH(D$3,'Saisie Planning'!$B$6:$B$12,0)+2,MATCH($C257,'Saisie Planning'!$D$4:$NJ$4,0)+2)="ABS JUS","Absence Justifié",IF(INDEX('Saisie Planning'!$B$4:$NJ$12,MATCH(D$3,'Saisie Planning'!$B$6:$B$12,0)+2,MATCH($C257,'Saisie Planning'!$D$4:$NJ$4,0)+2)="ABS INJ","Absence Injustifié",IF(INDEX('Saisie Planning'!$B$4:$NJ$12,MATCH(D$3,'Saisie Planning'!$B$6:$B$12,0)+2,MATCH($C257,'Saisie Planning'!$D$4:$NJ$4,0)+2)="R","Repos",IF(INDEX('Saisie Planning'!$B$4:$NJ$12,MATCH(D$3,'Saisie Planning'!$B$6:$B$12,0)+2,MATCH($C257,'Saisie Planning'!$D$4:$NJ$4,0)+2)="RH","Récupération d'heures",IF(INDEX('Saisie Planning'!$B$4:$NJ$12,MATCH(D$3,'Saisie Planning'!$B$6:$B$12,0)+2,MATCH($C257,'Saisie Planning'!$D$4:$NJ$4,0)+2)="MAL","Maladie",IF(INDEX('Saisie Planning'!$B$4:$NJ$12,MATCH(D$3,'Saisie Planning'!$B$6:$B$12,0)+2,MATCH($C257,'Saisie Planning'!$D$4:$NJ$4,0)+2)="AT","Accident du travail","")))))))))))))</f>
        <v/>
      </c>
      <c r="E257" s="35" t="str">
        <f>IF(INDEX('Saisie Planning'!$B$4:$NJ$12,MATCH(E$3,'Saisie Planning'!$B$6:$B$12,0)+2,MATCH($C257,'Saisie Planning'!$D$4:$NJ$4,0)+2)="J","Journée",IF(INDEX('Saisie Planning'!$B$4:$NJ$12,MATCH(E$3,'Saisie Planning'!$B$6:$B$12,0)+2,MATCH($C257,'Saisie Planning'!$D$4:$NJ$4,0)+2)="M","Matin",IF(INDEX('Saisie Planning'!$B$4:$NJ$12,MATCH(E$3,'Saisie Planning'!$B$6:$B$12,0)+2,MATCH($C257,'Saisie Planning'!$D$4:$NJ$4,0)+2)="A","Après-midi",IF(INDEX('Saisie Planning'!$B$4:$NJ$12,MATCH(E$3,'Saisie Planning'!$B$6:$B$12,0)+2,MATCH($C257,'Saisie Planning'!$D$4:$NJ$4,0)+2)="N","Nuit",IF(INDEX('Saisie Planning'!$B$4:$NJ$12,MATCH(E$3,'Saisie Planning'!$B$6:$B$12,0)+2,MATCH($C257,'Saisie Planning'!$D$4:$NJ$4,0)+2)="CP","Congé Payé",IF(INDEX('Saisie Planning'!$B$4:$NJ$12,MATCH(E$3,'Saisie Planning'!$B$6:$B$12,0)+2,MATCH($C257,'Saisie Planning'!$D$4:$NJ$4,0)+2)="RTT","RTT",IF(INDEX('Saisie Planning'!$B$4:$NJ$12,MATCH(E$3,'Saisie Planning'!$B$6:$B$12,0)+2,MATCH($C257,'Saisie Planning'!$D$4:$NJ$4,0)+2)="CHP","Chômage partiel",IF(INDEX('Saisie Planning'!$B$4:$NJ$12,MATCH(E$3,'Saisie Planning'!$B$6:$B$12,0)+2,MATCH($C257,'Saisie Planning'!$D$4:$NJ$4,0)+2)="ABS JUS","Absence Justifié",IF(INDEX('Saisie Planning'!$B$4:$NJ$12,MATCH(E$3,'Saisie Planning'!$B$6:$B$12,0)+2,MATCH($C257,'Saisie Planning'!$D$4:$NJ$4,0)+2)="ABS INJ","Absence Injustifié",IF(INDEX('Saisie Planning'!$B$4:$NJ$12,MATCH(E$3,'Saisie Planning'!$B$6:$B$12,0)+2,MATCH($C257,'Saisie Planning'!$D$4:$NJ$4,0)+2)="R","Repos",IF(INDEX('Saisie Planning'!$B$4:$NJ$12,MATCH(E$3,'Saisie Planning'!$B$6:$B$12,0)+2,MATCH($C257,'Saisie Planning'!$D$4:$NJ$4,0)+2)="RH","Récupération d'heures",IF(INDEX('Saisie Planning'!$B$4:$NJ$12,MATCH(E$3,'Saisie Planning'!$B$6:$B$12,0)+2,MATCH($C257,'Saisie Planning'!$D$4:$NJ$4,0)+2)="MAL","Maladie",IF(INDEX('Saisie Planning'!$B$4:$NJ$12,MATCH(E$3,'Saisie Planning'!$B$6:$B$12,0)+2,MATCH($C257,'Saisie Planning'!$D$4:$NJ$4,0)+2)="AT","Accident du travail","")))))))))))))</f>
        <v/>
      </c>
      <c r="F257" s="35" t="str">
        <f>IF(INDEX('Saisie Planning'!$B$4:$NJ$12,MATCH(F$3,'Saisie Planning'!$B$6:$B$12,0)+2,MATCH($C257,'Saisie Planning'!$D$4:$NJ$4,0)+2)="J","Journée",IF(INDEX('Saisie Planning'!$B$4:$NJ$12,MATCH(F$3,'Saisie Planning'!$B$6:$B$12,0)+2,MATCH($C257,'Saisie Planning'!$D$4:$NJ$4,0)+2)="M","Matin",IF(INDEX('Saisie Planning'!$B$4:$NJ$12,MATCH(F$3,'Saisie Planning'!$B$6:$B$12,0)+2,MATCH($C257,'Saisie Planning'!$D$4:$NJ$4,0)+2)="A","Après-midi",IF(INDEX('Saisie Planning'!$B$4:$NJ$12,MATCH(F$3,'Saisie Planning'!$B$6:$B$12,0)+2,MATCH($C257,'Saisie Planning'!$D$4:$NJ$4,0)+2)="N","Nuit",IF(INDEX('Saisie Planning'!$B$4:$NJ$12,MATCH(F$3,'Saisie Planning'!$B$6:$B$12,0)+2,MATCH($C257,'Saisie Planning'!$D$4:$NJ$4,0)+2)="CP","Congé Payé",IF(INDEX('Saisie Planning'!$B$4:$NJ$12,MATCH(F$3,'Saisie Planning'!$B$6:$B$12,0)+2,MATCH($C257,'Saisie Planning'!$D$4:$NJ$4,0)+2)="RTT","RTT",IF(INDEX('Saisie Planning'!$B$4:$NJ$12,MATCH(F$3,'Saisie Planning'!$B$6:$B$12,0)+2,MATCH($C257,'Saisie Planning'!$D$4:$NJ$4,0)+2)="CHP","Chômage partiel",IF(INDEX('Saisie Planning'!$B$4:$NJ$12,MATCH(F$3,'Saisie Planning'!$B$6:$B$12,0)+2,MATCH($C257,'Saisie Planning'!$D$4:$NJ$4,0)+2)="ABS JUS","Absence Justifié",IF(INDEX('Saisie Planning'!$B$4:$NJ$12,MATCH(F$3,'Saisie Planning'!$B$6:$B$12,0)+2,MATCH($C257,'Saisie Planning'!$D$4:$NJ$4,0)+2)="ABS INJ","Absence Injustifié",IF(INDEX('Saisie Planning'!$B$4:$NJ$12,MATCH(F$3,'Saisie Planning'!$B$6:$B$12,0)+2,MATCH($C257,'Saisie Planning'!$D$4:$NJ$4,0)+2)="R","Repos",IF(INDEX('Saisie Planning'!$B$4:$NJ$12,MATCH(F$3,'Saisie Planning'!$B$6:$B$12,0)+2,MATCH($C257,'Saisie Planning'!$D$4:$NJ$4,0)+2)="RH","Récupération d'heures",IF(INDEX('Saisie Planning'!$B$4:$NJ$12,MATCH(F$3,'Saisie Planning'!$B$6:$B$12,0)+2,MATCH($C257,'Saisie Planning'!$D$4:$NJ$4,0)+2)="MAL","Maladie",IF(INDEX('Saisie Planning'!$B$4:$NJ$12,MATCH(F$3,'Saisie Planning'!$B$6:$B$12,0)+2,MATCH($C257,'Saisie Planning'!$D$4:$NJ$4,0)+2)="AT","Accident du travail","")))))))))))))</f>
        <v/>
      </c>
      <c r="G257" s="35" t="str">
        <f>IF(INDEX('Saisie Planning'!$B$4:$NJ$12,MATCH(G$3,'Saisie Planning'!$B$6:$B$12,0)+2,MATCH($C257,'Saisie Planning'!$D$4:$NJ$4,0)+2)="J","Journée",IF(INDEX('Saisie Planning'!$B$4:$NJ$12,MATCH(G$3,'Saisie Planning'!$B$6:$B$12,0)+2,MATCH($C257,'Saisie Planning'!$D$4:$NJ$4,0)+2)="M","Matin",IF(INDEX('Saisie Planning'!$B$4:$NJ$12,MATCH(G$3,'Saisie Planning'!$B$6:$B$12,0)+2,MATCH($C257,'Saisie Planning'!$D$4:$NJ$4,0)+2)="A","Après-midi",IF(INDEX('Saisie Planning'!$B$4:$NJ$12,MATCH(G$3,'Saisie Planning'!$B$6:$B$12,0)+2,MATCH($C257,'Saisie Planning'!$D$4:$NJ$4,0)+2)="N","Nuit",IF(INDEX('Saisie Planning'!$B$4:$NJ$12,MATCH(G$3,'Saisie Planning'!$B$6:$B$12,0)+2,MATCH($C257,'Saisie Planning'!$D$4:$NJ$4,0)+2)="CP","Congé Payé",IF(INDEX('Saisie Planning'!$B$4:$NJ$12,MATCH(G$3,'Saisie Planning'!$B$6:$B$12,0)+2,MATCH($C257,'Saisie Planning'!$D$4:$NJ$4,0)+2)="RTT","RTT",IF(INDEX('Saisie Planning'!$B$4:$NJ$12,MATCH(G$3,'Saisie Planning'!$B$6:$B$12,0)+2,MATCH($C257,'Saisie Planning'!$D$4:$NJ$4,0)+2)="CHP","Chômage partiel",IF(INDEX('Saisie Planning'!$B$4:$NJ$12,MATCH(G$3,'Saisie Planning'!$B$6:$B$12,0)+2,MATCH($C257,'Saisie Planning'!$D$4:$NJ$4,0)+2)="ABS JUS","Absence Justifié",IF(INDEX('Saisie Planning'!$B$4:$NJ$12,MATCH(G$3,'Saisie Planning'!$B$6:$B$12,0)+2,MATCH($C257,'Saisie Planning'!$D$4:$NJ$4,0)+2)="ABS INJ","Absence Injustifié",IF(INDEX('Saisie Planning'!$B$4:$NJ$12,MATCH(G$3,'Saisie Planning'!$B$6:$B$12,0)+2,MATCH($C257,'Saisie Planning'!$D$4:$NJ$4,0)+2)="R","Repos",IF(INDEX('Saisie Planning'!$B$4:$NJ$12,MATCH(G$3,'Saisie Planning'!$B$6:$B$12,0)+2,MATCH($C257,'Saisie Planning'!$D$4:$NJ$4,0)+2)="RH","Récupération d'heures",IF(INDEX('Saisie Planning'!$B$4:$NJ$12,MATCH(G$3,'Saisie Planning'!$B$6:$B$12,0)+2,MATCH($C257,'Saisie Planning'!$D$4:$NJ$4,0)+2)="MAL","Maladie",IF(INDEX('Saisie Planning'!$B$4:$NJ$12,MATCH(G$3,'Saisie Planning'!$B$6:$B$12,0)+2,MATCH($C257,'Saisie Planning'!$D$4:$NJ$4,0)+2)="AT","Accident du travail","")))))))))))))</f>
        <v/>
      </c>
      <c r="H257" s="35" t="str">
        <f>IF(INDEX('Saisie Planning'!$B$4:$NJ$12,MATCH(H$3,'Saisie Planning'!$B$6:$B$12,0)+2,MATCH($C257,'Saisie Planning'!$D$4:$NJ$4,0)+2)="J","Journée",IF(INDEX('Saisie Planning'!$B$4:$NJ$12,MATCH(H$3,'Saisie Planning'!$B$6:$B$12,0)+2,MATCH($C257,'Saisie Planning'!$D$4:$NJ$4,0)+2)="M","Matin",IF(INDEX('Saisie Planning'!$B$4:$NJ$12,MATCH(H$3,'Saisie Planning'!$B$6:$B$12,0)+2,MATCH($C257,'Saisie Planning'!$D$4:$NJ$4,0)+2)="A","Après-midi",IF(INDEX('Saisie Planning'!$B$4:$NJ$12,MATCH(H$3,'Saisie Planning'!$B$6:$B$12,0)+2,MATCH($C257,'Saisie Planning'!$D$4:$NJ$4,0)+2)="N","Nuit",IF(INDEX('Saisie Planning'!$B$4:$NJ$12,MATCH(H$3,'Saisie Planning'!$B$6:$B$12,0)+2,MATCH($C257,'Saisie Planning'!$D$4:$NJ$4,0)+2)="CP","Congé Payé",IF(INDEX('Saisie Planning'!$B$4:$NJ$12,MATCH(H$3,'Saisie Planning'!$B$6:$B$12,0)+2,MATCH($C257,'Saisie Planning'!$D$4:$NJ$4,0)+2)="RTT","RTT",IF(INDEX('Saisie Planning'!$B$4:$NJ$12,MATCH(H$3,'Saisie Planning'!$B$6:$B$12,0)+2,MATCH($C257,'Saisie Planning'!$D$4:$NJ$4,0)+2)="CHP","Chômage partiel",IF(INDEX('Saisie Planning'!$B$4:$NJ$12,MATCH(H$3,'Saisie Planning'!$B$6:$B$12,0)+2,MATCH($C257,'Saisie Planning'!$D$4:$NJ$4,0)+2)="ABS JUS","Absence Justifié",IF(INDEX('Saisie Planning'!$B$4:$NJ$12,MATCH(H$3,'Saisie Planning'!$B$6:$B$12,0)+2,MATCH($C257,'Saisie Planning'!$D$4:$NJ$4,0)+2)="ABS INJ","Absence Injustifié",IF(INDEX('Saisie Planning'!$B$4:$NJ$12,MATCH(H$3,'Saisie Planning'!$B$6:$B$12,0)+2,MATCH($C257,'Saisie Planning'!$D$4:$NJ$4,0)+2)="R","Repos",IF(INDEX('Saisie Planning'!$B$4:$NJ$12,MATCH(H$3,'Saisie Planning'!$B$6:$B$12,0)+2,MATCH($C257,'Saisie Planning'!$D$4:$NJ$4,0)+2)="RH","Récupération d'heures",IF(INDEX('Saisie Planning'!$B$4:$NJ$12,MATCH(H$3,'Saisie Planning'!$B$6:$B$12,0)+2,MATCH($C257,'Saisie Planning'!$D$4:$NJ$4,0)+2)="MAL","Maladie",IF(INDEX('Saisie Planning'!$B$4:$NJ$12,MATCH(H$3,'Saisie Planning'!$B$6:$B$12,0)+2,MATCH($C257,'Saisie Planning'!$D$4:$NJ$4,0)+2)="AT","Accident du travail","")))))))))))))</f>
        <v/>
      </c>
      <c r="I257" s="35" t="str">
        <f>IF(INDEX('Saisie Planning'!$B$4:$NJ$12,MATCH(I$3,'Saisie Planning'!$B$6:$B$12,0)+2,MATCH($C257,'Saisie Planning'!$D$4:$NJ$4,0)+2)="J","Journée",IF(INDEX('Saisie Planning'!$B$4:$NJ$12,MATCH(I$3,'Saisie Planning'!$B$6:$B$12,0)+2,MATCH($C257,'Saisie Planning'!$D$4:$NJ$4,0)+2)="M","Matin",IF(INDEX('Saisie Planning'!$B$4:$NJ$12,MATCH(I$3,'Saisie Planning'!$B$6:$B$12,0)+2,MATCH($C257,'Saisie Planning'!$D$4:$NJ$4,0)+2)="A","Après-midi",IF(INDEX('Saisie Planning'!$B$4:$NJ$12,MATCH(I$3,'Saisie Planning'!$B$6:$B$12,0)+2,MATCH($C257,'Saisie Planning'!$D$4:$NJ$4,0)+2)="N","Nuit",IF(INDEX('Saisie Planning'!$B$4:$NJ$12,MATCH(I$3,'Saisie Planning'!$B$6:$B$12,0)+2,MATCH($C257,'Saisie Planning'!$D$4:$NJ$4,0)+2)="CP","Congé Payé",IF(INDEX('Saisie Planning'!$B$4:$NJ$12,MATCH(I$3,'Saisie Planning'!$B$6:$B$12,0)+2,MATCH($C257,'Saisie Planning'!$D$4:$NJ$4,0)+2)="RTT","RTT",IF(INDEX('Saisie Planning'!$B$4:$NJ$12,MATCH(I$3,'Saisie Planning'!$B$6:$B$12,0)+2,MATCH($C257,'Saisie Planning'!$D$4:$NJ$4,0)+2)="CHP","Chômage partiel",IF(INDEX('Saisie Planning'!$B$4:$NJ$12,MATCH(I$3,'Saisie Planning'!$B$6:$B$12,0)+2,MATCH($C257,'Saisie Planning'!$D$4:$NJ$4,0)+2)="ABS JUS","Absence Justifié",IF(INDEX('Saisie Planning'!$B$4:$NJ$12,MATCH(I$3,'Saisie Planning'!$B$6:$B$12,0)+2,MATCH($C257,'Saisie Planning'!$D$4:$NJ$4,0)+2)="ABS INJ","Absence Injustifié",IF(INDEX('Saisie Planning'!$B$4:$NJ$12,MATCH(I$3,'Saisie Planning'!$B$6:$B$12,0)+2,MATCH($C257,'Saisie Planning'!$D$4:$NJ$4,0)+2)="R","Repos",IF(INDEX('Saisie Planning'!$B$4:$NJ$12,MATCH(I$3,'Saisie Planning'!$B$6:$B$12,0)+2,MATCH($C257,'Saisie Planning'!$D$4:$NJ$4,0)+2)="RH","Récupération d'heures",IF(INDEX('Saisie Planning'!$B$4:$NJ$12,MATCH(I$3,'Saisie Planning'!$B$6:$B$12,0)+2,MATCH($C257,'Saisie Planning'!$D$4:$NJ$4,0)+2)="MAL","Maladie",IF(INDEX('Saisie Planning'!$B$4:$NJ$12,MATCH(I$3,'Saisie Planning'!$B$6:$B$12,0)+2,MATCH($C257,'Saisie Planning'!$D$4:$NJ$4,0)+2)="AT","Accident du travail","")))))))))))))</f>
        <v/>
      </c>
      <c r="J257" s="35" t="str">
        <f>IF(INDEX('Saisie Planning'!$B$4:$NJ$12,MATCH(J$3,'Saisie Planning'!$B$6:$B$12,0)+2,MATCH($C257,'Saisie Planning'!$D$4:$NJ$4,0)+2)="J","Journée",IF(INDEX('Saisie Planning'!$B$4:$NJ$12,MATCH(J$3,'Saisie Planning'!$B$6:$B$12,0)+2,MATCH($C257,'Saisie Planning'!$D$4:$NJ$4,0)+2)="M","Matin",IF(INDEX('Saisie Planning'!$B$4:$NJ$12,MATCH(J$3,'Saisie Planning'!$B$6:$B$12,0)+2,MATCH($C257,'Saisie Planning'!$D$4:$NJ$4,0)+2)="A","Après-midi",IF(INDEX('Saisie Planning'!$B$4:$NJ$12,MATCH(J$3,'Saisie Planning'!$B$6:$B$12,0)+2,MATCH($C257,'Saisie Planning'!$D$4:$NJ$4,0)+2)="N","Nuit",IF(INDEX('Saisie Planning'!$B$4:$NJ$12,MATCH(J$3,'Saisie Planning'!$B$6:$B$12,0)+2,MATCH($C257,'Saisie Planning'!$D$4:$NJ$4,0)+2)="CP","Congé Payé",IF(INDEX('Saisie Planning'!$B$4:$NJ$12,MATCH(J$3,'Saisie Planning'!$B$6:$B$12,0)+2,MATCH($C257,'Saisie Planning'!$D$4:$NJ$4,0)+2)="RTT","RTT",IF(INDEX('Saisie Planning'!$B$4:$NJ$12,MATCH(J$3,'Saisie Planning'!$B$6:$B$12,0)+2,MATCH($C257,'Saisie Planning'!$D$4:$NJ$4,0)+2)="CHP","Chômage partiel",IF(INDEX('Saisie Planning'!$B$4:$NJ$12,MATCH(J$3,'Saisie Planning'!$B$6:$B$12,0)+2,MATCH($C257,'Saisie Planning'!$D$4:$NJ$4,0)+2)="ABS JUS","Absence Justifié",IF(INDEX('Saisie Planning'!$B$4:$NJ$12,MATCH(J$3,'Saisie Planning'!$B$6:$B$12,0)+2,MATCH($C257,'Saisie Planning'!$D$4:$NJ$4,0)+2)="ABS INJ","Absence Injustifié",IF(INDEX('Saisie Planning'!$B$4:$NJ$12,MATCH(J$3,'Saisie Planning'!$B$6:$B$12,0)+2,MATCH($C257,'Saisie Planning'!$D$4:$NJ$4,0)+2)="R","Repos",IF(INDEX('Saisie Planning'!$B$4:$NJ$12,MATCH(J$3,'Saisie Planning'!$B$6:$B$12,0)+2,MATCH($C257,'Saisie Planning'!$D$4:$NJ$4,0)+2)="RH","Récupération d'heures",IF(INDEX('Saisie Planning'!$B$4:$NJ$12,MATCH(J$3,'Saisie Planning'!$B$6:$B$12,0)+2,MATCH($C257,'Saisie Planning'!$D$4:$NJ$4,0)+2)="MAL","Maladie",IF(INDEX('Saisie Planning'!$B$4:$NJ$12,MATCH(J$3,'Saisie Planning'!$B$6:$B$12,0)+2,MATCH($C257,'Saisie Planning'!$D$4:$NJ$4,0)+2)="AT","Accident du travail","")))))))))))))</f>
        <v/>
      </c>
    </row>
    <row r="258" spans="2:10" x14ac:dyDescent="0.25">
      <c r="B258" s="56">
        <f t="shared" si="4"/>
        <v>37</v>
      </c>
      <c r="C258" s="34">
        <v>43353</v>
      </c>
      <c r="D258" s="35" t="str">
        <f>IF(INDEX('Saisie Planning'!$B$4:$NJ$12,MATCH(D$3,'Saisie Planning'!$B$6:$B$12,0)+2,MATCH($C258,'Saisie Planning'!$D$4:$NJ$4,0)+2)="J","Journée",IF(INDEX('Saisie Planning'!$B$4:$NJ$12,MATCH(D$3,'Saisie Planning'!$B$6:$B$12,0)+2,MATCH($C258,'Saisie Planning'!$D$4:$NJ$4,0)+2)="M","Matin",IF(INDEX('Saisie Planning'!$B$4:$NJ$12,MATCH(D$3,'Saisie Planning'!$B$6:$B$12,0)+2,MATCH($C258,'Saisie Planning'!$D$4:$NJ$4,0)+2)="A","Après-midi",IF(INDEX('Saisie Planning'!$B$4:$NJ$12,MATCH(D$3,'Saisie Planning'!$B$6:$B$12,0)+2,MATCH($C258,'Saisie Planning'!$D$4:$NJ$4,0)+2)="N","Nuit",IF(INDEX('Saisie Planning'!$B$4:$NJ$12,MATCH(D$3,'Saisie Planning'!$B$6:$B$12,0)+2,MATCH($C258,'Saisie Planning'!$D$4:$NJ$4,0)+2)="CP","Congé Payé",IF(INDEX('Saisie Planning'!$B$4:$NJ$12,MATCH(D$3,'Saisie Planning'!$B$6:$B$12,0)+2,MATCH($C258,'Saisie Planning'!$D$4:$NJ$4,0)+2)="RTT","RTT",IF(INDEX('Saisie Planning'!$B$4:$NJ$12,MATCH(D$3,'Saisie Planning'!$B$6:$B$12,0)+2,MATCH($C258,'Saisie Planning'!$D$4:$NJ$4,0)+2)="CHP","Chômage partiel",IF(INDEX('Saisie Planning'!$B$4:$NJ$12,MATCH(D$3,'Saisie Planning'!$B$6:$B$12,0)+2,MATCH($C258,'Saisie Planning'!$D$4:$NJ$4,0)+2)="ABS JUS","Absence Justifié",IF(INDEX('Saisie Planning'!$B$4:$NJ$12,MATCH(D$3,'Saisie Planning'!$B$6:$B$12,0)+2,MATCH($C258,'Saisie Planning'!$D$4:$NJ$4,0)+2)="ABS INJ","Absence Injustifié",IF(INDEX('Saisie Planning'!$B$4:$NJ$12,MATCH(D$3,'Saisie Planning'!$B$6:$B$12,0)+2,MATCH($C258,'Saisie Planning'!$D$4:$NJ$4,0)+2)="R","Repos",IF(INDEX('Saisie Planning'!$B$4:$NJ$12,MATCH(D$3,'Saisie Planning'!$B$6:$B$12,0)+2,MATCH($C258,'Saisie Planning'!$D$4:$NJ$4,0)+2)="RH","Récupération d'heures",IF(INDEX('Saisie Planning'!$B$4:$NJ$12,MATCH(D$3,'Saisie Planning'!$B$6:$B$12,0)+2,MATCH($C258,'Saisie Planning'!$D$4:$NJ$4,0)+2)="MAL","Maladie",IF(INDEX('Saisie Planning'!$B$4:$NJ$12,MATCH(D$3,'Saisie Planning'!$B$6:$B$12,0)+2,MATCH($C258,'Saisie Planning'!$D$4:$NJ$4,0)+2)="AT","Accident du travail","")))))))))))))</f>
        <v/>
      </c>
      <c r="E258" s="35" t="str">
        <f>IF(INDEX('Saisie Planning'!$B$4:$NJ$12,MATCH(E$3,'Saisie Planning'!$B$6:$B$12,0)+2,MATCH($C258,'Saisie Planning'!$D$4:$NJ$4,0)+2)="J","Journée",IF(INDEX('Saisie Planning'!$B$4:$NJ$12,MATCH(E$3,'Saisie Planning'!$B$6:$B$12,0)+2,MATCH($C258,'Saisie Planning'!$D$4:$NJ$4,0)+2)="M","Matin",IF(INDEX('Saisie Planning'!$B$4:$NJ$12,MATCH(E$3,'Saisie Planning'!$B$6:$B$12,0)+2,MATCH($C258,'Saisie Planning'!$D$4:$NJ$4,0)+2)="A","Après-midi",IF(INDEX('Saisie Planning'!$B$4:$NJ$12,MATCH(E$3,'Saisie Planning'!$B$6:$B$12,0)+2,MATCH($C258,'Saisie Planning'!$D$4:$NJ$4,0)+2)="N","Nuit",IF(INDEX('Saisie Planning'!$B$4:$NJ$12,MATCH(E$3,'Saisie Planning'!$B$6:$B$12,0)+2,MATCH($C258,'Saisie Planning'!$D$4:$NJ$4,0)+2)="CP","Congé Payé",IF(INDEX('Saisie Planning'!$B$4:$NJ$12,MATCH(E$3,'Saisie Planning'!$B$6:$B$12,0)+2,MATCH($C258,'Saisie Planning'!$D$4:$NJ$4,0)+2)="RTT","RTT",IF(INDEX('Saisie Planning'!$B$4:$NJ$12,MATCH(E$3,'Saisie Planning'!$B$6:$B$12,0)+2,MATCH($C258,'Saisie Planning'!$D$4:$NJ$4,0)+2)="CHP","Chômage partiel",IF(INDEX('Saisie Planning'!$B$4:$NJ$12,MATCH(E$3,'Saisie Planning'!$B$6:$B$12,0)+2,MATCH($C258,'Saisie Planning'!$D$4:$NJ$4,0)+2)="ABS JUS","Absence Justifié",IF(INDEX('Saisie Planning'!$B$4:$NJ$12,MATCH(E$3,'Saisie Planning'!$B$6:$B$12,0)+2,MATCH($C258,'Saisie Planning'!$D$4:$NJ$4,0)+2)="ABS INJ","Absence Injustifié",IF(INDEX('Saisie Planning'!$B$4:$NJ$12,MATCH(E$3,'Saisie Planning'!$B$6:$B$12,0)+2,MATCH($C258,'Saisie Planning'!$D$4:$NJ$4,0)+2)="R","Repos",IF(INDEX('Saisie Planning'!$B$4:$NJ$12,MATCH(E$3,'Saisie Planning'!$B$6:$B$12,0)+2,MATCH($C258,'Saisie Planning'!$D$4:$NJ$4,0)+2)="RH","Récupération d'heures",IF(INDEX('Saisie Planning'!$B$4:$NJ$12,MATCH(E$3,'Saisie Planning'!$B$6:$B$12,0)+2,MATCH($C258,'Saisie Planning'!$D$4:$NJ$4,0)+2)="MAL","Maladie",IF(INDEX('Saisie Planning'!$B$4:$NJ$12,MATCH(E$3,'Saisie Planning'!$B$6:$B$12,0)+2,MATCH($C258,'Saisie Planning'!$D$4:$NJ$4,0)+2)="AT","Accident du travail","")))))))))))))</f>
        <v/>
      </c>
      <c r="F258" s="35" t="str">
        <f>IF(INDEX('Saisie Planning'!$B$4:$NJ$12,MATCH(F$3,'Saisie Planning'!$B$6:$B$12,0)+2,MATCH($C258,'Saisie Planning'!$D$4:$NJ$4,0)+2)="J","Journée",IF(INDEX('Saisie Planning'!$B$4:$NJ$12,MATCH(F$3,'Saisie Planning'!$B$6:$B$12,0)+2,MATCH($C258,'Saisie Planning'!$D$4:$NJ$4,0)+2)="M","Matin",IF(INDEX('Saisie Planning'!$B$4:$NJ$12,MATCH(F$3,'Saisie Planning'!$B$6:$B$12,0)+2,MATCH($C258,'Saisie Planning'!$D$4:$NJ$4,0)+2)="A","Après-midi",IF(INDEX('Saisie Planning'!$B$4:$NJ$12,MATCH(F$3,'Saisie Planning'!$B$6:$B$12,0)+2,MATCH($C258,'Saisie Planning'!$D$4:$NJ$4,0)+2)="N","Nuit",IF(INDEX('Saisie Planning'!$B$4:$NJ$12,MATCH(F$3,'Saisie Planning'!$B$6:$B$12,0)+2,MATCH($C258,'Saisie Planning'!$D$4:$NJ$4,0)+2)="CP","Congé Payé",IF(INDEX('Saisie Planning'!$B$4:$NJ$12,MATCH(F$3,'Saisie Planning'!$B$6:$B$12,0)+2,MATCH($C258,'Saisie Planning'!$D$4:$NJ$4,0)+2)="RTT","RTT",IF(INDEX('Saisie Planning'!$B$4:$NJ$12,MATCH(F$3,'Saisie Planning'!$B$6:$B$12,0)+2,MATCH($C258,'Saisie Planning'!$D$4:$NJ$4,0)+2)="CHP","Chômage partiel",IF(INDEX('Saisie Planning'!$B$4:$NJ$12,MATCH(F$3,'Saisie Planning'!$B$6:$B$12,0)+2,MATCH($C258,'Saisie Planning'!$D$4:$NJ$4,0)+2)="ABS JUS","Absence Justifié",IF(INDEX('Saisie Planning'!$B$4:$NJ$12,MATCH(F$3,'Saisie Planning'!$B$6:$B$12,0)+2,MATCH($C258,'Saisie Planning'!$D$4:$NJ$4,0)+2)="ABS INJ","Absence Injustifié",IF(INDEX('Saisie Planning'!$B$4:$NJ$12,MATCH(F$3,'Saisie Planning'!$B$6:$B$12,0)+2,MATCH($C258,'Saisie Planning'!$D$4:$NJ$4,0)+2)="R","Repos",IF(INDEX('Saisie Planning'!$B$4:$NJ$12,MATCH(F$3,'Saisie Planning'!$B$6:$B$12,0)+2,MATCH($C258,'Saisie Planning'!$D$4:$NJ$4,0)+2)="RH","Récupération d'heures",IF(INDEX('Saisie Planning'!$B$4:$NJ$12,MATCH(F$3,'Saisie Planning'!$B$6:$B$12,0)+2,MATCH($C258,'Saisie Planning'!$D$4:$NJ$4,0)+2)="MAL","Maladie",IF(INDEX('Saisie Planning'!$B$4:$NJ$12,MATCH(F$3,'Saisie Planning'!$B$6:$B$12,0)+2,MATCH($C258,'Saisie Planning'!$D$4:$NJ$4,0)+2)="AT","Accident du travail","")))))))))))))</f>
        <v/>
      </c>
      <c r="G258" s="35" t="str">
        <f>IF(INDEX('Saisie Planning'!$B$4:$NJ$12,MATCH(G$3,'Saisie Planning'!$B$6:$B$12,0)+2,MATCH($C258,'Saisie Planning'!$D$4:$NJ$4,0)+2)="J","Journée",IF(INDEX('Saisie Planning'!$B$4:$NJ$12,MATCH(G$3,'Saisie Planning'!$B$6:$B$12,0)+2,MATCH($C258,'Saisie Planning'!$D$4:$NJ$4,0)+2)="M","Matin",IF(INDEX('Saisie Planning'!$B$4:$NJ$12,MATCH(G$3,'Saisie Planning'!$B$6:$B$12,0)+2,MATCH($C258,'Saisie Planning'!$D$4:$NJ$4,0)+2)="A","Après-midi",IF(INDEX('Saisie Planning'!$B$4:$NJ$12,MATCH(G$3,'Saisie Planning'!$B$6:$B$12,0)+2,MATCH($C258,'Saisie Planning'!$D$4:$NJ$4,0)+2)="N","Nuit",IF(INDEX('Saisie Planning'!$B$4:$NJ$12,MATCH(G$3,'Saisie Planning'!$B$6:$B$12,0)+2,MATCH($C258,'Saisie Planning'!$D$4:$NJ$4,0)+2)="CP","Congé Payé",IF(INDEX('Saisie Planning'!$B$4:$NJ$12,MATCH(G$3,'Saisie Planning'!$B$6:$B$12,0)+2,MATCH($C258,'Saisie Planning'!$D$4:$NJ$4,0)+2)="RTT","RTT",IF(INDEX('Saisie Planning'!$B$4:$NJ$12,MATCH(G$3,'Saisie Planning'!$B$6:$B$12,0)+2,MATCH($C258,'Saisie Planning'!$D$4:$NJ$4,0)+2)="CHP","Chômage partiel",IF(INDEX('Saisie Planning'!$B$4:$NJ$12,MATCH(G$3,'Saisie Planning'!$B$6:$B$12,0)+2,MATCH($C258,'Saisie Planning'!$D$4:$NJ$4,0)+2)="ABS JUS","Absence Justifié",IF(INDEX('Saisie Planning'!$B$4:$NJ$12,MATCH(G$3,'Saisie Planning'!$B$6:$B$12,0)+2,MATCH($C258,'Saisie Planning'!$D$4:$NJ$4,0)+2)="ABS INJ","Absence Injustifié",IF(INDEX('Saisie Planning'!$B$4:$NJ$12,MATCH(G$3,'Saisie Planning'!$B$6:$B$12,0)+2,MATCH($C258,'Saisie Planning'!$D$4:$NJ$4,0)+2)="R","Repos",IF(INDEX('Saisie Planning'!$B$4:$NJ$12,MATCH(G$3,'Saisie Planning'!$B$6:$B$12,0)+2,MATCH($C258,'Saisie Planning'!$D$4:$NJ$4,0)+2)="RH","Récupération d'heures",IF(INDEX('Saisie Planning'!$B$4:$NJ$12,MATCH(G$3,'Saisie Planning'!$B$6:$B$12,0)+2,MATCH($C258,'Saisie Planning'!$D$4:$NJ$4,0)+2)="MAL","Maladie",IF(INDEX('Saisie Planning'!$B$4:$NJ$12,MATCH(G$3,'Saisie Planning'!$B$6:$B$12,0)+2,MATCH($C258,'Saisie Planning'!$D$4:$NJ$4,0)+2)="AT","Accident du travail","")))))))))))))</f>
        <v/>
      </c>
      <c r="H258" s="35" t="str">
        <f>IF(INDEX('Saisie Planning'!$B$4:$NJ$12,MATCH(H$3,'Saisie Planning'!$B$6:$B$12,0)+2,MATCH($C258,'Saisie Planning'!$D$4:$NJ$4,0)+2)="J","Journée",IF(INDEX('Saisie Planning'!$B$4:$NJ$12,MATCH(H$3,'Saisie Planning'!$B$6:$B$12,0)+2,MATCH($C258,'Saisie Planning'!$D$4:$NJ$4,0)+2)="M","Matin",IF(INDEX('Saisie Planning'!$B$4:$NJ$12,MATCH(H$3,'Saisie Planning'!$B$6:$B$12,0)+2,MATCH($C258,'Saisie Planning'!$D$4:$NJ$4,0)+2)="A","Après-midi",IF(INDEX('Saisie Planning'!$B$4:$NJ$12,MATCH(H$3,'Saisie Planning'!$B$6:$B$12,0)+2,MATCH($C258,'Saisie Planning'!$D$4:$NJ$4,0)+2)="N","Nuit",IF(INDEX('Saisie Planning'!$B$4:$NJ$12,MATCH(H$3,'Saisie Planning'!$B$6:$B$12,0)+2,MATCH($C258,'Saisie Planning'!$D$4:$NJ$4,0)+2)="CP","Congé Payé",IF(INDEX('Saisie Planning'!$B$4:$NJ$12,MATCH(H$3,'Saisie Planning'!$B$6:$B$12,0)+2,MATCH($C258,'Saisie Planning'!$D$4:$NJ$4,0)+2)="RTT","RTT",IF(INDEX('Saisie Planning'!$B$4:$NJ$12,MATCH(H$3,'Saisie Planning'!$B$6:$B$12,0)+2,MATCH($C258,'Saisie Planning'!$D$4:$NJ$4,0)+2)="CHP","Chômage partiel",IF(INDEX('Saisie Planning'!$B$4:$NJ$12,MATCH(H$3,'Saisie Planning'!$B$6:$B$12,0)+2,MATCH($C258,'Saisie Planning'!$D$4:$NJ$4,0)+2)="ABS JUS","Absence Justifié",IF(INDEX('Saisie Planning'!$B$4:$NJ$12,MATCH(H$3,'Saisie Planning'!$B$6:$B$12,0)+2,MATCH($C258,'Saisie Planning'!$D$4:$NJ$4,0)+2)="ABS INJ","Absence Injustifié",IF(INDEX('Saisie Planning'!$B$4:$NJ$12,MATCH(H$3,'Saisie Planning'!$B$6:$B$12,0)+2,MATCH($C258,'Saisie Planning'!$D$4:$NJ$4,0)+2)="R","Repos",IF(INDEX('Saisie Planning'!$B$4:$NJ$12,MATCH(H$3,'Saisie Planning'!$B$6:$B$12,0)+2,MATCH($C258,'Saisie Planning'!$D$4:$NJ$4,0)+2)="RH","Récupération d'heures",IF(INDEX('Saisie Planning'!$B$4:$NJ$12,MATCH(H$3,'Saisie Planning'!$B$6:$B$12,0)+2,MATCH($C258,'Saisie Planning'!$D$4:$NJ$4,0)+2)="MAL","Maladie",IF(INDEX('Saisie Planning'!$B$4:$NJ$12,MATCH(H$3,'Saisie Planning'!$B$6:$B$12,0)+2,MATCH($C258,'Saisie Planning'!$D$4:$NJ$4,0)+2)="AT","Accident du travail","")))))))))))))</f>
        <v/>
      </c>
      <c r="I258" s="35" t="str">
        <f>IF(INDEX('Saisie Planning'!$B$4:$NJ$12,MATCH(I$3,'Saisie Planning'!$B$6:$B$12,0)+2,MATCH($C258,'Saisie Planning'!$D$4:$NJ$4,0)+2)="J","Journée",IF(INDEX('Saisie Planning'!$B$4:$NJ$12,MATCH(I$3,'Saisie Planning'!$B$6:$B$12,0)+2,MATCH($C258,'Saisie Planning'!$D$4:$NJ$4,0)+2)="M","Matin",IF(INDEX('Saisie Planning'!$B$4:$NJ$12,MATCH(I$3,'Saisie Planning'!$B$6:$B$12,0)+2,MATCH($C258,'Saisie Planning'!$D$4:$NJ$4,0)+2)="A","Après-midi",IF(INDEX('Saisie Planning'!$B$4:$NJ$12,MATCH(I$3,'Saisie Planning'!$B$6:$B$12,0)+2,MATCH($C258,'Saisie Planning'!$D$4:$NJ$4,0)+2)="N","Nuit",IF(INDEX('Saisie Planning'!$B$4:$NJ$12,MATCH(I$3,'Saisie Planning'!$B$6:$B$12,0)+2,MATCH($C258,'Saisie Planning'!$D$4:$NJ$4,0)+2)="CP","Congé Payé",IF(INDEX('Saisie Planning'!$B$4:$NJ$12,MATCH(I$3,'Saisie Planning'!$B$6:$B$12,0)+2,MATCH($C258,'Saisie Planning'!$D$4:$NJ$4,0)+2)="RTT","RTT",IF(INDEX('Saisie Planning'!$B$4:$NJ$12,MATCH(I$3,'Saisie Planning'!$B$6:$B$12,0)+2,MATCH($C258,'Saisie Planning'!$D$4:$NJ$4,0)+2)="CHP","Chômage partiel",IF(INDEX('Saisie Planning'!$B$4:$NJ$12,MATCH(I$3,'Saisie Planning'!$B$6:$B$12,0)+2,MATCH($C258,'Saisie Planning'!$D$4:$NJ$4,0)+2)="ABS JUS","Absence Justifié",IF(INDEX('Saisie Planning'!$B$4:$NJ$12,MATCH(I$3,'Saisie Planning'!$B$6:$B$12,0)+2,MATCH($C258,'Saisie Planning'!$D$4:$NJ$4,0)+2)="ABS INJ","Absence Injustifié",IF(INDEX('Saisie Planning'!$B$4:$NJ$12,MATCH(I$3,'Saisie Planning'!$B$6:$B$12,0)+2,MATCH($C258,'Saisie Planning'!$D$4:$NJ$4,0)+2)="R","Repos",IF(INDEX('Saisie Planning'!$B$4:$NJ$12,MATCH(I$3,'Saisie Planning'!$B$6:$B$12,0)+2,MATCH($C258,'Saisie Planning'!$D$4:$NJ$4,0)+2)="RH","Récupération d'heures",IF(INDEX('Saisie Planning'!$B$4:$NJ$12,MATCH(I$3,'Saisie Planning'!$B$6:$B$12,0)+2,MATCH($C258,'Saisie Planning'!$D$4:$NJ$4,0)+2)="MAL","Maladie",IF(INDEX('Saisie Planning'!$B$4:$NJ$12,MATCH(I$3,'Saisie Planning'!$B$6:$B$12,0)+2,MATCH($C258,'Saisie Planning'!$D$4:$NJ$4,0)+2)="AT","Accident du travail","")))))))))))))</f>
        <v/>
      </c>
      <c r="J258" s="35" t="str">
        <f>IF(INDEX('Saisie Planning'!$B$4:$NJ$12,MATCH(J$3,'Saisie Planning'!$B$6:$B$12,0)+2,MATCH($C258,'Saisie Planning'!$D$4:$NJ$4,0)+2)="J","Journée",IF(INDEX('Saisie Planning'!$B$4:$NJ$12,MATCH(J$3,'Saisie Planning'!$B$6:$B$12,0)+2,MATCH($C258,'Saisie Planning'!$D$4:$NJ$4,0)+2)="M","Matin",IF(INDEX('Saisie Planning'!$B$4:$NJ$12,MATCH(J$3,'Saisie Planning'!$B$6:$B$12,0)+2,MATCH($C258,'Saisie Planning'!$D$4:$NJ$4,0)+2)="A","Après-midi",IF(INDEX('Saisie Planning'!$B$4:$NJ$12,MATCH(J$3,'Saisie Planning'!$B$6:$B$12,0)+2,MATCH($C258,'Saisie Planning'!$D$4:$NJ$4,0)+2)="N","Nuit",IF(INDEX('Saisie Planning'!$B$4:$NJ$12,MATCH(J$3,'Saisie Planning'!$B$6:$B$12,0)+2,MATCH($C258,'Saisie Planning'!$D$4:$NJ$4,0)+2)="CP","Congé Payé",IF(INDEX('Saisie Planning'!$B$4:$NJ$12,MATCH(J$3,'Saisie Planning'!$B$6:$B$12,0)+2,MATCH($C258,'Saisie Planning'!$D$4:$NJ$4,0)+2)="RTT","RTT",IF(INDEX('Saisie Planning'!$B$4:$NJ$12,MATCH(J$3,'Saisie Planning'!$B$6:$B$12,0)+2,MATCH($C258,'Saisie Planning'!$D$4:$NJ$4,0)+2)="CHP","Chômage partiel",IF(INDEX('Saisie Planning'!$B$4:$NJ$12,MATCH(J$3,'Saisie Planning'!$B$6:$B$12,0)+2,MATCH($C258,'Saisie Planning'!$D$4:$NJ$4,0)+2)="ABS JUS","Absence Justifié",IF(INDEX('Saisie Planning'!$B$4:$NJ$12,MATCH(J$3,'Saisie Planning'!$B$6:$B$12,0)+2,MATCH($C258,'Saisie Planning'!$D$4:$NJ$4,0)+2)="ABS INJ","Absence Injustifié",IF(INDEX('Saisie Planning'!$B$4:$NJ$12,MATCH(J$3,'Saisie Planning'!$B$6:$B$12,0)+2,MATCH($C258,'Saisie Planning'!$D$4:$NJ$4,0)+2)="R","Repos",IF(INDEX('Saisie Planning'!$B$4:$NJ$12,MATCH(J$3,'Saisie Planning'!$B$6:$B$12,0)+2,MATCH($C258,'Saisie Planning'!$D$4:$NJ$4,0)+2)="RH","Récupération d'heures",IF(INDEX('Saisie Planning'!$B$4:$NJ$12,MATCH(J$3,'Saisie Planning'!$B$6:$B$12,0)+2,MATCH($C258,'Saisie Planning'!$D$4:$NJ$4,0)+2)="MAL","Maladie",IF(INDEX('Saisie Planning'!$B$4:$NJ$12,MATCH(J$3,'Saisie Planning'!$B$6:$B$12,0)+2,MATCH($C258,'Saisie Planning'!$D$4:$NJ$4,0)+2)="AT","Accident du travail","")))))))))))))</f>
        <v/>
      </c>
    </row>
    <row r="259" spans="2:10" x14ac:dyDescent="0.25">
      <c r="B259" s="56">
        <f t="shared" si="4"/>
        <v>37</v>
      </c>
      <c r="C259" s="33">
        <v>43354</v>
      </c>
      <c r="D259" s="12" t="str">
        <f>IF(INDEX('Saisie Planning'!$B$4:$NJ$12,MATCH(D$3,'Saisie Planning'!$B$6:$B$12,0)+2,MATCH($C259,'Saisie Planning'!$D$4:$NJ$4,0)+2)="J","Journée",IF(INDEX('Saisie Planning'!$B$4:$NJ$12,MATCH(D$3,'Saisie Planning'!$B$6:$B$12,0)+2,MATCH($C259,'Saisie Planning'!$D$4:$NJ$4,0)+2)="M","Matin",IF(INDEX('Saisie Planning'!$B$4:$NJ$12,MATCH(D$3,'Saisie Planning'!$B$6:$B$12,0)+2,MATCH($C259,'Saisie Planning'!$D$4:$NJ$4,0)+2)="A","Après-midi",IF(INDEX('Saisie Planning'!$B$4:$NJ$12,MATCH(D$3,'Saisie Planning'!$B$6:$B$12,0)+2,MATCH($C259,'Saisie Planning'!$D$4:$NJ$4,0)+2)="N","Nuit",IF(INDEX('Saisie Planning'!$B$4:$NJ$12,MATCH(D$3,'Saisie Planning'!$B$6:$B$12,0)+2,MATCH($C259,'Saisie Planning'!$D$4:$NJ$4,0)+2)="CP","Congé Payé",IF(INDEX('Saisie Planning'!$B$4:$NJ$12,MATCH(D$3,'Saisie Planning'!$B$6:$B$12,0)+2,MATCH($C259,'Saisie Planning'!$D$4:$NJ$4,0)+2)="RTT","RTT",IF(INDEX('Saisie Planning'!$B$4:$NJ$12,MATCH(D$3,'Saisie Planning'!$B$6:$B$12,0)+2,MATCH($C259,'Saisie Planning'!$D$4:$NJ$4,0)+2)="CHP","Chômage partiel",IF(INDEX('Saisie Planning'!$B$4:$NJ$12,MATCH(D$3,'Saisie Planning'!$B$6:$B$12,0)+2,MATCH($C259,'Saisie Planning'!$D$4:$NJ$4,0)+2)="ABS JUS","Absence Justifié",IF(INDEX('Saisie Planning'!$B$4:$NJ$12,MATCH(D$3,'Saisie Planning'!$B$6:$B$12,0)+2,MATCH($C259,'Saisie Planning'!$D$4:$NJ$4,0)+2)="ABS INJ","Absence Injustifié",IF(INDEX('Saisie Planning'!$B$4:$NJ$12,MATCH(D$3,'Saisie Planning'!$B$6:$B$12,0)+2,MATCH($C259,'Saisie Planning'!$D$4:$NJ$4,0)+2)="R","Repos",IF(INDEX('Saisie Planning'!$B$4:$NJ$12,MATCH(D$3,'Saisie Planning'!$B$6:$B$12,0)+2,MATCH($C259,'Saisie Planning'!$D$4:$NJ$4,0)+2)="RH","Récupération d'heures",IF(INDEX('Saisie Planning'!$B$4:$NJ$12,MATCH(D$3,'Saisie Planning'!$B$6:$B$12,0)+2,MATCH($C259,'Saisie Planning'!$D$4:$NJ$4,0)+2)="MAL","Maladie",IF(INDEX('Saisie Planning'!$B$4:$NJ$12,MATCH(D$3,'Saisie Planning'!$B$6:$B$12,0)+2,MATCH($C259,'Saisie Planning'!$D$4:$NJ$4,0)+2)="AT","Accident du travail","")))))))))))))</f>
        <v/>
      </c>
      <c r="E259" s="12" t="str">
        <f>IF(INDEX('Saisie Planning'!$B$4:$NJ$12,MATCH(E$3,'Saisie Planning'!$B$6:$B$12,0)+2,MATCH($C259,'Saisie Planning'!$D$4:$NJ$4,0)+2)="J","Journée",IF(INDEX('Saisie Planning'!$B$4:$NJ$12,MATCH(E$3,'Saisie Planning'!$B$6:$B$12,0)+2,MATCH($C259,'Saisie Planning'!$D$4:$NJ$4,0)+2)="M","Matin",IF(INDEX('Saisie Planning'!$B$4:$NJ$12,MATCH(E$3,'Saisie Planning'!$B$6:$B$12,0)+2,MATCH($C259,'Saisie Planning'!$D$4:$NJ$4,0)+2)="A","Après-midi",IF(INDEX('Saisie Planning'!$B$4:$NJ$12,MATCH(E$3,'Saisie Planning'!$B$6:$B$12,0)+2,MATCH($C259,'Saisie Planning'!$D$4:$NJ$4,0)+2)="N","Nuit",IF(INDEX('Saisie Planning'!$B$4:$NJ$12,MATCH(E$3,'Saisie Planning'!$B$6:$B$12,0)+2,MATCH($C259,'Saisie Planning'!$D$4:$NJ$4,0)+2)="CP","Congé Payé",IF(INDEX('Saisie Planning'!$B$4:$NJ$12,MATCH(E$3,'Saisie Planning'!$B$6:$B$12,0)+2,MATCH($C259,'Saisie Planning'!$D$4:$NJ$4,0)+2)="RTT","RTT",IF(INDEX('Saisie Planning'!$B$4:$NJ$12,MATCH(E$3,'Saisie Planning'!$B$6:$B$12,0)+2,MATCH($C259,'Saisie Planning'!$D$4:$NJ$4,0)+2)="CHP","Chômage partiel",IF(INDEX('Saisie Planning'!$B$4:$NJ$12,MATCH(E$3,'Saisie Planning'!$B$6:$B$12,0)+2,MATCH($C259,'Saisie Planning'!$D$4:$NJ$4,0)+2)="ABS JUS","Absence Justifié",IF(INDEX('Saisie Planning'!$B$4:$NJ$12,MATCH(E$3,'Saisie Planning'!$B$6:$B$12,0)+2,MATCH($C259,'Saisie Planning'!$D$4:$NJ$4,0)+2)="ABS INJ","Absence Injustifié",IF(INDEX('Saisie Planning'!$B$4:$NJ$12,MATCH(E$3,'Saisie Planning'!$B$6:$B$12,0)+2,MATCH($C259,'Saisie Planning'!$D$4:$NJ$4,0)+2)="R","Repos",IF(INDEX('Saisie Planning'!$B$4:$NJ$12,MATCH(E$3,'Saisie Planning'!$B$6:$B$12,0)+2,MATCH($C259,'Saisie Planning'!$D$4:$NJ$4,0)+2)="RH","Récupération d'heures",IF(INDEX('Saisie Planning'!$B$4:$NJ$12,MATCH(E$3,'Saisie Planning'!$B$6:$B$12,0)+2,MATCH($C259,'Saisie Planning'!$D$4:$NJ$4,0)+2)="MAL","Maladie",IF(INDEX('Saisie Planning'!$B$4:$NJ$12,MATCH(E$3,'Saisie Planning'!$B$6:$B$12,0)+2,MATCH($C259,'Saisie Planning'!$D$4:$NJ$4,0)+2)="AT","Accident du travail","")))))))))))))</f>
        <v/>
      </c>
      <c r="F259" s="12" t="str">
        <f>IF(INDEX('Saisie Planning'!$B$4:$NJ$12,MATCH(F$3,'Saisie Planning'!$B$6:$B$12,0)+2,MATCH($C259,'Saisie Planning'!$D$4:$NJ$4,0)+2)="J","Journée",IF(INDEX('Saisie Planning'!$B$4:$NJ$12,MATCH(F$3,'Saisie Planning'!$B$6:$B$12,0)+2,MATCH($C259,'Saisie Planning'!$D$4:$NJ$4,0)+2)="M","Matin",IF(INDEX('Saisie Planning'!$B$4:$NJ$12,MATCH(F$3,'Saisie Planning'!$B$6:$B$12,0)+2,MATCH($C259,'Saisie Planning'!$D$4:$NJ$4,0)+2)="A","Après-midi",IF(INDEX('Saisie Planning'!$B$4:$NJ$12,MATCH(F$3,'Saisie Planning'!$B$6:$B$12,0)+2,MATCH($C259,'Saisie Planning'!$D$4:$NJ$4,0)+2)="N","Nuit",IF(INDEX('Saisie Planning'!$B$4:$NJ$12,MATCH(F$3,'Saisie Planning'!$B$6:$B$12,0)+2,MATCH($C259,'Saisie Planning'!$D$4:$NJ$4,0)+2)="CP","Congé Payé",IF(INDEX('Saisie Planning'!$B$4:$NJ$12,MATCH(F$3,'Saisie Planning'!$B$6:$B$12,0)+2,MATCH($C259,'Saisie Planning'!$D$4:$NJ$4,0)+2)="RTT","RTT",IF(INDEX('Saisie Planning'!$B$4:$NJ$12,MATCH(F$3,'Saisie Planning'!$B$6:$B$12,0)+2,MATCH($C259,'Saisie Planning'!$D$4:$NJ$4,0)+2)="CHP","Chômage partiel",IF(INDEX('Saisie Planning'!$B$4:$NJ$12,MATCH(F$3,'Saisie Planning'!$B$6:$B$12,0)+2,MATCH($C259,'Saisie Planning'!$D$4:$NJ$4,0)+2)="ABS JUS","Absence Justifié",IF(INDEX('Saisie Planning'!$B$4:$NJ$12,MATCH(F$3,'Saisie Planning'!$B$6:$B$12,0)+2,MATCH($C259,'Saisie Planning'!$D$4:$NJ$4,0)+2)="ABS INJ","Absence Injustifié",IF(INDEX('Saisie Planning'!$B$4:$NJ$12,MATCH(F$3,'Saisie Planning'!$B$6:$B$12,0)+2,MATCH($C259,'Saisie Planning'!$D$4:$NJ$4,0)+2)="R","Repos",IF(INDEX('Saisie Planning'!$B$4:$NJ$12,MATCH(F$3,'Saisie Planning'!$B$6:$B$12,0)+2,MATCH($C259,'Saisie Planning'!$D$4:$NJ$4,0)+2)="RH","Récupération d'heures",IF(INDEX('Saisie Planning'!$B$4:$NJ$12,MATCH(F$3,'Saisie Planning'!$B$6:$B$12,0)+2,MATCH($C259,'Saisie Planning'!$D$4:$NJ$4,0)+2)="MAL","Maladie",IF(INDEX('Saisie Planning'!$B$4:$NJ$12,MATCH(F$3,'Saisie Planning'!$B$6:$B$12,0)+2,MATCH($C259,'Saisie Planning'!$D$4:$NJ$4,0)+2)="AT","Accident du travail","")))))))))))))</f>
        <v/>
      </c>
      <c r="G259" s="12" t="str">
        <f>IF(INDEX('Saisie Planning'!$B$4:$NJ$12,MATCH(G$3,'Saisie Planning'!$B$6:$B$12,0)+2,MATCH($C259,'Saisie Planning'!$D$4:$NJ$4,0)+2)="J","Journée",IF(INDEX('Saisie Planning'!$B$4:$NJ$12,MATCH(G$3,'Saisie Planning'!$B$6:$B$12,0)+2,MATCH($C259,'Saisie Planning'!$D$4:$NJ$4,0)+2)="M","Matin",IF(INDEX('Saisie Planning'!$B$4:$NJ$12,MATCH(G$3,'Saisie Planning'!$B$6:$B$12,0)+2,MATCH($C259,'Saisie Planning'!$D$4:$NJ$4,0)+2)="A","Après-midi",IF(INDEX('Saisie Planning'!$B$4:$NJ$12,MATCH(G$3,'Saisie Planning'!$B$6:$B$12,0)+2,MATCH($C259,'Saisie Planning'!$D$4:$NJ$4,0)+2)="N","Nuit",IF(INDEX('Saisie Planning'!$B$4:$NJ$12,MATCH(G$3,'Saisie Planning'!$B$6:$B$12,0)+2,MATCH($C259,'Saisie Planning'!$D$4:$NJ$4,0)+2)="CP","Congé Payé",IF(INDEX('Saisie Planning'!$B$4:$NJ$12,MATCH(G$3,'Saisie Planning'!$B$6:$B$12,0)+2,MATCH($C259,'Saisie Planning'!$D$4:$NJ$4,0)+2)="RTT","RTT",IF(INDEX('Saisie Planning'!$B$4:$NJ$12,MATCH(G$3,'Saisie Planning'!$B$6:$B$12,0)+2,MATCH($C259,'Saisie Planning'!$D$4:$NJ$4,0)+2)="CHP","Chômage partiel",IF(INDEX('Saisie Planning'!$B$4:$NJ$12,MATCH(G$3,'Saisie Planning'!$B$6:$B$12,0)+2,MATCH($C259,'Saisie Planning'!$D$4:$NJ$4,0)+2)="ABS JUS","Absence Justifié",IF(INDEX('Saisie Planning'!$B$4:$NJ$12,MATCH(G$3,'Saisie Planning'!$B$6:$B$12,0)+2,MATCH($C259,'Saisie Planning'!$D$4:$NJ$4,0)+2)="ABS INJ","Absence Injustifié",IF(INDEX('Saisie Planning'!$B$4:$NJ$12,MATCH(G$3,'Saisie Planning'!$B$6:$B$12,0)+2,MATCH($C259,'Saisie Planning'!$D$4:$NJ$4,0)+2)="R","Repos",IF(INDEX('Saisie Planning'!$B$4:$NJ$12,MATCH(G$3,'Saisie Planning'!$B$6:$B$12,0)+2,MATCH($C259,'Saisie Planning'!$D$4:$NJ$4,0)+2)="RH","Récupération d'heures",IF(INDEX('Saisie Planning'!$B$4:$NJ$12,MATCH(G$3,'Saisie Planning'!$B$6:$B$12,0)+2,MATCH($C259,'Saisie Planning'!$D$4:$NJ$4,0)+2)="MAL","Maladie",IF(INDEX('Saisie Planning'!$B$4:$NJ$12,MATCH(G$3,'Saisie Planning'!$B$6:$B$12,0)+2,MATCH($C259,'Saisie Planning'!$D$4:$NJ$4,0)+2)="AT","Accident du travail","")))))))))))))</f>
        <v/>
      </c>
      <c r="H259" s="12" t="str">
        <f>IF(INDEX('Saisie Planning'!$B$4:$NJ$12,MATCH(H$3,'Saisie Planning'!$B$6:$B$12,0)+2,MATCH($C259,'Saisie Planning'!$D$4:$NJ$4,0)+2)="J","Journée",IF(INDEX('Saisie Planning'!$B$4:$NJ$12,MATCH(H$3,'Saisie Planning'!$B$6:$B$12,0)+2,MATCH($C259,'Saisie Planning'!$D$4:$NJ$4,0)+2)="M","Matin",IF(INDEX('Saisie Planning'!$B$4:$NJ$12,MATCH(H$3,'Saisie Planning'!$B$6:$B$12,0)+2,MATCH($C259,'Saisie Planning'!$D$4:$NJ$4,0)+2)="A","Après-midi",IF(INDEX('Saisie Planning'!$B$4:$NJ$12,MATCH(H$3,'Saisie Planning'!$B$6:$B$12,0)+2,MATCH($C259,'Saisie Planning'!$D$4:$NJ$4,0)+2)="N","Nuit",IF(INDEX('Saisie Planning'!$B$4:$NJ$12,MATCH(H$3,'Saisie Planning'!$B$6:$B$12,0)+2,MATCH($C259,'Saisie Planning'!$D$4:$NJ$4,0)+2)="CP","Congé Payé",IF(INDEX('Saisie Planning'!$B$4:$NJ$12,MATCH(H$3,'Saisie Planning'!$B$6:$B$12,0)+2,MATCH($C259,'Saisie Planning'!$D$4:$NJ$4,0)+2)="RTT","RTT",IF(INDEX('Saisie Planning'!$B$4:$NJ$12,MATCH(H$3,'Saisie Planning'!$B$6:$B$12,0)+2,MATCH($C259,'Saisie Planning'!$D$4:$NJ$4,0)+2)="CHP","Chômage partiel",IF(INDEX('Saisie Planning'!$B$4:$NJ$12,MATCH(H$3,'Saisie Planning'!$B$6:$B$12,0)+2,MATCH($C259,'Saisie Planning'!$D$4:$NJ$4,0)+2)="ABS JUS","Absence Justifié",IF(INDEX('Saisie Planning'!$B$4:$NJ$12,MATCH(H$3,'Saisie Planning'!$B$6:$B$12,0)+2,MATCH($C259,'Saisie Planning'!$D$4:$NJ$4,0)+2)="ABS INJ","Absence Injustifié",IF(INDEX('Saisie Planning'!$B$4:$NJ$12,MATCH(H$3,'Saisie Planning'!$B$6:$B$12,0)+2,MATCH($C259,'Saisie Planning'!$D$4:$NJ$4,0)+2)="R","Repos",IF(INDEX('Saisie Planning'!$B$4:$NJ$12,MATCH(H$3,'Saisie Planning'!$B$6:$B$12,0)+2,MATCH($C259,'Saisie Planning'!$D$4:$NJ$4,0)+2)="RH","Récupération d'heures",IF(INDEX('Saisie Planning'!$B$4:$NJ$12,MATCH(H$3,'Saisie Planning'!$B$6:$B$12,0)+2,MATCH($C259,'Saisie Planning'!$D$4:$NJ$4,0)+2)="MAL","Maladie",IF(INDEX('Saisie Planning'!$B$4:$NJ$12,MATCH(H$3,'Saisie Planning'!$B$6:$B$12,0)+2,MATCH($C259,'Saisie Planning'!$D$4:$NJ$4,0)+2)="AT","Accident du travail","")))))))))))))</f>
        <v/>
      </c>
      <c r="I259" s="12" t="str">
        <f>IF(INDEX('Saisie Planning'!$B$4:$NJ$12,MATCH(I$3,'Saisie Planning'!$B$6:$B$12,0)+2,MATCH($C259,'Saisie Planning'!$D$4:$NJ$4,0)+2)="J","Journée",IF(INDEX('Saisie Planning'!$B$4:$NJ$12,MATCH(I$3,'Saisie Planning'!$B$6:$B$12,0)+2,MATCH($C259,'Saisie Planning'!$D$4:$NJ$4,0)+2)="M","Matin",IF(INDEX('Saisie Planning'!$B$4:$NJ$12,MATCH(I$3,'Saisie Planning'!$B$6:$B$12,0)+2,MATCH($C259,'Saisie Planning'!$D$4:$NJ$4,0)+2)="A","Après-midi",IF(INDEX('Saisie Planning'!$B$4:$NJ$12,MATCH(I$3,'Saisie Planning'!$B$6:$B$12,0)+2,MATCH($C259,'Saisie Planning'!$D$4:$NJ$4,0)+2)="N","Nuit",IF(INDEX('Saisie Planning'!$B$4:$NJ$12,MATCH(I$3,'Saisie Planning'!$B$6:$B$12,0)+2,MATCH($C259,'Saisie Planning'!$D$4:$NJ$4,0)+2)="CP","Congé Payé",IF(INDEX('Saisie Planning'!$B$4:$NJ$12,MATCH(I$3,'Saisie Planning'!$B$6:$B$12,0)+2,MATCH($C259,'Saisie Planning'!$D$4:$NJ$4,0)+2)="RTT","RTT",IF(INDEX('Saisie Planning'!$B$4:$NJ$12,MATCH(I$3,'Saisie Planning'!$B$6:$B$12,0)+2,MATCH($C259,'Saisie Planning'!$D$4:$NJ$4,0)+2)="CHP","Chômage partiel",IF(INDEX('Saisie Planning'!$B$4:$NJ$12,MATCH(I$3,'Saisie Planning'!$B$6:$B$12,0)+2,MATCH($C259,'Saisie Planning'!$D$4:$NJ$4,0)+2)="ABS JUS","Absence Justifié",IF(INDEX('Saisie Planning'!$B$4:$NJ$12,MATCH(I$3,'Saisie Planning'!$B$6:$B$12,0)+2,MATCH($C259,'Saisie Planning'!$D$4:$NJ$4,0)+2)="ABS INJ","Absence Injustifié",IF(INDEX('Saisie Planning'!$B$4:$NJ$12,MATCH(I$3,'Saisie Planning'!$B$6:$B$12,0)+2,MATCH($C259,'Saisie Planning'!$D$4:$NJ$4,0)+2)="R","Repos",IF(INDEX('Saisie Planning'!$B$4:$NJ$12,MATCH(I$3,'Saisie Planning'!$B$6:$B$12,0)+2,MATCH($C259,'Saisie Planning'!$D$4:$NJ$4,0)+2)="RH","Récupération d'heures",IF(INDEX('Saisie Planning'!$B$4:$NJ$12,MATCH(I$3,'Saisie Planning'!$B$6:$B$12,0)+2,MATCH($C259,'Saisie Planning'!$D$4:$NJ$4,0)+2)="MAL","Maladie",IF(INDEX('Saisie Planning'!$B$4:$NJ$12,MATCH(I$3,'Saisie Planning'!$B$6:$B$12,0)+2,MATCH($C259,'Saisie Planning'!$D$4:$NJ$4,0)+2)="AT","Accident du travail","")))))))))))))</f>
        <v/>
      </c>
      <c r="J259" s="12" t="str">
        <f>IF(INDEX('Saisie Planning'!$B$4:$NJ$12,MATCH(J$3,'Saisie Planning'!$B$6:$B$12,0)+2,MATCH($C259,'Saisie Planning'!$D$4:$NJ$4,0)+2)="J","Journée",IF(INDEX('Saisie Planning'!$B$4:$NJ$12,MATCH(J$3,'Saisie Planning'!$B$6:$B$12,0)+2,MATCH($C259,'Saisie Planning'!$D$4:$NJ$4,0)+2)="M","Matin",IF(INDEX('Saisie Planning'!$B$4:$NJ$12,MATCH(J$3,'Saisie Planning'!$B$6:$B$12,0)+2,MATCH($C259,'Saisie Planning'!$D$4:$NJ$4,0)+2)="A","Après-midi",IF(INDEX('Saisie Planning'!$B$4:$NJ$12,MATCH(J$3,'Saisie Planning'!$B$6:$B$12,0)+2,MATCH($C259,'Saisie Planning'!$D$4:$NJ$4,0)+2)="N","Nuit",IF(INDEX('Saisie Planning'!$B$4:$NJ$12,MATCH(J$3,'Saisie Planning'!$B$6:$B$12,0)+2,MATCH($C259,'Saisie Planning'!$D$4:$NJ$4,0)+2)="CP","Congé Payé",IF(INDEX('Saisie Planning'!$B$4:$NJ$12,MATCH(J$3,'Saisie Planning'!$B$6:$B$12,0)+2,MATCH($C259,'Saisie Planning'!$D$4:$NJ$4,0)+2)="RTT","RTT",IF(INDEX('Saisie Planning'!$B$4:$NJ$12,MATCH(J$3,'Saisie Planning'!$B$6:$B$12,0)+2,MATCH($C259,'Saisie Planning'!$D$4:$NJ$4,0)+2)="CHP","Chômage partiel",IF(INDEX('Saisie Planning'!$B$4:$NJ$12,MATCH(J$3,'Saisie Planning'!$B$6:$B$12,0)+2,MATCH($C259,'Saisie Planning'!$D$4:$NJ$4,0)+2)="ABS JUS","Absence Justifié",IF(INDEX('Saisie Planning'!$B$4:$NJ$12,MATCH(J$3,'Saisie Planning'!$B$6:$B$12,0)+2,MATCH($C259,'Saisie Planning'!$D$4:$NJ$4,0)+2)="ABS INJ","Absence Injustifié",IF(INDEX('Saisie Planning'!$B$4:$NJ$12,MATCH(J$3,'Saisie Planning'!$B$6:$B$12,0)+2,MATCH($C259,'Saisie Planning'!$D$4:$NJ$4,0)+2)="R","Repos",IF(INDEX('Saisie Planning'!$B$4:$NJ$12,MATCH(J$3,'Saisie Planning'!$B$6:$B$12,0)+2,MATCH($C259,'Saisie Planning'!$D$4:$NJ$4,0)+2)="RH","Récupération d'heures",IF(INDEX('Saisie Planning'!$B$4:$NJ$12,MATCH(J$3,'Saisie Planning'!$B$6:$B$12,0)+2,MATCH($C259,'Saisie Planning'!$D$4:$NJ$4,0)+2)="MAL","Maladie",IF(INDEX('Saisie Planning'!$B$4:$NJ$12,MATCH(J$3,'Saisie Planning'!$B$6:$B$12,0)+2,MATCH($C259,'Saisie Planning'!$D$4:$NJ$4,0)+2)="AT","Accident du travail","")))))))))))))</f>
        <v/>
      </c>
    </row>
    <row r="260" spans="2:10" x14ac:dyDescent="0.25">
      <c r="B260" s="56">
        <f t="shared" si="4"/>
        <v>37</v>
      </c>
      <c r="C260" s="33">
        <v>43355</v>
      </c>
      <c r="D260" s="12" t="str">
        <f>IF(INDEX('Saisie Planning'!$B$4:$NJ$12,MATCH(D$3,'Saisie Planning'!$B$6:$B$12,0)+2,MATCH($C260,'Saisie Planning'!$D$4:$NJ$4,0)+2)="J","Journée",IF(INDEX('Saisie Planning'!$B$4:$NJ$12,MATCH(D$3,'Saisie Planning'!$B$6:$B$12,0)+2,MATCH($C260,'Saisie Planning'!$D$4:$NJ$4,0)+2)="M","Matin",IF(INDEX('Saisie Planning'!$B$4:$NJ$12,MATCH(D$3,'Saisie Planning'!$B$6:$B$12,0)+2,MATCH($C260,'Saisie Planning'!$D$4:$NJ$4,0)+2)="A","Après-midi",IF(INDEX('Saisie Planning'!$B$4:$NJ$12,MATCH(D$3,'Saisie Planning'!$B$6:$B$12,0)+2,MATCH($C260,'Saisie Planning'!$D$4:$NJ$4,0)+2)="N","Nuit",IF(INDEX('Saisie Planning'!$B$4:$NJ$12,MATCH(D$3,'Saisie Planning'!$B$6:$B$12,0)+2,MATCH($C260,'Saisie Planning'!$D$4:$NJ$4,0)+2)="CP","Congé Payé",IF(INDEX('Saisie Planning'!$B$4:$NJ$12,MATCH(D$3,'Saisie Planning'!$B$6:$B$12,0)+2,MATCH($C260,'Saisie Planning'!$D$4:$NJ$4,0)+2)="RTT","RTT",IF(INDEX('Saisie Planning'!$B$4:$NJ$12,MATCH(D$3,'Saisie Planning'!$B$6:$B$12,0)+2,MATCH($C260,'Saisie Planning'!$D$4:$NJ$4,0)+2)="CHP","Chômage partiel",IF(INDEX('Saisie Planning'!$B$4:$NJ$12,MATCH(D$3,'Saisie Planning'!$B$6:$B$12,0)+2,MATCH($C260,'Saisie Planning'!$D$4:$NJ$4,0)+2)="ABS JUS","Absence Justifié",IF(INDEX('Saisie Planning'!$B$4:$NJ$12,MATCH(D$3,'Saisie Planning'!$B$6:$B$12,0)+2,MATCH($C260,'Saisie Planning'!$D$4:$NJ$4,0)+2)="ABS INJ","Absence Injustifié",IF(INDEX('Saisie Planning'!$B$4:$NJ$12,MATCH(D$3,'Saisie Planning'!$B$6:$B$12,0)+2,MATCH($C260,'Saisie Planning'!$D$4:$NJ$4,0)+2)="R","Repos",IF(INDEX('Saisie Planning'!$B$4:$NJ$12,MATCH(D$3,'Saisie Planning'!$B$6:$B$12,0)+2,MATCH($C260,'Saisie Planning'!$D$4:$NJ$4,0)+2)="RH","Récupération d'heures",IF(INDEX('Saisie Planning'!$B$4:$NJ$12,MATCH(D$3,'Saisie Planning'!$B$6:$B$12,0)+2,MATCH($C260,'Saisie Planning'!$D$4:$NJ$4,0)+2)="MAL","Maladie",IF(INDEX('Saisie Planning'!$B$4:$NJ$12,MATCH(D$3,'Saisie Planning'!$B$6:$B$12,0)+2,MATCH($C260,'Saisie Planning'!$D$4:$NJ$4,0)+2)="AT","Accident du travail","")))))))))))))</f>
        <v/>
      </c>
      <c r="E260" s="12" t="str">
        <f>IF(INDEX('Saisie Planning'!$B$4:$NJ$12,MATCH(E$3,'Saisie Planning'!$B$6:$B$12,0)+2,MATCH($C260,'Saisie Planning'!$D$4:$NJ$4,0)+2)="J","Journée",IF(INDEX('Saisie Planning'!$B$4:$NJ$12,MATCH(E$3,'Saisie Planning'!$B$6:$B$12,0)+2,MATCH($C260,'Saisie Planning'!$D$4:$NJ$4,0)+2)="M","Matin",IF(INDEX('Saisie Planning'!$B$4:$NJ$12,MATCH(E$3,'Saisie Planning'!$B$6:$B$12,0)+2,MATCH($C260,'Saisie Planning'!$D$4:$NJ$4,0)+2)="A","Après-midi",IF(INDEX('Saisie Planning'!$B$4:$NJ$12,MATCH(E$3,'Saisie Planning'!$B$6:$B$12,0)+2,MATCH($C260,'Saisie Planning'!$D$4:$NJ$4,0)+2)="N","Nuit",IF(INDEX('Saisie Planning'!$B$4:$NJ$12,MATCH(E$3,'Saisie Planning'!$B$6:$B$12,0)+2,MATCH($C260,'Saisie Planning'!$D$4:$NJ$4,0)+2)="CP","Congé Payé",IF(INDEX('Saisie Planning'!$B$4:$NJ$12,MATCH(E$3,'Saisie Planning'!$B$6:$B$12,0)+2,MATCH($C260,'Saisie Planning'!$D$4:$NJ$4,0)+2)="RTT","RTT",IF(INDEX('Saisie Planning'!$B$4:$NJ$12,MATCH(E$3,'Saisie Planning'!$B$6:$B$12,0)+2,MATCH($C260,'Saisie Planning'!$D$4:$NJ$4,0)+2)="CHP","Chômage partiel",IF(INDEX('Saisie Planning'!$B$4:$NJ$12,MATCH(E$3,'Saisie Planning'!$B$6:$B$12,0)+2,MATCH($C260,'Saisie Planning'!$D$4:$NJ$4,0)+2)="ABS JUS","Absence Justifié",IF(INDEX('Saisie Planning'!$B$4:$NJ$12,MATCH(E$3,'Saisie Planning'!$B$6:$B$12,0)+2,MATCH($C260,'Saisie Planning'!$D$4:$NJ$4,0)+2)="ABS INJ","Absence Injustifié",IF(INDEX('Saisie Planning'!$B$4:$NJ$12,MATCH(E$3,'Saisie Planning'!$B$6:$B$12,0)+2,MATCH($C260,'Saisie Planning'!$D$4:$NJ$4,0)+2)="R","Repos",IF(INDEX('Saisie Planning'!$B$4:$NJ$12,MATCH(E$3,'Saisie Planning'!$B$6:$B$12,0)+2,MATCH($C260,'Saisie Planning'!$D$4:$NJ$4,0)+2)="RH","Récupération d'heures",IF(INDEX('Saisie Planning'!$B$4:$NJ$12,MATCH(E$3,'Saisie Planning'!$B$6:$B$12,0)+2,MATCH($C260,'Saisie Planning'!$D$4:$NJ$4,0)+2)="MAL","Maladie",IF(INDEX('Saisie Planning'!$B$4:$NJ$12,MATCH(E$3,'Saisie Planning'!$B$6:$B$12,0)+2,MATCH($C260,'Saisie Planning'!$D$4:$NJ$4,0)+2)="AT","Accident du travail","")))))))))))))</f>
        <v/>
      </c>
      <c r="F260" s="12" t="str">
        <f>IF(INDEX('Saisie Planning'!$B$4:$NJ$12,MATCH(F$3,'Saisie Planning'!$B$6:$B$12,0)+2,MATCH($C260,'Saisie Planning'!$D$4:$NJ$4,0)+2)="J","Journée",IF(INDEX('Saisie Planning'!$B$4:$NJ$12,MATCH(F$3,'Saisie Planning'!$B$6:$B$12,0)+2,MATCH($C260,'Saisie Planning'!$D$4:$NJ$4,0)+2)="M","Matin",IF(INDEX('Saisie Planning'!$B$4:$NJ$12,MATCH(F$3,'Saisie Planning'!$B$6:$B$12,0)+2,MATCH($C260,'Saisie Planning'!$D$4:$NJ$4,0)+2)="A","Après-midi",IF(INDEX('Saisie Planning'!$B$4:$NJ$12,MATCH(F$3,'Saisie Planning'!$B$6:$B$12,0)+2,MATCH($C260,'Saisie Planning'!$D$4:$NJ$4,0)+2)="N","Nuit",IF(INDEX('Saisie Planning'!$B$4:$NJ$12,MATCH(F$3,'Saisie Planning'!$B$6:$B$12,0)+2,MATCH($C260,'Saisie Planning'!$D$4:$NJ$4,0)+2)="CP","Congé Payé",IF(INDEX('Saisie Planning'!$B$4:$NJ$12,MATCH(F$3,'Saisie Planning'!$B$6:$B$12,0)+2,MATCH($C260,'Saisie Planning'!$D$4:$NJ$4,0)+2)="RTT","RTT",IF(INDEX('Saisie Planning'!$B$4:$NJ$12,MATCH(F$3,'Saisie Planning'!$B$6:$B$12,0)+2,MATCH($C260,'Saisie Planning'!$D$4:$NJ$4,0)+2)="CHP","Chômage partiel",IF(INDEX('Saisie Planning'!$B$4:$NJ$12,MATCH(F$3,'Saisie Planning'!$B$6:$B$12,0)+2,MATCH($C260,'Saisie Planning'!$D$4:$NJ$4,0)+2)="ABS JUS","Absence Justifié",IF(INDEX('Saisie Planning'!$B$4:$NJ$12,MATCH(F$3,'Saisie Planning'!$B$6:$B$12,0)+2,MATCH($C260,'Saisie Planning'!$D$4:$NJ$4,0)+2)="ABS INJ","Absence Injustifié",IF(INDEX('Saisie Planning'!$B$4:$NJ$12,MATCH(F$3,'Saisie Planning'!$B$6:$B$12,0)+2,MATCH($C260,'Saisie Planning'!$D$4:$NJ$4,0)+2)="R","Repos",IF(INDEX('Saisie Planning'!$B$4:$NJ$12,MATCH(F$3,'Saisie Planning'!$B$6:$B$12,0)+2,MATCH($C260,'Saisie Planning'!$D$4:$NJ$4,0)+2)="RH","Récupération d'heures",IF(INDEX('Saisie Planning'!$B$4:$NJ$12,MATCH(F$3,'Saisie Planning'!$B$6:$B$12,0)+2,MATCH($C260,'Saisie Planning'!$D$4:$NJ$4,0)+2)="MAL","Maladie",IF(INDEX('Saisie Planning'!$B$4:$NJ$12,MATCH(F$3,'Saisie Planning'!$B$6:$B$12,0)+2,MATCH($C260,'Saisie Planning'!$D$4:$NJ$4,0)+2)="AT","Accident du travail","")))))))))))))</f>
        <v/>
      </c>
      <c r="G260" s="12" t="str">
        <f>IF(INDEX('Saisie Planning'!$B$4:$NJ$12,MATCH(G$3,'Saisie Planning'!$B$6:$B$12,0)+2,MATCH($C260,'Saisie Planning'!$D$4:$NJ$4,0)+2)="J","Journée",IF(INDEX('Saisie Planning'!$B$4:$NJ$12,MATCH(G$3,'Saisie Planning'!$B$6:$B$12,0)+2,MATCH($C260,'Saisie Planning'!$D$4:$NJ$4,0)+2)="M","Matin",IF(INDEX('Saisie Planning'!$B$4:$NJ$12,MATCH(G$3,'Saisie Planning'!$B$6:$B$12,0)+2,MATCH($C260,'Saisie Planning'!$D$4:$NJ$4,0)+2)="A","Après-midi",IF(INDEX('Saisie Planning'!$B$4:$NJ$12,MATCH(G$3,'Saisie Planning'!$B$6:$B$12,0)+2,MATCH($C260,'Saisie Planning'!$D$4:$NJ$4,0)+2)="N","Nuit",IF(INDEX('Saisie Planning'!$B$4:$NJ$12,MATCH(G$3,'Saisie Planning'!$B$6:$B$12,0)+2,MATCH($C260,'Saisie Planning'!$D$4:$NJ$4,0)+2)="CP","Congé Payé",IF(INDEX('Saisie Planning'!$B$4:$NJ$12,MATCH(G$3,'Saisie Planning'!$B$6:$B$12,0)+2,MATCH($C260,'Saisie Planning'!$D$4:$NJ$4,0)+2)="RTT","RTT",IF(INDEX('Saisie Planning'!$B$4:$NJ$12,MATCH(G$3,'Saisie Planning'!$B$6:$B$12,0)+2,MATCH($C260,'Saisie Planning'!$D$4:$NJ$4,0)+2)="CHP","Chômage partiel",IF(INDEX('Saisie Planning'!$B$4:$NJ$12,MATCH(G$3,'Saisie Planning'!$B$6:$B$12,0)+2,MATCH($C260,'Saisie Planning'!$D$4:$NJ$4,0)+2)="ABS JUS","Absence Justifié",IF(INDEX('Saisie Planning'!$B$4:$NJ$12,MATCH(G$3,'Saisie Planning'!$B$6:$B$12,0)+2,MATCH($C260,'Saisie Planning'!$D$4:$NJ$4,0)+2)="ABS INJ","Absence Injustifié",IF(INDEX('Saisie Planning'!$B$4:$NJ$12,MATCH(G$3,'Saisie Planning'!$B$6:$B$12,0)+2,MATCH($C260,'Saisie Planning'!$D$4:$NJ$4,0)+2)="R","Repos",IF(INDEX('Saisie Planning'!$B$4:$NJ$12,MATCH(G$3,'Saisie Planning'!$B$6:$B$12,0)+2,MATCH($C260,'Saisie Planning'!$D$4:$NJ$4,0)+2)="RH","Récupération d'heures",IF(INDEX('Saisie Planning'!$B$4:$NJ$12,MATCH(G$3,'Saisie Planning'!$B$6:$B$12,0)+2,MATCH($C260,'Saisie Planning'!$D$4:$NJ$4,0)+2)="MAL","Maladie",IF(INDEX('Saisie Planning'!$B$4:$NJ$12,MATCH(G$3,'Saisie Planning'!$B$6:$B$12,0)+2,MATCH($C260,'Saisie Planning'!$D$4:$NJ$4,0)+2)="AT","Accident du travail","")))))))))))))</f>
        <v/>
      </c>
      <c r="H260" s="12" t="str">
        <f>IF(INDEX('Saisie Planning'!$B$4:$NJ$12,MATCH(H$3,'Saisie Planning'!$B$6:$B$12,0)+2,MATCH($C260,'Saisie Planning'!$D$4:$NJ$4,0)+2)="J","Journée",IF(INDEX('Saisie Planning'!$B$4:$NJ$12,MATCH(H$3,'Saisie Planning'!$B$6:$B$12,0)+2,MATCH($C260,'Saisie Planning'!$D$4:$NJ$4,0)+2)="M","Matin",IF(INDEX('Saisie Planning'!$B$4:$NJ$12,MATCH(H$3,'Saisie Planning'!$B$6:$B$12,0)+2,MATCH($C260,'Saisie Planning'!$D$4:$NJ$4,0)+2)="A","Après-midi",IF(INDEX('Saisie Planning'!$B$4:$NJ$12,MATCH(H$3,'Saisie Planning'!$B$6:$B$12,0)+2,MATCH($C260,'Saisie Planning'!$D$4:$NJ$4,0)+2)="N","Nuit",IF(INDEX('Saisie Planning'!$B$4:$NJ$12,MATCH(H$3,'Saisie Planning'!$B$6:$B$12,0)+2,MATCH($C260,'Saisie Planning'!$D$4:$NJ$4,0)+2)="CP","Congé Payé",IF(INDEX('Saisie Planning'!$B$4:$NJ$12,MATCH(H$3,'Saisie Planning'!$B$6:$B$12,0)+2,MATCH($C260,'Saisie Planning'!$D$4:$NJ$4,0)+2)="RTT","RTT",IF(INDEX('Saisie Planning'!$B$4:$NJ$12,MATCH(H$3,'Saisie Planning'!$B$6:$B$12,0)+2,MATCH($C260,'Saisie Planning'!$D$4:$NJ$4,0)+2)="CHP","Chômage partiel",IF(INDEX('Saisie Planning'!$B$4:$NJ$12,MATCH(H$3,'Saisie Planning'!$B$6:$B$12,0)+2,MATCH($C260,'Saisie Planning'!$D$4:$NJ$4,0)+2)="ABS JUS","Absence Justifié",IF(INDEX('Saisie Planning'!$B$4:$NJ$12,MATCH(H$3,'Saisie Planning'!$B$6:$B$12,0)+2,MATCH($C260,'Saisie Planning'!$D$4:$NJ$4,0)+2)="ABS INJ","Absence Injustifié",IF(INDEX('Saisie Planning'!$B$4:$NJ$12,MATCH(H$3,'Saisie Planning'!$B$6:$B$12,0)+2,MATCH($C260,'Saisie Planning'!$D$4:$NJ$4,0)+2)="R","Repos",IF(INDEX('Saisie Planning'!$B$4:$NJ$12,MATCH(H$3,'Saisie Planning'!$B$6:$B$12,0)+2,MATCH($C260,'Saisie Planning'!$D$4:$NJ$4,0)+2)="RH","Récupération d'heures",IF(INDEX('Saisie Planning'!$B$4:$NJ$12,MATCH(H$3,'Saisie Planning'!$B$6:$B$12,0)+2,MATCH($C260,'Saisie Planning'!$D$4:$NJ$4,0)+2)="MAL","Maladie",IF(INDEX('Saisie Planning'!$B$4:$NJ$12,MATCH(H$3,'Saisie Planning'!$B$6:$B$12,0)+2,MATCH($C260,'Saisie Planning'!$D$4:$NJ$4,0)+2)="AT","Accident du travail","")))))))))))))</f>
        <v/>
      </c>
      <c r="I260" s="12" t="str">
        <f>IF(INDEX('Saisie Planning'!$B$4:$NJ$12,MATCH(I$3,'Saisie Planning'!$B$6:$B$12,0)+2,MATCH($C260,'Saisie Planning'!$D$4:$NJ$4,0)+2)="J","Journée",IF(INDEX('Saisie Planning'!$B$4:$NJ$12,MATCH(I$3,'Saisie Planning'!$B$6:$B$12,0)+2,MATCH($C260,'Saisie Planning'!$D$4:$NJ$4,0)+2)="M","Matin",IF(INDEX('Saisie Planning'!$B$4:$NJ$12,MATCH(I$3,'Saisie Planning'!$B$6:$B$12,0)+2,MATCH($C260,'Saisie Planning'!$D$4:$NJ$4,0)+2)="A","Après-midi",IF(INDEX('Saisie Planning'!$B$4:$NJ$12,MATCH(I$3,'Saisie Planning'!$B$6:$B$12,0)+2,MATCH($C260,'Saisie Planning'!$D$4:$NJ$4,0)+2)="N","Nuit",IF(INDEX('Saisie Planning'!$B$4:$NJ$12,MATCH(I$3,'Saisie Planning'!$B$6:$B$12,0)+2,MATCH($C260,'Saisie Planning'!$D$4:$NJ$4,0)+2)="CP","Congé Payé",IF(INDEX('Saisie Planning'!$B$4:$NJ$12,MATCH(I$3,'Saisie Planning'!$B$6:$B$12,0)+2,MATCH($C260,'Saisie Planning'!$D$4:$NJ$4,0)+2)="RTT","RTT",IF(INDEX('Saisie Planning'!$B$4:$NJ$12,MATCH(I$3,'Saisie Planning'!$B$6:$B$12,0)+2,MATCH($C260,'Saisie Planning'!$D$4:$NJ$4,0)+2)="CHP","Chômage partiel",IF(INDEX('Saisie Planning'!$B$4:$NJ$12,MATCH(I$3,'Saisie Planning'!$B$6:$B$12,0)+2,MATCH($C260,'Saisie Planning'!$D$4:$NJ$4,0)+2)="ABS JUS","Absence Justifié",IF(INDEX('Saisie Planning'!$B$4:$NJ$12,MATCH(I$3,'Saisie Planning'!$B$6:$B$12,0)+2,MATCH($C260,'Saisie Planning'!$D$4:$NJ$4,0)+2)="ABS INJ","Absence Injustifié",IF(INDEX('Saisie Planning'!$B$4:$NJ$12,MATCH(I$3,'Saisie Planning'!$B$6:$B$12,0)+2,MATCH($C260,'Saisie Planning'!$D$4:$NJ$4,0)+2)="R","Repos",IF(INDEX('Saisie Planning'!$B$4:$NJ$12,MATCH(I$3,'Saisie Planning'!$B$6:$B$12,0)+2,MATCH($C260,'Saisie Planning'!$D$4:$NJ$4,0)+2)="RH","Récupération d'heures",IF(INDEX('Saisie Planning'!$B$4:$NJ$12,MATCH(I$3,'Saisie Planning'!$B$6:$B$12,0)+2,MATCH($C260,'Saisie Planning'!$D$4:$NJ$4,0)+2)="MAL","Maladie",IF(INDEX('Saisie Planning'!$B$4:$NJ$12,MATCH(I$3,'Saisie Planning'!$B$6:$B$12,0)+2,MATCH($C260,'Saisie Planning'!$D$4:$NJ$4,0)+2)="AT","Accident du travail","")))))))))))))</f>
        <v/>
      </c>
      <c r="J260" s="12" t="str">
        <f>IF(INDEX('Saisie Planning'!$B$4:$NJ$12,MATCH(J$3,'Saisie Planning'!$B$6:$B$12,0)+2,MATCH($C260,'Saisie Planning'!$D$4:$NJ$4,0)+2)="J","Journée",IF(INDEX('Saisie Planning'!$B$4:$NJ$12,MATCH(J$3,'Saisie Planning'!$B$6:$B$12,0)+2,MATCH($C260,'Saisie Planning'!$D$4:$NJ$4,0)+2)="M","Matin",IF(INDEX('Saisie Planning'!$B$4:$NJ$12,MATCH(J$3,'Saisie Planning'!$B$6:$B$12,0)+2,MATCH($C260,'Saisie Planning'!$D$4:$NJ$4,0)+2)="A","Après-midi",IF(INDEX('Saisie Planning'!$B$4:$NJ$12,MATCH(J$3,'Saisie Planning'!$B$6:$B$12,0)+2,MATCH($C260,'Saisie Planning'!$D$4:$NJ$4,0)+2)="N","Nuit",IF(INDEX('Saisie Planning'!$B$4:$NJ$12,MATCH(J$3,'Saisie Planning'!$B$6:$B$12,0)+2,MATCH($C260,'Saisie Planning'!$D$4:$NJ$4,0)+2)="CP","Congé Payé",IF(INDEX('Saisie Planning'!$B$4:$NJ$12,MATCH(J$3,'Saisie Planning'!$B$6:$B$12,0)+2,MATCH($C260,'Saisie Planning'!$D$4:$NJ$4,0)+2)="RTT","RTT",IF(INDEX('Saisie Planning'!$B$4:$NJ$12,MATCH(J$3,'Saisie Planning'!$B$6:$B$12,0)+2,MATCH($C260,'Saisie Planning'!$D$4:$NJ$4,0)+2)="CHP","Chômage partiel",IF(INDEX('Saisie Planning'!$B$4:$NJ$12,MATCH(J$3,'Saisie Planning'!$B$6:$B$12,0)+2,MATCH($C260,'Saisie Planning'!$D$4:$NJ$4,0)+2)="ABS JUS","Absence Justifié",IF(INDEX('Saisie Planning'!$B$4:$NJ$12,MATCH(J$3,'Saisie Planning'!$B$6:$B$12,0)+2,MATCH($C260,'Saisie Planning'!$D$4:$NJ$4,0)+2)="ABS INJ","Absence Injustifié",IF(INDEX('Saisie Planning'!$B$4:$NJ$12,MATCH(J$3,'Saisie Planning'!$B$6:$B$12,0)+2,MATCH($C260,'Saisie Planning'!$D$4:$NJ$4,0)+2)="R","Repos",IF(INDEX('Saisie Planning'!$B$4:$NJ$12,MATCH(J$3,'Saisie Planning'!$B$6:$B$12,0)+2,MATCH($C260,'Saisie Planning'!$D$4:$NJ$4,0)+2)="RH","Récupération d'heures",IF(INDEX('Saisie Planning'!$B$4:$NJ$12,MATCH(J$3,'Saisie Planning'!$B$6:$B$12,0)+2,MATCH($C260,'Saisie Planning'!$D$4:$NJ$4,0)+2)="MAL","Maladie",IF(INDEX('Saisie Planning'!$B$4:$NJ$12,MATCH(J$3,'Saisie Planning'!$B$6:$B$12,0)+2,MATCH($C260,'Saisie Planning'!$D$4:$NJ$4,0)+2)="AT","Accident du travail","")))))))))))))</f>
        <v/>
      </c>
    </row>
    <row r="261" spans="2:10" x14ac:dyDescent="0.25">
      <c r="B261" s="56">
        <f t="shared" si="4"/>
        <v>37</v>
      </c>
      <c r="C261" s="33">
        <v>43356</v>
      </c>
      <c r="D261" s="12" t="str">
        <f>IF(INDEX('Saisie Planning'!$B$4:$NJ$12,MATCH(D$3,'Saisie Planning'!$B$6:$B$12,0)+2,MATCH($C261,'Saisie Planning'!$D$4:$NJ$4,0)+2)="J","Journée",IF(INDEX('Saisie Planning'!$B$4:$NJ$12,MATCH(D$3,'Saisie Planning'!$B$6:$B$12,0)+2,MATCH($C261,'Saisie Planning'!$D$4:$NJ$4,0)+2)="M","Matin",IF(INDEX('Saisie Planning'!$B$4:$NJ$12,MATCH(D$3,'Saisie Planning'!$B$6:$B$12,0)+2,MATCH($C261,'Saisie Planning'!$D$4:$NJ$4,0)+2)="A","Après-midi",IF(INDEX('Saisie Planning'!$B$4:$NJ$12,MATCH(D$3,'Saisie Planning'!$B$6:$B$12,0)+2,MATCH($C261,'Saisie Planning'!$D$4:$NJ$4,0)+2)="N","Nuit",IF(INDEX('Saisie Planning'!$B$4:$NJ$12,MATCH(D$3,'Saisie Planning'!$B$6:$B$12,0)+2,MATCH($C261,'Saisie Planning'!$D$4:$NJ$4,0)+2)="CP","Congé Payé",IF(INDEX('Saisie Planning'!$B$4:$NJ$12,MATCH(D$3,'Saisie Planning'!$B$6:$B$12,0)+2,MATCH($C261,'Saisie Planning'!$D$4:$NJ$4,0)+2)="RTT","RTT",IF(INDEX('Saisie Planning'!$B$4:$NJ$12,MATCH(D$3,'Saisie Planning'!$B$6:$B$12,0)+2,MATCH($C261,'Saisie Planning'!$D$4:$NJ$4,0)+2)="CHP","Chômage partiel",IF(INDEX('Saisie Planning'!$B$4:$NJ$12,MATCH(D$3,'Saisie Planning'!$B$6:$B$12,0)+2,MATCH($C261,'Saisie Planning'!$D$4:$NJ$4,0)+2)="ABS JUS","Absence Justifié",IF(INDEX('Saisie Planning'!$B$4:$NJ$12,MATCH(D$3,'Saisie Planning'!$B$6:$B$12,0)+2,MATCH($C261,'Saisie Planning'!$D$4:$NJ$4,0)+2)="ABS INJ","Absence Injustifié",IF(INDEX('Saisie Planning'!$B$4:$NJ$12,MATCH(D$3,'Saisie Planning'!$B$6:$B$12,0)+2,MATCH($C261,'Saisie Planning'!$D$4:$NJ$4,0)+2)="R","Repos",IF(INDEX('Saisie Planning'!$B$4:$NJ$12,MATCH(D$3,'Saisie Planning'!$B$6:$B$12,0)+2,MATCH($C261,'Saisie Planning'!$D$4:$NJ$4,0)+2)="RH","Récupération d'heures",IF(INDEX('Saisie Planning'!$B$4:$NJ$12,MATCH(D$3,'Saisie Planning'!$B$6:$B$12,0)+2,MATCH($C261,'Saisie Planning'!$D$4:$NJ$4,0)+2)="MAL","Maladie",IF(INDEX('Saisie Planning'!$B$4:$NJ$12,MATCH(D$3,'Saisie Planning'!$B$6:$B$12,0)+2,MATCH($C261,'Saisie Planning'!$D$4:$NJ$4,0)+2)="AT","Accident du travail","")))))))))))))</f>
        <v/>
      </c>
      <c r="E261" s="12" t="str">
        <f>IF(INDEX('Saisie Planning'!$B$4:$NJ$12,MATCH(E$3,'Saisie Planning'!$B$6:$B$12,0)+2,MATCH($C261,'Saisie Planning'!$D$4:$NJ$4,0)+2)="J","Journée",IF(INDEX('Saisie Planning'!$B$4:$NJ$12,MATCH(E$3,'Saisie Planning'!$B$6:$B$12,0)+2,MATCH($C261,'Saisie Planning'!$D$4:$NJ$4,0)+2)="M","Matin",IF(INDEX('Saisie Planning'!$B$4:$NJ$12,MATCH(E$3,'Saisie Planning'!$B$6:$B$12,0)+2,MATCH($C261,'Saisie Planning'!$D$4:$NJ$4,0)+2)="A","Après-midi",IF(INDEX('Saisie Planning'!$B$4:$NJ$12,MATCH(E$3,'Saisie Planning'!$B$6:$B$12,0)+2,MATCH($C261,'Saisie Planning'!$D$4:$NJ$4,0)+2)="N","Nuit",IF(INDEX('Saisie Planning'!$B$4:$NJ$12,MATCH(E$3,'Saisie Planning'!$B$6:$B$12,0)+2,MATCH($C261,'Saisie Planning'!$D$4:$NJ$4,0)+2)="CP","Congé Payé",IF(INDEX('Saisie Planning'!$B$4:$NJ$12,MATCH(E$3,'Saisie Planning'!$B$6:$B$12,0)+2,MATCH($C261,'Saisie Planning'!$D$4:$NJ$4,0)+2)="RTT","RTT",IF(INDEX('Saisie Planning'!$B$4:$NJ$12,MATCH(E$3,'Saisie Planning'!$B$6:$B$12,0)+2,MATCH($C261,'Saisie Planning'!$D$4:$NJ$4,0)+2)="CHP","Chômage partiel",IF(INDEX('Saisie Planning'!$B$4:$NJ$12,MATCH(E$3,'Saisie Planning'!$B$6:$B$12,0)+2,MATCH($C261,'Saisie Planning'!$D$4:$NJ$4,0)+2)="ABS JUS","Absence Justifié",IF(INDEX('Saisie Planning'!$B$4:$NJ$12,MATCH(E$3,'Saisie Planning'!$B$6:$B$12,0)+2,MATCH($C261,'Saisie Planning'!$D$4:$NJ$4,0)+2)="ABS INJ","Absence Injustifié",IF(INDEX('Saisie Planning'!$B$4:$NJ$12,MATCH(E$3,'Saisie Planning'!$B$6:$B$12,0)+2,MATCH($C261,'Saisie Planning'!$D$4:$NJ$4,0)+2)="R","Repos",IF(INDEX('Saisie Planning'!$B$4:$NJ$12,MATCH(E$3,'Saisie Planning'!$B$6:$B$12,0)+2,MATCH($C261,'Saisie Planning'!$D$4:$NJ$4,0)+2)="RH","Récupération d'heures",IF(INDEX('Saisie Planning'!$B$4:$NJ$12,MATCH(E$3,'Saisie Planning'!$B$6:$B$12,0)+2,MATCH($C261,'Saisie Planning'!$D$4:$NJ$4,0)+2)="MAL","Maladie",IF(INDEX('Saisie Planning'!$B$4:$NJ$12,MATCH(E$3,'Saisie Planning'!$B$6:$B$12,0)+2,MATCH($C261,'Saisie Planning'!$D$4:$NJ$4,0)+2)="AT","Accident du travail","")))))))))))))</f>
        <v/>
      </c>
      <c r="F261" s="12" t="str">
        <f>IF(INDEX('Saisie Planning'!$B$4:$NJ$12,MATCH(F$3,'Saisie Planning'!$B$6:$B$12,0)+2,MATCH($C261,'Saisie Planning'!$D$4:$NJ$4,0)+2)="J","Journée",IF(INDEX('Saisie Planning'!$B$4:$NJ$12,MATCH(F$3,'Saisie Planning'!$B$6:$B$12,0)+2,MATCH($C261,'Saisie Planning'!$D$4:$NJ$4,0)+2)="M","Matin",IF(INDEX('Saisie Planning'!$B$4:$NJ$12,MATCH(F$3,'Saisie Planning'!$B$6:$B$12,0)+2,MATCH($C261,'Saisie Planning'!$D$4:$NJ$4,0)+2)="A","Après-midi",IF(INDEX('Saisie Planning'!$B$4:$NJ$12,MATCH(F$3,'Saisie Planning'!$B$6:$B$12,0)+2,MATCH($C261,'Saisie Planning'!$D$4:$NJ$4,0)+2)="N","Nuit",IF(INDEX('Saisie Planning'!$B$4:$NJ$12,MATCH(F$3,'Saisie Planning'!$B$6:$B$12,0)+2,MATCH($C261,'Saisie Planning'!$D$4:$NJ$4,0)+2)="CP","Congé Payé",IF(INDEX('Saisie Planning'!$B$4:$NJ$12,MATCH(F$3,'Saisie Planning'!$B$6:$B$12,0)+2,MATCH($C261,'Saisie Planning'!$D$4:$NJ$4,0)+2)="RTT","RTT",IF(INDEX('Saisie Planning'!$B$4:$NJ$12,MATCH(F$3,'Saisie Planning'!$B$6:$B$12,0)+2,MATCH($C261,'Saisie Planning'!$D$4:$NJ$4,0)+2)="CHP","Chômage partiel",IF(INDEX('Saisie Planning'!$B$4:$NJ$12,MATCH(F$3,'Saisie Planning'!$B$6:$B$12,0)+2,MATCH($C261,'Saisie Planning'!$D$4:$NJ$4,0)+2)="ABS JUS","Absence Justifié",IF(INDEX('Saisie Planning'!$B$4:$NJ$12,MATCH(F$3,'Saisie Planning'!$B$6:$B$12,0)+2,MATCH($C261,'Saisie Planning'!$D$4:$NJ$4,0)+2)="ABS INJ","Absence Injustifié",IF(INDEX('Saisie Planning'!$B$4:$NJ$12,MATCH(F$3,'Saisie Planning'!$B$6:$B$12,0)+2,MATCH($C261,'Saisie Planning'!$D$4:$NJ$4,0)+2)="R","Repos",IF(INDEX('Saisie Planning'!$B$4:$NJ$12,MATCH(F$3,'Saisie Planning'!$B$6:$B$12,0)+2,MATCH($C261,'Saisie Planning'!$D$4:$NJ$4,0)+2)="RH","Récupération d'heures",IF(INDEX('Saisie Planning'!$B$4:$NJ$12,MATCH(F$3,'Saisie Planning'!$B$6:$B$12,0)+2,MATCH($C261,'Saisie Planning'!$D$4:$NJ$4,0)+2)="MAL","Maladie",IF(INDEX('Saisie Planning'!$B$4:$NJ$12,MATCH(F$3,'Saisie Planning'!$B$6:$B$12,0)+2,MATCH($C261,'Saisie Planning'!$D$4:$NJ$4,0)+2)="AT","Accident du travail","")))))))))))))</f>
        <v/>
      </c>
      <c r="G261" s="12" t="str">
        <f>IF(INDEX('Saisie Planning'!$B$4:$NJ$12,MATCH(G$3,'Saisie Planning'!$B$6:$B$12,0)+2,MATCH($C261,'Saisie Planning'!$D$4:$NJ$4,0)+2)="J","Journée",IF(INDEX('Saisie Planning'!$B$4:$NJ$12,MATCH(G$3,'Saisie Planning'!$B$6:$B$12,0)+2,MATCH($C261,'Saisie Planning'!$D$4:$NJ$4,0)+2)="M","Matin",IF(INDEX('Saisie Planning'!$B$4:$NJ$12,MATCH(G$3,'Saisie Planning'!$B$6:$B$12,0)+2,MATCH($C261,'Saisie Planning'!$D$4:$NJ$4,0)+2)="A","Après-midi",IF(INDEX('Saisie Planning'!$B$4:$NJ$12,MATCH(G$3,'Saisie Planning'!$B$6:$B$12,0)+2,MATCH($C261,'Saisie Planning'!$D$4:$NJ$4,0)+2)="N","Nuit",IF(INDEX('Saisie Planning'!$B$4:$NJ$12,MATCH(G$3,'Saisie Planning'!$B$6:$B$12,0)+2,MATCH($C261,'Saisie Planning'!$D$4:$NJ$4,0)+2)="CP","Congé Payé",IF(INDEX('Saisie Planning'!$B$4:$NJ$12,MATCH(G$3,'Saisie Planning'!$B$6:$B$12,0)+2,MATCH($C261,'Saisie Planning'!$D$4:$NJ$4,0)+2)="RTT","RTT",IF(INDEX('Saisie Planning'!$B$4:$NJ$12,MATCH(G$3,'Saisie Planning'!$B$6:$B$12,0)+2,MATCH($C261,'Saisie Planning'!$D$4:$NJ$4,0)+2)="CHP","Chômage partiel",IF(INDEX('Saisie Planning'!$B$4:$NJ$12,MATCH(G$3,'Saisie Planning'!$B$6:$B$12,0)+2,MATCH($C261,'Saisie Planning'!$D$4:$NJ$4,0)+2)="ABS JUS","Absence Justifié",IF(INDEX('Saisie Planning'!$B$4:$NJ$12,MATCH(G$3,'Saisie Planning'!$B$6:$B$12,0)+2,MATCH($C261,'Saisie Planning'!$D$4:$NJ$4,0)+2)="ABS INJ","Absence Injustifié",IF(INDEX('Saisie Planning'!$B$4:$NJ$12,MATCH(G$3,'Saisie Planning'!$B$6:$B$12,0)+2,MATCH($C261,'Saisie Planning'!$D$4:$NJ$4,0)+2)="R","Repos",IF(INDEX('Saisie Planning'!$B$4:$NJ$12,MATCH(G$3,'Saisie Planning'!$B$6:$B$12,0)+2,MATCH($C261,'Saisie Planning'!$D$4:$NJ$4,0)+2)="RH","Récupération d'heures",IF(INDEX('Saisie Planning'!$B$4:$NJ$12,MATCH(G$3,'Saisie Planning'!$B$6:$B$12,0)+2,MATCH($C261,'Saisie Planning'!$D$4:$NJ$4,0)+2)="MAL","Maladie",IF(INDEX('Saisie Planning'!$B$4:$NJ$12,MATCH(G$3,'Saisie Planning'!$B$6:$B$12,0)+2,MATCH($C261,'Saisie Planning'!$D$4:$NJ$4,0)+2)="AT","Accident du travail","")))))))))))))</f>
        <v/>
      </c>
      <c r="H261" s="12" t="str">
        <f>IF(INDEX('Saisie Planning'!$B$4:$NJ$12,MATCH(H$3,'Saisie Planning'!$B$6:$B$12,0)+2,MATCH($C261,'Saisie Planning'!$D$4:$NJ$4,0)+2)="J","Journée",IF(INDEX('Saisie Planning'!$B$4:$NJ$12,MATCH(H$3,'Saisie Planning'!$B$6:$B$12,0)+2,MATCH($C261,'Saisie Planning'!$D$4:$NJ$4,0)+2)="M","Matin",IF(INDEX('Saisie Planning'!$B$4:$NJ$12,MATCH(H$3,'Saisie Planning'!$B$6:$B$12,0)+2,MATCH($C261,'Saisie Planning'!$D$4:$NJ$4,0)+2)="A","Après-midi",IF(INDEX('Saisie Planning'!$B$4:$NJ$12,MATCH(H$3,'Saisie Planning'!$B$6:$B$12,0)+2,MATCH($C261,'Saisie Planning'!$D$4:$NJ$4,0)+2)="N","Nuit",IF(INDEX('Saisie Planning'!$B$4:$NJ$12,MATCH(H$3,'Saisie Planning'!$B$6:$B$12,0)+2,MATCH($C261,'Saisie Planning'!$D$4:$NJ$4,0)+2)="CP","Congé Payé",IF(INDEX('Saisie Planning'!$B$4:$NJ$12,MATCH(H$3,'Saisie Planning'!$B$6:$B$12,0)+2,MATCH($C261,'Saisie Planning'!$D$4:$NJ$4,0)+2)="RTT","RTT",IF(INDEX('Saisie Planning'!$B$4:$NJ$12,MATCH(H$3,'Saisie Planning'!$B$6:$B$12,0)+2,MATCH($C261,'Saisie Planning'!$D$4:$NJ$4,0)+2)="CHP","Chômage partiel",IF(INDEX('Saisie Planning'!$B$4:$NJ$12,MATCH(H$3,'Saisie Planning'!$B$6:$B$12,0)+2,MATCH($C261,'Saisie Planning'!$D$4:$NJ$4,0)+2)="ABS JUS","Absence Justifié",IF(INDEX('Saisie Planning'!$B$4:$NJ$12,MATCH(H$3,'Saisie Planning'!$B$6:$B$12,0)+2,MATCH($C261,'Saisie Planning'!$D$4:$NJ$4,0)+2)="ABS INJ","Absence Injustifié",IF(INDEX('Saisie Planning'!$B$4:$NJ$12,MATCH(H$3,'Saisie Planning'!$B$6:$B$12,0)+2,MATCH($C261,'Saisie Planning'!$D$4:$NJ$4,0)+2)="R","Repos",IF(INDEX('Saisie Planning'!$B$4:$NJ$12,MATCH(H$3,'Saisie Planning'!$B$6:$B$12,0)+2,MATCH($C261,'Saisie Planning'!$D$4:$NJ$4,0)+2)="RH","Récupération d'heures",IF(INDEX('Saisie Planning'!$B$4:$NJ$12,MATCH(H$3,'Saisie Planning'!$B$6:$B$12,0)+2,MATCH($C261,'Saisie Planning'!$D$4:$NJ$4,0)+2)="MAL","Maladie",IF(INDEX('Saisie Planning'!$B$4:$NJ$12,MATCH(H$3,'Saisie Planning'!$B$6:$B$12,0)+2,MATCH($C261,'Saisie Planning'!$D$4:$NJ$4,0)+2)="AT","Accident du travail","")))))))))))))</f>
        <v/>
      </c>
      <c r="I261" s="12" t="str">
        <f>IF(INDEX('Saisie Planning'!$B$4:$NJ$12,MATCH(I$3,'Saisie Planning'!$B$6:$B$12,0)+2,MATCH($C261,'Saisie Planning'!$D$4:$NJ$4,0)+2)="J","Journée",IF(INDEX('Saisie Planning'!$B$4:$NJ$12,MATCH(I$3,'Saisie Planning'!$B$6:$B$12,0)+2,MATCH($C261,'Saisie Planning'!$D$4:$NJ$4,0)+2)="M","Matin",IF(INDEX('Saisie Planning'!$B$4:$NJ$12,MATCH(I$3,'Saisie Planning'!$B$6:$B$12,0)+2,MATCH($C261,'Saisie Planning'!$D$4:$NJ$4,0)+2)="A","Après-midi",IF(INDEX('Saisie Planning'!$B$4:$NJ$12,MATCH(I$3,'Saisie Planning'!$B$6:$B$12,0)+2,MATCH($C261,'Saisie Planning'!$D$4:$NJ$4,0)+2)="N","Nuit",IF(INDEX('Saisie Planning'!$B$4:$NJ$12,MATCH(I$3,'Saisie Planning'!$B$6:$B$12,0)+2,MATCH($C261,'Saisie Planning'!$D$4:$NJ$4,0)+2)="CP","Congé Payé",IF(INDEX('Saisie Planning'!$B$4:$NJ$12,MATCH(I$3,'Saisie Planning'!$B$6:$B$12,0)+2,MATCH($C261,'Saisie Planning'!$D$4:$NJ$4,0)+2)="RTT","RTT",IF(INDEX('Saisie Planning'!$B$4:$NJ$12,MATCH(I$3,'Saisie Planning'!$B$6:$B$12,0)+2,MATCH($C261,'Saisie Planning'!$D$4:$NJ$4,0)+2)="CHP","Chômage partiel",IF(INDEX('Saisie Planning'!$B$4:$NJ$12,MATCH(I$3,'Saisie Planning'!$B$6:$B$12,0)+2,MATCH($C261,'Saisie Planning'!$D$4:$NJ$4,0)+2)="ABS JUS","Absence Justifié",IF(INDEX('Saisie Planning'!$B$4:$NJ$12,MATCH(I$3,'Saisie Planning'!$B$6:$B$12,0)+2,MATCH($C261,'Saisie Planning'!$D$4:$NJ$4,0)+2)="ABS INJ","Absence Injustifié",IF(INDEX('Saisie Planning'!$B$4:$NJ$12,MATCH(I$3,'Saisie Planning'!$B$6:$B$12,0)+2,MATCH($C261,'Saisie Planning'!$D$4:$NJ$4,0)+2)="R","Repos",IF(INDEX('Saisie Planning'!$B$4:$NJ$12,MATCH(I$3,'Saisie Planning'!$B$6:$B$12,0)+2,MATCH($C261,'Saisie Planning'!$D$4:$NJ$4,0)+2)="RH","Récupération d'heures",IF(INDEX('Saisie Planning'!$B$4:$NJ$12,MATCH(I$3,'Saisie Planning'!$B$6:$B$12,0)+2,MATCH($C261,'Saisie Planning'!$D$4:$NJ$4,0)+2)="MAL","Maladie",IF(INDEX('Saisie Planning'!$B$4:$NJ$12,MATCH(I$3,'Saisie Planning'!$B$6:$B$12,0)+2,MATCH($C261,'Saisie Planning'!$D$4:$NJ$4,0)+2)="AT","Accident du travail","")))))))))))))</f>
        <v/>
      </c>
      <c r="J261" s="12" t="str">
        <f>IF(INDEX('Saisie Planning'!$B$4:$NJ$12,MATCH(J$3,'Saisie Planning'!$B$6:$B$12,0)+2,MATCH($C261,'Saisie Planning'!$D$4:$NJ$4,0)+2)="J","Journée",IF(INDEX('Saisie Planning'!$B$4:$NJ$12,MATCH(J$3,'Saisie Planning'!$B$6:$B$12,0)+2,MATCH($C261,'Saisie Planning'!$D$4:$NJ$4,0)+2)="M","Matin",IF(INDEX('Saisie Planning'!$B$4:$NJ$12,MATCH(J$3,'Saisie Planning'!$B$6:$B$12,0)+2,MATCH($C261,'Saisie Planning'!$D$4:$NJ$4,0)+2)="A","Après-midi",IF(INDEX('Saisie Planning'!$B$4:$NJ$12,MATCH(J$3,'Saisie Planning'!$B$6:$B$12,0)+2,MATCH($C261,'Saisie Planning'!$D$4:$NJ$4,0)+2)="N","Nuit",IF(INDEX('Saisie Planning'!$B$4:$NJ$12,MATCH(J$3,'Saisie Planning'!$B$6:$B$12,0)+2,MATCH($C261,'Saisie Planning'!$D$4:$NJ$4,0)+2)="CP","Congé Payé",IF(INDEX('Saisie Planning'!$B$4:$NJ$12,MATCH(J$3,'Saisie Planning'!$B$6:$B$12,0)+2,MATCH($C261,'Saisie Planning'!$D$4:$NJ$4,0)+2)="RTT","RTT",IF(INDEX('Saisie Planning'!$B$4:$NJ$12,MATCH(J$3,'Saisie Planning'!$B$6:$B$12,0)+2,MATCH($C261,'Saisie Planning'!$D$4:$NJ$4,0)+2)="CHP","Chômage partiel",IF(INDEX('Saisie Planning'!$B$4:$NJ$12,MATCH(J$3,'Saisie Planning'!$B$6:$B$12,0)+2,MATCH($C261,'Saisie Planning'!$D$4:$NJ$4,0)+2)="ABS JUS","Absence Justifié",IF(INDEX('Saisie Planning'!$B$4:$NJ$12,MATCH(J$3,'Saisie Planning'!$B$6:$B$12,0)+2,MATCH($C261,'Saisie Planning'!$D$4:$NJ$4,0)+2)="ABS INJ","Absence Injustifié",IF(INDEX('Saisie Planning'!$B$4:$NJ$12,MATCH(J$3,'Saisie Planning'!$B$6:$B$12,0)+2,MATCH($C261,'Saisie Planning'!$D$4:$NJ$4,0)+2)="R","Repos",IF(INDEX('Saisie Planning'!$B$4:$NJ$12,MATCH(J$3,'Saisie Planning'!$B$6:$B$12,0)+2,MATCH($C261,'Saisie Planning'!$D$4:$NJ$4,0)+2)="RH","Récupération d'heures",IF(INDEX('Saisie Planning'!$B$4:$NJ$12,MATCH(J$3,'Saisie Planning'!$B$6:$B$12,0)+2,MATCH($C261,'Saisie Planning'!$D$4:$NJ$4,0)+2)="MAL","Maladie",IF(INDEX('Saisie Planning'!$B$4:$NJ$12,MATCH(J$3,'Saisie Planning'!$B$6:$B$12,0)+2,MATCH($C261,'Saisie Planning'!$D$4:$NJ$4,0)+2)="AT","Accident du travail","")))))))))))))</f>
        <v/>
      </c>
    </row>
    <row r="262" spans="2:10" x14ac:dyDescent="0.25">
      <c r="B262" s="56">
        <f t="shared" si="4"/>
        <v>37</v>
      </c>
      <c r="C262" s="33">
        <v>43357</v>
      </c>
      <c r="D262" s="12" t="str">
        <f>IF(INDEX('Saisie Planning'!$B$4:$NJ$12,MATCH(D$3,'Saisie Planning'!$B$6:$B$12,0)+2,MATCH($C262,'Saisie Planning'!$D$4:$NJ$4,0)+2)="J","Journée",IF(INDEX('Saisie Planning'!$B$4:$NJ$12,MATCH(D$3,'Saisie Planning'!$B$6:$B$12,0)+2,MATCH($C262,'Saisie Planning'!$D$4:$NJ$4,0)+2)="M","Matin",IF(INDEX('Saisie Planning'!$B$4:$NJ$12,MATCH(D$3,'Saisie Planning'!$B$6:$B$12,0)+2,MATCH($C262,'Saisie Planning'!$D$4:$NJ$4,0)+2)="A","Après-midi",IF(INDEX('Saisie Planning'!$B$4:$NJ$12,MATCH(D$3,'Saisie Planning'!$B$6:$B$12,0)+2,MATCH($C262,'Saisie Planning'!$D$4:$NJ$4,0)+2)="N","Nuit",IF(INDEX('Saisie Planning'!$B$4:$NJ$12,MATCH(D$3,'Saisie Planning'!$B$6:$B$12,0)+2,MATCH($C262,'Saisie Planning'!$D$4:$NJ$4,0)+2)="CP","Congé Payé",IF(INDEX('Saisie Planning'!$B$4:$NJ$12,MATCH(D$3,'Saisie Planning'!$B$6:$B$12,0)+2,MATCH($C262,'Saisie Planning'!$D$4:$NJ$4,0)+2)="RTT","RTT",IF(INDEX('Saisie Planning'!$B$4:$NJ$12,MATCH(D$3,'Saisie Planning'!$B$6:$B$12,0)+2,MATCH($C262,'Saisie Planning'!$D$4:$NJ$4,0)+2)="CHP","Chômage partiel",IF(INDEX('Saisie Planning'!$B$4:$NJ$12,MATCH(D$3,'Saisie Planning'!$B$6:$B$12,0)+2,MATCH($C262,'Saisie Planning'!$D$4:$NJ$4,0)+2)="ABS JUS","Absence Justifié",IF(INDEX('Saisie Planning'!$B$4:$NJ$12,MATCH(D$3,'Saisie Planning'!$B$6:$B$12,0)+2,MATCH($C262,'Saisie Planning'!$D$4:$NJ$4,0)+2)="ABS INJ","Absence Injustifié",IF(INDEX('Saisie Planning'!$B$4:$NJ$12,MATCH(D$3,'Saisie Planning'!$B$6:$B$12,0)+2,MATCH($C262,'Saisie Planning'!$D$4:$NJ$4,0)+2)="R","Repos",IF(INDEX('Saisie Planning'!$B$4:$NJ$12,MATCH(D$3,'Saisie Planning'!$B$6:$B$12,0)+2,MATCH($C262,'Saisie Planning'!$D$4:$NJ$4,0)+2)="RH","Récupération d'heures",IF(INDEX('Saisie Planning'!$B$4:$NJ$12,MATCH(D$3,'Saisie Planning'!$B$6:$B$12,0)+2,MATCH($C262,'Saisie Planning'!$D$4:$NJ$4,0)+2)="MAL","Maladie",IF(INDEX('Saisie Planning'!$B$4:$NJ$12,MATCH(D$3,'Saisie Planning'!$B$6:$B$12,0)+2,MATCH($C262,'Saisie Planning'!$D$4:$NJ$4,0)+2)="AT","Accident du travail","")))))))))))))</f>
        <v/>
      </c>
      <c r="E262" s="12" t="str">
        <f>IF(INDEX('Saisie Planning'!$B$4:$NJ$12,MATCH(E$3,'Saisie Planning'!$B$6:$B$12,0)+2,MATCH($C262,'Saisie Planning'!$D$4:$NJ$4,0)+2)="J","Journée",IF(INDEX('Saisie Planning'!$B$4:$NJ$12,MATCH(E$3,'Saisie Planning'!$B$6:$B$12,0)+2,MATCH($C262,'Saisie Planning'!$D$4:$NJ$4,0)+2)="M","Matin",IF(INDEX('Saisie Planning'!$B$4:$NJ$12,MATCH(E$3,'Saisie Planning'!$B$6:$B$12,0)+2,MATCH($C262,'Saisie Planning'!$D$4:$NJ$4,0)+2)="A","Après-midi",IF(INDEX('Saisie Planning'!$B$4:$NJ$12,MATCH(E$3,'Saisie Planning'!$B$6:$B$12,0)+2,MATCH($C262,'Saisie Planning'!$D$4:$NJ$4,0)+2)="N","Nuit",IF(INDEX('Saisie Planning'!$B$4:$NJ$12,MATCH(E$3,'Saisie Planning'!$B$6:$B$12,0)+2,MATCH($C262,'Saisie Planning'!$D$4:$NJ$4,0)+2)="CP","Congé Payé",IF(INDEX('Saisie Planning'!$B$4:$NJ$12,MATCH(E$3,'Saisie Planning'!$B$6:$B$12,0)+2,MATCH($C262,'Saisie Planning'!$D$4:$NJ$4,0)+2)="RTT","RTT",IF(INDEX('Saisie Planning'!$B$4:$NJ$12,MATCH(E$3,'Saisie Planning'!$B$6:$B$12,0)+2,MATCH($C262,'Saisie Planning'!$D$4:$NJ$4,0)+2)="CHP","Chômage partiel",IF(INDEX('Saisie Planning'!$B$4:$NJ$12,MATCH(E$3,'Saisie Planning'!$B$6:$B$12,0)+2,MATCH($C262,'Saisie Planning'!$D$4:$NJ$4,0)+2)="ABS JUS","Absence Justifié",IF(INDEX('Saisie Planning'!$B$4:$NJ$12,MATCH(E$3,'Saisie Planning'!$B$6:$B$12,0)+2,MATCH($C262,'Saisie Planning'!$D$4:$NJ$4,0)+2)="ABS INJ","Absence Injustifié",IF(INDEX('Saisie Planning'!$B$4:$NJ$12,MATCH(E$3,'Saisie Planning'!$B$6:$B$12,0)+2,MATCH($C262,'Saisie Planning'!$D$4:$NJ$4,0)+2)="R","Repos",IF(INDEX('Saisie Planning'!$B$4:$NJ$12,MATCH(E$3,'Saisie Planning'!$B$6:$B$12,0)+2,MATCH($C262,'Saisie Planning'!$D$4:$NJ$4,0)+2)="RH","Récupération d'heures",IF(INDEX('Saisie Planning'!$B$4:$NJ$12,MATCH(E$3,'Saisie Planning'!$B$6:$B$12,0)+2,MATCH($C262,'Saisie Planning'!$D$4:$NJ$4,0)+2)="MAL","Maladie",IF(INDEX('Saisie Planning'!$B$4:$NJ$12,MATCH(E$3,'Saisie Planning'!$B$6:$B$12,0)+2,MATCH($C262,'Saisie Planning'!$D$4:$NJ$4,0)+2)="AT","Accident du travail","")))))))))))))</f>
        <v/>
      </c>
      <c r="F262" s="12" t="str">
        <f>IF(INDEX('Saisie Planning'!$B$4:$NJ$12,MATCH(F$3,'Saisie Planning'!$B$6:$B$12,0)+2,MATCH($C262,'Saisie Planning'!$D$4:$NJ$4,0)+2)="J","Journée",IF(INDEX('Saisie Planning'!$B$4:$NJ$12,MATCH(F$3,'Saisie Planning'!$B$6:$B$12,0)+2,MATCH($C262,'Saisie Planning'!$D$4:$NJ$4,0)+2)="M","Matin",IF(INDEX('Saisie Planning'!$B$4:$NJ$12,MATCH(F$3,'Saisie Planning'!$B$6:$B$12,0)+2,MATCH($C262,'Saisie Planning'!$D$4:$NJ$4,0)+2)="A","Après-midi",IF(INDEX('Saisie Planning'!$B$4:$NJ$12,MATCH(F$3,'Saisie Planning'!$B$6:$B$12,0)+2,MATCH($C262,'Saisie Planning'!$D$4:$NJ$4,0)+2)="N","Nuit",IF(INDEX('Saisie Planning'!$B$4:$NJ$12,MATCH(F$3,'Saisie Planning'!$B$6:$B$12,0)+2,MATCH($C262,'Saisie Planning'!$D$4:$NJ$4,0)+2)="CP","Congé Payé",IF(INDEX('Saisie Planning'!$B$4:$NJ$12,MATCH(F$3,'Saisie Planning'!$B$6:$B$12,0)+2,MATCH($C262,'Saisie Planning'!$D$4:$NJ$4,0)+2)="RTT","RTT",IF(INDEX('Saisie Planning'!$B$4:$NJ$12,MATCH(F$3,'Saisie Planning'!$B$6:$B$12,0)+2,MATCH($C262,'Saisie Planning'!$D$4:$NJ$4,0)+2)="CHP","Chômage partiel",IF(INDEX('Saisie Planning'!$B$4:$NJ$12,MATCH(F$3,'Saisie Planning'!$B$6:$B$12,0)+2,MATCH($C262,'Saisie Planning'!$D$4:$NJ$4,0)+2)="ABS JUS","Absence Justifié",IF(INDEX('Saisie Planning'!$B$4:$NJ$12,MATCH(F$3,'Saisie Planning'!$B$6:$B$12,0)+2,MATCH($C262,'Saisie Planning'!$D$4:$NJ$4,0)+2)="ABS INJ","Absence Injustifié",IF(INDEX('Saisie Planning'!$B$4:$NJ$12,MATCH(F$3,'Saisie Planning'!$B$6:$B$12,0)+2,MATCH($C262,'Saisie Planning'!$D$4:$NJ$4,0)+2)="R","Repos",IF(INDEX('Saisie Planning'!$B$4:$NJ$12,MATCH(F$3,'Saisie Planning'!$B$6:$B$12,0)+2,MATCH($C262,'Saisie Planning'!$D$4:$NJ$4,0)+2)="RH","Récupération d'heures",IF(INDEX('Saisie Planning'!$B$4:$NJ$12,MATCH(F$3,'Saisie Planning'!$B$6:$B$12,0)+2,MATCH($C262,'Saisie Planning'!$D$4:$NJ$4,0)+2)="MAL","Maladie",IF(INDEX('Saisie Planning'!$B$4:$NJ$12,MATCH(F$3,'Saisie Planning'!$B$6:$B$12,0)+2,MATCH($C262,'Saisie Planning'!$D$4:$NJ$4,0)+2)="AT","Accident du travail","")))))))))))))</f>
        <v/>
      </c>
      <c r="G262" s="12" t="str">
        <f>IF(INDEX('Saisie Planning'!$B$4:$NJ$12,MATCH(G$3,'Saisie Planning'!$B$6:$B$12,0)+2,MATCH($C262,'Saisie Planning'!$D$4:$NJ$4,0)+2)="J","Journée",IF(INDEX('Saisie Planning'!$B$4:$NJ$12,MATCH(G$3,'Saisie Planning'!$B$6:$B$12,0)+2,MATCH($C262,'Saisie Planning'!$D$4:$NJ$4,0)+2)="M","Matin",IF(INDEX('Saisie Planning'!$B$4:$NJ$12,MATCH(G$3,'Saisie Planning'!$B$6:$B$12,0)+2,MATCH($C262,'Saisie Planning'!$D$4:$NJ$4,0)+2)="A","Après-midi",IF(INDEX('Saisie Planning'!$B$4:$NJ$12,MATCH(G$3,'Saisie Planning'!$B$6:$B$12,0)+2,MATCH($C262,'Saisie Planning'!$D$4:$NJ$4,0)+2)="N","Nuit",IF(INDEX('Saisie Planning'!$B$4:$NJ$12,MATCH(G$3,'Saisie Planning'!$B$6:$B$12,0)+2,MATCH($C262,'Saisie Planning'!$D$4:$NJ$4,0)+2)="CP","Congé Payé",IF(INDEX('Saisie Planning'!$B$4:$NJ$12,MATCH(G$3,'Saisie Planning'!$B$6:$B$12,0)+2,MATCH($C262,'Saisie Planning'!$D$4:$NJ$4,0)+2)="RTT","RTT",IF(INDEX('Saisie Planning'!$B$4:$NJ$12,MATCH(G$3,'Saisie Planning'!$B$6:$B$12,0)+2,MATCH($C262,'Saisie Planning'!$D$4:$NJ$4,0)+2)="CHP","Chômage partiel",IF(INDEX('Saisie Planning'!$B$4:$NJ$12,MATCH(G$3,'Saisie Planning'!$B$6:$B$12,0)+2,MATCH($C262,'Saisie Planning'!$D$4:$NJ$4,0)+2)="ABS JUS","Absence Justifié",IF(INDEX('Saisie Planning'!$B$4:$NJ$12,MATCH(G$3,'Saisie Planning'!$B$6:$B$12,0)+2,MATCH($C262,'Saisie Planning'!$D$4:$NJ$4,0)+2)="ABS INJ","Absence Injustifié",IF(INDEX('Saisie Planning'!$B$4:$NJ$12,MATCH(G$3,'Saisie Planning'!$B$6:$B$12,0)+2,MATCH($C262,'Saisie Planning'!$D$4:$NJ$4,0)+2)="R","Repos",IF(INDEX('Saisie Planning'!$B$4:$NJ$12,MATCH(G$3,'Saisie Planning'!$B$6:$B$12,0)+2,MATCH($C262,'Saisie Planning'!$D$4:$NJ$4,0)+2)="RH","Récupération d'heures",IF(INDEX('Saisie Planning'!$B$4:$NJ$12,MATCH(G$3,'Saisie Planning'!$B$6:$B$12,0)+2,MATCH($C262,'Saisie Planning'!$D$4:$NJ$4,0)+2)="MAL","Maladie",IF(INDEX('Saisie Planning'!$B$4:$NJ$12,MATCH(G$3,'Saisie Planning'!$B$6:$B$12,0)+2,MATCH($C262,'Saisie Planning'!$D$4:$NJ$4,0)+2)="AT","Accident du travail","")))))))))))))</f>
        <v/>
      </c>
      <c r="H262" s="12" t="str">
        <f>IF(INDEX('Saisie Planning'!$B$4:$NJ$12,MATCH(H$3,'Saisie Planning'!$B$6:$B$12,0)+2,MATCH($C262,'Saisie Planning'!$D$4:$NJ$4,0)+2)="J","Journée",IF(INDEX('Saisie Planning'!$B$4:$NJ$12,MATCH(H$3,'Saisie Planning'!$B$6:$B$12,0)+2,MATCH($C262,'Saisie Planning'!$D$4:$NJ$4,0)+2)="M","Matin",IF(INDEX('Saisie Planning'!$B$4:$NJ$12,MATCH(H$3,'Saisie Planning'!$B$6:$B$12,0)+2,MATCH($C262,'Saisie Planning'!$D$4:$NJ$4,0)+2)="A","Après-midi",IF(INDEX('Saisie Planning'!$B$4:$NJ$12,MATCH(H$3,'Saisie Planning'!$B$6:$B$12,0)+2,MATCH($C262,'Saisie Planning'!$D$4:$NJ$4,0)+2)="N","Nuit",IF(INDEX('Saisie Planning'!$B$4:$NJ$12,MATCH(H$3,'Saisie Planning'!$B$6:$B$12,0)+2,MATCH($C262,'Saisie Planning'!$D$4:$NJ$4,0)+2)="CP","Congé Payé",IF(INDEX('Saisie Planning'!$B$4:$NJ$12,MATCH(H$3,'Saisie Planning'!$B$6:$B$12,0)+2,MATCH($C262,'Saisie Planning'!$D$4:$NJ$4,0)+2)="RTT","RTT",IF(INDEX('Saisie Planning'!$B$4:$NJ$12,MATCH(H$3,'Saisie Planning'!$B$6:$B$12,0)+2,MATCH($C262,'Saisie Planning'!$D$4:$NJ$4,0)+2)="CHP","Chômage partiel",IF(INDEX('Saisie Planning'!$B$4:$NJ$12,MATCH(H$3,'Saisie Planning'!$B$6:$B$12,0)+2,MATCH($C262,'Saisie Planning'!$D$4:$NJ$4,0)+2)="ABS JUS","Absence Justifié",IF(INDEX('Saisie Planning'!$B$4:$NJ$12,MATCH(H$3,'Saisie Planning'!$B$6:$B$12,0)+2,MATCH($C262,'Saisie Planning'!$D$4:$NJ$4,0)+2)="ABS INJ","Absence Injustifié",IF(INDEX('Saisie Planning'!$B$4:$NJ$12,MATCH(H$3,'Saisie Planning'!$B$6:$B$12,0)+2,MATCH($C262,'Saisie Planning'!$D$4:$NJ$4,0)+2)="R","Repos",IF(INDEX('Saisie Planning'!$B$4:$NJ$12,MATCH(H$3,'Saisie Planning'!$B$6:$B$12,0)+2,MATCH($C262,'Saisie Planning'!$D$4:$NJ$4,0)+2)="RH","Récupération d'heures",IF(INDEX('Saisie Planning'!$B$4:$NJ$12,MATCH(H$3,'Saisie Planning'!$B$6:$B$12,0)+2,MATCH($C262,'Saisie Planning'!$D$4:$NJ$4,0)+2)="MAL","Maladie",IF(INDEX('Saisie Planning'!$B$4:$NJ$12,MATCH(H$3,'Saisie Planning'!$B$6:$B$12,0)+2,MATCH($C262,'Saisie Planning'!$D$4:$NJ$4,0)+2)="AT","Accident du travail","")))))))))))))</f>
        <v/>
      </c>
      <c r="I262" s="12" t="str">
        <f>IF(INDEX('Saisie Planning'!$B$4:$NJ$12,MATCH(I$3,'Saisie Planning'!$B$6:$B$12,0)+2,MATCH($C262,'Saisie Planning'!$D$4:$NJ$4,0)+2)="J","Journée",IF(INDEX('Saisie Planning'!$B$4:$NJ$12,MATCH(I$3,'Saisie Planning'!$B$6:$B$12,0)+2,MATCH($C262,'Saisie Planning'!$D$4:$NJ$4,0)+2)="M","Matin",IF(INDEX('Saisie Planning'!$B$4:$NJ$12,MATCH(I$3,'Saisie Planning'!$B$6:$B$12,0)+2,MATCH($C262,'Saisie Planning'!$D$4:$NJ$4,0)+2)="A","Après-midi",IF(INDEX('Saisie Planning'!$B$4:$NJ$12,MATCH(I$3,'Saisie Planning'!$B$6:$B$12,0)+2,MATCH($C262,'Saisie Planning'!$D$4:$NJ$4,0)+2)="N","Nuit",IF(INDEX('Saisie Planning'!$B$4:$NJ$12,MATCH(I$3,'Saisie Planning'!$B$6:$B$12,0)+2,MATCH($C262,'Saisie Planning'!$D$4:$NJ$4,0)+2)="CP","Congé Payé",IF(INDEX('Saisie Planning'!$B$4:$NJ$12,MATCH(I$3,'Saisie Planning'!$B$6:$B$12,0)+2,MATCH($C262,'Saisie Planning'!$D$4:$NJ$4,0)+2)="RTT","RTT",IF(INDEX('Saisie Planning'!$B$4:$NJ$12,MATCH(I$3,'Saisie Planning'!$B$6:$B$12,0)+2,MATCH($C262,'Saisie Planning'!$D$4:$NJ$4,0)+2)="CHP","Chômage partiel",IF(INDEX('Saisie Planning'!$B$4:$NJ$12,MATCH(I$3,'Saisie Planning'!$B$6:$B$12,0)+2,MATCH($C262,'Saisie Planning'!$D$4:$NJ$4,0)+2)="ABS JUS","Absence Justifié",IF(INDEX('Saisie Planning'!$B$4:$NJ$12,MATCH(I$3,'Saisie Planning'!$B$6:$B$12,0)+2,MATCH($C262,'Saisie Planning'!$D$4:$NJ$4,0)+2)="ABS INJ","Absence Injustifié",IF(INDEX('Saisie Planning'!$B$4:$NJ$12,MATCH(I$3,'Saisie Planning'!$B$6:$B$12,0)+2,MATCH($C262,'Saisie Planning'!$D$4:$NJ$4,0)+2)="R","Repos",IF(INDEX('Saisie Planning'!$B$4:$NJ$12,MATCH(I$3,'Saisie Planning'!$B$6:$B$12,0)+2,MATCH($C262,'Saisie Planning'!$D$4:$NJ$4,0)+2)="RH","Récupération d'heures",IF(INDEX('Saisie Planning'!$B$4:$NJ$12,MATCH(I$3,'Saisie Planning'!$B$6:$B$12,0)+2,MATCH($C262,'Saisie Planning'!$D$4:$NJ$4,0)+2)="MAL","Maladie",IF(INDEX('Saisie Planning'!$B$4:$NJ$12,MATCH(I$3,'Saisie Planning'!$B$6:$B$12,0)+2,MATCH($C262,'Saisie Planning'!$D$4:$NJ$4,0)+2)="AT","Accident du travail","")))))))))))))</f>
        <v/>
      </c>
      <c r="J262" s="12" t="str">
        <f>IF(INDEX('Saisie Planning'!$B$4:$NJ$12,MATCH(J$3,'Saisie Planning'!$B$6:$B$12,0)+2,MATCH($C262,'Saisie Planning'!$D$4:$NJ$4,0)+2)="J","Journée",IF(INDEX('Saisie Planning'!$B$4:$NJ$12,MATCH(J$3,'Saisie Planning'!$B$6:$B$12,0)+2,MATCH($C262,'Saisie Planning'!$D$4:$NJ$4,0)+2)="M","Matin",IF(INDEX('Saisie Planning'!$B$4:$NJ$12,MATCH(J$3,'Saisie Planning'!$B$6:$B$12,0)+2,MATCH($C262,'Saisie Planning'!$D$4:$NJ$4,0)+2)="A","Après-midi",IF(INDEX('Saisie Planning'!$B$4:$NJ$12,MATCH(J$3,'Saisie Planning'!$B$6:$B$12,0)+2,MATCH($C262,'Saisie Planning'!$D$4:$NJ$4,0)+2)="N","Nuit",IF(INDEX('Saisie Planning'!$B$4:$NJ$12,MATCH(J$3,'Saisie Planning'!$B$6:$B$12,0)+2,MATCH($C262,'Saisie Planning'!$D$4:$NJ$4,0)+2)="CP","Congé Payé",IF(INDEX('Saisie Planning'!$B$4:$NJ$12,MATCH(J$3,'Saisie Planning'!$B$6:$B$12,0)+2,MATCH($C262,'Saisie Planning'!$D$4:$NJ$4,0)+2)="RTT","RTT",IF(INDEX('Saisie Planning'!$B$4:$NJ$12,MATCH(J$3,'Saisie Planning'!$B$6:$B$12,0)+2,MATCH($C262,'Saisie Planning'!$D$4:$NJ$4,0)+2)="CHP","Chômage partiel",IF(INDEX('Saisie Planning'!$B$4:$NJ$12,MATCH(J$3,'Saisie Planning'!$B$6:$B$12,0)+2,MATCH($C262,'Saisie Planning'!$D$4:$NJ$4,0)+2)="ABS JUS","Absence Justifié",IF(INDEX('Saisie Planning'!$B$4:$NJ$12,MATCH(J$3,'Saisie Planning'!$B$6:$B$12,0)+2,MATCH($C262,'Saisie Planning'!$D$4:$NJ$4,0)+2)="ABS INJ","Absence Injustifié",IF(INDEX('Saisie Planning'!$B$4:$NJ$12,MATCH(J$3,'Saisie Planning'!$B$6:$B$12,0)+2,MATCH($C262,'Saisie Planning'!$D$4:$NJ$4,0)+2)="R","Repos",IF(INDEX('Saisie Planning'!$B$4:$NJ$12,MATCH(J$3,'Saisie Planning'!$B$6:$B$12,0)+2,MATCH($C262,'Saisie Planning'!$D$4:$NJ$4,0)+2)="RH","Récupération d'heures",IF(INDEX('Saisie Planning'!$B$4:$NJ$12,MATCH(J$3,'Saisie Planning'!$B$6:$B$12,0)+2,MATCH($C262,'Saisie Planning'!$D$4:$NJ$4,0)+2)="MAL","Maladie",IF(INDEX('Saisie Planning'!$B$4:$NJ$12,MATCH(J$3,'Saisie Planning'!$B$6:$B$12,0)+2,MATCH($C262,'Saisie Planning'!$D$4:$NJ$4,0)+2)="AT","Accident du travail","")))))))))))))</f>
        <v/>
      </c>
    </row>
    <row r="263" spans="2:10" x14ac:dyDescent="0.25">
      <c r="B263" s="56">
        <f t="shared" si="4"/>
        <v>37</v>
      </c>
      <c r="C263" s="33">
        <v>43358</v>
      </c>
      <c r="D263" s="12" t="str">
        <f>IF(INDEX('Saisie Planning'!$B$4:$NJ$12,MATCH(D$3,'Saisie Planning'!$B$6:$B$12,0)+2,MATCH($C263,'Saisie Planning'!$D$4:$NJ$4,0)+2)="J","Journée",IF(INDEX('Saisie Planning'!$B$4:$NJ$12,MATCH(D$3,'Saisie Planning'!$B$6:$B$12,0)+2,MATCH($C263,'Saisie Planning'!$D$4:$NJ$4,0)+2)="M","Matin",IF(INDEX('Saisie Planning'!$B$4:$NJ$12,MATCH(D$3,'Saisie Planning'!$B$6:$B$12,0)+2,MATCH($C263,'Saisie Planning'!$D$4:$NJ$4,0)+2)="A","Après-midi",IF(INDEX('Saisie Planning'!$B$4:$NJ$12,MATCH(D$3,'Saisie Planning'!$B$6:$B$12,0)+2,MATCH($C263,'Saisie Planning'!$D$4:$NJ$4,0)+2)="N","Nuit",IF(INDEX('Saisie Planning'!$B$4:$NJ$12,MATCH(D$3,'Saisie Planning'!$B$6:$B$12,0)+2,MATCH($C263,'Saisie Planning'!$D$4:$NJ$4,0)+2)="CP","Congé Payé",IF(INDEX('Saisie Planning'!$B$4:$NJ$12,MATCH(D$3,'Saisie Planning'!$B$6:$B$12,0)+2,MATCH($C263,'Saisie Planning'!$D$4:$NJ$4,0)+2)="RTT","RTT",IF(INDEX('Saisie Planning'!$B$4:$NJ$12,MATCH(D$3,'Saisie Planning'!$B$6:$B$12,0)+2,MATCH($C263,'Saisie Planning'!$D$4:$NJ$4,0)+2)="CHP","Chômage partiel",IF(INDEX('Saisie Planning'!$B$4:$NJ$12,MATCH(D$3,'Saisie Planning'!$B$6:$B$12,0)+2,MATCH($C263,'Saisie Planning'!$D$4:$NJ$4,0)+2)="ABS JUS","Absence Justifié",IF(INDEX('Saisie Planning'!$B$4:$NJ$12,MATCH(D$3,'Saisie Planning'!$B$6:$B$12,0)+2,MATCH($C263,'Saisie Planning'!$D$4:$NJ$4,0)+2)="ABS INJ","Absence Injustifié",IF(INDEX('Saisie Planning'!$B$4:$NJ$12,MATCH(D$3,'Saisie Planning'!$B$6:$B$12,0)+2,MATCH($C263,'Saisie Planning'!$D$4:$NJ$4,0)+2)="R","Repos",IF(INDEX('Saisie Planning'!$B$4:$NJ$12,MATCH(D$3,'Saisie Planning'!$B$6:$B$12,0)+2,MATCH($C263,'Saisie Planning'!$D$4:$NJ$4,0)+2)="RH","Récupération d'heures",IF(INDEX('Saisie Planning'!$B$4:$NJ$12,MATCH(D$3,'Saisie Planning'!$B$6:$B$12,0)+2,MATCH($C263,'Saisie Planning'!$D$4:$NJ$4,0)+2)="MAL","Maladie",IF(INDEX('Saisie Planning'!$B$4:$NJ$12,MATCH(D$3,'Saisie Planning'!$B$6:$B$12,0)+2,MATCH($C263,'Saisie Planning'!$D$4:$NJ$4,0)+2)="AT","Accident du travail","")))))))))))))</f>
        <v/>
      </c>
      <c r="E263" s="12" t="str">
        <f>IF(INDEX('Saisie Planning'!$B$4:$NJ$12,MATCH(E$3,'Saisie Planning'!$B$6:$B$12,0)+2,MATCH($C263,'Saisie Planning'!$D$4:$NJ$4,0)+2)="J","Journée",IF(INDEX('Saisie Planning'!$B$4:$NJ$12,MATCH(E$3,'Saisie Planning'!$B$6:$B$12,0)+2,MATCH($C263,'Saisie Planning'!$D$4:$NJ$4,0)+2)="M","Matin",IF(INDEX('Saisie Planning'!$B$4:$NJ$12,MATCH(E$3,'Saisie Planning'!$B$6:$B$12,0)+2,MATCH($C263,'Saisie Planning'!$D$4:$NJ$4,0)+2)="A","Après-midi",IF(INDEX('Saisie Planning'!$B$4:$NJ$12,MATCH(E$3,'Saisie Planning'!$B$6:$B$12,0)+2,MATCH($C263,'Saisie Planning'!$D$4:$NJ$4,0)+2)="N","Nuit",IF(INDEX('Saisie Planning'!$B$4:$NJ$12,MATCH(E$3,'Saisie Planning'!$B$6:$B$12,0)+2,MATCH($C263,'Saisie Planning'!$D$4:$NJ$4,0)+2)="CP","Congé Payé",IF(INDEX('Saisie Planning'!$B$4:$NJ$12,MATCH(E$3,'Saisie Planning'!$B$6:$B$12,0)+2,MATCH($C263,'Saisie Planning'!$D$4:$NJ$4,0)+2)="RTT","RTT",IF(INDEX('Saisie Planning'!$B$4:$NJ$12,MATCH(E$3,'Saisie Planning'!$B$6:$B$12,0)+2,MATCH($C263,'Saisie Planning'!$D$4:$NJ$4,0)+2)="CHP","Chômage partiel",IF(INDEX('Saisie Planning'!$B$4:$NJ$12,MATCH(E$3,'Saisie Planning'!$B$6:$B$12,0)+2,MATCH($C263,'Saisie Planning'!$D$4:$NJ$4,0)+2)="ABS JUS","Absence Justifié",IF(INDEX('Saisie Planning'!$B$4:$NJ$12,MATCH(E$3,'Saisie Planning'!$B$6:$B$12,0)+2,MATCH($C263,'Saisie Planning'!$D$4:$NJ$4,0)+2)="ABS INJ","Absence Injustifié",IF(INDEX('Saisie Planning'!$B$4:$NJ$12,MATCH(E$3,'Saisie Planning'!$B$6:$B$12,0)+2,MATCH($C263,'Saisie Planning'!$D$4:$NJ$4,0)+2)="R","Repos",IF(INDEX('Saisie Planning'!$B$4:$NJ$12,MATCH(E$3,'Saisie Planning'!$B$6:$B$12,0)+2,MATCH($C263,'Saisie Planning'!$D$4:$NJ$4,0)+2)="RH","Récupération d'heures",IF(INDEX('Saisie Planning'!$B$4:$NJ$12,MATCH(E$3,'Saisie Planning'!$B$6:$B$12,0)+2,MATCH($C263,'Saisie Planning'!$D$4:$NJ$4,0)+2)="MAL","Maladie",IF(INDEX('Saisie Planning'!$B$4:$NJ$12,MATCH(E$3,'Saisie Planning'!$B$6:$B$12,0)+2,MATCH($C263,'Saisie Planning'!$D$4:$NJ$4,0)+2)="AT","Accident du travail","")))))))))))))</f>
        <v/>
      </c>
      <c r="F263" s="12" t="str">
        <f>IF(INDEX('Saisie Planning'!$B$4:$NJ$12,MATCH(F$3,'Saisie Planning'!$B$6:$B$12,0)+2,MATCH($C263,'Saisie Planning'!$D$4:$NJ$4,0)+2)="J","Journée",IF(INDEX('Saisie Planning'!$B$4:$NJ$12,MATCH(F$3,'Saisie Planning'!$B$6:$B$12,0)+2,MATCH($C263,'Saisie Planning'!$D$4:$NJ$4,0)+2)="M","Matin",IF(INDEX('Saisie Planning'!$B$4:$NJ$12,MATCH(F$3,'Saisie Planning'!$B$6:$B$12,0)+2,MATCH($C263,'Saisie Planning'!$D$4:$NJ$4,0)+2)="A","Après-midi",IF(INDEX('Saisie Planning'!$B$4:$NJ$12,MATCH(F$3,'Saisie Planning'!$B$6:$B$12,0)+2,MATCH($C263,'Saisie Planning'!$D$4:$NJ$4,0)+2)="N","Nuit",IF(INDEX('Saisie Planning'!$B$4:$NJ$12,MATCH(F$3,'Saisie Planning'!$B$6:$B$12,0)+2,MATCH($C263,'Saisie Planning'!$D$4:$NJ$4,0)+2)="CP","Congé Payé",IF(INDEX('Saisie Planning'!$B$4:$NJ$12,MATCH(F$3,'Saisie Planning'!$B$6:$B$12,0)+2,MATCH($C263,'Saisie Planning'!$D$4:$NJ$4,0)+2)="RTT","RTT",IF(INDEX('Saisie Planning'!$B$4:$NJ$12,MATCH(F$3,'Saisie Planning'!$B$6:$B$12,0)+2,MATCH($C263,'Saisie Planning'!$D$4:$NJ$4,0)+2)="CHP","Chômage partiel",IF(INDEX('Saisie Planning'!$B$4:$NJ$12,MATCH(F$3,'Saisie Planning'!$B$6:$B$12,0)+2,MATCH($C263,'Saisie Planning'!$D$4:$NJ$4,0)+2)="ABS JUS","Absence Justifié",IF(INDEX('Saisie Planning'!$B$4:$NJ$12,MATCH(F$3,'Saisie Planning'!$B$6:$B$12,0)+2,MATCH($C263,'Saisie Planning'!$D$4:$NJ$4,0)+2)="ABS INJ","Absence Injustifié",IF(INDEX('Saisie Planning'!$B$4:$NJ$12,MATCH(F$3,'Saisie Planning'!$B$6:$B$12,0)+2,MATCH($C263,'Saisie Planning'!$D$4:$NJ$4,0)+2)="R","Repos",IF(INDEX('Saisie Planning'!$B$4:$NJ$12,MATCH(F$3,'Saisie Planning'!$B$6:$B$12,0)+2,MATCH($C263,'Saisie Planning'!$D$4:$NJ$4,0)+2)="RH","Récupération d'heures",IF(INDEX('Saisie Planning'!$B$4:$NJ$12,MATCH(F$3,'Saisie Planning'!$B$6:$B$12,0)+2,MATCH($C263,'Saisie Planning'!$D$4:$NJ$4,0)+2)="MAL","Maladie",IF(INDEX('Saisie Planning'!$B$4:$NJ$12,MATCH(F$3,'Saisie Planning'!$B$6:$B$12,0)+2,MATCH($C263,'Saisie Planning'!$D$4:$NJ$4,0)+2)="AT","Accident du travail","")))))))))))))</f>
        <v/>
      </c>
      <c r="G263" s="12" t="str">
        <f>IF(INDEX('Saisie Planning'!$B$4:$NJ$12,MATCH(G$3,'Saisie Planning'!$B$6:$B$12,0)+2,MATCH($C263,'Saisie Planning'!$D$4:$NJ$4,0)+2)="J","Journée",IF(INDEX('Saisie Planning'!$B$4:$NJ$12,MATCH(G$3,'Saisie Planning'!$B$6:$B$12,0)+2,MATCH($C263,'Saisie Planning'!$D$4:$NJ$4,0)+2)="M","Matin",IF(INDEX('Saisie Planning'!$B$4:$NJ$12,MATCH(G$3,'Saisie Planning'!$B$6:$B$12,0)+2,MATCH($C263,'Saisie Planning'!$D$4:$NJ$4,0)+2)="A","Après-midi",IF(INDEX('Saisie Planning'!$B$4:$NJ$12,MATCH(G$3,'Saisie Planning'!$B$6:$B$12,0)+2,MATCH($C263,'Saisie Planning'!$D$4:$NJ$4,0)+2)="N","Nuit",IF(INDEX('Saisie Planning'!$B$4:$NJ$12,MATCH(G$3,'Saisie Planning'!$B$6:$B$12,0)+2,MATCH($C263,'Saisie Planning'!$D$4:$NJ$4,0)+2)="CP","Congé Payé",IF(INDEX('Saisie Planning'!$B$4:$NJ$12,MATCH(G$3,'Saisie Planning'!$B$6:$B$12,0)+2,MATCH($C263,'Saisie Planning'!$D$4:$NJ$4,0)+2)="RTT","RTT",IF(INDEX('Saisie Planning'!$B$4:$NJ$12,MATCH(G$3,'Saisie Planning'!$B$6:$B$12,0)+2,MATCH($C263,'Saisie Planning'!$D$4:$NJ$4,0)+2)="CHP","Chômage partiel",IF(INDEX('Saisie Planning'!$B$4:$NJ$12,MATCH(G$3,'Saisie Planning'!$B$6:$B$12,0)+2,MATCH($C263,'Saisie Planning'!$D$4:$NJ$4,0)+2)="ABS JUS","Absence Justifié",IF(INDEX('Saisie Planning'!$B$4:$NJ$12,MATCH(G$3,'Saisie Planning'!$B$6:$B$12,0)+2,MATCH($C263,'Saisie Planning'!$D$4:$NJ$4,0)+2)="ABS INJ","Absence Injustifié",IF(INDEX('Saisie Planning'!$B$4:$NJ$12,MATCH(G$3,'Saisie Planning'!$B$6:$B$12,0)+2,MATCH($C263,'Saisie Planning'!$D$4:$NJ$4,0)+2)="R","Repos",IF(INDEX('Saisie Planning'!$B$4:$NJ$12,MATCH(G$3,'Saisie Planning'!$B$6:$B$12,0)+2,MATCH($C263,'Saisie Planning'!$D$4:$NJ$4,0)+2)="RH","Récupération d'heures",IF(INDEX('Saisie Planning'!$B$4:$NJ$12,MATCH(G$3,'Saisie Planning'!$B$6:$B$12,0)+2,MATCH($C263,'Saisie Planning'!$D$4:$NJ$4,0)+2)="MAL","Maladie",IF(INDEX('Saisie Planning'!$B$4:$NJ$12,MATCH(G$3,'Saisie Planning'!$B$6:$B$12,0)+2,MATCH($C263,'Saisie Planning'!$D$4:$NJ$4,0)+2)="AT","Accident du travail","")))))))))))))</f>
        <v/>
      </c>
      <c r="H263" s="12" t="str">
        <f>IF(INDEX('Saisie Planning'!$B$4:$NJ$12,MATCH(H$3,'Saisie Planning'!$B$6:$B$12,0)+2,MATCH($C263,'Saisie Planning'!$D$4:$NJ$4,0)+2)="J","Journée",IF(INDEX('Saisie Planning'!$B$4:$NJ$12,MATCH(H$3,'Saisie Planning'!$B$6:$B$12,0)+2,MATCH($C263,'Saisie Planning'!$D$4:$NJ$4,0)+2)="M","Matin",IF(INDEX('Saisie Planning'!$B$4:$NJ$12,MATCH(H$3,'Saisie Planning'!$B$6:$B$12,0)+2,MATCH($C263,'Saisie Planning'!$D$4:$NJ$4,0)+2)="A","Après-midi",IF(INDEX('Saisie Planning'!$B$4:$NJ$12,MATCH(H$3,'Saisie Planning'!$B$6:$B$12,0)+2,MATCH($C263,'Saisie Planning'!$D$4:$NJ$4,0)+2)="N","Nuit",IF(INDEX('Saisie Planning'!$B$4:$NJ$12,MATCH(H$3,'Saisie Planning'!$B$6:$B$12,0)+2,MATCH($C263,'Saisie Planning'!$D$4:$NJ$4,0)+2)="CP","Congé Payé",IF(INDEX('Saisie Planning'!$B$4:$NJ$12,MATCH(H$3,'Saisie Planning'!$B$6:$B$12,0)+2,MATCH($C263,'Saisie Planning'!$D$4:$NJ$4,0)+2)="RTT","RTT",IF(INDEX('Saisie Planning'!$B$4:$NJ$12,MATCH(H$3,'Saisie Planning'!$B$6:$B$12,0)+2,MATCH($C263,'Saisie Planning'!$D$4:$NJ$4,0)+2)="CHP","Chômage partiel",IF(INDEX('Saisie Planning'!$B$4:$NJ$12,MATCH(H$3,'Saisie Planning'!$B$6:$B$12,0)+2,MATCH($C263,'Saisie Planning'!$D$4:$NJ$4,0)+2)="ABS JUS","Absence Justifié",IF(INDEX('Saisie Planning'!$B$4:$NJ$12,MATCH(H$3,'Saisie Planning'!$B$6:$B$12,0)+2,MATCH($C263,'Saisie Planning'!$D$4:$NJ$4,0)+2)="ABS INJ","Absence Injustifié",IF(INDEX('Saisie Planning'!$B$4:$NJ$12,MATCH(H$3,'Saisie Planning'!$B$6:$B$12,0)+2,MATCH($C263,'Saisie Planning'!$D$4:$NJ$4,0)+2)="R","Repos",IF(INDEX('Saisie Planning'!$B$4:$NJ$12,MATCH(H$3,'Saisie Planning'!$B$6:$B$12,0)+2,MATCH($C263,'Saisie Planning'!$D$4:$NJ$4,0)+2)="RH","Récupération d'heures",IF(INDEX('Saisie Planning'!$B$4:$NJ$12,MATCH(H$3,'Saisie Planning'!$B$6:$B$12,0)+2,MATCH($C263,'Saisie Planning'!$D$4:$NJ$4,0)+2)="MAL","Maladie",IF(INDEX('Saisie Planning'!$B$4:$NJ$12,MATCH(H$3,'Saisie Planning'!$B$6:$B$12,0)+2,MATCH($C263,'Saisie Planning'!$D$4:$NJ$4,0)+2)="AT","Accident du travail","")))))))))))))</f>
        <v/>
      </c>
      <c r="I263" s="12" t="str">
        <f>IF(INDEX('Saisie Planning'!$B$4:$NJ$12,MATCH(I$3,'Saisie Planning'!$B$6:$B$12,0)+2,MATCH($C263,'Saisie Planning'!$D$4:$NJ$4,0)+2)="J","Journée",IF(INDEX('Saisie Planning'!$B$4:$NJ$12,MATCH(I$3,'Saisie Planning'!$B$6:$B$12,0)+2,MATCH($C263,'Saisie Planning'!$D$4:$NJ$4,0)+2)="M","Matin",IF(INDEX('Saisie Planning'!$B$4:$NJ$12,MATCH(I$3,'Saisie Planning'!$B$6:$B$12,0)+2,MATCH($C263,'Saisie Planning'!$D$4:$NJ$4,0)+2)="A","Après-midi",IF(INDEX('Saisie Planning'!$B$4:$NJ$12,MATCH(I$3,'Saisie Planning'!$B$6:$B$12,0)+2,MATCH($C263,'Saisie Planning'!$D$4:$NJ$4,0)+2)="N","Nuit",IF(INDEX('Saisie Planning'!$B$4:$NJ$12,MATCH(I$3,'Saisie Planning'!$B$6:$B$12,0)+2,MATCH($C263,'Saisie Planning'!$D$4:$NJ$4,0)+2)="CP","Congé Payé",IF(INDEX('Saisie Planning'!$B$4:$NJ$12,MATCH(I$3,'Saisie Planning'!$B$6:$B$12,0)+2,MATCH($C263,'Saisie Planning'!$D$4:$NJ$4,0)+2)="RTT","RTT",IF(INDEX('Saisie Planning'!$B$4:$NJ$12,MATCH(I$3,'Saisie Planning'!$B$6:$B$12,0)+2,MATCH($C263,'Saisie Planning'!$D$4:$NJ$4,0)+2)="CHP","Chômage partiel",IF(INDEX('Saisie Planning'!$B$4:$NJ$12,MATCH(I$3,'Saisie Planning'!$B$6:$B$12,0)+2,MATCH($C263,'Saisie Planning'!$D$4:$NJ$4,0)+2)="ABS JUS","Absence Justifié",IF(INDEX('Saisie Planning'!$B$4:$NJ$12,MATCH(I$3,'Saisie Planning'!$B$6:$B$12,0)+2,MATCH($C263,'Saisie Planning'!$D$4:$NJ$4,0)+2)="ABS INJ","Absence Injustifié",IF(INDEX('Saisie Planning'!$B$4:$NJ$12,MATCH(I$3,'Saisie Planning'!$B$6:$B$12,0)+2,MATCH($C263,'Saisie Planning'!$D$4:$NJ$4,0)+2)="R","Repos",IF(INDEX('Saisie Planning'!$B$4:$NJ$12,MATCH(I$3,'Saisie Planning'!$B$6:$B$12,0)+2,MATCH($C263,'Saisie Planning'!$D$4:$NJ$4,0)+2)="RH","Récupération d'heures",IF(INDEX('Saisie Planning'!$B$4:$NJ$12,MATCH(I$3,'Saisie Planning'!$B$6:$B$12,0)+2,MATCH($C263,'Saisie Planning'!$D$4:$NJ$4,0)+2)="MAL","Maladie",IF(INDEX('Saisie Planning'!$B$4:$NJ$12,MATCH(I$3,'Saisie Planning'!$B$6:$B$12,0)+2,MATCH($C263,'Saisie Planning'!$D$4:$NJ$4,0)+2)="AT","Accident du travail","")))))))))))))</f>
        <v/>
      </c>
      <c r="J263" s="12" t="str">
        <f>IF(INDEX('Saisie Planning'!$B$4:$NJ$12,MATCH(J$3,'Saisie Planning'!$B$6:$B$12,0)+2,MATCH($C263,'Saisie Planning'!$D$4:$NJ$4,0)+2)="J","Journée",IF(INDEX('Saisie Planning'!$B$4:$NJ$12,MATCH(J$3,'Saisie Planning'!$B$6:$B$12,0)+2,MATCH($C263,'Saisie Planning'!$D$4:$NJ$4,0)+2)="M","Matin",IF(INDEX('Saisie Planning'!$B$4:$NJ$12,MATCH(J$3,'Saisie Planning'!$B$6:$B$12,0)+2,MATCH($C263,'Saisie Planning'!$D$4:$NJ$4,0)+2)="A","Après-midi",IF(INDEX('Saisie Planning'!$B$4:$NJ$12,MATCH(J$3,'Saisie Planning'!$B$6:$B$12,0)+2,MATCH($C263,'Saisie Planning'!$D$4:$NJ$4,0)+2)="N","Nuit",IF(INDEX('Saisie Planning'!$B$4:$NJ$12,MATCH(J$3,'Saisie Planning'!$B$6:$B$12,0)+2,MATCH($C263,'Saisie Planning'!$D$4:$NJ$4,0)+2)="CP","Congé Payé",IF(INDEX('Saisie Planning'!$B$4:$NJ$12,MATCH(J$3,'Saisie Planning'!$B$6:$B$12,0)+2,MATCH($C263,'Saisie Planning'!$D$4:$NJ$4,0)+2)="RTT","RTT",IF(INDEX('Saisie Planning'!$B$4:$NJ$12,MATCH(J$3,'Saisie Planning'!$B$6:$B$12,0)+2,MATCH($C263,'Saisie Planning'!$D$4:$NJ$4,0)+2)="CHP","Chômage partiel",IF(INDEX('Saisie Planning'!$B$4:$NJ$12,MATCH(J$3,'Saisie Planning'!$B$6:$B$12,0)+2,MATCH($C263,'Saisie Planning'!$D$4:$NJ$4,0)+2)="ABS JUS","Absence Justifié",IF(INDEX('Saisie Planning'!$B$4:$NJ$12,MATCH(J$3,'Saisie Planning'!$B$6:$B$12,0)+2,MATCH($C263,'Saisie Planning'!$D$4:$NJ$4,0)+2)="ABS INJ","Absence Injustifié",IF(INDEX('Saisie Planning'!$B$4:$NJ$12,MATCH(J$3,'Saisie Planning'!$B$6:$B$12,0)+2,MATCH($C263,'Saisie Planning'!$D$4:$NJ$4,0)+2)="R","Repos",IF(INDEX('Saisie Planning'!$B$4:$NJ$12,MATCH(J$3,'Saisie Planning'!$B$6:$B$12,0)+2,MATCH($C263,'Saisie Planning'!$D$4:$NJ$4,0)+2)="RH","Récupération d'heures",IF(INDEX('Saisie Planning'!$B$4:$NJ$12,MATCH(J$3,'Saisie Planning'!$B$6:$B$12,0)+2,MATCH($C263,'Saisie Planning'!$D$4:$NJ$4,0)+2)="MAL","Maladie",IF(INDEX('Saisie Planning'!$B$4:$NJ$12,MATCH(J$3,'Saisie Planning'!$B$6:$B$12,0)+2,MATCH($C263,'Saisie Planning'!$D$4:$NJ$4,0)+2)="AT","Accident du travail","")))))))))))))</f>
        <v/>
      </c>
    </row>
    <row r="264" spans="2:10" x14ac:dyDescent="0.25">
      <c r="B264" s="56">
        <f t="shared" si="4"/>
        <v>38</v>
      </c>
      <c r="C264" s="34">
        <v>43359</v>
      </c>
      <c r="D264" s="35" t="str">
        <f>IF(INDEX('Saisie Planning'!$B$4:$NJ$12,MATCH(D$3,'Saisie Planning'!$B$6:$B$12,0)+2,MATCH($C264,'Saisie Planning'!$D$4:$NJ$4,0)+2)="J","Journée",IF(INDEX('Saisie Planning'!$B$4:$NJ$12,MATCH(D$3,'Saisie Planning'!$B$6:$B$12,0)+2,MATCH($C264,'Saisie Planning'!$D$4:$NJ$4,0)+2)="M","Matin",IF(INDEX('Saisie Planning'!$B$4:$NJ$12,MATCH(D$3,'Saisie Planning'!$B$6:$B$12,0)+2,MATCH($C264,'Saisie Planning'!$D$4:$NJ$4,0)+2)="A","Après-midi",IF(INDEX('Saisie Planning'!$B$4:$NJ$12,MATCH(D$3,'Saisie Planning'!$B$6:$B$12,0)+2,MATCH($C264,'Saisie Planning'!$D$4:$NJ$4,0)+2)="N","Nuit",IF(INDEX('Saisie Planning'!$B$4:$NJ$12,MATCH(D$3,'Saisie Planning'!$B$6:$B$12,0)+2,MATCH($C264,'Saisie Planning'!$D$4:$NJ$4,0)+2)="CP","Congé Payé",IF(INDEX('Saisie Planning'!$B$4:$NJ$12,MATCH(D$3,'Saisie Planning'!$B$6:$B$12,0)+2,MATCH($C264,'Saisie Planning'!$D$4:$NJ$4,0)+2)="RTT","RTT",IF(INDEX('Saisie Planning'!$B$4:$NJ$12,MATCH(D$3,'Saisie Planning'!$B$6:$B$12,0)+2,MATCH($C264,'Saisie Planning'!$D$4:$NJ$4,0)+2)="CHP","Chômage partiel",IF(INDEX('Saisie Planning'!$B$4:$NJ$12,MATCH(D$3,'Saisie Planning'!$B$6:$B$12,0)+2,MATCH($C264,'Saisie Planning'!$D$4:$NJ$4,0)+2)="ABS JUS","Absence Justifié",IF(INDEX('Saisie Planning'!$B$4:$NJ$12,MATCH(D$3,'Saisie Planning'!$B$6:$B$12,0)+2,MATCH($C264,'Saisie Planning'!$D$4:$NJ$4,0)+2)="ABS INJ","Absence Injustifié",IF(INDEX('Saisie Planning'!$B$4:$NJ$12,MATCH(D$3,'Saisie Planning'!$B$6:$B$12,0)+2,MATCH($C264,'Saisie Planning'!$D$4:$NJ$4,0)+2)="R","Repos",IF(INDEX('Saisie Planning'!$B$4:$NJ$12,MATCH(D$3,'Saisie Planning'!$B$6:$B$12,0)+2,MATCH($C264,'Saisie Planning'!$D$4:$NJ$4,0)+2)="RH","Récupération d'heures",IF(INDEX('Saisie Planning'!$B$4:$NJ$12,MATCH(D$3,'Saisie Planning'!$B$6:$B$12,0)+2,MATCH($C264,'Saisie Planning'!$D$4:$NJ$4,0)+2)="MAL","Maladie",IF(INDEX('Saisie Planning'!$B$4:$NJ$12,MATCH(D$3,'Saisie Planning'!$B$6:$B$12,0)+2,MATCH($C264,'Saisie Planning'!$D$4:$NJ$4,0)+2)="AT","Accident du travail","")))))))))))))</f>
        <v/>
      </c>
      <c r="E264" s="35" t="str">
        <f>IF(INDEX('Saisie Planning'!$B$4:$NJ$12,MATCH(E$3,'Saisie Planning'!$B$6:$B$12,0)+2,MATCH($C264,'Saisie Planning'!$D$4:$NJ$4,0)+2)="J","Journée",IF(INDEX('Saisie Planning'!$B$4:$NJ$12,MATCH(E$3,'Saisie Planning'!$B$6:$B$12,0)+2,MATCH($C264,'Saisie Planning'!$D$4:$NJ$4,0)+2)="M","Matin",IF(INDEX('Saisie Planning'!$B$4:$NJ$12,MATCH(E$3,'Saisie Planning'!$B$6:$B$12,0)+2,MATCH($C264,'Saisie Planning'!$D$4:$NJ$4,0)+2)="A","Après-midi",IF(INDEX('Saisie Planning'!$B$4:$NJ$12,MATCH(E$3,'Saisie Planning'!$B$6:$B$12,0)+2,MATCH($C264,'Saisie Planning'!$D$4:$NJ$4,0)+2)="N","Nuit",IF(INDEX('Saisie Planning'!$B$4:$NJ$12,MATCH(E$3,'Saisie Planning'!$B$6:$B$12,0)+2,MATCH($C264,'Saisie Planning'!$D$4:$NJ$4,0)+2)="CP","Congé Payé",IF(INDEX('Saisie Planning'!$B$4:$NJ$12,MATCH(E$3,'Saisie Planning'!$B$6:$B$12,0)+2,MATCH($C264,'Saisie Planning'!$D$4:$NJ$4,0)+2)="RTT","RTT",IF(INDEX('Saisie Planning'!$B$4:$NJ$12,MATCH(E$3,'Saisie Planning'!$B$6:$B$12,0)+2,MATCH($C264,'Saisie Planning'!$D$4:$NJ$4,0)+2)="CHP","Chômage partiel",IF(INDEX('Saisie Planning'!$B$4:$NJ$12,MATCH(E$3,'Saisie Planning'!$B$6:$B$12,0)+2,MATCH($C264,'Saisie Planning'!$D$4:$NJ$4,0)+2)="ABS JUS","Absence Justifié",IF(INDEX('Saisie Planning'!$B$4:$NJ$12,MATCH(E$3,'Saisie Planning'!$B$6:$B$12,0)+2,MATCH($C264,'Saisie Planning'!$D$4:$NJ$4,0)+2)="ABS INJ","Absence Injustifié",IF(INDEX('Saisie Planning'!$B$4:$NJ$12,MATCH(E$3,'Saisie Planning'!$B$6:$B$12,0)+2,MATCH($C264,'Saisie Planning'!$D$4:$NJ$4,0)+2)="R","Repos",IF(INDEX('Saisie Planning'!$B$4:$NJ$12,MATCH(E$3,'Saisie Planning'!$B$6:$B$12,0)+2,MATCH($C264,'Saisie Planning'!$D$4:$NJ$4,0)+2)="RH","Récupération d'heures",IF(INDEX('Saisie Planning'!$B$4:$NJ$12,MATCH(E$3,'Saisie Planning'!$B$6:$B$12,0)+2,MATCH($C264,'Saisie Planning'!$D$4:$NJ$4,0)+2)="MAL","Maladie",IF(INDEX('Saisie Planning'!$B$4:$NJ$12,MATCH(E$3,'Saisie Planning'!$B$6:$B$12,0)+2,MATCH($C264,'Saisie Planning'!$D$4:$NJ$4,0)+2)="AT","Accident du travail","")))))))))))))</f>
        <v/>
      </c>
      <c r="F264" s="35" t="str">
        <f>IF(INDEX('Saisie Planning'!$B$4:$NJ$12,MATCH(F$3,'Saisie Planning'!$B$6:$B$12,0)+2,MATCH($C264,'Saisie Planning'!$D$4:$NJ$4,0)+2)="J","Journée",IF(INDEX('Saisie Planning'!$B$4:$NJ$12,MATCH(F$3,'Saisie Planning'!$B$6:$B$12,0)+2,MATCH($C264,'Saisie Planning'!$D$4:$NJ$4,0)+2)="M","Matin",IF(INDEX('Saisie Planning'!$B$4:$NJ$12,MATCH(F$3,'Saisie Planning'!$B$6:$B$12,0)+2,MATCH($C264,'Saisie Planning'!$D$4:$NJ$4,0)+2)="A","Après-midi",IF(INDEX('Saisie Planning'!$B$4:$NJ$12,MATCH(F$3,'Saisie Planning'!$B$6:$B$12,0)+2,MATCH($C264,'Saisie Planning'!$D$4:$NJ$4,0)+2)="N","Nuit",IF(INDEX('Saisie Planning'!$B$4:$NJ$12,MATCH(F$3,'Saisie Planning'!$B$6:$B$12,0)+2,MATCH($C264,'Saisie Planning'!$D$4:$NJ$4,0)+2)="CP","Congé Payé",IF(INDEX('Saisie Planning'!$B$4:$NJ$12,MATCH(F$3,'Saisie Planning'!$B$6:$B$12,0)+2,MATCH($C264,'Saisie Planning'!$D$4:$NJ$4,0)+2)="RTT","RTT",IF(INDEX('Saisie Planning'!$B$4:$NJ$12,MATCH(F$3,'Saisie Planning'!$B$6:$B$12,0)+2,MATCH($C264,'Saisie Planning'!$D$4:$NJ$4,0)+2)="CHP","Chômage partiel",IF(INDEX('Saisie Planning'!$B$4:$NJ$12,MATCH(F$3,'Saisie Planning'!$B$6:$B$12,0)+2,MATCH($C264,'Saisie Planning'!$D$4:$NJ$4,0)+2)="ABS JUS","Absence Justifié",IF(INDEX('Saisie Planning'!$B$4:$NJ$12,MATCH(F$3,'Saisie Planning'!$B$6:$B$12,0)+2,MATCH($C264,'Saisie Planning'!$D$4:$NJ$4,0)+2)="ABS INJ","Absence Injustifié",IF(INDEX('Saisie Planning'!$B$4:$NJ$12,MATCH(F$3,'Saisie Planning'!$B$6:$B$12,0)+2,MATCH($C264,'Saisie Planning'!$D$4:$NJ$4,0)+2)="R","Repos",IF(INDEX('Saisie Planning'!$B$4:$NJ$12,MATCH(F$3,'Saisie Planning'!$B$6:$B$12,0)+2,MATCH($C264,'Saisie Planning'!$D$4:$NJ$4,0)+2)="RH","Récupération d'heures",IF(INDEX('Saisie Planning'!$B$4:$NJ$12,MATCH(F$3,'Saisie Planning'!$B$6:$B$12,0)+2,MATCH($C264,'Saisie Planning'!$D$4:$NJ$4,0)+2)="MAL","Maladie",IF(INDEX('Saisie Planning'!$B$4:$NJ$12,MATCH(F$3,'Saisie Planning'!$B$6:$B$12,0)+2,MATCH($C264,'Saisie Planning'!$D$4:$NJ$4,0)+2)="AT","Accident du travail","")))))))))))))</f>
        <v/>
      </c>
      <c r="G264" s="35" t="str">
        <f>IF(INDEX('Saisie Planning'!$B$4:$NJ$12,MATCH(G$3,'Saisie Planning'!$B$6:$B$12,0)+2,MATCH($C264,'Saisie Planning'!$D$4:$NJ$4,0)+2)="J","Journée",IF(INDEX('Saisie Planning'!$B$4:$NJ$12,MATCH(G$3,'Saisie Planning'!$B$6:$B$12,0)+2,MATCH($C264,'Saisie Planning'!$D$4:$NJ$4,0)+2)="M","Matin",IF(INDEX('Saisie Planning'!$B$4:$NJ$12,MATCH(G$3,'Saisie Planning'!$B$6:$B$12,0)+2,MATCH($C264,'Saisie Planning'!$D$4:$NJ$4,0)+2)="A","Après-midi",IF(INDEX('Saisie Planning'!$B$4:$NJ$12,MATCH(G$3,'Saisie Planning'!$B$6:$B$12,0)+2,MATCH($C264,'Saisie Planning'!$D$4:$NJ$4,0)+2)="N","Nuit",IF(INDEX('Saisie Planning'!$B$4:$NJ$12,MATCH(G$3,'Saisie Planning'!$B$6:$B$12,0)+2,MATCH($C264,'Saisie Planning'!$D$4:$NJ$4,0)+2)="CP","Congé Payé",IF(INDEX('Saisie Planning'!$B$4:$NJ$12,MATCH(G$3,'Saisie Planning'!$B$6:$B$12,0)+2,MATCH($C264,'Saisie Planning'!$D$4:$NJ$4,0)+2)="RTT","RTT",IF(INDEX('Saisie Planning'!$B$4:$NJ$12,MATCH(G$3,'Saisie Planning'!$B$6:$B$12,0)+2,MATCH($C264,'Saisie Planning'!$D$4:$NJ$4,0)+2)="CHP","Chômage partiel",IF(INDEX('Saisie Planning'!$B$4:$NJ$12,MATCH(G$3,'Saisie Planning'!$B$6:$B$12,0)+2,MATCH($C264,'Saisie Planning'!$D$4:$NJ$4,0)+2)="ABS JUS","Absence Justifié",IF(INDEX('Saisie Planning'!$B$4:$NJ$12,MATCH(G$3,'Saisie Planning'!$B$6:$B$12,0)+2,MATCH($C264,'Saisie Planning'!$D$4:$NJ$4,0)+2)="ABS INJ","Absence Injustifié",IF(INDEX('Saisie Planning'!$B$4:$NJ$12,MATCH(G$3,'Saisie Planning'!$B$6:$B$12,0)+2,MATCH($C264,'Saisie Planning'!$D$4:$NJ$4,0)+2)="R","Repos",IF(INDEX('Saisie Planning'!$B$4:$NJ$12,MATCH(G$3,'Saisie Planning'!$B$6:$B$12,0)+2,MATCH($C264,'Saisie Planning'!$D$4:$NJ$4,0)+2)="RH","Récupération d'heures",IF(INDEX('Saisie Planning'!$B$4:$NJ$12,MATCH(G$3,'Saisie Planning'!$B$6:$B$12,0)+2,MATCH($C264,'Saisie Planning'!$D$4:$NJ$4,0)+2)="MAL","Maladie",IF(INDEX('Saisie Planning'!$B$4:$NJ$12,MATCH(G$3,'Saisie Planning'!$B$6:$B$12,0)+2,MATCH($C264,'Saisie Planning'!$D$4:$NJ$4,0)+2)="AT","Accident du travail","")))))))))))))</f>
        <v/>
      </c>
      <c r="H264" s="35" t="str">
        <f>IF(INDEX('Saisie Planning'!$B$4:$NJ$12,MATCH(H$3,'Saisie Planning'!$B$6:$B$12,0)+2,MATCH($C264,'Saisie Planning'!$D$4:$NJ$4,0)+2)="J","Journée",IF(INDEX('Saisie Planning'!$B$4:$NJ$12,MATCH(H$3,'Saisie Planning'!$B$6:$B$12,0)+2,MATCH($C264,'Saisie Planning'!$D$4:$NJ$4,0)+2)="M","Matin",IF(INDEX('Saisie Planning'!$B$4:$NJ$12,MATCH(H$3,'Saisie Planning'!$B$6:$B$12,0)+2,MATCH($C264,'Saisie Planning'!$D$4:$NJ$4,0)+2)="A","Après-midi",IF(INDEX('Saisie Planning'!$B$4:$NJ$12,MATCH(H$3,'Saisie Planning'!$B$6:$B$12,0)+2,MATCH($C264,'Saisie Planning'!$D$4:$NJ$4,0)+2)="N","Nuit",IF(INDEX('Saisie Planning'!$B$4:$NJ$12,MATCH(H$3,'Saisie Planning'!$B$6:$B$12,0)+2,MATCH($C264,'Saisie Planning'!$D$4:$NJ$4,0)+2)="CP","Congé Payé",IF(INDEX('Saisie Planning'!$B$4:$NJ$12,MATCH(H$3,'Saisie Planning'!$B$6:$B$12,0)+2,MATCH($C264,'Saisie Planning'!$D$4:$NJ$4,0)+2)="RTT","RTT",IF(INDEX('Saisie Planning'!$B$4:$NJ$12,MATCH(H$3,'Saisie Planning'!$B$6:$B$12,0)+2,MATCH($C264,'Saisie Planning'!$D$4:$NJ$4,0)+2)="CHP","Chômage partiel",IF(INDEX('Saisie Planning'!$B$4:$NJ$12,MATCH(H$3,'Saisie Planning'!$B$6:$B$12,0)+2,MATCH($C264,'Saisie Planning'!$D$4:$NJ$4,0)+2)="ABS JUS","Absence Justifié",IF(INDEX('Saisie Planning'!$B$4:$NJ$12,MATCH(H$3,'Saisie Planning'!$B$6:$B$12,0)+2,MATCH($C264,'Saisie Planning'!$D$4:$NJ$4,0)+2)="ABS INJ","Absence Injustifié",IF(INDEX('Saisie Planning'!$B$4:$NJ$12,MATCH(H$3,'Saisie Planning'!$B$6:$B$12,0)+2,MATCH($C264,'Saisie Planning'!$D$4:$NJ$4,0)+2)="R","Repos",IF(INDEX('Saisie Planning'!$B$4:$NJ$12,MATCH(H$3,'Saisie Planning'!$B$6:$B$12,0)+2,MATCH($C264,'Saisie Planning'!$D$4:$NJ$4,0)+2)="RH","Récupération d'heures",IF(INDEX('Saisie Planning'!$B$4:$NJ$12,MATCH(H$3,'Saisie Planning'!$B$6:$B$12,0)+2,MATCH($C264,'Saisie Planning'!$D$4:$NJ$4,0)+2)="MAL","Maladie",IF(INDEX('Saisie Planning'!$B$4:$NJ$12,MATCH(H$3,'Saisie Planning'!$B$6:$B$12,0)+2,MATCH($C264,'Saisie Planning'!$D$4:$NJ$4,0)+2)="AT","Accident du travail","")))))))))))))</f>
        <v/>
      </c>
      <c r="I264" s="35" t="str">
        <f>IF(INDEX('Saisie Planning'!$B$4:$NJ$12,MATCH(I$3,'Saisie Planning'!$B$6:$B$12,0)+2,MATCH($C264,'Saisie Planning'!$D$4:$NJ$4,0)+2)="J","Journée",IF(INDEX('Saisie Planning'!$B$4:$NJ$12,MATCH(I$3,'Saisie Planning'!$B$6:$B$12,0)+2,MATCH($C264,'Saisie Planning'!$D$4:$NJ$4,0)+2)="M","Matin",IF(INDEX('Saisie Planning'!$B$4:$NJ$12,MATCH(I$3,'Saisie Planning'!$B$6:$B$12,0)+2,MATCH($C264,'Saisie Planning'!$D$4:$NJ$4,0)+2)="A","Après-midi",IF(INDEX('Saisie Planning'!$B$4:$NJ$12,MATCH(I$3,'Saisie Planning'!$B$6:$B$12,0)+2,MATCH($C264,'Saisie Planning'!$D$4:$NJ$4,0)+2)="N","Nuit",IF(INDEX('Saisie Planning'!$B$4:$NJ$12,MATCH(I$3,'Saisie Planning'!$B$6:$B$12,0)+2,MATCH($C264,'Saisie Planning'!$D$4:$NJ$4,0)+2)="CP","Congé Payé",IF(INDEX('Saisie Planning'!$B$4:$NJ$12,MATCH(I$3,'Saisie Planning'!$B$6:$B$12,0)+2,MATCH($C264,'Saisie Planning'!$D$4:$NJ$4,0)+2)="RTT","RTT",IF(INDEX('Saisie Planning'!$B$4:$NJ$12,MATCH(I$3,'Saisie Planning'!$B$6:$B$12,0)+2,MATCH($C264,'Saisie Planning'!$D$4:$NJ$4,0)+2)="CHP","Chômage partiel",IF(INDEX('Saisie Planning'!$B$4:$NJ$12,MATCH(I$3,'Saisie Planning'!$B$6:$B$12,0)+2,MATCH($C264,'Saisie Planning'!$D$4:$NJ$4,0)+2)="ABS JUS","Absence Justifié",IF(INDEX('Saisie Planning'!$B$4:$NJ$12,MATCH(I$3,'Saisie Planning'!$B$6:$B$12,0)+2,MATCH($C264,'Saisie Planning'!$D$4:$NJ$4,0)+2)="ABS INJ","Absence Injustifié",IF(INDEX('Saisie Planning'!$B$4:$NJ$12,MATCH(I$3,'Saisie Planning'!$B$6:$B$12,0)+2,MATCH($C264,'Saisie Planning'!$D$4:$NJ$4,0)+2)="R","Repos",IF(INDEX('Saisie Planning'!$B$4:$NJ$12,MATCH(I$3,'Saisie Planning'!$B$6:$B$12,0)+2,MATCH($C264,'Saisie Planning'!$D$4:$NJ$4,0)+2)="RH","Récupération d'heures",IF(INDEX('Saisie Planning'!$B$4:$NJ$12,MATCH(I$3,'Saisie Planning'!$B$6:$B$12,0)+2,MATCH($C264,'Saisie Planning'!$D$4:$NJ$4,0)+2)="MAL","Maladie",IF(INDEX('Saisie Planning'!$B$4:$NJ$12,MATCH(I$3,'Saisie Planning'!$B$6:$B$12,0)+2,MATCH($C264,'Saisie Planning'!$D$4:$NJ$4,0)+2)="AT","Accident du travail","")))))))))))))</f>
        <v/>
      </c>
      <c r="J264" s="35" t="str">
        <f>IF(INDEX('Saisie Planning'!$B$4:$NJ$12,MATCH(J$3,'Saisie Planning'!$B$6:$B$12,0)+2,MATCH($C264,'Saisie Planning'!$D$4:$NJ$4,0)+2)="J","Journée",IF(INDEX('Saisie Planning'!$B$4:$NJ$12,MATCH(J$3,'Saisie Planning'!$B$6:$B$12,0)+2,MATCH($C264,'Saisie Planning'!$D$4:$NJ$4,0)+2)="M","Matin",IF(INDEX('Saisie Planning'!$B$4:$NJ$12,MATCH(J$3,'Saisie Planning'!$B$6:$B$12,0)+2,MATCH($C264,'Saisie Planning'!$D$4:$NJ$4,0)+2)="A","Après-midi",IF(INDEX('Saisie Planning'!$B$4:$NJ$12,MATCH(J$3,'Saisie Planning'!$B$6:$B$12,0)+2,MATCH($C264,'Saisie Planning'!$D$4:$NJ$4,0)+2)="N","Nuit",IF(INDEX('Saisie Planning'!$B$4:$NJ$12,MATCH(J$3,'Saisie Planning'!$B$6:$B$12,0)+2,MATCH($C264,'Saisie Planning'!$D$4:$NJ$4,0)+2)="CP","Congé Payé",IF(INDEX('Saisie Planning'!$B$4:$NJ$12,MATCH(J$3,'Saisie Planning'!$B$6:$B$12,0)+2,MATCH($C264,'Saisie Planning'!$D$4:$NJ$4,0)+2)="RTT","RTT",IF(INDEX('Saisie Planning'!$B$4:$NJ$12,MATCH(J$3,'Saisie Planning'!$B$6:$B$12,0)+2,MATCH($C264,'Saisie Planning'!$D$4:$NJ$4,0)+2)="CHP","Chômage partiel",IF(INDEX('Saisie Planning'!$B$4:$NJ$12,MATCH(J$3,'Saisie Planning'!$B$6:$B$12,0)+2,MATCH($C264,'Saisie Planning'!$D$4:$NJ$4,0)+2)="ABS JUS","Absence Justifié",IF(INDEX('Saisie Planning'!$B$4:$NJ$12,MATCH(J$3,'Saisie Planning'!$B$6:$B$12,0)+2,MATCH($C264,'Saisie Planning'!$D$4:$NJ$4,0)+2)="ABS INJ","Absence Injustifié",IF(INDEX('Saisie Planning'!$B$4:$NJ$12,MATCH(J$3,'Saisie Planning'!$B$6:$B$12,0)+2,MATCH($C264,'Saisie Planning'!$D$4:$NJ$4,0)+2)="R","Repos",IF(INDEX('Saisie Planning'!$B$4:$NJ$12,MATCH(J$3,'Saisie Planning'!$B$6:$B$12,0)+2,MATCH($C264,'Saisie Planning'!$D$4:$NJ$4,0)+2)="RH","Récupération d'heures",IF(INDEX('Saisie Planning'!$B$4:$NJ$12,MATCH(J$3,'Saisie Planning'!$B$6:$B$12,0)+2,MATCH($C264,'Saisie Planning'!$D$4:$NJ$4,0)+2)="MAL","Maladie",IF(INDEX('Saisie Planning'!$B$4:$NJ$12,MATCH(J$3,'Saisie Planning'!$B$6:$B$12,0)+2,MATCH($C264,'Saisie Planning'!$D$4:$NJ$4,0)+2)="AT","Accident du travail","")))))))))))))</f>
        <v/>
      </c>
    </row>
    <row r="265" spans="2:10" x14ac:dyDescent="0.25">
      <c r="B265" s="56">
        <f t="shared" si="4"/>
        <v>38</v>
      </c>
      <c r="C265" s="34">
        <v>43360</v>
      </c>
      <c r="D265" s="35" t="str">
        <f>IF(INDEX('Saisie Planning'!$B$4:$NJ$12,MATCH(D$3,'Saisie Planning'!$B$6:$B$12,0)+2,MATCH($C265,'Saisie Planning'!$D$4:$NJ$4,0)+2)="J","Journée",IF(INDEX('Saisie Planning'!$B$4:$NJ$12,MATCH(D$3,'Saisie Planning'!$B$6:$B$12,0)+2,MATCH($C265,'Saisie Planning'!$D$4:$NJ$4,0)+2)="M","Matin",IF(INDEX('Saisie Planning'!$B$4:$NJ$12,MATCH(D$3,'Saisie Planning'!$B$6:$B$12,0)+2,MATCH($C265,'Saisie Planning'!$D$4:$NJ$4,0)+2)="A","Après-midi",IF(INDEX('Saisie Planning'!$B$4:$NJ$12,MATCH(D$3,'Saisie Planning'!$B$6:$B$12,0)+2,MATCH($C265,'Saisie Planning'!$D$4:$NJ$4,0)+2)="N","Nuit",IF(INDEX('Saisie Planning'!$B$4:$NJ$12,MATCH(D$3,'Saisie Planning'!$B$6:$B$12,0)+2,MATCH($C265,'Saisie Planning'!$D$4:$NJ$4,0)+2)="CP","Congé Payé",IF(INDEX('Saisie Planning'!$B$4:$NJ$12,MATCH(D$3,'Saisie Planning'!$B$6:$B$12,0)+2,MATCH($C265,'Saisie Planning'!$D$4:$NJ$4,0)+2)="RTT","RTT",IF(INDEX('Saisie Planning'!$B$4:$NJ$12,MATCH(D$3,'Saisie Planning'!$B$6:$B$12,0)+2,MATCH($C265,'Saisie Planning'!$D$4:$NJ$4,0)+2)="CHP","Chômage partiel",IF(INDEX('Saisie Planning'!$B$4:$NJ$12,MATCH(D$3,'Saisie Planning'!$B$6:$B$12,0)+2,MATCH($C265,'Saisie Planning'!$D$4:$NJ$4,0)+2)="ABS JUS","Absence Justifié",IF(INDEX('Saisie Planning'!$B$4:$NJ$12,MATCH(D$3,'Saisie Planning'!$B$6:$B$12,0)+2,MATCH($C265,'Saisie Planning'!$D$4:$NJ$4,0)+2)="ABS INJ","Absence Injustifié",IF(INDEX('Saisie Planning'!$B$4:$NJ$12,MATCH(D$3,'Saisie Planning'!$B$6:$B$12,0)+2,MATCH($C265,'Saisie Planning'!$D$4:$NJ$4,0)+2)="R","Repos",IF(INDEX('Saisie Planning'!$B$4:$NJ$12,MATCH(D$3,'Saisie Planning'!$B$6:$B$12,0)+2,MATCH($C265,'Saisie Planning'!$D$4:$NJ$4,0)+2)="RH","Récupération d'heures",IF(INDEX('Saisie Planning'!$B$4:$NJ$12,MATCH(D$3,'Saisie Planning'!$B$6:$B$12,0)+2,MATCH($C265,'Saisie Planning'!$D$4:$NJ$4,0)+2)="MAL","Maladie",IF(INDEX('Saisie Planning'!$B$4:$NJ$12,MATCH(D$3,'Saisie Planning'!$B$6:$B$12,0)+2,MATCH($C265,'Saisie Planning'!$D$4:$NJ$4,0)+2)="AT","Accident du travail","")))))))))))))</f>
        <v/>
      </c>
      <c r="E265" s="35" t="str">
        <f>IF(INDEX('Saisie Planning'!$B$4:$NJ$12,MATCH(E$3,'Saisie Planning'!$B$6:$B$12,0)+2,MATCH($C265,'Saisie Planning'!$D$4:$NJ$4,0)+2)="J","Journée",IF(INDEX('Saisie Planning'!$B$4:$NJ$12,MATCH(E$3,'Saisie Planning'!$B$6:$B$12,0)+2,MATCH($C265,'Saisie Planning'!$D$4:$NJ$4,0)+2)="M","Matin",IF(INDEX('Saisie Planning'!$B$4:$NJ$12,MATCH(E$3,'Saisie Planning'!$B$6:$B$12,0)+2,MATCH($C265,'Saisie Planning'!$D$4:$NJ$4,0)+2)="A","Après-midi",IF(INDEX('Saisie Planning'!$B$4:$NJ$12,MATCH(E$3,'Saisie Planning'!$B$6:$B$12,0)+2,MATCH($C265,'Saisie Planning'!$D$4:$NJ$4,0)+2)="N","Nuit",IF(INDEX('Saisie Planning'!$B$4:$NJ$12,MATCH(E$3,'Saisie Planning'!$B$6:$B$12,0)+2,MATCH($C265,'Saisie Planning'!$D$4:$NJ$4,0)+2)="CP","Congé Payé",IF(INDEX('Saisie Planning'!$B$4:$NJ$12,MATCH(E$3,'Saisie Planning'!$B$6:$B$12,0)+2,MATCH($C265,'Saisie Planning'!$D$4:$NJ$4,0)+2)="RTT","RTT",IF(INDEX('Saisie Planning'!$B$4:$NJ$12,MATCH(E$3,'Saisie Planning'!$B$6:$B$12,0)+2,MATCH($C265,'Saisie Planning'!$D$4:$NJ$4,0)+2)="CHP","Chômage partiel",IF(INDEX('Saisie Planning'!$B$4:$NJ$12,MATCH(E$3,'Saisie Planning'!$B$6:$B$12,0)+2,MATCH($C265,'Saisie Planning'!$D$4:$NJ$4,0)+2)="ABS JUS","Absence Justifié",IF(INDEX('Saisie Planning'!$B$4:$NJ$12,MATCH(E$3,'Saisie Planning'!$B$6:$B$12,0)+2,MATCH($C265,'Saisie Planning'!$D$4:$NJ$4,0)+2)="ABS INJ","Absence Injustifié",IF(INDEX('Saisie Planning'!$B$4:$NJ$12,MATCH(E$3,'Saisie Planning'!$B$6:$B$12,0)+2,MATCH($C265,'Saisie Planning'!$D$4:$NJ$4,0)+2)="R","Repos",IF(INDEX('Saisie Planning'!$B$4:$NJ$12,MATCH(E$3,'Saisie Planning'!$B$6:$B$12,0)+2,MATCH($C265,'Saisie Planning'!$D$4:$NJ$4,0)+2)="RH","Récupération d'heures",IF(INDEX('Saisie Planning'!$B$4:$NJ$12,MATCH(E$3,'Saisie Planning'!$B$6:$B$12,0)+2,MATCH($C265,'Saisie Planning'!$D$4:$NJ$4,0)+2)="MAL","Maladie",IF(INDEX('Saisie Planning'!$B$4:$NJ$12,MATCH(E$3,'Saisie Planning'!$B$6:$B$12,0)+2,MATCH($C265,'Saisie Planning'!$D$4:$NJ$4,0)+2)="AT","Accident du travail","")))))))))))))</f>
        <v/>
      </c>
      <c r="F265" s="35" t="str">
        <f>IF(INDEX('Saisie Planning'!$B$4:$NJ$12,MATCH(F$3,'Saisie Planning'!$B$6:$B$12,0)+2,MATCH($C265,'Saisie Planning'!$D$4:$NJ$4,0)+2)="J","Journée",IF(INDEX('Saisie Planning'!$B$4:$NJ$12,MATCH(F$3,'Saisie Planning'!$B$6:$B$12,0)+2,MATCH($C265,'Saisie Planning'!$D$4:$NJ$4,0)+2)="M","Matin",IF(INDEX('Saisie Planning'!$B$4:$NJ$12,MATCH(F$3,'Saisie Planning'!$B$6:$B$12,0)+2,MATCH($C265,'Saisie Planning'!$D$4:$NJ$4,0)+2)="A","Après-midi",IF(INDEX('Saisie Planning'!$B$4:$NJ$12,MATCH(F$3,'Saisie Planning'!$B$6:$B$12,0)+2,MATCH($C265,'Saisie Planning'!$D$4:$NJ$4,0)+2)="N","Nuit",IF(INDEX('Saisie Planning'!$B$4:$NJ$12,MATCH(F$3,'Saisie Planning'!$B$6:$B$12,0)+2,MATCH($C265,'Saisie Planning'!$D$4:$NJ$4,0)+2)="CP","Congé Payé",IF(INDEX('Saisie Planning'!$B$4:$NJ$12,MATCH(F$3,'Saisie Planning'!$B$6:$B$12,0)+2,MATCH($C265,'Saisie Planning'!$D$4:$NJ$4,0)+2)="RTT","RTT",IF(INDEX('Saisie Planning'!$B$4:$NJ$12,MATCH(F$3,'Saisie Planning'!$B$6:$B$12,0)+2,MATCH($C265,'Saisie Planning'!$D$4:$NJ$4,0)+2)="CHP","Chômage partiel",IF(INDEX('Saisie Planning'!$B$4:$NJ$12,MATCH(F$3,'Saisie Planning'!$B$6:$B$12,0)+2,MATCH($C265,'Saisie Planning'!$D$4:$NJ$4,0)+2)="ABS JUS","Absence Justifié",IF(INDEX('Saisie Planning'!$B$4:$NJ$12,MATCH(F$3,'Saisie Planning'!$B$6:$B$12,0)+2,MATCH($C265,'Saisie Planning'!$D$4:$NJ$4,0)+2)="ABS INJ","Absence Injustifié",IF(INDEX('Saisie Planning'!$B$4:$NJ$12,MATCH(F$3,'Saisie Planning'!$B$6:$B$12,0)+2,MATCH($C265,'Saisie Planning'!$D$4:$NJ$4,0)+2)="R","Repos",IF(INDEX('Saisie Planning'!$B$4:$NJ$12,MATCH(F$3,'Saisie Planning'!$B$6:$B$12,0)+2,MATCH($C265,'Saisie Planning'!$D$4:$NJ$4,0)+2)="RH","Récupération d'heures",IF(INDEX('Saisie Planning'!$B$4:$NJ$12,MATCH(F$3,'Saisie Planning'!$B$6:$B$12,0)+2,MATCH($C265,'Saisie Planning'!$D$4:$NJ$4,0)+2)="MAL","Maladie",IF(INDEX('Saisie Planning'!$B$4:$NJ$12,MATCH(F$3,'Saisie Planning'!$B$6:$B$12,0)+2,MATCH($C265,'Saisie Planning'!$D$4:$NJ$4,0)+2)="AT","Accident du travail","")))))))))))))</f>
        <v/>
      </c>
      <c r="G265" s="35" t="str">
        <f>IF(INDEX('Saisie Planning'!$B$4:$NJ$12,MATCH(G$3,'Saisie Planning'!$B$6:$B$12,0)+2,MATCH($C265,'Saisie Planning'!$D$4:$NJ$4,0)+2)="J","Journée",IF(INDEX('Saisie Planning'!$B$4:$NJ$12,MATCH(G$3,'Saisie Planning'!$B$6:$B$12,0)+2,MATCH($C265,'Saisie Planning'!$D$4:$NJ$4,0)+2)="M","Matin",IF(INDEX('Saisie Planning'!$B$4:$NJ$12,MATCH(G$3,'Saisie Planning'!$B$6:$B$12,0)+2,MATCH($C265,'Saisie Planning'!$D$4:$NJ$4,0)+2)="A","Après-midi",IF(INDEX('Saisie Planning'!$B$4:$NJ$12,MATCH(G$3,'Saisie Planning'!$B$6:$B$12,0)+2,MATCH($C265,'Saisie Planning'!$D$4:$NJ$4,0)+2)="N","Nuit",IF(INDEX('Saisie Planning'!$B$4:$NJ$12,MATCH(G$3,'Saisie Planning'!$B$6:$B$12,0)+2,MATCH($C265,'Saisie Planning'!$D$4:$NJ$4,0)+2)="CP","Congé Payé",IF(INDEX('Saisie Planning'!$B$4:$NJ$12,MATCH(G$3,'Saisie Planning'!$B$6:$B$12,0)+2,MATCH($C265,'Saisie Planning'!$D$4:$NJ$4,0)+2)="RTT","RTT",IF(INDEX('Saisie Planning'!$B$4:$NJ$12,MATCH(G$3,'Saisie Planning'!$B$6:$B$12,0)+2,MATCH($C265,'Saisie Planning'!$D$4:$NJ$4,0)+2)="CHP","Chômage partiel",IF(INDEX('Saisie Planning'!$B$4:$NJ$12,MATCH(G$3,'Saisie Planning'!$B$6:$B$12,0)+2,MATCH($C265,'Saisie Planning'!$D$4:$NJ$4,0)+2)="ABS JUS","Absence Justifié",IF(INDEX('Saisie Planning'!$B$4:$NJ$12,MATCH(G$3,'Saisie Planning'!$B$6:$B$12,0)+2,MATCH($C265,'Saisie Planning'!$D$4:$NJ$4,0)+2)="ABS INJ","Absence Injustifié",IF(INDEX('Saisie Planning'!$B$4:$NJ$12,MATCH(G$3,'Saisie Planning'!$B$6:$B$12,0)+2,MATCH($C265,'Saisie Planning'!$D$4:$NJ$4,0)+2)="R","Repos",IF(INDEX('Saisie Planning'!$B$4:$NJ$12,MATCH(G$3,'Saisie Planning'!$B$6:$B$12,0)+2,MATCH($C265,'Saisie Planning'!$D$4:$NJ$4,0)+2)="RH","Récupération d'heures",IF(INDEX('Saisie Planning'!$B$4:$NJ$12,MATCH(G$3,'Saisie Planning'!$B$6:$B$12,0)+2,MATCH($C265,'Saisie Planning'!$D$4:$NJ$4,0)+2)="MAL","Maladie",IF(INDEX('Saisie Planning'!$B$4:$NJ$12,MATCH(G$3,'Saisie Planning'!$B$6:$B$12,0)+2,MATCH($C265,'Saisie Planning'!$D$4:$NJ$4,0)+2)="AT","Accident du travail","")))))))))))))</f>
        <v/>
      </c>
      <c r="H265" s="35" t="str">
        <f>IF(INDEX('Saisie Planning'!$B$4:$NJ$12,MATCH(H$3,'Saisie Planning'!$B$6:$B$12,0)+2,MATCH($C265,'Saisie Planning'!$D$4:$NJ$4,0)+2)="J","Journée",IF(INDEX('Saisie Planning'!$B$4:$NJ$12,MATCH(H$3,'Saisie Planning'!$B$6:$B$12,0)+2,MATCH($C265,'Saisie Planning'!$D$4:$NJ$4,0)+2)="M","Matin",IF(INDEX('Saisie Planning'!$B$4:$NJ$12,MATCH(H$3,'Saisie Planning'!$B$6:$B$12,0)+2,MATCH($C265,'Saisie Planning'!$D$4:$NJ$4,0)+2)="A","Après-midi",IF(INDEX('Saisie Planning'!$B$4:$NJ$12,MATCH(H$3,'Saisie Planning'!$B$6:$B$12,0)+2,MATCH($C265,'Saisie Planning'!$D$4:$NJ$4,0)+2)="N","Nuit",IF(INDEX('Saisie Planning'!$B$4:$NJ$12,MATCH(H$3,'Saisie Planning'!$B$6:$B$12,0)+2,MATCH($C265,'Saisie Planning'!$D$4:$NJ$4,0)+2)="CP","Congé Payé",IF(INDEX('Saisie Planning'!$B$4:$NJ$12,MATCH(H$3,'Saisie Planning'!$B$6:$B$12,0)+2,MATCH($C265,'Saisie Planning'!$D$4:$NJ$4,0)+2)="RTT","RTT",IF(INDEX('Saisie Planning'!$B$4:$NJ$12,MATCH(H$3,'Saisie Planning'!$B$6:$B$12,0)+2,MATCH($C265,'Saisie Planning'!$D$4:$NJ$4,0)+2)="CHP","Chômage partiel",IF(INDEX('Saisie Planning'!$B$4:$NJ$12,MATCH(H$3,'Saisie Planning'!$B$6:$B$12,0)+2,MATCH($C265,'Saisie Planning'!$D$4:$NJ$4,0)+2)="ABS JUS","Absence Justifié",IF(INDEX('Saisie Planning'!$B$4:$NJ$12,MATCH(H$3,'Saisie Planning'!$B$6:$B$12,0)+2,MATCH($C265,'Saisie Planning'!$D$4:$NJ$4,0)+2)="ABS INJ","Absence Injustifié",IF(INDEX('Saisie Planning'!$B$4:$NJ$12,MATCH(H$3,'Saisie Planning'!$B$6:$B$12,0)+2,MATCH($C265,'Saisie Planning'!$D$4:$NJ$4,0)+2)="R","Repos",IF(INDEX('Saisie Planning'!$B$4:$NJ$12,MATCH(H$3,'Saisie Planning'!$B$6:$B$12,0)+2,MATCH($C265,'Saisie Planning'!$D$4:$NJ$4,0)+2)="RH","Récupération d'heures",IF(INDEX('Saisie Planning'!$B$4:$NJ$12,MATCH(H$3,'Saisie Planning'!$B$6:$B$12,0)+2,MATCH($C265,'Saisie Planning'!$D$4:$NJ$4,0)+2)="MAL","Maladie",IF(INDEX('Saisie Planning'!$B$4:$NJ$12,MATCH(H$3,'Saisie Planning'!$B$6:$B$12,0)+2,MATCH($C265,'Saisie Planning'!$D$4:$NJ$4,0)+2)="AT","Accident du travail","")))))))))))))</f>
        <v/>
      </c>
      <c r="I265" s="35" t="str">
        <f>IF(INDEX('Saisie Planning'!$B$4:$NJ$12,MATCH(I$3,'Saisie Planning'!$B$6:$B$12,0)+2,MATCH($C265,'Saisie Planning'!$D$4:$NJ$4,0)+2)="J","Journée",IF(INDEX('Saisie Planning'!$B$4:$NJ$12,MATCH(I$3,'Saisie Planning'!$B$6:$B$12,0)+2,MATCH($C265,'Saisie Planning'!$D$4:$NJ$4,0)+2)="M","Matin",IF(INDEX('Saisie Planning'!$B$4:$NJ$12,MATCH(I$3,'Saisie Planning'!$B$6:$B$12,0)+2,MATCH($C265,'Saisie Planning'!$D$4:$NJ$4,0)+2)="A","Après-midi",IF(INDEX('Saisie Planning'!$B$4:$NJ$12,MATCH(I$3,'Saisie Planning'!$B$6:$B$12,0)+2,MATCH($C265,'Saisie Planning'!$D$4:$NJ$4,0)+2)="N","Nuit",IF(INDEX('Saisie Planning'!$B$4:$NJ$12,MATCH(I$3,'Saisie Planning'!$B$6:$B$12,0)+2,MATCH($C265,'Saisie Planning'!$D$4:$NJ$4,0)+2)="CP","Congé Payé",IF(INDEX('Saisie Planning'!$B$4:$NJ$12,MATCH(I$3,'Saisie Planning'!$B$6:$B$12,0)+2,MATCH($C265,'Saisie Planning'!$D$4:$NJ$4,0)+2)="RTT","RTT",IF(INDEX('Saisie Planning'!$B$4:$NJ$12,MATCH(I$3,'Saisie Planning'!$B$6:$B$12,0)+2,MATCH($C265,'Saisie Planning'!$D$4:$NJ$4,0)+2)="CHP","Chômage partiel",IF(INDEX('Saisie Planning'!$B$4:$NJ$12,MATCH(I$3,'Saisie Planning'!$B$6:$B$12,0)+2,MATCH($C265,'Saisie Planning'!$D$4:$NJ$4,0)+2)="ABS JUS","Absence Justifié",IF(INDEX('Saisie Planning'!$B$4:$NJ$12,MATCH(I$3,'Saisie Planning'!$B$6:$B$12,0)+2,MATCH($C265,'Saisie Planning'!$D$4:$NJ$4,0)+2)="ABS INJ","Absence Injustifié",IF(INDEX('Saisie Planning'!$B$4:$NJ$12,MATCH(I$3,'Saisie Planning'!$B$6:$B$12,0)+2,MATCH($C265,'Saisie Planning'!$D$4:$NJ$4,0)+2)="R","Repos",IF(INDEX('Saisie Planning'!$B$4:$NJ$12,MATCH(I$3,'Saisie Planning'!$B$6:$B$12,0)+2,MATCH($C265,'Saisie Planning'!$D$4:$NJ$4,0)+2)="RH","Récupération d'heures",IF(INDEX('Saisie Planning'!$B$4:$NJ$12,MATCH(I$3,'Saisie Planning'!$B$6:$B$12,0)+2,MATCH($C265,'Saisie Planning'!$D$4:$NJ$4,0)+2)="MAL","Maladie",IF(INDEX('Saisie Planning'!$B$4:$NJ$12,MATCH(I$3,'Saisie Planning'!$B$6:$B$12,0)+2,MATCH($C265,'Saisie Planning'!$D$4:$NJ$4,0)+2)="AT","Accident du travail","")))))))))))))</f>
        <v/>
      </c>
      <c r="J265" s="35" t="str">
        <f>IF(INDEX('Saisie Planning'!$B$4:$NJ$12,MATCH(J$3,'Saisie Planning'!$B$6:$B$12,0)+2,MATCH($C265,'Saisie Planning'!$D$4:$NJ$4,0)+2)="J","Journée",IF(INDEX('Saisie Planning'!$B$4:$NJ$12,MATCH(J$3,'Saisie Planning'!$B$6:$B$12,0)+2,MATCH($C265,'Saisie Planning'!$D$4:$NJ$4,0)+2)="M","Matin",IF(INDEX('Saisie Planning'!$B$4:$NJ$12,MATCH(J$3,'Saisie Planning'!$B$6:$B$12,0)+2,MATCH($C265,'Saisie Planning'!$D$4:$NJ$4,0)+2)="A","Après-midi",IF(INDEX('Saisie Planning'!$B$4:$NJ$12,MATCH(J$3,'Saisie Planning'!$B$6:$B$12,0)+2,MATCH($C265,'Saisie Planning'!$D$4:$NJ$4,0)+2)="N","Nuit",IF(INDEX('Saisie Planning'!$B$4:$NJ$12,MATCH(J$3,'Saisie Planning'!$B$6:$B$12,0)+2,MATCH($C265,'Saisie Planning'!$D$4:$NJ$4,0)+2)="CP","Congé Payé",IF(INDEX('Saisie Planning'!$B$4:$NJ$12,MATCH(J$3,'Saisie Planning'!$B$6:$B$12,0)+2,MATCH($C265,'Saisie Planning'!$D$4:$NJ$4,0)+2)="RTT","RTT",IF(INDEX('Saisie Planning'!$B$4:$NJ$12,MATCH(J$3,'Saisie Planning'!$B$6:$B$12,0)+2,MATCH($C265,'Saisie Planning'!$D$4:$NJ$4,0)+2)="CHP","Chômage partiel",IF(INDEX('Saisie Planning'!$B$4:$NJ$12,MATCH(J$3,'Saisie Planning'!$B$6:$B$12,0)+2,MATCH($C265,'Saisie Planning'!$D$4:$NJ$4,0)+2)="ABS JUS","Absence Justifié",IF(INDEX('Saisie Planning'!$B$4:$NJ$12,MATCH(J$3,'Saisie Planning'!$B$6:$B$12,0)+2,MATCH($C265,'Saisie Planning'!$D$4:$NJ$4,0)+2)="ABS INJ","Absence Injustifié",IF(INDEX('Saisie Planning'!$B$4:$NJ$12,MATCH(J$3,'Saisie Planning'!$B$6:$B$12,0)+2,MATCH($C265,'Saisie Planning'!$D$4:$NJ$4,0)+2)="R","Repos",IF(INDEX('Saisie Planning'!$B$4:$NJ$12,MATCH(J$3,'Saisie Planning'!$B$6:$B$12,0)+2,MATCH($C265,'Saisie Planning'!$D$4:$NJ$4,0)+2)="RH","Récupération d'heures",IF(INDEX('Saisie Planning'!$B$4:$NJ$12,MATCH(J$3,'Saisie Planning'!$B$6:$B$12,0)+2,MATCH($C265,'Saisie Planning'!$D$4:$NJ$4,0)+2)="MAL","Maladie",IF(INDEX('Saisie Planning'!$B$4:$NJ$12,MATCH(J$3,'Saisie Planning'!$B$6:$B$12,0)+2,MATCH($C265,'Saisie Planning'!$D$4:$NJ$4,0)+2)="AT","Accident du travail","")))))))))))))</f>
        <v/>
      </c>
    </row>
    <row r="266" spans="2:10" x14ac:dyDescent="0.25">
      <c r="B266" s="56">
        <f t="shared" si="4"/>
        <v>38</v>
      </c>
      <c r="C266" s="33">
        <v>43361</v>
      </c>
      <c r="D266" s="12" t="str">
        <f>IF(INDEX('Saisie Planning'!$B$4:$NJ$12,MATCH(D$3,'Saisie Planning'!$B$6:$B$12,0)+2,MATCH($C266,'Saisie Planning'!$D$4:$NJ$4,0)+2)="J","Journée",IF(INDEX('Saisie Planning'!$B$4:$NJ$12,MATCH(D$3,'Saisie Planning'!$B$6:$B$12,0)+2,MATCH($C266,'Saisie Planning'!$D$4:$NJ$4,0)+2)="M","Matin",IF(INDEX('Saisie Planning'!$B$4:$NJ$12,MATCH(D$3,'Saisie Planning'!$B$6:$B$12,0)+2,MATCH($C266,'Saisie Planning'!$D$4:$NJ$4,0)+2)="A","Après-midi",IF(INDEX('Saisie Planning'!$B$4:$NJ$12,MATCH(D$3,'Saisie Planning'!$B$6:$B$12,0)+2,MATCH($C266,'Saisie Planning'!$D$4:$NJ$4,0)+2)="N","Nuit",IF(INDEX('Saisie Planning'!$B$4:$NJ$12,MATCH(D$3,'Saisie Planning'!$B$6:$B$12,0)+2,MATCH($C266,'Saisie Planning'!$D$4:$NJ$4,0)+2)="CP","Congé Payé",IF(INDEX('Saisie Planning'!$B$4:$NJ$12,MATCH(D$3,'Saisie Planning'!$B$6:$B$12,0)+2,MATCH($C266,'Saisie Planning'!$D$4:$NJ$4,0)+2)="RTT","RTT",IF(INDEX('Saisie Planning'!$B$4:$NJ$12,MATCH(D$3,'Saisie Planning'!$B$6:$B$12,0)+2,MATCH($C266,'Saisie Planning'!$D$4:$NJ$4,0)+2)="CHP","Chômage partiel",IF(INDEX('Saisie Planning'!$B$4:$NJ$12,MATCH(D$3,'Saisie Planning'!$B$6:$B$12,0)+2,MATCH($C266,'Saisie Planning'!$D$4:$NJ$4,0)+2)="ABS JUS","Absence Justifié",IF(INDEX('Saisie Planning'!$B$4:$NJ$12,MATCH(D$3,'Saisie Planning'!$B$6:$B$12,0)+2,MATCH($C266,'Saisie Planning'!$D$4:$NJ$4,0)+2)="ABS INJ","Absence Injustifié",IF(INDEX('Saisie Planning'!$B$4:$NJ$12,MATCH(D$3,'Saisie Planning'!$B$6:$B$12,0)+2,MATCH($C266,'Saisie Planning'!$D$4:$NJ$4,0)+2)="R","Repos",IF(INDEX('Saisie Planning'!$B$4:$NJ$12,MATCH(D$3,'Saisie Planning'!$B$6:$B$12,0)+2,MATCH($C266,'Saisie Planning'!$D$4:$NJ$4,0)+2)="RH","Récupération d'heures",IF(INDEX('Saisie Planning'!$B$4:$NJ$12,MATCH(D$3,'Saisie Planning'!$B$6:$B$12,0)+2,MATCH($C266,'Saisie Planning'!$D$4:$NJ$4,0)+2)="MAL","Maladie",IF(INDEX('Saisie Planning'!$B$4:$NJ$12,MATCH(D$3,'Saisie Planning'!$B$6:$B$12,0)+2,MATCH($C266,'Saisie Planning'!$D$4:$NJ$4,0)+2)="AT","Accident du travail","")))))))))))))</f>
        <v/>
      </c>
      <c r="E266" s="12" t="str">
        <f>IF(INDEX('Saisie Planning'!$B$4:$NJ$12,MATCH(E$3,'Saisie Planning'!$B$6:$B$12,0)+2,MATCH($C266,'Saisie Planning'!$D$4:$NJ$4,0)+2)="J","Journée",IF(INDEX('Saisie Planning'!$B$4:$NJ$12,MATCH(E$3,'Saisie Planning'!$B$6:$B$12,0)+2,MATCH($C266,'Saisie Planning'!$D$4:$NJ$4,0)+2)="M","Matin",IF(INDEX('Saisie Planning'!$B$4:$NJ$12,MATCH(E$3,'Saisie Planning'!$B$6:$B$12,0)+2,MATCH($C266,'Saisie Planning'!$D$4:$NJ$4,0)+2)="A","Après-midi",IF(INDEX('Saisie Planning'!$B$4:$NJ$12,MATCH(E$3,'Saisie Planning'!$B$6:$B$12,0)+2,MATCH($C266,'Saisie Planning'!$D$4:$NJ$4,0)+2)="N","Nuit",IF(INDEX('Saisie Planning'!$B$4:$NJ$12,MATCH(E$3,'Saisie Planning'!$B$6:$B$12,0)+2,MATCH($C266,'Saisie Planning'!$D$4:$NJ$4,0)+2)="CP","Congé Payé",IF(INDEX('Saisie Planning'!$B$4:$NJ$12,MATCH(E$3,'Saisie Planning'!$B$6:$B$12,0)+2,MATCH($C266,'Saisie Planning'!$D$4:$NJ$4,0)+2)="RTT","RTT",IF(INDEX('Saisie Planning'!$B$4:$NJ$12,MATCH(E$3,'Saisie Planning'!$B$6:$B$12,0)+2,MATCH($C266,'Saisie Planning'!$D$4:$NJ$4,0)+2)="CHP","Chômage partiel",IF(INDEX('Saisie Planning'!$B$4:$NJ$12,MATCH(E$3,'Saisie Planning'!$B$6:$B$12,0)+2,MATCH($C266,'Saisie Planning'!$D$4:$NJ$4,0)+2)="ABS JUS","Absence Justifié",IF(INDEX('Saisie Planning'!$B$4:$NJ$12,MATCH(E$3,'Saisie Planning'!$B$6:$B$12,0)+2,MATCH($C266,'Saisie Planning'!$D$4:$NJ$4,0)+2)="ABS INJ","Absence Injustifié",IF(INDEX('Saisie Planning'!$B$4:$NJ$12,MATCH(E$3,'Saisie Planning'!$B$6:$B$12,0)+2,MATCH($C266,'Saisie Planning'!$D$4:$NJ$4,0)+2)="R","Repos",IF(INDEX('Saisie Planning'!$B$4:$NJ$12,MATCH(E$3,'Saisie Planning'!$B$6:$B$12,0)+2,MATCH($C266,'Saisie Planning'!$D$4:$NJ$4,0)+2)="RH","Récupération d'heures",IF(INDEX('Saisie Planning'!$B$4:$NJ$12,MATCH(E$3,'Saisie Planning'!$B$6:$B$12,0)+2,MATCH($C266,'Saisie Planning'!$D$4:$NJ$4,0)+2)="MAL","Maladie",IF(INDEX('Saisie Planning'!$B$4:$NJ$12,MATCH(E$3,'Saisie Planning'!$B$6:$B$12,0)+2,MATCH($C266,'Saisie Planning'!$D$4:$NJ$4,0)+2)="AT","Accident du travail","")))))))))))))</f>
        <v/>
      </c>
      <c r="F266" s="12" t="str">
        <f>IF(INDEX('Saisie Planning'!$B$4:$NJ$12,MATCH(F$3,'Saisie Planning'!$B$6:$B$12,0)+2,MATCH($C266,'Saisie Planning'!$D$4:$NJ$4,0)+2)="J","Journée",IF(INDEX('Saisie Planning'!$B$4:$NJ$12,MATCH(F$3,'Saisie Planning'!$B$6:$B$12,0)+2,MATCH($C266,'Saisie Planning'!$D$4:$NJ$4,0)+2)="M","Matin",IF(INDEX('Saisie Planning'!$B$4:$NJ$12,MATCH(F$3,'Saisie Planning'!$B$6:$B$12,0)+2,MATCH($C266,'Saisie Planning'!$D$4:$NJ$4,0)+2)="A","Après-midi",IF(INDEX('Saisie Planning'!$B$4:$NJ$12,MATCH(F$3,'Saisie Planning'!$B$6:$B$12,0)+2,MATCH($C266,'Saisie Planning'!$D$4:$NJ$4,0)+2)="N","Nuit",IF(INDEX('Saisie Planning'!$B$4:$NJ$12,MATCH(F$3,'Saisie Planning'!$B$6:$B$12,0)+2,MATCH($C266,'Saisie Planning'!$D$4:$NJ$4,0)+2)="CP","Congé Payé",IF(INDEX('Saisie Planning'!$B$4:$NJ$12,MATCH(F$3,'Saisie Planning'!$B$6:$B$12,0)+2,MATCH($C266,'Saisie Planning'!$D$4:$NJ$4,0)+2)="RTT","RTT",IF(INDEX('Saisie Planning'!$B$4:$NJ$12,MATCH(F$3,'Saisie Planning'!$B$6:$B$12,0)+2,MATCH($C266,'Saisie Planning'!$D$4:$NJ$4,0)+2)="CHP","Chômage partiel",IF(INDEX('Saisie Planning'!$B$4:$NJ$12,MATCH(F$3,'Saisie Planning'!$B$6:$B$12,0)+2,MATCH($C266,'Saisie Planning'!$D$4:$NJ$4,0)+2)="ABS JUS","Absence Justifié",IF(INDEX('Saisie Planning'!$B$4:$NJ$12,MATCH(F$3,'Saisie Planning'!$B$6:$B$12,0)+2,MATCH($C266,'Saisie Planning'!$D$4:$NJ$4,0)+2)="ABS INJ","Absence Injustifié",IF(INDEX('Saisie Planning'!$B$4:$NJ$12,MATCH(F$3,'Saisie Planning'!$B$6:$B$12,0)+2,MATCH($C266,'Saisie Planning'!$D$4:$NJ$4,0)+2)="R","Repos",IF(INDEX('Saisie Planning'!$B$4:$NJ$12,MATCH(F$3,'Saisie Planning'!$B$6:$B$12,0)+2,MATCH($C266,'Saisie Planning'!$D$4:$NJ$4,0)+2)="RH","Récupération d'heures",IF(INDEX('Saisie Planning'!$B$4:$NJ$12,MATCH(F$3,'Saisie Planning'!$B$6:$B$12,0)+2,MATCH($C266,'Saisie Planning'!$D$4:$NJ$4,0)+2)="MAL","Maladie",IF(INDEX('Saisie Planning'!$B$4:$NJ$12,MATCH(F$3,'Saisie Planning'!$B$6:$B$12,0)+2,MATCH($C266,'Saisie Planning'!$D$4:$NJ$4,0)+2)="AT","Accident du travail","")))))))))))))</f>
        <v/>
      </c>
      <c r="G266" s="12" t="str">
        <f>IF(INDEX('Saisie Planning'!$B$4:$NJ$12,MATCH(G$3,'Saisie Planning'!$B$6:$B$12,0)+2,MATCH($C266,'Saisie Planning'!$D$4:$NJ$4,0)+2)="J","Journée",IF(INDEX('Saisie Planning'!$B$4:$NJ$12,MATCH(G$3,'Saisie Planning'!$B$6:$B$12,0)+2,MATCH($C266,'Saisie Planning'!$D$4:$NJ$4,0)+2)="M","Matin",IF(INDEX('Saisie Planning'!$B$4:$NJ$12,MATCH(G$3,'Saisie Planning'!$B$6:$B$12,0)+2,MATCH($C266,'Saisie Planning'!$D$4:$NJ$4,0)+2)="A","Après-midi",IF(INDEX('Saisie Planning'!$B$4:$NJ$12,MATCH(G$3,'Saisie Planning'!$B$6:$B$12,0)+2,MATCH($C266,'Saisie Planning'!$D$4:$NJ$4,0)+2)="N","Nuit",IF(INDEX('Saisie Planning'!$B$4:$NJ$12,MATCH(G$3,'Saisie Planning'!$B$6:$B$12,0)+2,MATCH($C266,'Saisie Planning'!$D$4:$NJ$4,0)+2)="CP","Congé Payé",IF(INDEX('Saisie Planning'!$B$4:$NJ$12,MATCH(G$3,'Saisie Planning'!$B$6:$B$12,0)+2,MATCH($C266,'Saisie Planning'!$D$4:$NJ$4,0)+2)="RTT","RTT",IF(INDEX('Saisie Planning'!$B$4:$NJ$12,MATCH(G$3,'Saisie Planning'!$B$6:$B$12,0)+2,MATCH($C266,'Saisie Planning'!$D$4:$NJ$4,0)+2)="CHP","Chômage partiel",IF(INDEX('Saisie Planning'!$B$4:$NJ$12,MATCH(G$3,'Saisie Planning'!$B$6:$B$12,0)+2,MATCH($C266,'Saisie Planning'!$D$4:$NJ$4,0)+2)="ABS JUS","Absence Justifié",IF(INDEX('Saisie Planning'!$B$4:$NJ$12,MATCH(G$3,'Saisie Planning'!$B$6:$B$12,0)+2,MATCH($C266,'Saisie Planning'!$D$4:$NJ$4,0)+2)="ABS INJ","Absence Injustifié",IF(INDEX('Saisie Planning'!$B$4:$NJ$12,MATCH(G$3,'Saisie Planning'!$B$6:$B$12,0)+2,MATCH($C266,'Saisie Planning'!$D$4:$NJ$4,0)+2)="R","Repos",IF(INDEX('Saisie Planning'!$B$4:$NJ$12,MATCH(G$3,'Saisie Planning'!$B$6:$B$12,0)+2,MATCH($C266,'Saisie Planning'!$D$4:$NJ$4,0)+2)="RH","Récupération d'heures",IF(INDEX('Saisie Planning'!$B$4:$NJ$12,MATCH(G$3,'Saisie Planning'!$B$6:$B$12,0)+2,MATCH($C266,'Saisie Planning'!$D$4:$NJ$4,0)+2)="MAL","Maladie",IF(INDEX('Saisie Planning'!$B$4:$NJ$12,MATCH(G$3,'Saisie Planning'!$B$6:$B$12,0)+2,MATCH($C266,'Saisie Planning'!$D$4:$NJ$4,0)+2)="AT","Accident du travail","")))))))))))))</f>
        <v/>
      </c>
      <c r="H266" s="12" t="str">
        <f>IF(INDEX('Saisie Planning'!$B$4:$NJ$12,MATCH(H$3,'Saisie Planning'!$B$6:$B$12,0)+2,MATCH($C266,'Saisie Planning'!$D$4:$NJ$4,0)+2)="J","Journée",IF(INDEX('Saisie Planning'!$B$4:$NJ$12,MATCH(H$3,'Saisie Planning'!$B$6:$B$12,0)+2,MATCH($C266,'Saisie Planning'!$D$4:$NJ$4,0)+2)="M","Matin",IF(INDEX('Saisie Planning'!$B$4:$NJ$12,MATCH(H$3,'Saisie Planning'!$B$6:$B$12,0)+2,MATCH($C266,'Saisie Planning'!$D$4:$NJ$4,0)+2)="A","Après-midi",IF(INDEX('Saisie Planning'!$B$4:$NJ$12,MATCH(H$3,'Saisie Planning'!$B$6:$B$12,0)+2,MATCH($C266,'Saisie Planning'!$D$4:$NJ$4,0)+2)="N","Nuit",IF(INDEX('Saisie Planning'!$B$4:$NJ$12,MATCH(H$3,'Saisie Planning'!$B$6:$B$12,0)+2,MATCH($C266,'Saisie Planning'!$D$4:$NJ$4,0)+2)="CP","Congé Payé",IF(INDEX('Saisie Planning'!$B$4:$NJ$12,MATCH(H$3,'Saisie Planning'!$B$6:$B$12,0)+2,MATCH($C266,'Saisie Planning'!$D$4:$NJ$4,0)+2)="RTT","RTT",IF(INDEX('Saisie Planning'!$B$4:$NJ$12,MATCH(H$3,'Saisie Planning'!$B$6:$B$12,0)+2,MATCH($C266,'Saisie Planning'!$D$4:$NJ$4,0)+2)="CHP","Chômage partiel",IF(INDEX('Saisie Planning'!$B$4:$NJ$12,MATCH(H$3,'Saisie Planning'!$B$6:$B$12,0)+2,MATCH($C266,'Saisie Planning'!$D$4:$NJ$4,0)+2)="ABS JUS","Absence Justifié",IF(INDEX('Saisie Planning'!$B$4:$NJ$12,MATCH(H$3,'Saisie Planning'!$B$6:$B$12,0)+2,MATCH($C266,'Saisie Planning'!$D$4:$NJ$4,0)+2)="ABS INJ","Absence Injustifié",IF(INDEX('Saisie Planning'!$B$4:$NJ$12,MATCH(H$3,'Saisie Planning'!$B$6:$B$12,0)+2,MATCH($C266,'Saisie Planning'!$D$4:$NJ$4,0)+2)="R","Repos",IF(INDEX('Saisie Planning'!$B$4:$NJ$12,MATCH(H$3,'Saisie Planning'!$B$6:$B$12,0)+2,MATCH($C266,'Saisie Planning'!$D$4:$NJ$4,0)+2)="RH","Récupération d'heures",IF(INDEX('Saisie Planning'!$B$4:$NJ$12,MATCH(H$3,'Saisie Planning'!$B$6:$B$12,0)+2,MATCH($C266,'Saisie Planning'!$D$4:$NJ$4,0)+2)="MAL","Maladie",IF(INDEX('Saisie Planning'!$B$4:$NJ$12,MATCH(H$3,'Saisie Planning'!$B$6:$B$12,0)+2,MATCH($C266,'Saisie Planning'!$D$4:$NJ$4,0)+2)="AT","Accident du travail","")))))))))))))</f>
        <v/>
      </c>
      <c r="I266" s="12" t="str">
        <f>IF(INDEX('Saisie Planning'!$B$4:$NJ$12,MATCH(I$3,'Saisie Planning'!$B$6:$B$12,0)+2,MATCH($C266,'Saisie Planning'!$D$4:$NJ$4,0)+2)="J","Journée",IF(INDEX('Saisie Planning'!$B$4:$NJ$12,MATCH(I$3,'Saisie Planning'!$B$6:$B$12,0)+2,MATCH($C266,'Saisie Planning'!$D$4:$NJ$4,0)+2)="M","Matin",IF(INDEX('Saisie Planning'!$B$4:$NJ$12,MATCH(I$3,'Saisie Planning'!$B$6:$B$12,0)+2,MATCH($C266,'Saisie Planning'!$D$4:$NJ$4,0)+2)="A","Après-midi",IF(INDEX('Saisie Planning'!$B$4:$NJ$12,MATCH(I$3,'Saisie Planning'!$B$6:$B$12,0)+2,MATCH($C266,'Saisie Planning'!$D$4:$NJ$4,0)+2)="N","Nuit",IF(INDEX('Saisie Planning'!$B$4:$NJ$12,MATCH(I$3,'Saisie Planning'!$B$6:$B$12,0)+2,MATCH($C266,'Saisie Planning'!$D$4:$NJ$4,0)+2)="CP","Congé Payé",IF(INDEX('Saisie Planning'!$B$4:$NJ$12,MATCH(I$3,'Saisie Planning'!$B$6:$B$12,0)+2,MATCH($C266,'Saisie Planning'!$D$4:$NJ$4,0)+2)="RTT","RTT",IF(INDEX('Saisie Planning'!$B$4:$NJ$12,MATCH(I$3,'Saisie Planning'!$B$6:$B$12,0)+2,MATCH($C266,'Saisie Planning'!$D$4:$NJ$4,0)+2)="CHP","Chômage partiel",IF(INDEX('Saisie Planning'!$B$4:$NJ$12,MATCH(I$3,'Saisie Planning'!$B$6:$B$12,0)+2,MATCH($C266,'Saisie Planning'!$D$4:$NJ$4,0)+2)="ABS JUS","Absence Justifié",IF(INDEX('Saisie Planning'!$B$4:$NJ$12,MATCH(I$3,'Saisie Planning'!$B$6:$B$12,0)+2,MATCH($C266,'Saisie Planning'!$D$4:$NJ$4,0)+2)="ABS INJ","Absence Injustifié",IF(INDEX('Saisie Planning'!$B$4:$NJ$12,MATCH(I$3,'Saisie Planning'!$B$6:$B$12,0)+2,MATCH($C266,'Saisie Planning'!$D$4:$NJ$4,0)+2)="R","Repos",IF(INDEX('Saisie Planning'!$B$4:$NJ$12,MATCH(I$3,'Saisie Planning'!$B$6:$B$12,0)+2,MATCH($C266,'Saisie Planning'!$D$4:$NJ$4,0)+2)="RH","Récupération d'heures",IF(INDEX('Saisie Planning'!$B$4:$NJ$12,MATCH(I$3,'Saisie Planning'!$B$6:$B$12,0)+2,MATCH($C266,'Saisie Planning'!$D$4:$NJ$4,0)+2)="MAL","Maladie",IF(INDEX('Saisie Planning'!$B$4:$NJ$12,MATCH(I$3,'Saisie Planning'!$B$6:$B$12,0)+2,MATCH($C266,'Saisie Planning'!$D$4:$NJ$4,0)+2)="AT","Accident du travail","")))))))))))))</f>
        <v/>
      </c>
      <c r="J266" s="12" t="str">
        <f>IF(INDEX('Saisie Planning'!$B$4:$NJ$12,MATCH(J$3,'Saisie Planning'!$B$6:$B$12,0)+2,MATCH($C266,'Saisie Planning'!$D$4:$NJ$4,0)+2)="J","Journée",IF(INDEX('Saisie Planning'!$B$4:$NJ$12,MATCH(J$3,'Saisie Planning'!$B$6:$B$12,0)+2,MATCH($C266,'Saisie Planning'!$D$4:$NJ$4,0)+2)="M","Matin",IF(INDEX('Saisie Planning'!$B$4:$NJ$12,MATCH(J$3,'Saisie Planning'!$B$6:$B$12,0)+2,MATCH($C266,'Saisie Planning'!$D$4:$NJ$4,0)+2)="A","Après-midi",IF(INDEX('Saisie Planning'!$B$4:$NJ$12,MATCH(J$3,'Saisie Planning'!$B$6:$B$12,0)+2,MATCH($C266,'Saisie Planning'!$D$4:$NJ$4,0)+2)="N","Nuit",IF(INDEX('Saisie Planning'!$B$4:$NJ$12,MATCH(J$3,'Saisie Planning'!$B$6:$B$12,0)+2,MATCH($C266,'Saisie Planning'!$D$4:$NJ$4,0)+2)="CP","Congé Payé",IF(INDEX('Saisie Planning'!$B$4:$NJ$12,MATCH(J$3,'Saisie Planning'!$B$6:$B$12,0)+2,MATCH($C266,'Saisie Planning'!$D$4:$NJ$4,0)+2)="RTT","RTT",IF(INDEX('Saisie Planning'!$B$4:$NJ$12,MATCH(J$3,'Saisie Planning'!$B$6:$B$12,0)+2,MATCH($C266,'Saisie Planning'!$D$4:$NJ$4,0)+2)="CHP","Chômage partiel",IF(INDEX('Saisie Planning'!$B$4:$NJ$12,MATCH(J$3,'Saisie Planning'!$B$6:$B$12,0)+2,MATCH($C266,'Saisie Planning'!$D$4:$NJ$4,0)+2)="ABS JUS","Absence Justifié",IF(INDEX('Saisie Planning'!$B$4:$NJ$12,MATCH(J$3,'Saisie Planning'!$B$6:$B$12,0)+2,MATCH($C266,'Saisie Planning'!$D$4:$NJ$4,0)+2)="ABS INJ","Absence Injustifié",IF(INDEX('Saisie Planning'!$B$4:$NJ$12,MATCH(J$3,'Saisie Planning'!$B$6:$B$12,0)+2,MATCH($C266,'Saisie Planning'!$D$4:$NJ$4,0)+2)="R","Repos",IF(INDEX('Saisie Planning'!$B$4:$NJ$12,MATCH(J$3,'Saisie Planning'!$B$6:$B$12,0)+2,MATCH($C266,'Saisie Planning'!$D$4:$NJ$4,0)+2)="RH","Récupération d'heures",IF(INDEX('Saisie Planning'!$B$4:$NJ$12,MATCH(J$3,'Saisie Planning'!$B$6:$B$12,0)+2,MATCH($C266,'Saisie Planning'!$D$4:$NJ$4,0)+2)="MAL","Maladie",IF(INDEX('Saisie Planning'!$B$4:$NJ$12,MATCH(J$3,'Saisie Planning'!$B$6:$B$12,0)+2,MATCH($C266,'Saisie Planning'!$D$4:$NJ$4,0)+2)="AT","Accident du travail","")))))))))))))</f>
        <v/>
      </c>
    </row>
    <row r="267" spans="2:10" x14ac:dyDescent="0.25">
      <c r="B267" s="56">
        <f t="shared" si="4"/>
        <v>38</v>
      </c>
      <c r="C267" s="33">
        <v>43362</v>
      </c>
      <c r="D267" s="12" t="str">
        <f>IF(INDEX('Saisie Planning'!$B$4:$NJ$12,MATCH(D$3,'Saisie Planning'!$B$6:$B$12,0)+2,MATCH($C267,'Saisie Planning'!$D$4:$NJ$4,0)+2)="J","Journée",IF(INDEX('Saisie Planning'!$B$4:$NJ$12,MATCH(D$3,'Saisie Planning'!$B$6:$B$12,0)+2,MATCH($C267,'Saisie Planning'!$D$4:$NJ$4,0)+2)="M","Matin",IF(INDEX('Saisie Planning'!$B$4:$NJ$12,MATCH(D$3,'Saisie Planning'!$B$6:$B$12,0)+2,MATCH($C267,'Saisie Planning'!$D$4:$NJ$4,0)+2)="A","Après-midi",IF(INDEX('Saisie Planning'!$B$4:$NJ$12,MATCH(D$3,'Saisie Planning'!$B$6:$B$12,0)+2,MATCH($C267,'Saisie Planning'!$D$4:$NJ$4,0)+2)="N","Nuit",IF(INDEX('Saisie Planning'!$B$4:$NJ$12,MATCH(D$3,'Saisie Planning'!$B$6:$B$12,0)+2,MATCH($C267,'Saisie Planning'!$D$4:$NJ$4,0)+2)="CP","Congé Payé",IF(INDEX('Saisie Planning'!$B$4:$NJ$12,MATCH(D$3,'Saisie Planning'!$B$6:$B$12,0)+2,MATCH($C267,'Saisie Planning'!$D$4:$NJ$4,0)+2)="RTT","RTT",IF(INDEX('Saisie Planning'!$B$4:$NJ$12,MATCH(D$3,'Saisie Planning'!$B$6:$B$12,0)+2,MATCH($C267,'Saisie Planning'!$D$4:$NJ$4,0)+2)="CHP","Chômage partiel",IF(INDEX('Saisie Planning'!$B$4:$NJ$12,MATCH(D$3,'Saisie Planning'!$B$6:$B$12,0)+2,MATCH($C267,'Saisie Planning'!$D$4:$NJ$4,0)+2)="ABS JUS","Absence Justifié",IF(INDEX('Saisie Planning'!$B$4:$NJ$12,MATCH(D$3,'Saisie Planning'!$B$6:$B$12,0)+2,MATCH($C267,'Saisie Planning'!$D$4:$NJ$4,0)+2)="ABS INJ","Absence Injustifié",IF(INDEX('Saisie Planning'!$B$4:$NJ$12,MATCH(D$3,'Saisie Planning'!$B$6:$B$12,0)+2,MATCH($C267,'Saisie Planning'!$D$4:$NJ$4,0)+2)="R","Repos",IF(INDEX('Saisie Planning'!$B$4:$NJ$12,MATCH(D$3,'Saisie Planning'!$B$6:$B$12,0)+2,MATCH($C267,'Saisie Planning'!$D$4:$NJ$4,0)+2)="RH","Récupération d'heures",IF(INDEX('Saisie Planning'!$B$4:$NJ$12,MATCH(D$3,'Saisie Planning'!$B$6:$B$12,0)+2,MATCH($C267,'Saisie Planning'!$D$4:$NJ$4,0)+2)="MAL","Maladie",IF(INDEX('Saisie Planning'!$B$4:$NJ$12,MATCH(D$3,'Saisie Planning'!$B$6:$B$12,0)+2,MATCH($C267,'Saisie Planning'!$D$4:$NJ$4,0)+2)="AT","Accident du travail","")))))))))))))</f>
        <v/>
      </c>
      <c r="E267" s="12" t="str">
        <f>IF(INDEX('Saisie Planning'!$B$4:$NJ$12,MATCH(E$3,'Saisie Planning'!$B$6:$B$12,0)+2,MATCH($C267,'Saisie Planning'!$D$4:$NJ$4,0)+2)="J","Journée",IF(INDEX('Saisie Planning'!$B$4:$NJ$12,MATCH(E$3,'Saisie Planning'!$B$6:$B$12,0)+2,MATCH($C267,'Saisie Planning'!$D$4:$NJ$4,0)+2)="M","Matin",IF(INDEX('Saisie Planning'!$B$4:$NJ$12,MATCH(E$3,'Saisie Planning'!$B$6:$B$12,0)+2,MATCH($C267,'Saisie Planning'!$D$4:$NJ$4,0)+2)="A","Après-midi",IF(INDEX('Saisie Planning'!$B$4:$NJ$12,MATCH(E$3,'Saisie Planning'!$B$6:$B$12,0)+2,MATCH($C267,'Saisie Planning'!$D$4:$NJ$4,0)+2)="N","Nuit",IF(INDEX('Saisie Planning'!$B$4:$NJ$12,MATCH(E$3,'Saisie Planning'!$B$6:$B$12,0)+2,MATCH($C267,'Saisie Planning'!$D$4:$NJ$4,0)+2)="CP","Congé Payé",IF(INDEX('Saisie Planning'!$B$4:$NJ$12,MATCH(E$3,'Saisie Planning'!$B$6:$B$12,0)+2,MATCH($C267,'Saisie Planning'!$D$4:$NJ$4,0)+2)="RTT","RTT",IF(INDEX('Saisie Planning'!$B$4:$NJ$12,MATCH(E$3,'Saisie Planning'!$B$6:$B$12,0)+2,MATCH($C267,'Saisie Planning'!$D$4:$NJ$4,0)+2)="CHP","Chômage partiel",IF(INDEX('Saisie Planning'!$B$4:$NJ$12,MATCH(E$3,'Saisie Planning'!$B$6:$B$12,0)+2,MATCH($C267,'Saisie Planning'!$D$4:$NJ$4,0)+2)="ABS JUS","Absence Justifié",IF(INDEX('Saisie Planning'!$B$4:$NJ$12,MATCH(E$3,'Saisie Planning'!$B$6:$B$12,0)+2,MATCH($C267,'Saisie Planning'!$D$4:$NJ$4,0)+2)="ABS INJ","Absence Injustifié",IF(INDEX('Saisie Planning'!$B$4:$NJ$12,MATCH(E$3,'Saisie Planning'!$B$6:$B$12,0)+2,MATCH($C267,'Saisie Planning'!$D$4:$NJ$4,0)+2)="R","Repos",IF(INDEX('Saisie Planning'!$B$4:$NJ$12,MATCH(E$3,'Saisie Planning'!$B$6:$B$12,0)+2,MATCH($C267,'Saisie Planning'!$D$4:$NJ$4,0)+2)="RH","Récupération d'heures",IF(INDEX('Saisie Planning'!$B$4:$NJ$12,MATCH(E$3,'Saisie Planning'!$B$6:$B$12,0)+2,MATCH($C267,'Saisie Planning'!$D$4:$NJ$4,0)+2)="MAL","Maladie",IF(INDEX('Saisie Planning'!$B$4:$NJ$12,MATCH(E$3,'Saisie Planning'!$B$6:$B$12,0)+2,MATCH($C267,'Saisie Planning'!$D$4:$NJ$4,0)+2)="AT","Accident du travail","")))))))))))))</f>
        <v/>
      </c>
      <c r="F267" s="12" t="str">
        <f>IF(INDEX('Saisie Planning'!$B$4:$NJ$12,MATCH(F$3,'Saisie Planning'!$B$6:$B$12,0)+2,MATCH($C267,'Saisie Planning'!$D$4:$NJ$4,0)+2)="J","Journée",IF(INDEX('Saisie Planning'!$B$4:$NJ$12,MATCH(F$3,'Saisie Planning'!$B$6:$B$12,0)+2,MATCH($C267,'Saisie Planning'!$D$4:$NJ$4,0)+2)="M","Matin",IF(INDEX('Saisie Planning'!$B$4:$NJ$12,MATCH(F$3,'Saisie Planning'!$B$6:$B$12,0)+2,MATCH($C267,'Saisie Planning'!$D$4:$NJ$4,0)+2)="A","Après-midi",IF(INDEX('Saisie Planning'!$B$4:$NJ$12,MATCH(F$3,'Saisie Planning'!$B$6:$B$12,0)+2,MATCH($C267,'Saisie Planning'!$D$4:$NJ$4,0)+2)="N","Nuit",IF(INDEX('Saisie Planning'!$B$4:$NJ$12,MATCH(F$3,'Saisie Planning'!$B$6:$B$12,0)+2,MATCH($C267,'Saisie Planning'!$D$4:$NJ$4,0)+2)="CP","Congé Payé",IF(INDEX('Saisie Planning'!$B$4:$NJ$12,MATCH(F$3,'Saisie Planning'!$B$6:$B$12,0)+2,MATCH($C267,'Saisie Planning'!$D$4:$NJ$4,0)+2)="RTT","RTT",IF(INDEX('Saisie Planning'!$B$4:$NJ$12,MATCH(F$3,'Saisie Planning'!$B$6:$B$12,0)+2,MATCH($C267,'Saisie Planning'!$D$4:$NJ$4,0)+2)="CHP","Chômage partiel",IF(INDEX('Saisie Planning'!$B$4:$NJ$12,MATCH(F$3,'Saisie Planning'!$B$6:$B$12,0)+2,MATCH($C267,'Saisie Planning'!$D$4:$NJ$4,0)+2)="ABS JUS","Absence Justifié",IF(INDEX('Saisie Planning'!$B$4:$NJ$12,MATCH(F$3,'Saisie Planning'!$B$6:$B$12,0)+2,MATCH($C267,'Saisie Planning'!$D$4:$NJ$4,0)+2)="ABS INJ","Absence Injustifié",IF(INDEX('Saisie Planning'!$B$4:$NJ$12,MATCH(F$3,'Saisie Planning'!$B$6:$B$12,0)+2,MATCH($C267,'Saisie Planning'!$D$4:$NJ$4,0)+2)="R","Repos",IF(INDEX('Saisie Planning'!$B$4:$NJ$12,MATCH(F$3,'Saisie Planning'!$B$6:$B$12,0)+2,MATCH($C267,'Saisie Planning'!$D$4:$NJ$4,0)+2)="RH","Récupération d'heures",IF(INDEX('Saisie Planning'!$B$4:$NJ$12,MATCH(F$3,'Saisie Planning'!$B$6:$B$12,0)+2,MATCH($C267,'Saisie Planning'!$D$4:$NJ$4,0)+2)="MAL","Maladie",IF(INDEX('Saisie Planning'!$B$4:$NJ$12,MATCH(F$3,'Saisie Planning'!$B$6:$B$12,0)+2,MATCH($C267,'Saisie Planning'!$D$4:$NJ$4,0)+2)="AT","Accident du travail","")))))))))))))</f>
        <v/>
      </c>
      <c r="G267" s="12" t="str">
        <f>IF(INDEX('Saisie Planning'!$B$4:$NJ$12,MATCH(G$3,'Saisie Planning'!$B$6:$B$12,0)+2,MATCH($C267,'Saisie Planning'!$D$4:$NJ$4,0)+2)="J","Journée",IF(INDEX('Saisie Planning'!$B$4:$NJ$12,MATCH(G$3,'Saisie Planning'!$B$6:$B$12,0)+2,MATCH($C267,'Saisie Planning'!$D$4:$NJ$4,0)+2)="M","Matin",IF(INDEX('Saisie Planning'!$B$4:$NJ$12,MATCH(G$3,'Saisie Planning'!$B$6:$B$12,0)+2,MATCH($C267,'Saisie Planning'!$D$4:$NJ$4,0)+2)="A","Après-midi",IF(INDEX('Saisie Planning'!$B$4:$NJ$12,MATCH(G$3,'Saisie Planning'!$B$6:$B$12,0)+2,MATCH($C267,'Saisie Planning'!$D$4:$NJ$4,0)+2)="N","Nuit",IF(INDEX('Saisie Planning'!$B$4:$NJ$12,MATCH(G$3,'Saisie Planning'!$B$6:$B$12,0)+2,MATCH($C267,'Saisie Planning'!$D$4:$NJ$4,0)+2)="CP","Congé Payé",IF(INDEX('Saisie Planning'!$B$4:$NJ$12,MATCH(G$3,'Saisie Planning'!$B$6:$B$12,0)+2,MATCH($C267,'Saisie Planning'!$D$4:$NJ$4,0)+2)="RTT","RTT",IF(INDEX('Saisie Planning'!$B$4:$NJ$12,MATCH(G$3,'Saisie Planning'!$B$6:$B$12,0)+2,MATCH($C267,'Saisie Planning'!$D$4:$NJ$4,0)+2)="CHP","Chômage partiel",IF(INDEX('Saisie Planning'!$B$4:$NJ$12,MATCH(G$3,'Saisie Planning'!$B$6:$B$12,0)+2,MATCH($C267,'Saisie Planning'!$D$4:$NJ$4,0)+2)="ABS JUS","Absence Justifié",IF(INDEX('Saisie Planning'!$B$4:$NJ$12,MATCH(G$3,'Saisie Planning'!$B$6:$B$12,0)+2,MATCH($C267,'Saisie Planning'!$D$4:$NJ$4,0)+2)="ABS INJ","Absence Injustifié",IF(INDEX('Saisie Planning'!$B$4:$NJ$12,MATCH(G$3,'Saisie Planning'!$B$6:$B$12,0)+2,MATCH($C267,'Saisie Planning'!$D$4:$NJ$4,0)+2)="R","Repos",IF(INDEX('Saisie Planning'!$B$4:$NJ$12,MATCH(G$3,'Saisie Planning'!$B$6:$B$12,0)+2,MATCH($C267,'Saisie Planning'!$D$4:$NJ$4,0)+2)="RH","Récupération d'heures",IF(INDEX('Saisie Planning'!$B$4:$NJ$12,MATCH(G$3,'Saisie Planning'!$B$6:$B$12,0)+2,MATCH($C267,'Saisie Planning'!$D$4:$NJ$4,0)+2)="MAL","Maladie",IF(INDEX('Saisie Planning'!$B$4:$NJ$12,MATCH(G$3,'Saisie Planning'!$B$6:$B$12,0)+2,MATCH($C267,'Saisie Planning'!$D$4:$NJ$4,0)+2)="AT","Accident du travail","")))))))))))))</f>
        <v/>
      </c>
      <c r="H267" s="12" t="str">
        <f>IF(INDEX('Saisie Planning'!$B$4:$NJ$12,MATCH(H$3,'Saisie Planning'!$B$6:$B$12,0)+2,MATCH($C267,'Saisie Planning'!$D$4:$NJ$4,0)+2)="J","Journée",IF(INDEX('Saisie Planning'!$B$4:$NJ$12,MATCH(H$3,'Saisie Planning'!$B$6:$B$12,0)+2,MATCH($C267,'Saisie Planning'!$D$4:$NJ$4,0)+2)="M","Matin",IF(INDEX('Saisie Planning'!$B$4:$NJ$12,MATCH(H$3,'Saisie Planning'!$B$6:$B$12,0)+2,MATCH($C267,'Saisie Planning'!$D$4:$NJ$4,0)+2)="A","Après-midi",IF(INDEX('Saisie Planning'!$B$4:$NJ$12,MATCH(H$3,'Saisie Planning'!$B$6:$B$12,0)+2,MATCH($C267,'Saisie Planning'!$D$4:$NJ$4,0)+2)="N","Nuit",IF(INDEX('Saisie Planning'!$B$4:$NJ$12,MATCH(H$3,'Saisie Planning'!$B$6:$B$12,0)+2,MATCH($C267,'Saisie Planning'!$D$4:$NJ$4,0)+2)="CP","Congé Payé",IF(INDEX('Saisie Planning'!$B$4:$NJ$12,MATCH(H$3,'Saisie Planning'!$B$6:$B$12,0)+2,MATCH($C267,'Saisie Planning'!$D$4:$NJ$4,0)+2)="RTT","RTT",IF(INDEX('Saisie Planning'!$B$4:$NJ$12,MATCH(H$3,'Saisie Planning'!$B$6:$B$12,0)+2,MATCH($C267,'Saisie Planning'!$D$4:$NJ$4,0)+2)="CHP","Chômage partiel",IF(INDEX('Saisie Planning'!$B$4:$NJ$12,MATCH(H$3,'Saisie Planning'!$B$6:$B$12,0)+2,MATCH($C267,'Saisie Planning'!$D$4:$NJ$4,0)+2)="ABS JUS","Absence Justifié",IF(INDEX('Saisie Planning'!$B$4:$NJ$12,MATCH(H$3,'Saisie Planning'!$B$6:$B$12,0)+2,MATCH($C267,'Saisie Planning'!$D$4:$NJ$4,0)+2)="ABS INJ","Absence Injustifié",IF(INDEX('Saisie Planning'!$B$4:$NJ$12,MATCH(H$3,'Saisie Planning'!$B$6:$B$12,0)+2,MATCH($C267,'Saisie Planning'!$D$4:$NJ$4,0)+2)="R","Repos",IF(INDEX('Saisie Planning'!$B$4:$NJ$12,MATCH(H$3,'Saisie Planning'!$B$6:$B$12,0)+2,MATCH($C267,'Saisie Planning'!$D$4:$NJ$4,0)+2)="RH","Récupération d'heures",IF(INDEX('Saisie Planning'!$B$4:$NJ$12,MATCH(H$3,'Saisie Planning'!$B$6:$B$12,0)+2,MATCH($C267,'Saisie Planning'!$D$4:$NJ$4,0)+2)="MAL","Maladie",IF(INDEX('Saisie Planning'!$B$4:$NJ$12,MATCH(H$3,'Saisie Planning'!$B$6:$B$12,0)+2,MATCH($C267,'Saisie Planning'!$D$4:$NJ$4,0)+2)="AT","Accident du travail","")))))))))))))</f>
        <v/>
      </c>
      <c r="I267" s="12" t="str">
        <f>IF(INDEX('Saisie Planning'!$B$4:$NJ$12,MATCH(I$3,'Saisie Planning'!$B$6:$B$12,0)+2,MATCH($C267,'Saisie Planning'!$D$4:$NJ$4,0)+2)="J","Journée",IF(INDEX('Saisie Planning'!$B$4:$NJ$12,MATCH(I$3,'Saisie Planning'!$B$6:$B$12,0)+2,MATCH($C267,'Saisie Planning'!$D$4:$NJ$4,0)+2)="M","Matin",IF(INDEX('Saisie Planning'!$B$4:$NJ$12,MATCH(I$3,'Saisie Planning'!$B$6:$B$12,0)+2,MATCH($C267,'Saisie Planning'!$D$4:$NJ$4,0)+2)="A","Après-midi",IF(INDEX('Saisie Planning'!$B$4:$NJ$12,MATCH(I$3,'Saisie Planning'!$B$6:$B$12,0)+2,MATCH($C267,'Saisie Planning'!$D$4:$NJ$4,0)+2)="N","Nuit",IF(INDEX('Saisie Planning'!$B$4:$NJ$12,MATCH(I$3,'Saisie Planning'!$B$6:$B$12,0)+2,MATCH($C267,'Saisie Planning'!$D$4:$NJ$4,0)+2)="CP","Congé Payé",IF(INDEX('Saisie Planning'!$B$4:$NJ$12,MATCH(I$3,'Saisie Planning'!$B$6:$B$12,0)+2,MATCH($C267,'Saisie Planning'!$D$4:$NJ$4,0)+2)="RTT","RTT",IF(INDEX('Saisie Planning'!$B$4:$NJ$12,MATCH(I$3,'Saisie Planning'!$B$6:$B$12,0)+2,MATCH($C267,'Saisie Planning'!$D$4:$NJ$4,0)+2)="CHP","Chômage partiel",IF(INDEX('Saisie Planning'!$B$4:$NJ$12,MATCH(I$3,'Saisie Planning'!$B$6:$B$12,0)+2,MATCH($C267,'Saisie Planning'!$D$4:$NJ$4,0)+2)="ABS JUS","Absence Justifié",IF(INDEX('Saisie Planning'!$B$4:$NJ$12,MATCH(I$3,'Saisie Planning'!$B$6:$B$12,0)+2,MATCH($C267,'Saisie Planning'!$D$4:$NJ$4,0)+2)="ABS INJ","Absence Injustifié",IF(INDEX('Saisie Planning'!$B$4:$NJ$12,MATCH(I$3,'Saisie Planning'!$B$6:$B$12,0)+2,MATCH($C267,'Saisie Planning'!$D$4:$NJ$4,0)+2)="R","Repos",IF(INDEX('Saisie Planning'!$B$4:$NJ$12,MATCH(I$3,'Saisie Planning'!$B$6:$B$12,0)+2,MATCH($C267,'Saisie Planning'!$D$4:$NJ$4,0)+2)="RH","Récupération d'heures",IF(INDEX('Saisie Planning'!$B$4:$NJ$12,MATCH(I$3,'Saisie Planning'!$B$6:$B$12,0)+2,MATCH($C267,'Saisie Planning'!$D$4:$NJ$4,0)+2)="MAL","Maladie",IF(INDEX('Saisie Planning'!$B$4:$NJ$12,MATCH(I$3,'Saisie Planning'!$B$6:$B$12,0)+2,MATCH($C267,'Saisie Planning'!$D$4:$NJ$4,0)+2)="AT","Accident du travail","")))))))))))))</f>
        <v/>
      </c>
      <c r="J267" s="12" t="str">
        <f>IF(INDEX('Saisie Planning'!$B$4:$NJ$12,MATCH(J$3,'Saisie Planning'!$B$6:$B$12,0)+2,MATCH($C267,'Saisie Planning'!$D$4:$NJ$4,0)+2)="J","Journée",IF(INDEX('Saisie Planning'!$B$4:$NJ$12,MATCH(J$3,'Saisie Planning'!$B$6:$B$12,0)+2,MATCH($C267,'Saisie Planning'!$D$4:$NJ$4,0)+2)="M","Matin",IF(INDEX('Saisie Planning'!$B$4:$NJ$12,MATCH(J$3,'Saisie Planning'!$B$6:$B$12,0)+2,MATCH($C267,'Saisie Planning'!$D$4:$NJ$4,0)+2)="A","Après-midi",IF(INDEX('Saisie Planning'!$B$4:$NJ$12,MATCH(J$3,'Saisie Planning'!$B$6:$B$12,0)+2,MATCH($C267,'Saisie Planning'!$D$4:$NJ$4,0)+2)="N","Nuit",IF(INDEX('Saisie Planning'!$B$4:$NJ$12,MATCH(J$3,'Saisie Planning'!$B$6:$B$12,0)+2,MATCH($C267,'Saisie Planning'!$D$4:$NJ$4,0)+2)="CP","Congé Payé",IF(INDEX('Saisie Planning'!$B$4:$NJ$12,MATCH(J$3,'Saisie Planning'!$B$6:$B$12,0)+2,MATCH($C267,'Saisie Planning'!$D$4:$NJ$4,0)+2)="RTT","RTT",IF(INDEX('Saisie Planning'!$B$4:$NJ$12,MATCH(J$3,'Saisie Planning'!$B$6:$B$12,0)+2,MATCH($C267,'Saisie Planning'!$D$4:$NJ$4,0)+2)="CHP","Chômage partiel",IF(INDEX('Saisie Planning'!$B$4:$NJ$12,MATCH(J$3,'Saisie Planning'!$B$6:$B$12,0)+2,MATCH($C267,'Saisie Planning'!$D$4:$NJ$4,0)+2)="ABS JUS","Absence Justifié",IF(INDEX('Saisie Planning'!$B$4:$NJ$12,MATCH(J$3,'Saisie Planning'!$B$6:$B$12,0)+2,MATCH($C267,'Saisie Planning'!$D$4:$NJ$4,0)+2)="ABS INJ","Absence Injustifié",IF(INDEX('Saisie Planning'!$B$4:$NJ$12,MATCH(J$3,'Saisie Planning'!$B$6:$B$12,0)+2,MATCH($C267,'Saisie Planning'!$D$4:$NJ$4,0)+2)="R","Repos",IF(INDEX('Saisie Planning'!$B$4:$NJ$12,MATCH(J$3,'Saisie Planning'!$B$6:$B$12,0)+2,MATCH($C267,'Saisie Planning'!$D$4:$NJ$4,0)+2)="RH","Récupération d'heures",IF(INDEX('Saisie Planning'!$B$4:$NJ$12,MATCH(J$3,'Saisie Planning'!$B$6:$B$12,0)+2,MATCH($C267,'Saisie Planning'!$D$4:$NJ$4,0)+2)="MAL","Maladie",IF(INDEX('Saisie Planning'!$B$4:$NJ$12,MATCH(J$3,'Saisie Planning'!$B$6:$B$12,0)+2,MATCH($C267,'Saisie Planning'!$D$4:$NJ$4,0)+2)="AT","Accident du travail","")))))))))))))</f>
        <v/>
      </c>
    </row>
    <row r="268" spans="2:10" x14ac:dyDescent="0.25">
      <c r="B268" s="56">
        <f t="shared" si="4"/>
        <v>38</v>
      </c>
      <c r="C268" s="33">
        <v>43363</v>
      </c>
      <c r="D268" s="12" t="str">
        <f>IF(INDEX('Saisie Planning'!$B$4:$NJ$12,MATCH(D$3,'Saisie Planning'!$B$6:$B$12,0)+2,MATCH($C268,'Saisie Planning'!$D$4:$NJ$4,0)+2)="J","Journée",IF(INDEX('Saisie Planning'!$B$4:$NJ$12,MATCH(D$3,'Saisie Planning'!$B$6:$B$12,0)+2,MATCH($C268,'Saisie Planning'!$D$4:$NJ$4,0)+2)="M","Matin",IF(INDEX('Saisie Planning'!$B$4:$NJ$12,MATCH(D$3,'Saisie Planning'!$B$6:$B$12,0)+2,MATCH($C268,'Saisie Planning'!$D$4:$NJ$4,0)+2)="A","Après-midi",IF(INDEX('Saisie Planning'!$B$4:$NJ$12,MATCH(D$3,'Saisie Planning'!$B$6:$B$12,0)+2,MATCH($C268,'Saisie Planning'!$D$4:$NJ$4,0)+2)="N","Nuit",IF(INDEX('Saisie Planning'!$B$4:$NJ$12,MATCH(D$3,'Saisie Planning'!$B$6:$B$12,0)+2,MATCH($C268,'Saisie Planning'!$D$4:$NJ$4,0)+2)="CP","Congé Payé",IF(INDEX('Saisie Planning'!$B$4:$NJ$12,MATCH(D$3,'Saisie Planning'!$B$6:$B$12,0)+2,MATCH($C268,'Saisie Planning'!$D$4:$NJ$4,0)+2)="RTT","RTT",IF(INDEX('Saisie Planning'!$B$4:$NJ$12,MATCH(D$3,'Saisie Planning'!$B$6:$B$12,0)+2,MATCH($C268,'Saisie Planning'!$D$4:$NJ$4,0)+2)="CHP","Chômage partiel",IF(INDEX('Saisie Planning'!$B$4:$NJ$12,MATCH(D$3,'Saisie Planning'!$B$6:$B$12,0)+2,MATCH($C268,'Saisie Planning'!$D$4:$NJ$4,0)+2)="ABS JUS","Absence Justifié",IF(INDEX('Saisie Planning'!$B$4:$NJ$12,MATCH(D$3,'Saisie Planning'!$B$6:$B$12,0)+2,MATCH($C268,'Saisie Planning'!$D$4:$NJ$4,0)+2)="ABS INJ","Absence Injustifié",IF(INDEX('Saisie Planning'!$B$4:$NJ$12,MATCH(D$3,'Saisie Planning'!$B$6:$B$12,0)+2,MATCH($C268,'Saisie Planning'!$D$4:$NJ$4,0)+2)="R","Repos",IF(INDEX('Saisie Planning'!$B$4:$NJ$12,MATCH(D$3,'Saisie Planning'!$B$6:$B$12,0)+2,MATCH($C268,'Saisie Planning'!$D$4:$NJ$4,0)+2)="RH","Récupération d'heures",IF(INDEX('Saisie Planning'!$B$4:$NJ$12,MATCH(D$3,'Saisie Planning'!$B$6:$B$12,0)+2,MATCH($C268,'Saisie Planning'!$D$4:$NJ$4,0)+2)="MAL","Maladie",IF(INDEX('Saisie Planning'!$B$4:$NJ$12,MATCH(D$3,'Saisie Planning'!$B$6:$B$12,0)+2,MATCH($C268,'Saisie Planning'!$D$4:$NJ$4,0)+2)="AT","Accident du travail","")))))))))))))</f>
        <v/>
      </c>
      <c r="E268" s="12" t="str">
        <f>IF(INDEX('Saisie Planning'!$B$4:$NJ$12,MATCH(E$3,'Saisie Planning'!$B$6:$B$12,0)+2,MATCH($C268,'Saisie Planning'!$D$4:$NJ$4,0)+2)="J","Journée",IF(INDEX('Saisie Planning'!$B$4:$NJ$12,MATCH(E$3,'Saisie Planning'!$B$6:$B$12,0)+2,MATCH($C268,'Saisie Planning'!$D$4:$NJ$4,0)+2)="M","Matin",IF(INDEX('Saisie Planning'!$B$4:$NJ$12,MATCH(E$3,'Saisie Planning'!$B$6:$B$12,0)+2,MATCH($C268,'Saisie Planning'!$D$4:$NJ$4,0)+2)="A","Après-midi",IF(INDEX('Saisie Planning'!$B$4:$NJ$12,MATCH(E$3,'Saisie Planning'!$B$6:$B$12,0)+2,MATCH($C268,'Saisie Planning'!$D$4:$NJ$4,0)+2)="N","Nuit",IF(INDEX('Saisie Planning'!$B$4:$NJ$12,MATCH(E$3,'Saisie Planning'!$B$6:$B$12,0)+2,MATCH($C268,'Saisie Planning'!$D$4:$NJ$4,0)+2)="CP","Congé Payé",IF(INDEX('Saisie Planning'!$B$4:$NJ$12,MATCH(E$3,'Saisie Planning'!$B$6:$B$12,0)+2,MATCH($C268,'Saisie Planning'!$D$4:$NJ$4,0)+2)="RTT","RTT",IF(INDEX('Saisie Planning'!$B$4:$NJ$12,MATCH(E$3,'Saisie Planning'!$B$6:$B$12,0)+2,MATCH($C268,'Saisie Planning'!$D$4:$NJ$4,0)+2)="CHP","Chômage partiel",IF(INDEX('Saisie Planning'!$B$4:$NJ$12,MATCH(E$3,'Saisie Planning'!$B$6:$B$12,0)+2,MATCH($C268,'Saisie Planning'!$D$4:$NJ$4,0)+2)="ABS JUS","Absence Justifié",IF(INDEX('Saisie Planning'!$B$4:$NJ$12,MATCH(E$3,'Saisie Planning'!$B$6:$B$12,0)+2,MATCH($C268,'Saisie Planning'!$D$4:$NJ$4,0)+2)="ABS INJ","Absence Injustifié",IF(INDEX('Saisie Planning'!$B$4:$NJ$12,MATCH(E$3,'Saisie Planning'!$B$6:$B$12,0)+2,MATCH($C268,'Saisie Planning'!$D$4:$NJ$4,0)+2)="R","Repos",IF(INDEX('Saisie Planning'!$B$4:$NJ$12,MATCH(E$3,'Saisie Planning'!$B$6:$B$12,0)+2,MATCH($C268,'Saisie Planning'!$D$4:$NJ$4,0)+2)="RH","Récupération d'heures",IF(INDEX('Saisie Planning'!$B$4:$NJ$12,MATCH(E$3,'Saisie Planning'!$B$6:$B$12,0)+2,MATCH($C268,'Saisie Planning'!$D$4:$NJ$4,0)+2)="MAL","Maladie",IF(INDEX('Saisie Planning'!$B$4:$NJ$12,MATCH(E$3,'Saisie Planning'!$B$6:$B$12,0)+2,MATCH($C268,'Saisie Planning'!$D$4:$NJ$4,0)+2)="AT","Accident du travail","")))))))))))))</f>
        <v/>
      </c>
      <c r="F268" s="12" t="str">
        <f>IF(INDEX('Saisie Planning'!$B$4:$NJ$12,MATCH(F$3,'Saisie Planning'!$B$6:$B$12,0)+2,MATCH($C268,'Saisie Planning'!$D$4:$NJ$4,0)+2)="J","Journée",IF(INDEX('Saisie Planning'!$B$4:$NJ$12,MATCH(F$3,'Saisie Planning'!$B$6:$B$12,0)+2,MATCH($C268,'Saisie Planning'!$D$4:$NJ$4,0)+2)="M","Matin",IF(INDEX('Saisie Planning'!$B$4:$NJ$12,MATCH(F$3,'Saisie Planning'!$B$6:$B$12,0)+2,MATCH($C268,'Saisie Planning'!$D$4:$NJ$4,0)+2)="A","Après-midi",IF(INDEX('Saisie Planning'!$B$4:$NJ$12,MATCH(F$3,'Saisie Planning'!$B$6:$B$12,0)+2,MATCH($C268,'Saisie Planning'!$D$4:$NJ$4,0)+2)="N","Nuit",IF(INDEX('Saisie Planning'!$B$4:$NJ$12,MATCH(F$3,'Saisie Planning'!$B$6:$B$12,0)+2,MATCH($C268,'Saisie Planning'!$D$4:$NJ$4,0)+2)="CP","Congé Payé",IF(INDEX('Saisie Planning'!$B$4:$NJ$12,MATCH(F$3,'Saisie Planning'!$B$6:$B$12,0)+2,MATCH($C268,'Saisie Planning'!$D$4:$NJ$4,0)+2)="RTT","RTT",IF(INDEX('Saisie Planning'!$B$4:$NJ$12,MATCH(F$3,'Saisie Planning'!$B$6:$B$12,0)+2,MATCH($C268,'Saisie Planning'!$D$4:$NJ$4,0)+2)="CHP","Chômage partiel",IF(INDEX('Saisie Planning'!$B$4:$NJ$12,MATCH(F$3,'Saisie Planning'!$B$6:$B$12,0)+2,MATCH($C268,'Saisie Planning'!$D$4:$NJ$4,0)+2)="ABS JUS","Absence Justifié",IF(INDEX('Saisie Planning'!$B$4:$NJ$12,MATCH(F$3,'Saisie Planning'!$B$6:$B$12,0)+2,MATCH($C268,'Saisie Planning'!$D$4:$NJ$4,0)+2)="ABS INJ","Absence Injustifié",IF(INDEX('Saisie Planning'!$B$4:$NJ$12,MATCH(F$3,'Saisie Planning'!$B$6:$B$12,0)+2,MATCH($C268,'Saisie Planning'!$D$4:$NJ$4,0)+2)="R","Repos",IF(INDEX('Saisie Planning'!$B$4:$NJ$12,MATCH(F$3,'Saisie Planning'!$B$6:$B$12,0)+2,MATCH($C268,'Saisie Planning'!$D$4:$NJ$4,0)+2)="RH","Récupération d'heures",IF(INDEX('Saisie Planning'!$B$4:$NJ$12,MATCH(F$3,'Saisie Planning'!$B$6:$B$12,0)+2,MATCH($C268,'Saisie Planning'!$D$4:$NJ$4,0)+2)="MAL","Maladie",IF(INDEX('Saisie Planning'!$B$4:$NJ$12,MATCH(F$3,'Saisie Planning'!$B$6:$B$12,0)+2,MATCH($C268,'Saisie Planning'!$D$4:$NJ$4,0)+2)="AT","Accident du travail","")))))))))))))</f>
        <v/>
      </c>
      <c r="G268" s="12" t="str">
        <f>IF(INDEX('Saisie Planning'!$B$4:$NJ$12,MATCH(G$3,'Saisie Planning'!$B$6:$B$12,0)+2,MATCH($C268,'Saisie Planning'!$D$4:$NJ$4,0)+2)="J","Journée",IF(INDEX('Saisie Planning'!$B$4:$NJ$12,MATCH(G$3,'Saisie Planning'!$B$6:$B$12,0)+2,MATCH($C268,'Saisie Planning'!$D$4:$NJ$4,0)+2)="M","Matin",IF(INDEX('Saisie Planning'!$B$4:$NJ$12,MATCH(G$3,'Saisie Planning'!$B$6:$B$12,0)+2,MATCH($C268,'Saisie Planning'!$D$4:$NJ$4,0)+2)="A","Après-midi",IF(INDEX('Saisie Planning'!$B$4:$NJ$12,MATCH(G$3,'Saisie Planning'!$B$6:$B$12,0)+2,MATCH($C268,'Saisie Planning'!$D$4:$NJ$4,0)+2)="N","Nuit",IF(INDEX('Saisie Planning'!$B$4:$NJ$12,MATCH(G$3,'Saisie Planning'!$B$6:$B$12,0)+2,MATCH($C268,'Saisie Planning'!$D$4:$NJ$4,0)+2)="CP","Congé Payé",IF(INDEX('Saisie Planning'!$B$4:$NJ$12,MATCH(G$3,'Saisie Planning'!$B$6:$B$12,0)+2,MATCH($C268,'Saisie Planning'!$D$4:$NJ$4,0)+2)="RTT","RTT",IF(INDEX('Saisie Planning'!$B$4:$NJ$12,MATCH(G$3,'Saisie Planning'!$B$6:$B$12,0)+2,MATCH($C268,'Saisie Planning'!$D$4:$NJ$4,0)+2)="CHP","Chômage partiel",IF(INDEX('Saisie Planning'!$B$4:$NJ$12,MATCH(G$3,'Saisie Planning'!$B$6:$B$12,0)+2,MATCH($C268,'Saisie Planning'!$D$4:$NJ$4,0)+2)="ABS JUS","Absence Justifié",IF(INDEX('Saisie Planning'!$B$4:$NJ$12,MATCH(G$3,'Saisie Planning'!$B$6:$B$12,0)+2,MATCH($C268,'Saisie Planning'!$D$4:$NJ$4,0)+2)="ABS INJ","Absence Injustifié",IF(INDEX('Saisie Planning'!$B$4:$NJ$12,MATCH(G$3,'Saisie Planning'!$B$6:$B$12,0)+2,MATCH($C268,'Saisie Planning'!$D$4:$NJ$4,0)+2)="R","Repos",IF(INDEX('Saisie Planning'!$B$4:$NJ$12,MATCH(G$3,'Saisie Planning'!$B$6:$B$12,0)+2,MATCH($C268,'Saisie Planning'!$D$4:$NJ$4,0)+2)="RH","Récupération d'heures",IF(INDEX('Saisie Planning'!$B$4:$NJ$12,MATCH(G$3,'Saisie Planning'!$B$6:$B$12,0)+2,MATCH($C268,'Saisie Planning'!$D$4:$NJ$4,0)+2)="MAL","Maladie",IF(INDEX('Saisie Planning'!$B$4:$NJ$12,MATCH(G$3,'Saisie Planning'!$B$6:$B$12,0)+2,MATCH($C268,'Saisie Planning'!$D$4:$NJ$4,0)+2)="AT","Accident du travail","")))))))))))))</f>
        <v/>
      </c>
      <c r="H268" s="12" t="str">
        <f>IF(INDEX('Saisie Planning'!$B$4:$NJ$12,MATCH(H$3,'Saisie Planning'!$B$6:$B$12,0)+2,MATCH($C268,'Saisie Planning'!$D$4:$NJ$4,0)+2)="J","Journée",IF(INDEX('Saisie Planning'!$B$4:$NJ$12,MATCH(H$3,'Saisie Planning'!$B$6:$B$12,0)+2,MATCH($C268,'Saisie Planning'!$D$4:$NJ$4,0)+2)="M","Matin",IF(INDEX('Saisie Planning'!$B$4:$NJ$12,MATCH(H$3,'Saisie Planning'!$B$6:$B$12,0)+2,MATCH($C268,'Saisie Planning'!$D$4:$NJ$4,0)+2)="A","Après-midi",IF(INDEX('Saisie Planning'!$B$4:$NJ$12,MATCH(H$3,'Saisie Planning'!$B$6:$B$12,0)+2,MATCH($C268,'Saisie Planning'!$D$4:$NJ$4,0)+2)="N","Nuit",IF(INDEX('Saisie Planning'!$B$4:$NJ$12,MATCH(H$3,'Saisie Planning'!$B$6:$B$12,0)+2,MATCH($C268,'Saisie Planning'!$D$4:$NJ$4,0)+2)="CP","Congé Payé",IF(INDEX('Saisie Planning'!$B$4:$NJ$12,MATCH(H$3,'Saisie Planning'!$B$6:$B$12,0)+2,MATCH($C268,'Saisie Planning'!$D$4:$NJ$4,0)+2)="RTT","RTT",IF(INDEX('Saisie Planning'!$B$4:$NJ$12,MATCH(H$3,'Saisie Planning'!$B$6:$B$12,0)+2,MATCH($C268,'Saisie Planning'!$D$4:$NJ$4,0)+2)="CHP","Chômage partiel",IF(INDEX('Saisie Planning'!$B$4:$NJ$12,MATCH(H$3,'Saisie Planning'!$B$6:$B$12,0)+2,MATCH($C268,'Saisie Planning'!$D$4:$NJ$4,0)+2)="ABS JUS","Absence Justifié",IF(INDEX('Saisie Planning'!$B$4:$NJ$12,MATCH(H$3,'Saisie Planning'!$B$6:$B$12,0)+2,MATCH($C268,'Saisie Planning'!$D$4:$NJ$4,0)+2)="ABS INJ","Absence Injustifié",IF(INDEX('Saisie Planning'!$B$4:$NJ$12,MATCH(H$3,'Saisie Planning'!$B$6:$B$12,0)+2,MATCH($C268,'Saisie Planning'!$D$4:$NJ$4,0)+2)="R","Repos",IF(INDEX('Saisie Planning'!$B$4:$NJ$12,MATCH(H$3,'Saisie Planning'!$B$6:$B$12,0)+2,MATCH($C268,'Saisie Planning'!$D$4:$NJ$4,0)+2)="RH","Récupération d'heures",IF(INDEX('Saisie Planning'!$B$4:$NJ$12,MATCH(H$3,'Saisie Planning'!$B$6:$B$12,0)+2,MATCH($C268,'Saisie Planning'!$D$4:$NJ$4,0)+2)="MAL","Maladie",IF(INDEX('Saisie Planning'!$B$4:$NJ$12,MATCH(H$3,'Saisie Planning'!$B$6:$B$12,0)+2,MATCH($C268,'Saisie Planning'!$D$4:$NJ$4,0)+2)="AT","Accident du travail","")))))))))))))</f>
        <v/>
      </c>
      <c r="I268" s="12" t="str">
        <f>IF(INDEX('Saisie Planning'!$B$4:$NJ$12,MATCH(I$3,'Saisie Planning'!$B$6:$B$12,0)+2,MATCH($C268,'Saisie Planning'!$D$4:$NJ$4,0)+2)="J","Journée",IF(INDEX('Saisie Planning'!$B$4:$NJ$12,MATCH(I$3,'Saisie Planning'!$B$6:$B$12,0)+2,MATCH($C268,'Saisie Planning'!$D$4:$NJ$4,0)+2)="M","Matin",IF(INDEX('Saisie Planning'!$B$4:$NJ$12,MATCH(I$3,'Saisie Planning'!$B$6:$B$12,0)+2,MATCH($C268,'Saisie Planning'!$D$4:$NJ$4,0)+2)="A","Après-midi",IF(INDEX('Saisie Planning'!$B$4:$NJ$12,MATCH(I$3,'Saisie Planning'!$B$6:$B$12,0)+2,MATCH($C268,'Saisie Planning'!$D$4:$NJ$4,0)+2)="N","Nuit",IF(INDEX('Saisie Planning'!$B$4:$NJ$12,MATCH(I$3,'Saisie Planning'!$B$6:$B$12,0)+2,MATCH($C268,'Saisie Planning'!$D$4:$NJ$4,0)+2)="CP","Congé Payé",IF(INDEX('Saisie Planning'!$B$4:$NJ$12,MATCH(I$3,'Saisie Planning'!$B$6:$B$12,0)+2,MATCH($C268,'Saisie Planning'!$D$4:$NJ$4,0)+2)="RTT","RTT",IF(INDEX('Saisie Planning'!$B$4:$NJ$12,MATCH(I$3,'Saisie Planning'!$B$6:$B$12,0)+2,MATCH($C268,'Saisie Planning'!$D$4:$NJ$4,0)+2)="CHP","Chômage partiel",IF(INDEX('Saisie Planning'!$B$4:$NJ$12,MATCH(I$3,'Saisie Planning'!$B$6:$B$12,0)+2,MATCH($C268,'Saisie Planning'!$D$4:$NJ$4,0)+2)="ABS JUS","Absence Justifié",IF(INDEX('Saisie Planning'!$B$4:$NJ$12,MATCH(I$3,'Saisie Planning'!$B$6:$B$12,0)+2,MATCH($C268,'Saisie Planning'!$D$4:$NJ$4,0)+2)="ABS INJ","Absence Injustifié",IF(INDEX('Saisie Planning'!$B$4:$NJ$12,MATCH(I$3,'Saisie Planning'!$B$6:$B$12,0)+2,MATCH($C268,'Saisie Planning'!$D$4:$NJ$4,0)+2)="R","Repos",IF(INDEX('Saisie Planning'!$B$4:$NJ$12,MATCH(I$3,'Saisie Planning'!$B$6:$B$12,0)+2,MATCH($C268,'Saisie Planning'!$D$4:$NJ$4,0)+2)="RH","Récupération d'heures",IF(INDEX('Saisie Planning'!$B$4:$NJ$12,MATCH(I$3,'Saisie Planning'!$B$6:$B$12,0)+2,MATCH($C268,'Saisie Planning'!$D$4:$NJ$4,0)+2)="MAL","Maladie",IF(INDEX('Saisie Planning'!$B$4:$NJ$12,MATCH(I$3,'Saisie Planning'!$B$6:$B$12,0)+2,MATCH($C268,'Saisie Planning'!$D$4:$NJ$4,0)+2)="AT","Accident du travail","")))))))))))))</f>
        <v/>
      </c>
      <c r="J268" s="12" t="str">
        <f>IF(INDEX('Saisie Planning'!$B$4:$NJ$12,MATCH(J$3,'Saisie Planning'!$B$6:$B$12,0)+2,MATCH($C268,'Saisie Planning'!$D$4:$NJ$4,0)+2)="J","Journée",IF(INDEX('Saisie Planning'!$B$4:$NJ$12,MATCH(J$3,'Saisie Planning'!$B$6:$B$12,0)+2,MATCH($C268,'Saisie Planning'!$D$4:$NJ$4,0)+2)="M","Matin",IF(INDEX('Saisie Planning'!$B$4:$NJ$12,MATCH(J$3,'Saisie Planning'!$B$6:$B$12,0)+2,MATCH($C268,'Saisie Planning'!$D$4:$NJ$4,0)+2)="A","Après-midi",IF(INDEX('Saisie Planning'!$B$4:$NJ$12,MATCH(J$3,'Saisie Planning'!$B$6:$B$12,0)+2,MATCH($C268,'Saisie Planning'!$D$4:$NJ$4,0)+2)="N","Nuit",IF(INDEX('Saisie Planning'!$B$4:$NJ$12,MATCH(J$3,'Saisie Planning'!$B$6:$B$12,0)+2,MATCH($C268,'Saisie Planning'!$D$4:$NJ$4,0)+2)="CP","Congé Payé",IF(INDEX('Saisie Planning'!$B$4:$NJ$12,MATCH(J$3,'Saisie Planning'!$B$6:$B$12,0)+2,MATCH($C268,'Saisie Planning'!$D$4:$NJ$4,0)+2)="RTT","RTT",IF(INDEX('Saisie Planning'!$B$4:$NJ$12,MATCH(J$3,'Saisie Planning'!$B$6:$B$12,0)+2,MATCH($C268,'Saisie Planning'!$D$4:$NJ$4,0)+2)="CHP","Chômage partiel",IF(INDEX('Saisie Planning'!$B$4:$NJ$12,MATCH(J$3,'Saisie Planning'!$B$6:$B$12,0)+2,MATCH($C268,'Saisie Planning'!$D$4:$NJ$4,0)+2)="ABS JUS","Absence Justifié",IF(INDEX('Saisie Planning'!$B$4:$NJ$12,MATCH(J$3,'Saisie Planning'!$B$6:$B$12,0)+2,MATCH($C268,'Saisie Planning'!$D$4:$NJ$4,0)+2)="ABS INJ","Absence Injustifié",IF(INDEX('Saisie Planning'!$B$4:$NJ$12,MATCH(J$3,'Saisie Planning'!$B$6:$B$12,0)+2,MATCH($C268,'Saisie Planning'!$D$4:$NJ$4,0)+2)="R","Repos",IF(INDEX('Saisie Planning'!$B$4:$NJ$12,MATCH(J$3,'Saisie Planning'!$B$6:$B$12,0)+2,MATCH($C268,'Saisie Planning'!$D$4:$NJ$4,0)+2)="RH","Récupération d'heures",IF(INDEX('Saisie Planning'!$B$4:$NJ$12,MATCH(J$3,'Saisie Planning'!$B$6:$B$12,0)+2,MATCH($C268,'Saisie Planning'!$D$4:$NJ$4,0)+2)="MAL","Maladie",IF(INDEX('Saisie Planning'!$B$4:$NJ$12,MATCH(J$3,'Saisie Planning'!$B$6:$B$12,0)+2,MATCH($C268,'Saisie Planning'!$D$4:$NJ$4,0)+2)="AT","Accident du travail","")))))))))))))</f>
        <v/>
      </c>
    </row>
    <row r="269" spans="2:10" x14ac:dyDescent="0.25">
      <c r="B269" s="56">
        <f t="shared" si="4"/>
        <v>38</v>
      </c>
      <c r="C269" s="33">
        <v>43364</v>
      </c>
      <c r="D269" s="12" t="str">
        <f>IF(INDEX('Saisie Planning'!$B$4:$NJ$12,MATCH(D$3,'Saisie Planning'!$B$6:$B$12,0)+2,MATCH($C269,'Saisie Planning'!$D$4:$NJ$4,0)+2)="J","Journée",IF(INDEX('Saisie Planning'!$B$4:$NJ$12,MATCH(D$3,'Saisie Planning'!$B$6:$B$12,0)+2,MATCH($C269,'Saisie Planning'!$D$4:$NJ$4,0)+2)="M","Matin",IF(INDEX('Saisie Planning'!$B$4:$NJ$12,MATCH(D$3,'Saisie Planning'!$B$6:$B$12,0)+2,MATCH($C269,'Saisie Planning'!$D$4:$NJ$4,0)+2)="A","Après-midi",IF(INDEX('Saisie Planning'!$B$4:$NJ$12,MATCH(D$3,'Saisie Planning'!$B$6:$B$12,0)+2,MATCH($C269,'Saisie Planning'!$D$4:$NJ$4,0)+2)="N","Nuit",IF(INDEX('Saisie Planning'!$B$4:$NJ$12,MATCH(D$3,'Saisie Planning'!$B$6:$B$12,0)+2,MATCH($C269,'Saisie Planning'!$D$4:$NJ$4,0)+2)="CP","Congé Payé",IF(INDEX('Saisie Planning'!$B$4:$NJ$12,MATCH(D$3,'Saisie Planning'!$B$6:$B$12,0)+2,MATCH($C269,'Saisie Planning'!$D$4:$NJ$4,0)+2)="RTT","RTT",IF(INDEX('Saisie Planning'!$B$4:$NJ$12,MATCH(D$3,'Saisie Planning'!$B$6:$B$12,0)+2,MATCH($C269,'Saisie Planning'!$D$4:$NJ$4,0)+2)="CHP","Chômage partiel",IF(INDEX('Saisie Planning'!$B$4:$NJ$12,MATCH(D$3,'Saisie Planning'!$B$6:$B$12,0)+2,MATCH($C269,'Saisie Planning'!$D$4:$NJ$4,0)+2)="ABS JUS","Absence Justifié",IF(INDEX('Saisie Planning'!$B$4:$NJ$12,MATCH(D$3,'Saisie Planning'!$B$6:$B$12,0)+2,MATCH($C269,'Saisie Planning'!$D$4:$NJ$4,0)+2)="ABS INJ","Absence Injustifié",IF(INDEX('Saisie Planning'!$B$4:$NJ$12,MATCH(D$3,'Saisie Planning'!$B$6:$B$12,0)+2,MATCH($C269,'Saisie Planning'!$D$4:$NJ$4,0)+2)="R","Repos",IF(INDEX('Saisie Planning'!$B$4:$NJ$12,MATCH(D$3,'Saisie Planning'!$B$6:$B$12,0)+2,MATCH($C269,'Saisie Planning'!$D$4:$NJ$4,0)+2)="RH","Récupération d'heures",IF(INDEX('Saisie Planning'!$B$4:$NJ$12,MATCH(D$3,'Saisie Planning'!$B$6:$B$12,0)+2,MATCH($C269,'Saisie Planning'!$D$4:$NJ$4,0)+2)="MAL","Maladie",IF(INDEX('Saisie Planning'!$B$4:$NJ$12,MATCH(D$3,'Saisie Planning'!$B$6:$B$12,0)+2,MATCH($C269,'Saisie Planning'!$D$4:$NJ$4,0)+2)="AT","Accident du travail","")))))))))))))</f>
        <v/>
      </c>
      <c r="E269" s="12" t="str">
        <f>IF(INDEX('Saisie Planning'!$B$4:$NJ$12,MATCH(E$3,'Saisie Planning'!$B$6:$B$12,0)+2,MATCH($C269,'Saisie Planning'!$D$4:$NJ$4,0)+2)="J","Journée",IF(INDEX('Saisie Planning'!$B$4:$NJ$12,MATCH(E$3,'Saisie Planning'!$B$6:$B$12,0)+2,MATCH($C269,'Saisie Planning'!$D$4:$NJ$4,0)+2)="M","Matin",IF(INDEX('Saisie Planning'!$B$4:$NJ$12,MATCH(E$3,'Saisie Planning'!$B$6:$B$12,0)+2,MATCH($C269,'Saisie Planning'!$D$4:$NJ$4,0)+2)="A","Après-midi",IF(INDEX('Saisie Planning'!$B$4:$NJ$12,MATCH(E$3,'Saisie Planning'!$B$6:$B$12,0)+2,MATCH($C269,'Saisie Planning'!$D$4:$NJ$4,0)+2)="N","Nuit",IF(INDEX('Saisie Planning'!$B$4:$NJ$12,MATCH(E$3,'Saisie Planning'!$B$6:$B$12,0)+2,MATCH($C269,'Saisie Planning'!$D$4:$NJ$4,0)+2)="CP","Congé Payé",IF(INDEX('Saisie Planning'!$B$4:$NJ$12,MATCH(E$3,'Saisie Planning'!$B$6:$B$12,0)+2,MATCH($C269,'Saisie Planning'!$D$4:$NJ$4,0)+2)="RTT","RTT",IF(INDEX('Saisie Planning'!$B$4:$NJ$12,MATCH(E$3,'Saisie Planning'!$B$6:$B$12,0)+2,MATCH($C269,'Saisie Planning'!$D$4:$NJ$4,0)+2)="CHP","Chômage partiel",IF(INDEX('Saisie Planning'!$B$4:$NJ$12,MATCH(E$3,'Saisie Planning'!$B$6:$B$12,0)+2,MATCH($C269,'Saisie Planning'!$D$4:$NJ$4,0)+2)="ABS JUS","Absence Justifié",IF(INDEX('Saisie Planning'!$B$4:$NJ$12,MATCH(E$3,'Saisie Planning'!$B$6:$B$12,0)+2,MATCH($C269,'Saisie Planning'!$D$4:$NJ$4,0)+2)="ABS INJ","Absence Injustifié",IF(INDEX('Saisie Planning'!$B$4:$NJ$12,MATCH(E$3,'Saisie Planning'!$B$6:$B$12,0)+2,MATCH($C269,'Saisie Planning'!$D$4:$NJ$4,0)+2)="R","Repos",IF(INDEX('Saisie Planning'!$B$4:$NJ$12,MATCH(E$3,'Saisie Planning'!$B$6:$B$12,0)+2,MATCH($C269,'Saisie Planning'!$D$4:$NJ$4,0)+2)="RH","Récupération d'heures",IF(INDEX('Saisie Planning'!$B$4:$NJ$12,MATCH(E$3,'Saisie Planning'!$B$6:$B$12,0)+2,MATCH($C269,'Saisie Planning'!$D$4:$NJ$4,0)+2)="MAL","Maladie",IF(INDEX('Saisie Planning'!$B$4:$NJ$12,MATCH(E$3,'Saisie Planning'!$B$6:$B$12,0)+2,MATCH($C269,'Saisie Planning'!$D$4:$NJ$4,0)+2)="AT","Accident du travail","")))))))))))))</f>
        <v/>
      </c>
      <c r="F269" s="12" t="str">
        <f>IF(INDEX('Saisie Planning'!$B$4:$NJ$12,MATCH(F$3,'Saisie Planning'!$B$6:$B$12,0)+2,MATCH($C269,'Saisie Planning'!$D$4:$NJ$4,0)+2)="J","Journée",IF(INDEX('Saisie Planning'!$B$4:$NJ$12,MATCH(F$3,'Saisie Planning'!$B$6:$B$12,0)+2,MATCH($C269,'Saisie Planning'!$D$4:$NJ$4,0)+2)="M","Matin",IF(INDEX('Saisie Planning'!$B$4:$NJ$12,MATCH(F$3,'Saisie Planning'!$B$6:$B$12,0)+2,MATCH($C269,'Saisie Planning'!$D$4:$NJ$4,0)+2)="A","Après-midi",IF(INDEX('Saisie Planning'!$B$4:$NJ$12,MATCH(F$3,'Saisie Planning'!$B$6:$B$12,0)+2,MATCH($C269,'Saisie Planning'!$D$4:$NJ$4,0)+2)="N","Nuit",IF(INDEX('Saisie Planning'!$B$4:$NJ$12,MATCH(F$3,'Saisie Planning'!$B$6:$B$12,0)+2,MATCH($C269,'Saisie Planning'!$D$4:$NJ$4,0)+2)="CP","Congé Payé",IF(INDEX('Saisie Planning'!$B$4:$NJ$12,MATCH(F$3,'Saisie Planning'!$B$6:$B$12,0)+2,MATCH($C269,'Saisie Planning'!$D$4:$NJ$4,0)+2)="RTT","RTT",IF(INDEX('Saisie Planning'!$B$4:$NJ$12,MATCH(F$3,'Saisie Planning'!$B$6:$B$12,0)+2,MATCH($C269,'Saisie Planning'!$D$4:$NJ$4,0)+2)="CHP","Chômage partiel",IF(INDEX('Saisie Planning'!$B$4:$NJ$12,MATCH(F$3,'Saisie Planning'!$B$6:$B$12,0)+2,MATCH($C269,'Saisie Planning'!$D$4:$NJ$4,0)+2)="ABS JUS","Absence Justifié",IF(INDEX('Saisie Planning'!$B$4:$NJ$12,MATCH(F$3,'Saisie Planning'!$B$6:$B$12,0)+2,MATCH($C269,'Saisie Planning'!$D$4:$NJ$4,0)+2)="ABS INJ","Absence Injustifié",IF(INDEX('Saisie Planning'!$B$4:$NJ$12,MATCH(F$3,'Saisie Planning'!$B$6:$B$12,0)+2,MATCH($C269,'Saisie Planning'!$D$4:$NJ$4,0)+2)="R","Repos",IF(INDEX('Saisie Planning'!$B$4:$NJ$12,MATCH(F$3,'Saisie Planning'!$B$6:$B$12,0)+2,MATCH($C269,'Saisie Planning'!$D$4:$NJ$4,0)+2)="RH","Récupération d'heures",IF(INDEX('Saisie Planning'!$B$4:$NJ$12,MATCH(F$3,'Saisie Planning'!$B$6:$B$12,0)+2,MATCH($C269,'Saisie Planning'!$D$4:$NJ$4,0)+2)="MAL","Maladie",IF(INDEX('Saisie Planning'!$B$4:$NJ$12,MATCH(F$3,'Saisie Planning'!$B$6:$B$12,0)+2,MATCH($C269,'Saisie Planning'!$D$4:$NJ$4,0)+2)="AT","Accident du travail","")))))))))))))</f>
        <v/>
      </c>
      <c r="G269" s="12" t="str">
        <f>IF(INDEX('Saisie Planning'!$B$4:$NJ$12,MATCH(G$3,'Saisie Planning'!$B$6:$B$12,0)+2,MATCH($C269,'Saisie Planning'!$D$4:$NJ$4,0)+2)="J","Journée",IF(INDEX('Saisie Planning'!$B$4:$NJ$12,MATCH(G$3,'Saisie Planning'!$B$6:$B$12,0)+2,MATCH($C269,'Saisie Planning'!$D$4:$NJ$4,0)+2)="M","Matin",IF(INDEX('Saisie Planning'!$B$4:$NJ$12,MATCH(G$3,'Saisie Planning'!$B$6:$B$12,0)+2,MATCH($C269,'Saisie Planning'!$D$4:$NJ$4,0)+2)="A","Après-midi",IF(INDEX('Saisie Planning'!$B$4:$NJ$12,MATCH(G$3,'Saisie Planning'!$B$6:$B$12,0)+2,MATCH($C269,'Saisie Planning'!$D$4:$NJ$4,0)+2)="N","Nuit",IF(INDEX('Saisie Planning'!$B$4:$NJ$12,MATCH(G$3,'Saisie Planning'!$B$6:$B$12,0)+2,MATCH($C269,'Saisie Planning'!$D$4:$NJ$4,0)+2)="CP","Congé Payé",IF(INDEX('Saisie Planning'!$B$4:$NJ$12,MATCH(G$3,'Saisie Planning'!$B$6:$B$12,0)+2,MATCH($C269,'Saisie Planning'!$D$4:$NJ$4,0)+2)="RTT","RTT",IF(INDEX('Saisie Planning'!$B$4:$NJ$12,MATCH(G$3,'Saisie Planning'!$B$6:$B$12,0)+2,MATCH($C269,'Saisie Planning'!$D$4:$NJ$4,0)+2)="CHP","Chômage partiel",IF(INDEX('Saisie Planning'!$B$4:$NJ$12,MATCH(G$3,'Saisie Planning'!$B$6:$B$12,0)+2,MATCH($C269,'Saisie Planning'!$D$4:$NJ$4,0)+2)="ABS JUS","Absence Justifié",IF(INDEX('Saisie Planning'!$B$4:$NJ$12,MATCH(G$3,'Saisie Planning'!$B$6:$B$12,0)+2,MATCH($C269,'Saisie Planning'!$D$4:$NJ$4,0)+2)="ABS INJ","Absence Injustifié",IF(INDEX('Saisie Planning'!$B$4:$NJ$12,MATCH(G$3,'Saisie Planning'!$B$6:$B$12,0)+2,MATCH($C269,'Saisie Planning'!$D$4:$NJ$4,0)+2)="R","Repos",IF(INDEX('Saisie Planning'!$B$4:$NJ$12,MATCH(G$3,'Saisie Planning'!$B$6:$B$12,0)+2,MATCH($C269,'Saisie Planning'!$D$4:$NJ$4,0)+2)="RH","Récupération d'heures",IF(INDEX('Saisie Planning'!$B$4:$NJ$12,MATCH(G$3,'Saisie Planning'!$B$6:$B$12,0)+2,MATCH($C269,'Saisie Planning'!$D$4:$NJ$4,0)+2)="MAL","Maladie",IF(INDEX('Saisie Planning'!$B$4:$NJ$12,MATCH(G$3,'Saisie Planning'!$B$6:$B$12,0)+2,MATCH($C269,'Saisie Planning'!$D$4:$NJ$4,0)+2)="AT","Accident du travail","")))))))))))))</f>
        <v/>
      </c>
      <c r="H269" s="12" t="str">
        <f>IF(INDEX('Saisie Planning'!$B$4:$NJ$12,MATCH(H$3,'Saisie Planning'!$B$6:$B$12,0)+2,MATCH($C269,'Saisie Planning'!$D$4:$NJ$4,0)+2)="J","Journée",IF(INDEX('Saisie Planning'!$B$4:$NJ$12,MATCH(H$3,'Saisie Planning'!$B$6:$B$12,0)+2,MATCH($C269,'Saisie Planning'!$D$4:$NJ$4,0)+2)="M","Matin",IF(INDEX('Saisie Planning'!$B$4:$NJ$12,MATCH(H$3,'Saisie Planning'!$B$6:$B$12,0)+2,MATCH($C269,'Saisie Planning'!$D$4:$NJ$4,0)+2)="A","Après-midi",IF(INDEX('Saisie Planning'!$B$4:$NJ$12,MATCH(H$3,'Saisie Planning'!$B$6:$B$12,0)+2,MATCH($C269,'Saisie Planning'!$D$4:$NJ$4,0)+2)="N","Nuit",IF(INDEX('Saisie Planning'!$B$4:$NJ$12,MATCH(H$3,'Saisie Planning'!$B$6:$B$12,0)+2,MATCH($C269,'Saisie Planning'!$D$4:$NJ$4,0)+2)="CP","Congé Payé",IF(INDEX('Saisie Planning'!$B$4:$NJ$12,MATCH(H$3,'Saisie Planning'!$B$6:$B$12,0)+2,MATCH($C269,'Saisie Planning'!$D$4:$NJ$4,0)+2)="RTT","RTT",IF(INDEX('Saisie Planning'!$B$4:$NJ$12,MATCH(H$3,'Saisie Planning'!$B$6:$B$12,0)+2,MATCH($C269,'Saisie Planning'!$D$4:$NJ$4,0)+2)="CHP","Chômage partiel",IF(INDEX('Saisie Planning'!$B$4:$NJ$12,MATCH(H$3,'Saisie Planning'!$B$6:$B$12,0)+2,MATCH($C269,'Saisie Planning'!$D$4:$NJ$4,0)+2)="ABS JUS","Absence Justifié",IF(INDEX('Saisie Planning'!$B$4:$NJ$12,MATCH(H$3,'Saisie Planning'!$B$6:$B$12,0)+2,MATCH($C269,'Saisie Planning'!$D$4:$NJ$4,0)+2)="ABS INJ","Absence Injustifié",IF(INDEX('Saisie Planning'!$B$4:$NJ$12,MATCH(H$3,'Saisie Planning'!$B$6:$B$12,0)+2,MATCH($C269,'Saisie Planning'!$D$4:$NJ$4,0)+2)="R","Repos",IF(INDEX('Saisie Planning'!$B$4:$NJ$12,MATCH(H$3,'Saisie Planning'!$B$6:$B$12,0)+2,MATCH($C269,'Saisie Planning'!$D$4:$NJ$4,0)+2)="RH","Récupération d'heures",IF(INDEX('Saisie Planning'!$B$4:$NJ$12,MATCH(H$3,'Saisie Planning'!$B$6:$B$12,0)+2,MATCH($C269,'Saisie Planning'!$D$4:$NJ$4,0)+2)="MAL","Maladie",IF(INDEX('Saisie Planning'!$B$4:$NJ$12,MATCH(H$3,'Saisie Planning'!$B$6:$B$12,0)+2,MATCH($C269,'Saisie Planning'!$D$4:$NJ$4,0)+2)="AT","Accident du travail","")))))))))))))</f>
        <v/>
      </c>
      <c r="I269" s="12" t="str">
        <f>IF(INDEX('Saisie Planning'!$B$4:$NJ$12,MATCH(I$3,'Saisie Planning'!$B$6:$B$12,0)+2,MATCH($C269,'Saisie Planning'!$D$4:$NJ$4,0)+2)="J","Journée",IF(INDEX('Saisie Planning'!$B$4:$NJ$12,MATCH(I$3,'Saisie Planning'!$B$6:$B$12,0)+2,MATCH($C269,'Saisie Planning'!$D$4:$NJ$4,0)+2)="M","Matin",IF(INDEX('Saisie Planning'!$B$4:$NJ$12,MATCH(I$3,'Saisie Planning'!$B$6:$B$12,0)+2,MATCH($C269,'Saisie Planning'!$D$4:$NJ$4,0)+2)="A","Après-midi",IF(INDEX('Saisie Planning'!$B$4:$NJ$12,MATCH(I$3,'Saisie Planning'!$B$6:$B$12,0)+2,MATCH($C269,'Saisie Planning'!$D$4:$NJ$4,0)+2)="N","Nuit",IF(INDEX('Saisie Planning'!$B$4:$NJ$12,MATCH(I$3,'Saisie Planning'!$B$6:$B$12,0)+2,MATCH($C269,'Saisie Planning'!$D$4:$NJ$4,0)+2)="CP","Congé Payé",IF(INDEX('Saisie Planning'!$B$4:$NJ$12,MATCH(I$3,'Saisie Planning'!$B$6:$B$12,0)+2,MATCH($C269,'Saisie Planning'!$D$4:$NJ$4,0)+2)="RTT","RTT",IF(INDEX('Saisie Planning'!$B$4:$NJ$12,MATCH(I$3,'Saisie Planning'!$B$6:$B$12,0)+2,MATCH($C269,'Saisie Planning'!$D$4:$NJ$4,0)+2)="CHP","Chômage partiel",IF(INDEX('Saisie Planning'!$B$4:$NJ$12,MATCH(I$3,'Saisie Planning'!$B$6:$B$12,0)+2,MATCH($C269,'Saisie Planning'!$D$4:$NJ$4,0)+2)="ABS JUS","Absence Justifié",IF(INDEX('Saisie Planning'!$B$4:$NJ$12,MATCH(I$3,'Saisie Planning'!$B$6:$B$12,0)+2,MATCH($C269,'Saisie Planning'!$D$4:$NJ$4,0)+2)="ABS INJ","Absence Injustifié",IF(INDEX('Saisie Planning'!$B$4:$NJ$12,MATCH(I$3,'Saisie Planning'!$B$6:$B$12,0)+2,MATCH($C269,'Saisie Planning'!$D$4:$NJ$4,0)+2)="R","Repos",IF(INDEX('Saisie Planning'!$B$4:$NJ$12,MATCH(I$3,'Saisie Planning'!$B$6:$B$12,0)+2,MATCH($C269,'Saisie Planning'!$D$4:$NJ$4,0)+2)="RH","Récupération d'heures",IF(INDEX('Saisie Planning'!$B$4:$NJ$12,MATCH(I$3,'Saisie Planning'!$B$6:$B$12,0)+2,MATCH($C269,'Saisie Planning'!$D$4:$NJ$4,0)+2)="MAL","Maladie",IF(INDEX('Saisie Planning'!$B$4:$NJ$12,MATCH(I$3,'Saisie Planning'!$B$6:$B$12,0)+2,MATCH($C269,'Saisie Planning'!$D$4:$NJ$4,0)+2)="AT","Accident du travail","")))))))))))))</f>
        <v/>
      </c>
      <c r="J269" s="12" t="str">
        <f>IF(INDEX('Saisie Planning'!$B$4:$NJ$12,MATCH(J$3,'Saisie Planning'!$B$6:$B$12,0)+2,MATCH($C269,'Saisie Planning'!$D$4:$NJ$4,0)+2)="J","Journée",IF(INDEX('Saisie Planning'!$B$4:$NJ$12,MATCH(J$3,'Saisie Planning'!$B$6:$B$12,0)+2,MATCH($C269,'Saisie Planning'!$D$4:$NJ$4,0)+2)="M","Matin",IF(INDEX('Saisie Planning'!$B$4:$NJ$12,MATCH(J$3,'Saisie Planning'!$B$6:$B$12,0)+2,MATCH($C269,'Saisie Planning'!$D$4:$NJ$4,0)+2)="A","Après-midi",IF(INDEX('Saisie Planning'!$B$4:$NJ$12,MATCH(J$3,'Saisie Planning'!$B$6:$B$12,0)+2,MATCH($C269,'Saisie Planning'!$D$4:$NJ$4,0)+2)="N","Nuit",IF(INDEX('Saisie Planning'!$B$4:$NJ$12,MATCH(J$3,'Saisie Planning'!$B$6:$B$12,0)+2,MATCH($C269,'Saisie Planning'!$D$4:$NJ$4,0)+2)="CP","Congé Payé",IF(INDEX('Saisie Planning'!$B$4:$NJ$12,MATCH(J$3,'Saisie Planning'!$B$6:$B$12,0)+2,MATCH($C269,'Saisie Planning'!$D$4:$NJ$4,0)+2)="RTT","RTT",IF(INDEX('Saisie Planning'!$B$4:$NJ$12,MATCH(J$3,'Saisie Planning'!$B$6:$B$12,0)+2,MATCH($C269,'Saisie Planning'!$D$4:$NJ$4,0)+2)="CHP","Chômage partiel",IF(INDEX('Saisie Planning'!$B$4:$NJ$12,MATCH(J$3,'Saisie Planning'!$B$6:$B$12,0)+2,MATCH($C269,'Saisie Planning'!$D$4:$NJ$4,0)+2)="ABS JUS","Absence Justifié",IF(INDEX('Saisie Planning'!$B$4:$NJ$12,MATCH(J$3,'Saisie Planning'!$B$6:$B$12,0)+2,MATCH($C269,'Saisie Planning'!$D$4:$NJ$4,0)+2)="ABS INJ","Absence Injustifié",IF(INDEX('Saisie Planning'!$B$4:$NJ$12,MATCH(J$3,'Saisie Planning'!$B$6:$B$12,0)+2,MATCH($C269,'Saisie Planning'!$D$4:$NJ$4,0)+2)="R","Repos",IF(INDEX('Saisie Planning'!$B$4:$NJ$12,MATCH(J$3,'Saisie Planning'!$B$6:$B$12,0)+2,MATCH($C269,'Saisie Planning'!$D$4:$NJ$4,0)+2)="RH","Récupération d'heures",IF(INDEX('Saisie Planning'!$B$4:$NJ$12,MATCH(J$3,'Saisie Planning'!$B$6:$B$12,0)+2,MATCH($C269,'Saisie Planning'!$D$4:$NJ$4,0)+2)="MAL","Maladie",IF(INDEX('Saisie Planning'!$B$4:$NJ$12,MATCH(J$3,'Saisie Planning'!$B$6:$B$12,0)+2,MATCH($C269,'Saisie Planning'!$D$4:$NJ$4,0)+2)="AT","Accident du travail","")))))))))))))</f>
        <v/>
      </c>
    </row>
    <row r="270" spans="2:10" x14ac:dyDescent="0.25">
      <c r="B270" s="56">
        <f t="shared" si="4"/>
        <v>38</v>
      </c>
      <c r="C270" s="33">
        <v>43365</v>
      </c>
      <c r="D270" s="12" t="str">
        <f>IF(INDEX('Saisie Planning'!$B$4:$NJ$12,MATCH(D$3,'Saisie Planning'!$B$6:$B$12,0)+2,MATCH($C270,'Saisie Planning'!$D$4:$NJ$4,0)+2)="J","Journée",IF(INDEX('Saisie Planning'!$B$4:$NJ$12,MATCH(D$3,'Saisie Planning'!$B$6:$B$12,0)+2,MATCH($C270,'Saisie Planning'!$D$4:$NJ$4,0)+2)="M","Matin",IF(INDEX('Saisie Planning'!$B$4:$NJ$12,MATCH(D$3,'Saisie Planning'!$B$6:$B$12,0)+2,MATCH($C270,'Saisie Planning'!$D$4:$NJ$4,0)+2)="A","Après-midi",IF(INDEX('Saisie Planning'!$B$4:$NJ$12,MATCH(D$3,'Saisie Planning'!$B$6:$B$12,0)+2,MATCH($C270,'Saisie Planning'!$D$4:$NJ$4,0)+2)="N","Nuit",IF(INDEX('Saisie Planning'!$B$4:$NJ$12,MATCH(D$3,'Saisie Planning'!$B$6:$B$12,0)+2,MATCH($C270,'Saisie Planning'!$D$4:$NJ$4,0)+2)="CP","Congé Payé",IF(INDEX('Saisie Planning'!$B$4:$NJ$12,MATCH(D$3,'Saisie Planning'!$B$6:$B$12,0)+2,MATCH($C270,'Saisie Planning'!$D$4:$NJ$4,0)+2)="RTT","RTT",IF(INDEX('Saisie Planning'!$B$4:$NJ$12,MATCH(D$3,'Saisie Planning'!$B$6:$B$12,0)+2,MATCH($C270,'Saisie Planning'!$D$4:$NJ$4,0)+2)="CHP","Chômage partiel",IF(INDEX('Saisie Planning'!$B$4:$NJ$12,MATCH(D$3,'Saisie Planning'!$B$6:$B$12,0)+2,MATCH($C270,'Saisie Planning'!$D$4:$NJ$4,0)+2)="ABS JUS","Absence Justifié",IF(INDEX('Saisie Planning'!$B$4:$NJ$12,MATCH(D$3,'Saisie Planning'!$B$6:$B$12,0)+2,MATCH($C270,'Saisie Planning'!$D$4:$NJ$4,0)+2)="ABS INJ","Absence Injustifié",IF(INDEX('Saisie Planning'!$B$4:$NJ$12,MATCH(D$3,'Saisie Planning'!$B$6:$B$12,0)+2,MATCH($C270,'Saisie Planning'!$D$4:$NJ$4,0)+2)="R","Repos",IF(INDEX('Saisie Planning'!$B$4:$NJ$12,MATCH(D$3,'Saisie Planning'!$B$6:$B$12,0)+2,MATCH($C270,'Saisie Planning'!$D$4:$NJ$4,0)+2)="RH","Récupération d'heures",IF(INDEX('Saisie Planning'!$B$4:$NJ$12,MATCH(D$3,'Saisie Planning'!$B$6:$B$12,0)+2,MATCH($C270,'Saisie Planning'!$D$4:$NJ$4,0)+2)="MAL","Maladie",IF(INDEX('Saisie Planning'!$B$4:$NJ$12,MATCH(D$3,'Saisie Planning'!$B$6:$B$12,0)+2,MATCH($C270,'Saisie Planning'!$D$4:$NJ$4,0)+2)="AT","Accident du travail","")))))))))))))</f>
        <v/>
      </c>
      <c r="E270" s="12" t="str">
        <f>IF(INDEX('Saisie Planning'!$B$4:$NJ$12,MATCH(E$3,'Saisie Planning'!$B$6:$B$12,0)+2,MATCH($C270,'Saisie Planning'!$D$4:$NJ$4,0)+2)="J","Journée",IF(INDEX('Saisie Planning'!$B$4:$NJ$12,MATCH(E$3,'Saisie Planning'!$B$6:$B$12,0)+2,MATCH($C270,'Saisie Planning'!$D$4:$NJ$4,0)+2)="M","Matin",IF(INDEX('Saisie Planning'!$B$4:$NJ$12,MATCH(E$3,'Saisie Planning'!$B$6:$B$12,0)+2,MATCH($C270,'Saisie Planning'!$D$4:$NJ$4,0)+2)="A","Après-midi",IF(INDEX('Saisie Planning'!$B$4:$NJ$12,MATCH(E$3,'Saisie Planning'!$B$6:$B$12,0)+2,MATCH($C270,'Saisie Planning'!$D$4:$NJ$4,0)+2)="N","Nuit",IF(INDEX('Saisie Planning'!$B$4:$NJ$12,MATCH(E$3,'Saisie Planning'!$B$6:$B$12,0)+2,MATCH($C270,'Saisie Planning'!$D$4:$NJ$4,0)+2)="CP","Congé Payé",IF(INDEX('Saisie Planning'!$B$4:$NJ$12,MATCH(E$3,'Saisie Planning'!$B$6:$B$12,0)+2,MATCH($C270,'Saisie Planning'!$D$4:$NJ$4,0)+2)="RTT","RTT",IF(INDEX('Saisie Planning'!$B$4:$NJ$12,MATCH(E$3,'Saisie Planning'!$B$6:$B$12,0)+2,MATCH($C270,'Saisie Planning'!$D$4:$NJ$4,0)+2)="CHP","Chômage partiel",IF(INDEX('Saisie Planning'!$B$4:$NJ$12,MATCH(E$3,'Saisie Planning'!$B$6:$B$12,0)+2,MATCH($C270,'Saisie Planning'!$D$4:$NJ$4,0)+2)="ABS JUS","Absence Justifié",IF(INDEX('Saisie Planning'!$B$4:$NJ$12,MATCH(E$3,'Saisie Planning'!$B$6:$B$12,0)+2,MATCH($C270,'Saisie Planning'!$D$4:$NJ$4,0)+2)="ABS INJ","Absence Injustifié",IF(INDEX('Saisie Planning'!$B$4:$NJ$12,MATCH(E$3,'Saisie Planning'!$B$6:$B$12,0)+2,MATCH($C270,'Saisie Planning'!$D$4:$NJ$4,0)+2)="R","Repos",IF(INDEX('Saisie Planning'!$B$4:$NJ$12,MATCH(E$3,'Saisie Planning'!$B$6:$B$12,0)+2,MATCH($C270,'Saisie Planning'!$D$4:$NJ$4,0)+2)="RH","Récupération d'heures",IF(INDEX('Saisie Planning'!$B$4:$NJ$12,MATCH(E$3,'Saisie Planning'!$B$6:$B$12,0)+2,MATCH($C270,'Saisie Planning'!$D$4:$NJ$4,0)+2)="MAL","Maladie",IF(INDEX('Saisie Planning'!$B$4:$NJ$12,MATCH(E$3,'Saisie Planning'!$B$6:$B$12,0)+2,MATCH($C270,'Saisie Planning'!$D$4:$NJ$4,0)+2)="AT","Accident du travail","")))))))))))))</f>
        <v/>
      </c>
      <c r="F270" s="12" t="str">
        <f>IF(INDEX('Saisie Planning'!$B$4:$NJ$12,MATCH(F$3,'Saisie Planning'!$B$6:$B$12,0)+2,MATCH($C270,'Saisie Planning'!$D$4:$NJ$4,0)+2)="J","Journée",IF(INDEX('Saisie Planning'!$B$4:$NJ$12,MATCH(F$3,'Saisie Planning'!$B$6:$B$12,0)+2,MATCH($C270,'Saisie Planning'!$D$4:$NJ$4,0)+2)="M","Matin",IF(INDEX('Saisie Planning'!$B$4:$NJ$12,MATCH(F$3,'Saisie Planning'!$B$6:$B$12,0)+2,MATCH($C270,'Saisie Planning'!$D$4:$NJ$4,0)+2)="A","Après-midi",IF(INDEX('Saisie Planning'!$B$4:$NJ$12,MATCH(F$3,'Saisie Planning'!$B$6:$B$12,0)+2,MATCH($C270,'Saisie Planning'!$D$4:$NJ$4,0)+2)="N","Nuit",IF(INDEX('Saisie Planning'!$B$4:$NJ$12,MATCH(F$3,'Saisie Planning'!$B$6:$B$12,0)+2,MATCH($C270,'Saisie Planning'!$D$4:$NJ$4,0)+2)="CP","Congé Payé",IF(INDEX('Saisie Planning'!$B$4:$NJ$12,MATCH(F$3,'Saisie Planning'!$B$6:$B$12,0)+2,MATCH($C270,'Saisie Planning'!$D$4:$NJ$4,0)+2)="RTT","RTT",IF(INDEX('Saisie Planning'!$B$4:$NJ$12,MATCH(F$3,'Saisie Planning'!$B$6:$B$12,0)+2,MATCH($C270,'Saisie Planning'!$D$4:$NJ$4,0)+2)="CHP","Chômage partiel",IF(INDEX('Saisie Planning'!$B$4:$NJ$12,MATCH(F$3,'Saisie Planning'!$B$6:$B$12,0)+2,MATCH($C270,'Saisie Planning'!$D$4:$NJ$4,0)+2)="ABS JUS","Absence Justifié",IF(INDEX('Saisie Planning'!$B$4:$NJ$12,MATCH(F$3,'Saisie Planning'!$B$6:$B$12,0)+2,MATCH($C270,'Saisie Planning'!$D$4:$NJ$4,0)+2)="ABS INJ","Absence Injustifié",IF(INDEX('Saisie Planning'!$B$4:$NJ$12,MATCH(F$3,'Saisie Planning'!$B$6:$B$12,0)+2,MATCH($C270,'Saisie Planning'!$D$4:$NJ$4,0)+2)="R","Repos",IF(INDEX('Saisie Planning'!$B$4:$NJ$12,MATCH(F$3,'Saisie Planning'!$B$6:$B$12,0)+2,MATCH($C270,'Saisie Planning'!$D$4:$NJ$4,0)+2)="RH","Récupération d'heures",IF(INDEX('Saisie Planning'!$B$4:$NJ$12,MATCH(F$3,'Saisie Planning'!$B$6:$B$12,0)+2,MATCH($C270,'Saisie Planning'!$D$4:$NJ$4,0)+2)="MAL","Maladie",IF(INDEX('Saisie Planning'!$B$4:$NJ$12,MATCH(F$3,'Saisie Planning'!$B$6:$B$12,0)+2,MATCH($C270,'Saisie Planning'!$D$4:$NJ$4,0)+2)="AT","Accident du travail","")))))))))))))</f>
        <v/>
      </c>
      <c r="G270" s="12" t="str">
        <f>IF(INDEX('Saisie Planning'!$B$4:$NJ$12,MATCH(G$3,'Saisie Planning'!$B$6:$B$12,0)+2,MATCH($C270,'Saisie Planning'!$D$4:$NJ$4,0)+2)="J","Journée",IF(INDEX('Saisie Planning'!$B$4:$NJ$12,MATCH(G$3,'Saisie Planning'!$B$6:$B$12,0)+2,MATCH($C270,'Saisie Planning'!$D$4:$NJ$4,0)+2)="M","Matin",IF(INDEX('Saisie Planning'!$B$4:$NJ$12,MATCH(G$3,'Saisie Planning'!$B$6:$B$12,0)+2,MATCH($C270,'Saisie Planning'!$D$4:$NJ$4,0)+2)="A","Après-midi",IF(INDEX('Saisie Planning'!$B$4:$NJ$12,MATCH(G$3,'Saisie Planning'!$B$6:$B$12,0)+2,MATCH($C270,'Saisie Planning'!$D$4:$NJ$4,0)+2)="N","Nuit",IF(INDEX('Saisie Planning'!$B$4:$NJ$12,MATCH(G$3,'Saisie Planning'!$B$6:$B$12,0)+2,MATCH($C270,'Saisie Planning'!$D$4:$NJ$4,0)+2)="CP","Congé Payé",IF(INDEX('Saisie Planning'!$B$4:$NJ$12,MATCH(G$3,'Saisie Planning'!$B$6:$B$12,0)+2,MATCH($C270,'Saisie Planning'!$D$4:$NJ$4,0)+2)="RTT","RTT",IF(INDEX('Saisie Planning'!$B$4:$NJ$12,MATCH(G$3,'Saisie Planning'!$B$6:$B$12,0)+2,MATCH($C270,'Saisie Planning'!$D$4:$NJ$4,0)+2)="CHP","Chômage partiel",IF(INDEX('Saisie Planning'!$B$4:$NJ$12,MATCH(G$3,'Saisie Planning'!$B$6:$B$12,0)+2,MATCH($C270,'Saisie Planning'!$D$4:$NJ$4,0)+2)="ABS JUS","Absence Justifié",IF(INDEX('Saisie Planning'!$B$4:$NJ$12,MATCH(G$3,'Saisie Planning'!$B$6:$B$12,0)+2,MATCH($C270,'Saisie Planning'!$D$4:$NJ$4,0)+2)="ABS INJ","Absence Injustifié",IF(INDEX('Saisie Planning'!$B$4:$NJ$12,MATCH(G$3,'Saisie Planning'!$B$6:$B$12,0)+2,MATCH($C270,'Saisie Planning'!$D$4:$NJ$4,0)+2)="R","Repos",IF(INDEX('Saisie Planning'!$B$4:$NJ$12,MATCH(G$3,'Saisie Planning'!$B$6:$B$12,0)+2,MATCH($C270,'Saisie Planning'!$D$4:$NJ$4,0)+2)="RH","Récupération d'heures",IF(INDEX('Saisie Planning'!$B$4:$NJ$12,MATCH(G$3,'Saisie Planning'!$B$6:$B$12,0)+2,MATCH($C270,'Saisie Planning'!$D$4:$NJ$4,0)+2)="MAL","Maladie",IF(INDEX('Saisie Planning'!$B$4:$NJ$12,MATCH(G$3,'Saisie Planning'!$B$6:$B$12,0)+2,MATCH($C270,'Saisie Planning'!$D$4:$NJ$4,0)+2)="AT","Accident du travail","")))))))))))))</f>
        <v/>
      </c>
      <c r="H270" s="12" t="str">
        <f>IF(INDEX('Saisie Planning'!$B$4:$NJ$12,MATCH(H$3,'Saisie Planning'!$B$6:$B$12,0)+2,MATCH($C270,'Saisie Planning'!$D$4:$NJ$4,0)+2)="J","Journée",IF(INDEX('Saisie Planning'!$B$4:$NJ$12,MATCH(H$3,'Saisie Planning'!$B$6:$B$12,0)+2,MATCH($C270,'Saisie Planning'!$D$4:$NJ$4,0)+2)="M","Matin",IF(INDEX('Saisie Planning'!$B$4:$NJ$12,MATCH(H$3,'Saisie Planning'!$B$6:$B$12,0)+2,MATCH($C270,'Saisie Planning'!$D$4:$NJ$4,0)+2)="A","Après-midi",IF(INDEX('Saisie Planning'!$B$4:$NJ$12,MATCH(H$3,'Saisie Planning'!$B$6:$B$12,0)+2,MATCH($C270,'Saisie Planning'!$D$4:$NJ$4,0)+2)="N","Nuit",IF(INDEX('Saisie Planning'!$B$4:$NJ$12,MATCH(H$3,'Saisie Planning'!$B$6:$B$12,0)+2,MATCH($C270,'Saisie Planning'!$D$4:$NJ$4,0)+2)="CP","Congé Payé",IF(INDEX('Saisie Planning'!$B$4:$NJ$12,MATCH(H$3,'Saisie Planning'!$B$6:$B$12,0)+2,MATCH($C270,'Saisie Planning'!$D$4:$NJ$4,0)+2)="RTT","RTT",IF(INDEX('Saisie Planning'!$B$4:$NJ$12,MATCH(H$3,'Saisie Planning'!$B$6:$B$12,0)+2,MATCH($C270,'Saisie Planning'!$D$4:$NJ$4,0)+2)="CHP","Chômage partiel",IF(INDEX('Saisie Planning'!$B$4:$NJ$12,MATCH(H$3,'Saisie Planning'!$B$6:$B$12,0)+2,MATCH($C270,'Saisie Planning'!$D$4:$NJ$4,0)+2)="ABS JUS","Absence Justifié",IF(INDEX('Saisie Planning'!$B$4:$NJ$12,MATCH(H$3,'Saisie Planning'!$B$6:$B$12,0)+2,MATCH($C270,'Saisie Planning'!$D$4:$NJ$4,0)+2)="ABS INJ","Absence Injustifié",IF(INDEX('Saisie Planning'!$B$4:$NJ$12,MATCH(H$3,'Saisie Planning'!$B$6:$B$12,0)+2,MATCH($C270,'Saisie Planning'!$D$4:$NJ$4,0)+2)="R","Repos",IF(INDEX('Saisie Planning'!$B$4:$NJ$12,MATCH(H$3,'Saisie Planning'!$B$6:$B$12,0)+2,MATCH($C270,'Saisie Planning'!$D$4:$NJ$4,0)+2)="RH","Récupération d'heures",IF(INDEX('Saisie Planning'!$B$4:$NJ$12,MATCH(H$3,'Saisie Planning'!$B$6:$B$12,0)+2,MATCH($C270,'Saisie Planning'!$D$4:$NJ$4,0)+2)="MAL","Maladie",IF(INDEX('Saisie Planning'!$B$4:$NJ$12,MATCH(H$3,'Saisie Planning'!$B$6:$B$12,0)+2,MATCH($C270,'Saisie Planning'!$D$4:$NJ$4,0)+2)="AT","Accident du travail","")))))))))))))</f>
        <v/>
      </c>
      <c r="I270" s="12" t="str">
        <f>IF(INDEX('Saisie Planning'!$B$4:$NJ$12,MATCH(I$3,'Saisie Planning'!$B$6:$B$12,0)+2,MATCH($C270,'Saisie Planning'!$D$4:$NJ$4,0)+2)="J","Journée",IF(INDEX('Saisie Planning'!$B$4:$NJ$12,MATCH(I$3,'Saisie Planning'!$B$6:$B$12,0)+2,MATCH($C270,'Saisie Planning'!$D$4:$NJ$4,0)+2)="M","Matin",IF(INDEX('Saisie Planning'!$B$4:$NJ$12,MATCH(I$3,'Saisie Planning'!$B$6:$B$12,0)+2,MATCH($C270,'Saisie Planning'!$D$4:$NJ$4,0)+2)="A","Après-midi",IF(INDEX('Saisie Planning'!$B$4:$NJ$12,MATCH(I$3,'Saisie Planning'!$B$6:$B$12,0)+2,MATCH($C270,'Saisie Planning'!$D$4:$NJ$4,0)+2)="N","Nuit",IF(INDEX('Saisie Planning'!$B$4:$NJ$12,MATCH(I$3,'Saisie Planning'!$B$6:$B$12,0)+2,MATCH($C270,'Saisie Planning'!$D$4:$NJ$4,0)+2)="CP","Congé Payé",IF(INDEX('Saisie Planning'!$B$4:$NJ$12,MATCH(I$3,'Saisie Planning'!$B$6:$B$12,0)+2,MATCH($C270,'Saisie Planning'!$D$4:$NJ$4,0)+2)="RTT","RTT",IF(INDEX('Saisie Planning'!$B$4:$NJ$12,MATCH(I$3,'Saisie Planning'!$B$6:$B$12,0)+2,MATCH($C270,'Saisie Planning'!$D$4:$NJ$4,0)+2)="CHP","Chômage partiel",IF(INDEX('Saisie Planning'!$B$4:$NJ$12,MATCH(I$3,'Saisie Planning'!$B$6:$B$12,0)+2,MATCH($C270,'Saisie Planning'!$D$4:$NJ$4,0)+2)="ABS JUS","Absence Justifié",IF(INDEX('Saisie Planning'!$B$4:$NJ$12,MATCH(I$3,'Saisie Planning'!$B$6:$B$12,0)+2,MATCH($C270,'Saisie Planning'!$D$4:$NJ$4,0)+2)="ABS INJ","Absence Injustifié",IF(INDEX('Saisie Planning'!$B$4:$NJ$12,MATCH(I$3,'Saisie Planning'!$B$6:$B$12,0)+2,MATCH($C270,'Saisie Planning'!$D$4:$NJ$4,0)+2)="R","Repos",IF(INDEX('Saisie Planning'!$B$4:$NJ$12,MATCH(I$3,'Saisie Planning'!$B$6:$B$12,0)+2,MATCH($C270,'Saisie Planning'!$D$4:$NJ$4,0)+2)="RH","Récupération d'heures",IF(INDEX('Saisie Planning'!$B$4:$NJ$12,MATCH(I$3,'Saisie Planning'!$B$6:$B$12,0)+2,MATCH($C270,'Saisie Planning'!$D$4:$NJ$4,0)+2)="MAL","Maladie",IF(INDEX('Saisie Planning'!$B$4:$NJ$12,MATCH(I$3,'Saisie Planning'!$B$6:$B$12,0)+2,MATCH($C270,'Saisie Planning'!$D$4:$NJ$4,0)+2)="AT","Accident du travail","")))))))))))))</f>
        <v/>
      </c>
      <c r="J270" s="12" t="str">
        <f>IF(INDEX('Saisie Planning'!$B$4:$NJ$12,MATCH(J$3,'Saisie Planning'!$B$6:$B$12,0)+2,MATCH($C270,'Saisie Planning'!$D$4:$NJ$4,0)+2)="J","Journée",IF(INDEX('Saisie Planning'!$B$4:$NJ$12,MATCH(J$3,'Saisie Planning'!$B$6:$B$12,0)+2,MATCH($C270,'Saisie Planning'!$D$4:$NJ$4,0)+2)="M","Matin",IF(INDEX('Saisie Planning'!$B$4:$NJ$12,MATCH(J$3,'Saisie Planning'!$B$6:$B$12,0)+2,MATCH($C270,'Saisie Planning'!$D$4:$NJ$4,0)+2)="A","Après-midi",IF(INDEX('Saisie Planning'!$B$4:$NJ$12,MATCH(J$3,'Saisie Planning'!$B$6:$B$12,0)+2,MATCH($C270,'Saisie Planning'!$D$4:$NJ$4,0)+2)="N","Nuit",IF(INDEX('Saisie Planning'!$B$4:$NJ$12,MATCH(J$3,'Saisie Planning'!$B$6:$B$12,0)+2,MATCH($C270,'Saisie Planning'!$D$4:$NJ$4,0)+2)="CP","Congé Payé",IF(INDEX('Saisie Planning'!$B$4:$NJ$12,MATCH(J$3,'Saisie Planning'!$B$6:$B$12,0)+2,MATCH($C270,'Saisie Planning'!$D$4:$NJ$4,0)+2)="RTT","RTT",IF(INDEX('Saisie Planning'!$B$4:$NJ$12,MATCH(J$3,'Saisie Planning'!$B$6:$B$12,0)+2,MATCH($C270,'Saisie Planning'!$D$4:$NJ$4,0)+2)="CHP","Chômage partiel",IF(INDEX('Saisie Planning'!$B$4:$NJ$12,MATCH(J$3,'Saisie Planning'!$B$6:$B$12,0)+2,MATCH($C270,'Saisie Planning'!$D$4:$NJ$4,0)+2)="ABS JUS","Absence Justifié",IF(INDEX('Saisie Planning'!$B$4:$NJ$12,MATCH(J$3,'Saisie Planning'!$B$6:$B$12,0)+2,MATCH($C270,'Saisie Planning'!$D$4:$NJ$4,0)+2)="ABS INJ","Absence Injustifié",IF(INDEX('Saisie Planning'!$B$4:$NJ$12,MATCH(J$3,'Saisie Planning'!$B$6:$B$12,0)+2,MATCH($C270,'Saisie Planning'!$D$4:$NJ$4,0)+2)="R","Repos",IF(INDEX('Saisie Planning'!$B$4:$NJ$12,MATCH(J$3,'Saisie Planning'!$B$6:$B$12,0)+2,MATCH($C270,'Saisie Planning'!$D$4:$NJ$4,0)+2)="RH","Récupération d'heures",IF(INDEX('Saisie Planning'!$B$4:$NJ$12,MATCH(J$3,'Saisie Planning'!$B$6:$B$12,0)+2,MATCH($C270,'Saisie Planning'!$D$4:$NJ$4,0)+2)="MAL","Maladie",IF(INDEX('Saisie Planning'!$B$4:$NJ$12,MATCH(J$3,'Saisie Planning'!$B$6:$B$12,0)+2,MATCH($C270,'Saisie Planning'!$D$4:$NJ$4,0)+2)="AT","Accident du travail","")))))))))))))</f>
        <v/>
      </c>
    </row>
    <row r="271" spans="2:10" x14ac:dyDescent="0.25">
      <c r="B271" s="56">
        <f t="shared" si="4"/>
        <v>39</v>
      </c>
      <c r="C271" s="34">
        <v>43366</v>
      </c>
      <c r="D271" s="35" t="str">
        <f>IF(INDEX('Saisie Planning'!$B$4:$NJ$12,MATCH(D$3,'Saisie Planning'!$B$6:$B$12,0)+2,MATCH($C271,'Saisie Planning'!$D$4:$NJ$4,0)+2)="J","Journée",IF(INDEX('Saisie Planning'!$B$4:$NJ$12,MATCH(D$3,'Saisie Planning'!$B$6:$B$12,0)+2,MATCH($C271,'Saisie Planning'!$D$4:$NJ$4,0)+2)="M","Matin",IF(INDEX('Saisie Planning'!$B$4:$NJ$12,MATCH(D$3,'Saisie Planning'!$B$6:$B$12,0)+2,MATCH($C271,'Saisie Planning'!$D$4:$NJ$4,0)+2)="A","Après-midi",IF(INDEX('Saisie Planning'!$B$4:$NJ$12,MATCH(D$3,'Saisie Planning'!$B$6:$B$12,0)+2,MATCH($C271,'Saisie Planning'!$D$4:$NJ$4,0)+2)="N","Nuit",IF(INDEX('Saisie Planning'!$B$4:$NJ$12,MATCH(D$3,'Saisie Planning'!$B$6:$B$12,0)+2,MATCH($C271,'Saisie Planning'!$D$4:$NJ$4,0)+2)="CP","Congé Payé",IF(INDEX('Saisie Planning'!$B$4:$NJ$12,MATCH(D$3,'Saisie Planning'!$B$6:$B$12,0)+2,MATCH($C271,'Saisie Planning'!$D$4:$NJ$4,0)+2)="RTT","RTT",IF(INDEX('Saisie Planning'!$B$4:$NJ$12,MATCH(D$3,'Saisie Planning'!$B$6:$B$12,0)+2,MATCH($C271,'Saisie Planning'!$D$4:$NJ$4,0)+2)="CHP","Chômage partiel",IF(INDEX('Saisie Planning'!$B$4:$NJ$12,MATCH(D$3,'Saisie Planning'!$B$6:$B$12,0)+2,MATCH($C271,'Saisie Planning'!$D$4:$NJ$4,0)+2)="ABS JUS","Absence Justifié",IF(INDEX('Saisie Planning'!$B$4:$NJ$12,MATCH(D$3,'Saisie Planning'!$B$6:$B$12,0)+2,MATCH($C271,'Saisie Planning'!$D$4:$NJ$4,0)+2)="ABS INJ","Absence Injustifié",IF(INDEX('Saisie Planning'!$B$4:$NJ$12,MATCH(D$3,'Saisie Planning'!$B$6:$B$12,0)+2,MATCH($C271,'Saisie Planning'!$D$4:$NJ$4,0)+2)="R","Repos",IF(INDEX('Saisie Planning'!$B$4:$NJ$12,MATCH(D$3,'Saisie Planning'!$B$6:$B$12,0)+2,MATCH($C271,'Saisie Planning'!$D$4:$NJ$4,0)+2)="RH","Récupération d'heures",IF(INDEX('Saisie Planning'!$B$4:$NJ$12,MATCH(D$3,'Saisie Planning'!$B$6:$B$12,0)+2,MATCH($C271,'Saisie Planning'!$D$4:$NJ$4,0)+2)="MAL","Maladie",IF(INDEX('Saisie Planning'!$B$4:$NJ$12,MATCH(D$3,'Saisie Planning'!$B$6:$B$12,0)+2,MATCH($C271,'Saisie Planning'!$D$4:$NJ$4,0)+2)="AT","Accident du travail","")))))))))))))</f>
        <v/>
      </c>
      <c r="E271" s="35" t="str">
        <f>IF(INDEX('Saisie Planning'!$B$4:$NJ$12,MATCH(E$3,'Saisie Planning'!$B$6:$B$12,0)+2,MATCH($C271,'Saisie Planning'!$D$4:$NJ$4,0)+2)="J","Journée",IF(INDEX('Saisie Planning'!$B$4:$NJ$12,MATCH(E$3,'Saisie Planning'!$B$6:$B$12,0)+2,MATCH($C271,'Saisie Planning'!$D$4:$NJ$4,0)+2)="M","Matin",IF(INDEX('Saisie Planning'!$B$4:$NJ$12,MATCH(E$3,'Saisie Planning'!$B$6:$B$12,0)+2,MATCH($C271,'Saisie Planning'!$D$4:$NJ$4,0)+2)="A","Après-midi",IF(INDEX('Saisie Planning'!$B$4:$NJ$12,MATCH(E$3,'Saisie Planning'!$B$6:$B$12,0)+2,MATCH($C271,'Saisie Planning'!$D$4:$NJ$4,0)+2)="N","Nuit",IF(INDEX('Saisie Planning'!$B$4:$NJ$12,MATCH(E$3,'Saisie Planning'!$B$6:$B$12,0)+2,MATCH($C271,'Saisie Planning'!$D$4:$NJ$4,0)+2)="CP","Congé Payé",IF(INDEX('Saisie Planning'!$B$4:$NJ$12,MATCH(E$3,'Saisie Planning'!$B$6:$B$12,0)+2,MATCH($C271,'Saisie Planning'!$D$4:$NJ$4,0)+2)="RTT","RTT",IF(INDEX('Saisie Planning'!$B$4:$NJ$12,MATCH(E$3,'Saisie Planning'!$B$6:$B$12,0)+2,MATCH($C271,'Saisie Planning'!$D$4:$NJ$4,0)+2)="CHP","Chômage partiel",IF(INDEX('Saisie Planning'!$B$4:$NJ$12,MATCH(E$3,'Saisie Planning'!$B$6:$B$12,0)+2,MATCH($C271,'Saisie Planning'!$D$4:$NJ$4,0)+2)="ABS JUS","Absence Justifié",IF(INDEX('Saisie Planning'!$B$4:$NJ$12,MATCH(E$3,'Saisie Planning'!$B$6:$B$12,0)+2,MATCH($C271,'Saisie Planning'!$D$4:$NJ$4,0)+2)="ABS INJ","Absence Injustifié",IF(INDEX('Saisie Planning'!$B$4:$NJ$12,MATCH(E$3,'Saisie Planning'!$B$6:$B$12,0)+2,MATCH($C271,'Saisie Planning'!$D$4:$NJ$4,0)+2)="R","Repos",IF(INDEX('Saisie Planning'!$B$4:$NJ$12,MATCH(E$3,'Saisie Planning'!$B$6:$B$12,0)+2,MATCH($C271,'Saisie Planning'!$D$4:$NJ$4,0)+2)="RH","Récupération d'heures",IF(INDEX('Saisie Planning'!$B$4:$NJ$12,MATCH(E$3,'Saisie Planning'!$B$6:$B$12,0)+2,MATCH($C271,'Saisie Planning'!$D$4:$NJ$4,0)+2)="MAL","Maladie",IF(INDEX('Saisie Planning'!$B$4:$NJ$12,MATCH(E$3,'Saisie Planning'!$B$6:$B$12,0)+2,MATCH($C271,'Saisie Planning'!$D$4:$NJ$4,0)+2)="AT","Accident du travail","")))))))))))))</f>
        <v/>
      </c>
      <c r="F271" s="35" t="str">
        <f>IF(INDEX('Saisie Planning'!$B$4:$NJ$12,MATCH(F$3,'Saisie Planning'!$B$6:$B$12,0)+2,MATCH($C271,'Saisie Planning'!$D$4:$NJ$4,0)+2)="J","Journée",IF(INDEX('Saisie Planning'!$B$4:$NJ$12,MATCH(F$3,'Saisie Planning'!$B$6:$B$12,0)+2,MATCH($C271,'Saisie Planning'!$D$4:$NJ$4,0)+2)="M","Matin",IF(INDEX('Saisie Planning'!$B$4:$NJ$12,MATCH(F$3,'Saisie Planning'!$B$6:$B$12,0)+2,MATCH($C271,'Saisie Planning'!$D$4:$NJ$4,0)+2)="A","Après-midi",IF(INDEX('Saisie Planning'!$B$4:$NJ$12,MATCH(F$3,'Saisie Planning'!$B$6:$B$12,0)+2,MATCH($C271,'Saisie Planning'!$D$4:$NJ$4,0)+2)="N","Nuit",IF(INDEX('Saisie Planning'!$B$4:$NJ$12,MATCH(F$3,'Saisie Planning'!$B$6:$B$12,0)+2,MATCH($C271,'Saisie Planning'!$D$4:$NJ$4,0)+2)="CP","Congé Payé",IF(INDEX('Saisie Planning'!$B$4:$NJ$12,MATCH(F$3,'Saisie Planning'!$B$6:$B$12,0)+2,MATCH($C271,'Saisie Planning'!$D$4:$NJ$4,0)+2)="RTT","RTT",IF(INDEX('Saisie Planning'!$B$4:$NJ$12,MATCH(F$3,'Saisie Planning'!$B$6:$B$12,0)+2,MATCH($C271,'Saisie Planning'!$D$4:$NJ$4,0)+2)="CHP","Chômage partiel",IF(INDEX('Saisie Planning'!$B$4:$NJ$12,MATCH(F$3,'Saisie Planning'!$B$6:$B$12,0)+2,MATCH($C271,'Saisie Planning'!$D$4:$NJ$4,0)+2)="ABS JUS","Absence Justifié",IF(INDEX('Saisie Planning'!$B$4:$NJ$12,MATCH(F$3,'Saisie Planning'!$B$6:$B$12,0)+2,MATCH($C271,'Saisie Planning'!$D$4:$NJ$4,0)+2)="ABS INJ","Absence Injustifié",IF(INDEX('Saisie Planning'!$B$4:$NJ$12,MATCH(F$3,'Saisie Planning'!$B$6:$B$12,0)+2,MATCH($C271,'Saisie Planning'!$D$4:$NJ$4,0)+2)="R","Repos",IF(INDEX('Saisie Planning'!$B$4:$NJ$12,MATCH(F$3,'Saisie Planning'!$B$6:$B$12,0)+2,MATCH($C271,'Saisie Planning'!$D$4:$NJ$4,0)+2)="RH","Récupération d'heures",IF(INDEX('Saisie Planning'!$B$4:$NJ$12,MATCH(F$3,'Saisie Planning'!$B$6:$B$12,0)+2,MATCH($C271,'Saisie Planning'!$D$4:$NJ$4,0)+2)="MAL","Maladie",IF(INDEX('Saisie Planning'!$B$4:$NJ$12,MATCH(F$3,'Saisie Planning'!$B$6:$B$12,0)+2,MATCH($C271,'Saisie Planning'!$D$4:$NJ$4,0)+2)="AT","Accident du travail","")))))))))))))</f>
        <v/>
      </c>
      <c r="G271" s="35" t="str">
        <f>IF(INDEX('Saisie Planning'!$B$4:$NJ$12,MATCH(G$3,'Saisie Planning'!$B$6:$B$12,0)+2,MATCH($C271,'Saisie Planning'!$D$4:$NJ$4,0)+2)="J","Journée",IF(INDEX('Saisie Planning'!$B$4:$NJ$12,MATCH(G$3,'Saisie Planning'!$B$6:$B$12,0)+2,MATCH($C271,'Saisie Planning'!$D$4:$NJ$4,0)+2)="M","Matin",IF(INDEX('Saisie Planning'!$B$4:$NJ$12,MATCH(G$3,'Saisie Planning'!$B$6:$B$12,0)+2,MATCH($C271,'Saisie Planning'!$D$4:$NJ$4,0)+2)="A","Après-midi",IF(INDEX('Saisie Planning'!$B$4:$NJ$12,MATCH(G$3,'Saisie Planning'!$B$6:$B$12,0)+2,MATCH($C271,'Saisie Planning'!$D$4:$NJ$4,0)+2)="N","Nuit",IF(INDEX('Saisie Planning'!$B$4:$NJ$12,MATCH(G$3,'Saisie Planning'!$B$6:$B$12,0)+2,MATCH($C271,'Saisie Planning'!$D$4:$NJ$4,0)+2)="CP","Congé Payé",IF(INDEX('Saisie Planning'!$B$4:$NJ$12,MATCH(G$3,'Saisie Planning'!$B$6:$B$12,0)+2,MATCH($C271,'Saisie Planning'!$D$4:$NJ$4,0)+2)="RTT","RTT",IF(INDEX('Saisie Planning'!$B$4:$NJ$12,MATCH(G$3,'Saisie Planning'!$B$6:$B$12,0)+2,MATCH($C271,'Saisie Planning'!$D$4:$NJ$4,0)+2)="CHP","Chômage partiel",IF(INDEX('Saisie Planning'!$B$4:$NJ$12,MATCH(G$3,'Saisie Planning'!$B$6:$B$12,0)+2,MATCH($C271,'Saisie Planning'!$D$4:$NJ$4,0)+2)="ABS JUS","Absence Justifié",IF(INDEX('Saisie Planning'!$B$4:$NJ$12,MATCH(G$3,'Saisie Planning'!$B$6:$B$12,0)+2,MATCH($C271,'Saisie Planning'!$D$4:$NJ$4,0)+2)="ABS INJ","Absence Injustifié",IF(INDEX('Saisie Planning'!$B$4:$NJ$12,MATCH(G$3,'Saisie Planning'!$B$6:$B$12,0)+2,MATCH($C271,'Saisie Planning'!$D$4:$NJ$4,0)+2)="R","Repos",IF(INDEX('Saisie Planning'!$B$4:$NJ$12,MATCH(G$3,'Saisie Planning'!$B$6:$B$12,0)+2,MATCH($C271,'Saisie Planning'!$D$4:$NJ$4,0)+2)="RH","Récupération d'heures",IF(INDEX('Saisie Planning'!$B$4:$NJ$12,MATCH(G$3,'Saisie Planning'!$B$6:$B$12,0)+2,MATCH($C271,'Saisie Planning'!$D$4:$NJ$4,0)+2)="MAL","Maladie",IF(INDEX('Saisie Planning'!$B$4:$NJ$12,MATCH(G$3,'Saisie Planning'!$B$6:$B$12,0)+2,MATCH($C271,'Saisie Planning'!$D$4:$NJ$4,0)+2)="AT","Accident du travail","")))))))))))))</f>
        <v/>
      </c>
      <c r="H271" s="35" t="str">
        <f>IF(INDEX('Saisie Planning'!$B$4:$NJ$12,MATCH(H$3,'Saisie Planning'!$B$6:$B$12,0)+2,MATCH($C271,'Saisie Planning'!$D$4:$NJ$4,0)+2)="J","Journée",IF(INDEX('Saisie Planning'!$B$4:$NJ$12,MATCH(H$3,'Saisie Planning'!$B$6:$B$12,0)+2,MATCH($C271,'Saisie Planning'!$D$4:$NJ$4,0)+2)="M","Matin",IF(INDEX('Saisie Planning'!$B$4:$NJ$12,MATCH(H$3,'Saisie Planning'!$B$6:$B$12,0)+2,MATCH($C271,'Saisie Planning'!$D$4:$NJ$4,0)+2)="A","Après-midi",IF(INDEX('Saisie Planning'!$B$4:$NJ$12,MATCH(H$3,'Saisie Planning'!$B$6:$B$12,0)+2,MATCH($C271,'Saisie Planning'!$D$4:$NJ$4,0)+2)="N","Nuit",IF(INDEX('Saisie Planning'!$B$4:$NJ$12,MATCH(H$3,'Saisie Planning'!$B$6:$B$12,0)+2,MATCH($C271,'Saisie Planning'!$D$4:$NJ$4,0)+2)="CP","Congé Payé",IF(INDEX('Saisie Planning'!$B$4:$NJ$12,MATCH(H$3,'Saisie Planning'!$B$6:$B$12,0)+2,MATCH($C271,'Saisie Planning'!$D$4:$NJ$4,0)+2)="RTT","RTT",IF(INDEX('Saisie Planning'!$B$4:$NJ$12,MATCH(H$3,'Saisie Planning'!$B$6:$B$12,0)+2,MATCH($C271,'Saisie Planning'!$D$4:$NJ$4,0)+2)="CHP","Chômage partiel",IF(INDEX('Saisie Planning'!$B$4:$NJ$12,MATCH(H$3,'Saisie Planning'!$B$6:$B$12,0)+2,MATCH($C271,'Saisie Planning'!$D$4:$NJ$4,0)+2)="ABS JUS","Absence Justifié",IF(INDEX('Saisie Planning'!$B$4:$NJ$12,MATCH(H$3,'Saisie Planning'!$B$6:$B$12,0)+2,MATCH($C271,'Saisie Planning'!$D$4:$NJ$4,0)+2)="ABS INJ","Absence Injustifié",IF(INDEX('Saisie Planning'!$B$4:$NJ$12,MATCH(H$3,'Saisie Planning'!$B$6:$B$12,0)+2,MATCH($C271,'Saisie Planning'!$D$4:$NJ$4,0)+2)="R","Repos",IF(INDEX('Saisie Planning'!$B$4:$NJ$12,MATCH(H$3,'Saisie Planning'!$B$6:$B$12,0)+2,MATCH($C271,'Saisie Planning'!$D$4:$NJ$4,0)+2)="RH","Récupération d'heures",IF(INDEX('Saisie Planning'!$B$4:$NJ$12,MATCH(H$3,'Saisie Planning'!$B$6:$B$12,0)+2,MATCH($C271,'Saisie Planning'!$D$4:$NJ$4,0)+2)="MAL","Maladie",IF(INDEX('Saisie Planning'!$B$4:$NJ$12,MATCH(H$3,'Saisie Planning'!$B$6:$B$12,0)+2,MATCH($C271,'Saisie Planning'!$D$4:$NJ$4,0)+2)="AT","Accident du travail","")))))))))))))</f>
        <v/>
      </c>
      <c r="I271" s="35" t="str">
        <f>IF(INDEX('Saisie Planning'!$B$4:$NJ$12,MATCH(I$3,'Saisie Planning'!$B$6:$B$12,0)+2,MATCH($C271,'Saisie Planning'!$D$4:$NJ$4,0)+2)="J","Journée",IF(INDEX('Saisie Planning'!$B$4:$NJ$12,MATCH(I$3,'Saisie Planning'!$B$6:$B$12,0)+2,MATCH($C271,'Saisie Planning'!$D$4:$NJ$4,0)+2)="M","Matin",IF(INDEX('Saisie Planning'!$B$4:$NJ$12,MATCH(I$3,'Saisie Planning'!$B$6:$B$12,0)+2,MATCH($C271,'Saisie Planning'!$D$4:$NJ$4,0)+2)="A","Après-midi",IF(INDEX('Saisie Planning'!$B$4:$NJ$12,MATCH(I$3,'Saisie Planning'!$B$6:$B$12,0)+2,MATCH($C271,'Saisie Planning'!$D$4:$NJ$4,0)+2)="N","Nuit",IF(INDEX('Saisie Planning'!$B$4:$NJ$12,MATCH(I$3,'Saisie Planning'!$B$6:$B$12,0)+2,MATCH($C271,'Saisie Planning'!$D$4:$NJ$4,0)+2)="CP","Congé Payé",IF(INDEX('Saisie Planning'!$B$4:$NJ$12,MATCH(I$3,'Saisie Planning'!$B$6:$B$12,0)+2,MATCH($C271,'Saisie Planning'!$D$4:$NJ$4,0)+2)="RTT","RTT",IF(INDEX('Saisie Planning'!$B$4:$NJ$12,MATCH(I$3,'Saisie Planning'!$B$6:$B$12,0)+2,MATCH($C271,'Saisie Planning'!$D$4:$NJ$4,0)+2)="CHP","Chômage partiel",IF(INDEX('Saisie Planning'!$B$4:$NJ$12,MATCH(I$3,'Saisie Planning'!$B$6:$B$12,0)+2,MATCH($C271,'Saisie Planning'!$D$4:$NJ$4,0)+2)="ABS JUS","Absence Justifié",IF(INDEX('Saisie Planning'!$B$4:$NJ$12,MATCH(I$3,'Saisie Planning'!$B$6:$B$12,0)+2,MATCH($C271,'Saisie Planning'!$D$4:$NJ$4,0)+2)="ABS INJ","Absence Injustifié",IF(INDEX('Saisie Planning'!$B$4:$NJ$12,MATCH(I$3,'Saisie Planning'!$B$6:$B$12,0)+2,MATCH($C271,'Saisie Planning'!$D$4:$NJ$4,0)+2)="R","Repos",IF(INDEX('Saisie Planning'!$B$4:$NJ$12,MATCH(I$3,'Saisie Planning'!$B$6:$B$12,0)+2,MATCH($C271,'Saisie Planning'!$D$4:$NJ$4,0)+2)="RH","Récupération d'heures",IF(INDEX('Saisie Planning'!$B$4:$NJ$12,MATCH(I$3,'Saisie Planning'!$B$6:$B$12,0)+2,MATCH($C271,'Saisie Planning'!$D$4:$NJ$4,0)+2)="MAL","Maladie",IF(INDEX('Saisie Planning'!$B$4:$NJ$12,MATCH(I$3,'Saisie Planning'!$B$6:$B$12,0)+2,MATCH($C271,'Saisie Planning'!$D$4:$NJ$4,0)+2)="AT","Accident du travail","")))))))))))))</f>
        <v/>
      </c>
      <c r="J271" s="35" t="str">
        <f>IF(INDEX('Saisie Planning'!$B$4:$NJ$12,MATCH(J$3,'Saisie Planning'!$B$6:$B$12,0)+2,MATCH($C271,'Saisie Planning'!$D$4:$NJ$4,0)+2)="J","Journée",IF(INDEX('Saisie Planning'!$B$4:$NJ$12,MATCH(J$3,'Saisie Planning'!$B$6:$B$12,0)+2,MATCH($C271,'Saisie Planning'!$D$4:$NJ$4,0)+2)="M","Matin",IF(INDEX('Saisie Planning'!$B$4:$NJ$12,MATCH(J$3,'Saisie Planning'!$B$6:$B$12,0)+2,MATCH($C271,'Saisie Planning'!$D$4:$NJ$4,0)+2)="A","Après-midi",IF(INDEX('Saisie Planning'!$B$4:$NJ$12,MATCH(J$3,'Saisie Planning'!$B$6:$B$12,0)+2,MATCH($C271,'Saisie Planning'!$D$4:$NJ$4,0)+2)="N","Nuit",IF(INDEX('Saisie Planning'!$B$4:$NJ$12,MATCH(J$3,'Saisie Planning'!$B$6:$B$12,0)+2,MATCH($C271,'Saisie Planning'!$D$4:$NJ$4,0)+2)="CP","Congé Payé",IF(INDEX('Saisie Planning'!$B$4:$NJ$12,MATCH(J$3,'Saisie Planning'!$B$6:$B$12,0)+2,MATCH($C271,'Saisie Planning'!$D$4:$NJ$4,0)+2)="RTT","RTT",IF(INDEX('Saisie Planning'!$B$4:$NJ$12,MATCH(J$3,'Saisie Planning'!$B$6:$B$12,0)+2,MATCH($C271,'Saisie Planning'!$D$4:$NJ$4,0)+2)="CHP","Chômage partiel",IF(INDEX('Saisie Planning'!$B$4:$NJ$12,MATCH(J$3,'Saisie Planning'!$B$6:$B$12,0)+2,MATCH($C271,'Saisie Planning'!$D$4:$NJ$4,0)+2)="ABS JUS","Absence Justifié",IF(INDEX('Saisie Planning'!$B$4:$NJ$12,MATCH(J$3,'Saisie Planning'!$B$6:$B$12,0)+2,MATCH($C271,'Saisie Planning'!$D$4:$NJ$4,0)+2)="ABS INJ","Absence Injustifié",IF(INDEX('Saisie Planning'!$B$4:$NJ$12,MATCH(J$3,'Saisie Planning'!$B$6:$B$12,0)+2,MATCH($C271,'Saisie Planning'!$D$4:$NJ$4,0)+2)="R","Repos",IF(INDEX('Saisie Planning'!$B$4:$NJ$12,MATCH(J$3,'Saisie Planning'!$B$6:$B$12,0)+2,MATCH($C271,'Saisie Planning'!$D$4:$NJ$4,0)+2)="RH","Récupération d'heures",IF(INDEX('Saisie Planning'!$B$4:$NJ$12,MATCH(J$3,'Saisie Planning'!$B$6:$B$12,0)+2,MATCH($C271,'Saisie Planning'!$D$4:$NJ$4,0)+2)="MAL","Maladie",IF(INDEX('Saisie Planning'!$B$4:$NJ$12,MATCH(J$3,'Saisie Planning'!$B$6:$B$12,0)+2,MATCH($C271,'Saisie Planning'!$D$4:$NJ$4,0)+2)="AT","Accident du travail","")))))))))))))</f>
        <v/>
      </c>
    </row>
    <row r="272" spans="2:10" x14ac:dyDescent="0.25">
      <c r="B272" s="56">
        <f t="shared" si="4"/>
        <v>39</v>
      </c>
      <c r="C272" s="34">
        <v>43367</v>
      </c>
      <c r="D272" s="35" t="str">
        <f>IF(INDEX('Saisie Planning'!$B$4:$NJ$12,MATCH(D$3,'Saisie Planning'!$B$6:$B$12,0)+2,MATCH($C272,'Saisie Planning'!$D$4:$NJ$4,0)+2)="J","Journée",IF(INDEX('Saisie Planning'!$B$4:$NJ$12,MATCH(D$3,'Saisie Planning'!$B$6:$B$12,0)+2,MATCH($C272,'Saisie Planning'!$D$4:$NJ$4,0)+2)="M","Matin",IF(INDEX('Saisie Planning'!$B$4:$NJ$12,MATCH(D$3,'Saisie Planning'!$B$6:$B$12,0)+2,MATCH($C272,'Saisie Planning'!$D$4:$NJ$4,0)+2)="A","Après-midi",IF(INDEX('Saisie Planning'!$B$4:$NJ$12,MATCH(D$3,'Saisie Planning'!$B$6:$B$12,0)+2,MATCH($C272,'Saisie Planning'!$D$4:$NJ$4,0)+2)="N","Nuit",IF(INDEX('Saisie Planning'!$B$4:$NJ$12,MATCH(D$3,'Saisie Planning'!$B$6:$B$12,0)+2,MATCH($C272,'Saisie Planning'!$D$4:$NJ$4,0)+2)="CP","Congé Payé",IF(INDEX('Saisie Planning'!$B$4:$NJ$12,MATCH(D$3,'Saisie Planning'!$B$6:$B$12,0)+2,MATCH($C272,'Saisie Planning'!$D$4:$NJ$4,0)+2)="RTT","RTT",IF(INDEX('Saisie Planning'!$B$4:$NJ$12,MATCH(D$3,'Saisie Planning'!$B$6:$B$12,0)+2,MATCH($C272,'Saisie Planning'!$D$4:$NJ$4,0)+2)="CHP","Chômage partiel",IF(INDEX('Saisie Planning'!$B$4:$NJ$12,MATCH(D$3,'Saisie Planning'!$B$6:$B$12,0)+2,MATCH($C272,'Saisie Planning'!$D$4:$NJ$4,0)+2)="ABS JUS","Absence Justifié",IF(INDEX('Saisie Planning'!$B$4:$NJ$12,MATCH(D$3,'Saisie Planning'!$B$6:$B$12,0)+2,MATCH($C272,'Saisie Planning'!$D$4:$NJ$4,0)+2)="ABS INJ","Absence Injustifié",IF(INDEX('Saisie Planning'!$B$4:$NJ$12,MATCH(D$3,'Saisie Planning'!$B$6:$B$12,0)+2,MATCH($C272,'Saisie Planning'!$D$4:$NJ$4,0)+2)="R","Repos",IF(INDEX('Saisie Planning'!$B$4:$NJ$12,MATCH(D$3,'Saisie Planning'!$B$6:$B$12,0)+2,MATCH($C272,'Saisie Planning'!$D$4:$NJ$4,0)+2)="RH","Récupération d'heures",IF(INDEX('Saisie Planning'!$B$4:$NJ$12,MATCH(D$3,'Saisie Planning'!$B$6:$B$12,0)+2,MATCH($C272,'Saisie Planning'!$D$4:$NJ$4,0)+2)="MAL","Maladie",IF(INDEX('Saisie Planning'!$B$4:$NJ$12,MATCH(D$3,'Saisie Planning'!$B$6:$B$12,0)+2,MATCH($C272,'Saisie Planning'!$D$4:$NJ$4,0)+2)="AT","Accident du travail","")))))))))))))</f>
        <v/>
      </c>
      <c r="E272" s="35" t="str">
        <f>IF(INDEX('Saisie Planning'!$B$4:$NJ$12,MATCH(E$3,'Saisie Planning'!$B$6:$B$12,0)+2,MATCH($C272,'Saisie Planning'!$D$4:$NJ$4,0)+2)="J","Journée",IF(INDEX('Saisie Planning'!$B$4:$NJ$12,MATCH(E$3,'Saisie Planning'!$B$6:$B$12,0)+2,MATCH($C272,'Saisie Planning'!$D$4:$NJ$4,0)+2)="M","Matin",IF(INDEX('Saisie Planning'!$B$4:$NJ$12,MATCH(E$3,'Saisie Planning'!$B$6:$B$12,0)+2,MATCH($C272,'Saisie Planning'!$D$4:$NJ$4,0)+2)="A","Après-midi",IF(INDEX('Saisie Planning'!$B$4:$NJ$12,MATCH(E$3,'Saisie Planning'!$B$6:$B$12,0)+2,MATCH($C272,'Saisie Planning'!$D$4:$NJ$4,0)+2)="N","Nuit",IF(INDEX('Saisie Planning'!$B$4:$NJ$12,MATCH(E$3,'Saisie Planning'!$B$6:$B$12,0)+2,MATCH($C272,'Saisie Planning'!$D$4:$NJ$4,0)+2)="CP","Congé Payé",IF(INDEX('Saisie Planning'!$B$4:$NJ$12,MATCH(E$3,'Saisie Planning'!$B$6:$B$12,0)+2,MATCH($C272,'Saisie Planning'!$D$4:$NJ$4,0)+2)="RTT","RTT",IF(INDEX('Saisie Planning'!$B$4:$NJ$12,MATCH(E$3,'Saisie Planning'!$B$6:$B$12,0)+2,MATCH($C272,'Saisie Planning'!$D$4:$NJ$4,0)+2)="CHP","Chômage partiel",IF(INDEX('Saisie Planning'!$B$4:$NJ$12,MATCH(E$3,'Saisie Planning'!$B$6:$B$12,0)+2,MATCH($C272,'Saisie Planning'!$D$4:$NJ$4,0)+2)="ABS JUS","Absence Justifié",IF(INDEX('Saisie Planning'!$B$4:$NJ$12,MATCH(E$3,'Saisie Planning'!$B$6:$B$12,0)+2,MATCH($C272,'Saisie Planning'!$D$4:$NJ$4,0)+2)="ABS INJ","Absence Injustifié",IF(INDEX('Saisie Planning'!$B$4:$NJ$12,MATCH(E$3,'Saisie Planning'!$B$6:$B$12,0)+2,MATCH($C272,'Saisie Planning'!$D$4:$NJ$4,0)+2)="R","Repos",IF(INDEX('Saisie Planning'!$B$4:$NJ$12,MATCH(E$3,'Saisie Planning'!$B$6:$B$12,0)+2,MATCH($C272,'Saisie Planning'!$D$4:$NJ$4,0)+2)="RH","Récupération d'heures",IF(INDEX('Saisie Planning'!$B$4:$NJ$12,MATCH(E$3,'Saisie Planning'!$B$6:$B$12,0)+2,MATCH($C272,'Saisie Planning'!$D$4:$NJ$4,0)+2)="MAL","Maladie",IF(INDEX('Saisie Planning'!$B$4:$NJ$12,MATCH(E$3,'Saisie Planning'!$B$6:$B$12,0)+2,MATCH($C272,'Saisie Planning'!$D$4:$NJ$4,0)+2)="AT","Accident du travail","")))))))))))))</f>
        <v/>
      </c>
      <c r="F272" s="35" t="str">
        <f>IF(INDEX('Saisie Planning'!$B$4:$NJ$12,MATCH(F$3,'Saisie Planning'!$B$6:$B$12,0)+2,MATCH($C272,'Saisie Planning'!$D$4:$NJ$4,0)+2)="J","Journée",IF(INDEX('Saisie Planning'!$B$4:$NJ$12,MATCH(F$3,'Saisie Planning'!$B$6:$B$12,0)+2,MATCH($C272,'Saisie Planning'!$D$4:$NJ$4,0)+2)="M","Matin",IF(INDEX('Saisie Planning'!$B$4:$NJ$12,MATCH(F$3,'Saisie Planning'!$B$6:$B$12,0)+2,MATCH($C272,'Saisie Planning'!$D$4:$NJ$4,0)+2)="A","Après-midi",IF(INDEX('Saisie Planning'!$B$4:$NJ$12,MATCH(F$3,'Saisie Planning'!$B$6:$B$12,0)+2,MATCH($C272,'Saisie Planning'!$D$4:$NJ$4,0)+2)="N","Nuit",IF(INDEX('Saisie Planning'!$B$4:$NJ$12,MATCH(F$3,'Saisie Planning'!$B$6:$B$12,0)+2,MATCH($C272,'Saisie Planning'!$D$4:$NJ$4,0)+2)="CP","Congé Payé",IF(INDEX('Saisie Planning'!$B$4:$NJ$12,MATCH(F$3,'Saisie Planning'!$B$6:$B$12,0)+2,MATCH($C272,'Saisie Planning'!$D$4:$NJ$4,0)+2)="RTT","RTT",IF(INDEX('Saisie Planning'!$B$4:$NJ$12,MATCH(F$3,'Saisie Planning'!$B$6:$B$12,0)+2,MATCH($C272,'Saisie Planning'!$D$4:$NJ$4,0)+2)="CHP","Chômage partiel",IF(INDEX('Saisie Planning'!$B$4:$NJ$12,MATCH(F$3,'Saisie Planning'!$B$6:$B$12,0)+2,MATCH($C272,'Saisie Planning'!$D$4:$NJ$4,0)+2)="ABS JUS","Absence Justifié",IF(INDEX('Saisie Planning'!$B$4:$NJ$12,MATCH(F$3,'Saisie Planning'!$B$6:$B$12,0)+2,MATCH($C272,'Saisie Planning'!$D$4:$NJ$4,0)+2)="ABS INJ","Absence Injustifié",IF(INDEX('Saisie Planning'!$B$4:$NJ$12,MATCH(F$3,'Saisie Planning'!$B$6:$B$12,0)+2,MATCH($C272,'Saisie Planning'!$D$4:$NJ$4,0)+2)="R","Repos",IF(INDEX('Saisie Planning'!$B$4:$NJ$12,MATCH(F$3,'Saisie Planning'!$B$6:$B$12,0)+2,MATCH($C272,'Saisie Planning'!$D$4:$NJ$4,0)+2)="RH","Récupération d'heures",IF(INDEX('Saisie Planning'!$B$4:$NJ$12,MATCH(F$3,'Saisie Planning'!$B$6:$B$12,0)+2,MATCH($C272,'Saisie Planning'!$D$4:$NJ$4,0)+2)="MAL","Maladie",IF(INDEX('Saisie Planning'!$B$4:$NJ$12,MATCH(F$3,'Saisie Planning'!$B$6:$B$12,0)+2,MATCH($C272,'Saisie Planning'!$D$4:$NJ$4,0)+2)="AT","Accident du travail","")))))))))))))</f>
        <v/>
      </c>
      <c r="G272" s="35" t="str">
        <f>IF(INDEX('Saisie Planning'!$B$4:$NJ$12,MATCH(G$3,'Saisie Planning'!$B$6:$B$12,0)+2,MATCH($C272,'Saisie Planning'!$D$4:$NJ$4,0)+2)="J","Journée",IF(INDEX('Saisie Planning'!$B$4:$NJ$12,MATCH(G$3,'Saisie Planning'!$B$6:$B$12,0)+2,MATCH($C272,'Saisie Planning'!$D$4:$NJ$4,0)+2)="M","Matin",IF(INDEX('Saisie Planning'!$B$4:$NJ$12,MATCH(G$3,'Saisie Planning'!$B$6:$B$12,0)+2,MATCH($C272,'Saisie Planning'!$D$4:$NJ$4,0)+2)="A","Après-midi",IF(INDEX('Saisie Planning'!$B$4:$NJ$12,MATCH(G$3,'Saisie Planning'!$B$6:$B$12,0)+2,MATCH($C272,'Saisie Planning'!$D$4:$NJ$4,0)+2)="N","Nuit",IF(INDEX('Saisie Planning'!$B$4:$NJ$12,MATCH(G$3,'Saisie Planning'!$B$6:$B$12,0)+2,MATCH($C272,'Saisie Planning'!$D$4:$NJ$4,0)+2)="CP","Congé Payé",IF(INDEX('Saisie Planning'!$B$4:$NJ$12,MATCH(G$3,'Saisie Planning'!$B$6:$B$12,0)+2,MATCH($C272,'Saisie Planning'!$D$4:$NJ$4,0)+2)="RTT","RTT",IF(INDEX('Saisie Planning'!$B$4:$NJ$12,MATCH(G$3,'Saisie Planning'!$B$6:$B$12,0)+2,MATCH($C272,'Saisie Planning'!$D$4:$NJ$4,0)+2)="CHP","Chômage partiel",IF(INDEX('Saisie Planning'!$B$4:$NJ$12,MATCH(G$3,'Saisie Planning'!$B$6:$B$12,0)+2,MATCH($C272,'Saisie Planning'!$D$4:$NJ$4,0)+2)="ABS JUS","Absence Justifié",IF(INDEX('Saisie Planning'!$B$4:$NJ$12,MATCH(G$3,'Saisie Planning'!$B$6:$B$12,0)+2,MATCH($C272,'Saisie Planning'!$D$4:$NJ$4,0)+2)="ABS INJ","Absence Injustifié",IF(INDEX('Saisie Planning'!$B$4:$NJ$12,MATCH(G$3,'Saisie Planning'!$B$6:$B$12,0)+2,MATCH($C272,'Saisie Planning'!$D$4:$NJ$4,0)+2)="R","Repos",IF(INDEX('Saisie Planning'!$B$4:$NJ$12,MATCH(G$3,'Saisie Planning'!$B$6:$B$12,0)+2,MATCH($C272,'Saisie Planning'!$D$4:$NJ$4,0)+2)="RH","Récupération d'heures",IF(INDEX('Saisie Planning'!$B$4:$NJ$12,MATCH(G$3,'Saisie Planning'!$B$6:$B$12,0)+2,MATCH($C272,'Saisie Planning'!$D$4:$NJ$4,0)+2)="MAL","Maladie",IF(INDEX('Saisie Planning'!$B$4:$NJ$12,MATCH(G$3,'Saisie Planning'!$B$6:$B$12,0)+2,MATCH($C272,'Saisie Planning'!$D$4:$NJ$4,0)+2)="AT","Accident du travail","")))))))))))))</f>
        <v/>
      </c>
      <c r="H272" s="35" t="str">
        <f>IF(INDEX('Saisie Planning'!$B$4:$NJ$12,MATCH(H$3,'Saisie Planning'!$B$6:$B$12,0)+2,MATCH($C272,'Saisie Planning'!$D$4:$NJ$4,0)+2)="J","Journée",IF(INDEX('Saisie Planning'!$B$4:$NJ$12,MATCH(H$3,'Saisie Planning'!$B$6:$B$12,0)+2,MATCH($C272,'Saisie Planning'!$D$4:$NJ$4,0)+2)="M","Matin",IF(INDEX('Saisie Planning'!$B$4:$NJ$12,MATCH(H$3,'Saisie Planning'!$B$6:$B$12,0)+2,MATCH($C272,'Saisie Planning'!$D$4:$NJ$4,0)+2)="A","Après-midi",IF(INDEX('Saisie Planning'!$B$4:$NJ$12,MATCH(H$3,'Saisie Planning'!$B$6:$B$12,0)+2,MATCH($C272,'Saisie Planning'!$D$4:$NJ$4,0)+2)="N","Nuit",IF(INDEX('Saisie Planning'!$B$4:$NJ$12,MATCH(H$3,'Saisie Planning'!$B$6:$B$12,0)+2,MATCH($C272,'Saisie Planning'!$D$4:$NJ$4,0)+2)="CP","Congé Payé",IF(INDEX('Saisie Planning'!$B$4:$NJ$12,MATCH(H$3,'Saisie Planning'!$B$6:$B$12,0)+2,MATCH($C272,'Saisie Planning'!$D$4:$NJ$4,0)+2)="RTT","RTT",IF(INDEX('Saisie Planning'!$B$4:$NJ$12,MATCH(H$3,'Saisie Planning'!$B$6:$B$12,0)+2,MATCH($C272,'Saisie Planning'!$D$4:$NJ$4,0)+2)="CHP","Chômage partiel",IF(INDEX('Saisie Planning'!$B$4:$NJ$12,MATCH(H$3,'Saisie Planning'!$B$6:$B$12,0)+2,MATCH($C272,'Saisie Planning'!$D$4:$NJ$4,0)+2)="ABS JUS","Absence Justifié",IF(INDEX('Saisie Planning'!$B$4:$NJ$12,MATCH(H$3,'Saisie Planning'!$B$6:$B$12,0)+2,MATCH($C272,'Saisie Planning'!$D$4:$NJ$4,0)+2)="ABS INJ","Absence Injustifié",IF(INDEX('Saisie Planning'!$B$4:$NJ$12,MATCH(H$3,'Saisie Planning'!$B$6:$B$12,0)+2,MATCH($C272,'Saisie Planning'!$D$4:$NJ$4,0)+2)="R","Repos",IF(INDEX('Saisie Planning'!$B$4:$NJ$12,MATCH(H$3,'Saisie Planning'!$B$6:$B$12,0)+2,MATCH($C272,'Saisie Planning'!$D$4:$NJ$4,0)+2)="RH","Récupération d'heures",IF(INDEX('Saisie Planning'!$B$4:$NJ$12,MATCH(H$3,'Saisie Planning'!$B$6:$B$12,0)+2,MATCH($C272,'Saisie Planning'!$D$4:$NJ$4,0)+2)="MAL","Maladie",IF(INDEX('Saisie Planning'!$B$4:$NJ$12,MATCH(H$3,'Saisie Planning'!$B$6:$B$12,0)+2,MATCH($C272,'Saisie Planning'!$D$4:$NJ$4,0)+2)="AT","Accident du travail","")))))))))))))</f>
        <v/>
      </c>
      <c r="I272" s="35" t="str">
        <f>IF(INDEX('Saisie Planning'!$B$4:$NJ$12,MATCH(I$3,'Saisie Planning'!$B$6:$B$12,0)+2,MATCH($C272,'Saisie Planning'!$D$4:$NJ$4,0)+2)="J","Journée",IF(INDEX('Saisie Planning'!$B$4:$NJ$12,MATCH(I$3,'Saisie Planning'!$B$6:$B$12,0)+2,MATCH($C272,'Saisie Planning'!$D$4:$NJ$4,0)+2)="M","Matin",IF(INDEX('Saisie Planning'!$B$4:$NJ$12,MATCH(I$3,'Saisie Planning'!$B$6:$B$12,0)+2,MATCH($C272,'Saisie Planning'!$D$4:$NJ$4,0)+2)="A","Après-midi",IF(INDEX('Saisie Planning'!$B$4:$NJ$12,MATCH(I$3,'Saisie Planning'!$B$6:$B$12,0)+2,MATCH($C272,'Saisie Planning'!$D$4:$NJ$4,0)+2)="N","Nuit",IF(INDEX('Saisie Planning'!$B$4:$NJ$12,MATCH(I$3,'Saisie Planning'!$B$6:$B$12,0)+2,MATCH($C272,'Saisie Planning'!$D$4:$NJ$4,0)+2)="CP","Congé Payé",IF(INDEX('Saisie Planning'!$B$4:$NJ$12,MATCH(I$3,'Saisie Planning'!$B$6:$B$12,0)+2,MATCH($C272,'Saisie Planning'!$D$4:$NJ$4,0)+2)="RTT","RTT",IF(INDEX('Saisie Planning'!$B$4:$NJ$12,MATCH(I$3,'Saisie Planning'!$B$6:$B$12,0)+2,MATCH($C272,'Saisie Planning'!$D$4:$NJ$4,0)+2)="CHP","Chômage partiel",IF(INDEX('Saisie Planning'!$B$4:$NJ$12,MATCH(I$3,'Saisie Planning'!$B$6:$B$12,0)+2,MATCH($C272,'Saisie Planning'!$D$4:$NJ$4,0)+2)="ABS JUS","Absence Justifié",IF(INDEX('Saisie Planning'!$B$4:$NJ$12,MATCH(I$3,'Saisie Planning'!$B$6:$B$12,0)+2,MATCH($C272,'Saisie Planning'!$D$4:$NJ$4,0)+2)="ABS INJ","Absence Injustifié",IF(INDEX('Saisie Planning'!$B$4:$NJ$12,MATCH(I$3,'Saisie Planning'!$B$6:$B$12,0)+2,MATCH($C272,'Saisie Planning'!$D$4:$NJ$4,0)+2)="R","Repos",IF(INDEX('Saisie Planning'!$B$4:$NJ$12,MATCH(I$3,'Saisie Planning'!$B$6:$B$12,0)+2,MATCH($C272,'Saisie Planning'!$D$4:$NJ$4,0)+2)="RH","Récupération d'heures",IF(INDEX('Saisie Planning'!$B$4:$NJ$12,MATCH(I$3,'Saisie Planning'!$B$6:$B$12,0)+2,MATCH($C272,'Saisie Planning'!$D$4:$NJ$4,0)+2)="MAL","Maladie",IF(INDEX('Saisie Planning'!$B$4:$NJ$12,MATCH(I$3,'Saisie Planning'!$B$6:$B$12,0)+2,MATCH($C272,'Saisie Planning'!$D$4:$NJ$4,0)+2)="AT","Accident du travail","")))))))))))))</f>
        <v/>
      </c>
      <c r="J272" s="35" t="str">
        <f>IF(INDEX('Saisie Planning'!$B$4:$NJ$12,MATCH(J$3,'Saisie Planning'!$B$6:$B$12,0)+2,MATCH($C272,'Saisie Planning'!$D$4:$NJ$4,0)+2)="J","Journée",IF(INDEX('Saisie Planning'!$B$4:$NJ$12,MATCH(J$3,'Saisie Planning'!$B$6:$B$12,0)+2,MATCH($C272,'Saisie Planning'!$D$4:$NJ$4,0)+2)="M","Matin",IF(INDEX('Saisie Planning'!$B$4:$NJ$12,MATCH(J$3,'Saisie Planning'!$B$6:$B$12,0)+2,MATCH($C272,'Saisie Planning'!$D$4:$NJ$4,0)+2)="A","Après-midi",IF(INDEX('Saisie Planning'!$B$4:$NJ$12,MATCH(J$3,'Saisie Planning'!$B$6:$B$12,0)+2,MATCH($C272,'Saisie Planning'!$D$4:$NJ$4,0)+2)="N","Nuit",IF(INDEX('Saisie Planning'!$B$4:$NJ$12,MATCH(J$3,'Saisie Planning'!$B$6:$B$12,0)+2,MATCH($C272,'Saisie Planning'!$D$4:$NJ$4,0)+2)="CP","Congé Payé",IF(INDEX('Saisie Planning'!$B$4:$NJ$12,MATCH(J$3,'Saisie Planning'!$B$6:$B$12,0)+2,MATCH($C272,'Saisie Planning'!$D$4:$NJ$4,0)+2)="RTT","RTT",IF(INDEX('Saisie Planning'!$B$4:$NJ$12,MATCH(J$3,'Saisie Planning'!$B$6:$B$12,0)+2,MATCH($C272,'Saisie Planning'!$D$4:$NJ$4,0)+2)="CHP","Chômage partiel",IF(INDEX('Saisie Planning'!$B$4:$NJ$12,MATCH(J$3,'Saisie Planning'!$B$6:$B$12,0)+2,MATCH($C272,'Saisie Planning'!$D$4:$NJ$4,0)+2)="ABS JUS","Absence Justifié",IF(INDEX('Saisie Planning'!$B$4:$NJ$12,MATCH(J$3,'Saisie Planning'!$B$6:$B$12,0)+2,MATCH($C272,'Saisie Planning'!$D$4:$NJ$4,0)+2)="ABS INJ","Absence Injustifié",IF(INDEX('Saisie Planning'!$B$4:$NJ$12,MATCH(J$3,'Saisie Planning'!$B$6:$B$12,0)+2,MATCH($C272,'Saisie Planning'!$D$4:$NJ$4,0)+2)="R","Repos",IF(INDEX('Saisie Planning'!$B$4:$NJ$12,MATCH(J$3,'Saisie Planning'!$B$6:$B$12,0)+2,MATCH($C272,'Saisie Planning'!$D$4:$NJ$4,0)+2)="RH","Récupération d'heures",IF(INDEX('Saisie Planning'!$B$4:$NJ$12,MATCH(J$3,'Saisie Planning'!$B$6:$B$12,0)+2,MATCH($C272,'Saisie Planning'!$D$4:$NJ$4,0)+2)="MAL","Maladie",IF(INDEX('Saisie Planning'!$B$4:$NJ$12,MATCH(J$3,'Saisie Planning'!$B$6:$B$12,0)+2,MATCH($C272,'Saisie Planning'!$D$4:$NJ$4,0)+2)="AT","Accident du travail","")))))))))))))</f>
        <v/>
      </c>
    </row>
    <row r="273" spans="2:10" x14ac:dyDescent="0.25">
      <c r="B273" s="56">
        <f t="shared" si="4"/>
        <v>39</v>
      </c>
      <c r="C273" s="33">
        <v>43368</v>
      </c>
      <c r="D273" s="12" t="str">
        <f>IF(INDEX('Saisie Planning'!$B$4:$NJ$12,MATCH(D$3,'Saisie Planning'!$B$6:$B$12,0)+2,MATCH($C273,'Saisie Planning'!$D$4:$NJ$4,0)+2)="J","Journée",IF(INDEX('Saisie Planning'!$B$4:$NJ$12,MATCH(D$3,'Saisie Planning'!$B$6:$B$12,0)+2,MATCH($C273,'Saisie Planning'!$D$4:$NJ$4,0)+2)="M","Matin",IF(INDEX('Saisie Planning'!$B$4:$NJ$12,MATCH(D$3,'Saisie Planning'!$B$6:$B$12,0)+2,MATCH($C273,'Saisie Planning'!$D$4:$NJ$4,0)+2)="A","Après-midi",IF(INDEX('Saisie Planning'!$B$4:$NJ$12,MATCH(D$3,'Saisie Planning'!$B$6:$B$12,0)+2,MATCH($C273,'Saisie Planning'!$D$4:$NJ$4,0)+2)="N","Nuit",IF(INDEX('Saisie Planning'!$B$4:$NJ$12,MATCH(D$3,'Saisie Planning'!$B$6:$B$12,0)+2,MATCH($C273,'Saisie Planning'!$D$4:$NJ$4,0)+2)="CP","Congé Payé",IF(INDEX('Saisie Planning'!$B$4:$NJ$12,MATCH(D$3,'Saisie Planning'!$B$6:$B$12,0)+2,MATCH($C273,'Saisie Planning'!$D$4:$NJ$4,0)+2)="RTT","RTT",IF(INDEX('Saisie Planning'!$B$4:$NJ$12,MATCH(D$3,'Saisie Planning'!$B$6:$B$12,0)+2,MATCH($C273,'Saisie Planning'!$D$4:$NJ$4,0)+2)="CHP","Chômage partiel",IF(INDEX('Saisie Planning'!$B$4:$NJ$12,MATCH(D$3,'Saisie Planning'!$B$6:$B$12,0)+2,MATCH($C273,'Saisie Planning'!$D$4:$NJ$4,0)+2)="ABS JUS","Absence Justifié",IF(INDEX('Saisie Planning'!$B$4:$NJ$12,MATCH(D$3,'Saisie Planning'!$B$6:$B$12,0)+2,MATCH($C273,'Saisie Planning'!$D$4:$NJ$4,0)+2)="ABS INJ","Absence Injustifié",IF(INDEX('Saisie Planning'!$B$4:$NJ$12,MATCH(D$3,'Saisie Planning'!$B$6:$B$12,0)+2,MATCH($C273,'Saisie Planning'!$D$4:$NJ$4,0)+2)="R","Repos",IF(INDEX('Saisie Planning'!$B$4:$NJ$12,MATCH(D$3,'Saisie Planning'!$B$6:$B$12,0)+2,MATCH($C273,'Saisie Planning'!$D$4:$NJ$4,0)+2)="RH","Récupération d'heures",IF(INDEX('Saisie Planning'!$B$4:$NJ$12,MATCH(D$3,'Saisie Planning'!$B$6:$B$12,0)+2,MATCH($C273,'Saisie Planning'!$D$4:$NJ$4,0)+2)="MAL","Maladie",IF(INDEX('Saisie Planning'!$B$4:$NJ$12,MATCH(D$3,'Saisie Planning'!$B$6:$B$12,0)+2,MATCH($C273,'Saisie Planning'!$D$4:$NJ$4,0)+2)="AT","Accident du travail","")))))))))))))</f>
        <v/>
      </c>
      <c r="E273" s="12" t="str">
        <f>IF(INDEX('Saisie Planning'!$B$4:$NJ$12,MATCH(E$3,'Saisie Planning'!$B$6:$B$12,0)+2,MATCH($C273,'Saisie Planning'!$D$4:$NJ$4,0)+2)="J","Journée",IF(INDEX('Saisie Planning'!$B$4:$NJ$12,MATCH(E$3,'Saisie Planning'!$B$6:$B$12,0)+2,MATCH($C273,'Saisie Planning'!$D$4:$NJ$4,0)+2)="M","Matin",IF(INDEX('Saisie Planning'!$B$4:$NJ$12,MATCH(E$3,'Saisie Planning'!$B$6:$B$12,0)+2,MATCH($C273,'Saisie Planning'!$D$4:$NJ$4,0)+2)="A","Après-midi",IF(INDEX('Saisie Planning'!$B$4:$NJ$12,MATCH(E$3,'Saisie Planning'!$B$6:$B$12,0)+2,MATCH($C273,'Saisie Planning'!$D$4:$NJ$4,0)+2)="N","Nuit",IF(INDEX('Saisie Planning'!$B$4:$NJ$12,MATCH(E$3,'Saisie Planning'!$B$6:$B$12,0)+2,MATCH($C273,'Saisie Planning'!$D$4:$NJ$4,0)+2)="CP","Congé Payé",IF(INDEX('Saisie Planning'!$B$4:$NJ$12,MATCH(E$3,'Saisie Planning'!$B$6:$B$12,0)+2,MATCH($C273,'Saisie Planning'!$D$4:$NJ$4,0)+2)="RTT","RTT",IF(INDEX('Saisie Planning'!$B$4:$NJ$12,MATCH(E$3,'Saisie Planning'!$B$6:$B$12,0)+2,MATCH($C273,'Saisie Planning'!$D$4:$NJ$4,0)+2)="CHP","Chômage partiel",IF(INDEX('Saisie Planning'!$B$4:$NJ$12,MATCH(E$3,'Saisie Planning'!$B$6:$B$12,0)+2,MATCH($C273,'Saisie Planning'!$D$4:$NJ$4,0)+2)="ABS JUS","Absence Justifié",IF(INDEX('Saisie Planning'!$B$4:$NJ$12,MATCH(E$3,'Saisie Planning'!$B$6:$B$12,0)+2,MATCH($C273,'Saisie Planning'!$D$4:$NJ$4,0)+2)="ABS INJ","Absence Injustifié",IF(INDEX('Saisie Planning'!$B$4:$NJ$12,MATCH(E$3,'Saisie Planning'!$B$6:$B$12,0)+2,MATCH($C273,'Saisie Planning'!$D$4:$NJ$4,0)+2)="R","Repos",IF(INDEX('Saisie Planning'!$B$4:$NJ$12,MATCH(E$3,'Saisie Planning'!$B$6:$B$12,0)+2,MATCH($C273,'Saisie Planning'!$D$4:$NJ$4,0)+2)="RH","Récupération d'heures",IF(INDEX('Saisie Planning'!$B$4:$NJ$12,MATCH(E$3,'Saisie Planning'!$B$6:$B$12,0)+2,MATCH($C273,'Saisie Planning'!$D$4:$NJ$4,0)+2)="MAL","Maladie",IF(INDEX('Saisie Planning'!$B$4:$NJ$12,MATCH(E$3,'Saisie Planning'!$B$6:$B$12,0)+2,MATCH($C273,'Saisie Planning'!$D$4:$NJ$4,0)+2)="AT","Accident du travail","")))))))))))))</f>
        <v/>
      </c>
      <c r="F273" s="12" t="str">
        <f>IF(INDEX('Saisie Planning'!$B$4:$NJ$12,MATCH(F$3,'Saisie Planning'!$B$6:$B$12,0)+2,MATCH($C273,'Saisie Planning'!$D$4:$NJ$4,0)+2)="J","Journée",IF(INDEX('Saisie Planning'!$B$4:$NJ$12,MATCH(F$3,'Saisie Planning'!$B$6:$B$12,0)+2,MATCH($C273,'Saisie Planning'!$D$4:$NJ$4,0)+2)="M","Matin",IF(INDEX('Saisie Planning'!$B$4:$NJ$12,MATCH(F$3,'Saisie Planning'!$B$6:$B$12,0)+2,MATCH($C273,'Saisie Planning'!$D$4:$NJ$4,0)+2)="A","Après-midi",IF(INDEX('Saisie Planning'!$B$4:$NJ$12,MATCH(F$3,'Saisie Planning'!$B$6:$B$12,0)+2,MATCH($C273,'Saisie Planning'!$D$4:$NJ$4,0)+2)="N","Nuit",IF(INDEX('Saisie Planning'!$B$4:$NJ$12,MATCH(F$3,'Saisie Planning'!$B$6:$B$12,0)+2,MATCH($C273,'Saisie Planning'!$D$4:$NJ$4,0)+2)="CP","Congé Payé",IF(INDEX('Saisie Planning'!$B$4:$NJ$12,MATCH(F$3,'Saisie Planning'!$B$6:$B$12,0)+2,MATCH($C273,'Saisie Planning'!$D$4:$NJ$4,0)+2)="RTT","RTT",IF(INDEX('Saisie Planning'!$B$4:$NJ$12,MATCH(F$3,'Saisie Planning'!$B$6:$B$12,0)+2,MATCH($C273,'Saisie Planning'!$D$4:$NJ$4,0)+2)="CHP","Chômage partiel",IF(INDEX('Saisie Planning'!$B$4:$NJ$12,MATCH(F$3,'Saisie Planning'!$B$6:$B$12,0)+2,MATCH($C273,'Saisie Planning'!$D$4:$NJ$4,0)+2)="ABS JUS","Absence Justifié",IF(INDEX('Saisie Planning'!$B$4:$NJ$12,MATCH(F$3,'Saisie Planning'!$B$6:$B$12,0)+2,MATCH($C273,'Saisie Planning'!$D$4:$NJ$4,0)+2)="ABS INJ","Absence Injustifié",IF(INDEX('Saisie Planning'!$B$4:$NJ$12,MATCH(F$3,'Saisie Planning'!$B$6:$B$12,0)+2,MATCH($C273,'Saisie Planning'!$D$4:$NJ$4,0)+2)="R","Repos",IF(INDEX('Saisie Planning'!$B$4:$NJ$12,MATCH(F$3,'Saisie Planning'!$B$6:$B$12,0)+2,MATCH($C273,'Saisie Planning'!$D$4:$NJ$4,0)+2)="RH","Récupération d'heures",IF(INDEX('Saisie Planning'!$B$4:$NJ$12,MATCH(F$3,'Saisie Planning'!$B$6:$B$12,0)+2,MATCH($C273,'Saisie Planning'!$D$4:$NJ$4,0)+2)="MAL","Maladie",IF(INDEX('Saisie Planning'!$B$4:$NJ$12,MATCH(F$3,'Saisie Planning'!$B$6:$B$12,0)+2,MATCH($C273,'Saisie Planning'!$D$4:$NJ$4,0)+2)="AT","Accident du travail","")))))))))))))</f>
        <v/>
      </c>
      <c r="G273" s="12" t="str">
        <f>IF(INDEX('Saisie Planning'!$B$4:$NJ$12,MATCH(G$3,'Saisie Planning'!$B$6:$B$12,0)+2,MATCH($C273,'Saisie Planning'!$D$4:$NJ$4,0)+2)="J","Journée",IF(INDEX('Saisie Planning'!$B$4:$NJ$12,MATCH(G$3,'Saisie Planning'!$B$6:$B$12,0)+2,MATCH($C273,'Saisie Planning'!$D$4:$NJ$4,0)+2)="M","Matin",IF(INDEX('Saisie Planning'!$B$4:$NJ$12,MATCH(G$3,'Saisie Planning'!$B$6:$B$12,0)+2,MATCH($C273,'Saisie Planning'!$D$4:$NJ$4,0)+2)="A","Après-midi",IF(INDEX('Saisie Planning'!$B$4:$NJ$12,MATCH(G$3,'Saisie Planning'!$B$6:$B$12,0)+2,MATCH($C273,'Saisie Planning'!$D$4:$NJ$4,0)+2)="N","Nuit",IF(INDEX('Saisie Planning'!$B$4:$NJ$12,MATCH(G$3,'Saisie Planning'!$B$6:$B$12,0)+2,MATCH($C273,'Saisie Planning'!$D$4:$NJ$4,0)+2)="CP","Congé Payé",IF(INDEX('Saisie Planning'!$B$4:$NJ$12,MATCH(G$3,'Saisie Planning'!$B$6:$B$12,0)+2,MATCH($C273,'Saisie Planning'!$D$4:$NJ$4,0)+2)="RTT","RTT",IF(INDEX('Saisie Planning'!$B$4:$NJ$12,MATCH(G$3,'Saisie Planning'!$B$6:$B$12,0)+2,MATCH($C273,'Saisie Planning'!$D$4:$NJ$4,0)+2)="CHP","Chômage partiel",IF(INDEX('Saisie Planning'!$B$4:$NJ$12,MATCH(G$3,'Saisie Planning'!$B$6:$B$12,0)+2,MATCH($C273,'Saisie Planning'!$D$4:$NJ$4,0)+2)="ABS JUS","Absence Justifié",IF(INDEX('Saisie Planning'!$B$4:$NJ$12,MATCH(G$3,'Saisie Planning'!$B$6:$B$12,0)+2,MATCH($C273,'Saisie Planning'!$D$4:$NJ$4,0)+2)="ABS INJ","Absence Injustifié",IF(INDEX('Saisie Planning'!$B$4:$NJ$12,MATCH(G$3,'Saisie Planning'!$B$6:$B$12,0)+2,MATCH($C273,'Saisie Planning'!$D$4:$NJ$4,0)+2)="R","Repos",IF(INDEX('Saisie Planning'!$B$4:$NJ$12,MATCH(G$3,'Saisie Planning'!$B$6:$B$12,0)+2,MATCH($C273,'Saisie Planning'!$D$4:$NJ$4,0)+2)="RH","Récupération d'heures",IF(INDEX('Saisie Planning'!$B$4:$NJ$12,MATCH(G$3,'Saisie Planning'!$B$6:$B$12,0)+2,MATCH($C273,'Saisie Planning'!$D$4:$NJ$4,0)+2)="MAL","Maladie",IF(INDEX('Saisie Planning'!$B$4:$NJ$12,MATCH(G$3,'Saisie Planning'!$B$6:$B$12,0)+2,MATCH($C273,'Saisie Planning'!$D$4:$NJ$4,0)+2)="AT","Accident du travail","")))))))))))))</f>
        <v/>
      </c>
      <c r="H273" s="12" t="str">
        <f>IF(INDEX('Saisie Planning'!$B$4:$NJ$12,MATCH(H$3,'Saisie Planning'!$B$6:$B$12,0)+2,MATCH($C273,'Saisie Planning'!$D$4:$NJ$4,0)+2)="J","Journée",IF(INDEX('Saisie Planning'!$B$4:$NJ$12,MATCH(H$3,'Saisie Planning'!$B$6:$B$12,0)+2,MATCH($C273,'Saisie Planning'!$D$4:$NJ$4,0)+2)="M","Matin",IF(INDEX('Saisie Planning'!$B$4:$NJ$12,MATCH(H$3,'Saisie Planning'!$B$6:$B$12,0)+2,MATCH($C273,'Saisie Planning'!$D$4:$NJ$4,0)+2)="A","Après-midi",IF(INDEX('Saisie Planning'!$B$4:$NJ$12,MATCH(H$3,'Saisie Planning'!$B$6:$B$12,0)+2,MATCH($C273,'Saisie Planning'!$D$4:$NJ$4,0)+2)="N","Nuit",IF(INDEX('Saisie Planning'!$B$4:$NJ$12,MATCH(H$3,'Saisie Planning'!$B$6:$B$12,0)+2,MATCH($C273,'Saisie Planning'!$D$4:$NJ$4,0)+2)="CP","Congé Payé",IF(INDEX('Saisie Planning'!$B$4:$NJ$12,MATCH(H$3,'Saisie Planning'!$B$6:$B$12,0)+2,MATCH($C273,'Saisie Planning'!$D$4:$NJ$4,0)+2)="RTT","RTT",IF(INDEX('Saisie Planning'!$B$4:$NJ$12,MATCH(H$3,'Saisie Planning'!$B$6:$B$12,0)+2,MATCH($C273,'Saisie Planning'!$D$4:$NJ$4,0)+2)="CHP","Chômage partiel",IF(INDEX('Saisie Planning'!$B$4:$NJ$12,MATCH(H$3,'Saisie Planning'!$B$6:$B$12,0)+2,MATCH($C273,'Saisie Planning'!$D$4:$NJ$4,0)+2)="ABS JUS","Absence Justifié",IF(INDEX('Saisie Planning'!$B$4:$NJ$12,MATCH(H$3,'Saisie Planning'!$B$6:$B$12,0)+2,MATCH($C273,'Saisie Planning'!$D$4:$NJ$4,0)+2)="ABS INJ","Absence Injustifié",IF(INDEX('Saisie Planning'!$B$4:$NJ$12,MATCH(H$3,'Saisie Planning'!$B$6:$B$12,0)+2,MATCH($C273,'Saisie Planning'!$D$4:$NJ$4,0)+2)="R","Repos",IF(INDEX('Saisie Planning'!$B$4:$NJ$12,MATCH(H$3,'Saisie Planning'!$B$6:$B$12,0)+2,MATCH($C273,'Saisie Planning'!$D$4:$NJ$4,0)+2)="RH","Récupération d'heures",IF(INDEX('Saisie Planning'!$B$4:$NJ$12,MATCH(H$3,'Saisie Planning'!$B$6:$B$12,0)+2,MATCH($C273,'Saisie Planning'!$D$4:$NJ$4,0)+2)="MAL","Maladie",IF(INDEX('Saisie Planning'!$B$4:$NJ$12,MATCH(H$3,'Saisie Planning'!$B$6:$B$12,0)+2,MATCH($C273,'Saisie Planning'!$D$4:$NJ$4,0)+2)="AT","Accident du travail","")))))))))))))</f>
        <v/>
      </c>
      <c r="I273" s="12" t="str">
        <f>IF(INDEX('Saisie Planning'!$B$4:$NJ$12,MATCH(I$3,'Saisie Planning'!$B$6:$B$12,0)+2,MATCH($C273,'Saisie Planning'!$D$4:$NJ$4,0)+2)="J","Journée",IF(INDEX('Saisie Planning'!$B$4:$NJ$12,MATCH(I$3,'Saisie Planning'!$B$6:$B$12,0)+2,MATCH($C273,'Saisie Planning'!$D$4:$NJ$4,0)+2)="M","Matin",IF(INDEX('Saisie Planning'!$B$4:$NJ$12,MATCH(I$3,'Saisie Planning'!$B$6:$B$12,0)+2,MATCH($C273,'Saisie Planning'!$D$4:$NJ$4,0)+2)="A","Après-midi",IF(INDEX('Saisie Planning'!$B$4:$NJ$12,MATCH(I$3,'Saisie Planning'!$B$6:$B$12,0)+2,MATCH($C273,'Saisie Planning'!$D$4:$NJ$4,0)+2)="N","Nuit",IF(INDEX('Saisie Planning'!$B$4:$NJ$12,MATCH(I$3,'Saisie Planning'!$B$6:$B$12,0)+2,MATCH($C273,'Saisie Planning'!$D$4:$NJ$4,0)+2)="CP","Congé Payé",IF(INDEX('Saisie Planning'!$B$4:$NJ$12,MATCH(I$3,'Saisie Planning'!$B$6:$B$12,0)+2,MATCH($C273,'Saisie Planning'!$D$4:$NJ$4,0)+2)="RTT","RTT",IF(INDEX('Saisie Planning'!$B$4:$NJ$12,MATCH(I$3,'Saisie Planning'!$B$6:$B$12,0)+2,MATCH($C273,'Saisie Planning'!$D$4:$NJ$4,0)+2)="CHP","Chômage partiel",IF(INDEX('Saisie Planning'!$B$4:$NJ$12,MATCH(I$3,'Saisie Planning'!$B$6:$B$12,0)+2,MATCH($C273,'Saisie Planning'!$D$4:$NJ$4,0)+2)="ABS JUS","Absence Justifié",IF(INDEX('Saisie Planning'!$B$4:$NJ$12,MATCH(I$3,'Saisie Planning'!$B$6:$B$12,0)+2,MATCH($C273,'Saisie Planning'!$D$4:$NJ$4,0)+2)="ABS INJ","Absence Injustifié",IF(INDEX('Saisie Planning'!$B$4:$NJ$12,MATCH(I$3,'Saisie Planning'!$B$6:$B$12,0)+2,MATCH($C273,'Saisie Planning'!$D$4:$NJ$4,0)+2)="R","Repos",IF(INDEX('Saisie Planning'!$B$4:$NJ$12,MATCH(I$3,'Saisie Planning'!$B$6:$B$12,0)+2,MATCH($C273,'Saisie Planning'!$D$4:$NJ$4,0)+2)="RH","Récupération d'heures",IF(INDEX('Saisie Planning'!$B$4:$NJ$12,MATCH(I$3,'Saisie Planning'!$B$6:$B$12,0)+2,MATCH($C273,'Saisie Planning'!$D$4:$NJ$4,0)+2)="MAL","Maladie",IF(INDEX('Saisie Planning'!$B$4:$NJ$12,MATCH(I$3,'Saisie Planning'!$B$6:$B$12,0)+2,MATCH($C273,'Saisie Planning'!$D$4:$NJ$4,0)+2)="AT","Accident du travail","")))))))))))))</f>
        <v/>
      </c>
      <c r="J273" s="12" t="str">
        <f>IF(INDEX('Saisie Planning'!$B$4:$NJ$12,MATCH(J$3,'Saisie Planning'!$B$6:$B$12,0)+2,MATCH($C273,'Saisie Planning'!$D$4:$NJ$4,0)+2)="J","Journée",IF(INDEX('Saisie Planning'!$B$4:$NJ$12,MATCH(J$3,'Saisie Planning'!$B$6:$B$12,0)+2,MATCH($C273,'Saisie Planning'!$D$4:$NJ$4,0)+2)="M","Matin",IF(INDEX('Saisie Planning'!$B$4:$NJ$12,MATCH(J$3,'Saisie Planning'!$B$6:$B$12,0)+2,MATCH($C273,'Saisie Planning'!$D$4:$NJ$4,0)+2)="A","Après-midi",IF(INDEX('Saisie Planning'!$B$4:$NJ$12,MATCH(J$3,'Saisie Planning'!$B$6:$B$12,0)+2,MATCH($C273,'Saisie Planning'!$D$4:$NJ$4,0)+2)="N","Nuit",IF(INDEX('Saisie Planning'!$B$4:$NJ$12,MATCH(J$3,'Saisie Planning'!$B$6:$B$12,0)+2,MATCH($C273,'Saisie Planning'!$D$4:$NJ$4,0)+2)="CP","Congé Payé",IF(INDEX('Saisie Planning'!$B$4:$NJ$12,MATCH(J$3,'Saisie Planning'!$B$6:$B$12,0)+2,MATCH($C273,'Saisie Planning'!$D$4:$NJ$4,0)+2)="RTT","RTT",IF(INDEX('Saisie Planning'!$B$4:$NJ$12,MATCH(J$3,'Saisie Planning'!$B$6:$B$12,0)+2,MATCH($C273,'Saisie Planning'!$D$4:$NJ$4,0)+2)="CHP","Chômage partiel",IF(INDEX('Saisie Planning'!$B$4:$NJ$12,MATCH(J$3,'Saisie Planning'!$B$6:$B$12,0)+2,MATCH($C273,'Saisie Planning'!$D$4:$NJ$4,0)+2)="ABS JUS","Absence Justifié",IF(INDEX('Saisie Planning'!$B$4:$NJ$12,MATCH(J$3,'Saisie Planning'!$B$6:$B$12,0)+2,MATCH($C273,'Saisie Planning'!$D$4:$NJ$4,0)+2)="ABS INJ","Absence Injustifié",IF(INDEX('Saisie Planning'!$B$4:$NJ$12,MATCH(J$3,'Saisie Planning'!$B$6:$B$12,0)+2,MATCH($C273,'Saisie Planning'!$D$4:$NJ$4,0)+2)="R","Repos",IF(INDEX('Saisie Planning'!$B$4:$NJ$12,MATCH(J$3,'Saisie Planning'!$B$6:$B$12,0)+2,MATCH($C273,'Saisie Planning'!$D$4:$NJ$4,0)+2)="RH","Récupération d'heures",IF(INDEX('Saisie Planning'!$B$4:$NJ$12,MATCH(J$3,'Saisie Planning'!$B$6:$B$12,0)+2,MATCH($C273,'Saisie Planning'!$D$4:$NJ$4,0)+2)="MAL","Maladie",IF(INDEX('Saisie Planning'!$B$4:$NJ$12,MATCH(J$3,'Saisie Planning'!$B$6:$B$12,0)+2,MATCH($C273,'Saisie Planning'!$D$4:$NJ$4,0)+2)="AT","Accident du travail","")))))))))))))</f>
        <v/>
      </c>
    </row>
    <row r="274" spans="2:10" x14ac:dyDescent="0.25">
      <c r="B274" s="56">
        <f t="shared" si="4"/>
        <v>39</v>
      </c>
      <c r="C274" s="33">
        <v>43369</v>
      </c>
      <c r="D274" s="12" t="str">
        <f>IF(INDEX('Saisie Planning'!$B$4:$NJ$12,MATCH(D$3,'Saisie Planning'!$B$6:$B$12,0)+2,MATCH($C274,'Saisie Planning'!$D$4:$NJ$4,0)+2)="J","Journée",IF(INDEX('Saisie Planning'!$B$4:$NJ$12,MATCH(D$3,'Saisie Planning'!$B$6:$B$12,0)+2,MATCH($C274,'Saisie Planning'!$D$4:$NJ$4,0)+2)="M","Matin",IF(INDEX('Saisie Planning'!$B$4:$NJ$12,MATCH(D$3,'Saisie Planning'!$B$6:$B$12,0)+2,MATCH($C274,'Saisie Planning'!$D$4:$NJ$4,0)+2)="A","Après-midi",IF(INDEX('Saisie Planning'!$B$4:$NJ$12,MATCH(D$3,'Saisie Planning'!$B$6:$B$12,0)+2,MATCH($C274,'Saisie Planning'!$D$4:$NJ$4,0)+2)="N","Nuit",IF(INDEX('Saisie Planning'!$B$4:$NJ$12,MATCH(D$3,'Saisie Planning'!$B$6:$B$12,0)+2,MATCH($C274,'Saisie Planning'!$D$4:$NJ$4,0)+2)="CP","Congé Payé",IF(INDEX('Saisie Planning'!$B$4:$NJ$12,MATCH(D$3,'Saisie Planning'!$B$6:$B$12,0)+2,MATCH($C274,'Saisie Planning'!$D$4:$NJ$4,0)+2)="RTT","RTT",IF(INDEX('Saisie Planning'!$B$4:$NJ$12,MATCH(D$3,'Saisie Planning'!$B$6:$B$12,0)+2,MATCH($C274,'Saisie Planning'!$D$4:$NJ$4,0)+2)="CHP","Chômage partiel",IF(INDEX('Saisie Planning'!$B$4:$NJ$12,MATCH(D$3,'Saisie Planning'!$B$6:$B$12,0)+2,MATCH($C274,'Saisie Planning'!$D$4:$NJ$4,0)+2)="ABS JUS","Absence Justifié",IF(INDEX('Saisie Planning'!$B$4:$NJ$12,MATCH(D$3,'Saisie Planning'!$B$6:$B$12,0)+2,MATCH($C274,'Saisie Planning'!$D$4:$NJ$4,0)+2)="ABS INJ","Absence Injustifié",IF(INDEX('Saisie Planning'!$B$4:$NJ$12,MATCH(D$3,'Saisie Planning'!$B$6:$B$12,0)+2,MATCH($C274,'Saisie Planning'!$D$4:$NJ$4,0)+2)="R","Repos",IF(INDEX('Saisie Planning'!$B$4:$NJ$12,MATCH(D$3,'Saisie Planning'!$B$6:$B$12,0)+2,MATCH($C274,'Saisie Planning'!$D$4:$NJ$4,0)+2)="RH","Récupération d'heures",IF(INDEX('Saisie Planning'!$B$4:$NJ$12,MATCH(D$3,'Saisie Planning'!$B$6:$B$12,0)+2,MATCH($C274,'Saisie Planning'!$D$4:$NJ$4,0)+2)="MAL","Maladie",IF(INDEX('Saisie Planning'!$B$4:$NJ$12,MATCH(D$3,'Saisie Planning'!$B$6:$B$12,0)+2,MATCH($C274,'Saisie Planning'!$D$4:$NJ$4,0)+2)="AT","Accident du travail","")))))))))))))</f>
        <v/>
      </c>
      <c r="E274" s="12" t="str">
        <f>IF(INDEX('Saisie Planning'!$B$4:$NJ$12,MATCH(E$3,'Saisie Planning'!$B$6:$B$12,0)+2,MATCH($C274,'Saisie Planning'!$D$4:$NJ$4,0)+2)="J","Journée",IF(INDEX('Saisie Planning'!$B$4:$NJ$12,MATCH(E$3,'Saisie Planning'!$B$6:$B$12,0)+2,MATCH($C274,'Saisie Planning'!$D$4:$NJ$4,0)+2)="M","Matin",IF(INDEX('Saisie Planning'!$B$4:$NJ$12,MATCH(E$3,'Saisie Planning'!$B$6:$B$12,0)+2,MATCH($C274,'Saisie Planning'!$D$4:$NJ$4,0)+2)="A","Après-midi",IF(INDEX('Saisie Planning'!$B$4:$NJ$12,MATCH(E$3,'Saisie Planning'!$B$6:$B$12,0)+2,MATCH($C274,'Saisie Planning'!$D$4:$NJ$4,0)+2)="N","Nuit",IF(INDEX('Saisie Planning'!$B$4:$NJ$12,MATCH(E$3,'Saisie Planning'!$B$6:$B$12,0)+2,MATCH($C274,'Saisie Planning'!$D$4:$NJ$4,0)+2)="CP","Congé Payé",IF(INDEX('Saisie Planning'!$B$4:$NJ$12,MATCH(E$3,'Saisie Planning'!$B$6:$B$12,0)+2,MATCH($C274,'Saisie Planning'!$D$4:$NJ$4,0)+2)="RTT","RTT",IF(INDEX('Saisie Planning'!$B$4:$NJ$12,MATCH(E$3,'Saisie Planning'!$B$6:$B$12,0)+2,MATCH($C274,'Saisie Planning'!$D$4:$NJ$4,0)+2)="CHP","Chômage partiel",IF(INDEX('Saisie Planning'!$B$4:$NJ$12,MATCH(E$3,'Saisie Planning'!$B$6:$B$12,0)+2,MATCH($C274,'Saisie Planning'!$D$4:$NJ$4,0)+2)="ABS JUS","Absence Justifié",IF(INDEX('Saisie Planning'!$B$4:$NJ$12,MATCH(E$3,'Saisie Planning'!$B$6:$B$12,0)+2,MATCH($C274,'Saisie Planning'!$D$4:$NJ$4,0)+2)="ABS INJ","Absence Injustifié",IF(INDEX('Saisie Planning'!$B$4:$NJ$12,MATCH(E$3,'Saisie Planning'!$B$6:$B$12,0)+2,MATCH($C274,'Saisie Planning'!$D$4:$NJ$4,0)+2)="R","Repos",IF(INDEX('Saisie Planning'!$B$4:$NJ$12,MATCH(E$3,'Saisie Planning'!$B$6:$B$12,0)+2,MATCH($C274,'Saisie Planning'!$D$4:$NJ$4,0)+2)="RH","Récupération d'heures",IF(INDEX('Saisie Planning'!$B$4:$NJ$12,MATCH(E$3,'Saisie Planning'!$B$6:$B$12,0)+2,MATCH($C274,'Saisie Planning'!$D$4:$NJ$4,0)+2)="MAL","Maladie",IF(INDEX('Saisie Planning'!$B$4:$NJ$12,MATCH(E$3,'Saisie Planning'!$B$6:$B$12,0)+2,MATCH($C274,'Saisie Planning'!$D$4:$NJ$4,0)+2)="AT","Accident du travail","")))))))))))))</f>
        <v/>
      </c>
      <c r="F274" s="12" t="str">
        <f>IF(INDEX('Saisie Planning'!$B$4:$NJ$12,MATCH(F$3,'Saisie Planning'!$B$6:$B$12,0)+2,MATCH($C274,'Saisie Planning'!$D$4:$NJ$4,0)+2)="J","Journée",IF(INDEX('Saisie Planning'!$B$4:$NJ$12,MATCH(F$3,'Saisie Planning'!$B$6:$B$12,0)+2,MATCH($C274,'Saisie Planning'!$D$4:$NJ$4,0)+2)="M","Matin",IF(INDEX('Saisie Planning'!$B$4:$NJ$12,MATCH(F$3,'Saisie Planning'!$B$6:$B$12,0)+2,MATCH($C274,'Saisie Planning'!$D$4:$NJ$4,0)+2)="A","Après-midi",IF(INDEX('Saisie Planning'!$B$4:$NJ$12,MATCH(F$3,'Saisie Planning'!$B$6:$B$12,0)+2,MATCH($C274,'Saisie Planning'!$D$4:$NJ$4,0)+2)="N","Nuit",IF(INDEX('Saisie Planning'!$B$4:$NJ$12,MATCH(F$3,'Saisie Planning'!$B$6:$B$12,0)+2,MATCH($C274,'Saisie Planning'!$D$4:$NJ$4,0)+2)="CP","Congé Payé",IF(INDEX('Saisie Planning'!$B$4:$NJ$12,MATCH(F$3,'Saisie Planning'!$B$6:$B$12,0)+2,MATCH($C274,'Saisie Planning'!$D$4:$NJ$4,0)+2)="RTT","RTT",IF(INDEX('Saisie Planning'!$B$4:$NJ$12,MATCH(F$3,'Saisie Planning'!$B$6:$B$12,0)+2,MATCH($C274,'Saisie Planning'!$D$4:$NJ$4,0)+2)="CHP","Chômage partiel",IF(INDEX('Saisie Planning'!$B$4:$NJ$12,MATCH(F$3,'Saisie Planning'!$B$6:$B$12,0)+2,MATCH($C274,'Saisie Planning'!$D$4:$NJ$4,0)+2)="ABS JUS","Absence Justifié",IF(INDEX('Saisie Planning'!$B$4:$NJ$12,MATCH(F$3,'Saisie Planning'!$B$6:$B$12,0)+2,MATCH($C274,'Saisie Planning'!$D$4:$NJ$4,0)+2)="ABS INJ","Absence Injustifié",IF(INDEX('Saisie Planning'!$B$4:$NJ$12,MATCH(F$3,'Saisie Planning'!$B$6:$B$12,0)+2,MATCH($C274,'Saisie Planning'!$D$4:$NJ$4,0)+2)="R","Repos",IF(INDEX('Saisie Planning'!$B$4:$NJ$12,MATCH(F$3,'Saisie Planning'!$B$6:$B$12,0)+2,MATCH($C274,'Saisie Planning'!$D$4:$NJ$4,0)+2)="RH","Récupération d'heures",IF(INDEX('Saisie Planning'!$B$4:$NJ$12,MATCH(F$3,'Saisie Planning'!$B$6:$B$12,0)+2,MATCH($C274,'Saisie Planning'!$D$4:$NJ$4,0)+2)="MAL","Maladie",IF(INDEX('Saisie Planning'!$B$4:$NJ$12,MATCH(F$3,'Saisie Planning'!$B$6:$B$12,0)+2,MATCH($C274,'Saisie Planning'!$D$4:$NJ$4,0)+2)="AT","Accident du travail","")))))))))))))</f>
        <v/>
      </c>
      <c r="G274" s="12" t="str">
        <f>IF(INDEX('Saisie Planning'!$B$4:$NJ$12,MATCH(G$3,'Saisie Planning'!$B$6:$B$12,0)+2,MATCH($C274,'Saisie Planning'!$D$4:$NJ$4,0)+2)="J","Journée",IF(INDEX('Saisie Planning'!$B$4:$NJ$12,MATCH(G$3,'Saisie Planning'!$B$6:$B$12,0)+2,MATCH($C274,'Saisie Planning'!$D$4:$NJ$4,0)+2)="M","Matin",IF(INDEX('Saisie Planning'!$B$4:$NJ$12,MATCH(G$3,'Saisie Planning'!$B$6:$B$12,0)+2,MATCH($C274,'Saisie Planning'!$D$4:$NJ$4,0)+2)="A","Après-midi",IF(INDEX('Saisie Planning'!$B$4:$NJ$12,MATCH(G$3,'Saisie Planning'!$B$6:$B$12,0)+2,MATCH($C274,'Saisie Planning'!$D$4:$NJ$4,0)+2)="N","Nuit",IF(INDEX('Saisie Planning'!$B$4:$NJ$12,MATCH(G$3,'Saisie Planning'!$B$6:$B$12,0)+2,MATCH($C274,'Saisie Planning'!$D$4:$NJ$4,0)+2)="CP","Congé Payé",IF(INDEX('Saisie Planning'!$B$4:$NJ$12,MATCH(G$3,'Saisie Planning'!$B$6:$B$12,0)+2,MATCH($C274,'Saisie Planning'!$D$4:$NJ$4,0)+2)="RTT","RTT",IF(INDEX('Saisie Planning'!$B$4:$NJ$12,MATCH(G$3,'Saisie Planning'!$B$6:$B$12,0)+2,MATCH($C274,'Saisie Planning'!$D$4:$NJ$4,0)+2)="CHP","Chômage partiel",IF(INDEX('Saisie Planning'!$B$4:$NJ$12,MATCH(G$3,'Saisie Planning'!$B$6:$B$12,0)+2,MATCH($C274,'Saisie Planning'!$D$4:$NJ$4,0)+2)="ABS JUS","Absence Justifié",IF(INDEX('Saisie Planning'!$B$4:$NJ$12,MATCH(G$3,'Saisie Planning'!$B$6:$B$12,0)+2,MATCH($C274,'Saisie Planning'!$D$4:$NJ$4,0)+2)="ABS INJ","Absence Injustifié",IF(INDEX('Saisie Planning'!$B$4:$NJ$12,MATCH(G$3,'Saisie Planning'!$B$6:$B$12,0)+2,MATCH($C274,'Saisie Planning'!$D$4:$NJ$4,0)+2)="R","Repos",IF(INDEX('Saisie Planning'!$B$4:$NJ$12,MATCH(G$3,'Saisie Planning'!$B$6:$B$12,0)+2,MATCH($C274,'Saisie Planning'!$D$4:$NJ$4,0)+2)="RH","Récupération d'heures",IF(INDEX('Saisie Planning'!$B$4:$NJ$12,MATCH(G$3,'Saisie Planning'!$B$6:$B$12,0)+2,MATCH($C274,'Saisie Planning'!$D$4:$NJ$4,0)+2)="MAL","Maladie",IF(INDEX('Saisie Planning'!$B$4:$NJ$12,MATCH(G$3,'Saisie Planning'!$B$6:$B$12,0)+2,MATCH($C274,'Saisie Planning'!$D$4:$NJ$4,0)+2)="AT","Accident du travail","")))))))))))))</f>
        <v/>
      </c>
      <c r="H274" s="12" t="str">
        <f>IF(INDEX('Saisie Planning'!$B$4:$NJ$12,MATCH(H$3,'Saisie Planning'!$B$6:$B$12,0)+2,MATCH($C274,'Saisie Planning'!$D$4:$NJ$4,0)+2)="J","Journée",IF(INDEX('Saisie Planning'!$B$4:$NJ$12,MATCH(H$3,'Saisie Planning'!$B$6:$B$12,0)+2,MATCH($C274,'Saisie Planning'!$D$4:$NJ$4,0)+2)="M","Matin",IF(INDEX('Saisie Planning'!$B$4:$NJ$12,MATCH(H$3,'Saisie Planning'!$B$6:$B$12,0)+2,MATCH($C274,'Saisie Planning'!$D$4:$NJ$4,0)+2)="A","Après-midi",IF(INDEX('Saisie Planning'!$B$4:$NJ$12,MATCH(H$3,'Saisie Planning'!$B$6:$B$12,0)+2,MATCH($C274,'Saisie Planning'!$D$4:$NJ$4,0)+2)="N","Nuit",IF(INDEX('Saisie Planning'!$B$4:$NJ$12,MATCH(H$3,'Saisie Planning'!$B$6:$B$12,0)+2,MATCH($C274,'Saisie Planning'!$D$4:$NJ$4,0)+2)="CP","Congé Payé",IF(INDEX('Saisie Planning'!$B$4:$NJ$12,MATCH(H$3,'Saisie Planning'!$B$6:$B$12,0)+2,MATCH($C274,'Saisie Planning'!$D$4:$NJ$4,0)+2)="RTT","RTT",IF(INDEX('Saisie Planning'!$B$4:$NJ$12,MATCH(H$3,'Saisie Planning'!$B$6:$B$12,0)+2,MATCH($C274,'Saisie Planning'!$D$4:$NJ$4,0)+2)="CHP","Chômage partiel",IF(INDEX('Saisie Planning'!$B$4:$NJ$12,MATCH(H$3,'Saisie Planning'!$B$6:$B$12,0)+2,MATCH($C274,'Saisie Planning'!$D$4:$NJ$4,0)+2)="ABS JUS","Absence Justifié",IF(INDEX('Saisie Planning'!$B$4:$NJ$12,MATCH(H$3,'Saisie Planning'!$B$6:$B$12,0)+2,MATCH($C274,'Saisie Planning'!$D$4:$NJ$4,0)+2)="ABS INJ","Absence Injustifié",IF(INDEX('Saisie Planning'!$B$4:$NJ$12,MATCH(H$3,'Saisie Planning'!$B$6:$B$12,0)+2,MATCH($C274,'Saisie Planning'!$D$4:$NJ$4,0)+2)="R","Repos",IF(INDEX('Saisie Planning'!$B$4:$NJ$12,MATCH(H$3,'Saisie Planning'!$B$6:$B$12,0)+2,MATCH($C274,'Saisie Planning'!$D$4:$NJ$4,0)+2)="RH","Récupération d'heures",IF(INDEX('Saisie Planning'!$B$4:$NJ$12,MATCH(H$3,'Saisie Planning'!$B$6:$B$12,0)+2,MATCH($C274,'Saisie Planning'!$D$4:$NJ$4,0)+2)="MAL","Maladie",IF(INDEX('Saisie Planning'!$B$4:$NJ$12,MATCH(H$3,'Saisie Planning'!$B$6:$B$12,0)+2,MATCH($C274,'Saisie Planning'!$D$4:$NJ$4,0)+2)="AT","Accident du travail","")))))))))))))</f>
        <v/>
      </c>
      <c r="I274" s="12" t="str">
        <f>IF(INDEX('Saisie Planning'!$B$4:$NJ$12,MATCH(I$3,'Saisie Planning'!$B$6:$B$12,0)+2,MATCH($C274,'Saisie Planning'!$D$4:$NJ$4,0)+2)="J","Journée",IF(INDEX('Saisie Planning'!$B$4:$NJ$12,MATCH(I$3,'Saisie Planning'!$B$6:$B$12,0)+2,MATCH($C274,'Saisie Planning'!$D$4:$NJ$4,0)+2)="M","Matin",IF(INDEX('Saisie Planning'!$B$4:$NJ$12,MATCH(I$3,'Saisie Planning'!$B$6:$B$12,0)+2,MATCH($C274,'Saisie Planning'!$D$4:$NJ$4,0)+2)="A","Après-midi",IF(INDEX('Saisie Planning'!$B$4:$NJ$12,MATCH(I$3,'Saisie Planning'!$B$6:$B$12,0)+2,MATCH($C274,'Saisie Planning'!$D$4:$NJ$4,0)+2)="N","Nuit",IF(INDEX('Saisie Planning'!$B$4:$NJ$12,MATCH(I$3,'Saisie Planning'!$B$6:$B$12,0)+2,MATCH($C274,'Saisie Planning'!$D$4:$NJ$4,0)+2)="CP","Congé Payé",IF(INDEX('Saisie Planning'!$B$4:$NJ$12,MATCH(I$3,'Saisie Planning'!$B$6:$B$12,0)+2,MATCH($C274,'Saisie Planning'!$D$4:$NJ$4,0)+2)="RTT","RTT",IF(INDEX('Saisie Planning'!$B$4:$NJ$12,MATCH(I$3,'Saisie Planning'!$B$6:$B$12,0)+2,MATCH($C274,'Saisie Planning'!$D$4:$NJ$4,0)+2)="CHP","Chômage partiel",IF(INDEX('Saisie Planning'!$B$4:$NJ$12,MATCH(I$3,'Saisie Planning'!$B$6:$B$12,0)+2,MATCH($C274,'Saisie Planning'!$D$4:$NJ$4,0)+2)="ABS JUS","Absence Justifié",IF(INDEX('Saisie Planning'!$B$4:$NJ$12,MATCH(I$3,'Saisie Planning'!$B$6:$B$12,0)+2,MATCH($C274,'Saisie Planning'!$D$4:$NJ$4,0)+2)="ABS INJ","Absence Injustifié",IF(INDEX('Saisie Planning'!$B$4:$NJ$12,MATCH(I$3,'Saisie Planning'!$B$6:$B$12,0)+2,MATCH($C274,'Saisie Planning'!$D$4:$NJ$4,0)+2)="R","Repos",IF(INDEX('Saisie Planning'!$B$4:$NJ$12,MATCH(I$3,'Saisie Planning'!$B$6:$B$12,0)+2,MATCH($C274,'Saisie Planning'!$D$4:$NJ$4,0)+2)="RH","Récupération d'heures",IF(INDEX('Saisie Planning'!$B$4:$NJ$12,MATCH(I$3,'Saisie Planning'!$B$6:$B$12,0)+2,MATCH($C274,'Saisie Planning'!$D$4:$NJ$4,0)+2)="MAL","Maladie",IF(INDEX('Saisie Planning'!$B$4:$NJ$12,MATCH(I$3,'Saisie Planning'!$B$6:$B$12,0)+2,MATCH($C274,'Saisie Planning'!$D$4:$NJ$4,0)+2)="AT","Accident du travail","")))))))))))))</f>
        <v/>
      </c>
      <c r="J274" s="12" t="str">
        <f>IF(INDEX('Saisie Planning'!$B$4:$NJ$12,MATCH(J$3,'Saisie Planning'!$B$6:$B$12,0)+2,MATCH($C274,'Saisie Planning'!$D$4:$NJ$4,0)+2)="J","Journée",IF(INDEX('Saisie Planning'!$B$4:$NJ$12,MATCH(J$3,'Saisie Planning'!$B$6:$B$12,0)+2,MATCH($C274,'Saisie Planning'!$D$4:$NJ$4,0)+2)="M","Matin",IF(INDEX('Saisie Planning'!$B$4:$NJ$12,MATCH(J$3,'Saisie Planning'!$B$6:$B$12,0)+2,MATCH($C274,'Saisie Planning'!$D$4:$NJ$4,0)+2)="A","Après-midi",IF(INDEX('Saisie Planning'!$B$4:$NJ$12,MATCH(J$3,'Saisie Planning'!$B$6:$B$12,0)+2,MATCH($C274,'Saisie Planning'!$D$4:$NJ$4,0)+2)="N","Nuit",IF(INDEX('Saisie Planning'!$B$4:$NJ$12,MATCH(J$3,'Saisie Planning'!$B$6:$B$12,0)+2,MATCH($C274,'Saisie Planning'!$D$4:$NJ$4,0)+2)="CP","Congé Payé",IF(INDEX('Saisie Planning'!$B$4:$NJ$12,MATCH(J$3,'Saisie Planning'!$B$6:$B$12,0)+2,MATCH($C274,'Saisie Planning'!$D$4:$NJ$4,0)+2)="RTT","RTT",IF(INDEX('Saisie Planning'!$B$4:$NJ$12,MATCH(J$3,'Saisie Planning'!$B$6:$B$12,0)+2,MATCH($C274,'Saisie Planning'!$D$4:$NJ$4,0)+2)="CHP","Chômage partiel",IF(INDEX('Saisie Planning'!$B$4:$NJ$12,MATCH(J$3,'Saisie Planning'!$B$6:$B$12,0)+2,MATCH($C274,'Saisie Planning'!$D$4:$NJ$4,0)+2)="ABS JUS","Absence Justifié",IF(INDEX('Saisie Planning'!$B$4:$NJ$12,MATCH(J$3,'Saisie Planning'!$B$6:$B$12,0)+2,MATCH($C274,'Saisie Planning'!$D$4:$NJ$4,0)+2)="ABS INJ","Absence Injustifié",IF(INDEX('Saisie Planning'!$B$4:$NJ$12,MATCH(J$3,'Saisie Planning'!$B$6:$B$12,0)+2,MATCH($C274,'Saisie Planning'!$D$4:$NJ$4,0)+2)="R","Repos",IF(INDEX('Saisie Planning'!$B$4:$NJ$12,MATCH(J$3,'Saisie Planning'!$B$6:$B$12,0)+2,MATCH($C274,'Saisie Planning'!$D$4:$NJ$4,0)+2)="RH","Récupération d'heures",IF(INDEX('Saisie Planning'!$B$4:$NJ$12,MATCH(J$3,'Saisie Planning'!$B$6:$B$12,0)+2,MATCH($C274,'Saisie Planning'!$D$4:$NJ$4,0)+2)="MAL","Maladie",IF(INDEX('Saisie Planning'!$B$4:$NJ$12,MATCH(J$3,'Saisie Planning'!$B$6:$B$12,0)+2,MATCH($C274,'Saisie Planning'!$D$4:$NJ$4,0)+2)="AT","Accident du travail","")))))))))))))</f>
        <v/>
      </c>
    </row>
    <row r="275" spans="2:10" x14ac:dyDescent="0.25">
      <c r="B275" s="56">
        <f t="shared" si="4"/>
        <v>39</v>
      </c>
      <c r="C275" s="33">
        <v>43370</v>
      </c>
      <c r="D275" s="12" t="str">
        <f>IF(INDEX('Saisie Planning'!$B$4:$NJ$12,MATCH(D$3,'Saisie Planning'!$B$6:$B$12,0)+2,MATCH($C275,'Saisie Planning'!$D$4:$NJ$4,0)+2)="J","Journée",IF(INDEX('Saisie Planning'!$B$4:$NJ$12,MATCH(D$3,'Saisie Planning'!$B$6:$B$12,0)+2,MATCH($C275,'Saisie Planning'!$D$4:$NJ$4,0)+2)="M","Matin",IF(INDEX('Saisie Planning'!$B$4:$NJ$12,MATCH(D$3,'Saisie Planning'!$B$6:$B$12,0)+2,MATCH($C275,'Saisie Planning'!$D$4:$NJ$4,0)+2)="A","Après-midi",IF(INDEX('Saisie Planning'!$B$4:$NJ$12,MATCH(D$3,'Saisie Planning'!$B$6:$B$12,0)+2,MATCH($C275,'Saisie Planning'!$D$4:$NJ$4,0)+2)="N","Nuit",IF(INDEX('Saisie Planning'!$B$4:$NJ$12,MATCH(D$3,'Saisie Planning'!$B$6:$B$12,0)+2,MATCH($C275,'Saisie Planning'!$D$4:$NJ$4,0)+2)="CP","Congé Payé",IF(INDEX('Saisie Planning'!$B$4:$NJ$12,MATCH(D$3,'Saisie Planning'!$B$6:$B$12,0)+2,MATCH($C275,'Saisie Planning'!$D$4:$NJ$4,0)+2)="RTT","RTT",IF(INDEX('Saisie Planning'!$B$4:$NJ$12,MATCH(D$3,'Saisie Planning'!$B$6:$B$12,0)+2,MATCH($C275,'Saisie Planning'!$D$4:$NJ$4,0)+2)="CHP","Chômage partiel",IF(INDEX('Saisie Planning'!$B$4:$NJ$12,MATCH(D$3,'Saisie Planning'!$B$6:$B$12,0)+2,MATCH($C275,'Saisie Planning'!$D$4:$NJ$4,0)+2)="ABS JUS","Absence Justifié",IF(INDEX('Saisie Planning'!$B$4:$NJ$12,MATCH(D$3,'Saisie Planning'!$B$6:$B$12,0)+2,MATCH($C275,'Saisie Planning'!$D$4:$NJ$4,0)+2)="ABS INJ","Absence Injustifié",IF(INDEX('Saisie Planning'!$B$4:$NJ$12,MATCH(D$3,'Saisie Planning'!$B$6:$B$12,0)+2,MATCH($C275,'Saisie Planning'!$D$4:$NJ$4,0)+2)="R","Repos",IF(INDEX('Saisie Planning'!$B$4:$NJ$12,MATCH(D$3,'Saisie Planning'!$B$6:$B$12,0)+2,MATCH($C275,'Saisie Planning'!$D$4:$NJ$4,0)+2)="RH","Récupération d'heures",IF(INDEX('Saisie Planning'!$B$4:$NJ$12,MATCH(D$3,'Saisie Planning'!$B$6:$B$12,0)+2,MATCH($C275,'Saisie Planning'!$D$4:$NJ$4,0)+2)="MAL","Maladie",IF(INDEX('Saisie Planning'!$B$4:$NJ$12,MATCH(D$3,'Saisie Planning'!$B$6:$B$12,0)+2,MATCH($C275,'Saisie Planning'!$D$4:$NJ$4,0)+2)="AT","Accident du travail","")))))))))))))</f>
        <v/>
      </c>
      <c r="E275" s="12" t="str">
        <f>IF(INDEX('Saisie Planning'!$B$4:$NJ$12,MATCH(E$3,'Saisie Planning'!$B$6:$B$12,0)+2,MATCH($C275,'Saisie Planning'!$D$4:$NJ$4,0)+2)="J","Journée",IF(INDEX('Saisie Planning'!$B$4:$NJ$12,MATCH(E$3,'Saisie Planning'!$B$6:$B$12,0)+2,MATCH($C275,'Saisie Planning'!$D$4:$NJ$4,0)+2)="M","Matin",IF(INDEX('Saisie Planning'!$B$4:$NJ$12,MATCH(E$3,'Saisie Planning'!$B$6:$B$12,0)+2,MATCH($C275,'Saisie Planning'!$D$4:$NJ$4,0)+2)="A","Après-midi",IF(INDEX('Saisie Planning'!$B$4:$NJ$12,MATCH(E$3,'Saisie Planning'!$B$6:$B$12,0)+2,MATCH($C275,'Saisie Planning'!$D$4:$NJ$4,0)+2)="N","Nuit",IF(INDEX('Saisie Planning'!$B$4:$NJ$12,MATCH(E$3,'Saisie Planning'!$B$6:$B$12,0)+2,MATCH($C275,'Saisie Planning'!$D$4:$NJ$4,0)+2)="CP","Congé Payé",IF(INDEX('Saisie Planning'!$B$4:$NJ$12,MATCH(E$3,'Saisie Planning'!$B$6:$B$12,0)+2,MATCH($C275,'Saisie Planning'!$D$4:$NJ$4,0)+2)="RTT","RTT",IF(INDEX('Saisie Planning'!$B$4:$NJ$12,MATCH(E$3,'Saisie Planning'!$B$6:$B$12,0)+2,MATCH($C275,'Saisie Planning'!$D$4:$NJ$4,0)+2)="CHP","Chômage partiel",IF(INDEX('Saisie Planning'!$B$4:$NJ$12,MATCH(E$3,'Saisie Planning'!$B$6:$B$12,0)+2,MATCH($C275,'Saisie Planning'!$D$4:$NJ$4,0)+2)="ABS JUS","Absence Justifié",IF(INDEX('Saisie Planning'!$B$4:$NJ$12,MATCH(E$3,'Saisie Planning'!$B$6:$B$12,0)+2,MATCH($C275,'Saisie Planning'!$D$4:$NJ$4,0)+2)="ABS INJ","Absence Injustifié",IF(INDEX('Saisie Planning'!$B$4:$NJ$12,MATCH(E$3,'Saisie Planning'!$B$6:$B$12,0)+2,MATCH($C275,'Saisie Planning'!$D$4:$NJ$4,0)+2)="R","Repos",IF(INDEX('Saisie Planning'!$B$4:$NJ$12,MATCH(E$3,'Saisie Planning'!$B$6:$B$12,0)+2,MATCH($C275,'Saisie Planning'!$D$4:$NJ$4,0)+2)="RH","Récupération d'heures",IF(INDEX('Saisie Planning'!$B$4:$NJ$12,MATCH(E$3,'Saisie Planning'!$B$6:$B$12,0)+2,MATCH($C275,'Saisie Planning'!$D$4:$NJ$4,0)+2)="MAL","Maladie",IF(INDEX('Saisie Planning'!$B$4:$NJ$12,MATCH(E$3,'Saisie Planning'!$B$6:$B$12,0)+2,MATCH($C275,'Saisie Planning'!$D$4:$NJ$4,0)+2)="AT","Accident du travail","")))))))))))))</f>
        <v/>
      </c>
      <c r="F275" s="12" t="str">
        <f>IF(INDEX('Saisie Planning'!$B$4:$NJ$12,MATCH(F$3,'Saisie Planning'!$B$6:$B$12,0)+2,MATCH($C275,'Saisie Planning'!$D$4:$NJ$4,0)+2)="J","Journée",IF(INDEX('Saisie Planning'!$B$4:$NJ$12,MATCH(F$3,'Saisie Planning'!$B$6:$B$12,0)+2,MATCH($C275,'Saisie Planning'!$D$4:$NJ$4,0)+2)="M","Matin",IF(INDEX('Saisie Planning'!$B$4:$NJ$12,MATCH(F$3,'Saisie Planning'!$B$6:$B$12,0)+2,MATCH($C275,'Saisie Planning'!$D$4:$NJ$4,0)+2)="A","Après-midi",IF(INDEX('Saisie Planning'!$B$4:$NJ$12,MATCH(F$3,'Saisie Planning'!$B$6:$B$12,0)+2,MATCH($C275,'Saisie Planning'!$D$4:$NJ$4,0)+2)="N","Nuit",IF(INDEX('Saisie Planning'!$B$4:$NJ$12,MATCH(F$3,'Saisie Planning'!$B$6:$B$12,0)+2,MATCH($C275,'Saisie Planning'!$D$4:$NJ$4,0)+2)="CP","Congé Payé",IF(INDEX('Saisie Planning'!$B$4:$NJ$12,MATCH(F$3,'Saisie Planning'!$B$6:$B$12,0)+2,MATCH($C275,'Saisie Planning'!$D$4:$NJ$4,0)+2)="RTT","RTT",IF(INDEX('Saisie Planning'!$B$4:$NJ$12,MATCH(F$3,'Saisie Planning'!$B$6:$B$12,0)+2,MATCH($C275,'Saisie Planning'!$D$4:$NJ$4,0)+2)="CHP","Chômage partiel",IF(INDEX('Saisie Planning'!$B$4:$NJ$12,MATCH(F$3,'Saisie Planning'!$B$6:$B$12,0)+2,MATCH($C275,'Saisie Planning'!$D$4:$NJ$4,0)+2)="ABS JUS","Absence Justifié",IF(INDEX('Saisie Planning'!$B$4:$NJ$12,MATCH(F$3,'Saisie Planning'!$B$6:$B$12,0)+2,MATCH($C275,'Saisie Planning'!$D$4:$NJ$4,0)+2)="ABS INJ","Absence Injustifié",IF(INDEX('Saisie Planning'!$B$4:$NJ$12,MATCH(F$3,'Saisie Planning'!$B$6:$B$12,0)+2,MATCH($C275,'Saisie Planning'!$D$4:$NJ$4,0)+2)="R","Repos",IF(INDEX('Saisie Planning'!$B$4:$NJ$12,MATCH(F$3,'Saisie Planning'!$B$6:$B$12,0)+2,MATCH($C275,'Saisie Planning'!$D$4:$NJ$4,0)+2)="RH","Récupération d'heures",IF(INDEX('Saisie Planning'!$B$4:$NJ$12,MATCH(F$3,'Saisie Planning'!$B$6:$B$12,0)+2,MATCH($C275,'Saisie Planning'!$D$4:$NJ$4,0)+2)="MAL","Maladie",IF(INDEX('Saisie Planning'!$B$4:$NJ$12,MATCH(F$3,'Saisie Planning'!$B$6:$B$12,0)+2,MATCH($C275,'Saisie Planning'!$D$4:$NJ$4,0)+2)="AT","Accident du travail","")))))))))))))</f>
        <v/>
      </c>
      <c r="G275" s="12" t="str">
        <f>IF(INDEX('Saisie Planning'!$B$4:$NJ$12,MATCH(G$3,'Saisie Planning'!$B$6:$B$12,0)+2,MATCH($C275,'Saisie Planning'!$D$4:$NJ$4,0)+2)="J","Journée",IF(INDEX('Saisie Planning'!$B$4:$NJ$12,MATCH(G$3,'Saisie Planning'!$B$6:$B$12,0)+2,MATCH($C275,'Saisie Planning'!$D$4:$NJ$4,0)+2)="M","Matin",IF(INDEX('Saisie Planning'!$B$4:$NJ$12,MATCH(G$3,'Saisie Planning'!$B$6:$B$12,0)+2,MATCH($C275,'Saisie Planning'!$D$4:$NJ$4,0)+2)="A","Après-midi",IF(INDEX('Saisie Planning'!$B$4:$NJ$12,MATCH(G$3,'Saisie Planning'!$B$6:$B$12,0)+2,MATCH($C275,'Saisie Planning'!$D$4:$NJ$4,0)+2)="N","Nuit",IF(INDEX('Saisie Planning'!$B$4:$NJ$12,MATCH(G$3,'Saisie Planning'!$B$6:$B$12,0)+2,MATCH($C275,'Saisie Planning'!$D$4:$NJ$4,0)+2)="CP","Congé Payé",IF(INDEX('Saisie Planning'!$B$4:$NJ$12,MATCH(G$3,'Saisie Planning'!$B$6:$B$12,0)+2,MATCH($C275,'Saisie Planning'!$D$4:$NJ$4,0)+2)="RTT","RTT",IF(INDEX('Saisie Planning'!$B$4:$NJ$12,MATCH(G$3,'Saisie Planning'!$B$6:$B$12,0)+2,MATCH($C275,'Saisie Planning'!$D$4:$NJ$4,0)+2)="CHP","Chômage partiel",IF(INDEX('Saisie Planning'!$B$4:$NJ$12,MATCH(G$3,'Saisie Planning'!$B$6:$B$12,0)+2,MATCH($C275,'Saisie Planning'!$D$4:$NJ$4,0)+2)="ABS JUS","Absence Justifié",IF(INDEX('Saisie Planning'!$B$4:$NJ$12,MATCH(G$3,'Saisie Planning'!$B$6:$B$12,0)+2,MATCH($C275,'Saisie Planning'!$D$4:$NJ$4,0)+2)="ABS INJ","Absence Injustifié",IF(INDEX('Saisie Planning'!$B$4:$NJ$12,MATCH(G$3,'Saisie Planning'!$B$6:$B$12,0)+2,MATCH($C275,'Saisie Planning'!$D$4:$NJ$4,0)+2)="R","Repos",IF(INDEX('Saisie Planning'!$B$4:$NJ$12,MATCH(G$3,'Saisie Planning'!$B$6:$B$12,0)+2,MATCH($C275,'Saisie Planning'!$D$4:$NJ$4,0)+2)="RH","Récupération d'heures",IF(INDEX('Saisie Planning'!$B$4:$NJ$12,MATCH(G$3,'Saisie Planning'!$B$6:$B$12,0)+2,MATCH($C275,'Saisie Planning'!$D$4:$NJ$4,0)+2)="MAL","Maladie",IF(INDEX('Saisie Planning'!$B$4:$NJ$12,MATCH(G$3,'Saisie Planning'!$B$6:$B$12,0)+2,MATCH($C275,'Saisie Planning'!$D$4:$NJ$4,0)+2)="AT","Accident du travail","")))))))))))))</f>
        <v/>
      </c>
      <c r="H275" s="12" t="str">
        <f>IF(INDEX('Saisie Planning'!$B$4:$NJ$12,MATCH(H$3,'Saisie Planning'!$B$6:$B$12,0)+2,MATCH($C275,'Saisie Planning'!$D$4:$NJ$4,0)+2)="J","Journée",IF(INDEX('Saisie Planning'!$B$4:$NJ$12,MATCH(H$3,'Saisie Planning'!$B$6:$B$12,0)+2,MATCH($C275,'Saisie Planning'!$D$4:$NJ$4,0)+2)="M","Matin",IF(INDEX('Saisie Planning'!$B$4:$NJ$12,MATCH(H$3,'Saisie Planning'!$B$6:$B$12,0)+2,MATCH($C275,'Saisie Planning'!$D$4:$NJ$4,0)+2)="A","Après-midi",IF(INDEX('Saisie Planning'!$B$4:$NJ$12,MATCH(H$3,'Saisie Planning'!$B$6:$B$12,0)+2,MATCH($C275,'Saisie Planning'!$D$4:$NJ$4,0)+2)="N","Nuit",IF(INDEX('Saisie Planning'!$B$4:$NJ$12,MATCH(H$3,'Saisie Planning'!$B$6:$B$12,0)+2,MATCH($C275,'Saisie Planning'!$D$4:$NJ$4,0)+2)="CP","Congé Payé",IF(INDEX('Saisie Planning'!$B$4:$NJ$12,MATCH(H$3,'Saisie Planning'!$B$6:$B$12,0)+2,MATCH($C275,'Saisie Planning'!$D$4:$NJ$4,0)+2)="RTT","RTT",IF(INDEX('Saisie Planning'!$B$4:$NJ$12,MATCH(H$3,'Saisie Planning'!$B$6:$B$12,0)+2,MATCH($C275,'Saisie Planning'!$D$4:$NJ$4,0)+2)="CHP","Chômage partiel",IF(INDEX('Saisie Planning'!$B$4:$NJ$12,MATCH(H$3,'Saisie Planning'!$B$6:$B$12,0)+2,MATCH($C275,'Saisie Planning'!$D$4:$NJ$4,0)+2)="ABS JUS","Absence Justifié",IF(INDEX('Saisie Planning'!$B$4:$NJ$12,MATCH(H$3,'Saisie Planning'!$B$6:$B$12,0)+2,MATCH($C275,'Saisie Planning'!$D$4:$NJ$4,0)+2)="ABS INJ","Absence Injustifié",IF(INDEX('Saisie Planning'!$B$4:$NJ$12,MATCH(H$3,'Saisie Planning'!$B$6:$B$12,0)+2,MATCH($C275,'Saisie Planning'!$D$4:$NJ$4,0)+2)="R","Repos",IF(INDEX('Saisie Planning'!$B$4:$NJ$12,MATCH(H$3,'Saisie Planning'!$B$6:$B$12,0)+2,MATCH($C275,'Saisie Planning'!$D$4:$NJ$4,0)+2)="RH","Récupération d'heures",IF(INDEX('Saisie Planning'!$B$4:$NJ$12,MATCH(H$3,'Saisie Planning'!$B$6:$B$12,0)+2,MATCH($C275,'Saisie Planning'!$D$4:$NJ$4,0)+2)="MAL","Maladie",IF(INDEX('Saisie Planning'!$B$4:$NJ$12,MATCH(H$3,'Saisie Planning'!$B$6:$B$12,0)+2,MATCH($C275,'Saisie Planning'!$D$4:$NJ$4,0)+2)="AT","Accident du travail","")))))))))))))</f>
        <v/>
      </c>
      <c r="I275" s="12" t="str">
        <f>IF(INDEX('Saisie Planning'!$B$4:$NJ$12,MATCH(I$3,'Saisie Planning'!$B$6:$B$12,0)+2,MATCH($C275,'Saisie Planning'!$D$4:$NJ$4,0)+2)="J","Journée",IF(INDEX('Saisie Planning'!$B$4:$NJ$12,MATCH(I$3,'Saisie Planning'!$B$6:$B$12,0)+2,MATCH($C275,'Saisie Planning'!$D$4:$NJ$4,0)+2)="M","Matin",IF(INDEX('Saisie Planning'!$B$4:$NJ$12,MATCH(I$3,'Saisie Planning'!$B$6:$B$12,0)+2,MATCH($C275,'Saisie Planning'!$D$4:$NJ$4,0)+2)="A","Après-midi",IF(INDEX('Saisie Planning'!$B$4:$NJ$12,MATCH(I$3,'Saisie Planning'!$B$6:$B$12,0)+2,MATCH($C275,'Saisie Planning'!$D$4:$NJ$4,0)+2)="N","Nuit",IF(INDEX('Saisie Planning'!$B$4:$NJ$12,MATCH(I$3,'Saisie Planning'!$B$6:$B$12,0)+2,MATCH($C275,'Saisie Planning'!$D$4:$NJ$4,0)+2)="CP","Congé Payé",IF(INDEX('Saisie Planning'!$B$4:$NJ$12,MATCH(I$3,'Saisie Planning'!$B$6:$B$12,0)+2,MATCH($C275,'Saisie Planning'!$D$4:$NJ$4,0)+2)="RTT","RTT",IF(INDEX('Saisie Planning'!$B$4:$NJ$12,MATCH(I$3,'Saisie Planning'!$B$6:$B$12,0)+2,MATCH($C275,'Saisie Planning'!$D$4:$NJ$4,0)+2)="CHP","Chômage partiel",IF(INDEX('Saisie Planning'!$B$4:$NJ$12,MATCH(I$3,'Saisie Planning'!$B$6:$B$12,0)+2,MATCH($C275,'Saisie Planning'!$D$4:$NJ$4,0)+2)="ABS JUS","Absence Justifié",IF(INDEX('Saisie Planning'!$B$4:$NJ$12,MATCH(I$3,'Saisie Planning'!$B$6:$B$12,0)+2,MATCH($C275,'Saisie Planning'!$D$4:$NJ$4,0)+2)="ABS INJ","Absence Injustifié",IF(INDEX('Saisie Planning'!$B$4:$NJ$12,MATCH(I$3,'Saisie Planning'!$B$6:$B$12,0)+2,MATCH($C275,'Saisie Planning'!$D$4:$NJ$4,0)+2)="R","Repos",IF(INDEX('Saisie Planning'!$B$4:$NJ$12,MATCH(I$3,'Saisie Planning'!$B$6:$B$12,0)+2,MATCH($C275,'Saisie Planning'!$D$4:$NJ$4,0)+2)="RH","Récupération d'heures",IF(INDEX('Saisie Planning'!$B$4:$NJ$12,MATCH(I$3,'Saisie Planning'!$B$6:$B$12,0)+2,MATCH($C275,'Saisie Planning'!$D$4:$NJ$4,0)+2)="MAL","Maladie",IF(INDEX('Saisie Planning'!$B$4:$NJ$12,MATCH(I$3,'Saisie Planning'!$B$6:$B$12,0)+2,MATCH($C275,'Saisie Planning'!$D$4:$NJ$4,0)+2)="AT","Accident du travail","")))))))))))))</f>
        <v/>
      </c>
      <c r="J275" s="12" t="str">
        <f>IF(INDEX('Saisie Planning'!$B$4:$NJ$12,MATCH(J$3,'Saisie Planning'!$B$6:$B$12,0)+2,MATCH($C275,'Saisie Planning'!$D$4:$NJ$4,0)+2)="J","Journée",IF(INDEX('Saisie Planning'!$B$4:$NJ$12,MATCH(J$3,'Saisie Planning'!$B$6:$B$12,0)+2,MATCH($C275,'Saisie Planning'!$D$4:$NJ$4,0)+2)="M","Matin",IF(INDEX('Saisie Planning'!$B$4:$NJ$12,MATCH(J$3,'Saisie Planning'!$B$6:$B$12,0)+2,MATCH($C275,'Saisie Planning'!$D$4:$NJ$4,0)+2)="A","Après-midi",IF(INDEX('Saisie Planning'!$B$4:$NJ$12,MATCH(J$3,'Saisie Planning'!$B$6:$B$12,0)+2,MATCH($C275,'Saisie Planning'!$D$4:$NJ$4,0)+2)="N","Nuit",IF(INDEX('Saisie Planning'!$B$4:$NJ$12,MATCH(J$3,'Saisie Planning'!$B$6:$B$12,0)+2,MATCH($C275,'Saisie Planning'!$D$4:$NJ$4,0)+2)="CP","Congé Payé",IF(INDEX('Saisie Planning'!$B$4:$NJ$12,MATCH(J$3,'Saisie Planning'!$B$6:$B$12,0)+2,MATCH($C275,'Saisie Planning'!$D$4:$NJ$4,0)+2)="RTT","RTT",IF(INDEX('Saisie Planning'!$B$4:$NJ$12,MATCH(J$3,'Saisie Planning'!$B$6:$B$12,0)+2,MATCH($C275,'Saisie Planning'!$D$4:$NJ$4,0)+2)="CHP","Chômage partiel",IF(INDEX('Saisie Planning'!$B$4:$NJ$12,MATCH(J$3,'Saisie Planning'!$B$6:$B$12,0)+2,MATCH($C275,'Saisie Planning'!$D$4:$NJ$4,0)+2)="ABS JUS","Absence Justifié",IF(INDEX('Saisie Planning'!$B$4:$NJ$12,MATCH(J$3,'Saisie Planning'!$B$6:$B$12,0)+2,MATCH($C275,'Saisie Planning'!$D$4:$NJ$4,0)+2)="ABS INJ","Absence Injustifié",IF(INDEX('Saisie Planning'!$B$4:$NJ$12,MATCH(J$3,'Saisie Planning'!$B$6:$B$12,0)+2,MATCH($C275,'Saisie Planning'!$D$4:$NJ$4,0)+2)="R","Repos",IF(INDEX('Saisie Planning'!$B$4:$NJ$12,MATCH(J$3,'Saisie Planning'!$B$6:$B$12,0)+2,MATCH($C275,'Saisie Planning'!$D$4:$NJ$4,0)+2)="RH","Récupération d'heures",IF(INDEX('Saisie Planning'!$B$4:$NJ$12,MATCH(J$3,'Saisie Planning'!$B$6:$B$12,0)+2,MATCH($C275,'Saisie Planning'!$D$4:$NJ$4,0)+2)="MAL","Maladie",IF(INDEX('Saisie Planning'!$B$4:$NJ$12,MATCH(J$3,'Saisie Planning'!$B$6:$B$12,0)+2,MATCH($C275,'Saisie Planning'!$D$4:$NJ$4,0)+2)="AT","Accident du travail","")))))))))))))</f>
        <v/>
      </c>
    </row>
    <row r="276" spans="2:10" x14ac:dyDescent="0.25">
      <c r="B276" s="56">
        <f t="shared" si="4"/>
        <v>39</v>
      </c>
      <c r="C276" s="33">
        <v>43371</v>
      </c>
      <c r="D276" s="12" t="str">
        <f>IF(INDEX('Saisie Planning'!$B$4:$NJ$12,MATCH(D$3,'Saisie Planning'!$B$6:$B$12,0)+2,MATCH($C276,'Saisie Planning'!$D$4:$NJ$4,0)+2)="J","Journée",IF(INDEX('Saisie Planning'!$B$4:$NJ$12,MATCH(D$3,'Saisie Planning'!$B$6:$B$12,0)+2,MATCH($C276,'Saisie Planning'!$D$4:$NJ$4,0)+2)="M","Matin",IF(INDEX('Saisie Planning'!$B$4:$NJ$12,MATCH(D$3,'Saisie Planning'!$B$6:$B$12,0)+2,MATCH($C276,'Saisie Planning'!$D$4:$NJ$4,0)+2)="A","Après-midi",IF(INDEX('Saisie Planning'!$B$4:$NJ$12,MATCH(D$3,'Saisie Planning'!$B$6:$B$12,0)+2,MATCH($C276,'Saisie Planning'!$D$4:$NJ$4,0)+2)="N","Nuit",IF(INDEX('Saisie Planning'!$B$4:$NJ$12,MATCH(D$3,'Saisie Planning'!$B$6:$B$12,0)+2,MATCH($C276,'Saisie Planning'!$D$4:$NJ$4,0)+2)="CP","Congé Payé",IF(INDEX('Saisie Planning'!$B$4:$NJ$12,MATCH(D$3,'Saisie Planning'!$B$6:$B$12,0)+2,MATCH($C276,'Saisie Planning'!$D$4:$NJ$4,0)+2)="RTT","RTT",IF(INDEX('Saisie Planning'!$B$4:$NJ$12,MATCH(D$3,'Saisie Planning'!$B$6:$B$12,0)+2,MATCH($C276,'Saisie Planning'!$D$4:$NJ$4,0)+2)="CHP","Chômage partiel",IF(INDEX('Saisie Planning'!$B$4:$NJ$12,MATCH(D$3,'Saisie Planning'!$B$6:$B$12,0)+2,MATCH($C276,'Saisie Planning'!$D$4:$NJ$4,0)+2)="ABS JUS","Absence Justifié",IF(INDEX('Saisie Planning'!$B$4:$NJ$12,MATCH(D$3,'Saisie Planning'!$B$6:$B$12,0)+2,MATCH($C276,'Saisie Planning'!$D$4:$NJ$4,0)+2)="ABS INJ","Absence Injustifié",IF(INDEX('Saisie Planning'!$B$4:$NJ$12,MATCH(D$3,'Saisie Planning'!$B$6:$B$12,0)+2,MATCH($C276,'Saisie Planning'!$D$4:$NJ$4,0)+2)="R","Repos",IF(INDEX('Saisie Planning'!$B$4:$NJ$12,MATCH(D$3,'Saisie Planning'!$B$6:$B$12,0)+2,MATCH($C276,'Saisie Planning'!$D$4:$NJ$4,0)+2)="RH","Récupération d'heures",IF(INDEX('Saisie Planning'!$B$4:$NJ$12,MATCH(D$3,'Saisie Planning'!$B$6:$B$12,0)+2,MATCH($C276,'Saisie Planning'!$D$4:$NJ$4,0)+2)="MAL","Maladie",IF(INDEX('Saisie Planning'!$B$4:$NJ$12,MATCH(D$3,'Saisie Planning'!$B$6:$B$12,0)+2,MATCH($C276,'Saisie Planning'!$D$4:$NJ$4,0)+2)="AT","Accident du travail","")))))))))))))</f>
        <v/>
      </c>
      <c r="E276" s="12" t="str">
        <f>IF(INDEX('Saisie Planning'!$B$4:$NJ$12,MATCH(E$3,'Saisie Planning'!$B$6:$B$12,0)+2,MATCH($C276,'Saisie Planning'!$D$4:$NJ$4,0)+2)="J","Journée",IF(INDEX('Saisie Planning'!$B$4:$NJ$12,MATCH(E$3,'Saisie Planning'!$B$6:$B$12,0)+2,MATCH($C276,'Saisie Planning'!$D$4:$NJ$4,0)+2)="M","Matin",IF(INDEX('Saisie Planning'!$B$4:$NJ$12,MATCH(E$3,'Saisie Planning'!$B$6:$B$12,0)+2,MATCH($C276,'Saisie Planning'!$D$4:$NJ$4,0)+2)="A","Après-midi",IF(INDEX('Saisie Planning'!$B$4:$NJ$12,MATCH(E$3,'Saisie Planning'!$B$6:$B$12,0)+2,MATCH($C276,'Saisie Planning'!$D$4:$NJ$4,0)+2)="N","Nuit",IF(INDEX('Saisie Planning'!$B$4:$NJ$12,MATCH(E$3,'Saisie Planning'!$B$6:$B$12,0)+2,MATCH($C276,'Saisie Planning'!$D$4:$NJ$4,0)+2)="CP","Congé Payé",IF(INDEX('Saisie Planning'!$B$4:$NJ$12,MATCH(E$3,'Saisie Planning'!$B$6:$B$12,0)+2,MATCH($C276,'Saisie Planning'!$D$4:$NJ$4,0)+2)="RTT","RTT",IF(INDEX('Saisie Planning'!$B$4:$NJ$12,MATCH(E$3,'Saisie Planning'!$B$6:$B$12,0)+2,MATCH($C276,'Saisie Planning'!$D$4:$NJ$4,0)+2)="CHP","Chômage partiel",IF(INDEX('Saisie Planning'!$B$4:$NJ$12,MATCH(E$3,'Saisie Planning'!$B$6:$B$12,0)+2,MATCH($C276,'Saisie Planning'!$D$4:$NJ$4,0)+2)="ABS JUS","Absence Justifié",IF(INDEX('Saisie Planning'!$B$4:$NJ$12,MATCH(E$3,'Saisie Planning'!$B$6:$B$12,0)+2,MATCH($C276,'Saisie Planning'!$D$4:$NJ$4,0)+2)="ABS INJ","Absence Injustifié",IF(INDEX('Saisie Planning'!$B$4:$NJ$12,MATCH(E$3,'Saisie Planning'!$B$6:$B$12,0)+2,MATCH($C276,'Saisie Planning'!$D$4:$NJ$4,0)+2)="R","Repos",IF(INDEX('Saisie Planning'!$B$4:$NJ$12,MATCH(E$3,'Saisie Planning'!$B$6:$B$12,0)+2,MATCH($C276,'Saisie Planning'!$D$4:$NJ$4,0)+2)="RH","Récupération d'heures",IF(INDEX('Saisie Planning'!$B$4:$NJ$12,MATCH(E$3,'Saisie Planning'!$B$6:$B$12,0)+2,MATCH($C276,'Saisie Planning'!$D$4:$NJ$4,0)+2)="MAL","Maladie",IF(INDEX('Saisie Planning'!$B$4:$NJ$12,MATCH(E$3,'Saisie Planning'!$B$6:$B$12,0)+2,MATCH($C276,'Saisie Planning'!$D$4:$NJ$4,0)+2)="AT","Accident du travail","")))))))))))))</f>
        <v/>
      </c>
      <c r="F276" s="12" t="str">
        <f>IF(INDEX('Saisie Planning'!$B$4:$NJ$12,MATCH(F$3,'Saisie Planning'!$B$6:$B$12,0)+2,MATCH($C276,'Saisie Planning'!$D$4:$NJ$4,0)+2)="J","Journée",IF(INDEX('Saisie Planning'!$B$4:$NJ$12,MATCH(F$3,'Saisie Planning'!$B$6:$B$12,0)+2,MATCH($C276,'Saisie Planning'!$D$4:$NJ$4,0)+2)="M","Matin",IF(INDEX('Saisie Planning'!$B$4:$NJ$12,MATCH(F$3,'Saisie Planning'!$B$6:$B$12,0)+2,MATCH($C276,'Saisie Planning'!$D$4:$NJ$4,0)+2)="A","Après-midi",IF(INDEX('Saisie Planning'!$B$4:$NJ$12,MATCH(F$3,'Saisie Planning'!$B$6:$B$12,0)+2,MATCH($C276,'Saisie Planning'!$D$4:$NJ$4,0)+2)="N","Nuit",IF(INDEX('Saisie Planning'!$B$4:$NJ$12,MATCH(F$3,'Saisie Planning'!$B$6:$B$12,0)+2,MATCH($C276,'Saisie Planning'!$D$4:$NJ$4,0)+2)="CP","Congé Payé",IF(INDEX('Saisie Planning'!$B$4:$NJ$12,MATCH(F$3,'Saisie Planning'!$B$6:$B$12,0)+2,MATCH($C276,'Saisie Planning'!$D$4:$NJ$4,0)+2)="RTT","RTT",IF(INDEX('Saisie Planning'!$B$4:$NJ$12,MATCH(F$3,'Saisie Planning'!$B$6:$B$12,0)+2,MATCH($C276,'Saisie Planning'!$D$4:$NJ$4,0)+2)="CHP","Chômage partiel",IF(INDEX('Saisie Planning'!$B$4:$NJ$12,MATCH(F$3,'Saisie Planning'!$B$6:$B$12,0)+2,MATCH($C276,'Saisie Planning'!$D$4:$NJ$4,0)+2)="ABS JUS","Absence Justifié",IF(INDEX('Saisie Planning'!$B$4:$NJ$12,MATCH(F$3,'Saisie Planning'!$B$6:$B$12,0)+2,MATCH($C276,'Saisie Planning'!$D$4:$NJ$4,0)+2)="ABS INJ","Absence Injustifié",IF(INDEX('Saisie Planning'!$B$4:$NJ$12,MATCH(F$3,'Saisie Planning'!$B$6:$B$12,0)+2,MATCH($C276,'Saisie Planning'!$D$4:$NJ$4,0)+2)="R","Repos",IF(INDEX('Saisie Planning'!$B$4:$NJ$12,MATCH(F$3,'Saisie Planning'!$B$6:$B$12,0)+2,MATCH($C276,'Saisie Planning'!$D$4:$NJ$4,0)+2)="RH","Récupération d'heures",IF(INDEX('Saisie Planning'!$B$4:$NJ$12,MATCH(F$3,'Saisie Planning'!$B$6:$B$12,0)+2,MATCH($C276,'Saisie Planning'!$D$4:$NJ$4,0)+2)="MAL","Maladie",IF(INDEX('Saisie Planning'!$B$4:$NJ$12,MATCH(F$3,'Saisie Planning'!$B$6:$B$12,0)+2,MATCH($C276,'Saisie Planning'!$D$4:$NJ$4,0)+2)="AT","Accident du travail","")))))))))))))</f>
        <v/>
      </c>
      <c r="G276" s="12" t="str">
        <f>IF(INDEX('Saisie Planning'!$B$4:$NJ$12,MATCH(G$3,'Saisie Planning'!$B$6:$B$12,0)+2,MATCH($C276,'Saisie Planning'!$D$4:$NJ$4,0)+2)="J","Journée",IF(INDEX('Saisie Planning'!$B$4:$NJ$12,MATCH(G$3,'Saisie Planning'!$B$6:$B$12,0)+2,MATCH($C276,'Saisie Planning'!$D$4:$NJ$4,0)+2)="M","Matin",IF(INDEX('Saisie Planning'!$B$4:$NJ$12,MATCH(G$3,'Saisie Planning'!$B$6:$B$12,0)+2,MATCH($C276,'Saisie Planning'!$D$4:$NJ$4,0)+2)="A","Après-midi",IF(INDEX('Saisie Planning'!$B$4:$NJ$12,MATCH(G$3,'Saisie Planning'!$B$6:$B$12,0)+2,MATCH($C276,'Saisie Planning'!$D$4:$NJ$4,0)+2)="N","Nuit",IF(INDEX('Saisie Planning'!$B$4:$NJ$12,MATCH(G$3,'Saisie Planning'!$B$6:$B$12,0)+2,MATCH($C276,'Saisie Planning'!$D$4:$NJ$4,0)+2)="CP","Congé Payé",IF(INDEX('Saisie Planning'!$B$4:$NJ$12,MATCH(G$3,'Saisie Planning'!$B$6:$B$12,0)+2,MATCH($C276,'Saisie Planning'!$D$4:$NJ$4,0)+2)="RTT","RTT",IF(INDEX('Saisie Planning'!$B$4:$NJ$12,MATCH(G$3,'Saisie Planning'!$B$6:$B$12,0)+2,MATCH($C276,'Saisie Planning'!$D$4:$NJ$4,0)+2)="CHP","Chômage partiel",IF(INDEX('Saisie Planning'!$B$4:$NJ$12,MATCH(G$3,'Saisie Planning'!$B$6:$B$12,0)+2,MATCH($C276,'Saisie Planning'!$D$4:$NJ$4,0)+2)="ABS JUS","Absence Justifié",IF(INDEX('Saisie Planning'!$B$4:$NJ$12,MATCH(G$3,'Saisie Planning'!$B$6:$B$12,0)+2,MATCH($C276,'Saisie Planning'!$D$4:$NJ$4,0)+2)="ABS INJ","Absence Injustifié",IF(INDEX('Saisie Planning'!$B$4:$NJ$12,MATCH(G$3,'Saisie Planning'!$B$6:$B$12,0)+2,MATCH($C276,'Saisie Planning'!$D$4:$NJ$4,0)+2)="R","Repos",IF(INDEX('Saisie Planning'!$B$4:$NJ$12,MATCH(G$3,'Saisie Planning'!$B$6:$B$12,0)+2,MATCH($C276,'Saisie Planning'!$D$4:$NJ$4,0)+2)="RH","Récupération d'heures",IF(INDEX('Saisie Planning'!$B$4:$NJ$12,MATCH(G$3,'Saisie Planning'!$B$6:$B$12,0)+2,MATCH($C276,'Saisie Planning'!$D$4:$NJ$4,0)+2)="MAL","Maladie",IF(INDEX('Saisie Planning'!$B$4:$NJ$12,MATCH(G$3,'Saisie Planning'!$B$6:$B$12,0)+2,MATCH($C276,'Saisie Planning'!$D$4:$NJ$4,0)+2)="AT","Accident du travail","")))))))))))))</f>
        <v/>
      </c>
      <c r="H276" s="12" t="str">
        <f>IF(INDEX('Saisie Planning'!$B$4:$NJ$12,MATCH(H$3,'Saisie Planning'!$B$6:$B$12,0)+2,MATCH($C276,'Saisie Planning'!$D$4:$NJ$4,0)+2)="J","Journée",IF(INDEX('Saisie Planning'!$B$4:$NJ$12,MATCH(H$3,'Saisie Planning'!$B$6:$B$12,0)+2,MATCH($C276,'Saisie Planning'!$D$4:$NJ$4,0)+2)="M","Matin",IF(INDEX('Saisie Planning'!$B$4:$NJ$12,MATCH(H$3,'Saisie Planning'!$B$6:$B$12,0)+2,MATCH($C276,'Saisie Planning'!$D$4:$NJ$4,0)+2)="A","Après-midi",IF(INDEX('Saisie Planning'!$B$4:$NJ$12,MATCH(H$3,'Saisie Planning'!$B$6:$B$12,0)+2,MATCH($C276,'Saisie Planning'!$D$4:$NJ$4,0)+2)="N","Nuit",IF(INDEX('Saisie Planning'!$B$4:$NJ$12,MATCH(H$3,'Saisie Planning'!$B$6:$B$12,0)+2,MATCH($C276,'Saisie Planning'!$D$4:$NJ$4,0)+2)="CP","Congé Payé",IF(INDEX('Saisie Planning'!$B$4:$NJ$12,MATCH(H$3,'Saisie Planning'!$B$6:$B$12,0)+2,MATCH($C276,'Saisie Planning'!$D$4:$NJ$4,0)+2)="RTT","RTT",IF(INDEX('Saisie Planning'!$B$4:$NJ$12,MATCH(H$3,'Saisie Planning'!$B$6:$B$12,0)+2,MATCH($C276,'Saisie Planning'!$D$4:$NJ$4,0)+2)="CHP","Chômage partiel",IF(INDEX('Saisie Planning'!$B$4:$NJ$12,MATCH(H$3,'Saisie Planning'!$B$6:$B$12,0)+2,MATCH($C276,'Saisie Planning'!$D$4:$NJ$4,0)+2)="ABS JUS","Absence Justifié",IF(INDEX('Saisie Planning'!$B$4:$NJ$12,MATCH(H$3,'Saisie Planning'!$B$6:$B$12,0)+2,MATCH($C276,'Saisie Planning'!$D$4:$NJ$4,0)+2)="ABS INJ","Absence Injustifié",IF(INDEX('Saisie Planning'!$B$4:$NJ$12,MATCH(H$3,'Saisie Planning'!$B$6:$B$12,0)+2,MATCH($C276,'Saisie Planning'!$D$4:$NJ$4,0)+2)="R","Repos",IF(INDEX('Saisie Planning'!$B$4:$NJ$12,MATCH(H$3,'Saisie Planning'!$B$6:$B$12,0)+2,MATCH($C276,'Saisie Planning'!$D$4:$NJ$4,0)+2)="RH","Récupération d'heures",IF(INDEX('Saisie Planning'!$B$4:$NJ$12,MATCH(H$3,'Saisie Planning'!$B$6:$B$12,0)+2,MATCH($C276,'Saisie Planning'!$D$4:$NJ$4,0)+2)="MAL","Maladie",IF(INDEX('Saisie Planning'!$B$4:$NJ$12,MATCH(H$3,'Saisie Planning'!$B$6:$B$12,0)+2,MATCH($C276,'Saisie Planning'!$D$4:$NJ$4,0)+2)="AT","Accident du travail","")))))))))))))</f>
        <v/>
      </c>
      <c r="I276" s="12" t="str">
        <f>IF(INDEX('Saisie Planning'!$B$4:$NJ$12,MATCH(I$3,'Saisie Planning'!$B$6:$B$12,0)+2,MATCH($C276,'Saisie Planning'!$D$4:$NJ$4,0)+2)="J","Journée",IF(INDEX('Saisie Planning'!$B$4:$NJ$12,MATCH(I$3,'Saisie Planning'!$B$6:$B$12,0)+2,MATCH($C276,'Saisie Planning'!$D$4:$NJ$4,0)+2)="M","Matin",IF(INDEX('Saisie Planning'!$B$4:$NJ$12,MATCH(I$3,'Saisie Planning'!$B$6:$B$12,0)+2,MATCH($C276,'Saisie Planning'!$D$4:$NJ$4,0)+2)="A","Après-midi",IF(INDEX('Saisie Planning'!$B$4:$NJ$12,MATCH(I$3,'Saisie Planning'!$B$6:$B$12,0)+2,MATCH($C276,'Saisie Planning'!$D$4:$NJ$4,0)+2)="N","Nuit",IF(INDEX('Saisie Planning'!$B$4:$NJ$12,MATCH(I$3,'Saisie Planning'!$B$6:$B$12,0)+2,MATCH($C276,'Saisie Planning'!$D$4:$NJ$4,0)+2)="CP","Congé Payé",IF(INDEX('Saisie Planning'!$B$4:$NJ$12,MATCH(I$3,'Saisie Planning'!$B$6:$B$12,0)+2,MATCH($C276,'Saisie Planning'!$D$4:$NJ$4,0)+2)="RTT","RTT",IF(INDEX('Saisie Planning'!$B$4:$NJ$12,MATCH(I$3,'Saisie Planning'!$B$6:$B$12,0)+2,MATCH($C276,'Saisie Planning'!$D$4:$NJ$4,0)+2)="CHP","Chômage partiel",IF(INDEX('Saisie Planning'!$B$4:$NJ$12,MATCH(I$3,'Saisie Planning'!$B$6:$B$12,0)+2,MATCH($C276,'Saisie Planning'!$D$4:$NJ$4,0)+2)="ABS JUS","Absence Justifié",IF(INDEX('Saisie Planning'!$B$4:$NJ$12,MATCH(I$3,'Saisie Planning'!$B$6:$B$12,0)+2,MATCH($C276,'Saisie Planning'!$D$4:$NJ$4,0)+2)="ABS INJ","Absence Injustifié",IF(INDEX('Saisie Planning'!$B$4:$NJ$12,MATCH(I$3,'Saisie Planning'!$B$6:$B$12,0)+2,MATCH($C276,'Saisie Planning'!$D$4:$NJ$4,0)+2)="R","Repos",IF(INDEX('Saisie Planning'!$B$4:$NJ$12,MATCH(I$3,'Saisie Planning'!$B$6:$B$12,0)+2,MATCH($C276,'Saisie Planning'!$D$4:$NJ$4,0)+2)="RH","Récupération d'heures",IF(INDEX('Saisie Planning'!$B$4:$NJ$12,MATCH(I$3,'Saisie Planning'!$B$6:$B$12,0)+2,MATCH($C276,'Saisie Planning'!$D$4:$NJ$4,0)+2)="MAL","Maladie",IF(INDEX('Saisie Planning'!$B$4:$NJ$12,MATCH(I$3,'Saisie Planning'!$B$6:$B$12,0)+2,MATCH($C276,'Saisie Planning'!$D$4:$NJ$4,0)+2)="AT","Accident du travail","")))))))))))))</f>
        <v/>
      </c>
      <c r="J276" s="12" t="str">
        <f>IF(INDEX('Saisie Planning'!$B$4:$NJ$12,MATCH(J$3,'Saisie Planning'!$B$6:$B$12,0)+2,MATCH($C276,'Saisie Planning'!$D$4:$NJ$4,0)+2)="J","Journée",IF(INDEX('Saisie Planning'!$B$4:$NJ$12,MATCH(J$3,'Saisie Planning'!$B$6:$B$12,0)+2,MATCH($C276,'Saisie Planning'!$D$4:$NJ$4,0)+2)="M","Matin",IF(INDEX('Saisie Planning'!$B$4:$NJ$12,MATCH(J$3,'Saisie Planning'!$B$6:$B$12,0)+2,MATCH($C276,'Saisie Planning'!$D$4:$NJ$4,0)+2)="A","Après-midi",IF(INDEX('Saisie Planning'!$B$4:$NJ$12,MATCH(J$3,'Saisie Planning'!$B$6:$B$12,0)+2,MATCH($C276,'Saisie Planning'!$D$4:$NJ$4,0)+2)="N","Nuit",IF(INDEX('Saisie Planning'!$B$4:$NJ$12,MATCH(J$3,'Saisie Planning'!$B$6:$B$12,0)+2,MATCH($C276,'Saisie Planning'!$D$4:$NJ$4,0)+2)="CP","Congé Payé",IF(INDEX('Saisie Planning'!$B$4:$NJ$12,MATCH(J$3,'Saisie Planning'!$B$6:$B$12,0)+2,MATCH($C276,'Saisie Planning'!$D$4:$NJ$4,0)+2)="RTT","RTT",IF(INDEX('Saisie Planning'!$B$4:$NJ$12,MATCH(J$3,'Saisie Planning'!$B$6:$B$12,0)+2,MATCH($C276,'Saisie Planning'!$D$4:$NJ$4,0)+2)="CHP","Chômage partiel",IF(INDEX('Saisie Planning'!$B$4:$NJ$12,MATCH(J$3,'Saisie Planning'!$B$6:$B$12,0)+2,MATCH($C276,'Saisie Planning'!$D$4:$NJ$4,0)+2)="ABS JUS","Absence Justifié",IF(INDEX('Saisie Planning'!$B$4:$NJ$12,MATCH(J$3,'Saisie Planning'!$B$6:$B$12,0)+2,MATCH($C276,'Saisie Planning'!$D$4:$NJ$4,0)+2)="ABS INJ","Absence Injustifié",IF(INDEX('Saisie Planning'!$B$4:$NJ$12,MATCH(J$3,'Saisie Planning'!$B$6:$B$12,0)+2,MATCH($C276,'Saisie Planning'!$D$4:$NJ$4,0)+2)="R","Repos",IF(INDEX('Saisie Planning'!$B$4:$NJ$12,MATCH(J$3,'Saisie Planning'!$B$6:$B$12,0)+2,MATCH($C276,'Saisie Planning'!$D$4:$NJ$4,0)+2)="RH","Récupération d'heures",IF(INDEX('Saisie Planning'!$B$4:$NJ$12,MATCH(J$3,'Saisie Planning'!$B$6:$B$12,0)+2,MATCH($C276,'Saisie Planning'!$D$4:$NJ$4,0)+2)="MAL","Maladie",IF(INDEX('Saisie Planning'!$B$4:$NJ$12,MATCH(J$3,'Saisie Planning'!$B$6:$B$12,0)+2,MATCH($C276,'Saisie Planning'!$D$4:$NJ$4,0)+2)="AT","Accident du travail","")))))))))))))</f>
        <v/>
      </c>
    </row>
    <row r="277" spans="2:10" x14ac:dyDescent="0.25">
      <c r="B277" s="56">
        <f t="shared" si="4"/>
        <v>39</v>
      </c>
      <c r="C277" s="33">
        <v>43372</v>
      </c>
      <c r="D277" s="12" t="str">
        <f>IF(INDEX('Saisie Planning'!$B$4:$NJ$12,MATCH(D$3,'Saisie Planning'!$B$6:$B$12,0)+2,MATCH($C277,'Saisie Planning'!$D$4:$NJ$4,0)+2)="J","Journée",IF(INDEX('Saisie Planning'!$B$4:$NJ$12,MATCH(D$3,'Saisie Planning'!$B$6:$B$12,0)+2,MATCH($C277,'Saisie Planning'!$D$4:$NJ$4,0)+2)="M","Matin",IF(INDEX('Saisie Planning'!$B$4:$NJ$12,MATCH(D$3,'Saisie Planning'!$B$6:$B$12,0)+2,MATCH($C277,'Saisie Planning'!$D$4:$NJ$4,0)+2)="A","Après-midi",IF(INDEX('Saisie Planning'!$B$4:$NJ$12,MATCH(D$3,'Saisie Planning'!$B$6:$B$12,0)+2,MATCH($C277,'Saisie Planning'!$D$4:$NJ$4,0)+2)="N","Nuit",IF(INDEX('Saisie Planning'!$B$4:$NJ$12,MATCH(D$3,'Saisie Planning'!$B$6:$B$12,0)+2,MATCH($C277,'Saisie Planning'!$D$4:$NJ$4,0)+2)="CP","Congé Payé",IF(INDEX('Saisie Planning'!$B$4:$NJ$12,MATCH(D$3,'Saisie Planning'!$B$6:$B$12,0)+2,MATCH($C277,'Saisie Planning'!$D$4:$NJ$4,0)+2)="RTT","RTT",IF(INDEX('Saisie Planning'!$B$4:$NJ$12,MATCH(D$3,'Saisie Planning'!$B$6:$B$12,0)+2,MATCH($C277,'Saisie Planning'!$D$4:$NJ$4,0)+2)="CHP","Chômage partiel",IF(INDEX('Saisie Planning'!$B$4:$NJ$12,MATCH(D$3,'Saisie Planning'!$B$6:$B$12,0)+2,MATCH($C277,'Saisie Planning'!$D$4:$NJ$4,0)+2)="ABS JUS","Absence Justifié",IF(INDEX('Saisie Planning'!$B$4:$NJ$12,MATCH(D$3,'Saisie Planning'!$B$6:$B$12,0)+2,MATCH($C277,'Saisie Planning'!$D$4:$NJ$4,0)+2)="ABS INJ","Absence Injustifié",IF(INDEX('Saisie Planning'!$B$4:$NJ$12,MATCH(D$3,'Saisie Planning'!$B$6:$B$12,0)+2,MATCH($C277,'Saisie Planning'!$D$4:$NJ$4,0)+2)="R","Repos",IF(INDEX('Saisie Planning'!$B$4:$NJ$12,MATCH(D$3,'Saisie Planning'!$B$6:$B$12,0)+2,MATCH($C277,'Saisie Planning'!$D$4:$NJ$4,0)+2)="RH","Récupération d'heures",IF(INDEX('Saisie Planning'!$B$4:$NJ$12,MATCH(D$3,'Saisie Planning'!$B$6:$B$12,0)+2,MATCH($C277,'Saisie Planning'!$D$4:$NJ$4,0)+2)="MAL","Maladie",IF(INDEX('Saisie Planning'!$B$4:$NJ$12,MATCH(D$3,'Saisie Planning'!$B$6:$B$12,0)+2,MATCH($C277,'Saisie Planning'!$D$4:$NJ$4,0)+2)="AT","Accident du travail","")))))))))))))</f>
        <v/>
      </c>
      <c r="E277" s="12" t="str">
        <f>IF(INDEX('Saisie Planning'!$B$4:$NJ$12,MATCH(E$3,'Saisie Planning'!$B$6:$B$12,0)+2,MATCH($C277,'Saisie Planning'!$D$4:$NJ$4,0)+2)="J","Journée",IF(INDEX('Saisie Planning'!$B$4:$NJ$12,MATCH(E$3,'Saisie Planning'!$B$6:$B$12,0)+2,MATCH($C277,'Saisie Planning'!$D$4:$NJ$4,0)+2)="M","Matin",IF(INDEX('Saisie Planning'!$B$4:$NJ$12,MATCH(E$3,'Saisie Planning'!$B$6:$B$12,0)+2,MATCH($C277,'Saisie Planning'!$D$4:$NJ$4,0)+2)="A","Après-midi",IF(INDEX('Saisie Planning'!$B$4:$NJ$12,MATCH(E$3,'Saisie Planning'!$B$6:$B$12,0)+2,MATCH($C277,'Saisie Planning'!$D$4:$NJ$4,0)+2)="N","Nuit",IF(INDEX('Saisie Planning'!$B$4:$NJ$12,MATCH(E$3,'Saisie Planning'!$B$6:$B$12,0)+2,MATCH($C277,'Saisie Planning'!$D$4:$NJ$4,0)+2)="CP","Congé Payé",IF(INDEX('Saisie Planning'!$B$4:$NJ$12,MATCH(E$3,'Saisie Planning'!$B$6:$B$12,0)+2,MATCH($C277,'Saisie Planning'!$D$4:$NJ$4,0)+2)="RTT","RTT",IF(INDEX('Saisie Planning'!$B$4:$NJ$12,MATCH(E$3,'Saisie Planning'!$B$6:$B$12,0)+2,MATCH($C277,'Saisie Planning'!$D$4:$NJ$4,0)+2)="CHP","Chômage partiel",IF(INDEX('Saisie Planning'!$B$4:$NJ$12,MATCH(E$3,'Saisie Planning'!$B$6:$B$12,0)+2,MATCH($C277,'Saisie Planning'!$D$4:$NJ$4,0)+2)="ABS JUS","Absence Justifié",IF(INDEX('Saisie Planning'!$B$4:$NJ$12,MATCH(E$3,'Saisie Planning'!$B$6:$B$12,0)+2,MATCH($C277,'Saisie Planning'!$D$4:$NJ$4,0)+2)="ABS INJ","Absence Injustifié",IF(INDEX('Saisie Planning'!$B$4:$NJ$12,MATCH(E$3,'Saisie Planning'!$B$6:$B$12,0)+2,MATCH($C277,'Saisie Planning'!$D$4:$NJ$4,0)+2)="R","Repos",IF(INDEX('Saisie Planning'!$B$4:$NJ$12,MATCH(E$3,'Saisie Planning'!$B$6:$B$12,0)+2,MATCH($C277,'Saisie Planning'!$D$4:$NJ$4,0)+2)="RH","Récupération d'heures",IF(INDEX('Saisie Planning'!$B$4:$NJ$12,MATCH(E$3,'Saisie Planning'!$B$6:$B$12,0)+2,MATCH($C277,'Saisie Planning'!$D$4:$NJ$4,0)+2)="MAL","Maladie",IF(INDEX('Saisie Planning'!$B$4:$NJ$12,MATCH(E$3,'Saisie Planning'!$B$6:$B$12,0)+2,MATCH($C277,'Saisie Planning'!$D$4:$NJ$4,0)+2)="AT","Accident du travail","")))))))))))))</f>
        <v/>
      </c>
      <c r="F277" s="12" t="str">
        <f>IF(INDEX('Saisie Planning'!$B$4:$NJ$12,MATCH(F$3,'Saisie Planning'!$B$6:$B$12,0)+2,MATCH($C277,'Saisie Planning'!$D$4:$NJ$4,0)+2)="J","Journée",IF(INDEX('Saisie Planning'!$B$4:$NJ$12,MATCH(F$3,'Saisie Planning'!$B$6:$B$12,0)+2,MATCH($C277,'Saisie Planning'!$D$4:$NJ$4,0)+2)="M","Matin",IF(INDEX('Saisie Planning'!$B$4:$NJ$12,MATCH(F$3,'Saisie Planning'!$B$6:$B$12,0)+2,MATCH($C277,'Saisie Planning'!$D$4:$NJ$4,0)+2)="A","Après-midi",IF(INDEX('Saisie Planning'!$B$4:$NJ$12,MATCH(F$3,'Saisie Planning'!$B$6:$B$12,0)+2,MATCH($C277,'Saisie Planning'!$D$4:$NJ$4,0)+2)="N","Nuit",IF(INDEX('Saisie Planning'!$B$4:$NJ$12,MATCH(F$3,'Saisie Planning'!$B$6:$B$12,0)+2,MATCH($C277,'Saisie Planning'!$D$4:$NJ$4,0)+2)="CP","Congé Payé",IF(INDEX('Saisie Planning'!$B$4:$NJ$12,MATCH(F$3,'Saisie Planning'!$B$6:$B$12,0)+2,MATCH($C277,'Saisie Planning'!$D$4:$NJ$4,0)+2)="RTT","RTT",IF(INDEX('Saisie Planning'!$B$4:$NJ$12,MATCH(F$3,'Saisie Planning'!$B$6:$B$12,0)+2,MATCH($C277,'Saisie Planning'!$D$4:$NJ$4,0)+2)="CHP","Chômage partiel",IF(INDEX('Saisie Planning'!$B$4:$NJ$12,MATCH(F$3,'Saisie Planning'!$B$6:$B$12,0)+2,MATCH($C277,'Saisie Planning'!$D$4:$NJ$4,0)+2)="ABS JUS","Absence Justifié",IF(INDEX('Saisie Planning'!$B$4:$NJ$12,MATCH(F$3,'Saisie Planning'!$B$6:$B$12,0)+2,MATCH($C277,'Saisie Planning'!$D$4:$NJ$4,0)+2)="ABS INJ","Absence Injustifié",IF(INDEX('Saisie Planning'!$B$4:$NJ$12,MATCH(F$3,'Saisie Planning'!$B$6:$B$12,0)+2,MATCH($C277,'Saisie Planning'!$D$4:$NJ$4,0)+2)="R","Repos",IF(INDEX('Saisie Planning'!$B$4:$NJ$12,MATCH(F$3,'Saisie Planning'!$B$6:$B$12,0)+2,MATCH($C277,'Saisie Planning'!$D$4:$NJ$4,0)+2)="RH","Récupération d'heures",IF(INDEX('Saisie Planning'!$B$4:$NJ$12,MATCH(F$3,'Saisie Planning'!$B$6:$B$12,0)+2,MATCH($C277,'Saisie Planning'!$D$4:$NJ$4,0)+2)="MAL","Maladie",IF(INDEX('Saisie Planning'!$B$4:$NJ$12,MATCH(F$3,'Saisie Planning'!$B$6:$B$12,0)+2,MATCH($C277,'Saisie Planning'!$D$4:$NJ$4,0)+2)="AT","Accident du travail","")))))))))))))</f>
        <v/>
      </c>
      <c r="G277" s="12" t="str">
        <f>IF(INDEX('Saisie Planning'!$B$4:$NJ$12,MATCH(G$3,'Saisie Planning'!$B$6:$B$12,0)+2,MATCH($C277,'Saisie Planning'!$D$4:$NJ$4,0)+2)="J","Journée",IF(INDEX('Saisie Planning'!$B$4:$NJ$12,MATCH(G$3,'Saisie Planning'!$B$6:$B$12,0)+2,MATCH($C277,'Saisie Planning'!$D$4:$NJ$4,0)+2)="M","Matin",IF(INDEX('Saisie Planning'!$B$4:$NJ$12,MATCH(G$3,'Saisie Planning'!$B$6:$B$12,0)+2,MATCH($C277,'Saisie Planning'!$D$4:$NJ$4,0)+2)="A","Après-midi",IF(INDEX('Saisie Planning'!$B$4:$NJ$12,MATCH(G$3,'Saisie Planning'!$B$6:$B$12,0)+2,MATCH($C277,'Saisie Planning'!$D$4:$NJ$4,0)+2)="N","Nuit",IF(INDEX('Saisie Planning'!$B$4:$NJ$12,MATCH(G$3,'Saisie Planning'!$B$6:$B$12,0)+2,MATCH($C277,'Saisie Planning'!$D$4:$NJ$4,0)+2)="CP","Congé Payé",IF(INDEX('Saisie Planning'!$B$4:$NJ$12,MATCH(G$3,'Saisie Planning'!$B$6:$B$12,0)+2,MATCH($C277,'Saisie Planning'!$D$4:$NJ$4,0)+2)="RTT","RTT",IF(INDEX('Saisie Planning'!$B$4:$NJ$12,MATCH(G$3,'Saisie Planning'!$B$6:$B$12,0)+2,MATCH($C277,'Saisie Planning'!$D$4:$NJ$4,0)+2)="CHP","Chômage partiel",IF(INDEX('Saisie Planning'!$B$4:$NJ$12,MATCH(G$3,'Saisie Planning'!$B$6:$B$12,0)+2,MATCH($C277,'Saisie Planning'!$D$4:$NJ$4,0)+2)="ABS JUS","Absence Justifié",IF(INDEX('Saisie Planning'!$B$4:$NJ$12,MATCH(G$3,'Saisie Planning'!$B$6:$B$12,0)+2,MATCH($C277,'Saisie Planning'!$D$4:$NJ$4,0)+2)="ABS INJ","Absence Injustifié",IF(INDEX('Saisie Planning'!$B$4:$NJ$12,MATCH(G$3,'Saisie Planning'!$B$6:$B$12,0)+2,MATCH($C277,'Saisie Planning'!$D$4:$NJ$4,0)+2)="R","Repos",IF(INDEX('Saisie Planning'!$B$4:$NJ$12,MATCH(G$3,'Saisie Planning'!$B$6:$B$12,0)+2,MATCH($C277,'Saisie Planning'!$D$4:$NJ$4,0)+2)="RH","Récupération d'heures",IF(INDEX('Saisie Planning'!$B$4:$NJ$12,MATCH(G$3,'Saisie Planning'!$B$6:$B$12,0)+2,MATCH($C277,'Saisie Planning'!$D$4:$NJ$4,0)+2)="MAL","Maladie",IF(INDEX('Saisie Planning'!$B$4:$NJ$12,MATCH(G$3,'Saisie Planning'!$B$6:$B$12,0)+2,MATCH($C277,'Saisie Planning'!$D$4:$NJ$4,0)+2)="AT","Accident du travail","")))))))))))))</f>
        <v/>
      </c>
      <c r="H277" s="12" t="str">
        <f>IF(INDEX('Saisie Planning'!$B$4:$NJ$12,MATCH(H$3,'Saisie Planning'!$B$6:$B$12,0)+2,MATCH($C277,'Saisie Planning'!$D$4:$NJ$4,0)+2)="J","Journée",IF(INDEX('Saisie Planning'!$B$4:$NJ$12,MATCH(H$3,'Saisie Planning'!$B$6:$B$12,0)+2,MATCH($C277,'Saisie Planning'!$D$4:$NJ$4,0)+2)="M","Matin",IF(INDEX('Saisie Planning'!$B$4:$NJ$12,MATCH(H$3,'Saisie Planning'!$B$6:$B$12,0)+2,MATCH($C277,'Saisie Planning'!$D$4:$NJ$4,0)+2)="A","Après-midi",IF(INDEX('Saisie Planning'!$B$4:$NJ$12,MATCH(H$3,'Saisie Planning'!$B$6:$B$12,0)+2,MATCH($C277,'Saisie Planning'!$D$4:$NJ$4,0)+2)="N","Nuit",IF(INDEX('Saisie Planning'!$B$4:$NJ$12,MATCH(H$3,'Saisie Planning'!$B$6:$B$12,0)+2,MATCH($C277,'Saisie Planning'!$D$4:$NJ$4,0)+2)="CP","Congé Payé",IF(INDEX('Saisie Planning'!$B$4:$NJ$12,MATCH(H$3,'Saisie Planning'!$B$6:$B$12,0)+2,MATCH($C277,'Saisie Planning'!$D$4:$NJ$4,0)+2)="RTT","RTT",IF(INDEX('Saisie Planning'!$B$4:$NJ$12,MATCH(H$3,'Saisie Planning'!$B$6:$B$12,0)+2,MATCH($C277,'Saisie Planning'!$D$4:$NJ$4,0)+2)="CHP","Chômage partiel",IF(INDEX('Saisie Planning'!$B$4:$NJ$12,MATCH(H$3,'Saisie Planning'!$B$6:$B$12,0)+2,MATCH($C277,'Saisie Planning'!$D$4:$NJ$4,0)+2)="ABS JUS","Absence Justifié",IF(INDEX('Saisie Planning'!$B$4:$NJ$12,MATCH(H$3,'Saisie Planning'!$B$6:$B$12,0)+2,MATCH($C277,'Saisie Planning'!$D$4:$NJ$4,0)+2)="ABS INJ","Absence Injustifié",IF(INDEX('Saisie Planning'!$B$4:$NJ$12,MATCH(H$3,'Saisie Planning'!$B$6:$B$12,0)+2,MATCH($C277,'Saisie Planning'!$D$4:$NJ$4,0)+2)="R","Repos",IF(INDEX('Saisie Planning'!$B$4:$NJ$12,MATCH(H$3,'Saisie Planning'!$B$6:$B$12,0)+2,MATCH($C277,'Saisie Planning'!$D$4:$NJ$4,0)+2)="RH","Récupération d'heures",IF(INDEX('Saisie Planning'!$B$4:$NJ$12,MATCH(H$3,'Saisie Planning'!$B$6:$B$12,0)+2,MATCH($C277,'Saisie Planning'!$D$4:$NJ$4,0)+2)="MAL","Maladie",IF(INDEX('Saisie Planning'!$B$4:$NJ$12,MATCH(H$3,'Saisie Planning'!$B$6:$B$12,0)+2,MATCH($C277,'Saisie Planning'!$D$4:$NJ$4,0)+2)="AT","Accident du travail","")))))))))))))</f>
        <v/>
      </c>
      <c r="I277" s="12" t="str">
        <f>IF(INDEX('Saisie Planning'!$B$4:$NJ$12,MATCH(I$3,'Saisie Planning'!$B$6:$B$12,0)+2,MATCH($C277,'Saisie Planning'!$D$4:$NJ$4,0)+2)="J","Journée",IF(INDEX('Saisie Planning'!$B$4:$NJ$12,MATCH(I$3,'Saisie Planning'!$B$6:$B$12,0)+2,MATCH($C277,'Saisie Planning'!$D$4:$NJ$4,0)+2)="M","Matin",IF(INDEX('Saisie Planning'!$B$4:$NJ$12,MATCH(I$3,'Saisie Planning'!$B$6:$B$12,0)+2,MATCH($C277,'Saisie Planning'!$D$4:$NJ$4,0)+2)="A","Après-midi",IF(INDEX('Saisie Planning'!$B$4:$NJ$12,MATCH(I$3,'Saisie Planning'!$B$6:$B$12,0)+2,MATCH($C277,'Saisie Planning'!$D$4:$NJ$4,0)+2)="N","Nuit",IF(INDEX('Saisie Planning'!$B$4:$NJ$12,MATCH(I$3,'Saisie Planning'!$B$6:$B$12,0)+2,MATCH($C277,'Saisie Planning'!$D$4:$NJ$4,0)+2)="CP","Congé Payé",IF(INDEX('Saisie Planning'!$B$4:$NJ$12,MATCH(I$3,'Saisie Planning'!$B$6:$B$12,0)+2,MATCH($C277,'Saisie Planning'!$D$4:$NJ$4,0)+2)="RTT","RTT",IF(INDEX('Saisie Planning'!$B$4:$NJ$12,MATCH(I$3,'Saisie Planning'!$B$6:$B$12,0)+2,MATCH($C277,'Saisie Planning'!$D$4:$NJ$4,0)+2)="CHP","Chômage partiel",IF(INDEX('Saisie Planning'!$B$4:$NJ$12,MATCH(I$3,'Saisie Planning'!$B$6:$B$12,0)+2,MATCH($C277,'Saisie Planning'!$D$4:$NJ$4,0)+2)="ABS JUS","Absence Justifié",IF(INDEX('Saisie Planning'!$B$4:$NJ$12,MATCH(I$3,'Saisie Planning'!$B$6:$B$12,0)+2,MATCH($C277,'Saisie Planning'!$D$4:$NJ$4,0)+2)="ABS INJ","Absence Injustifié",IF(INDEX('Saisie Planning'!$B$4:$NJ$12,MATCH(I$3,'Saisie Planning'!$B$6:$B$12,0)+2,MATCH($C277,'Saisie Planning'!$D$4:$NJ$4,0)+2)="R","Repos",IF(INDEX('Saisie Planning'!$B$4:$NJ$12,MATCH(I$3,'Saisie Planning'!$B$6:$B$12,0)+2,MATCH($C277,'Saisie Planning'!$D$4:$NJ$4,0)+2)="RH","Récupération d'heures",IF(INDEX('Saisie Planning'!$B$4:$NJ$12,MATCH(I$3,'Saisie Planning'!$B$6:$B$12,0)+2,MATCH($C277,'Saisie Planning'!$D$4:$NJ$4,0)+2)="MAL","Maladie",IF(INDEX('Saisie Planning'!$B$4:$NJ$12,MATCH(I$3,'Saisie Planning'!$B$6:$B$12,0)+2,MATCH($C277,'Saisie Planning'!$D$4:$NJ$4,0)+2)="AT","Accident du travail","")))))))))))))</f>
        <v/>
      </c>
      <c r="J277" s="12" t="str">
        <f>IF(INDEX('Saisie Planning'!$B$4:$NJ$12,MATCH(J$3,'Saisie Planning'!$B$6:$B$12,0)+2,MATCH($C277,'Saisie Planning'!$D$4:$NJ$4,0)+2)="J","Journée",IF(INDEX('Saisie Planning'!$B$4:$NJ$12,MATCH(J$3,'Saisie Planning'!$B$6:$B$12,0)+2,MATCH($C277,'Saisie Planning'!$D$4:$NJ$4,0)+2)="M","Matin",IF(INDEX('Saisie Planning'!$B$4:$NJ$12,MATCH(J$3,'Saisie Planning'!$B$6:$B$12,0)+2,MATCH($C277,'Saisie Planning'!$D$4:$NJ$4,0)+2)="A","Après-midi",IF(INDEX('Saisie Planning'!$B$4:$NJ$12,MATCH(J$3,'Saisie Planning'!$B$6:$B$12,0)+2,MATCH($C277,'Saisie Planning'!$D$4:$NJ$4,0)+2)="N","Nuit",IF(INDEX('Saisie Planning'!$B$4:$NJ$12,MATCH(J$3,'Saisie Planning'!$B$6:$B$12,0)+2,MATCH($C277,'Saisie Planning'!$D$4:$NJ$4,0)+2)="CP","Congé Payé",IF(INDEX('Saisie Planning'!$B$4:$NJ$12,MATCH(J$3,'Saisie Planning'!$B$6:$B$12,0)+2,MATCH($C277,'Saisie Planning'!$D$4:$NJ$4,0)+2)="RTT","RTT",IF(INDEX('Saisie Planning'!$B$4:$NJ$12,MATCH(J$3,'Saisie Planning'!$B$6:$B$12,0)+2,MATCH($C277,'Saisie Planning'!$D$4:$NJ$4,0)+2)="CHP","Chômage partiel",IF(INDEX('Saisie Planning'!$B$4:$NJ$12,MATCH(J$3,'Saisie Planning'!$B$6:$B$12,0)+2,MATCH($C277,'Saisie Planning'!$D$4:$NJ$4,0)+2)="ABS JUS","Absence Justifié",IF(INDEX('Saisie Planning'!$B$4:$NJ$12,MATCH(J$3,'Saisie Planning'!$B$6:$B$12,0)+2,MATCH($C277,'Saisie Planning'!$D$4:$NJ$4,0)+2)="ABS INJ","Absence Injustifié",IF(INDEX('Saisie Planning'!$B$4:$NJ$12,MATCH(J$3,'Saisie Planning'!$B$6:$B$12,0)+2,MATCH($C277,'Saisie Planning'!$D$4:$NJ$4,0)+2)="R","Repos",IF(INDEX('Saisie Planning'!$B$4:$NJ$12,MATCH(J$3,'Saisie Planning'!$B$6:$B$12,0)+2,MATCH($C277,'Saisie Planning'!$D$4:$NJ$4,0)+2)="RH","Récupération d'heures",IF(INDEX('Saisie Planning'!$B$4:$NJ$12,MATCH(J$3,'Saisie Planning'!$B$6:$B$12,0)+2,MATCH($C277,'Saisie Planning'!$D$4:$NJ$4,0)+2)="MAL","Maladie",IF(INDEX('Saisie Planning'!$B$4:$NJ$12,MATCH(J$3,'Saisie Planning'!$B$6:$B$12,0)+2,MATCH($C277,'Saisie Planning'!$D$4:$NJ$4,0)+2)="AT","Accident du travail","")))))))))))))</f>
        <v/>
      </c>
    </row>
    <row r="278" spans="2:10" x14ac:dyDescent="0.25">
      <c r="B278" s="56">
        <f t="shared" ref="B278:B341" si="5">WEEKNUM(C278)</f>
        <v>40</v>
      </c>
      <c r="C278" s="34">
        <v>43373</v>
      </c>
      <c r="D278" s="35" t="str">
        <f>IF(INDEX('Saisie Planning'!$B$4:$NJ$12,MATCH(D$3,'Saisie Planning'!$B$6:$B$12,0)+2,MATCH($C278,'Saisie Planning'!$D$4:$NJ$4,0)+2)="J","Journée",IF(INDEX('Saisie Planning'!$B$4:$NJ$12,MATCH(D$3,'Saisie Planning'!$B$6:$B$12,0)+2,MATCH($C278,'Saisie Planning'!$D$4:$NJ$4,0)+2)="M","Matin",IF(INDEX('Saisie Planning'!$B$4:$NJ$12,MATCH(D$3,'Saisie Planning'!$B$6:$B$12,0)+2,MATCH($C278,'Saisie Planning'!$D$4:$NJ$4,0)+2)="A","Après-midi",IF(INDEX('Saisie Planning'!$B$4:$NJ$12,MATCH(D$3,'Saisie Planning'!$B$6:$B$12,0)+2,MATCH($C278,'Saisie Planning'!$D$4:$NJ$4,0)+2)="N","Nuit",IF(INDEX('Saisie Planning'!$B$4:$NJ$12,MATCH(D$3,'Saisie Planning'!$B$6:$B$12,0)+2,MATCH($C278,'Saisie Planning'!$D$4:$NJ$4,0)+2)="CP","Congé Payé",IF(INDEX('Saisie Planning'!$B$4:$NJ$12,MATCH(D$3,'Saisie Planning'!$B$6:$B$12,0)+2,MATCH($C278,'Saisie Planning'!$D$4:$NJ$4,0)+2)="RTT","RTT",IF(INDEX('Saisie Planning'!$B$4:$NJ$12,MATCH(D$3,'Saisie Planning'!$B$6:$B$12,0)+2,MATCH($C278,'Saisie Planning'!$D$4:$NJ$4,0)+2)="CHP","Chômage partiel",IF(INDEX('Saisie Planning'!$B$4:$NJ$12,MATCH(D$3,'Saisie Planning'!$B$6:$B$12,0)+2,MATCH($C278,'Saisie Planning'!$D$4:$NJ$4,0)+2)="ABS JUS","Absence Justifié",IF(INDEX('Saisie Planning'!$B$4:$NJ$12,MATCH(D$3,'Saisie Planning'!$B$6:$B$12,0)+2,MATCH($C278,'Saisie Planning'!$D$4:$NJ$4,0)+2)="ABS INJ","Absence Injustifié",IF(INDEX('Saisie Planning'!$B$4:$NJ$12,MATCH(D$3,'Saisie Planning'!$B$6:$B$12,0)+2,MATCH($C278,'Saisie Planning'!$D$4:$NJ$4,0)+2)="R","Repos",IF(INDEX('Saisie Planning'!$B$4:$NJ$12,MATCH(D$3,'Saisie Planning'!$B$6:$B$12,0)+2,MATCH($C278,'Saisie Planning'!$D$4:$NJ$4,0)+2)="RH","Récupération d'heures",IF(INDEX('Saisie Planning'!$B$4:$NJ$12,MATCH(D$3,'Saisie Planning'!$B$6:$B$12,0)+2,MATCH($C278,'Saisie Planning'!$D$4:$NJ$4,0)+2)="MAL","Maladie",IF(INDEX('Saisie Planning'!$B$4:$NJ$12,MATCH(D$3,'Saisie Planning'!$B$6:$B$12,0)+2,MATCH($C278,'Saisie Planning'!$D$4:$NJ$4,0)+2)="AT","Accident du travail","")))))))))))))</f>
        <v/>
      </c>
      <c r="E278" s="35" t="str">
        <f>IF(INDEX('Saisie Planning'!$B$4:$NJ$12,MATCH(E$3,'Saisie Planning'!$B$6:$B$12,0)+2,MATCH($C278,'Saisie Planning'!$D$4:$NJ$4,0)+2)="J","Journée",IF(INDEX('Saisie Planning'!$B$4:$NJ$12,MATCH(E$3,'Saisie Planning'!$B$6:$B$12,0)+2,MATCH($C278,'Saisie Planning'!$D$4:$NJ$4,0)+2)="M","Matin",IF(INDEX('Saisie Planning'!$B$4:$NJ$12,MATCH(E$3,'Saisie Planning'!$B$6:$B$12,0)+2,MATCH($C278,'Saisie Planning'!$D$4:$NJ$4,0)+2)="A","Après-midi",IF(INDEX('Saisie Planning'!$B$4:$NJ$12,MATCH(E$3,'Saisie Planning'!$B$6:$B$12,0)+2,MATCH($C278,'Saisie Planning'!$D$4:$NJ$4,0)+2)="N","Nuit",IF(INDEX('Saisie Planning'!$B$4:$NJ$12,MATCH(E$3,'Saisie Planning'!$B$6:$B$12,0)+2,MATCH($C278,'Saisie Planning'!$D$4:$NJ$4,0)+2)="CP","Congé Payé",IF(INDEX('Saisie Planning'!$B$4:$NJ$12,MATCH(E$3,'Saisie Planning'!$B$6:$B$12,0)+2,MATCH($C278,'Saisie Planning'!$D$4:$NJ$4,0)+2)="RTT","RTT",IF(INDEX('Saisie Planning'!$B$4:$NJ$12,MATCH(E$3,'Saisie Planning'!$B$6:$B$12,0)+2,MATCH($C278,'Saisie Planning'!$D$4:$NJ$4,0)+2)="CHP","Chômage partiel",IF(INDEX('Saisie Planning'!$B$4:$NJ$12,MATCH(E$3,'Saisie Planning'!$B$6:$B$12,0)+2,MATCH($C278,'Saisie Planning'!$D$4:$NJ$4,0)+2)="ABS JUS","Absence Justifié",IF(INDEX('Saisie Planning'!$B$4:$NJ$12,MATCH(E$3,'Saisie Planning'!$B$6:$B$12,0)+2,MATCH($C278,'Saisie Planning'!$D$4:$NJ$4,0)+2)="ABS INJ","Absence Injustifié",IF(INDEX('Saisie Planning'!$B$4:$NJ$12,MATCH(E$3,'Saisie Planning'!$B$6:$B$12,0)+2,MATCH($C278,'Saisie Planning'!$D$4:$NJ$4,0)+2)="R","Repos",IF(INDEX('Saisie Planning'!$B$4:$NJ$12,MATCH(E$3,'Saisie Planning'!$B$6:$B$12,0)+2,MATCH($C278,'Saisie Planning'!$D$4:$NJ$4,0)+2)="RH","Récupération d'heures",IF(INDEX('Saisie Planning'!$B$4:$NJ$12,MATCH(E$3,'Saisie Planning'!$B$6:$B$12,0)+2,MATCH($C278,'Saisie Planning'!$D$4:$NJ$4,0)+2)="MAL","Maladie",IF(INDEX('Saisie Planning'!$B$4:$NJ$12,MATCH(E$3,'Saisie Planning'!$B$6:$B$12,0)+2,MATCH($C278,'Saisie Planning'!$D$4:$NJ$4,0)+2)="AT","Accident du travail","")))))))))))))</f>
        <v/>
      </c>
      <c r="F278" s="35" t="str">
        <f>IF(INDEX('Saisie Planning'!$B$4:$NJ$12,MATCH(F$3,'Saisie Planning'!$B$6:$B$12,0)+2,MATCH($C278,'Saisie Planning'!$D$4:$NJ$4,0)+2)="J","Journée",IF(INDEX('Saisie Planning'!$B$4:$NJ$12,MATCH(F$3,'Saisie Planning'!$B$6:$B$12,0)+2,MATCH($C278,'Saisie Planning'!$D$4:$NJ$4,0)+2)="M","Matin",IF(INDEX('Saisie Planning'!$B$4:$NJ$12,MATCH(F$3,'Saisie Planning'!$B$6:$B$12,0)+2,MATCH($C278,'Saisie Planning'!$D$4:$NJ$4,0)+2)="A","Après-midi",IF(INDEX('Saisie Planning'!$B$4:$NJ$12,MATCH(F$3,'Saisie Planning'!$B$6:$B$12,0)+2,MATCH($C278,'Saisie Planning'!$D$4:$NJ$4,0)+2)="N","Nuit",IF(INDEX('Saisie Planning'!$B$4:$NJ$12,MATCH(F$3,'Saisie Planning'!$B$6:$B$12,0)+2,MATCH($C278,'Saisie Planning'!$D$4:$NJ$4,0)+2)="CP","Congé Payé",IF(INDEX('Saisie Planning'!$B$4:$NJ$12,MATCH(F$3,'Saisie Planning'!$B$6:$B$12,0)+2,MATCH($C278,'Saisie Planning'!$D$4:$NJ$4,0)+2)="RTT","RTT",IF(INDEX('Saisie Planning'!$B$4:$NJ$12,MATCH(F$3,'Saisie Planning'!$B$6:$B$12,0)+2,MATCH($C278,'Saisie Planning'!$D$4:$NJ$4,0)+2)="CHP","Chômage partiel",IF(INDEX('Saisie Planning'!$B$4:$NJ$12,MATCH(F$3,'Saisie Planning'!$B$6:$B$12,0)+2,MATCH($C278,'Saisie Planning'!$D$4:$NJ$4,0)+2)="ABS JUS","Absence Justifié",IF(INDEX('Saisie Planning'!$B$4:$NJ$12,MATCH(F$3,'Saisie Planning'!$B$6:$B$12,0)+2,MATCH($C278,'Saisie Planning'!$D$4:$NJ$4,0)+2)="ABS INJ","Absence Injustifié",IF(INDEX('Saisie Planning'!$B$4:$NJ$12,MATCH(F$3,'Saisie Planning'!$B$6:$B$12,0)+2,MATCH($C278,'Saisie Planning'!$D$4:$NJ$4,0)+2)="R","Repos",IF(INDEX('Saisie Planning'!$B$4:$NJ$12,MATCH(F$3,'Saisie Planning'!$B$6:$B$12,0)+2,MATCH($C278,'Saisie Planning'!$D$4:$NJ$4,0)+2)="RH","Récupération d'heures",IF(INDEX('Saisie Planning'!$B$4:$NJ$12,MATCH(F$3,'Saisie Planning'!$B$6:$B$12,0)+2,MATCH($C278,'Saisie Planning'!$D$4:$NJ$4,0)+2)="MAL","Maladie",IF(INDEX('Saisie Planning'!$B$4:$NJ$12,MATCH(F$3,'Saisie Planning'!$B$6:$B$12,0)+2,MATCH($C278,'Saisie Planning'!$D$4:$NJ$4,0)+2)="AT","Accident du travail","")))))))))))))</f>
        <v/>
      </c>
      <c r="G278" s="35" t="str">
        <f>IF(INDEX('Saisie Planning'!$B$4:$NJ$12,MATCH(G$3,'Saisie Planning'!$B$6:$B$12,0)+2,MATCH($C278,'Saisie Planning'!$D$4:$NJ$4,0)+2)="J","Journée",IF(INDEX('Saisie Planning'!$B$4:$NJ$12,MATCH(G$3,'Saisie Planning'!$B$6:$B$12,0)+2,MATCH($C278,'Saisie Planning'!$D$4:$NJ$4,0)+2)="M","Matin",IF(INDEX('Saisie Planning'!$B$4:$NJ$12,MATCH(G$3,'Saisie Planning'!$B$6:$B$12,0)+2,MATCH($C278,'Saisie Planning'!$D$4:$NJ$4,0)+2)="A","Après-midi",IF(INDEX('Saisie Planning'!$B$4:$NJ$12,MATCH(G$3,'Saisie Planning'!$B$6:$B$12,0)+2,MATCH($C278,'Saisie Planning'!$D$4:$NJ$4,0)+2)="N","Nuit",IF(INDEX('Saisie Planning'!$B$4:$NJ$12,MATCH(G$3,'Saisie Planning'!$B$6:$B$12,0)+2,MATCH($C278,'Saisie Planning'!$D$4:$NJ$4,0)+2)="CP","Congé Payé",IF(INDEX('Saisie Planning'!$B$4:$NJ$12,MATCH(G$3,'Saisie Planning'!$B$6:$B$12,0)+2,MATCH($C278,'Saisie Planning'!$D$4:$NJ$4,0)+2)="RTT","RTT",IF(INDEX('Saisie Planning'!$B$4:$NJ$12,MATCH(G$3,'Saisie Planning'!$B$6:$B$12,0)+2,MATCH($C278,'Saisie Planning'!$D$4:$NJ$4,0)+2)="CHP","Chômage partiel",IF(INDEX('Saisie Planning'!$B$4:$NJ$12,MATCH(G$3,'Saisie Planning'!$B$6:$B$12,0)+2,MATCH($C278,'Saisie Planning'!$D$4:$NJ$4,0)+2)="ABS JUS","Absence Justifié",IF(INDEX('Saisie Planning'!$B$4:$NJ$12,MATCH(G$3,'Saisie Planning'!$B$6:$B$12,0)+2,MATCH($C278,'Saisie Planning'!$D$4:$NJ$4,0)+2)="ABS INJ","Absence Injustifié",IF(INDEX('Saisie Planning'!$B$4:$NJ$12,MATCH(G$3,'Saisie Planning'!$B$6:$B$12,0)+2,MATCH($C278,'Saisie Planning'!$D$4:$NJ$4,0)+2)="R","Repos",IF(INDEX('Saisie Planning'!$B$4:$NJ$12,MATCH(G$3,'Saisie Planning'!$B$6:$B$12,0)+2,MATCH($C278,'Saisie Planning'!$D$4:$NJ$4,0)+2)="RH","Récupération d'heures",IF(INDEX('Saisie Planning'!$B$4:$NJ$12,MATCH(G$3,'Saisie Planning'!$B$6:$B$12,0)+2,MATCH($C278,'Saisie Planning'!$D$4:$NJ$4,0)+2)="MAL","Maladie",IF(INDEX('Saisie Planning'!$B$4:$NJ$12,MATCH(G$3,'Saisie Planning'!$B$6:$B$12,0)+2,MATCH($C278,'Saisie Planning'!$D$4:$NJ$4,0)+2)="AT","Accident du travail","")))))))))))))</f>
        <v/>
      </c>
      <c r="H278" s="35" t="str">
        <f>IF(INDEX('Saisie Planning'!$B$4:$NJ$12,MATCH(H$3,'Saisie Planning'!$B$6:$B$12,0)+2,MATCH($C278,'Saisie Planning'!$D$4:$NJ$4,0)+2)="J","Journée",IF(INDEX('Saisie Planning'!$B$4:$NJ$12,MATCH(H$3,'Saisie Planning'!$B$6:$B$12,0)+2,MATCH($C278,'Saisie Planning'!$D$4:$NJ$4,0)+2)="M","Matin",IF(INDEX('Saisie Planning'!$B$4:$NJ$12,MATCH(H$3,'Saisie Planning'!$B$6:$B$12,0)+2,MATCH($C278,'Saisie Planning'!$D$4:$NJ$4,0)+2)="A","Après-midi",IF(INDEX('Saisie Planning'!$B$4:$NJ$12,MATCH(H$3,'Saisie Planning'!$B$6:$B$12,0)+2,MATCH($C278,'Saisie Planning'!$D$4:$NJ$4,0)+2)="N","Nuit",IF(INDEX('Saisie Planning'!$B$4:$NJ$12,MATCH(H$3,'Saisie Planning'!$B$6:$B$12,0)+2,MATCH($C278,'Saisie Planning'!$D$4:$NJ$4,0)+2)="CP","Congé Payé",IF(INDEX('Saisie Planning'!$B$4:$NJ$12,MATCH(H$3,'Saisie Planning'!$B$6:$B$12,0)+2,MATCH($C278,'Saisie Planning'!$D$4:$NJ$4,0)+2)="RTT","RTT",IF(INDEX('Saisie Planning'!$B$4:$NJ$12,MATCH(H$3,'Saisie Planning'!$B$6:$B$12,0)+2,MATCH($C278,'Saisie Planning'!$D$4:$NJ$4,0)+2)="CHP","Chômage partiel",IF(INDEX('Saisie Planning'!$B$4:$NJ$12,MATCH(H$3,'Saisie Planning'!$B$6:$B$12,0)+2,MATCH($C278,'Saisie Planning'!$D$4:$NJ$4,0)+2)="ABS JUS","Absence Justifié",IF(INDEX('Saisie Planning'!$B$4:$NJ$12,MATCH(H$3,'Saisie Planning'!$B$6:$B$12,0)+2,MATCH($C278,'Saisie Planning'!$D$4:$NJ$4,0)+2)="ABS INJ","Absence Injustifié",IF(INDEX('Saisie Planning'!$B$4:$NJ$12,MATCH(H$3,'Saisie Planning'!$B$6:$B$12,0)+2,MATCH($C278,'Saisie Planning'!$D$4:$NJ$4,0)+2)="R","Repos",IF(INDEX('Saisie Planning'!$B$4:$NJ$12,MATCH(H$3,'Saisie Planning'!$B$6:$B$12,0)+2,MATCH($C278,'Saisie Planning'!$D$4:$NJ$4,0)+2)="RH","Récupération d'heures",IF(INDEX('Saisie Planning'!$B$4:$NJ$12,MATCH(H$3,'Saisie Planning'!$B$6:$B$12,0)+2,MATCH($C278,'Saisie Planning'!$D$4:$NJ$4,0)+2)="MAL","Maladie",IF(INDEX('Saisie Planning'!$B$4:$NJ$12,MATCH(H$3,'Saisie Planning'!$B$6:$B$12,0)+2,MATCH($C278,'Saisie Planning'!$D$4:$NJ$4,0)+2)="AT","Accident du travail","")))))))))))))</f>
        <v/>
      </c>
      <c r="I278" s="35" t="str">
        <f>IF(INDEX('Saisie Planning'!$B$4:$NJ$12,MATCH(I$3,'Saisie Planning'!$B$6:$B$12,0)+2,MATCH($C278,'Saisie Planning'!$D$4:$NJ$4,0)+2)="J","Journée",IF(INDEX('Saisie Planning'!$B$4:$NJ$12,MATCH(I$3,'Saisie Planning'!$B$6:$B$12,0)+2,MATCH($C278,'Saisie Planning'!$D$4:$NJ$4,0)+2)="M","Matin",IF(INDEX('Saisie Planning'!$B$4:$NJ$12,MATCH(I$3,'Saisie Planning'!$B$6:$B$12,0)+2,MATCH($C278,'Saisie Planning'!$D$4:$NJ$4,0)+2)="A","Après-midi",IF(INDEX('Saisie Planning'!$B$4:$NJ$12,MATCH(I$3,'Saisie Planning'!$B$6:$B$12,0)+2,MATCH($C278,'Saisie Planning'!$D$4:$NJ$4,0)+2)="N","Nuit",IF(INDEX('Saisie Planning'!$B$4:$NJ$12,MATCH(I$3,'Saisie Planning'!$B$6:$B$12,0)+2,MATCH($C278,'Saisie Planning'!$D$4:$NJ$4,0)+2)="CP","Congé Payé",IF(INDEX('Saisie Planning'!$B$4:$NJ$12,MATCH(I$3,'Saisie Planning'!$B$6:$B$12,0)+2,MATCH($C278,'Saisie Planning'!$D$4:$NJ$4,0)+2)="RTT","RTT",IF(INDEX('Saisie Planning'!$B$4:$NJ$12,MATCH(I$3,'Saisie Planning'!$B$6:$B$12,0)+2,MATCH($C278,'Saisie Planning'!$D$4:$NJ$4,0)+2)="CHP","Chômage partiel",IF(INDEX('Saisie Planning'!$B$4:$NJ$12,MATCH(I$3,'Saisie Planning'!$B$6:$B$12,0)+2,MATCH($C278,'Saisie Planning'!$D$4:$NJ$4,0)+2)="ABS JUS","Absence Justifié",IF(INDEX('Saisie Planning'!$B$4:$NJ$12,MATCH(I$3,'Saisie Planning'!$B$6:$B$12,0)+2,MATCH($C278,'Saisie Planning'!$D$4:$NJ$4,0)+2)="ABS INJ","Absence Injustifié",IF(INDEX('Saisie Planning'!$B$4:$NJ$12,MATCH(I$3,'Saisie Planning'!$B$6:$B$12,0)+2,MATCH($C278,'Saisie Planning'!$D$4:$NJ$4,0)+2)="R","Repos",IF(INDEX('Saisie Planning'!$B$4:$NJ$12,MATCH(I$3,'Saisie Planning'!$B$6:$B$12,0)+2,MATCH($C278,'Saisie Planning'!$D$4:$NJ$4,0)+2)="RH","Récupération d'heures",IF(INDEX('Saisie Planning'!$B$4:$NJ$12,MATCH(I$3,'Saisie Planning'!$B$6:$B$12,0)+2,MATCH($C278,'Saisie Planning'!$D$4:$NJ$4,0)+2)="MAL","Maladie",IF(INDEX('Saisie Planning'!$B$4:$NJ$12,MATCH(I$3,'Saisie Planning'!$B$6:$B$12,0)+2,MATCH($C278,'Saisie Planning'!$D$4:$NJ$4,0)+2)="AT","Accident du travail","")))))))))))))</f>
        <v/>
      </c>
      <c r="J278" s="35" t="str">
        <f>IF(INDEX('Saisie Planning'!$B$4:$NJ$12,MATCH(J$3,'Saisie Planning'!$B$6:$B$12,0)+2,MATCH($C278,'Saisie Planning'!$D$4:$NJ$4,0)+2)="J","Journée",IF(INDEX('Saisie Planning'!$B$4:$NJ$12,MATCH(J$3,'Saisie Planning'!$B$6:$B$12,0)+2,MATCH($C278,'Saisie Planning'!$D$4:$NJ$4,0)+2)="M","Matin",IF(INDEX('Saisie Planning'!$B$4:$NJ$12,MATCH(J$3,'Saisie Planning'!$B$6:$B$12,0)+2,MATCH($C278,'Saisie Planning'!$D$4:$NJ$4,0)+2)="A","Après-midi",IF(INDEX('Saisie Planning'!$B$4:$NJ$12,MATCH(J$3,'Saisie Planning'!$B$6:$B$12,0)+2,MATCH($C278,'Saisie Planning'!$D$4:$NJ$4,0)+2)="N","Nuit",IF(INDEX('Saisie Planning'!$B$4:$NJ$12,MATCH(J$3,'Saisie Planning'!$B$6:$B$12,0)+2,MATCH($C278,'Saisie Planning'!$D$4:$NJ$4,0)+2)="CP","Congé Payé",IF(INDEX('Saisie Planning'!$B$4:$NJ$12,MATCH(J$3,'Saisie Planning'!$B$6:$B$12,0)+2,MATCH($C278,'Saisie Planning'!$D$4:$NJ$4,0)+2)="RTT","RTT",IF(INDEX('Saisie Planning'!$B$4:$NJ$12,MATCH(J$3,'Saisie Planning'!$B$6:$B$12,0)+2,MATCH($C278,'Saisie Planning'!$D$4:$NJ$4,0)+2)="CHP","Chômage partiel",IF(INDEX('Saisie Planning'!$B$4:$NJ$12,MATCH(J$3,'Saisie Planning'!$B$6:$B$12,0)+2,MATCH($C278,'Saisie Planning'!$D$4:$NJ$4,0)+2)="ABS JUS","Absence Justifié",IF(INDEX('Saisie Planning'!$B$4:$NJ$12,MATCH(J$3,'Saisie Planning'!$B$6:$B$12,0)+2,MATCH($C278,'Saisie Planning'!$D$4:$NJ$4,0)+2)="ABS INJ","Absence Injustifié",IF(INDEX('Saisie Planning'!$B$4:$NJ$12,MATCH(J$3,'Saisie Planning'!$B$6:$B$12,0)+2,MATCH($C278,'Saisie Planning'!$D$4:$NJ$4,0)+2)="R","Repos",IF(INDEX('Saisie Planning'!$B$4:$NJ$12,MATCH(J$3,'Saisie Planning'!$B$6:$B$12,0)+2,MATCH($C278,'Saisie Planning'!$D$4:$NJ$4,0)+2)="RH","Récupération d'heures",IF(INDEX('Saisie Planning'!$B$4:$NJ$12,MATCH(J$3,'Saisie Planning'!$B$6:$B$12,0)+2,MATCH($C278,'Saisie Planning'!$D$4:$NJ$4,0)+2)="MAL","Maladie",IF(INDEX('Saisie Planning'!$B$4:$NJ$12,MATCH(J$3,'Saisie Planning'!$B$6:$B$12,0)+2,MATCH($C278,'Saisie Planning'!$D$4:$NJ$4,0)+2)="AT","Accident du travail","")))))))))))))</f>
        <v/>
      </c>
    </row>
    <row r="279" spans="2:10" x14ac:dyDescent="0.25">
      <c r="B279" s="56">
        <f t="shared" si="5"/>
        <v>40</v>
      </c>
      <c r="C279" s="34">
        <v>43374</v>
      </c>
      <c r="D279" s="35" t="str">
        <f>IF(INDEX('Saisie Planning'!$B$4:$NJ$12,MATCH(D$3,'Saisie Planning'!$B$6:$B$12,0)+2,MATCH($C279,'Saisie Planning'!$D$4:$NJ$4,0)+2)="J","Journée",IF(INDEX('Saisie Planning'!$B$4:$NJ$12,MATCH(D$3,'Saisie Planning'!$B$6:$B$12,0)+2,MATCH($C279,'Saisie Planning'!$D$4:$NJ$4,0)+2)="M","Matin",IF(INDEX('Saisie Planning'!$B$4:$NJ$12,MATCH(D$3,'Saisie Planning'!$B$6:$B$12,0)+2,MATCH($C279,'Saisie Planning'!$D$4:$NJ$4,0)+2)="A","Après-midi",IF(INDEX('Saisie Planning'!$B$4:$NJ$12,MATCH(D$3,'Saisie Planning'!$B$6:$B$12,0)+2,MATCH($C279,'Saisie Planning'!$D$4:$NJ$4,0)+2)="N","Nuit",IF(INDEX('Saisie Planning'!$B$4:$NJ$12,MATCH(D$3,'Saisie Planning'!$B$6:$B$12,0)+2,MATCH($C279,'Saisie Planning'!$D$4:$NJ$4,0)+2)="CP","Congé Payé",IF(INDEX('Saisie Planning'!$B$4:$NJ$12,MATCH(D$3,'Saisie Planning'!$B$6:$B$12,0)+2,MATCH($C279,'Saisie Planning'!$D$4:$NJ$4,0)+2)="RTT","RTT",IF(INDEX('Saisie Planning'!$B$4:$NJ$12,MATCH(D$3,'Saisie Planning'!$B$6:$B$12,0)+2,MATCH($C279,'Saisie Planning'!$D$4:$NJ$4,0)+2)="CHP","Chômage partiel",IF(INDEX('Saisie Planning'!$B$4:$NJ$12,MATCH(D$3,'Saisie Planning'!$B$6:$B$12,0)+2,MATCH($C279,'Saisie Planning'!$D$4:$NJ$4,0)+2)="ABS JUS","Absence Justifié",IF(INDEX('Saisie Planning'!$B$4:$NJ$12,MATCH(D$3,'Saisie Planning'!$B$6:$B$12,0)+2,MATCH($C279,'Saisie Planning'!$D$4:$NJ$4,0)+2)="ABS INJ","Absence Injustifié",IF(INDEX('Saisie Planning'!$B$4:$NJ$12,MATCH(D$3,'Saisie Planning'!$B$6:$B$12,0)+2,MATCH($C279,'Saisie Planning'!$D$4:$NJ$4,0)+2)="R","Repos",IF(INDEX('Saisie Planning'!$B$4:$NJ$12,MATCH(D$3,'Saisie Planning'!$B$6:$B$12,0)+2,MATCH($C279,'Saisie Planning'!$D$4:$NJ$4,0)+2)="RH","Récupération d'heures",IF(INDEX('Saisie Planning'!$B$4:$NJ$12,MATCH(D$3,'Saisie Planning'!$B$6:$B$12,0)+2,MATCH($C279,'Saisie Planning'!$D$4:$NJ$4,0)+2)="MAL","Maladie",IF(INDEX('Saisie Planning'!$B$4:$NJ$12,MATCH(D$3,'Saisie Planning'!$B$6:$B$12,0)+2,MATCH($C279,'Saisie Planning'!$D$4:$NJ$4,0)+2)="AT","Accident du travail","")))))))))))))</f>
        <v/>
      </c>
      <c r="E279" s="35" t="str">
        <f>IF(INDEX('Saisie Planning'!$B$4:$NJ$12,MATCH(E$3,'Saisie Planning'!$B$6:$B$12,0)+2,MATCH($C279,'Saisie Planning'!$D$4:$NJ$4,0)+2)="J","Journée",IF(INDEX('Saisie Planning'!$B$4:$NJ$12,MATCH(E$3,'Saisie Planning'!$B$6:$B$12,0)+2,MATCH($C279,'Saisie Planning'!$D$4:$NJ$4,0)+2)="M","Matin",IF(INDEX('Saisie Planning'!$B$4:$NJ$12,MATCH(E$3,'Saisie Planning'!$B$6:$B$12,0)+2,MATCH($C279,'Saisie Planning'!$D$4:$NJ$4,0)+2)="A","Après-midi",IF(INDEX('Saisie Planning'!$B$4:$NJ$12,MATCH(E$3,'Saisie Planning'!$B$6:$B$12,0)+2,MATCH($C279,'Saisie Planning'!$D$4:$NJ$4,0)+2)="N","Nuit",IF(INDEX('Saisie Planning'!$B$4:$NJ$12,MATCH(E$3,'Saisie Planning'!$B$6:$B$12,0)+2,MATCH($C279,'Saisie Planning'!$D$4:$NJ$4,0)+2)="CP","Congé Payé",IF(INDEX('Saisie Planning'!$B$4:$NJ$12,MATCH(E$3,'Saisie Planning'!$B$6:$B$12,0)+2,MATCH($C279,'Saisie Planning'!$D$4:$NJ$4,0)+2)="RTT","RTT",IF(INDEX('Saisie Planning'!$B$4:$NJ$12,MATCH(E$3,'Saisie Planning'!$B$6:$B$12,0)+2,MATCH($C279,'Saisie Planning'!$D$4:$NJ$4,0)+2)="CHP","Chômage partiel",IF(INDEX('Saisie Planning'!$B$4:$NJ$12,MATCH(E$3,'Saisie Planning'!$B$6:$B$12,0)+2,MATCH($C279,'Saisie Planning'!$D$4:$NJ$4,0)+2)="ABS JUS","Absence Justifié",IF(INDEX('Saisie Planning'!$B$4:$NJ$12,MATCH(E$3,'Saisie Planning'!$B$6:$B$12,0)+2,MATCH($C279,'Saisie Planning'!$D$4:$NJ$4,0)+2)="ABS INJ","Absence Injustifié",IF(INDEX('Saisie Planning'!$B$4:$NJ$12,MATCH(E$3,'Saisie Planning'!$B$6:$B$12,0)+2,MATCH($C279,'Saisie Planning'!$D$4:$NJ$4,0)+2)="R","Repos",IF(INDEX('Saisie Planning'!$B$4:$NJ$12,MATCH(E$3,'Saisie Planning'!$B$6:$B$12,0)+2,MATCH($C279,'Saisie Planning'!$D$4:$NJ$4,0)+2)="RH","Récupération d'heures",IF(INDEX('Saisie Planning'!$B$4:$NJ$12,MATCH(E$3,'Saisie Planning'!$B$6:$B$12,0)+2,MATCH($C279,'Saisie Planning'!$D$4:$NJ$4,0)+2)="MAL","Maladie",IF(INDEX('Saisie Planning'!$B$4:$NJ$12,MATCH(E$3,'Saisie Planning'!$B$6:$B$12,0)+2,MATCH($C279,'Saisie Planning'!$D$4:$NJ$4,0)+2)="AT","Accident du travail","")))))))))))))</f>
        <v/>
      </c>
      <c r="F279" s="35" t="str">
        <f>IF(INDEX('Saisie Planning'!$B$4:$NJ$12,MATCH(F$3,'Saisie Planning'!$B$6:$B$12,0)+2,MATCH($C279,'Saisie Planning'!$D$4:$NJ$4,0)+2)="J","Journée",IF(INDEX('Saisie Planning'!$B$4:$NJ$12,MATCH(F$3,'Saisie Planning'!$B$6:$B$12,0)+2,MATCH($C279,'Saisie Planning'!$D$4:$NJ$4,0)+2)="M","Matin",IF(INDEX('Saisie Planning'!$B$4:$NJ$12,MATCH(F$3,'Saisie Planning'!$B$6:$B$12,0)+2,MATCH($C279,'Saisie Planning'!$D$4:$NJ$4,0)+2)="A","Après-midi",IF(INDEX('Saisie Planning'!$B$4:$NJ$12,MATCH(F$3,'Saisie Planning'!$B$6:$B$12,0)+2,MATCH($C279,'Saisie Planning'!$D$4:$NJ$4,0)+2)="N","Nuit",IF(INDEX('Saisie Planning'!$B$4:$NJ$12,MATCH(F$3,'Saisie Planning'!$B$6:$B$12,0)+2,MATCH($C279,'Saisie Planning'!$D$4:$NJ$4,0)+2)="CP","Congé Payé",IF(INDEX('Saisie Planning'!$B$4:$NJ$12,MATCH(F$3,'Saisie Planning'!$B$6:$B$12,0)+2,MATCH($C279,'Saisie Planning'!$D$4:$NJ$4,0)+2)="RTT","RTT",IF(INDEX('Saisie Planning'!$B$4:$NJ$12,MATCH(F$3,'Saisie Planning'!$B$6:$B$12,0)+2,MATCH($C279,'Saisie Planning'!$D$4:$NJ$4,0)+2)="CHP","Chômage partiel",IF(INDEX('Saisie Planning'!$B$4:$NJ$12,MATCH(F$3,'Saisie Planning'!$B$6:$B$12,0)+2,MATCH($C279,'Saisie Planning'!$D$4:$NJ$4,0)+2)="ABS JUS","Absence Justifié",IF(INDEX('Saisie Planning'!$B$4:$NJ$12,MATCH(F$3,'Saisie Planning'!$B$6:$B$12,0)+2,MATCH($C279,'Saisie Planning'!$D$4:$NJ$4,0)+2)="ABS INJ","Absence Injustifié",IF(INDEX('Saisie Planning'!$B$4:$NJ$12,MATCH(F$3,'Saisie Planning'!$B$6:$B$12,0)+2,MATCH($C279,'Saisie Planning'!$D$4:$NJ$4,0)+2)="R","Repos",IF(INDEX('Saisie Planning'!$B$4:$NJ$12,MATCH(F$3,'Saisie Planning'!$B$6:$B$12,0)+2,MATCH($C279,'Saisie Planning'!$D$4:$NJ$4,0)+2)="RH","Récupération d'heures",IF(INDEX('Saisie Planning'!$B$4:$NJ$12,MATCH(F$3,'Saisie Planning'!$B$6:$B$12,0)+2,MATCH($C279,'Saisie Planning'!$D$4:$NJ$4,0)+2)="MAL","Maladie",IF(INDEX('Saisie Planning'!$B$4:$NJ$12,MATCH(F$3,'Saisie Planning'!$B$6:$B$12,0)+2,MATCH($C279,'Saisie Planning'!$D$4:$NJ$4,0)+2)="AT","Accident du travail","")))))))))))))</f>
        <v/>
      </c>
      <c r="G279" s="35" t="str">
        <f>IF(INDEX('Saisie Planning'!$B$4:$NJ$12,MATCH(G$3,'Saisie Planning'!$B$6:$B$12,0)+2,MATCH($C279,'Saisie Planning'!$D$4:$NJ$4,0)+2)="J","Journée",IF(INDEX('Saisie Planning'!$B$4:$NJ$12,MATCH(G$3,'Saisie Planning'!$B$6:$B$12,0)+2,MATCH($C279,'Saisie Planning'!$D$4:$NJ$4,0)+2)="M","Matin",IF(INDEX('Saisie Planning'!$B$4:$NJ$12,MATCH(G$3,'Saisie Planning'!$B$6:$B$12,0)+2,MATCH($C279,'Saisie Planning'!$D$4:$NJ$4,0)+2)="A","Après-midi",IF(INDEX('Saisie Planning'!$B$4:$NJ$12,MATCH(G$3,'Saisie Planning'!$B$6:$B$12,0)+2,MATCH($C279,'Saisie Planning'!$D$4:$NJ$4,0)+2)="N","Nuit",IF(INDEX('Saisie Planning'!$B$4:$NJ$12,MATCH(G$3,'Saisie Planning'!$B$6:$B$12,0)+2,MATCH($C279,'Saisie Planning'!$D$4:$NJ$4,0)+2)="CP","Congé Payé",IF(INDEX('Saisie Planning'!$B$4:$NJ$12,MATCH(G$3,'Saisie Planning'!$B$6:$B$12,0)+2,MATCH($C279,'Saisie Planning'!$D$4:$NJ$4,0)+2)="RTT","RTT",IF(INDEX('Saisie Planning'!$B$4:$NJ$12,MATCH(G$3,'Saisie Planning'!$B$6:$B$12,0)+2,MATCH($C279,'Saisie Planning'!$D$4:$NJ$4,0)+2)="CHP","Chômage partiel",IF(INDEX('Saisie Planning'!$B$4:$NJ$12,MATCH(G$3,'Saisie Planning'!$B$6:$B$12,0)+2,MATCH($C279,'Saisie Planning'!$D$4:$NJ$4,0)+2)="ABS JUS","Absence Justifié",IF(INDEX('Saisie Planning'!$B$4:$NJ$12,MATCH(G$3,'Saisie Planning'!$B$6:$B$12,0)+2,MATCH($C279,'Saisie Planning'!$D$4:$NJ$4,0)+2)="ABS INJ","Absence Injustifié",IF(INDEX('Saisie Planning'!$B$4:$NJ$12,MATCH(G$3,'Saisie Planning'!$B$6:$B$12,0)+2,MATCH($C279,'Saisie Planning'!$D$4:$NJ$4,0)+2)="R","Repos",IF(INDEX('Saisie Planning'!$B$4:$NJ$12,MATCH(G$3,'Saisie Planning'!$B$6:$B$12,0)+2,MATCH($C279,'Saisie Planning'!$D$4:$NJ$4,0)+2)="RH","Récupération d'heures",IF(INDEX('Saisie Planning'!$B$4:$NJ$12,MATCH(G$3,'Saisie Planning'!$B$6:$B$12,0)+2,MATCH($C279,'Saisie Planning'!$D$4:$NJ$4,0)+2)="MAL","Maladie",IF(INDEX('Saisie Planning'!$B$4:$NJ$12,MATCH(G$3,'Saisie Planning'!$B$6:$B$12,0)+2,MATCH($C279,'Saisie Planning'!$D$4:$NJ$4,0)+2)="AT","Accident du travail","")))))))))))))</f>
        <v/>
      </c>
      <c r="H279" s="35" t="str">
        <f>IF(INDEX('Saisie Planning'!$B$4:$NJ$12,MATCH(H$3,'Saisie Planning'!$B$6:$B$12,0)+2,MATCH($C279,'Saisie Planning'!$D$4:$NJ$4,0)+2)="J","Journée",IF(INDEX('Saisie Planning'!$B$4:$NJ$12,MATCH(H$3,'Saisie Planning'!$B$6:$B$12,0)+2,MATCH($C279,'Saisie Planning'!$D$4:$NJ$4,0)+2)="M","Matin",IF(INDEX('Saisie Planning'!$B$4:$NJ$12,MATCH(H$3,'Saisie Planning'!$B$6:$B$12,0)+2,MATCH($C279,'Saisie Planning'!$D$4:$NJ$4,0)+2)="A","Après-midi",IF(INDEX('Saisie Planning'!$B$4:$NJ$12,MATCH(H$3,'Saisie Planning'!$B$6:$B$12,0)+2,MATCH($C279,'Saisie Planning'!$D$4:$NJ$4,0)+2)="N","Nuit",IF(INDEX('Saisie Planning'!$B$4:$NJ$12,MATCH(H$3,'Saisie Planning'!$B$6:$B$12,0)+2,MATCH($C279,'Saisie Planning'!$D$4:$NJ$4,0)+2)="CP","Congé Payé",IF(INDEX('Saisie Planning'!$B$4:$NJ$12,MATCH(H$3,'Saisie Planning'!$B$6:$B$12,0)+2,MATCH($C279,'Saisie Planning'!$D$4:$NJ$4,0)+2)="RTT","RTT",IF(INDEX('Saisie Planning'!$B$4:$NJ$12,MATCH(H$3,'Saisie Planning'!$B$6:$B$12,0)+2,MATCH($C279,'Saisie Planning'!$D$4:$NJ$4,0)+2)="CHP","Chômage partiel",IF(INDEX('Saisie Planning'!$B$4:$NJ$12,MATCH(H$3,'Saisie Planning'!$B$6:$B$12,0)+2,MATCH($C279,'Saisie Planning'!$D$4:$NJ$4,0)+2)="ABS JUS","Absence Justifié",IF(INDEX('Saisie Planning'!$B$4:$NJ$12,MATCH(H$3,'Saisie Planning'!$B$6:$B$12,0)+2,MATCH($C279,'Saisie Planning'!$D$4:$NJ$4,0)+2)="ABS INJ","Absence Injustifié",IF(INDEX('Saisie Planning'!$B$4:$NJ$12,MATCH(H$3,'Saisie Planning'!$B$6:$B$12,0)+2,MATCH($C279,'Saisie Planning'!$D$4:$NJ$4,0)+2)="R","Repos",IF(INDEX('Saisie Planning'!$B$4:$NJ$12,MATCH(H$3,'Saisie Planning'!$B$6:$B$12,0)+2,MATCH($C279,'Saisie Planning'!$D$4:$NJ$4,0)+2)="RH","Récupération d'heures",IF(INDEX('Saisie Planning'!$B$4:$NJ$12,MATCH(H$3,'Saisie Planning'!$B$6:$B$12,0)+2,MATCH($C279,'Saisie Planning'!$D$4:$NJ$4,0)+2)="MAL","Maladie",IF(INDEX('Saisie Planning'!$B$4:$NJ$12,MATCH(H$3,'Saisie Planning'!$B$6:$B$12,0)+2,MATCH($C279,'Saisie Planning'!$D$4:$NJ$4,0)+2)="AT","Accident du travail","")))))))))))))</f>
        <v/>
      </c>
      <c r="I279" s="35" t="str">
        <f>IF(INDEX('Saisie Planning'!$B$4:$NJ$12,MATCH(I$3,'Saisie Planning'!$B$6:$B$12,0)+2,MATCH($C279,'Saisie Planning'!$D$4:$NJ$4,0)+2)="J","Journée",IF(INDEX('Saisie Planning'!$B$4:$NJ$12,MATCH(I$3,'Saisie Planning'!$B$6:$B$12,0)+2,MATCH($C279,'Saisie Planning'!$D$4:$NJ$4,0)+2)="M","Matin",IF(INDEX('Saisie Planning'!$B$4:$NJ$12,MATCH(I$3,'Saisie Planning'!$B$6:$B$12,0)+2,MATCH($C279,'Saisie Planning'!$D$4:$NJ$4,0)+2)="A","Après-midi",IF(INDEX('Saisie Planning'!$B$4:$NJ$12,MATCH(I$3,'Saisie Planning'!$B$6:$B$12,0)+2,MATCH($C279,'Saisie Planning'!$D$4:$NJ$4,0)+2)="N","Nuit",IF(INDEX('Saisie Planning'!$B$4:$NJ$12,MATCH(I$3,'Saisie Planning'!$B$6:$B$12,0)+2,MATCH($C279,'Saisie Planning'!$D$4:$NJ$4,0)+2)="CP","Congé Payé",IF(INDEX('Saisie Planning'!$B$4:$NJ$12,MATCH(I$3,'Saisie Planning'!$B$6:$B$12,0)+2,MATCH($C279,'Saisie Planning'!$D$4:$NJ$4,0)+2)="RTT","RTT",IF(INDEX('Saisie Planning'!$B$4:$NJ$12,MATCH(I$3,'Saisie Planning'!$B$6:$B$12,0)+2,MATCH($C279,'Saisie Planning'!$D$4:$NJ$4,0)+2)="CHP","Chômage partiel",IF(INDEX('Saisie Planning'!$B$4:$NJ$12,MATCH(I$3,'Saisie Planning'!$B$6:$B$12,0)+2,MATCH($C279,'Saisie Planning'!$D$4:$NJ$4,0)+2)="ABS JUS","Absence Justifié",IF(INDEX('Saisie Planning'!$B$4:$NJ$12,MATCH(I$3,'Saisie Planning'!$B$6:$B$12,0)+2,MATCH($C279,'Saisie Planning'!$D$4:$NJ$4,0)+2)="ABS INJ","Absence Injustifié",IF(INDEX('Saisie Planning'!$B$4:$NJ$12,MATCH(I$3,'Saisie Planning'!$B$6:$B$12,0)+2,MATCH($C279,'Saisie Planning'!$D$4:$NJ$4,0)+2)="R","Repos",IF(INDEX('Saisie Planning'!$B$4:$NJ$12,MATCH(I$3,'Saisie Planning'!$B$6:$B$12,0)+2,MATCH($C279,'Saisie Planning'!$D$4:$NJ$4,0)+2)="RH","Récupération d'heures",IF(INDEX('Saisie Planning'!$B$4:$NJ$12,MATCH(I$3,'Saisie Planning'!$B$6:$B$12,0)+2,MATCH($C279,'Saisie Planning'!$D$4:$NJ$4,0)+2)="MAL","Maladie",IF(INDEX('Saisie Planning'!$B$4:$NJ$12,MATCH(I$3,'Saisie Planning'!$B$6:$B$12,0)+2,MATCH($C279,'Saisie Planning'!$D$4:$NJ$4,0)+2)="AT","Accident du travail","")))))))))))))</f>
        <v/>
      </c>
      <c r="J279" s="35" t="str">
        <f>IF(INDEX('Saisie Planning'!$B$4:$NJ$12,MATCH(J$3,'Saisie Planning'!$B$6:$B$12,0)+2,MATCH($C279,'Saisie Planning'!$D$4:$NJ$4,0)+2)="J","Journée",IF(INDEX('Saisie Planning'!$B$4:$NJ$12,MATCH(J$3,'Saisie Planning'!$B$6:$B$12,0)+2,MATCH($C279,'Saisie Planning'!$D$4:$NJ$4,0)+2)="M","Matin",IF(INDEX('Saisie Planning'!$B$4:$NJ$12,MATCH(J$3,'Saisie Planning'!$B$6:$B$12,0)+2,MATCH($C279,'Saisie Planning'!$D$4:$NJ$4,0)+2)="A","Après-midi",IF(INDEX('Saisie Planning'!$B$4:$NJ$12,MATCH(J$3,'Saisie Planning'!$B$6:$B$12,0)+2,MATCH($C279,'Saisie Planning'!$D$4:$NJ$4,0)+2)="N","Nuit",IF(INDEX('Saisie Planning'!$B$4:$NJ$12,MATCH(J$3,'Saisie Planning'!$B$6:$B$12,0)+2,MATCH($C279,'Saisie Planning'!$D$4:$NJ$4,0)+2)="CP","Congé Payé",IF(INDEX('Saisie Planning'!$B$4:$NJ$12,MATCH(J$3,'Saisie Planning'!$B$6:$B$12,0)+2,MATCH($C279,'Saisie Planning'!$D$4:$NJ$4,0)+2)="RTT","RTT",IF(INDEX('Saisie Planning'!$B$4:$NJ$12,MATCH(J$3,'Saisie Planning'!$B$6:$B$12,0)+2,MATCH($C279,'Saisie Planning'!$D$4:$NJ$4,0)+2)="CHP","Chômage partiel",IF(INDEX('Saisie Planning'!$B$4:$NJ$12,MATCH(J$3,'Saisie Planning'!$B$6:$B$12,0)+2,MATCH($C279,'Saisie Planning'!$D$4:$NJ$4,0)+2)="ABS JUS","Absence Justifié",IF(INDEX('Saisie Planning'!$B$4:$NJ$12,MATCH(J$3,'Saisie Planning'!$B$6:$B$12,0)+2,MATCH($C279,'Saisie Planning'!$D$4:$NJ$4,0)+2)="ABS INJ","Absence Injustifié",IF(INDEX('Saisie Planning'!$B$4:$NJ$12,MATCH(J$3,'Saisie Planning'!$B$6:$B$12,0)+2,MATCH($C279,'Saisie Planning'!$D$4:$NJ$4,0)+2)="R","Repos",IF(INDEX('Saisie Planning'!$B$4:$NJ$12,MATCH(J$3,'Saisie Planning'!$B$6:$B$12,0)+2,MATCH($C279,'Saisie Planning'!$D$4:$NJ$4,0)+2)="RH","Récupération d'heures",IF(INDEX('Saisie Planning'!$B$4:$NJ$12,MATCH(J$3,'Saisie Planning'!$B$6:$B$12,0)+2,MATCH($C279,'Saisie Planning'!$D$4:$NJ$4,0)+2)="MAL","Maladie",IF(INDEX('Saisie Planning'!$B$4:$NJ$12,MATCH(J$3,'Saisie Planning'!$B$6:$B$12,0)+2,MATCH($C279,'Saisie Planning'!$D$4:$NJ$4,0)+2)="AT","Accident du travail","")))))))))))))</f>
        <v/>
      </c>
    </row>
    <row r="280" spans="2:10" x14ac:dyDescent="0.25">
      <c r="B280" s="56">
        <f t="shared" si="5"/>
        <v>40</v>
      </c>
      <c r="C280" s="33">
        <v>43375</v>
      </c>
      <c r="D280" s="12" t="str">
        <f>IF(INDEX('Saisie Planning'!$B$4:$NJ$12,MATCH(D$3,'Saisie Planning'!$B$6:$B$12,0)+2,MATCH($C280,'Saisie Planning'!$D$4:$NJ$4,0)+2)="J","Journée",IF(INDEX('Saisie Planning'!$B$4:$NJ$12,MATCH(D$3,'Saisie Planning'!$B$6:$B$12,0)+2,MATCH($C280,'Saisie Planning'!$D$4:$NJ$4,0)+2)="M","Matin",IF(INDEX('Saisie Planning'!$B$4:$NJ$12,MATCH(D$3,'Saisie Planning'!$B$6:$B$12,0)+2,MATCH($C280,'Saisie Planning'!$D$4:$NJ$4,0)+2)="A","Après-midi",IF(INDEX('Saisie Planning'!$B$4:$NJ$12,MATCH(D$3,'Saisie Planning'!$B$6:$B$12,0)+2,MATCH($C280,'Saisie Planning'!$D$4:$NJ$4,0)+2)="N","Nuit",IF(INDEX('Saisie Planning'!$B$4:$NJ$12,MATCH(D$3,'Saisie Planning'!$B$6:$B$12,0)+2,MATCH($C280,'Saisie Planning'!$D$4:$NJ$4,0)+2)="CP","Congé Payé",IF(INDEX('Saisie Planning'!$B$4:$NJ$12,MATCH(D$3,'Saisie Planning'!$B$6:$B$12,0)+2,MATCH($C280,'Saisie Planning'!$D$4:$NJ$4,0)+2)="RTT","RTT",IF(INDEX('Saisie Planning'!$B$4:$NJ$12,MATCH(D$3,'Saisie Planning'!$B$6:$B$12,0)+2,MATCH($C280,'Saisie Planning'!$D$4:$NJ$4,0)+2)="CHP","Chômage partiel",IF(INDEX('Saisie Planning'!$B$4:$NJ$12,MATCH(D$3,'Saisie Planning'!$B$6:$B$12,0)+2,MATCH($C280,'Saisie Planning'!$D$4:$NJ$4,0)+2)="ABS JUS","Absence Justifié",IF(INDEX('Saisie Planning'!$B$4:$NJ$12,MATCH(D$3,'Saisie Planning'!$B$6:$B$12,0)+2,MATCH($C280,'Saisie Planning'!$D$4:$NJ$4,0)+2)="ABS INJ","Absence Injustifié",IF(INDEX('Saisie Planning'!$B$4:$NJ$12,MATCH(D$3,'Saisie Planning'!$B$6:$B$12,0)+2,MATCH($C280,'Saisie Planning'!$D$4:$NJ$4,0)+2)="R","Repos",IF(INDEX('Saisie Planning'!$B$4:$NJ$12,MATCH(D$3,'Saisie Planning'!$B$6:$B$12,0)+2,MATCH($C280,'Saisie Planning'!$D$4:$NJ$4,0)+2)="RH","Récupération d'heures",IF(INDEX('Saisie Planning'!$B$4:$NJ$12,MATCH(D$3,'Saisie Planning'!$B$6:$B$12,0)+2,MATCH($C280,'Saisie Planning'!$D$4:$NJ$4,0)+2)="MAL","Maladie",IF(INDEX('Saisie Planning'!$B$4:$NJ$12,MATCH(D$3,'Saisie Planning'!$B$6:$B$12,0)+2,MATCH($C280,'Saisie Planning'!$D$4:$NJ$4,0)+2)="AT","Accident du travail","")))))))))))))</f>
        <v/>
      </c>
      <c r="E280" s="12" t="str">
        <f>IF(INDEX('Saisie Planning'!$B$4:$NJ$12,MATCH(E$3,'Saisie Planning'!$B$6:$B$12,0)+2,MATCH($C280,'Saisie Planning'!$D$4:$NJ$4,0)+2)="J","Journée",IF(INDEX('Saisie Planning'!$B$4:$NJ$12,MATCH(E$3,'Saisie Planning'!$B$6:$B$12,0)+2,MATCH($C280,'Saisie Planning'!$D$4:$NJ$4,0)+2)="M","Matin",IF(INDEX('Saisie Planning'!$B$4:$NJ$12,MATCH(E$3,'Saisie Planning'!$B$6:$B$12,0)+2,MATCH($C280,'Saisie Planning'!$D$4:$NJ$4,0)+2)="A","Après-midi",IF(INDEX('Saisie Planning'!$B$4:$NJ$12,MATCH(E$3,'Saisie Planning'!$B$6:$B$12,0)+2,MATCH($C280,'Saisie Planning'!$D$4:$NJ$4,0)+2)="N","Nuit",IF(INDEX('Saisie Planning'!$B$4:$NJ$12,MATCH(E$3,'Saisie Planning'!$B$6:$B$12,0)+2,MATCH($C280,'Saisie Planning'!$D$4:$NJ$4,0)+2)="CP","Congé Payé",IF(INDEX('Saisie Planning'!$B$4:$NJ$12,MATCH(E$3,'Saisie Planning'!$B$6:$B$12,0)+2,MATCH($C280,'Saisie Planning'!$D$4:$NJ$4,0)+2)="RTT","RTT",IF(INDEX('Saisie Planning'!$B$4:$NJ$12,MATCH(E$3,'Saisie Planning'!$B$6:$B$12,0)+2,MATCH($C280,'Saisie Planning'!$D$4:$NJ$4,0)+2)="CHP","Chômage partiel",IF(INDEX('Saisie Planning'!$B$4:$NJ$12,MATCH(E$3,'Saisie Planning'!$B$6:$B$12,0)+2,MATCH($C280,'Saisie Planning'!$D$4:$NJ$4,0)+2)="ABS JUS","Absence Justifié",IF(INDEX('Saisie Planning'!$B$4:$NJ$12,MATCH(E$3,'Saisie Planning'!$B$6:$B$12,0)+2,MATCH($C280,'Saisie Planning'!$D$4:$NJ$4,0)+2)="ABS INJ","Absence Injustifié",IF(INDEX('Saisie Planning'!$B$4:$NJ$12,MATCH(E$3,'Saisie Planning'!$B$6:$B$12,0)+2,MATCH($C280,'Saisie Planning'!$D$4:$NJ$4,0)+2)="R","Repos",IF(INDEX('Saisie Planning'!$B$4:$NJ$12,MATCH(E$3,'Saisie Planning'!$B$6:$B$12,0)+2,MATCH($C280,'Saisie Planning'!$D$4:$NJ$4,0)+2)="RH","Récupération d'heures",IF(INDEX('Saisie Planning'!$B$4:$NJ$12,MATCH(E$3,'Saisie Planning'!$B$6:$B$12,0)+2,MATCH($C280,'Saisie Planning'!$D$4:$NJ$4,0)+2)="MAL","Maladie",IF(INDEX('Saisie Planning'!$B$4:$NJ$12,MATCH(E$3,'Saisie Planning'!$B$6:$B$12,0)+2,MATCH($C280,'Saisie Planning'!$D$4:$NJ$4,0)+2)="AT","Accident du travail","")))))))))))))</f>
        <v/>
      </c>
      <c r="F280" s="12" t="str">
        <f>IF(INDEX('Saisie Planning'!$B$4:$NJ$12,MATCH(F$3,'Saisie Planning'!$B$6:$B$12,0)+2,MATCH($C280,'Saisie Planning'!$D$4:$NJ$4,0)+2)="J","Journée",IF(INDEX('Saisie Planning'!$B$4:$NJ$12,MATCH(F$3,'Saisie Planning'!$B$6:$B$12,0)+2,MATCH($C280,'Saisie Planning'!$D$4:$NJ$4,0)+2)="M","Matin",IF(INDEX('Saisie Planning'!$B$4:$NJ$12,MATCH(F$3,'Saisie Planning'!$B$6:$B$12,0)+2,MATCH($C280,'Saisie Planning'!$D$4:$NJ$4,0)+2)="A","Après-midi",IF(INDEX('Saisie Planning'!$B$4:$NJ$12,MATCH(F$3,'Saisie Planning'!$B$6:$B$12,0)+2,MATCH($C280,'Saisie Planning'!$D$4:$NJ$4,0)+2)="N","Nuit",IF(INDEX('Saisie Planning'!$B$4:$NJ$12,MATCH(F$3,'Saisie Planning'!$B$6:$B$12,0)+2,MATCH($C280,'Saisie Planning'!$D$4:$NJ$4,0)+2)="CP","Congé Payé",IF(INDEX('Saisie Planning'!$B$4:$NJ$12,MATCH(F$3,'Saisie Planning'!$B$6:$B$12,0)+2,MATCH($C280,'Saisie Planning'!$D$4:$NJ$4,0)+2)="RTT","RTT",IF(INDEX('Saisie Planning'!$B$4:$NJ$12,MATCH(F$3,'Saisie Planning'!$B$6:$B$12,0)+2,MATCH($C280,'Saisie Planning'!$D$4:$NJ$4,0)+2)="CHP","Chômage partiel",IF(INDEX('Saisie Planning'!$B$4:$NJ$12,MATCH(F$3,'Saisie Planning'!$B$6:$B$12,0)+2,MATCH($C280,'Saisie Planning'!$D$4:$NJ$4,0)+2)="ABS JUS","Absence Justifié",IF(INDEX('Saisie Planning'!$B$4:$NJ$12,MATCH(F$3,'Saisie Planning'!$B$6:$B$12,0)+2,MATCH($C280,'Saisie Planning'!$D$4:$NJ$4,0)+2)="ABS INJ","Absence Injustifié",IF(INDEX('Saisie Planning'!$B$4:$NJ$12,MATCH(F$3,'Saisie Planning'!$B$6:$B$12,0)+2,MATCH($C280,'Saisie Planning'!$D$4:$NJ$4,0)+2)="R","Repos",IF(INDEX('Saisie Planning'!$B$4:$NJ$12,MATCH(F$3,'Saisie Planning'!$B$6:$B$12,0)+2,MATCH($C280,'Saisie Planning'!$D$4:$NJ$4,0)+2)="RH","Récupération d'heures",IF(INDEX('Saisie Planning'!$B$4:$NJ$12,MATCH(F$3,'Saisie Planning'!$B$6:$B$12,0)+2,MATCH($C280,'Saisie Planning'!$D$4:$NJ$4,0)+2)="MAL","Maladie",IF(INDEX('Saisie Planning'!$B$4:$NJ$12,MATCH(F$3,'Saisie Planning'!$B$6:$B$12,0)+2,MATCH($C280,'Saisie Planning'!$D$4:$NJ$4,0)+2)="AT","Accident du travail","")))))))))))))</f>
        <v/>
      </c>
      <c r="G280" s="12" t="str">
        <f>IF(INDEX('Saisie Planning'!$B$4:$NJ$12,MATCH(G$3,'Saisie Planning'!$B$6:$B$12,0)+2,MATCH($C280,'Saisie Planning'!$D$4:$NJ$4,0)+2)="J","Journée",IF(INDEX('Saisie Planning'!$B$4:$NJ$12,MATCH(G$3,'Saisie Planning'!$B$6:$B$12,0)+2,MATCH($C280,'Saisie Planning'!$D$4:$NJ$4,0)+2)="M","Matin",IF(INDEX('Saisie Planning'!$B$4:$NJ$12,MATCH(G$3,'Saisie Planning'!$B$6:$B$12,0)+2,MATCH($C280,'Saisie Planning'!$D$4:$NJ$4,0)+2)="A","Après-midi",IF(INDEX('Saisie Planning'!$B$4:$NJ$12,MATCH(G$3,'Saisie Planning'!$B$6:$B$12,0)+2,MATCH($C280,'Saisie Planning'!$D$4:$NJ$4,0)+2)="N","Nuit",IF(INDEX('Saisie Planning'!$B$4:$NJ$12,MATCH(G$3,'Saisie Planning'!$B$6:$B$12,0)+2,MATCH($C280,'Saisie Planning'!$D$4:$NJ$4,0)+2)="CP","Congé Payé",IF(INDEX('Saisie Planning'!$B$4:$NJ$12,MATCH(G$3,'Saisie Planning'!$B$6:$B$12,0)+2,MATCH($C280,'Saisie Planning'!$D$4:$NJ$4,0)+2)="RTT","RTT",IF(INDEX('Saisie Planning'!$B$4:$NJ$12,MATCH(G$3,'Saisie Planning'!$B$6:$B$12,0)+2,MATCH($C280,'Saisie Planning'!$D$4:$NJ$4,0)+2)="CHP","Chômage partiel",IF(INDEX('Saisie Planning'!$B$4:$NJ$12,MATCH(G$3,'Saisie Planning'!$B$6:$B$12,0)+2,MATCH($C280,'Saisie Planning'!$D$4:$NJ$4,0)+2)="ABS JUS","Absence Justifié",IF(INDEX('Saisie Planning'!$B$4:$NJ$12,MATCH(G$3,'Saisie Planning'!$B$6:$B$12,0)+2,MATCH($C280,'Saisie Planning'!$D$4:$NJ$4,0)+2)="ABS INJ","Absence Injustifié",IF(INDEX('Saisie Planning'!$B$4:$NJ$12,MATCH(G$3,'Saisie Planning'!$B$6:$B$12,0)+2,MATCH($C280,'Saisie Planning'!$D$4:$NJ$4,0)+2)="R","Repos",IF(INDEX('Saisie Planning'!$B$4:$NJ$12,MATCH(G$3,'Saisie Planning'!$B$6:$B$12,0)+2,MATCH($C280,'Saisie Planning'!$D$4:$NJ$4,0)+2)="RH","Récupération d'heures",IF(INDEX('Saisie Planning'!$B$4:$NJ$12,MATCH(G$3,'Saisie Planning'!$B$6:$B$12,0)+2,MATCH($C280,'Saisie Planning'!$D$4:$NJ$4,0)+2)="MAL","Maladie",IF(INDEX('Saisie Planning'!$B$4:$NJ$12,MATCH(G$3,'Saisie Planning'!$B$6:$B$12,0)+2,MATCH($C280,'Saisie Planning'!$D$4:$NJ$4,0)+2)="AT","Accident du travail","")))))))))))))</f>
        <v/>
      </c>
      <c r="H280" s="12" t="str">
        <f>IF(INDEX('Saisie Planning'!$B$4:$NJ$12,MATCH(H$3,'Saisie Planning'!$B$6:$B$12,0)+2,MATCH($C280,'Saisie Planning'!$D$4:$NJ$4,0)+2)="J","Journée",IF(INDEX('Saisie Planning'!$B$4:$NJ$12,MATCH(H$3,'Saisie Planning'!$B$6:$B$12,0)+2,MATCH($C280,'Saisie Planning'!$D$4:$NJ$4,0)+2)="M","Matin",IF(INDEX('Saisie Planning'!$B$4:$NJ$12,MATCH(H$3,'Saisie Planning'!$B$6:$B$12,0)+2,MATCH($C280,'Saisie Planning'!$D$4:$NJ$4,0)+2)="A","Après-midi",IF(INDEX('Saisie Planning'!$B$4:$NJ$12,MATCH(H$3,'Saisie Planning'!$B$6:$B$12,0)+2,MATCH($C280,'Saisie Planning'!$D$4:$NJ$4,0)+2)="N","Nuit",IF(INDEX('Saisie Planning'!$B$4:$NJ$12,MATCH(H$3,'Saisie Planning'!$B$6:$B$12,0)+2,MATCH($C280,'Saisie Planning'!$D$4:$NJ$4,0)+2)="CP","Congé Payé",IF(INDEX('Saisie Planning'!$B$4:$NJ$12,MATCH(H$3,'Saisie Planning'!$B$6:$B$12,0)+2,MATCH($C280,'Saisie Planning'!$D$4:$NJ$4,0)+2)="RTT","RTT",IF(INDEX('Saisie Planning'!$B$4:$NJ$12,MATCH(H$3,'Saisie Planning'!$B$6:$B$12,0)+2,MATCH($C280,'Saisie Planning'!$D$4:$NJ$4,0)+2)="CHP","Chômage partiel",IF(INDEX('Saisie Planning'!$B$4:$NJ$12,MATCH(H$3,'Saisie Planning'!$B$6:$B$12,0)+2,MATCH($C280,'Saisie Planning'!$D$4:$NJ$4,0)+2)="ABS JUS","Absence Justifié",IF(INDEX('Saisie Planning'!$B$4:$NJ$12,MATCH(H$3,'Saisie Planning'!$B$6:$B$12,0)+2,MATCH($C280,'Saisie Planning'!$D$4:$NJ$4,0)+2)="ABS INJ","Absence Injustifié",IF(INDEX('Saisie Planning'!$B$4:$NJ$12,MATCH(H$3,'Saisie Planning'!$B$6:$B$12,0)+2,MATCH($C280,'Saisie Planning'!$D$4:$NJ$4,0)+2)="R","Repos",IF(INDEX('Saisie Planning'!$B$4:$NJ$12,MATCH(H$3,'Saisie Planning'!$B$6:$B$12,0)+2,MATCH($C280,'Saisie Planning'!$D$4:$NJ$4,0)+2)="RH","Récupération d'heures",IF(INDEX('Saisie Planning'!$B$4:$NJ$12,MATCH(H$3,'Saisie Planning'!$B$6:$B$12,0)+2,MATCH($C280,'Saisie Planning'!$D$4:$NJ$4,0)+2)="MAL","Maladie",IF(INDEX('Saisie Planning'!$B$4:$NJ$12,MATCH(H$3,'Saisie Planning'!$B$6:$B$12,0)+2,MATCH($C280,'Saisie Planning'!$D$4:$NJ$4,0)+2)="AT","Accident du travail","")))))))))))))</f>
        <v/>
      </c>
      <c r="I280" s="12" t="str">
        <f>IF(INDEX('Saisie Planning'!$B$4:$NJ$12,MATCH(I$3,'Saisie Planning'!$B$6:$B$12,0)+2,MATCH($C280,'Saisie Planning'!$D$4:$NJ$4,0)+2)="J","Journée",IF(INDEX('Saisie Planning'!$B$4:$NJ$12,MATCH(I$3,'Saisie Planning'!$B$6:$B$12,0)+2,MATCH($C280,'Saisie Planning'!$D$4:$NJ$4,0)+2)="M","Matin",IF(INDEX('Saisie Planning'!$B$4:$NJ$12,MATCH(I$3,'Saisie Planning'!$B$6:$B$12,0)+2,MATCH($C280,'Saisie Planning'!$D$4:$NJ$4,0)+2)="A","Après-midi",IF(INDEX('Saisie Planning'!$B$4:$NJ$12,MATCH(I$3,'Saisie Planning'!$B$6:$B$12,0)+2,MATCH($C280,'Saisie Planning'!$D$4:$NJ$4,0)+2)="N","Nuit",IF(INDEX('Saisie Planning'!$B$4:$NJ$12,MATCH(I$3,'Saisie Planning'!$B$6:$B$12,0)+2,MATCH($C280,'Saisie Planning'!$D$4:$NJ$4,0)+2)="CP","Congé Payé",IF(INDEX('Saisie Planning'!$B$4:$NJ$12,MATCH(I$3,'Saisie Planning'!$B$6:$B$12,0)+2,MATCH($C280,'Saisie Planning'!$D$4:$NJ$4,0)+2)="RTT","RTT",IF(INDEX('Saisie Planning'!$B$4:$NJ$12,MATCH(I$3,'Saisie Planning'!$B$6:$B$12,0)+2,MATCH($C280,'Saisie Planning'!$D$4:$NJ$4,0)+2)="CHP","Chômage partiel",IF(INDEX('Saisie Planning'!$B$4:$NJ$12,MATCH(I$3,'Saisie Planning'!$B$6:$B$12,0)+2,MATCH($C280,'Saisie Planning'!$D$4:$NJ$4,0)+2)="ABS JUS","Absence Justifié",IF(INDEX('Saisie Planning'!$B$4:$NJ$12,MATCH(I$3,'Saisie Planning'!$B$6:$B$12,0)+2,MATCH($C280,'Saisie Planning'!$D$4:$NJ$4,0)+2)="ABS INJ","Absence Injustifié",IF(INDEX('Saisie Planning'!$B$4:$NJ$12,MATCH(I$3,'Saisie Planning'!$B$6:$B$12,0)+2,MATCH($C280,'Saisie Planning'!$D$4:$NJ$4,0)+2)="R","Repos",IF(INDEX('Saisie Planning'!$B$4:$NJ$12,MATCH(I$3,'Saisie Planning'!$B$6:$B$12,0)+2,MATCH($C280,'Saisie Planning'!$D$4:$NJ$4,0)+2)="RH","Récupération d'heures",IF(INDEX('Saisie Planning'!$B$4:$NJ$12,MATCH(I$3,'Saisie Planning'!$B$6:$B$12,0)+2,MATCH($C280,'Saisie Planning'!$D$4:$NJ$4,0)+2)="MAL","Maladie",IF(INDEX('Saisie Planning'!$B$4:$NJ$12,MATCH(I$3,'Saisie Planning'!$B$6:$B$12,0)+2,MATCH($C280,'Saisie Planning'!$D$4:$NJ$4,0)+2)="AT","Accident du travail","")))))))))))))</f>
        <v/>
      </c>
      <c r="J280" s="12" t="str">
        <f>IF(INDEX('Saisie Planning'!$B$4:$NJ$12,MATCH(J$3,'Saisie Planning'!$B$6:$B$12,0)+2,MATCH($C280,'Saisie Planning'!$D$4:$NJ$4,0)+2)="J","Journée",IF(INDEX('Saisie Planning'!$B$4:$NJ$12,MATCH(J$3,'Saisie Planning'!$B$6:$B$12,0)+2,MATCH($C280,'Saisie Planning'!$D$4:$NJ$4,0)+2)="M","Matin",IF(INDEX('Saisie Planning'!$B$4:$NJ$12,MATCH(J$3,'Saisie Planning'!$B$6:$B$12,0)+2,MATCH($C280,'Saisie Planning'!$D$4:$NJ$4,0)+2)="A","Après-midi",IF(INDEX('Saisie Planning'!$B$4:$NJ$12,MATCH(J$3,'Saisie Planning'!$B$6:$B$12,0)+2,MATCH($C280,'Saisie Planning'!$D$4:$NJ$4,0)+2)="N","Nuit",IF(INDEX('Saisie Planning'!$B$4:$NJ$12,MATCH(J$3,'Saisie Planning'!$B$6:$B$12,0)+2,MATCH($C280,'Saisie Planning'!$D$4:$NJ$4,0)+2)="CP","Congé Payé",IF(INDEX('Saisie Planning'!$B$4:$NJ$12,MATCH(J$3,'Saisie Planning'!$B$6:$B$12,0)+2,MATCH($C280,'Saisie Planning'!$D$4:$NJ$4,0)+2)="RTT","RTT",IF(INDEX('Saisie Planning'!$B$4:$NJ$12,MATCH(J$3,'Saisie Planning'!$B$6:$B$12,0)+2,MATCH($C280,'Saisie Planning'!$D$4:$NJ$4,0)+2)="CHP","Chômage partiel",IF(INDEX('Saisie Planning'!$B$4:$NJ$12,MATCH(J$3,'Saisie Planning'!$B$6:$B$12,0)+2,MATCH($C280,'Saisie Planning'!$D$4:$NJ$4,0)+2)="ABS JUS","Absence Justifié",IF(INDEX('Saisie Planning'!$B$4:$NJ$12,MATCH(J$3,'Saisie Planning'!$B$6:$B$12,0)+2,MATCH($C280,'Saisie Planning'!$D$4:$NJ$4,0)+2)="ABS INJ","Absence Injustifié",IF(INDEX('Saisie Planning'!$B$4:$NJ$12,MATCH(J$3,'Saisie Planning'!$B$6:$B$12,0)+2,MATCH($C280,'Saisie Planning'!$D$4:$NJ$4,0)+2)="R","Repos",IF(INDEX('Saisie Planning'!$B$4:$NJ$12,MATCH(J$3,'Saisie Planning'!$B$6:$B$12,0)+2,MATCH($C280,'Saisie Planning'!$D$4:$NJ$4,0)+2)="RH","Récupération d'heures",IF(INDEX('Saisie Planning'!$B$4:$NJ$12,MATCH(J$3,'Saisie Planning'!$B$6:$B$12,0)+2,MATCH($C280,'Saisie Planning'!$D$4:$NJ$4,0)+2)="MAL","Maladie",IF(INDEX('Saisie Planning'!$B$4:$NJ$12,MATCH(J$3,'Saisie Planning'!$B$6:$B$12,0)+2,MATCH($C280,'Saisie Planning'!$D$4:$NJ$4,0)+2)="AT","Accident du travail","")))))))))))))</f>
        <v/>
      </c>
    </row>
    <row r="281" spans="2:10" x14ac:dyDescent="0.25">
      <c r="B281" s="56">
        <f t="shared" si="5"/>
        <v>40</v>
      </c>
      <c r="C281" s="33">
        <v>43376</v>
      </c>
      <c r="D281" s="12" t="str">
        <f>IF(INDEX('Saisie Planning'!$B$4:$NJ$12,MATCH(D$3,'Saisie Planning'!$B$6:$B$12,0)+2,MATCH($C281,'Saisie Planning'!$D$4:$NJ$4,0)+2)="J","Journée",IF(INDEX('Saisie Planning'!$B$4:$NJ$12,MATCH(D$3,'Saisie Planning'!$B$6:$B$12,0)+2,MATCH($C281,'Saisie Planning'!$D$4:$NJ$4,0)+2)="M","Matin",IF(INDEX('Saisie Planning'!$B$4:$NJ$12,MATCH(D$3,'Saisie Planning'!$B$6:$B$12,0)+2,MATCH($C281,'Saisie Planning'!$D$4:$NJ$4,0)+2)="A","Après-midi",IF(INDEX('Saisie Planning'!$B$4:$NJ$12,MATCH(D$3,'Saisie Planning'!$B$6:$B$12,0)+2,MATCH($C281,'Saisie Planning'!$D$4:$NJ$4,0)+2)="N","Nuit",IF(INDEX('Saisie Planning'!$B$4:$NJ$12,MATCH(D$3,'Saisie Planning'!$B$6:$B$12,0)+2,MATCH($C281,'Saisie Planning'!$D$4:$NJ$4,0)+2)="CP","Congé Payé",IF(INDEX('Saisie Planning'!$B$4:$NJ$12,MATCH(D$3,'Saisie Planning'!$B$6:$B$12,0)+2,MATCH($C281,'Saisie Planning'!$D$4:$NJ$4,0)+2)="RTT","RTT",IF(INDEX('Saisie Planning'!$B$4:$NJ$12,MATCH(D$3,'Saisie Planning'!$B$6:$B$12,0)+2,MATCH($C281,'Saisie Planning'!$D$4:$NJ$4,0)+2)="CHP","Chômage partiel",IF(INDEX('Saisie Planning'!$B$4:$NJ$12,MATCH(D$3,'Saisie Planning'!$B$6:$B$12,0)+2,MATCH($C281,'Saisie Planning'!$D$4:$NJ$4,0)+2)="ABS JUS","Absence Justifié",IF(INDEX('Saisie Planning'!$B$4:$NJ$12,MATCH(D$3,'Saisie Planning'!$B$6:$B$12,0)+2,MATCH($C281,'Saisie Planning'!$D$4:$NJ$4,0)+2)="ABS INJ","Absence Injustifié",IF(INDEX('Saisie Planning'!$B$4:$NJ$12,MATCH(D$3,'Saisie Planning'!$B$6:$B$12,0)+2,MATCH($C281,'Saisie Planning'!$D$4:$NJ$4,0)+2)="R","Repos",IF(INDEX('Saisie Planning'!$B$4:$NJ$12,MATCH(D$3,'Saisie Planning'!$B$6:$B$12,0)+2,MATCH($C281,'Saisie Planning'!$D$4:$NJ$4,0)+2)="RH","Récupération d'heures",IF(INDEX('Saisie Planning'!$B$4:$NJ$12,MATCH(D$3,'Saisie Planning'!$B$6:$B$12,0)+2,MATCH($C281,'Saisie Planning'!$D$4:$NJ$4,0)+2)="MAL","Maladie",IF(INDEX('Saisie Planning'!$B$4:$NJ$12,MATCH(D$3,'Saisie Planning'!$B$6:$B$12,0)+2,MATCH($C281,'Saisie Planning'!$D$4:$NJ$4,0)+2)="AT","Accident du travail","")))))))))))))</f>
        <v/>
      </c>
      <c r="E281" s="12" t="str">
        <f>IF(INDEX('Saisie Planning'!$B$4:$NJ$12,MATCH(E$3,'Saisie Planning'!$B$6:$B$12,0)+2,MATCH($C281,'Saisie Planning'!$D$4:$NJ$4,0)+2)="J","Journée",IF(INDEX('Saisie Planning'!$B$4:$NJ$12,MATCH(E$3,'Saisie Planning'!$B$6:$B$12,0)+2,MATCH($C281,'Saisie Planning'!$D$4:$NJ$4,0)+2)="M","Matin",IF(INDEX('Saisie Planning'!$B$4:$NJ$12,MATCH(E$3,'Saisie Planning'!$B$6:$B$12,0)+2,MATCH($C281,'Saisie Planning'!$D$4:$NJ$4,0)+2)="A","Après-midi",IF(INDEX('Saisie Planning'!$B$4:$NJ$12,MATCH(E$3,'Saisie Planning'!$B$6:$B$12,0)+2,MATCH($C281,'Saisie Planning'!$D$4:$NJ$4,0)+2)="N","Nuit",IF(INDEX('Saisie Planning'!$B$4:$NJ$12,MATCH(E$3,'Saisie Planning'!$B$6:$B$12,0)+2,MATCH($C281,'Saisie Planning'!$D$4:$NJ$4,0)+2)="CP","Congé Payé",IF(INDEX('Saisie Planning'!$B$4:$NJ$12,MATCH(E$3,'Saisie Planning'!$B$6:$B$12,0)+2,MATCH($C281,'Saisie Planning'!$D$4:$NJ$4,0)+2)="RTT","RTT",IF(INDEX('Saisie Planning'!$B$4:$NJ$12,MATCH(E$3,'Saisie Planning'!$B$6:$B$12,0)+2,MATCH($C281,'Saisie Planning'!$D$4:$NJ$4,0)+2)="CHP","Chômage partiel",IF(INDEX('Saisie Planning'!$B$4:$NJ$12,MATCH(E$3,'Saisie Planning'!$B$6:$B$12,0)+2,MATCH($C281,'Saisie Planning'!$D$4:$NJ$4,0)+2)="ABS JUS","Absence Justifié",IF(INDEX('Saisie Planning'!$B$4:$NJ$12,MATCH(E$3,'Saisie Planning'!$B$6:$B$12,0)+2,MATCH($C281,'Saisie Planning'!$D$4:$NJ$4,0)+2)="ABS INJ","Absence Injustifié",IF(INDEX('Saisie Planning'!$B$4:$NJ$12,MATCH(E$3,'Saisie Planning'!$B$6:$B$12,0)+2,MATCH($C281,'Saisie Planning'!$D$4:$NJ$4,0)+2)="R","Repos",IF(INDEX('Saisie Planning'!$B$4:$NJ$12,MATCH(E$3,'Saisie Planning'!$B$6:$B$12,0)+2,MATCH($C281,'Saisie Planning'!$D$4:$NJ$4,0)+2)="RH","Récupération d'heures",IF(INDEX('Saisie Planning'!$B$4:$NJ$12,MATCH(E$3,'Saisie Planning'!$B$6:$B$12,0)+2,MATCH($C281,'Saisie Planning'!$D$4:$NJ$4,0)+2)="MAL","Maladie",IF(INDEX('Saisie Planning'!$B$4:$NJ$12,MATCH(E$3,'Saisie Planning'!$B$6:$B$12,0)+2,MATCH($C281,'Saisie Planning'!$D$4:$NJ$4,0)+2)="AT","Accident du travail","")))))))))))))</f>
        <v/>
      </c>
      <c r="F281" s="12" t="str">
        <f>IF(INDEX('Saisie Planning'!$B$4:$NJ$12,MATCH(F$3,'Saisie Planning'!$B$6:$B$12,0)+2,MATCH($C281,'Saisie Planning'!$D$4:$NJ$4,0)+2)="J","Journée",IF(INDEX('Saisie Planning'!$B$4:$NJ$12,MATCH(F$3,'Saisie Planning'!$B$6:$B$12,0)+2,MATCH($C281,'Saisie Planning'!$D$4:$NJ$4,0)+2)="M","Matin",IF(INDEX('Saisie Planning'!$B$4:$NJ$12,MATCH(F$3,'Saisie Planning'!$B$6:$B$12,0)+2,MATCH($C281,'Saisie Planning'!$D$4:$NJ$4,0)+2)="A","Après-midi",IF(INDEX('Saisie Planning'!$B$4:$NJ$12,MATCH(F$3,'Saisie Planning'!$B$6:$B$12,0)+2,MATCH($C281,'Saisie Planning'!$D$4:$NJ$4,0)+2)="N","Nuit",IF(INDEX('Saisie Planning'!$B$4:$NJ$12,MATCH(F$3,'Saisie Planning'!$B$6:$B$12,0)+2,MATCH($C281,'Saisie Planning'!$D$4:$NJ$4,0)+2)="CP","Congé Payé",IF(INDEX('Saisie Planning'!$B$4:$NJ$12,MATCH(F$3,'Saisie Planning'!$B$6:$B$12,0)+2,MATCH($C281,'Saisie Planning'!$D$4:$NJ$4,0)+2)="RTT","RTT",IF(INDEX('Saisie Planning'!$B$4:$NJ$12,MATCH(F$3,'Saisie Planning'!$B$6:$B$12,0)+2,MATCH($C281,'Saisie Planning'!$D$4:$NJ$4,0)+2)="CHP","Chômage partiel",IF(INDEX('Saisie Planning'!$B$4:$NJ$12,MATCH(F$3,'Saisie Planning'!$B$6:$B$12,0)+2,MATCH($C281,'Saisie Planning'!$D$4:$NJ$4,0)+2)="ABS JUS","Absence Justifié",IF(INDEX('Saisie Planning'!$B$4:$NJ$12,MATCH(F$3,'Saisie Planning'!$B$6:$B$12,0)+2,MATCH($C281,'Saisie Planning'!$D$4:$NJ$4,0)+2)="ABS INJ","Absence Injustifié",IF(INDEX('Saisie Planning'!$B$4:$NJ$12,MATCH(F$3,'Saisie Planning'!$B$6:$B$12,0)+2,MATCH($C281,'Saisie Planning'!$D$4:$NJ$4,0)+2)="R","Repos",IF(INDEX('Saisie Planning'!$B$4:$NJ$12,MATCH(F$3,'Saisie Planning'!$B$6:$B$12,0)+2,MATCH($C281,'Saisie Planning'!$D$4:$NJ$4,0)+2)="RH","Récupération d'heures",IF(INDEX('Saisie Planning'!$B$4:$NJ$12,MATCH(F$3,'Saisie Planning'!$B$6:$B$12,0)+2,MATCH($C281,'Saisie Planning'!$D$4:$NJ$4,0)+2)="MAL","Maladie",IF(INDEX('Saisie Planning'!$B$4:$NJ$12,MATCH(F$3,'Saisie Planning'!$B$6:$B$12,0)+2,MATCH($C281,'Saisie Planning'!$D$4:$NJ$4,0)+2)="AT","Accident du travail","")))))))))))))</f>
        <v/>
      </c>
      <c r="G281" s="12" t="str">
        <f>IF(INDEX('Saisie Planning'!$B$4:$NJ$12,MATCH(G$3,'Saisie Planning'!$B$6:$B$12,0)+2,MATCH($C281,'Saisie Planning'!$D$4:$NJ$4,0)+2)="J","Journée",IF(INDEX('Saisie Planning'!$B$4:$NJ$12,MATCH(G$3,'Saisie Planning'!$B$6:$B$12,0)+2,MATCH($C281,'Saisie Planning'!$D$4:$NJ$4,0)+2)="M","Matin",IF(INDEX('Saisie Planning'!$B$4:$NJ$12,MATCH(G$3,'Saisie Planning'!$B$6:$B$12,0)+2,MATCH($C281,'Saisie Planning'!$D$4:$NJ$4,0)+2)="A","Après-midi",IF(INDEX('Saisie Planning'!$B$4:$NJ$12,MATCH(G$3,'Saisie Planning'!$B$6:$B$12,0)+2,MATCH($C281,'Saisie Planning'!$D$4:$NJ$4,0)+2)="N","Nuit",IF(INDEX('Saisie Planning'!$B$4:$NJ$12,MATCH(G$3,'Saisie Planning'!$B$6:$B$12,0)+2,MATCH($C281,'Saisie Planning'!$D$4:$NJ$4,0)+2)="CP","Congé Payé",IF(INDEX('Saisie Planning'!$B$4:$NJ$12,MATCH(G$3,'Saisie Planning'!$B$6:$B$12,0)+2,MATCH($C281,'Saisie Planning'!$D$4:$NJ$4,0)+2)="RTT","RTT",IF(INDEX('Saisie Planning'!$B$4:$NJ$12,MATCH(G$3,'Saisie Planning'!$B$6:$B$12,0)+2,MATCH($C281,'Saisie Planning'!$D$4:$NJ$4,0)+2)="CHP","Chômage partiel",IF(INDEX('Saisie Planning'!$B$4:$NJ$12,MATCH(G$3,'Saisie Planning'!$B$6:$B$12,0)+2,MATCH($C281,'Saisie Planning'!$D$4:$NJ$4,0)+2)="ABS JUS","Absence Justifié",IF(INDEX('Saisie Planning'!$B$4:$NJ$12,MATCH(G$3,'Saisie Planning'!$B$6:$B$12,0)+2,MATCH($C281,'Saisie Planning'!$D$4:$NJ$4,0)+2)="ABS INJ","Absence Injustifié",IF(INDEX('Saisie Planning'!$B$4:$NJ$12,MATCH(G$3,'Saisie Planning'!$B$6:$B$12,0)+2,MATCH($C281,'Saisie Planning'!$D$4:$NJ$4,0)+2)="R","Repos",IF(INDEX('Saisie Planning'!$B$4:$NJ$12,MATCH(G$3,'Saisie Planning'!$B$6:$B$12,0)+2,MATCH($C281,'Saisie Planning'!$D$4:$NJ$4,0)+2)="RH","Récupération d'heures",IF(INDEX('Saisie Planning'!$B$4:$NJ$12,MATCH(G$3,'Saisie Planning'!$B$6:$B$12,0)+2,MATCH($C281,'Saisie Planning'!$D$4:$NJ$4,0)+2)="MAL","Maladie",IF(INDEX('Saisie Planning'!$B$4:$NJ$12,MATCH(G$3,'Saisie Planning'!$B$6:$B$12,0)+2,MATCH($C281,'Saisie Planning'!$D$4:$NJ$4,0)+2)="AT","Accident du travail","")))))))))))))</f>
        <v/>
      </c>
      <c r="H281" s="12" t="str">
        <f>IF(INDEX('Saisie Planning'!$B$4:$NJ$12,MATCH(H$3,'Saisie Planning'!$B$6:$B$12,0)+2,MATCH($C281,'Saisie Planning'!$D$4:$NJ$4,0)+2)="J","Journée",IF(INDEX('Saisie Planning'!$B$4:$NJ$12,MATCH(H$3,'Saisie Planning'!$B$6:$B$12,0)+2,MATCH($C281,'Saisie Planning'!$D$4:$NJ$4,0)+2)="M","Matin",IF(INDEX('Saisie Planning'!$B$4:$NJ$12,MATCH(H$3,'Saisie Planning'!$B$6:$B$12,0)+2,MATCH($C281,'Saisie Planning'!$D$4:$NJ$4,0)+2)="A","Après-midi",IF(INDEX('Saisie Planning'!$B$4:$NJ$12,MATCH(H$3,'Saisie Planning'!$B$6:$B$12,0)+2,MATCH($C281,'Saisie Planning'!$D$4:$NJ$4,0)+2)="N","Nuit",IF(INDEX('Saisie Planning'!$B$4:$NJ$12,MATCH(H$3,'Saisie Planning'!$B$6:$B$12,0)+2,MATCH($C281,'Saisie Planning'!$D$4:$NJ$4,0)+2)="CP","Congé Payé",IF(INDEX('Saisie Planning'!$B$4:$NJ$12,MATCH(H$3,'Saisie Planning'!$B$6:$B$12,0)+2,MATCH($C281,'Saisie Planning'!$D$4:$NJ$4,0)+2)="RTT","RTT",IF(INDEX('Saisie Planning'!$B$4:$NJ$12,MATCH(H$3,'Saisie Planning'!$B$6:$B$12,0)+2,MATCH($C281,'Saisie Planning'!$D$4:$NJ$4,0)+2)="CHP","Chômage partiel",IF(INDEX('Saisie Planning'!$B$4:$NJ$12,MATCH(H$3,'Saisie Planning'!$B$6:$B$12,0)+2,MATCH($C281,'Saisie Planning'!$D$4:$NJ$4,0)+2)="ABS JUS","Absence Justifié",IF(INDEX('Saisie Planning'!$B$4:$NJ$12,MATCH(H$3,'Saisie Planning'!$B$6:$B$12,0)+2,MATCH($C281,'Saisie Planning'!$D$4:$NJ$4,0)+2)="ABS INJ","Absence Injustifié",IF(INDEX('Saisie Planning'!$B$4:$NJ$12,MATCH(H$3,'Saisie Planning'!$B$6:$B$12,0)+2,MATCH($C281,'Saisie Planning'!$D$4:$NJ$4,0)+2)="R","Repos",IF(INDEX('Saisie Planning'!$B$4:$NJ$12,MATCH(H$3,'Saisie Planning'!$B$6:$B$12,0)+2,MATCH($C281,'Saisie Planning'!$D$4:$NJ$4,0)+2)="RH","Récupération d'heures",IF(INDEX('Saisie Planning'!$B$4:$NJ$12,MATCH(H$3,'Saisie Planning'!$B$6:$B$12,0)+2,MATCH($C281,'Saisie Planning'!$D$4:$NJ$4,0)+2)="MAL","Maladie",IF(INDEX('Saisie Planning'!$B$4:$NJ$12,MATCH(H$3,'Saisie Planning'!$B$6:$B$12,0)+2,MATCH($C281,'Saisie Planning'!$D$4:$NJ$4,0)+2)="AT","Accident du travail","")))))))))))))</f>
        <v/>
      </c>
      <c r="I281" s="12" t="str">
        <f>IF(INDEX('Saisie Planning'!$B$4:$NJ$12,MATCH(I$3,'Saisie Planning'!$B$6:$B$12,0)+2,MATCH($C281,'Saisie Planning'!$D$4:$NJ$4,0)+2)="J","Journée",IF(INDEX('Saisie Planning'!$B$4:$NJ$12,MATCH(I$3,'Saisie Planning'!$B$6:$B$12,0)+2,MATCH($C281,'Saisie Planning'!$D$4:$NJ$4,0)+2)="M","Matin",IF(INDEX('Saisie Planning'!$B$4:$NJ$12,MATCH(I$3,'Saisie Planning'!$B$6:$B$12,0)+2,MATCH($C281,'Saisie Planning'!$D$4:$NJ$4,0)+2)="A","Après-midi",IF(INDEX('Saisie Planning'!$B$4:$NJ$12,MATCH(I$3,'Saisie Planning'!$B$6:$B$12,0)+2,MATCH($C281,'Saisie Planning'!$D$4:$NJ$4,0)+2)="N","Nuit",IF(INDEX('Saisie Planning'!$B$4:$NJ$12,MATCH(I$3,'Saisie Planning'!$B$6:$B$12,0)+2,MATCH($C281,'Saisie Planning'!$D$4:$NJ$4,0)+2)="CP","Congé Payé",IF(INDEX('Saisie Planning'!$B$4:$NJ$12,MATCH(I$3,'Saisie Planning'!$B$6:$B$12,0)+2,MATCH($C281,'Saisie Planning'!$D$4:$NJ$4,0)+2)="RTT","RTT",IF(INDEX('Saisie Planning'!$B$4:$NJ$12,MATCH(I$3,'Saisie Planning'!$B$6:$B$12,0)+2,MATCH($C281,'Saisie Planning'!$D$4:$NJ$4,0)+2)="CHP","Chômage partiel",IF(INDEX('Saisie Planning'!$B$4:$NJ$12,MATCH(I$3,'Saisie Planning'!$B$6:$B$12,0)+2,MATCH($C281,'Saisie Planning'!$D$4:$NJ$4,0)+2)="ABS JUS","Absence Justifié",IF(INDEX('Saisie Planning'!$B$4:$NJ$12,MATCH(I$3,'Saisie Planning'!$B$6:$B$12,0)+2,MATCH($C281,'Saisie Planning'!$D$4:$NJ$4,0)+2)="ABS INJ","Absence Injustifié",IF(INDEX('Saisie Planning'!$B$4:$NJ$12,MATCH(I$3,'Saisie Planning'!$B$6:$B$12,0)+2,MATCH($C281,'Saisie Planning'!$D$4:$NJ$4,0)+2)="R","Repos",IF(INDEX('Saisie Planning'!$B$4:$NJ$12,MATCH(I$3,'Saisie Planning'!$B$6:$B$12,0)+2,MATCH($C281,'Saisie Planning'!$D$4:$NJ$4,0)+2)="RH","Récupération d'heures",IF(INDEX('Saisie Planning'!$B$4:$NJ$12,MATCH(I$3,'Saisie Planning'!$B$6:$B$12,0)+2,MATCH($C281,'Saisie Planning'!$D$4:$NJ$4,0)+2)="MAL","Maladie",IF(INDEX('Saisie Planning'!$B$4:$NJ$12,MATCH(I$3,'Saisie Planning'!$B$6:$B$12,0)+2,MATCH($C281,'Saisie Planning'!$D$4:$NJ$4,0)+2)="AT","Accident du travail","")))))))))))))</f>
        <v/>
      </c>
      <c r="J281" s="12" t="str">
        <f>IF(INDEX('Saisie Planning'!$B$4:$NJ$12,MATCH(J$3,'Saisie Planning'!$B$6:$B$12,0)+2,MATCH($C281,'Saisie Planning'!$D$4:$NJ$4,0)+2)="J","Journée",IF(INDEX('Saisie Planning'!$B$4:$NJ$12,MATCH(J$3,'Saisie Planning'!$B$6:$B$12,0)+2,MATCH($C281,'Saisie Planning'!$D$4:$NJ$4,0)+2)="M","Matin",IF(INDEX('Saisie Planning'!$B$4:$NJ$12,MATCH(J$3,'Saisie Planning'!$B$6:$B$12,0)+2,MATCH($C281,'Saisie Planning'!$D$4:$NJ$4,0)+2)="A","Après-midi",IF(INDEX('Saisie Planning'!$B$4:$NJ$12,MATCH(J$3,'Saisie Planning'!$B$6:$B$12,0)+2,MATCH($C281,'Saisie Planning'!$D$4:$NJ$4,0)+2)="N","Nuit",IF(INDEX('Saisie Planning'!$B$4:$NJ$12,MATCH(J$3,'Saisie Planning'!$B$6:$B$12,0)+2,MATCH($C281,'Saisie Planning'!$D$4:$NJ$4,0)+2)="CP","Congé Payé",IF(INDEX('Saisie Planning'!$B$4:$NJ$12,MATCH(J$3,'Saisie Planning'!$B$6:$B$12,0)+2,MATCH($C281,'Saisie Planning'!$D$4:$NJ$4,0)+2)="RTT","RTT",IF(INDEX('Saisie Planning'!$B$4:$NJ$12,MATCH(J$3,'Saisie Planning'!$B$6:$B$12,0)+2,MATCH($C281,'Saisie Planning'!$D$4:$NJ$4,0)+2)="CHP","Chômage partiel",IF(INDEX('Saisie Planning'!$B$4:$NJ$12,MATCH(J$3,'Saisie Planning'!$B$6:$B$12,0)+2,MATCH($C281,'Saisie Planning'!$D$4:$NJ$4,0)+2)="ABS JUS","Absence Justifié",IF(INDEX('Saisie Planning'!$B$4:$NJ$12,MATCH(J$3,'Saisie Planning'!$B$6:$B$12,0)+2,MATCH($C281,'Saisie Planning'!$D$4:$NJ$4,0)+2)="ABS INJ","Absence Injustifié",IF(INDEX('Saisie Planning'!$B$4:$NJ$12,MATCH(J$3,'Saisie Planning'!$B$6:$B$12,0)+2,MATCH($C281,'Saisie Planning'!$D$4:$NJ$4,0)+2)="R","Repos",IF(INDEX('Saisie Planning'!$B$4:$NJ$12,MATCH(J$3,'Saisie Planning'!$B$6:$B$12,0)+2,MATCH($C281,'Saisie Planning'!$D$4:$NJ$4,0)+2)="RH","Récupération d'heures",IF(INDEX('Saisie Planning'!$B$4:$NJ$12,MATCH(J$3,'Saisie Planning'!$B$6:$B$12,0)+2,MATCH($C281,'Saisie Planning'!$D$4:$NJ$4,0)+2)="MAL","Maladie",IF(INDEX('Saisie Planning'!$B$4:$NJ$12,MATCH(J$3,'Saisie Planning'!$B$6:$B$12,0)+2,MATCH($C281,'Saisie Planning'!$D$4:$NJ$4,0)+2)="AT","Accident du travail","")))))))))))))</f>
        <v/>
      </c>
    </row>
    <row r="282" spans="2:10" x14ac:dyDescent="0.25">
      <c r="B282" s="56">
        <f t="shared" si="5"/>
        <v>40</v>
      </c>
      <c r="C282" s="33">
        <v>43377</v>
      </c>
      <c r="D282" s="12" t="str">
        <f>IF(INDEX('Saisie Planning'!$B$4:$NJ$12,MATCH(D$3,'Saisie Planning'!$B$6:$B$12,0)+2,MATCH($C282,'Saisie Planning'!$D$4:$NJ$4,0)+2)="J","Journée",IF(INDEX('Saisie Planning'!$B$4:$NJ$12,MATCH(D$3,'Saisie Planning'!$B$6:$B$12,0)+2,MATCH($C282,'Saisie Planning'!$D$4:$NJ$4,0)+2)="M","Matin",IF(INDEX('Saisie Planning'!$B$4:$NJ$12,MATCH(D$3,'Saisie Planning'!$B$6:$B$12,0)+2,MATCH($C282,'Saisie Planning'!$D$4:$NJ$4,0)+2)="A","Après-midi",IF(INDEX('Saisie Planning'!$B$4:$NJ$12,MATCH(D$3,'Saisie Planning'!$B$6:$B$12,0)+2,MATCH($C282,'Saisie Planning'!$D$4:$NJ$4,0)+2)="N","Nuit",IF(INDEX('Saisie Planning'!$B$4:$NJ$12,MATCH(D$3,'Saisie Planning'!$B$6:$B$12,0)+2,MATCH($C282,'Saisie Planning'!$D$4:$NJ$4,0)+2)="CP","Congé Payé",IF(INDEX('Saisie Planning'!$B$4:$NJ$12,MATCH(D$3,'Saisie Planning'!$B$6:$B$12,0)+2,MATCH($C282,'Saisie Planning'!$D$4:$NJ$4,0)+2)="RTT","RTT",IF(INDEX('Saisie Planning'!$B$4:$NJ$12,MATCH(D$3,'Saisie Planning'!$B$6:$B$12,0)+2,MATCH($C282,'Saisie Planning'!$D$4:$NJ$4,0)+2)="CHP","Chômage partiel",IF(INDEX('Saisie Planning'!$B$4:$NJ$12,MATCH(D$3,'Saisie Planning'!$B$6:$B$12,0)+2,MATCH($C282,'Saisie Planning'!$D$4:$NJ$4,0)+2)="ABS JUS","Absence Justifié",IF(INDEX('Saisie Planning'!$B$4:$NJ$12,MATCH(D$3,'Saisie Planning'!$B$6:$B$12,0)+2,MATCH($C282,'Saisie Planning'!$D$4:$NJ$4,0)+2)="ABS INJ","Absence Injustifié",IF(INDEX('Saisie Planning'!$B$4:$NJ$12,MATCH(D$3,'Saisie Planning'!$B$6:$B$12,0)+2,MATCH($C282,'Saisie Planning'!$D$4:$NJ$4,0)+2)="R","Repos",IF(INDEX('Saisie Planning'!$B$4:$NJ$12,MATCH(D$3,'Saisie Planning'!$B$6:$B$12,0)+2,MATCH($C282,'Saisie Planning'!$D$4:$NJ$4,0)+2)="RH","Récupération d'heures",IF(INDEX('Saisie Planning'!$B$4:$NJ$12,MATCH(D$3,'Saisie Planning'!$B$6:$B$12,0)+2,MATCH($C282,'Saisie Planning'!$D$4:$NJ$4,0)+2)="MAL","Maladie",IF(INDEX('Saisie Planning'!$B$4:$NJ$12,MATCH(D$3,'Saisie Planning'!$B$6:$B$12,0)+2,MATCH($C282,'Saisie Planning'!$D$4:$NJ$4,0)+2)="AT","Accident du travail","")))))))))))))</f>
        <v/>
      </c>
      <c r="E282" s="12" t="str">
        <f>IF(INDEX('Saisie Planning'!$B$4:$NJ$12,MATCH(E$3,'Saisie Planning'!$B$6:$B$12,0)+2,MATCH($C282,'Saisie Planning'!$D$4:$NJ$4,0)+2)="J","Journée",IF(INDEX('Saisie Planning'!$B$4:$NJ$12,MATCH(E$3,'Saisie Planning'!$B$6:$B$12,0)+2,MATCH($C282,'Saisie Planning'!$D$4:$NJ$4,0)+2)="M","Matin",IF(INDEX('Saisie Planning'!$B$4:$NJ$12,MATCH(E$3,'Saisie Planning'!$B$6:$B$12,0)+2,MATCH($C282,'Saisie Planning'!$D$4:$NJ$4,0)+2)="A","Après-midi",IF(INDEX('Saisie Planning'!$B$4:$NJ$12,MATCH(E$3,'Saisie Planning'!$B$6:$B$12,0)+2,MATCH($C282,'Saisie Planning'!$D$4:$NJ$4,0)+2)="N","Nuit",IF(INDEX('Saisie Planning'!$B$4:$NJ$12,MATCH(E$3,'Saisie Planning'!$B$6:$B$12,0)+2,MATCH($C282,'Saisie Planning'!$D$4:$NJ$4,0)+2)="CP","Congé Payé",IF(INDEX('Saisie Planning'!$B$4:$NJ$12,MATCH(E$3,'Saisie Planning'!$B$6:$B$12,0)+2,MATCH($C282,'Saisie Planning'!$D$4:$NJ$4,0)+2)="RTT","RTT",IF(INDEX('Saisie Planning'!$B$4:$NJ$12,MATCH(E$3,'Saisie Planning'!$B$6:$B$12,0)+2,MATCH($C282,'Saisie Planning'!$D$4:$NJ$4,0)+2)="CHP","Chômage partiel",IF(INDEX('Saisie Planning'!$B$4:$NJ$12,MATCH(E$3,'Saisie Planning'!$B$6:$B$12,0)+2,MATCH($C282,'Saisie Planning'!$D$4:$NJ$4,0)+2)="ABS JUS","Absence Justifié",IF(INDEX('Saisie Planning'!$B$4:$NJ$12,MATCH(E$3,'Saisie Planning'!$B$6:$B$12,0)+2,MATCH($C282,'Saisie Planning'!$D$4:$NJ$4,0)+2)="ABS INJ","Absence Injustifié",IF(INDEX('Saisie Planning'!$B$4:$NJ$12,MATCH(E$3,'Saisie Planning'!$B$6:$B$12,0)+2,MATCH($C282,'Saisie Planning'!$D$4:$NJ$4,0)+2)="R","Repos",IF(INDEX('Saisie Planning'!$B$4:$NJ$12,MATCH(E$3,'Saisie Planning'!$B$6:$B$12,0)+2,MATCH($C282,'Saisie Planning'!$D$4:$NJ$4,0)+2)="RH","Récupération d'heures",IF(INDEX('Saisie Planning'!$B$4:$NJ$12,MATCH(E$3,'Saisie Planning'!$B$6:$B$12,0)+2,MATCH($C282,'Saisie Planning'!$D$4:$NJ$4,0)+2)="MAL","Maladie",IF(INDEX('Saisie Planning'!$B$4:$NJ$12,MATCH(E$3,'Saisie Planning'!$B$6:$B$12,0)+2,MATCH($C282,'Saisie Planning'!$D$4:$NJ$4,0)+2)="AT","Accident du travail","")))))))))))))</f>
        <v/>
      </c>
      <c r="F282" s="12" t="str">
        <f>IF(INDEX('Saisie Planning'!$B$4:$NJ$12,MATCH(F$3,'Saisie Planning'!$B$6:$B$12,0)+2,MATCH($C282,'Saisie Planning'!$D$4:$NJ$4,0)+2)="J","Journée",IF(INDEX('Saisie Planning'!$B$4:$NJ$12,MATCH(F$3,'Saisie Planning'!$B$6:$B$12,0)+2,MATCH($C282,'Saisie Planning'!$D$4:$NJ$4,0)+2)="M","Matin",IF(INDEX('Saisie Planning'!$B$4:$NJ$12,MATCH(F$3,'Saisie Planning'!$B$6:$B$12,0)+2,MATCH($C282,'Saisie Planning'!$D$4:$NJ$4,0)+2)="A","Après-midi",IF(INDEX('Saisie Planning'!$B$4:$NJ$12,MATCH(F$3,'Saisie Planning'!$B$6:$B$12,0)+2,MATCH($C282,'Saisie Planning'!$D$4:$NJ$4,0)+2)="N","Nuit",IF(INDEX('Saisie Planning'!$B$4:$NJ$12,MATCH(F$3,'Saisie Planning'!$B$6:$B$12,0)+2,MATCH($C282,'Saisie Planning'!$D$4:$NJ$4,0)+2)="CP","Congé Payé",IF(INDEX('Saisie Planning'!$B$4:$NJ$12,MATCH(F$3,'Saisie Planning'!$B$6:$B$12,0)+2,MATCH($C282,'Saisie Planning'!$D$4:$NJ$4,0)+2)="RTT","RTT",IF(INDEX('Saisie Planning'!$B$4:$NJ$12,MATCH(F$3,'Saisie Planning'!$B$6:$B$12,0)+2,MATCH($C282,'Saisie Planning'!$D$4:$NJ$4,0)+2)="CHP","Chômage partiel",IF(INDEX('Saisie Planning'!$B$4:$NJ$12,MATCH(F$3,'Saisie Planning'!$B$6:$B$12,0)+2,MATCH($C282,'Saisie Planning'!$D$4:$NJ$4,0)+2)="ABS JUS","Absence Justifié",IF(INDEX('Saisie Planning'!$B$4:$NJ$12,MATCH(F$3,'Saisie Planning'!$B$6:$B$12,0)+2,MATCH($C282,'Saisie Planning'!$D$4:$NJ$4,0)+2)="ABS INJ","Absence Injustifié",IF(INDEX('Saisie Planning'!$B$4:$NJ$12,MATCH(F$3,'Saisie Planning'!$B$6:$B$12,0)+2,MATCH($C282,'Saisie Planning'!$D$4:$NJ$4,0)+2)="R","Repos",IF(INDEX('Saisie Planning'!$B$4:$NJ$12,MATCH(F$3,'Saisie Planning'!$B$6:$B$12,0)+2,MATCH($C282,'Saisie Planning'!$D$4:$NJ$4,0)+2)="RH","Récupération d'heures",IF(INDEX('Saisie Planning'!$B$4:$NJ$12,MATCH(F$3,'Saisie Planning'!$B$6:$B$12,0)+2,MATCH($C282,'Saisie Planning'!$D$4:$NJ$4,0)+2)="MAL","Maladie",IF(INDEX('Saisie Planning'!$B$4:$NJ$12,MATCH(F$3,'Saisie Planning'!$B$6:$B$12,0)+2,MATCH($C282,'Saisie Planning'!$D$4:$NJ$4,0)+2)="AT","Accident du travail","")))))))))))))</f>
        <v/>
      </c>
      <c r="G282" s="12" t="str">
        <f>IF(INDEX('Saisie Planning'!$B$4:$NJ$12,MATCH(G$3,'Saisie Planning'!$B$6:$B$12,0)+2,MATCH($C282,'Saisie Planning'!$D$4:$NJ$4,0)+2)="J","Journée",IF(INDEX('Saisie Planning'!$B$4:$NJ$12,MATCH(G$3,'Saisie Planning'!$B$6:$B$12,0)+2,MATCH($C282,'Saisie Planning'!$D$4:$NJ$4,0)+2)="M","Matin",IF(INDEX('Saisie Planning'!$B$4:$NJ$12,MATCH(G$3,'Saisie Planning'!$B$6:$B$12,0)+2,MATCH($C282,'Saisie Planning'!$D$4:$NJ$4,0)+2)="A","Après-midi",IF(INDEX('Saisie Planning'!$B$4:$NJ$12,MATCH(G$3,'Saisie Planning'!$B$6:$B$12,0)+2,MATCH($C282,'Saisie Planning'!$D$4:$NJ$4,0)+2)="N","Nuit",IF(INDEX('Saisie Planning'!$B$4:$NJ$12,MATCH(G$3,'Saisie Planning'!$B$6:$B$12,0)+2,MATCH($C282,'Saisie Planning'!$D$4:$NJ$4,0)+2)="CP","Congé Payé",IF(INDEX('Saisie Planning'!$B$4:$NJ$12,MATCH(G$3,'Saisie Planning'!$B$6:$B$12,0)+2,MATCH($C282,'Saisie Planning'!$D$4:$NJ$4,0)+2)="RTT","RTT",IF(INDEX('Saisie Planning'!$B$4:$NJ$12,MATCH(G$3,'Saisie Planning'!$B$6:$B$12,0)+2,MATCH($C282,'Saisie Planning'!$D$4:$NJ$4,0)+2)="CHP","Chômage partiel",IF(INDEX('Saisie Planning'!$B$4:$NJ$12,MATCH(G$3,'Saisie Planning'!$B$6:$B$12,0)+2,MATCH($C282,'Saisie Planning'!$D$4:$NJ$4,0)+2)="ABS JUS","Absence Justifié",IF(INDEX('Saisie Planning'!$B$4:$NJ$12,MATCH(G$3,'Saisie Planning'!$B$6:$B$12,0)+2,MATCH($C282,'Saisie Planning'!$D$4:$NJ$4,0)+2)="ABS INJ","Absence Injustifié",IF(INDEX('Saisie Planning'!$B$4:$NJ$12,MATCH(G$3,'Saisie Planning'!$B$6:$B$12,0)+2,MATCH($C282,'Saisie Planning'!$D$4:$NJ$4,0)+2)="R","Repos",IF(INDEX('Saisie Planning'!$B$4:$NJ$12,MATCH(G$3,'Saisie Planning'!$B$6:$B$12,0)+2,MATCH($C282,'Saisie Planning'!$D$4:$NJ$4,0)+2)="RH","Récupération d'heures",IF(INDEX('Saisie Planning'!$B$4:$NJ$12,MATCH(G$3,'Saisie Planning'!$B$6:$B$12,0)+2,MATCH($C282,'Saisie Planning'!$D$4:$NJ$4,0)+2)="MAL","Maladie",IF(INDEX('Saisie Planning'!$B$4:$NJ$12,MATCH(G$3,'Saisie Planning'!$B$6:$B$12,0)+2,MATCH($C282,'Saisie Planning'!$D$4:$NJ$4,0)+2)="AT","Accident du travail","")))))))))))))</f>
        <v/>
      </c>
      <c r="H282" s="12" t="str">
        <f>IF(INDEX('Saisie Planning'!$B$4:$NJ$12,MATCH(H$3,'Saisie Planning'!$B$6:$B$12,0)+2,MATCH($C282,'Saisie Planning'!$D$4:$NJ$4,0)+2)="J","Journée",IF(INDEX('Saisie Planning'!$B$4:$NJ$12,MATCH(H$3,'Saisie Planning'!$B$6:$B$12,0)+2,MATCH($C282,'Saisie Planning'!$D$4:$NJ$4,0)+2)="M","Matin",IF(INDEX('Saisie Planning'!$B$4:$NJ$12,MATCH(H$3,'Saisie Planning'!$B$6:$B$12,0)+2,MATCH($C282,'Saisie Planning'!$D$4:$NJ$4,0)+2)="A","Après-midi",IF(INDEX('Saisie Planning'!$B$4:$NJ$12,MATCH(H$3,'Saisie Planning'!$B$6:$B$12,0)+2,MATCH($C282,'Saisie Planning'!$D$4:$NJ$4,0)+2)="N","Nuit",IF(INDEX('Saisie Planning'!$B$4:$NJ$12,MATCH(H$3,'Saisie Planning'!$B$6:$B$12,0)+2,MATCH($C282,'Saisie Planning'!$D$4:$NJ$4,0)+2)="CP","Congé Payé",IF(INDEX('Saisie Planning'!$B$4:$NJ$12,MATCH(H$3,'Saisie Planning'!$B$6:$B$12,0)+2,MATCH($C282,'Saisie Planning'!$D$4:$NJ$4,0)+2)="RTT","RTT",IF(INDEX('Saisie Planning'!$B$4:$NJ$12,MATCH(H$3,'Saisie Planning'!$B$6:$B$12,0)+2,MATCH($C282,'Saisie Planning'!$D$4:$NJ$4,0)+2)="CHP","Chômage partiel",IF(INDEX('Saisie Planning'!$B$4:$NJ$12,MATCH(H$3,'Saisie Planning'!$B$6:$B$12,0)+2,MATCH($C282,'Saisie Planning'!$D$4:$NJ$4,0)+2)="ABS JUS","Absence Justifié",IF(INDEX('Saisie Planning'!$B$4:$NJ$12,MATCH(H$3,'Saisie Planning'!$B$6:$B$12,0)+2,MATCH($C282,'Saisie Planning'!$D$4:$NJ$4,0)+2)="ABS INJ","Absence Injustifié",IF(INDEX('Saisie Planning'!$B$4:$NJ$12,MATCH(H$3,'Saisie Planning'!$B$6:$B$12,0)+2,MATCH($C282,'Saisie Planning'!$D$4:$NJ$4,0)+2)="R","Repos",IF(INDEX('Saisie Planning'!$B$4:$NJ$12,MATCH(H$3,'Saisie Planning'!$B$6:$B$12,0)+2,MATCH($C282,'Saisie Planning'!$D$4:$NJ$4,0)+2)="RH","Récupération d'heures",IF(INDEX('Saisie Planning'!$B$4:$NJ$12,MATCH(H$3,'Saisie Planning'!$B$6:$B$12,0)+2,MATCH($C282,'Saisie Planning'!$D$4:$NJ$4,0)+2)="MAL","Maladie",IF(INDEX('Saisie Planning'!$B$4:$NJ$12,MATCH(H$3,'Saisie Planning'!$B$6:$B$12,0)+2,MATCH($C282,'Saisie Planning'!$D$4:$NJ$4,0)+2)="AT","Accident du travail","")))))))))))))</f>
        <v/>
      </c>
      <c r="I282" s="12" t="str">
        <f>IF(INDEX('Saisie Planning'!$B$4:$NJ$12,MATCH(I$3,'Saisie Planning'!$B$6:$B$12,0)+2,MATCH($C282,'Saisie Planning'!$D$4:$NJ$4,0)+2)="J","Journée",IF(INDEX('Saisie Planning'!$B$4:$NJ$12,MATCH(I$3,'Saisie Planning'!$B$6:$B$12,0)+2,MATCH($C282,'Saisie Planning'!$D$4:$NJ$4,0)+2)="M","Matin",IF(INDEX('Saisie Planning'!$B$4:$NJ$12,MATCH(I$3,'Saisie Planning'!$B$6:$B$12,0)+2,MATCH($C282,'Saisie Planning'!$D$4:$NJ$4,0)+2)="A","Après-midi",IF(INDEX('Saisie Planning'!$B$4:$NJ$12,MATCH(I$3,'Saisie Planning'!$B$6:$B$12,0)+2,MATCH($C282,'Saisie Planning'!$D$4:$NJ$4,0)+2)="N","Nuit",IF(INDEX('Saisie Planning'!$B$4:$NJ$12,MATCH(I$3,'Saisie Planning'!$B$6:$B$12,0)+2,MATCH($C282,'Saisie Planning'!$D$4:$NJ$4,0)+2)="CP","Congé Payé",IF(INDEX('Saisie Planning'!$B$4:$NJ$12,MATCH(I$3,'Saisie Planning'!$B$6:$B$12,0)+2,MATCH($C282,'Saisie Planning'!$D$4:$NJ$4,0)+2)="RTT","RTT",IF(INDEX('Saisie Planning'!$B$4:$NJ$12,MATCH(I$3,'Saisie Planning'!$B$6:$B$12,0)+2,MATCH($C282,'Saisie Planning'!$D$4:$NJ$4,0)+2)="CHP","Chômage partiel",IF(INDEX('Saisie Planning'!$B$4:$NJ$12,MATCH(I$3,'Saisie Planning'!$B$6:$B$12,0)+2,MATCH($C282,'Saisie Planning'!$D$4:$NJ$4,0)+2)="ABS JUS","Absence Justifié",IF(INDEX('Saisie Planning'!$B$4:$NJ$12,MATCH(I$3,'Saisie Planning'!$B$6:$B$12,0)+2,MATCH($C282,'Saisie Planning'!$D$4:$NJ$4,0)+2)="ABS INJ","Absence Injustifié",IF(INDEX('Saisie Planning'!$B$4:$NJ$12,MATCH(I$3,'Saisie Planning'!$B$6:$B$12,0)+2,MATCH($C282,'Saisie Planning'!$D$4:$NJ$4,0)+2)="R","Repos",IF(INDEX('Saisie Planning'!$B$4:$NJ$12,MATCH(I$3,'Saisie Planning'!$B$6:$B$12,0)+2,MATCH($C282,'Saisie Planning'!$D$4:$NJ$4,0)+2)="RH","Récupération d'heures",IF(INDEX('Saisie Planning'!$B$4:$NJ$12,MATCH(I$3,'Saisie Planning'!$B$6:$B$12,0)+2,MATCH($C282,'Saisie Planning'!$D$4:$NJ$4,0)+2)="MAL","Maladie",IF(INDEX('Saisie Planning'!$B$4:$NJ$12,MATCH(I$3,'Saisie Planning'!$B$6:$B$12,0)+2,MATCH($C282,'Saisie Planning'!$D$4:$NJ$4,0)+2)="AT","Accident du travail","")))))))))))))</f>
        <v/>
      </c>
      <c r="J282" s="12" t="str">
        <f>IF(INDEX('Saisie Planning'!$B$4:$NJ$12,MATCH(J$3,'Saisie Planning'!$B$6:$B$12,0)+2,MATCH($C282,'Saisie Planning'!$D$4:$NJ$4,0)+2)="J","Journée",IF(INDEX('Saisie Planning'!$B$4:$NJ$12,MATCH(J$3,'Saisie Planning'!$B$6:$B$12,0)+2,MATCH($C282,'Saisie Planning'!$D$4:$NJ$4,0)+2)="M","Matin",IF(INDEX('Saisie Planning'!$B$4:$NJ$12,MATCH(J$3,'Saisie Planning'!$B$6:$B$12,0)+2,MATCH($C282,'Saisie Planning'!$D$4:$NJ$4,0)+2)="A","Après-midi",IF(INDEX('Saisie Planning'!$B$4:$NJ$12,MATCH(J$3,'Saisie Planning'!$B$6:$B$12,0)+2,MATCH($C282,'Saisie Planning'!$D$4:$NJ$4,0)+2)="N","Nuit",IF(INDEX('Saisie Planning'!$B$4:$NJ$12,MATCH(J$3,'Saisie Planning'!$B$6:$B$12,0)+2,MATCH($C282,'Saisie Planning'!$D$4:$NJ$4,0)+2)="CP","Congé Payé",IF(INDEX('Saisie Planning'!$B$4:$NJ$12,MATCH(J$3,'Saisie Planning'!$B$6:$B$12,0)+2,MATCH($C282,'Saisie Planning'!$D$4:$NJ$4,0)+2)="RTT","RTT",IF(INDEX('Saisie Planning'!$B$4:$NJ$12,MATCH(J$3,'Saisie Planning'!$B$6:$B$12,0)+2,MATCH($C282,'Saisie Planning'!$D$4:$NJ$4,0)+2)="CHP","Chômage partiel",IF(INDEX('Saisie Planning'!$B$4:$NJ$12,MATCH(J$3,'Saisie Planning'!$B$6:$B$12,0)+2,MATCH($C282,'Saisie Planning'!$D$4:$NJ$4,0)+2)="ABS JUS","Absence Justifié",IF(INDEX('Saisie Planning'!$B$4:$NJ$12,MATCH(J$3,'Saisie Planning'!$B$6:$B$12,0)+2,MATCH($C282,'Saisie Planning'!$D$4:$NJ$4,0)+2)="ABS INJ","Absence Injustifié",IF(INDEX('Saisie Planning'!$B$4:$NJ$12,MATCH(J$3,'Saisie Planning'!$B$6:$B$12,0)+2,MATCH($C282,'Saisie Planning'!$D$4:$NJ$4,0)+2)="R","Repos",IF(INDEX('Saisie Planning'!$B$4:$NJ$12,MATCH(J$3,'Saisie Planning'!$B$6:$B$12,0)+2,MATCH($C282,'Saisie Planning'!$D$4:$NJ$4,0)+2)="RH","Récupération d'heures",IF(INDEX('Saisie Planning'!$B$4:$NJ$12,MATCH(J$3,'Saisie Planning'!$B$6:$B$12,0)+2,MATCH($C282,'Saisie Planning'!$D$4:$NJ$4,0)+2)="MAL","Maladie",IF(INDEX('Saisie Planning'!$B$4:$NJ$12,MATCH(J$3,'Saisie Planning'!$B$6:$B$12,0)+2,MATCH($C282,'Saisie Planning'!$D$4:$NJ$4,0)+2)="AT","Accident du travail","")))))))))))))</f>
        <v/>
      </c>
    </row>
    <row r="283" spans="2:10" x14ac:dyDescent="0.25">
      <c r="B283" s="56">
        <f t="shared" si="5"/>
        <v>40</v>
      </c>
      <c r="C283" s="33">
        <v>43378</v>
      </c>
      <c r="D283" s="12" t="str">
        <f>IF(INDEX('Saisie Planning'!$B$4:$NJ$12,MATCH(D$3,'Saisie Planning'!$B$6:$B$12,0)+2,MATCH($C283,'Saisie Planning'!$D$4:$NJ$4,0)+2)="J","Journée",IF(INDEX('Saisie Planning'!$B$4:$NJ$12,MATCH(D$3,'Saisie Planning'!$B$6:$B$12,0)+2,MATCH($C283,'Saisie Planning'!$D$4:$NJ$4,0)+2)="M","Matin",IF(INDEX('Saisie Planning'!$B$4:$NJ$12,MATCH(D$3,'Saisie Planning'!$B$6:$B$12,0)+2,MATCH($C283,'Saisie Planning'!$D$4:$NJ$4,0)+2)="A","Après-midi",IF(INDEX('Saisie Planning'!$B$4:$NJ$12,MATCH(D$3,'Saisie Planning'!$B$6:$B$12,0)+2,MATCH($C283,'Saisie Planning'!$D$4:$NJ$4,0)+2)="N","Nuit",IF(INDEX('Saisie Planning'!$B$4:$NJ$12,MATCH(D$3,'Saisie Planning'!$B$6:$B$12,0)+2,MATCH($C283,'Saisie Planning'!$D$4:$NJ$4,0)+2)="CP","Congé Payé",IF(INDEX('Saisie Planning'!$B$4:$NJ$12,MATCH(D$3,'Saisie Planning'!$B$6:$B$12,0)+2,MATCH($C283,'Saisie Planning'!$D$4:$NJ$4,0)+2)="RTT","RTT",IF(INDEX('Saisie Planning'!$B$4:$NJ$12,MATCH(D$3,'Saisie Planning'!$B$6:$B$12,0)+2,MATCH($C283,'Saisie Planning'!$D$4:$NJ$4,0)+2)="CHP","Chômage partiel",IF(INDEX('Saisie Planning'!$B$4:$NJ$12,MATCH(D$3,'Saisie Planning'!$B$6:$B$12,0)+2,MATCH($C283,'Saisie Planning'!$D$4:$NJ$4,0)+2)="ABS JUS","Absence Justifié",IF(INDEX('Saisie Planning'!$B$4:$NJ$12,MATCH(D$3,'Saisie Planning'!$B$6:$B$12,0)+2,MATCH($C283,'Saisie Planning'!$D$4:$NJ$4,0)+2)="ABS INJ","Absence Injustifié",IF(INDEX('Saisie Planning'!$B$4:$NJ$12,MATCH(D$3,'Saisie Planning'!$B$6:$B$12,0)+2,MATCH($C283,'Saisie Planning'!$D$4:$NJ$4,0)+2)="R","Repos",IF(INDEX('Saisie Planning'!$B$4:$NJ$12,MATCH(D$3,'Saisie Planning'!$B$6:$B$12,0)+2,MATCH($C283,'Saisie Planning'!$D$4:$NJ$4,0)+2)="RH","Récupération d'heures",IF(INDEX('Saisie Planning'!$B$4:$NJ$12,MATCH(D$3,'Saisie Planning'!$B$6:$B$12,0)+2,MATCH($C283,'Saisie Planning'!$D$4:$NJ$4,0)+2)="MAL","Maladie",IF(INDEX('Saisie Planning'!$B$4:$NJ$12,MATCH(D$3,'Saisie Planning'!$B$6:$B$12,0)+2,MATCH($C283,'Saisie Planning'!$D$4:$NJ$4,0)+2)="AT","Accident du travail","")))))))))))))</f>
        <v/>
      </c>
      <c r="E283" s="12" t="str">
        <f>IF(INDEX('Saisie Planning'!$B$4:$NJ$12,MATCH(E$3,'Saisie Planning'!$B$6:$B$12,0)+2,MATCH($C283,'Saisie Planning'!$D$4:$NJ$4,0)+2)="J","Journée",IF(INDEX('Saisie Planning'!$B$4:$NJ$12,MATCH(E$3,'Saisie Planning'!$B$6:$B$12,0)+2,MATCH($C283,'Saisie Planning'!$D$4:$NJ$4,0)+2)="M","Matin",IF(INDEX('Saisie Planning'!$B$4:$NJ$12,MATCH(E$3,'Saisie Planning'!$B$6:$B$12,0)+2,MATCH($C283,'Saisie Planning'!$D$4:$NJ$4,0)+2)="A","Après-midi",IF(INDEX('Saisie Planning'!$B$4:$NJ$12,MATCH(E$3,'Saisie Planning'!$B$6:$B$12,0)+2,MATCH($C283,'Saisie Planning'!$D$4:$NJ$4,0)+2)="N","Nuit",IF(INDEX('Saisie Planning'!$B$4:$NJ$12,MATCH(E$3,'Saisie Planning'!$B$6:$B$12,0)+2,MATCH($C283,'Saisie Planning'!$D$4:$NJ$4,0)+2)="CP","Congé Payé",IF(INDEX('Saisie Planning'!$B$4:$NJ$12,MATCH(E$3,'Saisie Planning'!$B$6:$B$12,0)+2,MATCH($C283,'Saisie Planning'!$D$4:$NJ$4,0)+2)="RTT","RTT",IF(INDEX('Saisie Planning'!$B$4:$NJ$12,MATCH(E$3,'Saisie Planning'!$B$6:$B$12,0)+2,MATCH($C283,'Saisie Planning'!$D$4:$NJ$4,0)+2)="CHP","Chômage partiel",IF(INDEX('Saisie Planning'!$B$4:$NJ$12,MATCH(E$3,'Saisie Planning'!$B$6:$B$12,0)+2,MATCH($C283,'Saisie Planning'!$D$4:$NJ$4,0)+2)="ABS JUS","Absence Justifié",IF(INDEX('Saisie Planning'!$B$4:$NJ$12,MATCH(E$3,'Saisie Planning'!$B$6:$B$12,0)+2,MATCH($C283,'Saisie Planning'!$D$4:$NJ$4,0)+2)="ABS INJ","Absence Injustifié",IF(INDEX('Saisie Planning'!$B$4:$NJ$12,MATCH(E$3,'Saisie Planning'!$B$6:$B$12,0)+2,MATCH($C283,'Saisie Planning'!$D$4:$NJ$4,0)+2)="R","Repos",IF(INDEX('Saisie Planning'!$B$4:$NJ$12,MATCH(E$3,'Saisie Planning'!$B$6:$B$12,0)+2,MATCH($C283,'Saisie Planning'!$D$4:$NJ$4,0)+2)="RH","Récupération d'heures",IF(INDEX('Saisie Planning'!$B$4:$NJ$12,MATCH(E$3,'Saisie Planning'!$B$6:$B$12,0)+2,MATCH($C283,'Saisie Planning'!$D$4:$NJ$4,0)+2)="MAL","Maladie",IF(INDEX('Saisie Planning'!$B$4:$NJ$12,MATCH(E$3,'Saisie Planning'!$B$6:$B$12,0)+2,MATCH($C283,'Saisie Planning'!$D$4:$NJ$4,0)+2)="AT","Accident du travail","")))))))))))))</f>
        <v/>
      </c>
      <c r="F283" s="12" t="str">
        <f>IF(INDEX('Saisie Planning'!$B$4:$NJ$12,MATCH(F$3,'Saisie Planning'!$B$6:$B$12,0)+2,MATCH($C283,'Saisie Planning'!$D$4:$NJ$4,0)+2)="J","Journée",IF(INDEX('Saisie Planning'!$B$4:$NJ$12,MATCH(F$3,'Saisie Planning'!$B$6:$B$12,0)+2,MATCH($C283,'Saisie Planning'!$D$4:$NJ$4,0)+2)="M","Matin",IF(INDEX('Saisie Planning'!$B$4:$NJ$12,MATCH(F$3,'Saisie Planning'!$B$6:$B$12,0)+2,MATCH($C283,'Saisie Planning'!$D$4:$NJ$4,0)+2)="A","Après-midi",IF(INDEX('Saisie Planning'!$B$4:$NJ$12,MATCH(F$3,'Saisie Planning'!$B$6:$B$12,0)+2,MATCH($C283,'Saisie Planning'!$D$4:$NJ$4,0)+2)="N","Nuit",IF(INDEX('Saisie Planning'!$B$4:$NJ$12,MATCH(F$3,'Saisie Planning'!$B$6:$B$12,0)+2,MATCH($C283,'Saisie Planning'!$D$4:$NJ$4,0)+2)="CP","Congé Payé",IF(INDEX('Saisie Planning'!$B$4:$NJ$12,MATCH(F$3,'Saisie Planning'!$B$6:$B$12,0)+2,MATCH($C283,'Saisie Planning'!$D$4:$NJ$4,0)+2)="RTT","RTT",IF(INDEX('Saisie Planning'!$B$4:$NJ$12,MATCH(F$3,'Saisie Planning'!$B$6:$B$12,0)+2,MATCH($C283,'Saisie Planning'!$D$4:$NJ$4,0)+2)="CHP","Chômage partiel",IF(INDEX('Saisie Planning'!$B$4:$NJ$12,MATCH(F$3,'Saisie Planning'!$B$6:$B$12,0)+2,MATCH($C283,'Saisie Planning'!$D$4:$NJ$4,0)+2)="ABS JUS","Absence Justifié",IF(INDEX('Saisie Planning'!$B$4:$NJ$12,MATCH(F$3,'Saisie Planning'!$B$6:$B$12,0)+2,MATCH($C283,'Saisie Planning'!$D$4:$NJ$4,0)+2)="ABS INJ","Absence Injustifié",IF(INDEX('Saisie Planning'!$B$4:$NJ$12,MATCH(F$3,'Saisie Planning'!$B$6:$B$12,0)+2,MATCH($C283,'Saisie Planning'!$D$4:$NJ$4,0)+2)="R","Repos",IF(INDEX('Saisie Planning'!$B$4:$NJ$12,MATCH(F$3,'Saisie Planning'!$B$6:$B$12,0)+2,MATCH($C283,'Saisie Planning'!$D$4:$NJ$4,0)+2)="RH","Récupération d'heures",IF(INDEX('Saisie Planning'!$B$4:$NJ$12,MATCH(F$3,'Saisie Planning'!$B$6:$B$12,0)+2,MATCH($C283,'Saisie Planning'!$D$4:$NJ$4,0)+2)="MAL","Maladie",IF(INDEX('Saisie Planning'!$B$4:$NJ$12,MATCH(F$3,'Saisie Planning'!$B$6:$B$12,0)+2,MATCH($C283,'Saisie Planning'!$D$4:$NJ$4,0)+2)="AT","Accident du travail","")))))))))))))</f>
        <v/>
      </c>
      <c r="G283" s="12" t="str">
        <f>IF(INDEX('Saisie Planning'!$B$4:$NJ$12,MATCH(G$3,'Saisie Planning'!$B$6:$B$12,0)+2,MATCH($C283,'Saisie Planning'!$D$4:$NJ$4,0)+2)="J","Journée",IF(INDEX('Saisie Planning'!$B$4:$NJ$12,MATCH(G$3,'Saisie Planning'!$B$6:$B$12,0)+2,MATCH($C283,'Saisie Planning'!$D$4:$NJ$4,0)+2)="M","Matin",IF(INDEX('Saisie Planning'!$B$4:$NJ$12,MATCH(G$3,'Saisie Planning'!$B$6:$B$12,0)+2,MATCH($C283,'Saisie Planning'!$D$4:$NJ$4,0)+2)="A","Après-midi",IF(INDEX('Saisie Planning'!$B$4:$NJ$12,MATCH(G$3,'Saisie Planning'!$B$6:$B$12,0)+2,MATCH($C283,'Saisie Planning'!$D$4:$NJ$4,0)+2)="N","Nuit",IF(INDEX('Saisie Planning'!$B$4:$NJ$12,MATCH(G$3,'Saisie Planning'!$B$6:$B$12,0)+2,MATCH($C283,'Saisie Planning'!$D$4:$NJ$4,0)+2)="CP","Congé Payé",IF(INDEX('Saisie Planning'!$B$4:$NJ$12,MATCH(G$3,'Saisie Planning'!$B$6:$B$12,0)+2,MATCH($C283,'Saisie Planning'!$D$4:$NJ$4,0)+2)="RTT","RTT",IF(INDEX('Saisie Planning'!$B$4:$NJ$12,MATCH(G$3,'Saisie Planning'!$B$6:$B$12,0)+2,MATCH($C283,'Saisie Planning'!$D$4:$NJ$4,0)+2)="CHP","Chômage partiel",IF(INDEX('Saisie Planning'!$B$4:$NJ$12,MATCH(G$3,'Saisie Planning'!$B$6:$B$12,0)+2,MATCH($C283,'Saisie Planning'!$D$4:$NJ$4,0)+2)="ABS JUS","Absence Justifié",IF(INDEX('Saisie Planning'!$B$4:$NJ$12,MATCH(G$3,'Saisie Planning'!$B$6:$B$12,0)+2,MATCH($C283,'Saisie Planning'!$D$4:$NJ$4,0)+2)="ABS INJ","Absence Injustifié",IF(INDEX('Saisie Planning'!$B$4:$NJ$12,MATCH(G$3,'Saisie Planning'!$B$6:$B$12,0)+2,MATCH($C283,'Saisie Planning'!$D$4:$NJ$4,0)+2)="R","Repos",IF(INDEX('Saisie Planning'!$B$4:$NJ$12,MATCH(G$3,'Saisie Planning'!$B$6:$B$12,0)+2,MATCH($C283,'Saisie Planning'!$D$4:$NJ$4,0)+2)="RH","Récupération d'heures",IF(INDEX('Saisie Planning'!$B$4:$NJ$12,MATCH(G$3,'Saisie Planning'!$B$6:$B$12,0)+2,MATCH($C283,'Saisie Planning'!$D$4:$NJ$4,0)+2)="MAL","Maladie",IF(INDEX('Saisie Planning'!$B$4:$NJ$12,MATCH(G$3,'Saisie Planning'!$B$6:$B$12,0)+2,MATCH($C283,'Saisie Planning'!$D$4:$NJ$4,0)+2)="AT","Accident du travail","")))))))))))))</f>
        <v/>
      </c>
      <c r="H283" s="12" t="str">
        <f>IF(INDEX('Saisie Planning'!$B$4:$NJ$12,MATCH(H$3,'Saisie Planning'!$B$6:$B$12,0)+2,MATCH($C283,'Saisie Planning'!$D$4:$NJ$4,0)+2)="J","Journée",IF(INDEX('Saisie Planning'!$B$4:$NJ$12,MATCH(H$3,'Saisie Planning'!$B$6:$B$12,0)+2,MATCH($C283,'Saisie Planning'!$D$4:$NJ$4,0)+2)="M","Matin",IF(INDEX('Saisie Planning'!$B$4:$NJ$12,MATCH(H$3,'Saisie Planning'!$B$6:$B$12,0)+2,MATCH($C283,'Saisie Planning'!$D$4:$NJ$4,0)+2)="A","Après-midi",IF(INDEX('Saisie Planning'!$B$4:$NJ$12,MATCH(H$3,'Saisie Planning'!$B$6:$B$12,0)+2,MATCH($C283,'Saisie Planning'!$D$4:$NJ$4,0)+2)="N","Nuit",IF(INDEX('Saisie Planning'!$B$4:$NJ$12,MATCH(H$3,'Saisie Planning'!$B$6:$B$12,0)+2,MATCH($C283,'Saisie Planning'!$D$4:$NJ$4,0)+2)="CP","Congé Payé",IF(INDEX('Saisie Planning'!$B$4:$NJ$12,MATCH(H$3,'Saisie Planning'!$B$6:$B$12,0)+2,MATCH($C283,'Saisie Planning'!$D$4:$NJ$4,0)+2)="RTT","RTT",IF(INDEX('Saisie Planning'!$B$4:$NJ$12,MATCH(H$3,'Saisie Planning'!$B$6:$B$12,0)+2,MATCH($C283,'Saisie Planning'!$D$4:$NJ$4,0)+2)="CHP","Chômage partiel",IF(INDEX('Saisie Planning'!$B$4:$NJ$12,MATCH(H$3,'Saisie Planning'!$B$6:$B$12,0)+2,MATCH($C283,'Saisie Planning'!$D$4:$NJ$4,0)+2)="ABS JUS","Absence Justifié",IF(INDEX('Saisie Planning'!$B$4:$NJ$12,MATCH(H$3,'Saisie Planning'!$B$6:$B$12,0)+2,MATCH($C283,'Saisie Planning'!$D$4:$NJ$4,0)+2)="ABS INJ","Absence Injustifié",IF(INDEX('Saisie Planning'!$B$4:$NJ$12,MATCH(H$3,'Saisie Planning'!$B$6:$B$12,0)+2,MATCH($C283,'Saisie Planning'!$D$4:$NJ$4,0)+2)="R","Repos",IF(INDEX('Saisie Planning'!$B$4:$NJ$12,MATCH(H$3,'Saisie Planning'!$B$6:$B$12,0)+2,MATCH($C283,'Saisie Planning'!$D$4:$NJ$4,0)+2)="RH","Récupération d'heures",IF(INDEX('Saisie Planning'!$B$4:$NJ$12,MATCH(H$3,'Saisie Planning'!$B$6:$B$12,0)+2,MATCH($C283,'Saisie Planning'!$D$4:$NJ$4,0)+2)="MAL","Maladie",IF(INDEX('Saisie Planning'!$B$4:$NJ$12,MATCH(H$3,'Saisie Planning'!$B$6:$B$12,0)+2,MATCH($C283,'Saisie Planning'!$D$4:$NJ$4,0)+2)="AT","Accident du travail","")))))))))))))</f>
        <v/>
      </c>
      <c r="I283" s="12" t="str">
        <f>IF(INDEX('Saisie Planning'!$B$4:$NJ$12,MATCH(I$3,'Saisie Planning'!$B$6:$B$12,0)+2,MATCH($C283,'Saisie Planning'!$D$4:$NJ$4,0)+2)="J","Journée",IF(INDEX('Saisie Planning'!$B$4:$NJ$12,MATCH(I$3,'Saisie Planning'!$B$6:$B$12,0)+2,MATCH($C283,'Saisie Planning'!$D$4:$NJ$4,0)+2)="M","Matin",IF(INDEX('Saisie Planning'!$B$4:$NJ$12,MATCH(I$3,'Saisie Planning'!$B$6:$B$12,0)+2,MATCH($C283,'Saisie Planning'!$D$4:$NJ$4,0)+2)="A","Après-midi",IF(INDEX('Saisie Planning'!$B$4:$NJ$12,MATCH(I$3,'Saisie Planning'!$B$6:$B$12,0)+2,MATCH($C283,'Saisie Planning'!$D$4:$NJ$4,0)+2)="N","Nuit",IF(INDEX('Saisie Planning'!$B$4:$NJ$12,MATCH(I$3,'Saisie Planning'!$B$6:$B$12,0)+2,MATCH($C283,'Saisie Planning'!$D$4:$NJ$4,0)+2)="CP","Congé Payé",IF(INDEX('Saisie Planning'!$B$4:$NJ$12,MATCH(I$3,'Saisie Planning'!$B$6:$B$12,0)+2,MATCH($C283,'Saisie Planning'!$D$4:$NJ$4,0)+2)="RTT","RTT",IF(INDEX('Saisie Planning'!$B$4:$NJ$12,MATCH(I$3,'Saisie Planning'!$B$6:$B$12,0)+2,MATCH($C283,'Saisie Planning'!$D$4:$NJ$4,0)+2)="CHP","Chômage partiel",IF(INDEX('Saisie Planning'!$B$4:$NJ$12,MATCH(I$3,'Saisie Planning'!$B$6:$B$12,0)+2,MATCH($C283,'Saisie Planning'!$D$4:$NJ$4,0)+2)="ABS JUS","Absence Justifié",IF(INDEX('Saisie Planning'!$B$4:$NJ$12,MATCH(I$3,'Saisie Planning'!$B$6:$B$12,0)+2,MATCH($C283,'Saisie Planning'!$D$4:$NJ$4,0)+2)="ABS INJ","Absence Injustifié",IF(INDEX('Saisie Planning'!$B$4:$NJ$12,MATCH(I$3,'Saisie Planning'!$B$6:$B$12,0)+2,MATCH($C283,'Saisie Planning'!$D$4:$NJ$4,0)+2)="R","Repos",IF(INDEX('Saisie Planning'!$B$4:$NJ$12,MATCH(I$3,'Saisie Planning'!$B$6:$B$12,0)+2,MATCH($C283,'Saisie Planning'!$D$4:$NJ$4,0)+2)="RH","Récupération d'heures",IF(INDEX('Saisie Planning'!$B$4:$NJ$12,MATCH(I$3,'Saisie Planning'!$B$6:$B$12,0)+2,MATCH($C283,'Saisie Planning'!$D$4:$NJ$4,0)+2)="MAL","Maladie",IF(INDEX('Saisie Planning'!$B$4:$NJ$12,MATCH(I$3,'Saisie Planning'!$B$6:$B$12,0)+2,MATCH($C283,'Saisie Planning'!$D$4:$NJ$4,0)+2)="AT","Accident du travail","")))))))))))))</f>
        <v/>
      </c>
      <c r="J283" s="12" t="str">
        <f>IF(INDEX('Saisie Planning'!$B$4:$NJ$12,MATCH(J$3,'Saisie Planning'!$B$6:$B$12,0)+2,MATCH($C283,'Saisie Planning'!$D$4:$NJ$4,0)+2)="J","Journée",IF(INDEX('Saisie Planning'!$B$4:$NJ$12,MATCH(J$3,'Saisie Planning'!$B$6:$B$12,0)+2,MATCH($C283,'Saisie Planning'!$D$4:$NJ$4,0)+2)="M","Matin",IF(INDEX('Saisie Planning'!$B$4:$NJ$12,MATCH(J$3,'Saisie Planning'!$B$6:$B$12,0)+2,MATCH($C283,'Saisie Planning'!$D$4:$NJ$4,0)+2)="A","Après-midi",IF(INDEX('Saisie Planning'!$B$4:$NJ$12,MATCH(J$3,'Saisie Planning'!$B$6:$B$12,0)+2,MATCH($C283,'Saisie Planning'!$D$4:$NJ$4,0)+2)="N","Nuit",IF(INDEX('Saisie Planning'!$B$4:$NJ$12,MATCH(J$3,'Saisie Planning'!$B$6:$B$12,0)+2,MATCH($C283,'Saisie Planning'!$D$4:$NJ$4,0)+2)="CP","Congé Payé",IF(INDEX('Saisie Planning'!$B$4:$NJ$12,MATCH(J$3,'Saisie Planning'!$B$6:$B$12,0)+2,MATCH($C283,'Saisie Planning'!$D$4:$NJ$4,0)+2)="RTT","RTT",IF(INDEX('Saisie Planning'!$B$4:$NJ$12,MATCH(J$3,'Saisie Planning'!$B$6:$B$12,0)+2,MATCH($C283,'Saisie Planning'!$D$4:$NJ$4,0)+2)="CHP","Chômage partiel",IF(INDEX('Saisie Planning'!$B$4:$NJ$12,MATCH(J$3,'Saisie Planning'!$B$6:$B$12,0)+2,MATCH($C283,'Saisie Planning'!$D$4:$NJ$4,0)+2)="ABS JUS","Absence Justifié",IF(INDEX('Saisie Planning'!$B$4:$NJ$12,MATCH(J$3,'Saisie Planning'!$B$6:$B$12,0)+2,MATCH($C283,'Saisie Planning'!$D$4:$NJ$4,0)+2)="ABS INJ","Absence Injustifié",IF(INDEX('Saisie Planning'!$B$4:$NJ$12,MATCH(J$3,'Saisie Planning'!$B$6:$B$12,0)+2,MATCH($C283,'Saisie Planning'!$D$4:$NJ$4,0)+2)="R","Repos",IF(INDEX('Saisie Planning'!$B$4:$NJ$12,MATCH(J$3,'Saisie Planning'!$B$6:$B$12,0)+2,MATCH($C283,'Saisie Planning'!$D$4:$NJ$4,0)+2)="RH","Récupération d'heures",IF(INDEX('Saisie Planning'!$B$4:$NJ$12,MATCH(J$3,'Saisie Planning'!$B$6:$B$12,0)+2,MATCH($C283,'Saisie Planning'!$D$4:$NJ$4,0)+2)="MAL","Maladie",IF(INDEX('Saisie Planning'!$B$4:$NJ$12,MATCH(J$3,'Saisie Planning'!$B$6:$B$12,0)+2,MATCH($C283,'Saisie Planning'!$D$4:$NJ$4,0)+2)="AT","Accident du travail","")))))))))))))</f>
        <v/>
      </c>
    </row>
    <row r="284" spans="2:10" x14ac:dyDescent="0.25">
      <c r="B284" s="56">
        <f t="shared" si="5"/>
        <v>40</v>
      </c>
      <c r="C284" s="33">
        <v>43379</v>
      </c>
      <c r="D284" s="12" t="str">
        <f>IF(INDEX('Saisie Planning'!$B$4:$NJ$12,MATCH(D$3,'Saisie Planning'!$B$6:$B$12,0)+2,MATCH($C284,'Saisie Planning'!$D$4:$NJ$4,0)+2)="J","Journée",IF(INDEX('Saisie Planning'!$B$4:$NJ$12,MATCH(D$3,'Saisie Planning'!$B$6:$B$12,0)+2,MATCH($C284,'Saisie Planning'!$D$4:$NJ$4,0)+2)="M","Matin",IF(INDEX('Saisie Planning'!$B$4:$NJ$12,MATCH(D$3,'Saisie Planning'!$B$6:$B$12,0)+2,MATCH($C284,'Saisie Planning'!$D$4:$NJ$4,0)+2)="A","Après-midi",IF(INDEX('Saisie Planning'!$B$4:$NJ$12,MATCH(D$3,'Saisie Planning'!$B$6:$B$12,0)+2,MATCH($C284,'Saisie Planning'!$D$4:$NJ$4,0)+2)="N","Nuit",IF(INDEX('Saisie Planning'!$B$4:$NJ$12,MATCH(D$3,'Saisie Planning'!$B$6:$B$12,0)+2,MATCH($C284,'Saisie Planning'!$D$4:$NJ$4,0)+2)="CP","Congé Payé",IF(INDEX('Saisie Planning'!$B$4:$NJ$12,MATCH(D$3,'Saisie Planning'!$B$6:$B$12,0)+2,MATCH($C284,'Saisie Planning'!$D$4:$NJ$4,0)+2)="RTT","RTT",IF(INDEX('Saisie Planning'!$B$4:$NJ$12,MATCH(D$3,'Saisie Planning'!$B$6:$B$12,0)+2,MATCH($C284,'Saisie Planning'!$D$4:$NJ$4,0)+2)="CHP","Chômage partiel",IF(INDEX('Saisie Planning'!$B$4:$NJ$12,MATCH(D$3,'Saisie Planning'!$B$6:$B$12,0)+2,MATCH($C284,'Saisie Planning'!$D$4:$NJ$4,0)+2)="ABS JUS","Absence Justifié",IF(INDEX('Saisie Planning'!$B$4:$NJ$12,MATCH(D$3,'Saisie Planning'!$B$6:$B$12,0)+2,MATCH($C284,'Saisie Planning'!$D$4:$NJ$4,0)+2)="ABS INJ","Absence Injustifié",IF(INDEX('Saisie Planning'!$B$4:$NJ$12,MATCH(D$3,'Saisie Planning'!$B$6:$B$12,0)+2,MATCH($C284,'Saisie Planning'!$D$4:$NJ$4,0)+2)="R","Repos",IF(INDEX('Saisie Planning'!$B$4:$NJ$12,MATCH(D$3,'Saisie Planning'!$B$6:$B$12,0)+2,MATCH($C284,'Saisie Planning'!$D$4:$NJ$4,0)+2)="RH","Récupération d'heures",IF(INDEX('Saisie Planning'!$B$4:$NJ$12,MATCH(D$3,'Saisie Planning'!$B$6:$B$12,0)+2,MATCH($C284,'Saisie Planning'!$D$4:$NJ$4,0)+2)="MAL","Maladie",IF(INDEX('Saisie Planning'!$B$4:$NJ$12,MATCH(D$3,'Saisie Planning'!$B$6:$B$12,0)+2,MATCH($C284,'Saisie Planning'!$D$4:$NJ$4,0)+2)="AT","Accident du travail","")))))))))))))</f>
        <v/>
      </c>
      <c r="E284" s="12" t="str">
        <f>IF(INDEX('Saisie Planning'!$B$4:$NJ$12,MATCH(E$3,'Saisie Planning'!$B$6:$B$12,0)+2,MATCH($C284,'Saisie Planning'!$D$4:$NJ$4,0)+2)="J","Journée",IF(INDEX('Saisie Planning'!$B$4:$NJ$12,MATCH(E$3,'Saisie Planning'!$B$6:$B$12,0)+2,MATCH($C284,'Saisie Planning'!$D$4:$NJ$4,0)+2)="M","Matin",IF(INDEX('Saisie Planning'!$B$4:$NJ$12,MATCH(E$3,'Saisie Planning'!$B$6:$B$12,0)+2,MATCH($C284,'Saisie Planning'!$D$4:$NJ$4,0)+2)="A","Après-midi",IF(INDEX('Saisie Planning'!$B$4:$NJ$12,MATCH(E$3,'Saisie Planning'!$B$6:$B$12,0)+2,MATCH($C284,'Saisie Planning'!$D$4:$NJ$4,0)+2)="N","Nuit",IF(INDEX('Saisie Planning'!$B$4:$NJ$12,MATCH(E$3,'Saisie Planning'!$B$6:$B$12,0)+2,MATCH($C284,'Saisie Planning'!$D$4:$NJ$4,0)+2)="CP","Congé Payé",IF(INDEX('Saisie Planning'!$B$4:$NJ$12,MATCH(E$3,'Saisie Planning'!$B$6:$B$12,0)+2,MATCH($C284,'Saisie Planning'!$D$4:$NJ$4,0)+2)="RTT","RTT",IF(INDEX('Saisie Planning'!$B$4:$NJ$12,MATCH(E$3,'Saisie Planning'!$B$6:$B$12,0)+2,MATCH($C284,'Saisie Planning'!$D$4:$NJ$4,0)+2)="CHP","Chômage partiel",IF(INDEX('Saisie Planning'!$B$4:$NJ$12,MATCH(E$3,'Saisie Planning'!$B$6:$B$12,0)+2,MATCH($C284,'Saisie Planning'!$D$4:$NJ$4,0)+2)="ABS JUS","Absence Justifié",IF(INDEX('Saisie Planning'!$B$4:$NJ$12,MATCH(E$3,'Saisie Planning'!$B$6:$B$12,0)+2,MATCH($C284,'Saisie Planning'!$D$4:$NJ$4,0)+2)="ABS INJ","Absence Injustifié",IF(INDEX('Saisie Planning'!$B$4:$NJ$12,MATCH(E$3,'Saisie Planning'!$B$6:$B$12,0)+2,MATCH($C284,'Saisie Planning'!$D$4:$NJ$4,0)+2)="R","Repos",IF(INDEX('Saisie Planning'!$B$4:$NJ$12,MATCH(E$3,'Saisie Planning'!$B$6:$B$12,0)+2,MATCH($C284,'Saisie Planning'!$D$4:$NJ$4,0)+2)="RH","Récupération d'heures",IF(INDEX('Saisie Planning'!$B$4:$NJ$12,MATCH(E$3,'Saisie Planning'!$B$6:$B$12,0)+2,MATCH($C284,'Saisie Planning'!$D$4:$NJ$4,0)+2)="MAL","Maladie",IF(INDEX('Saisie Planning'!$B$4:$NJ$12,MATCH(E$3,'Saisie Planning'!$B$6:$B$12,0)+2,MATCH($C284,'Saisie Planning'!$D$4:$NJ$4,0)+2)="AT","Accident du travail","")))))))))))))</f>
        <v/>
      </c>
      <c r="F284" s="12" t="str">
        <f>IF(INDEX('Saisie Planning'!$B$4:$NJ$12,MATCH(F$3,'Saisie Planning'!$B$6:$B$12,0)+2,MATCH($C284,'Saisie Planning'!$D$4:$NJ$4,0)+2)="J","Journée",IF(INDEX('Saisie Planning'!$B$4:$NJ$12,MATCH(F$3,'Saisie Planning'!$B$6:$B$12,0)+2,MATCH($C284,'Saisie Planning'!$D$4:$NJ$4,0)+2)="M","Matin",IF(INDEX('Saisie Planning'!$B$4:$NJ$12,MATCH(F$3,'Saisie Planning'!$B$6:$B$12,0)+2,MATCH($C284,'Saisie Planning'!$D$4:$NJ$4,0)+2)="A","Après-midi",IF(INDEX('Saisie Planning'!$B$4:$NJ$12,MATCH(F$3,'Saisie Planning'!$B$6:$B$12,0)+2,MATCH($C284,'Saisie Planning'!$D$4:$NJ$4,0)+2)="N","Nuit",IF(INDEX('Saisie Planning'!$B$4:$NJ$12,MATCH(F$3,'Saisie Planning'!$B$6:$B$12,0)+2,MATCH($C284,'Saisie Planning'!$D$4:$NJ$4,0)+2)="CP","Congé Payé",IF(INDEX('Saisie Planning'!$B$4:$NJ$12,MATCH(F$3,'Saisie Planning'!$B$6:$B$12,0)+2,MATCH($C284,'Saisie Planning'!$D$4:$NJ$4,0)+2)="RTT","RTT",IF(INDEX('Saisie Planning'!$B$4:$NJ$12,MATCH(F$3,'Saisie Planning'!$B$6:$B$12,0)+2,MATCH($C284,'Saisie Planning'!$D$4:$NJ$4,0)+2)="CHP","Chômage partiel",IF(INDEX('Saisie Planning'!$B$4:$NJ$12,MATCH(F$3,'Saisie Planning'!$B$6:$B$12,0)+2,MATCH($C284,'Saisie Planning'!$D$4:$NJ$4,0)+2)="ABS JUS","Absence Justifié",IF(INDEX('Saisie Planning'!$B$4:$NJ$12,MATCH(F$3,'Saisie Planning'!$B$6:$B$12,0)+2,MATCH($C284,'Saisie Planning'!$D$4:$NJ$4,0)+2)="ABS INJ","Absence Injustifié",IF(INDEX('Saisie Planning'!$B$4:$NJ$12,MATCH(F$3,'Saisie Planning'!$B$6:$B$12,0)+2,MATCH($C284,'Saisie Planning'!$D$4:$NJ$4,0)+2)="R","Repos",IF(INDEX('Saisie Planning'!$B$4:$NJ$12,MATCH(F$3,'Saisie Planning'!$B$6:$B$12,0)+2,MATCH($C284,'Saisie Planning'!$D$4:$NJ$4,0)+2)="RH","Récupération d'heures",IF(INDEX('Saisie Planning'!$B$4:$NJ$12,MATCH(F$3,'Saisie Planning'!$B$6:$B$12,0)+2,MATCH($C284,'Saisie Planning'!$D$4:$NJ$4,0)+2)="MAL","Maladie",IF(INDEX('Saisie Planning'!$B$4:$NJ$12,MATCH(F$3,'Saisie Planning'!$B$6:$B$12,0)+2,MATCH($C284,'Saisie Planning'!$D$4:$NJ$4,0)+2)="AT","Accident du travail","")))))))))))))</f>
        <v/>
      </c>
      <c r="G284" s="12" t="str">
        <f>IF(INDEX('Saisie Planning'!$B$4:$NJ$12,MATCH(G$3,'Saisie Planning'!$B$6:$B$12,0)+2,MATCH($C284,'Saisie Planning'!$D$4:$NJ$4,0)+2)="J","Journée",IF(INDEX('Saisie Planning'!$B$4:$NJ$12,MATCH(G$3,'Saisie Planning'!$B$6:$B$12,0)+2,MATCH($C284,'Saisie Planning'!$D$4:$NJ$4,0)+2)="M","Matin",IF(INDEX('Saisie Planning'!$B$4:$NJ$12,MATCH(G$3,'Saisie Planning'!$B$6:$B$12,0)+2,MATCH($C284,'Saisie Planning'!$D$4:$NJ$4,0)+2)="A","Après-midi",IF(INDEX('Saisie Planning'!$B$4:$NJ$12,MATCH(G$3,'Saisie Planning'!$B$6:$B$12,0)+2,MATCH($C284,'Saisie Planning'!$D$4:$NJ$4,0)+2)="N","Nuit",IF(INDEX('Saisie Planning'!$B$4:$NJ$12,MATCH(G$3,'Saisie Planning'!$B$6:$B$12,0)+2,MATCH($C284,'Saisie Planning'!$D$4:$NJ$4,0)+2)="CP","Congé Payé",IF(INDEX('Saisie Planning'!$B$4:$NJ$12,MATCH(G$3,'Saisie Planning'!$B$6:$B$12,0)+2,MATCH($C284,'Saisie Planning'!$D$4:$NJ$4,0)+2)="RTT","RTT",IF(INDEX('Saisie Planning'!$B$4:$NJ$12,MATCH(G$3,'Saisie Planning'!$B$6:$B$12,0)+2,MATCH($C284,'Saisie Planning'!$D$4:$NJ$4,0)+2)="CHP","Chômage partiel",IF(INDEX('Saisie Planning'!$B$4:$NJ$12,MATCH(G$3,'Saisie Planning'!$B$6:$B$12,0)+2,MATCH($C284,'Saisie Planning'!$D$4:$NJ$4,0)+2)="ABS JUS","Absence Justifié",IF(INDEX('Saisie Planning'!$B$4:$NJ$12,MATCH(G$3,'Saisie Planning'!$B$6:$B$12,0)+2,MATCH($C284,'Saisie Planning'!$D$4:$NJ$4,0)+2)="ABS INJ","Absence Injustifié",IF(INDEX('Saisie Planning'!$B$4:$NJ$12,MATCH(G$3,'Saisie Planning'!$B$6:$B$12,0)+2,MATCH($C284,'Saisie Planning'!$D$4:$NJ$4,0)+2)="R","Repos",IF(INDEX('Saisie Planning'!$B$4:$NJ$12,MATCH(G$3,'Saisie Planning'!$B$6:$B$12,0)+2,MATCH($C284,'Saisie Planning'!$D$4:$NJ$4,0)+2)="RH","Récupération d'heures",IF(INDEX('Saisie Planning'!$B$4:$NJ$12,MATCH(G$3,'Saisie Planning'!$B$6:$B$12,0)+2,MATCH($C284,'Saisie Planning'!$D$4:$NJ$4,0)+2)="MAL","Maladie",IF(INDEX('Saisie Planning'!$B$4:$NJ$12,MATCH(G$3,'Saisie Planning'!$B$6:$B$12,0)+2,MATCH($C284,'Saisie Planning'!$D$4:$NJ$4,0)+2)="AT","Accident du travail","")))))))))))))</f>
        <v/>
      </c>
      <c r="H284" s="12" t="str">
        <f>IF(INDEX('Saisie Planning'!$B$4:$NJ$12,MATCH(H$3,'Saisie Planning'!$B$6:$B$12,0)+2,MATCH($C284,'Saisie Planning'!$D$4:$NJ$4,0)+2)="J","Journée",IF(INDEX('Saisie Planning'!$B$4:$NJ$12,MATCH(H$3,'Saisie Planning'!$B$6:$B$12,0)+2,MATCH($C284,'Saisie Planning'!$D$4:$NJ$4,0)+2)="M","Matin",IF(INDEX('Saisie Planning'!$B$4:$NJ$12,MATCH(H$3,'Saisie Planning'!$B$6:$B$12,0)+2,MATCH($C284,'Saisie Planning'!$D$4:$NJ$4,0)+2)="A","Après-midi",IF(INDEX('Saisie Planning'!$B$4:$NJ$12,MATCH(H$3,'Saisie Planning'!$B$6:$B$12,0)+2,MATCH($C284,'Saisie Planning'!$D$4:$NJ$4,0)+2)="N","Nuit",IF(INDEX('Saisie Planning'!$B$4:$NJ$12,MATCH(H$3,'Saisie Planning'!$B$6:$B$12,0)+2,MATCH($C284,'Saisie Planning'!$D$4:$NJ$4,0)+2)="CP","Congé Payé",IF(INDEX('Saisie Planning'!$B$4:$NJ$12,MATCH(H$3,'Saisie Planning'!$B$6:$B$12,0)+2,MATCH($C284,'Saisie Planning'!$D$4:$NJ$4,0)+2)="RTT","RTT",IF(INDEX('Saisie Planning'!$B$4:$NJ$12,MATCH(H$3,'Saisie Planning'!$B$6:$B$12,0)+2,MATCH($C284,'Saisie Planning'!$D$4:$NJ$4,0)+2)="CHP","Chômage partiel",IF(INDEX('Saisie Planning'!$B$4:$NJ$12,MATCH(H$3,'Saisie Planning'!$B$6:$B$12,0)+2,MATCH($C284,'Saisie Planning'!$D$4:$NJ$4,0)+2)="ABS JUS","Absence Justifié",IF(INDEX('Saisie Planning'!$B$4:$NJ$12,MATCH(H$3,'Saisie Planning'!$B$6:$B$12,0)+2,MATCH($C284,'Saisie Planning'!$D$4:$NJ$4,0)+2)="ABS INJ","Absence Injustifié",IF(INDEX('Saisie Planning'!$B$4:$NJ$12,MATCH(H$3,'Saisie Planning'!$B$6:$B$12,0)+2,MATCH($C284,'Saisie Planning'!$D$4:$NJ$4,0)+2)="R","Repos",IF(INDEX('Saisie Planning'!$B$4:$NJ$12,MATCH(H$3,'Saisie Planning'!$B$6:$B$12,0)+2,MATCH($C284,'Saisie Planning'!$D$4:$NJ$4,0)+2)="RH","Récupération d'heures",IF(INDEX('Saisie Planning'!$B$4:$NJ$12,MATCH(H$3,'Saisie Planning'!$B$6:$B$12,0)+2,MATCH($C284,'Saisie Planning'!$D$4:$NJ$4,0)+2)="MAL","Maladie",IF(INDEX('Saisie Planning'!$B$4:$NJ$12,MATCH(H$3,'Saisie Planning'!$B$6:$B$12,0)+2,MATCH($C284,'Saisie Planning'!$D$4:$NJ$4,0)+2)="AT","Accident du travail","")))))))))))))</f>
        <v/>
      </c>
      <c r="I284" s="12" t="str">
        <f>IF(INDEX('Saisie Planning'!$B$4:$NJ$12,MATCH(I$3,'Saisie Planning'!$B$6:$B$12,0)+2,MATCH($C284,'Saisie Planning'!$D$4:$NJ$4,0)+2)="J","Journée",IF(INDEX('Saisie Planning'!$B$4:$NJ$12,MATCH(I$3,'Saisie Planning'!$B$6:$B$12,0)+2,MATCH($C284,'Saisie Planning'!$D$4:$NJ$4,0)+2)="M","Matin",IF(INDEX('Saisie Planning'!$B$4:$NJ$12,MATCH(I$3,'Saisie Planning'!$B$6:$B$12,0)+2,MATCH($C284,'Saisie Planning'!$D$4:$NJ$4,0)+2)="A","Après-midi",IF(INDEX('Saisie Planning'!$B$4:$NJ$12,MATCH(I$3,'Saisie Planning'!$B$6:$B$12,0)+2,MATCH($C284,'Saisie Planning'!$D$4:$NJ$4,0)+2)="N","Nuit",IF(INDEX('Saisie Planning'!$B$4:$NJ$12,MATCH(I$3,'Saisie Planning'!$B$6:$B$12,0)+2,MATCH($C284,'Saisie Planning'!$D$4:$NJ$4,0)+2)="CP","Congé Payé",IF(INDEX('Saisie Planning'!$B$4:$NJ$12,MATCH(I$3,'Saisie Planning'!$B$6:$B$12,0)+2,MATCH($C284,'Saisie Planning'!$D$4:$NJ$4,0)+2)="RTT","RTT",IF(INDEX('Saisie Planning'!$B$4:$NJ$12,MATCH(I$3,'Saisie Planning'!$B$6:$B$12,0)+2,MATCH($C284,'Saisie Planning'!$D$4:$NJ$4,0)+2)="CHP","Chômage partiel",IF(INDEX('Saisie Planning'!$B$4:$NJ$12,MATCH(I$3,'Saisie Planning'!$B$6:$B$12,0)+2,MATCH($C284,'Saisie Planning'!$D$4:$NJ$4,0)+2)="ABS JUS","Absence Justifié",IF(INDEX('Saisie Planning'!$B$4:$NJ$12,MATCH(I$3,'Saisie Planning'!$B$6:$B$12,0)+2,MATCH($C284,'Saisie Planning'!$D$4:$NJ$4,0)+2)="ABS INJ","Absence Injustifié",IF(INDEX('Saisie Planning'!$B$4:$NJ$12,MATCH(I$3,'Saisie Planning'!$B$6:$B$12,0)+2,MATCH($C284,'Saisie Planning'!$D$4:$NJ$4,0)+2)="R","Repos",IF(INDEX('Saisie Planning'!$B$4:$NJ$12,MATCH(I$3,'Saisie Planning'!$B$6:$B$12,0)+2,MATCH($C284,'Saisie Planning'!$D$4:$NJ$4,0)+2)="RH","Récupération d'heures",IF(INDEX('Saisie Planning'!$B$4:$NJ$12,MATCH(I$3,'Saisie Planning'!$B$6:$B$12,0)+2,MATCH($C284,'Saisie Planning'!$D$4:$NJ$4,0)+2)="MAL","Maladie",IF(INDEX('Saisie Planning'!$B$4:$NJ$12,MATCH(I$3,'Saisie Planning'!$B$6:$B$12,0)+2,MATCH($C284,'Saisie Planning'!$D$4:$NJ$4,0)+2)="AT","Accident du travail","")))))))))))))</f>
        <v/>
      </c>
      <c r="J284" s="12" t="str">
        <f>IF(INDEX('Saisie Planning'!$B$4:$NJ$12,MATCH(J$3,'Saisie Planning'!$B$6:$B$12,0)+2,MATCH($C284,'Saisie Planning'!$D$4:$NJ$4,0)+2)="J","Journée",IF(INDEX('Saisie Planning'!$B$4:$NJ$12,MATCH(J$3,'Saisie Planning'!$B$6:$B$12,0)+2,MATCH($C284,'Saisie Planning'!$D$4:$NJ$4,0)+2)="M","Matin",IF(INDEX('Saisie Planning'!$B$4:$NJ$12,MATCH(J$3,'Saisie Planning'!$B$6:$B$12,0)+2,MATCH($C284,'Saisie Planning'!$D$4:$NJ$4,0)+2)="A","Après-midi",IF(INDEX('Saisie Planning'!$B$4:$NJ$12,MATCH(J$3,'Saisie Planning'!$B$6:$B$12,0)+2,MATCH($C284,'Saisie Planning'!$D$4:$NJ$4,0)+2)="N","Nuit",IF(INDEX('Saisie Planning'!$B$4:$NJ$12,MATCH(J$3,'Saisie Planning'!$B$6:$B$12,0)+2,MATCH($C284,'Saisie Planning'!$D$4:$NJ$4,0)+2)="CP","Congé Payé",IF(INDEX('Saisie Planning'!$B$4:$NJ$12,MATCH(J$3,'Saisie Planning'!$B$6:$B$12,0)+2,MATCH($C284,'Saisie Planning'!$D$4:$NJ$4,0)+2)="RTT","RTT",IF(INDEX('Saisie Planning'!$B$4:$NJ$12,MATCH(J$3,'Saisie Planning'!$B$6:$B$12,0)+2,MATCH($C284,'Saisie Planning'!$D$4:$NJ$4,0)+2)="CHP","Chômage partiel",IF(INDEX('Saisie Planning'!$B$4:$NJ$12,MATCH(J$3,'Saisie Planning'!$B$6:$B$12,0)+2,MATCH($C284,'Saisie Planning'!$D$4:$NJ$4,0)+2)="ABS JUS","Absence Justifié",IF(INDEX('Saisie Planning'!$B$4:$NJ$12,MATCH(J$3,'Saisie Planning'!$B$6:$B$12,0)+2,MATCH($C284,'Saisie Planning'!$D$4:$NJ$4,0)+2)="ABS INJ","Absence Injustifié",IF(INDEX('Saisie Planning'!$B$4:$NJ$12,MATCH(J$3,'Saisie Planning'!$B$6:$B$12,0)+2,MATCH($C284,'Saisie Planning'!$D$4:$NJ$4,0)+2)="R","Repos",IF(INDEX('Saisie Planning'!$B$4:$NJ$12,MATCH(J$3,'Saisie Planning'!$B$6:$B$12,0)+2,MATCH($C284,'Saisie Planning'!$D$4:$NJ$4,0)+2)="RH","Récupération d'heures",IF(INDEX('Saisie Planning'!$B$4:$NJ$12,MATCH(J$3,'Saisie Planning'!$B$6:$B$12,0)+2,MATCH($C284,'Saisie Planning'!$D$4:$NJ$4,0)+2)="MAL","Maladie",IF(INDEX('Saisie Planning'!$B$4:$NJ$12,MATCH(J$3,'Saisie Planning'!$B$6:$B$12,0)+2,MATCH($C284,'Saisie Planning'!$D$4:$NJ$4,0)+2)="AT","Accident du travail","")))))))))))))</f>
        <v/>
      </c>
    </row>
    <row r="285" spans="2:10" x14ac:dyDescent="0.25">
      <c r="B285" s="56">
        <f t="shared" si="5"/>
        <v>41</v>
      </c>
      <c r="C285" s="34">
        <v>43380</v>
      </c>
      <c r="D285" s="35" t="str">
        <f>IF(INDEX('Saisie Planning'!$B$4:$NJ$12,MATCH(D$3,'Saisie Planning'!$B$6:$B$12,0)+2,MATCH($C285,'Saisie Planning'!$D$4:$NJ$4,0)+2)="J","Journée",IF(INDEX('Saisie Planning'!$B$4:$NJ$12,MATCH(D$3,'Saisie Planning'!$B$6:$B$12,0)+2,MATCH($C285,'Saisie Planning'!$D$4:$NJ$4,0)+2)="M","Matin",IF(INDEX('Saisie Planning'!$B$4:$NJ$12,MATCH(D$3,'Saisie Planning'!$B$6:$B$12,0)+2,MATCH($C285,'Saisie Planning'!$D$4:$NJ$4,0)+2)="A","Après-midi",IF(INDEX('Saisie Planning'!$B$4:$NJ$12,MATCH(D$3,'Saisie Planning'!$B$6:$B$12,0)+2,MATCH($C285,'Saisie Planning'!$D$4:$NJ$4,0)+2)="N","Nuit",IF(INDEX('Saisie Planning'!$B$4:$NJ$12,MATCH(D$3,'Saisie Planning'!$B$6:$B$12,0)+2,MATCH($C285,'Saisie Planning'!$D$4:$NJ$4,0)+2)="CP","Congé Payé",IF(INDEX('Saisie Planning'!$B$4:$NJ$12,MATCH(D$3,'Saisie Planning'!$B$6:$B$12,0)+2,MATCH($C285,'Saisie Planning'!$D$4:$NJ$4,0)+2)="RTT","RTT",IF(INDEX('Saisie Planning'!$B$4:$NJ$12,MATCH(D$3,'Saisie Planning'!$B$6:$B$12,0)+2,MATCH($C285,'Saisie Planning'!$D$4:$NJ$4,0)+2)="CHP","Chômage partiel",IF(INDEX('Saisie Planning'!$B$4:$NJ$12,MATCH(D$3,'Saisie Planning'!$B$6:$B$12,0)+2,MATCH($C285,'Saisie Planning'!$D$4:$NJ$4,0)+2)="ABS JUS","Absence Justifié",IF(INDEX('Saisie Planning'!$B$4:$NJ$12,MATCH(D$3,'Saisie Planning'!$B$6:$B$12,0)+2,MATCH($C285,'Saisie Planning'!$D$4:$NJ$4,0)+2)="ABS INJ","Absence Injustifié",IF(INDEX('Saisie Planning'!$B$4:$NJ$12,MATCH(D$3,'Saisie Planning'!$B$6:$B$12,0)+2,MATCH($C285,'Saisie Planning'!$D$4:$NJ$4,0)+2)="R","Repos",IF(INDEX('Saisie Planning'!$B$4:$NJ$12,MATCH(D$3,'Saisie Planning'!$B$6:$B$12,0)+2,MATCH($C285,'Saisie Planning'!$D$4:$NJ$4,0)+2)="RH","Récupération d'heures",IF(INDEX('Saisie Planning'!$B$4:$NJ$12,MATCH(D$3,'Saisie Planning'!$B$6:$B$12,0)+2,MATCH($C285,'Saisie Planning'!$D$4:$NJ$4,0)+2)="MAL","Maladie",IF(INDEX('Saisie Planning'!$B$4:$NJ$12,MATCH(D$3,'Saisie Planning'!$B$6:$B$12,0)+2,MATCH($C285,'Saisie Planning'!$D$4:$NJ$4,0)+2)="AT","Accident du travail","")))))))))))))</f>
        <v/>
      </c>
      <c r="E285" s="35" t="str">
        <f>IF(INDEX('Saisie Planning'!$B$4:$NJ$12,MATCH(E$3,'Saisie Planning'!$B$6:$B$12,0)+2,MATCH($C285,'Saisie Planning'!$D$4:$NJ$4,0)+2)="J","Journée",IF(INDEX('Saisie Planning'!$B$4:$NJ$12,MATCH(E$3,'Saisie Planning'!$B$6:$B$12,0)+2,MATCH($C285,'Saisie Planning'!$D$4:$NJ$4,0)+2)="M","Matin",IF(INDEX('Saisie Planning'!$B$4:$NJ$12,MATCH(E$3,'Saisie Planning'!$B$6:$B$12,0)+2,MATCH($C285,'Saisie Planning'!$D$4:$NJ$4,0)+2)="A","Après-midi",IF(INDEX('Saisie Planning'!$B$4:$NJ$12,MATCH(E$3,'Saisie Planning'!$B$6:$B$12,0)+2,MATCH($C285,'Saisie Planning'!$D$4:$NJ$4,0)+2)="N","Nuit",IF(INDEX('Saisie Planning'!$B$4:$NJ$12,MATCH(E$3,'Saisie Planning'!$B$6:$B$12,0)+2,MATCH($C285,'Saisie Planning'!$D$4:$NJ$4,0)+2)="CP","Congé Payé",IF(INDEX('Saisie Planning'!$B$4:$NJ$12,MATCH(E$3,'Saisie Planning'!$B$6:$B$12,0)+2,MATCH($C285,'Saisie Planning'!$D$4:$NJ$4,0)+2)="RTT","RTT",IF(INDEX('Saisie Planning'!$B$4:$NJ$12,MATCH(E$3,'Saisie Planning'!$B$6:$B$12,0)+2,MATCH($C285,'Saisie Planning'!$D$4:$NJ$4,0)+2)="CHP","Chômage partiel",IF(INDEX('Saisie Planning'!$B$4:$NJ$12,MATCH(E$3,'Saisie Planning'!$B$6:$B$12,0)+2,MATCH($C285,'Saisie Planning'!$D$4:$NJ$4,0)+2)="ABS JUS","Absence Justifié",IF(INDEX('Saisie Planning'!$B$4:$NJ$12,MATCH(E$3,'Saisie Planning'!$B$6:$B$12,0)+2,MATCH($C285,'Saisie Planning'!$D$4:$NJ$4,0)+2)="ABS INJ","Absence Injustifié",IF(INDEX('Saisie Planning'!$B$4:$NJ$12,MATCH(E$3,'Saisie Planning'!$B$6:$B$12,0)+2,MATCH($C285,'Saisie Planning'!$D$4:$NJ$4,0)+2)="R","Repos",IF(INDEX('Saisie Planning'!$B$4:$NJ$12,MATCH(E$3,'Saisie Planning'!$B$6:$B$12,0)+2,MATCH($C285,'Saisie Planning'!$D$4:$NJ$4,0)+2)="RH","Récupération d'heures",IF(INDEX('Saisie Planning'!$B$4:$NJ$12,MATCH(E$3,'Saisie Planning'!$B$6:$B$12,0)+2,MATCH($C285,'Saisie Planning'!$D$4:$NJ$4,0)+2)="MAL","Maladie",IF(INDEX('Saisie Planning'!$B$4:$NJ$12,MATCH(E$3,'Saisie Planning'!$B$6:$B$12,0)+2,MATCH($C285,'Saisie Planning'!$D$4:$NJ$4,0)+2)="AT","Accident du travail","")))))))))))))</f>
        <v/>
      </c>
      <c r="F285" s="35" t="str">
        <f>IF(INDEX('Saisie Planning'!$B$4:$NJ$12,MATCH(F$3,'Saisie Planning'!$B$6:$B$12,0)+2,MATCH($C285,'Saisie Planning'!$D$4:$NJ$4,0)+2)="J","Journée",IF(INDEX('Saisie Planning'!$B$4:$NJ$12,MATCH(F$3,'Saisie Planning'!$B$6:$B$12,0)+2,MATCH($C285,'Saisie Planning'!$D$4:$NJ$4,0)+2)="M","Matin",IF(INDEX('Saisie Planning'!$B$4:$NJ$12,MATCH(F$3,'Saisie Planning'!$B$6:$B$12,0)+2,MATCH($C285,'Saisie Planning'!$D$4:$NJ$4,0)+2)="A","Après-midi",IF(INDEX('Saisie Planning'!$B$4:$NJ$12,MATCH(F$3,'Saisie Planning'!$B$6:$B$12,0)+2,MATCH($C285,'Saisie Planning'!$D$4:$NJ$4,0)+2)="N","Nuit",IF(INDEX('Saisie Planning'!$B$4:$NJ$12,MATCH(F$3,'Saisie Planning'!$B$6:$B$12,0)+2,MATCH($C285,'Saisie Planning'!$D$4:$NJ$4,0)+2)="CP","Congé Payé",IF(INDEX('Saisie Planning'!$B$4:$NJ$12,MATCH(F$3,'Saisie Planning'!$B$6:$B$12,0)+2,MATCH($C285,'Saisie Planning'!$D$4:$NJ$4,0)+2)="RTT","RTT",IF(INDEX('Saisie Planning'!$B$4:$NJ$12,MATCH(F$3,'Saisie Planning'!$B$6:$B$12,0)+2,MATCH($C285,'Saisie Planning'!$D$4:$NJ$4,0)+2)="CHP","Chômage partiel",IF(INDEX('Saisie Planning'!$B$4:$NJ$12,MATCH(F$3,'Saisie Planning'!$B$6:$B$12,0)+2,MATCH($C285,'Saisie Planning'!$D$4:$NJ$4,0)+2)="ABS JUS","Absence Justifié",IF(INDEX('Saisie Planning'!$B$4:$NJ$12,MATCH(F$3,'Saisie Planning'!$B$6:$B$12,0)+2,MATCH($C285,'Saisie Planning'!$D$4:$NJ$4,0)+2)="ABS INJ","Absence Injustifié",IF(INDEX('Saisie Planning'!$B$4:$NJ$12,MATCH(F$3,'Saisie Planning'!$B$6:$B$12,0)+2,MATCH($C285,'Saisie Planning'!$D$4:$NJ$4,0)+2)="R","Repos",IF(INDEX('Saisie Planning'!$B$4:$NJ$12,MATCH(F$3,'Saisie Planning'!$B$6:$B$12,0)+2,MATCH($C285,'Saisie Planning'!$D$4:$NJ$4,0)+2)="RH","Récupération d'heures",IF(INDEX('Saisie Planning'!$B$4:$NJ$12,MATCH(F$3,'Saisie Planning'!$B$6:$B$12,0)+2,MATCH($C285,'Saisie Planning'!$D$4:$NJ$4,0)+2)="MAL","Maladie",IF(INDEX('Saisie Planning'!$B$4:$NJ$12,MATCH(F$3,'Saisie Planning'!$B$6:$B$12,0)+2,MATCH($C285,'Saisie Planning'!$D$4:$NJ$4,0)+2)="AT","Accident du travail","")))))))))))))</f>
        <v/>
      </c>
      <c r="G285" s="35" t="str">
        <f>IF(INDEX('Saisie Planning'!$B$4:$NJ$12,MATCH(G$3,'Saisie Planning'!$B$6:$B$12,0)+2,MATCH($C285,'Saisie Planning'!$D$4:$NJ$4,0)+2)="J","Journée",IF(INDEX('Saisie Planning'!$B$4:$NJ$12,MATCH(G$3,'Saisie Planning'!$B$6:$B$12,0)+2,MATCH($C285,'Saisie Planning'!$D$4:$NJ$4,0)+2)="M","Matin",IF(INDEX('Saisie Planning'!$B$4:$NJ$12,MATCH(G$3,'Saisie Planning'!$B$6:$B$12,0)+2,MATCH($C285,'Saisie Planning'!$D$4:$NJ$4,0)+2)="A","Après-midi",IF(INDEX('Saisie Planning'!$B$4:$NJ$12,MATCH(G$3,'Saisie Planning'!$B$6:$B$12,0)+2,MATCH($C285,'Saisie Planning'!$D$4:$NJ$4,0)+2)="N","Nuit",IF(INDEX('Saisie Planning'!$B$4:$NJ$12,MATCH(G$3,'Saisie Planning'!$B$6:$B$12,0)+2,MATCH($C285,'Saisie Planning'!$D$4:$NJ$4,0)+2)="CP","Congé Payé",IF(INDEX('Saisie Planning'!$B$4:$NJ$12,MATCH(G$3,'Saisie Planning'!$B$6:$B$12,0)+2,MATCH($C285,'Saisie Planning'!$D$4:$NJ$4,0)+2)="RTT","RTT",IF(INDEX('Saisie Planning'!$B$4:$NJ$12,MATCH(G$3,'Saisie Planning'!$B$6:$B$12,0)+2,MATCH($C285,'Saisie Planning'!$D$4:$NJ$4,0)+2)="CHP","Chômage partiel",IF(INDEX('Saisie Planning'!$B$4:$NJ$12,MATCH(G$3,'Saisie Planning'!$B$6:$B$12,0)+2,MATCH($C285,'Saisie Planning'!$D$4:$NJ$4,0)+2)="ABS JUS","Absence Justifié",IF(INDEX('Saisie Planning'!$B$4:$NJ$12,MATCH(G$3,'Saisie Planning'!$B$6:$B$12,0)+2,MATCH($C285,'Saisie Planning'!$D$4:$NJ$4,0)+2)="ABS INJ","Absence Injustifié",IF(INDEX('Saisie Planning'!$B$4:$NJ$12,MATCH(G$3,'Saisie Planning'!$B$6:$B$12,0)+2,MATCH($C285,'Saisie Planning'!$D$4:$NJ$4,0)+2)="R","Repos",IF(INDEX('Saisie Planning'!$B$4:$NJ$12,MATCH(G$3,'Saisie Planning'!$B$6:$B$12,0)+2,MATCH($C285,'Saisie Planning'!$D$4:$NJ$4,0)+2)="RH","Récupération d'heures",IF(INDEX('Saisie Planning'!$B$4:$NJ$12,MATCH(G$3,'Saisie Planning'!$B$6:$B$12,0)+2,MATCH($C285,'Saisie Planning'!$D$4:$NJ$4,0)+2)="MAL","Maladie",IF(INDEX('Saisie Planning'!$B$4:$NJ$12,MATCH(G$3,'Saisie Planning'!$B$6:$B$12,0)+2,MATCH($C285,'Saisie Planning'!$D$4:$NJ$4,0)+2)="AT","Accident du travail","")))))))))))))</f>
        <v/>
      </c>
      <c r="H285" s="35" t="str">
        <f>IF(INDEX('Saisie Planning'!$B$4:$NJ$12,MATCH(H$3,'Saisie Planning'!$B$6:$B$12,0)+2,MATCH($C285,'Saisie Planning'!$D$4:$NJ$4,0)+2)="J","Journée",IF(INDEX('Saisie Planning'!$B$4:$NJ$12,MATCH(H$3,'Saisie Planning'!$B$6:$B$12,0)+2,MATCH($C285,'Saisie Planning'!$D$4:$NJ$4,0)+2)="M","Matin",IF(INDEX('Saisie Planning'!$B$4:$NJ$12,MATCH(H$3,'Saisie Planning'!$B$6:$B$12,0)+2,MATCH($C285,'Saisie Planning'!$D$4:$NJ$4,0)+2)="A","Après-midi",IF(INDEX('Saisie Planning'!$B$4:$NJ$12,MATCH(H$3,'Saisie Planning'!$B$6:$B$12,0)+2,MATCH($C285,'Saisie Planning'!$D$4:$NJ$4,0)+2)="N","Nuit",IF(INDEX('Saisie Planning'!$B$4:$NJ$12,MATCH(H$3,'Saisie Planning'!$B$6:$B$12,0)+2,MATCH($C285,'Saisie Planning'!$D$4:$NJ$4,0)+2)="CP","Congé Payé",IF(INDEX('Saisie Planning'!$B$4:$NJ$12,MATCH(H$3,'Saisie Planning'!$B$6:$B$12,0)+2,MATCH($C285,'Saisie Planning'!$D$4:$NJ$4,0)+2)="RTT","RTT",IF(INDEX('Saisie Planning'!$B$4:$NJ$12,MATCH(H$3,'Saisie Planning'!$B$6:$B$12,0)+2,MATCH($C285,'Saisie Planning'!$D$4:$NJ$4,0)+2)="CHP","Chômage partiel",IF(INDEX('Saisie Planning'!$B$4:$NJ$12,MATCH(H$3,'Saisie Planning'!$B$6:$B$12,0)+2,MATCH($C285,'Saisie Planning'!$D$4:$NJ$4,0)+2)="ABS JUS","Absence Justifié",IF(INDEX('Saisie Planning'!$B$4:$NJ$12,MATCH(H$3,'Saisie Planning'!$B$6:$B$12,0)+2,MATCH($C285,'Saisie Planning'!$D$4:$NJ$4,0)+2)="ABS INJ","Absence Injustifié",IF(INDEX('Saisie Planning'!$B$4:$NJ$12,MATCH(H$3,'Saisie Planning'!$B$6:$B$12,0)+2,MATCH($C285,'Saisie Planning'!$D$4:$NJ$4,0)+2)="R","Repos",IF(INDEX('Saisie Planning'!$B$4:$NJ$12,MATCH(H$3,'Saisie Planning'!$B$6:$B$12,0)+2,MATCH($C285,'Saisie Planning'!$D$4:$NJ$4,0)+2)="RH","Récupération d'heures",IF(INDEX('Saisie Planning'!$B$4:$NJ$12,MATCH(H$3,'Saisie Planning'!$B$6:$B$12,0)+2,MATCH($C285,'Saisie Planning'!$D$4:$NJ$4,0)+2)="MAL","Maladie",IF(INDEX('Saisie Planning'!$B$4:$NJ$12,MATCH(H$3,'Saisie Planning'!$B$6:$B$12,0)+2,MATCH($C285,'Saisie Planning'!$D$4:$NJ$4,0)+2)="AT","Accident du travail","")))))))))))))</f>
        <v/>
      </c>
      <c r="I285" s="35" t="str">
        <f>IF(INDEX('Saisie Planning'!$B$4:$NJ$12,MATCH(I$3,'Saisie Planning'!$B$6:$B$12,0)+2,MATCH($C285,'Saisie Planning'!$D$4:$NJ$4,0)+2)="J","Journée",IF(INDEX('Saisie Planning'!$B$4:$NJ$12,MATCH(I$3,'Saisie Planning'!$B$6:$B$12,0)+2,MATCH($C285,'Saisie Planning'!$D$4:$NJ$4,0)+2)="M","Matin",IF(INDEX('Saisie Planning'!$B$4:$NJ$12,MATCH(I$3,'Saisie Planning'!$B$6:$B$12,0)+2,MATCH($C285,'Saisie Planning'!$D$4:$NJ$4,0)+2)="A","Après-midi",IF(INDEX('Saisie Planning'!$B$4:$NJ$12,MATCH(I$3,'Saisie Planning'!$B$6:$B$12,0)+2,MATCH($C285,'Saisie Planning'!$D$4:$NJ$4,0)+2)="N","Nuit",IF(INDEX('Saisie Planning'!$B$4:$NJ$12,MATCH(I$3,'Saisie Planning'!$B$6:$B$12,0)+2,MATCH($C285,'Saisie Planning'!$D$4:$NJ$4,0)+2)="CP","Congé Payé",IF(INDEX('Saisie Planning'!$B$4:$NJ$12,MATCH(I$3,'Saisie Planning'!$B$6:$B$12,0)+2,MATCH($C285,'Saisie Planning'!$D$4:$NJ$4,0)+2)="RTT","RTT",IF(INDEX('Saisie Planning'!$B$4:$NJ$12,MATCH(I$3,'Saisie Planning'!$B$6:$B$12,0)+2,MATCH($C285,'Saisie Planning'!$D$4:$NJ$4,0)+2)="CHP","Chômage partiel",IF(INDEX('Saisie Planning'!$B$4:$NJ$12,MATCH(I$3,'Saisie Planning'!$B$6:$B$12,0)+2,MATCH($C285,'Saisie Planning'!$D$4:$NJ$4,0)+2)="ABS JUS","Absence Justifié",IF(INDEX('Saisie Planning'!$B$4:$NJ$12,MATCH(I$3,'Saisie Planning'!$B$6:$B$12,0)+2,MATCH($C285,'Saisie Planning'!$D$4:$NJ$4,0)+2)="ABS INJ","Absence Injustifié",IF(INDEX('Saisie Planning'!$B$4:$NJ$12,MATCH(I$3,'Saisie Planning'!$B$6:$B$12,0)+2,MATCH($C285,'Saisie Planning'!$D$4:$NJ$4,0)+2)="R","Repos",IF(INDEX('Saisie Planning'!$B$4:$NJ$12,MATCH(I$3,'Saisie Planning'!$B$6:$B$12,0)+2,MATCH($C285,'Saisie Planning'!$D$4:$NJ$4,0)+2)="RH","Récupération d'heures",IF(INDEX('Saisie Planning'!$B$4:$NJ$12,MATCH(I$3,'Saisie Planning'!$B$6:$B$12,0)+2,MATCH($C285,'Saisie Planning'!$D$4:$NJ$4,0)+2)="MAL","Maladie",IF(INDEX('Saisie Planning'!$B$4:$NJ$12,MATCH(I$3,'Saisie Planning'!$B$6:$B$12,0)+2,MATCH($C285,'Saisie Planning'!$D$4:$NJ$4,0)+2)="AT","Accident du travail","")))))))))))))</f>
        <v/>
      </c>
      <c r="J285" s="35" t="str">
        <f>IF(INDEX('Saisie Planning'!$B$4:$NJ$12,MATCH(J$3,'Saisie Planning'!$B$6:$B$12,0)+2,MATCH($C285,'Saisie Planning'!$D$4:$NJ$4,0)+2)="J","Journée",IF(INDEX('Saisie Planning'!$B$4:$NJ$12,MATCH(J$3,'Saisie Planning'!$B$6:$B$12,0)+2,MATCH($C285,'Saisie Planning'!$D$4:$NJ$4,0)+2)="M","Matin",IF(INDEX('Saisie Planning'!$B$4:$NJ$12,MATCH(J$3,'Saisie Planning'!$B$6:$B$12,0)+2,MATCH($C285,'Saisie Planning'!$D$4:$NJ$4,0)+2)="A","Après-midi",IF(INDEX('Saisie Planning'!$B$4:$NJ$12,MATCH(J$3,'Saisie Planning'!$B$6:$B$12,0)+2,MATCH($C285,'Saisie Planning'!$D$4:$NJ$4,0)+2)="N","Nuit",IF(INDEX('Saisie Planning'!$B$4:$NJ$12,MATCH(J$3,'Saisie Planning'!$B$6:$B$12,0)+2,MATCH($C285,'Saisie Planning'!$D$4:$NJ$4,0)+2)="CP","Congé Payé",IF(INDEX('Saisie Planning'!$B$4:$NJ$12,MATCH(J$3,'Saisie Planning'!$B$6:$B$12,0)+2,MATCH($C285,'Saisie Planning'!$D$4:$NJ$4,0)+2)="RTT","RTT",IF(INDEX('Saisie Planning'!$B$4:$NJ$12,MATCH(J$3,'Saisie Planning'!$B$6:$B$12,0)+2,MATCH($C285,'Saisie Planning'!$D$4:$NJ$4,0)+2)="CHP","Chômage partiel",IF(INDEX('Saisie Planning'!$B$4:$NJ$12,MATCH(J$3,'Saisie Planning'!$B$6:$B$12,0)+2,MATCH($C285,'Saisie Planning'!$D$4:$NJ$4,0)+2)="ABS JUS","Absence Justifié",IF(INDEX('Saisie Planning'!$B$4:$NJ$12,MATCH(J$3,'Saisie Planning'!$B$6:$B$12,0)+2,MATCH($C285,'Saisie Planning'!$D$4:$NJ$4,0)+2)="ABS INJ","Absence Injustifié",IF(INDEX('Saisie Planning'!$B$4:$NJ$12,MATCH(J$3,'Saisie Planning'!$B$6:$B$12,0)+2,MATCH($C285,'Saisie Planning'!$D$4:$NJ$4,0)+2)="R","Repos",IF(INDEX('Saisie Planning'!$B$4:$NJ$12,MATCH(J$3,'Saisie Planning'!$B$6:$B$12,0)+2,MATCH($C285,'Saisie Planning'!$D$4:$NJ$4,0)+2)="RH","Récupération d'heures",IF(INDEX('Saisie Planning'!$B$4:$NJ$12,MATCH(J$3,'Saisie Planning'!$B$6:$B$12,0)+2,MATCH($C285,'Saisie Planning'!$D$4:$NJ$4,0)+2)="MAL","Maladie",IF(INDEX('Saisie Planning'!$B$4:$NJ$12,MATCH(J$3,'Saisie Planning'!$B$6:$B$12,0)+2,MATCH($C285,'Saisie Planning'!$D$4:$NJ$4,0)+2)="AT","Accident du travail","")))))))))))))</f>
        <v/>
      </c>
    </row>
    <row r="286" spans="2:10" x14ac:dyDescent="0.25">
      <c r="B286" s="56">
        <f t="shared" si="5"/>
        <v>41</v>
      </c>
      <c r="C286" s="34">
        <v>43381</v>
      </c>
      <c r="D286" s="35" t="str">
        <f>IF(INDEX('Saisie Planning'!$B$4:$NJ$12,MATCH(D$3,'Saisie Planning'!$B$6:$B$12,0)+2,MATCH($C286,'Saisie Planning'!$D$4:$NJ$4,0)+2)="J","Journée",IF(INDEX('Saisie Planning'!$B$4:$NJ$12,MATCH(D$3,'Saisie Planning'!$B$6:$B$12,0)+2,MATCH($C286,'Saisie Planning'!$D$4:$NJ$4,0)+2)="M","Matin",IF(INDEX('Saisie Planning'!$B$4:$NJ$12,MATCH(D$3,'Saisie Planning'!$B$6:$B$12,0)+2,MATCH($C286,'Saisie Planning'!$D$4:$NJ$4,0)+2)="A","Après-midi",IF(INDEX('Saisie Planning'!$B$4:$NJ$12,MATCH(D$3,'Saisie Planning'!$B$6:$B$12,0)+2,MATCH($C286,'Saisie Planning'!$D$4:$NJ$4,0)+2)="N","Nuit",IF(INDEX('Saisie Planning'!$B$4:$NJ$12,MATCH(D$3,'Saisie Planning'!$B$6:$B$12,0)+2,MATCH($C286,'Saisie Planning'!$D$4:$NJ$4,0)+2)="CP","Congé Payé",IF(INDEX('Saisie Planning'!$B$4:$NJ$12,MATCH(D$3,'Saisie Planning'!$B$6:$B$12,0)+2,MATCH($C286,'Saisie Planning'!$D$4:$NJ$4,0)+2)="RTT","RTT",IF(INDEX('Saisie Planning'!$B$4:$NJ$12,MATCH(D$3,'Saisie Planning'!$B$6:$B$12,0)+2,MATCH($C286,'Saisie Planning'!$D$4:$NJ$4,0)+2)="CHP","Chômage partiel",IF(INDEX('Saisie Planning'!$B$4:$NJ$12,MATCH(D$3,'Saisie Planning'!$B$6:$B$12,0)+2,MATCH($C286,'Saisie Planning'!$D$4:$NJ$4,0)+2)="ABS JUS","Absence Justifié",IF(INDEX('Saisie Planning'!$B$4:$NJ$12,MATCH(D$3,'Saisie Planning'!$B$6:$B$12,0)+2,MATCH($C286,'Saisie Planning'!$D$4:$NJ$4,0)+2)="ABS INJ","Absence Injustifié",IF(INDEX('Saisie Planning'!$B$4:$NJ$12,MATCH(D$3,'Saisie Planning'!$B$6:$B$12,0)+2,MATCH($C286,'Saisie Planning'!$D$4:$NJ$4,0)+2)="R","Repos",IF(INDEX('Saisie Planning'!$B$4:$NJ$12,MATCH(D$3,'Saisie Planning'!$B$6:$B$12,0)+2,MATCH($C286,'Saisie Planning'!$D$4:$NJ$4,0)+2)="RH","Récupération d'heures",IF(INDEX('Saisie Planning'!$B$4:$NJ$12,MATCH(D$3,'Saisie Planning'!$B$6:$B$12,0)+2,MATCH($C286,'Saisie Planning'!$D$4:$NJ$4,0)+2)="MAL","Maladie",IF(INDEX('Saisie Planning'!$B$4:$NJ$12,MATCH(D$3,'Saisie Planning'!$B$6:$B$12,0)+2,MATCH($C286,'Saisie Planning'!$D$4:$NJ$4,0)+2)="AT","Accident du travail","")))))))))))))</f>
        <v/>
      </c>
      <c r="E286" s="35" t="str">
        <f>IF(INDEX('Saisie Planning'!$B$4:$NJ$12,MATCH(E$3,'Saisie Planning'!$B$6:$B$12,0)+2,MATCH($C286,'Saisie Planning'!$D$4:$NJ$4,0)+2)="J","Journée",IF(INDEX('Saisie Planning'!$B$4:$NJ$12,MATCH(E$3,'Saisie Planning'!$B$6:$B$12,0)+2,MATCH($C286,'Saisie Planning'!$D$4:$NJ$4,0)+2)="M","Matin",IF(INDEX('Saisie Planning'!$B$4:$NJ$12,MATCH(E$3,'Saisie Planning'!$B$6:$B$12,0)+2,MATCH($C286,'Saisie Planning'!$D$4:$NJ$4,0)+2)="A","Après-midi",IF(INDEX('Saisie Planning'!$B$4:$NJ$12,MATCH(E$3,'Saisie Planning'!$B$6:$B$12,0)+2,MATCH($C286,'Saisie Planning'!$D$4:$NJ$4,0)+2)="N","Nuit",IF(INDEX('Saisie Planning'!$B$4:$NJ$12,MATCH(E$3,'Saisie Planning'!$B$6:$B$12,0)+2,MATCH($C286,'Saisie Planning'!$D$4:$NJ$4,0)+2)="CP","Congé Payé",IF(INDEX('Saisie Planning'!$B$4:$NJ$12,MATCH(E$3,'Saisie Planning'!$B$6:$B$12,0)+2,MATCH($C286,'Saisie Planning'!$D$4:$NJ$4,0)+2)="RTT","RTT",IF(INDEX('Saisie Planning'!$B$4:$NJ$12,MATCH(E$3,'Saisie Planning'!$B$6:$B$12,0)+2,MATCH($C286,'Saisie Planning'!$D$4:$NJ$4,0)+2)="CHP","Chômage partiel",IF(INDEX('Saisie Planning'!$B$4:$NJ$12,MATCH(E$3,'Saisie Planning'!$B$6:$B$12,0)+2,MATCH($C286,'Saisie Planning'!$D$4:$NJ$4,0)+2)="ABS JUS","Absence Justifié",IF(INDEX('Saisie Planning'!$B$4:$NJ$12,MATCH(E$3,'Saisie Planning'!$B$6:$B$12,0)+2,MATCH($C286,'Saisie Planning'!$D$4:$NJ$4,0)+2)="ABS INJ","Absence Injustifié",IF(INDEX('Saisie Planning'!$B$4:$NJ$12,MATCH(E$3,'Saisie Planning'!$B$6:$B$12,0)+2,MATCH($C286,'Saisie Planning'!$D$4:$NJ$4,0)+2)="R","Repos",IF(INDEX('Saisie Planning'!$B$4:$NJ$12,MATCH(E$3,'Saisie Planning'!$B$6:$B$12,0)+2,MATCH($C286,'Saisie Planning'!$D$4:$NJ$4,0)+2)="RH","Récupération d'heures",IF(INDEX('Saisie Planning'!$B$4:$NJ$12,MATCH(E$3,'Saisie Planning'!$B$6:$B$12,0)+2,MATCH($C286,'Saisie Planning'!$D$4:$NJ$4,0)+2)="MAL","Maladie",IF(INDEX('Saisie Planning'!$B$4:$NJ$12,MATCH(E$3,'Saisie Planning'!$B$6:$B$12,0)+2,MATCH($C286,'Saisie Planning'!$D$4:$NJ$4,0)+2)="AT","Accident du travail","")))))))))))))</f>
        <v/>
      </c>
      <c r="F286" s="35" t="str">
        <f>IF(INDEX('Saisie Planning'!$B$4:$NJ$12,MATCH(F$3,'Saisie Planning'!$B$6:$B$12,0)+2,MATCH($C286,'Saisie Planning'!$D$4:$NJ$4,0)+2)="J","Journée",IF(INDEX('Saisie Planning'!$B$4:$NJ$12,MATCH(F$3,'Saisie Planning'!$B$6:$B$12,0)+2,MATCH($C286,'Saisie Planning'!$D$4:$NJ$4,0)+2)="M","Matin",IF(INDEX('Saisie Planning'!$B$4:$NJ$12,MATCH(F$3,'Saisie Planning'!$B$6:$B$12,0)+2,MATCH($C286,'Saisie Planning'!$D$4:$NJ$4,0)+2)="A","Après-midi",IF(INDEX('Saisie Planning'!$B$4:$NJ$12,MATCH(F$3,'Saisie Planning'!$B$6:$B$12,0)+2,MATCH($C286,'Saisie Planning'!$D$4:$NJ$4,0)+2)="N","Nuit",IF(INDEX('Saisie Planning'!$B$4:$NJ$12,MATCH(F$3,'Saisie Planning'!$B$6:$B$12,0)+2,MATCH($C286,'Saisie Planning'!$D$4:$NJ$4,0)+2)="CP","Congé Payé",IF(INDEX('Saisie Planning'!$B$4:$NJ$12,MATCH(F$3,'Saisie Planning'!$B$6:$B$12,0)+2,MATCH($C286,'Saisie Planning'!$D$4:$NJ$4,0)+2)="RTT","RTT",IF(INDEX('Saisie Planning'!$B$4:$NJ$12,MATCH(F$3,'Saisie Planning'!$B$6:$B$12,0)+2,MATCH($C286,'Saisie Planning'!$D$4:$NJ$4,0)+2)="CHP","Chômage partiel",IF(INDEX('Saisie Planning'!$B$4:$NJ$12,MATCH(F$3,'Saisie Planning'!$B$6:$B$12,0)+2,MATCH($C286,'Saisie Planning'!$D$4:$NJ$4,0)+2)="ABS JUS","Absence Justifié",IF(INDEX('Saisie Planning'!$B$4:$NJ$12,MATCH(F$3,'Saisie Planning'!$B$6:$B$12,0)+2,MATCH($C286,'Saisie Planning'!$D$4:$NJ$4,0)+2)="ABS INJ","Absence Injustifié",IF(INDEX('Saisie Planning'!$B$4:$NJ$12,MATCH(F$3,'Saisie Planning'!$B$6:$B$12,0)+2,MATCH($C286,'Saisie Planning'!$D$4:$NJ$4,0)+2)="R","Repos",IF(INDEX('Saisie Planning'!$B$4:$NJ$12,MATCH(F$3,'Saisie Planning'!$B$6:$B$12,0)+2,MATCH($C286,'Saisie Planning'!$D$4:$NJ$4,0)+2)="RH","Récupération d'heures",IF(INDEX('Saisie Planning'!$B$4:$NJ$12,MATCH(F$3,'Saisie Planning'!$B$6:$B$12,0)+2,MATCH($C286,'Saisie Planning'!$D$4:$NJ$4,0)+2)="MAL","Maladie",IF(INDEX('Saisie Planning'!$B$4:$NJ$12,MATCH(F$3,'Saisie Planning'!$B$6:$B$12,0)+2,MATCH($C286,'Saisie Planning'!$D$4:$NJ$4,0)+2)="AT","Accident du travail","")))))))))))))</f>
        <v/>
      </c>
      <c r="G286" s="35" t="str">
        <f>IF(INDEX('Saisie Planning'!$B$4:$NJ$12,MATCH(G$3,'Saisie Planning'!$B$6:$B$12,0)+2,MATCH($C286,'Saisie Planning'!$D$4:$NJ$4,0)+2)="J","Journée",IF(INDEX('Saisie Planning'!$B$4:$NJ$12,MATCH(G$3,'Saisie Planning'!$B$6:$B$12,0)+2,MATCH($C286,'Saisie Planning'!$D$4:$NJ$4,0)+2)="M","Matin",IF(INDEX('Saisie Planning'!$B$4:$NJ$12,MATCH(G$3,'Saisie Planning'!$B$6:$B$12,0)+2,MATCH($C286,'Saisie Planning'!$D$4:$NJ$4,0)+2)="A","Après-midi",IF(INDEX('Saisie Planning'!$B$4:$NJ$12,MATCH(G$3,'Saisie Planning'!$B$6:$B$12,0)+2,MATCH($C286,'Saisie Planning'!$D$4:$NJ$4,0)+2)="N","Nuit",IF(INDEX('Saisie Planning'!$B$4:$NJ$12,MATCH(G$3,'Saisie Planning'!$B$6:$B$12,0)+2,MATCH($C286,'Saisie Planning'!$D$4:$NJ$4,0)+2)="CP","Congé Payé",IF(INDEX('Saisie Planning'!$B$4:$NJ$12,MATCH(G$3,'Saisie Planning'!$B$6:$B$12,0)+2,MATCH($C286,'Saisie Planning'!$D$4:$NJ$4,0)+2)="RTT","RTT",IF(INDEX('Saisie Planning'!$B$4:$NJ$12,MATCH(G$3,'Saisie Planning'!$B$6:$B$12,0)+2,MATCH($C286,'Saisie Planning'!$D$4:$NJ$4,0)+2)="CHP","Chômage partiel",IF(INDEX('Saisie Planning'!$B$4:$NJ$12,MATCH(G$3,'Saisie Planning'!$B$6:$B$12,0)+2,MATCH($C286,'Saisie Planning'!$D$4:$NJ$4,0)+2)="ABS JUS","Absence Justifié",IF(INDEX('Saisie Planning'!$B$4:$NJ$12,MATCH(G$3,'Saisie Planning'!$B$6:$B$12,0)+2,MATCH($C286,'Saisie Planning'!$D$4:$NJ$4,0)+2)="ABS INJ","Absence Injustifié",IF(INDEX('Saisie Planning'!$B$4:$NJ$12,MATCH(G$3,'Saisie Planning'!$B$6:$B$12,0)+2,MATCH($C286,'Saisie Planning'!$D$4:$NJ$4,0)+2)="R","Repos",IF(INDEX('Saisie Planning'!$B$4:$NJ$12,MATCH(G$3,'Saisie Planning'!$B$6:$B$12,0)+2,MATCH($C286,'Saisie Planning'!$D$4:$NJ$4,0)+2)="RH","Récupération d'heures",IF(INDEX('Saisie Planning'!$B$4:$NJ$12,MATCH(G$3,'Saisie Planning'!$B$6:$B$12,0)+2,MATCH($C286,'Saisie Planning'!$D$4:$NJ$4,0)+2)="MAL","Maladie",IF(INDEX('Saisie Planning'!$B$4:$NJ$12,MATCH(G$3,'Saisie Planning'!$B$6:$B$12,0)+2,MATCH($C286,'Saisie Planning'!$D$4:$NJ$4,0)+2)="AT","Accident du travail","")))))))))))))</f>
        <v/>
      </c>
      <c r="H286" s="35" t="str">
        <f>IF(INDEX('Saisie Planning'!$B$4:$NJ$12,MATCH(H$3,'Saisie Planning'!$B$6:$B$12,0)+2,MATCH($C286,'Saisie Planning'!$D$4:$NJ$4,0)+2)="J","Journée",IF(INDEX('Saisie Planning'!$B$4:$NJ$12,MATCH(H$3,'Saisie Planning'!$B$6:$B$12,0)+2,MATCH($C286,'Saisie Planning'!$D$4:$NJ$4,0)+2)="M","Matin",IF(INDEX('Saisie Planning'!$B$4:$NJ$12,MATCH(H$3,'Saisie Planning'!$B$6:$B$12,0)+2,MATCH($C286,'Saisie Planning'!$D$4:$NJ$4,0)+2)="A","Après-midi",IF(INDEX('Saisie Planning'!$B$4:$NJ$12,MATCH(H$3,'Saisie Planning'!$B$6:$B$12,0)+2,MATCH($C286,'Saisie Planning'!$D$4:$NJ$4,0)+2)="N","Nuit",IF(INDEX('Saisie Planning'!$B$4:$NJ$12,MATCH(H$3,'Saisie Planning'!$B$6:$B$12,0)+2,MATCH($C286,'Saisie Planning'!$D$4:$NJ$4,0)+2)="CP","Congé Payé",IF(INDEX('Saisie Planning'!$B$4:$NJ$12,MATCH(H$3,'Saisie Planning'!$B$6:$B$12,0)+2,MATCH($C286,'Saisie Planning'!$D$4:$NJ$4,0)+2)="RTT","RTT",IF(INDEX('Saisie Planning'!$B$4:$NJ$12,MATCH(H$3,'Saisie Planning'!$B$6:$B$12,0)+2,MATCH($C286,'Saisie Planning'!$D$4:$NJ$4,0)+2)="CHP","Chômage partiel",IF(INDEX('Saisie Planning'!$B$4:$NJ$12,MATCH(H$3,'Saisie Planning'!$B$6:$B$12,0)+2,MATCH($C286,'Saisie Planning'!$D$4:$NJ$4,0)+2)="ABS JUS","Absence Justifié",IF(INDEX('Saisie Planning'!$B$4:$NJ$12,MATCH(H$3,'Saisie Planning'!$B$6:$B$12,0)+2,MATCH($C286,'Saisie Planning'!$D$4:$NJ$4,0)+2)="ABS INJ","Absence Injustifié",IF(INDEX('Saisie Planning'!$B$4:$NJ$12,MATCH(H$3,'Saisie Planning'!$B$6:$B$12,0)+2,MATCH($C286,'Saisie Planning'!$D$4:$NJ$4,0)+2)="R","Repos",IF(INDEX('Saisie Planning'!$B$4:$NJ$12,MATCH(H$3,'Saisie Planning'!$B$6:$B$12,0)+2,MATCH($C286,'Saisie Planning'!$D$4:$NJ$4,0)+2)="RH","Récupération d'heures",IF(INDEX('Saisie Planning'!$B$4:$NJ$12,MATCH(H$3,'Saisie Planning'!$B$6:$B$12,0)+2,MATCH($C286,'Saisie Planning'!$D$4:$NJ$4,0)+2)="MAL","Maladie",IF(INDEX('Saisie Planning'!$B$4:$NJ$12,MATCH(H$3,'Saisie Planning'!$B$6:$B$12,0)+2,MATCH($C286,'Saisie Planning'!$D$4:$NJ$4,0)+2)="AT","Accident du travail","")))))))))))))</f>
        <v/>
      </c>
      <c r="I286" s="35" t="str">
        <f>IF(INDEX('Saisie Planning'!$B$4:$NJ$12,MATCH(I$3,'Saisie Planning'!$B$6:$B$12,0)+2,MATCH($C286,'Saisie Planning'!$D$4:$NJ$4,0)+2)="J","Journée",IF(INDEX('Saisie Planning'!$B$4:$NJ$12,MATCH(I$3,'Saisie Planning'!$B$6:$B$12,0)+2,MATCH($C286,'Saisie Planning'!$D$4:$NJ$4,0)+2)="M","Matin",IF(INDEX('Saisie Planning'!$B$4:$NJ$12,MATCH(I$3,'Saisie Planning'!$B$6:$B$12,0)+2,MATCH($C286,'Saisie Planning'!$D$4:$NJ$4,0)+2)="A","Après-midi",IF(INDEX('Saisie Planning'!$B$4:$NJ$12,MATCH(I$3,'Saisie Planning'!$B$6:$B$12,0)+2,MATCH($C286,'Saisie Planning'!$D$4:$NJ$4,0)+2)="N","Nuit",IF(INDEX('Saisie Planning'!$B$4:$NJ$12,MATCH(I$3,'Saisie Planning'!$B$6:$B$12,0)+2,MATCH($C286,'Saisie Planning'!$D$4:$NJ$4,0)+2)="CP","Congé Payé",IF(INDEX('Saisie Planning'!$B$4:$NJ$12,MATCH(I$3,'Saisie Planning'!$B$6:$B$12,0)+2,MATCH($C286,'Saisie Planning'!$D$4:$NJ$4,0)+2)="RTT","RTT",IF(INDEX('Saisie Planning'!$B$4:$NJ$12,MATCH(I$3,'Saisie Planning'!$B$6:$B$12,0)+2,MATCH($C286,'Saisie Planning'!$D$4:$NJ$4,0)+2)="CHP","Chômage partiel",IF(INDEX('Saisie Planning'!$B$4:$NJ$12,MATCH(I$3,'Saisie Planning'!$B$6:$B$12,0)+2,MATCH($C286,'Saisie Planning'!$D$4:$NJ$4,0)+2)="ABS JUS","Absence Justifié",IF(INDEX('Saisie Planning'!$B$4:$NJ$12,MATCH(I$3,'Saisie Planning'!$B$6:$B$12,0)+2,MATCH($C286,'Saisie Planning'!$D$4:$NJ$4,0)+2)="ABS INJ","Absence Injustifié",IF(INDEX('Saisie Planning'!$B$4:$NJ$12,MATCH(I$3,'Saisie Planning'!$B$6:$B$12,0)+2,MATCH($C286,'Saisie Planning'!$D$4:$NJ$4,0)+2)="R","Repos",IF(INDEX('Saisie Planning'!$B$4:$NJ$12,MATCH(I$3,'Saisie Planning'!$B$6:$B$12,0)+2,MATCH($C286,'Saisie Planning'!$D$4:$NJ$4,0)+2)="RH","Récupération d'heures",IF(INDEX('Saisie Planning'!$B$4:$NJ$12,MATCH(I$3,'Saisie Planning'!$B$6:$B$12,0)+2,MATCH($C286,'Saisie Planning'!$D$4:$NJ$4,0)+2)="MAL","Maladie",IF(INDEX('Saisie Planning'!$B$4:$NJ$12,MATCH(I$3,'Saisie Planning'!$B$6:$B$12,0)+2,MATCH($C286,'Saisie Planning'!$D$4:$NJ$4,0)+2)="AT","Accident du travail","")))))))))))))</f>
        <v/>
      </c>
      <c r="J286" s="35" t="str">
        <f>IF(INDEX('Saisie Planning'!$B$4:$NJ$12,MATCH(J$3,'Saisie Planning'!$B$6:$B$12,0)+2,MATCH($C286,'Saisie Planning'!$D$4:$NJ$4,0)+2)="J","Journée",IF(INDEX('Saisie Planning'!$B$4:$NJ$12,MATCH(J$3,'Saisie Planning'!$B$6:$B$12,0)+2,MATCH($C286,'Saisie Planning'!$D$4:$NJ$4,0)+2)="M","Matin",IF(INDEX('Saisie Planning'!$B$4:$NJ$12,MATCH(J$3,'Saisie Planning'!$B$6:$B$12,0)+2,MATCH($C286,'Saisie Planning'!$D$4:$NJ$4,0)+2)="A","Après-midi",IF(INDEX('Saisie Planning'!$B$4:$NJ$12,MATCH(J$3,'Saisie Planning'!$B$6:$B$12,0)+2,MATCH($C286,'Saisie Planning'!$D$4:$NJ$4,0)+2)="N","Nuit",IF(INDEX('Saisie Planning'!$B$4:$NJ$12,MATCH(J$3,'Saisie Planning'!$B$6:$B$12,0)+2,MATCH($C286,'Saisie Planning'!$D$4:$NJ$4,0)+2)="CP","Congé Payé",IF(INDEX('Saisie Planning'!$B$4:$NJ$12,MATCH(J$3,'Saisie Planning'!$B$6:$B$12,0)+2,MATCH($C286,'Saisie Planning'!$D$4:$NJ$4,0)+2)="RTT","RTT",IF(INDEX('Saisie Planning'!$B$4:$NJ$12,MATCH(J$3,'Saisie Planning'!$B$6:$B$12,0)+2,MATCH($C286,'Saisie Planning'!$D$4:$NJ$4,0)+2)="CHP","Chômage partiel",IF(INDEX('Saisie Planning'!$B$4:$NJ$12,MATCH(J$3,'Saisie Planning'!$B$6:$B$12,0)+2,MATCH($C286,'Saisie Planning'!$D$4:$NJ$4,0)+2)="ABS JUS","Absence Justifié",IF(INDEX('Saisie Planning'!$B$4:$NJ$12,MATCH(J$3,'Saisie Planning'!$B$6:$B$12,0)+2,MATCH($C286,'Saisie Planning'!$D$4:$NJ$4,0)+2)="ABS INJ","Absence Injustifié",IF(INDEX('Saisie Planning'!$B$4:$NJ$12,MATCH(J$3,'Saisie Planning'!$B$6:$B$12,0)+2,MATCH($C286,'Saisie Planning'!$D$4:$NJ$4,0)+2)="R","Repos",IF(INDEX('Saisie Planning'!$B$4:$NJ$12,MATCH(J$3,'Saisie Planning'!$B$6:$B$12,0)+2,MATCH($C286,'Saisie Planning'!$D$4:$NJ$4,0)+2)="RH","Récupération d'heures",IF(INDEX('Saisie Planning'!$B$4:$NJ$12,MATCH(J$3,'Saisie Planning'!$B$6:$B$12,0)+2,MATCH($C286,'Saisie Planning'!$D$4:$NJ$4,0)+2)="MAL","Maladie",IF(INDEX('Saisie Planning'!$B$4:$NJ$12,MATCH(J$3,'Saisie Planning'!$B$6:$B$12,0)+2,MATCH($C286,'Saisie Planning'!$D$4:$NJ$4,0)+2)="AT","Accident du travail","")))))))))))))</f>
        <v/>
      </c>
    </row>
    <row r="287" spans="2:10" x14ac:dyDescent="0.25">
      <c r="B287" s="56">
        <f t="shared" si="5"/>
        <v>41</v>
      </c>
      <c r="C287" s="33">
        <v>43382</v>
      </c>
      <c r="D287" s="12" t="str">
        <f>IF(INDEX('Saisie Planning'!$B$4:$NJ$12,MATCH(D$3,'Saisie Planning'!$B$6:$B$12,0)+2,MATCH($C287,'Saisie Planning'!$D$4:$NJ$4,0)+2)="J","Journée",IF(INDEX('Saisie Planning'!$B$4:$NJ$12,MATCH(D$3,'Saisie Planning'!$B$6:$B$12,0)+2,MATCH($C287,'Saisie Planning'!$D$4:$NJ$4,0)+2)="M","Matin",IF(INDEX('Saisie Planning'!$B$4:$NJ$12,MATCH(D$3,'Saisie Planning'!$B$6:$B$12,0)+2,MATCH($C287,'Saisie Planning'!$D$4:$NJ$4,0)+2)="A","Après-midi",IF(INDEX('Saisie Planning'!$B$4:$NJ$12,MATCH(D$3,'Saisie Planning'!$B$6:$B$12,0)+2,MATCH($C287,'Saisie Planning'!$D$4:$NJ$4,0)+2)="N","Nuit",IF(INDEX('Saisie Planning'!$B$4:$NJ$12,MATCH(D$3,'Saisie Planning'!$B$6:$B$12,0)+2,MATCH($C287,'Saisie Planning'!$D$4:$NJ$4,0)+2)="CP","Congé Payé",IF(INDEX('Saisie Planning'!$B$4:$NJ$12,MATCH(D$3,'Saisie Planning'!$B$6:$B$12,0)+2,MATCH($C287,'Saisie Planning'!$D$4:$NJ$4,0)+2)="RTT","RTT",IF(INDEX('Saisie Planning'!$B$4:$NJ$12,MATCH(D$3,'Saisie Planning'!$B$6:$B$12,0)+2,MATCH($C287,'Saisie Planning'!$D$4:$NJ$4,0)+2)="CHP","Chômage partiel",IF(INDEX('Saisie Planning'!$B$4:$NJ$12,MATCH(D$3,'Saisie Planning'!$B$6:$B$12,0)+2,MATCH($C287,'Saisie Planning'!$D$4:$NJ$4,0)+2)="ABS JUS","Absence Justifié",IF(INDEX('Saisie Planning'!$B$4:$NJ$12,MATCH(D$3,'Saisie Planning'!$B$6:$B$12,0)+2,MATCH($C287,'Saisie Planning'!$D$4:$NJ$4,0)+2)="ABS INJ","Absence Injustifié",IF(INDEX('Saisie Planning'!$B$4:$NJ$12,MATCH(D$3,'Saisie Planning'!$B$6:$B$12,0)+2,MATCH($C287,'Saisie Planning'!$D$4:$NJ$4,0)+2)="R","Repos",IF(INDEX('Saisie Planning'!$B$4:$NJ$12,MATCH(D$3,'Saisie Planning'!$B$6:$B$12,0)+2,MATCH($C287,'Saisie Planning'!$D$4:$NJ$4,0)+2)="RH","Récupération d'heures",IF(INDEX('Saisie Planning'!$B$4:$NJ$12,MATCH(D$3,'Saisie Planning'!$B$6:$B$12,0)+2,MATCH($C287,'Saisie Planning'!$D$4:$NJ$4,0)+2)="MAL","Maladie",IF(INDEX('Saisie Planning'!$B$4:$NJ$12,MATCH(D$3,'Saisie Planning'!$B$6:$B$12,0)+2,MATCH($C287,'Saisie Planning'!$D$4:$NJ$4,0)+2)="AT","Accident du travail","")))))))))))))</f>
        <v/>
      </c>
      <c r="E287" s="12" t="str">
        <f>IF(INDEX('Saisie Planning'!$B$4:$NJ$12,MATCH(E$3,'Saisie Planning'!$B$6:$B$12,0)+2,MATCH($C287,'Saisie Planning'!$D$4:$NJ$4,0)+2)="J","Journée",IF(INDEX('Saisie Planning'!$B$4:$NJ$12,MATCH(E$3,'Saisie Planning'!$B$6:$B$12,0)+2,MATCH($C287,'Saisie Planning'!$D$4:$NJ$4,0)+2)="M","Matin",IF(INDEX('Saisie Planning'!$B$4:$NJ$12,MATCH(E$3,'Saisie Planning'!$B$6:$B$12,0)+2,MATCH($C287,'Saisie Planning'!$D$4:$NJ$4,0)+2)="A","Après-midi",IF(INDEX('Saisie Planning'!$B$4:$NJ$12,MATCH(E$3,'Saisie Planning'!$B$6:$B$12,0)+2,MATCH($C287,'Saisie Planning'!$D$4:$NJ$4,0)+2)="N","Nuit",IF(INDEX('Saisie Planning'!$B$4:$NJ$12,MATCH(E$3,'Saisie Planning'!$B$6:$B$12,0)+2,MATCH($C287,'Saisie Planning'!$D$4:$NJ$4,0)+2)="CP","Congé Payé",IF(INDEX('Saisie Planning'!$B$4:$NJ$12,MATCH(E$3,'Saisie Planning'!$B$6:$B$12,0)+2,MATCH($C287,'Saisie Planning'!$D$4:$NJ$4,0)+2)="RTT","RTT",IF(INDEX('Saisie Planning'!$B$4:$NJ$12,MATCH(E$3,'Saisie Planning'!$B$6:$B$12,0)+2,MATCH($C287,'Saisie Planning'!$D$4:$NJ$4,0)+2)="CHP","Chômage partiel",IF(INDEX('Saisie Planning'!$B$4:$NJ$12,MATCH(E$3,'Saisie Planning'!$B$6:$B$12,0)+2,MATCH($C287,'Saisie Planning'!$D$4:$NJ$4,0)+2)="ABS JUS","Absence Justifié",IF(INDEX('Saisie Planning'!$B$4:$NJ$12,MATCH(E$3,'Saisie Planning'!$B$6:$B$12,0)+2,MATCH($C287,'Saisie Planning'!$D$4:$NJ$4,0)+2)="ABS INJ","Absence Injustifié",IF(INDEX('Saisie Planning'!$B$4:$NJ$12,MATCH(E$3,'Saisie Planning'!$B$6:$B$12,0)+2,MATCH($C287,'Saisie Planning'!$D$4:$NJ$4,0)+2)="R","Repos",IF(INDEX('Saisie Planning'!$B$4:$NJ$12,MATCH(E$3,'Saisie Planning'!$B$6:$B$12,0)+2,MATCH($C287,'Saisie Planning'!$D$4:$NJ$4,0)+2)="RH","Récupération d'heures",IF(INDEX('Saisie Planning'!$B$4:$NJ$12,MATCH(E$3,'Saisie Planning'!$B$6:$B$12,0)+2,MATCH($C287,'Saisie Planning'!$D$4:$NJ$4,0)+2)="MAL","Maladie",IF(INDEX('Saisie Planning'!$B$4:$NJ$12,MATCH(E$3,'Saisie Planning'!$B$6:$B$12,0)+2,MATCH($C287,'Saisie Planning'!$D$4:$NJ$4,0)+2)="AT","Accident du travail","")))))))))))))</f>
        <v/>
      </c>
      <c r="F287" s="12" t="str">
        <f>IF(INDEX('Saisie Planning'!$B$4:$NJ$12,MATCH(F$3,'Saisie Planning'!$B$6:$B$12,0)+2,MATCH($C287,'Saisie Planning'!$D$4:$NJ$4,0)+2)="J","Journée",IF(INDEX('Saisie Planning'!$B$4:$NJ$12,MATCH(F$3,'Saisie Planning'!$B$6:$B$12,0)+2,MATCH($C287,'Saisie Planning'!$D$4:$NJ$4,0)+2)="M","Matin",IF(INDEX('Saisie Planning'!$B$4:$NJ$12,MATCH(F$3,'Saisie Planning'!$B$6:$B$12,0)+2,MATCH($C287,'Saisie Planning'!$D$4:$NJ$4,0)+2)="A","Après-midi",IF(INDEX('Saisie Planning'!$B$4:$NJ$12,MATCH(F$3,'Saisie Planning'!$B$6:$B$12,0)+2,MATCH($C287,'Saisie Planning'!$D$4:$NJ$4,0)+2)="N","Nuit",IF(INDEX('Saisie Planning'!$B$4:$NJ$12,MATCH(F$3,'Saisie Planning'!$B$6:$B$12,0)+2,MATCH($C287,'Saisie Planning'!$D$4:$NJ$4,0)+2)="CP","Congé Payé",IF(INDEX('Saisie Planning'!$B$4:$NJ$12,MATCH(F$3,'Saisie Planning'!$B$6:$B$12,0)+2,MATCH($C287,'Saisie Planning'!$D$4:$NJ$4,0)+2)="RTT","RTT",IF(INDEX('Saisie Planning'!$B$4:$NJ$12,MATCH(F$3,'Saisie Planning'!$B$6:$B$12,0)+2,MATCH($C287,'Saisie Planning'!$D$4:$NJ$4,0)+2)="CHP","Chômage partiel",IF(INDEX('Saisie Planning'!$B$4:$NJ$12,MATCH(F$3,'Saisie Planning'!$B$6:$B$12,0)+2,MATCH($C287,'Saisie Planning'!$D$4:$NJ$4,0)+2)="ABS JUS","Absence Justifié",IF(INDEX('Saisie Planning'!$B$4:$NJ$12,MATCH(F$3,'Saisie Planning'!$B$6:$B$12,0)+2,MATCH($C287,'Saisie Planning'!$D$4:$NJ$4,0)+2)="ABS INJ","Absence Injustifié",IF(INDEX('Saisie Planning'!$B$4:$NJ$12,MATCH(F$3,'Saisie Planning'!$B$6:$B$12,0)+2,MATCH($C287,'Saisie Planning'!$D$4:$NJ$4,0)+2)="R","Repos",IF(INDEX('Saisie Planning'!$B$4:$NJ$12,MATCH(F$3,'Saisie Planning'!$B$6:$B$12,0)+2,MATCH($C287,'Saisie Planning'!$D$4:$NJ$4,0)+2)="RH","Récupération d'heures",IF(INDEX('Saisie Planning'!$B$4:$NJ$12,MATCH(F$3,'Saisie Planning'!$B$6:$B$12,0)+2,MATCH($C287,'Saisie Planning'!$D$4:$NJ$4,0)+2)="MAL","Maladie",IF(INDEX('Saisie Planning'!$B$4:$NJ$12,MATCH(F$3,'Saisie Planning'!$B$6:$B$12,0)+2,MATCH($C287,'Saisie Planning'!$D$4:$NJ$4,0)+2)="AT","Accident du travail","")))))))))))))</f>
        <v/>
      </c>
      <c r="G287" s="12" t="str">
        <f>IF(INDEX('Saisie Planning'!$B$4:$NJ$12,MATCH(G$3,'Saisie Planning'!$B$6:$B$12,0)+2,MATCH($C287,'Saisie Planning'!$D$4:$NJ$4,0)+2)="J","Journée",IF(INDEX('Saisie Planning'!$B$4:$NJ$12,MATCH(G$3,'Saisie Planning'!$B$6:$B$12,0)+2,MATCH($C287,'Saisie Planning'!$D$4:$NJ$4,0)+2)="M","Matin",IF(INDEX('Saisie Planning'!$B$4:$NJ$12,MATCH(G$3,'Saisie Planning'!$B$6:$B$12,0)+2,MATCH($C287,'Saisie Planning'!$D$4:$NJ$4,0)+2)="A","Après-midi",IF(INDEX('Saisie Planning'!$B$4:$NJ$12,MATCH(G$3,'Saisie Planning'!$B$6:$B$12,0)+2,MATCH($C287,'Saisie Planning'!$D$4:$NJ$4,0)+2)="N","Nuit",IF(INDEX('Saisie Planning'!$B$4:$NJ$12,MATCH(G$3,'Saisie Planning'!$B$6:$B$12,0)+2,MATCH($C287,'Saisie Planning'!$D$4:$NJ$4,0)+2)="CP","Congé Payé",IF(INDEX('Saisie Planning'!$B$4:$NJ$12,MATCH(G$3,'Saisie Planning'!$B$6:$B$12,0)+2,MATCH($C287,'Saisie Planning'!$D$4:$NJ$4,0)+2)="RTT","RTT",IF(INDEX('Saisie Planning'!$B$4:$NJ$12,MATCH(G$3,'Saisie Planning'!$B$6:$B$12,0)+2,MATCH($C287,'Saisie Planning'!$D$4:$NJ$4,0)+2)="CHP","Chômage partiel",IF(INDEX('Saisie Planning'!$B$4:$NJ$12,MATCH(G$3,'Saisie Planning'!$B$6:$B$12,0)+2,MATCH($C287,'Saisie Planning'!$D$4:$NJ$4,0)+2)="ABS JUS","Absence Justifié",IF(INDEX('Saisie Planning'!$B$4:$NJ$12,MATCH(G$3,'Saisie Planning'!$B$6:$B$12,0)+2,MATCH($C287,'Saisie Planning'!$D$4:$NJ$4,0)+2)="ABS INJ","Absence Injustifié",IF(INDEX('Saisie Planning'!$B$4:$NJ$12,MATCH(G$3,'Saisie Planning'!$B$6:$B$12,0)+2,MATCH($C287,'Saisie Planning'!$D$4:$NJ$4,0)+2)="R","Repos",IF(INDEX('Saisie Planning'!$B$4:$NJ$12,MATCH(G$3,'Saisie Planning'!$B$6:$B$12,0)+2,MATCH($C287,'Saisie Planning'!$D$4:$NJ$4,0)+2)="RH","Récupération d'heures",IF(INDEX('Saisie Planning'!$B$4:$NJ$12,MATCH(G$3,'Saisie Planning'!$B$6:$B$12,0)+2,MATCH($C287,'Saisie Planning'!$D$4:$NJ$4,0)+2)="MAL","Maladie",IF(INDEX('Saisie Planning'!$B$4:$NJ$12,MATCH(G$3,'Saisie Planning'!$B$6:$B$12,0)+2,MATCH($C287,'Saisie Planning'!$D$4:$NJ$4,0)+2)="AT","Accident du travail","")))))))))))))</f>
        <v/>
      </c>
      <c r="H287" s="12" t="str">
        <f>IF(INDEX('Saisie Planning'!$B$4:$NJ$12,MATCH(H$3,'Saisie Planning'!$B$6:$B$12,0)+2,MATCH($C287,'Saisie Planning'!$D$4:$NJ$4,0)+2)="J","Journée",IF(INDEX('Saisie Planning'!$B$4:$NJ$12,MATCH(H$3,'Saisie Planning'!$B$6:$B$12,0)+2,MATCH($C287,'Saisie Planning'!$D$4:$NJ$4,0)+2)="M","Matin",IF(INDEX('Saisie Planning'!$B$4:$NJ$12,MATCH(H$3,'Saisie Planning'!$B$6:$B$12,0)+2,MATCH($C287,'Saisie Planning'!$D$4:$NJ$4,0)+2)="A","Après-midi",IF(INDEX('Saisie Planning'!$B$4:$NJ$12,MATCH(H$3,'Saisie Planning'!$B$6:$B$12,0)+2,MATCH($C287,'Saisie Planning'!$D$4:$NJ$4,0)+2)="N","Nuit",IF(INDEX('Saisie Planning'!$B$4:$NJ$12,MATCH(H$3,'Saisie Planning'!$B$6:$B$12,0)+2,MATCH($C287,'Saisie Planning'!$D$4:$NJ$4,0)+2)="CP","Congé Payé",IF(INDEX('Saisie Planning'!$B$4:$NJ$12,MATCH(H$3,'Saisie Planning'!$B$6:$B$12,0)+2,MATCH($C287,'Saisie Planning'!$D$4:$NJ$4,0)+2)="RTT","RTT",IF(INDEX('Saisie Planning'!$B$4:$NJ$12,MATCH(H$3,'Saisie Planning'!$B$6:$B$12,0)+2,MATCH($C287,'Saisie Planning'!$D$4:$NJ$4,0)+2)="CHP","Chômage partiel",IF(INDEX('Saisie Planning'!$B$4:$NJ$12,MATCH(H$3,'Saisie Planning'!$B$6:$B$12,0)+2,MATCH($C287,'Saisie Planning'!$D$4:$NJ$4,0)+2)="ABS JUS","Absence Justifié",IF(INDEX('Saisie Planning'!$B$4:$NJ$12,MATCH(H$3,'Saisie Planning'!$B$6:$B$12,0)+2,MATCH($C287,'Saisie Planning'!$D$4:$NJ$4,0)+2)="ABS INJ","Absence Injustifié",IF(INDEX('Saisie Planning'!$B$4:$NJ$12,MATCH(H$3,'Saisie Planning'!$B$6:$B$12,0)+2,MATCH($C287,'Saisie Planning'!$D$4:$NJ$4,0)+2)="R","Repos",IF(INDEX('Saisie Planning'!$B$4:$NJ$12,MATCH(H$3,'Saisie Planning'!$B$6:$B$12,0)+2,MATCH($C287,'Saisie Planning'!$D$4:$NJ$4,0)+2)="RH","Récupération d'heures",IF(INDEX('Saisie Planning'!$B$4:$NJ$12,MATCH(H$3,'Saisie Planning'!$B$6:$B$12,0)+2,MATCH($C287,'Saisie Planning'!$D$4:$NJ$4,0)+2)="MAL","Maladie",IF(INDEX('Saisie Planning'!$B$4:$NJ$12,MATCH(H$3,'Saisie Planning'!$B$6:$B$12,0)+2,MATCH($C287,'Saisie Planning'!$D$4:$NJ$4,0)+2)="AT","Accident du travail","")))))))))))))</f>
        <v/>
      </c>
      <c r="I287" s="12" t="str">
        <f>IF(INDEX('Saisie Planning'!$B$4:$NJ$12,MATCH(I$3,'Saisie Planning'!$B$6:$B$12,0)+2,MATCH($C287,'Saisie Planning'!$D$4:$NJ$4,0)+2)="J","Journée",IF(INDEX('Saisie Planning'!$B$4:$NJ$12,MATCH(I$3,'Saisie Planning'!$B$6:$B$12,0)+2,MATCH($C287,'Saisie Planning'!$D$4:$NJ$4,0)+2)="M","Matin",IF(INDEX('Saisie Planning'!$B$4:$NJ$12,MATCH(I$3,'Saisie Planning'!$B$6:$B$12,0)+2,MATCH($C287,'Saisie Planning'!$D$4:$NJ$4,0)+2)="A","Après-midi",IF(INDEX('Saisie Planning'!$B$4:$NJ$12,MATCH(I$3,'Saisie Planning'!$B$6:$B$12,0)+2,MATCH($C287,'Saisie Planning'!$D$4:$NJ$4,0)+2)="N","Nuit",IF(INDEX('Saisie Planning'!$B$4:$NJ$12,MATCH(I$3,'Saisie Planning'!$B$6:$B$12,0)+2,MATCH($C287,'Saisie Planning'!$D$4:$NJ$4,0)+2)="CP","Congé Payé",IF(INDEX('Saisie Planning'!$B$4:$NJ$12,MATCH(I$3,'Saisie Planning'!$B$6:$B$12,0)+2,MATCH($C287,'Saisie Planning'!$D$4:$NJ$4,0)+2)="RTT","RTT",IF(INDEX('Saisie Planning'!$B$4:$NJ$12,MATCH(I$3,'Saisie Planning'!$B$6:$B$12,0)+2,MATCH($C287,'Saisie Planning'!$D$4:$NJ$4,0)+2)="CHP","Chômage partiel",IF(INDEX('Saisie Planning'!$B$4:$NJ$12,MATCH(I$3,'Saisie Planning'!$B$6:$B$12,0)+2,MATCH($C287,'Saisie Planning'!$D$4:$NJ$4,0)+2)="ABS JUS","Absence Justifié",IF(INDEX('Saisie Planning'!$B$4:$NJ$12,MATCH(I$3,'Saisie Planning'!$B$6:$B$12,0)+2,MATCH($C287,'Saisie Planning'!$D$4:$NJ$4,0)+2)="ABS INJ","Absence Injustifié",IF(INDEX('Saisie Planning'!$B$4:$NJ$12,MATCH(I$3,'Saisie Planning'!$B$6:$B$12,0)+2,MATCH($C287,'Saisie Planning'!$D$4:$NJ$4,0)+2)="R","Repos",IF(INDEX('Saisie Planning'!$B$4:$NJ$12,MATCH(I$3,'Saisie Planning'!$B$6:$B$12,0)+2,MATCH($C287,'Saisie Planning'!$D$4:$NJ$4,0)+2)="RH","Récupération d'heures",IF(INDEX('Saisie Planning'!$B$4:$NJ$12,MATCH(I$3,'Saisie Planning'!$B$6:$B$12,0)+2,MATCH($C287,'Saisie Planning'!$D$4:$NJ$4,0)+2)="MAL","Maladie",IF(INDEX('Saisie Planning'!$B$4:$NJ$12,MATCH(I$3,'Saisie Planning'!$B$6:$B$12,0)+2,MATCH($C287,'Saisie Planning'!$D$4:$NJ$4,0)+2)="AT","Accident du travail","")))))))))))))</f>
        <v/>
      </c>
      <c r="J287" s="12" t="str">
        <f>IF(INDEX('Saisie Planning'!$B$4:$NJ$12,MATCH(J$3,'Saisie Planning'!$B$6:$B$12,0)+2,MATCH($C287,'Saisie Planning'!$D$4:$NJ$4,0)+2)="J","Journée",IF(INDEX('Saisie Planning'!$B$4:$NJ$12,MATCH(J$3,'Saisie Planning'!$B$6:$B$12,0)+2,MATCH($C287,'Saisie Planning'!$D$4:$NJ$4,0)+2)="M","Matin",IF(INDEX('Saisie Planning'!$B$4:$NJ$12,MATCH(J$3,'Saisie Planning'!$B$6:$B$12,0)+2,MATCH($C287,'Saisie Planning'!$D$4:$NJ$4,0)+2)="A","Après-midi",IF(INDEX('Saisie Planning'!$B$4:$NJ$12,MATCH(J$3,'Saisie Planning'!$B$6:$B$12,0)+2,MATCH($C287,'Saisie Planning'!$D$4:$NJ$4,0)+2)="N","Nuit",IF(INDEX('Saisie Planning'!$B$4:$NJ$12,MATCH(J$3,'Saisie Planning'!$B$6:$B$12,0)+2,MATCH($C287,'Saisie Planning'!$D$4:$NJ$4,0)+2)="CP","Congé Payé",IF(INDEX('Saisie Planning'!$B$4:$NJ$12,MATCH(J$3,'Saisie Planning'!$B$6:$B$12,0)+2,MATCH($C287,'Saisie Planning'!$D$4:$NJ$4,0)+2)="RTT","RTT",IF(INDEX('Saisie Planning'!$B$4:$NJ$12,MATCH(J$3,'Saisie Planning'!$B$6:$B$12,0)+2,MATCH($C287,'Saisie Planning'!$D$4:$NJ$4,0)+2)="CHP","Chômage partiel",IF(INDEX('Saisie Planning'!$B$4:$NJ$12,MATCH(J$3,'Saisie Planning'!$B$6:$B$12,0)+2,MATCH($C287,'Saisie Planning'!$D$4:$NJ$4,0)+2)="ABS JUS","Absence Justifié",IF(INDEX('Saisie Planning'!$B$4:$NJ$12,MATCH(J$3,'Saisie Planning'!$B$6:$B$12,0)+2,MATCH($C287,'Saisie Planning'!$D$4:$NJ$4,0)+2)="ABS INJ","Absence Injustifié",IF(INDEX('Saisie Planning'!$B$4:$NJ$12,MATCH(J$3,'Saisie Planning'!$B$6:$B$12,0)+2,MATCH($C287,'Saisie Planning'!$D$4:$NJ$4,0)+2)="R","Repos",IF(INDEX('Saisie Planning'!$B$4:$NJ$12,MATCH(J$3,'Saisie Planning'!$B$6:$B$12,0)+2,MATCH($C287,'Saisie Planning'!$D$4:$NJ$4,0)+2)="RH","Récupération d'heures",IF(INDEX('Saisie Planning'!$B$4:$NJ$12,MATCH(J$3,'Saisie Planning'!$B$6:$B$12,0)+2,MATCH($C287,'Saisie Planning'!$D$4:$NJ$4,0)+2)="MAL","Maladie",IF(INDEX('Saisie Planning'!$B$4:$NJ$12,MATCH(J$3,'Saisie Planning'!$B$6:$B$12,0)+2,MATCH($C287,'Saisie Planning'!$D$4:$NJ$4,0)+2)="AT","Accident du travail","")))))))))))))</f>
        <v/>
      </c>
    </row>
    <row r="288" spans="2:10" x14ac:dyDescent="0.25">
      <c r="B288" s="56">
        <f t="shared" si="5"/>
        <v>41</v>
      </c>
      <c r="C288" s="33">
        <v>43383</v>
      </c>
      <c r="D288" s="12" t="str">
        <f>IF(INDEX('Saisie Planning'!$B$4:$NJ$12,MATCH(D$3,'Saisie Planning'!$B$6:$B$12,0)+2,MATCH($C288,'Saisie Planning'!$D$4:$NJ$4,0)+2)="J","Journée",IF(INDEX('Saisie Planning'!$B$4:$NJ$12,MATCH(D$3,'Saisie Planning'!$B$6:$B$12,0)+2,MATCH($C288,'Saisie Planning'!$D$4:$NJ$4,0)+2)="M","Matin",IF(INDEX('Saisie Planning'!$B$4:$NJ$12,MATCH(D$3,'Saisie Planning'!$B$6:$B$12,0)+2,MATCH($C288,'Saisie Planning'!$D$4:$NJ$4,0)+2)="A","Après-midi",IF(INDEX('Saisie Planning'!$B$4:$NJ$12,MATCH(D$3,'Saisie Planning'!$B$6:$B$12,0)+2,MATCH($C288,'Saisie Planning'!$D$4:$NJ$4,0)+2)="N","Nuit",IF(INDEX('Saisie Planning'!$B$4:$NJ$12,MATCH(D$3,'Saisie Planning'!$B$6:$B$12,0)+2,MATCH($C288,'Saisie Planning'!$D$4:$NJ$4,0)+2)="CP","Congé Payé",IF(INDEX('Saisie Planning'!$B$4:$NJ$12,MATCH(D$3,'Saisie Planning'!$B$6:$B$12,0)+2,MATCH($C288,'Saisie Planning'!$D$4:$NJ$4,0)+2)="RTT","RTT",IF(INDEX('Saisie Planning'!$B$4:$NJ$12,MATCH(D$3,'Saisie Planning'!$B$6:$B$12,0)+2,MATCH($C288,'Saisie Planning'!$D$4:$NJ$4,0)+2)="CHP","Chômage partiel",IF(INDEX('Saisie Planning'!$B$4:$NJ$12,MATCH(D$3,'Saisie Planning'!$B$6:$B$12,0)+2,MATCH($C288,'Saisie Planning'!$D$4:$NJ$4,0)+2)="ABS JUS","Absence Justifié",IF(INDEX('Saisie Planning'!$B$4:$NJ$12,MATCH(D$3,'Saisie Planning'!$B$6:$B$12,0)+2,MATCH($C288,'Saisie Planning'!$D$4:$NJ$4,0)+2)="ABS INJ","Absence Injustifié",IF(INDEX('Saisie Planning'!$B$4:$NJ$12,MATCH(D$3,'Saisie Planning'!$B$6:$B$12,0)+2,MATCH($C288,'Saisie Planning'!$D$4:$NJ$4,0)+2)="R","Repos",IF(INDEX('Saisie Planning'!$B$4:$NJ$12,MATCH(D$3,'Saisie Planning'!$B$6:$B$12,0)+2,MATCH($C288,'Saisie Planning'!$D$4:$NJ$4,0)+2)="RH","Récupération d'heures",IF(INDEX('Saisie Planning'!$B$4:$NJ$12,MATCH(D$3,'Saisie Planning'!$B$6:$B$12,0)+2,MATCH($C288,'Saisie Planning'!$D$4:$NJ$4,0)+2)="MAL","Maladie",IF(INDEX('Saisie Planning'!$B$4:$NJ$12,MATCH(D$3,'Saisie Planning'!$B$6:$B$12,0)+2,MATCH($C288,'Saisie Planning'!$D$4:$NJ$4,0)+2)="AT","Accident du travail","")))))))))))))</f>
        <v/>
      </c>
      <c r="E288" s="12" t="str">
        <f>IF(INDEX('Saisie Planning'!$B$4:$NJ$12,MATCH(E$3,'Saisie Planning'!$B$6:$B$12,0)+2,MATCH($C288,'Saisie Planning'!$D$4:$NJ$4,0)+2)="J","Journée",IF(INDEX('Saisie Planning'!$B$4:$NJ$12,MATCH(E$3,'Saisie Planning'!$B$6:$B$12,0)+2,MATCH($C288,'Saisie Planning'!$D$4:$NJ$4,0)+2)="M","Matin",IF(INDEX('Saisie Planning'!$B$4:$NJ$12,MATCH(E$3,'Saisie Planning'!$B$6:$B$12,0)+2,MATCH($C288,'Saisie Planning'!$D$4:$NJ$4,0)+2)="A","Après-midi",IF(INDEX('Saisie Planning'!$B$4:$NJ$12,MATCH(E$3,'Saisie Planning'!$B$6:$B$12,0)+2,MATCH($C288,'Saisie Planning'!$D$4:$NJ$4,0)+2)="N","Nuit",IF(INDEX('Saisie Planning'!$B$4:$NJ$12,MATCH(E$3,'Saisie Planning'!$B$6:$B$12,0)+2,MATCH($C288,'Saisie Planning'!$D$4:$NJ$4,0)+2)="CP","Congé Payé",IF(INDEX('Saisie Planning'!$B$4:$NJ$12,MATCH(E$3,'Saisie Planning'!$B$6:$B$12,0)+2,MATCH($C288,'Saisie Planning'!$D$4:$NJ$4,0)+2)="RTT","RTT",IF(INDEX('Saisie Planning'!$B$4:$NJ$12,MATCH(E$3,'Saisie Planning'!$B$6:$B$12,0)+2,MATCH($C288,'Saisie Planning'!$D$4:$NJ$4,0)+2)="CHP","Chômage partiel",IF(INDEX('Saisie Planning'!$B$4:$NJ$12,MATCH(E$3,'Saisie Planning'!$B$6:$B$12,0)+2,MATCH($C288,'Saisie Planning'!$D$4:$NJ$4,0)+2)="ABS JUS","Absence Justifié",IF(INDEX('Saisie Planning'!$B$4:$NJ$12,MATCH(E$3,'Saisie Planning'!$B$6:$B$12,0)+2,MATCH($C288,'Saisie Planning'!$D$4:$NJ$4,0)+2)="ABS INJ","Absence Injustifié",IF(INDEX('Saisie Planning'!$B$4:$NJ$12,MATCH(E$3,'Saisie Planning'!$B$6:$B$12,0)+2,MATCH($C288,'Saisie Planning'!$D$4:$NJ$4,0)+2)="R","Repos",IF(INDEX('Saisie Planning'!$B$4:$NJ$12,MATCH(E$3,'Saisie Planning'!$B$6:$B$12,0)+2,MATCH($C288,'Saisie Planning'!$D$4:$NJ$4,0)+2)="RH","Récupération d'heures",IF(INDEX('Saisie Planning'!$B$4:$NJ$12,MATCH(E$3,'Saisie Planning'!$B$6:$B$12,0)+2,MATCH($C288,'Saisie Planning'!$D$4:$NJ$4,0)+2)="MAL","Maladie",IF(INDEX('Saisie Planning'!$B$4:$NJ$12,MATCH(E$3,'Saisie Planning'!$B$6:$B$12,0)+2,MATCH($C288,'Saisie Planning'!$D$4:$NJ$4,0)+2)="AT","Accident du travail","")))))))))))))</f>
        <v/>
      </c>
      <c r="F288" s="12" t="str">
        <f>IF(INDEX('Saisie Planning'!$B$4:$NJ$12,MATCH(F$3,'Saisie Planning'!$B$6:$B$12,0)+2,MATCH($C288,'Saisie Planning'!$D$4:$NJ$4,0)+2)="J","Journée",IF(INDEX('Saisie Planning'!$B$4:$NJ$12,MATCH(F$3,'Saisie Planning'!$B$6:$B$12,0)+2,MATCH($C288,'Saisie Planning'!$D$4:$NJ$4,0)+2)="M","Matin",IF(INDEX('Saisie Planning'!$B$4:$NJ$12,MATCH(F$3,'Saisie Planning'!$B$6:$B$12,0)+2,MATCH($C288,'Saisie Planning'!$D$4:$NJ$4,0)+2)="A","Après-midi",IF(INDEX('Saisie Planning'!$B$4:$NJ$12,MATCH(F$3,'Saisie Planning'!$B$6:$B$12,0)+2,MATCH($C288,'Saisie Planning'!$D$4:$NJ$4,0)+2)="N","Nuit",IF(INDEX('Saisie Planning'!$B$4:$NJ$12,MATCH(F$3,'Saisie Planning'!$B$6:$B$12,0)+2,MATCH($C288,'Saisie Planning'!$D$4:$NJ$4,0)+2)="CP","Congé Payé",IF(INDEX('Saisie Planning'!$B$4:$NJ$12,MATCH(F$3,'Saisie Planning'!$B$6:$B$12,0)+2,MATCH($C288,'Saisie Planning'!$D$4:$NJ$4,0)+2)="RTT","RTT",IF(INDEX('Saisie Planning'!$B$4:$NJ$12,MATCH(F$3,'Saisie Planning'!$B$6:$B$12,0)+2,MATCH($C288,'Saisie Planning'!$D$4:$NJ$4,0)+2)="CHP","Chômage partiel",IF(INDEX('Saisie Planning'!$B$4:$NJ$12,MATCH(F$3,'Saisie Planning'!$B$6:$B$12,0)+2,MATCH($C288,'Saisie Planning'!$D$4:$NJ$4,0)+2)="ABS JUS","Absence Justifié",IF(INDEX('Saisie Planning'!$B$4:$NJ$12,MATCH(F$3,'Saisie Planning'!$B$6:$B$12,0)+2,MATCH($C288,'Saisie Planning'!$D$4:$NJ$4,0)+2)="ABS INJ","Absence Injustifié",IF(INDEX('Saisie Planning'!$B$4:$NJ$12,MATCH(F$3,'Saisie Planning'!$B$6:$B$12,0)+2,MATCH($C288,'Saisie Planning'!$D$4:$NJ$4,0)+2)="R","Repos",IF(INDEX('Saisie Planning'!$B$4:$NJ$12,MATCH(F$3,'Saisie Planning'!$B$6:$B$12,0)+2,MATCH($C288,'Saisie Planning'!$D$4:$NJ$4,0)+2)="RH","Récupération d'heures",IF(INDEX('Saisie Planning'!$B$4:$NJ$12,MATCH(F$3,'Saisie Planning'!$B$6:$B$12,0)+2,MATCH($C288,'Saisie Planning'!$D$4:$NJ$4,0)+2)="MAL","Maladie",IF(INDEX('Saisie Planning'!$B$4:$NJ$12,MATCH(F$3,'Saisie Planning'!$B$6:$B$12,0)+2,MATCH($C288,'Saisie Planning'!$D$4:$NJ$4,0)+2)="AT","Accident du travail","")))))))))))))</f>
        <v/>
      </c>
      <c r="G288" s="12" t="str">
        <f>IF(INDEX('Saisie Planning'!$B$4:$NJ$12,MATCH(G$3,'Saisie Planning'!$B$6:$B$12,0)+2,MATCH($C288,'Saisie Planning'!$D$4:$NJ$4,0)+2)="J","Journée",IF(INDEX('Saisie Planning'!$B$4:$NJ$12,MATCH(G$3,'Saisie Planning'!$B$6:$B$12,0)+2,MATCH($C288,'Saisie Planning'!$D$4:$NJ$4,0)+2)="M","Matin",IF(INDEX('Saisie Planning'!$B$4:$NJ$12,MATCH(G$3,'Saisie Planning'!$B$6:$B$12,0)+2,MATCH($C288,'Saisie Planning'!$D$4:$NJ$4,0)+2)="A","Après-midi",IF(INDEX('Saisie Planning'!$B$4:$NJ$12,MATCH(G$3,'Saisie Planning'!$B$6:$B$12,0)+2,MATCH($C288,'Saisie Planning'!$D$4:$NJ$4,0)+2)="N","Nuit",IF(INDEX('Saisie Planning'!$B$4:$NJ$12,MATCH(G$3,'Saisie Planning'!$B$6:$B$12,0)+2,MATCH($C288,'Saisie Planning'!$D$4:$NJ$4,0)+2)="CP","Congé Payé",IF(INDEX('Saisie Planning'!$B$4:$NJ$12,MATCH(G$3,'Saisie Planning'!$B$6:$B$12,0)+2,MATCH($C288,'Saisie Planning'!$D$4:$NJ$4,0)+2)="RTT","RTT",IF(INDEX('Saisie Planning'!$B$4:$NJ$12,MATCH(G$3,'Saisie Planning'!$B$6:$B$12,0)+2,MATCH($C288,'Saisie Planning'!$D$4:$NJ$4,0)+2)="CHP","Chômage partiel",IF(INDEX('Saisie Planning'!$B$4:$NJ$12,MATCH(G$3,'Saisie Planning'!$B$6:$B$12,0)+2,MATCH($C288,'Saisie Planning'!$D$4:$NJ$4,0)+2)="ABS JUS","Absence Justifié",IF(INDEX('Saisie Planning'!$B$4:$NJ$12,MATCH(G$3,'Saisie Planning'!$B$6:$B$12,0)+2,MATCH($C288,'Saisie Planning'!$D$4:$NJ$4,0)+2)="ABS INJ","Absence Injustifié",IF(INDEX('Saisie Planning'!$B$4:$NJ$12,MATCH(G$3,'Saisie Planning'!$B$6:$B$12,0)+2,MATCH($C288,'Saisie Planning'!$D$4:$NJ$4,0)+2)="R","Repos",IF(INDEX('Saisie Planning'!$B$4:$NJ$12,MATCH(G$3,'Saisie Planning'!$B$6:$B$12,0)+2,MATCH($C288,'Saisie Planning'!$D$4:$NJ$4,0)+2)="RH","Récupération d'heures",IF(INDEX('Saisie Planning'!$B$4:$NJ$12,MATCH(G$3,'Saisie Planning'!$B$6:$B$12,0)+2,MATCH($C288,'Saisie Planning'!$D$4:$NJ$4,0)+2)="MAL","Maladie",IF(INDEX('Saisie Planning'!$B$4:$NJ$12,MATCH(G$3,'Saisie Planning'!$B$6:$B$12,0)+2,MATCH($C288,'Saisie Planning'!$D$4:$NJ$4,0)+2)="AT","Accident du travail","")))))))))))))</f>
        <v/>
      </c>
      <c r="H288" s="12" t="str">
        <f>IF(INDEX('Saisie Planning'!$B$4:$NJ$12,MATCH(H$3,'Saisie Planning'!$B$6:$B$12,0)+2,MATCH($C288,'Saisie Planning'!$D$4:$NJ$4,0)+2)="J","Journée",IF(INDEX('Saisie Planning'!$B$4:$NJ$12,MATCH(H$3,'Saisie Planning'!$B$6:$B$12,0)+2,MATCH($C288,'Saisie Planning'!$D$4:$NJ$4,0)+2)="M","Matin",IF(INDEX('Saisie Planning'!$B$4:$NJ$12,MATCH(H$3,'Saisie Planning'!$B$6:$B$12,0)+2,MATCH($C288,'Saisie Planning'!$D$4:$NJ$4,0)+2)="A","Après-midi",IF(INDEX('Saisie Planning'!$B$4:$NJ$12,MATCH(H$3,'Saisie Planning'!$B$6:$B$12,0)+2,MATCH($C288,'Saisie Planning'!$D$4:$NJ$4,0)+2)="N","Nuit",IF(INDEX('Saisie Planning'!$B$4:$NJ$12,MATCH(H$3,'Saisie Planning'!$B$6:$B$12,0)+2,MATCH($C288,'Saisie Planning'!$D$4:$NJ$4,0)+2)="CP","Congé Payé",IF(INDEX('Saisie Planning'!$B$4:$NJ$12,MATCH(H$3,'Saisie Planning'!$B$6:$B$12,0)+2,MATCH($C288,'Saisie Planning'!$D$4:$NJ$4,0)+2)="RTT","RTT",IF(INDEX('Saisie Planning'!$B$4:$NJ$12,MATCH(H$3,'Saisie Planning'!$B$6:$B$12,0)+2,MATCH($C288,'Saisie Planning'!$D$4:$NJ$4,0)+2)="CHP","Chômage partiel",IF(INDEX('Saisie Planning'!$B$4:$NJ$12,MATCH(H$3,'Saisie Planning'!$B$6:$B$12,0)+2,MATCH($C288,'Saisie Planning'!$D$4:$NJ$4,0)+2)="ABS JUS","Absence Justifié",IF(INDEX('Saisie Planning'!$B$4:$NJ$12,MATCH(H$3,'Saisie Planning'!$B$6:$B$12,0)+2,MATCH($C288,'Saisie Planning'!$D$4:$NJ$4,0)+2)="ABS INJ","Absence Injustifié",IF(INDEX('Saisie Planning'!$B$4:$NJ$12,MATCH(H$3,'Saisie Planning'!$B$6:$B$12,0)+2,MATCH($C288,'Saisie Planning'!$D$4:$NJ$4,0)+2)="R","Repos",IF(INDEX('Saisie Planning'!$B$4:$NJ$12,MATCH(H$3,'Saisie Planning'!$B$6:$B$12,0)+2,MATCH($C288,'Saisie Planning'!$D$4:$NJ$4,0)+2)="RH","Récupération d'heures",IF(INDEX('Saisie Planning'!$B$4:$NJ$12,MATCH(H$3,'Saisie Planning'!$B$6:$B$12,0)+2,MATCH($C288,'Saisie Planning'!$D$4:$NJ$4,0)+2)="MAL","Maladie",IF(INDEX('Saisie Planning'!$B$4:$NJ$12,MATCH(H$3,'Saisie Planning'!$B$6:$B$12,0)+2,MATCH($C288,'Saisie Planning'!$D$4:$NJ$4,0)+2)="AT","Accident du travail","")))))))))))))</f>
        <v/>
      </c>
      <c r="I288" s="12" t="str">
        <f>IF(INDEX('Saisie Planning'!$B$4:$NJ$12,MATCH(I$3,'Saisie Planning'!$B$6:$B$12,0)+2,MATCH($C288,'Saisie Planning'!$D$4:$NJ$4,0)+2)="J","Journée",IF(INDEX('Saisie Planning'!$B$4:$NJ$12,MATCH(I$3,'Saisie Planning'!$B$6:$B$12,0)+2,MATCH($C288,'Saisie Planning'!$D$4:$NJ$4,0)+2)="M","Matin",IF(INDEX('Saisie Planning'!$B$4:$NJ$12,MATCH(I$3,'Saisie Planning'!$B$6:$B$12,0)+2,MATCH($C288,'Saisie Planning'!$D$4:$NJ$4,0)+2)="A","Après-midi",IF(INDEX('Saisie Planning'!$B$4:$NJ$12,MATCH(I$3,'Saisie Planning'!$B$6:$B$12,0)+2,MATCH($C288,'Saisie Planning'!$D$4:$NJ$4,0)+2)="N","Nuit",IF(INDEX('Saisie Planning'!$B$4:$NJ$12,MATCH(I$3,'Saisie Planning'!$B$6:$B$12,0)+2,MATCH($C288,'Saisie Planning'!$D$4:$NJ$4,0)+2)="CP","Congé Payé",IF(INDEX('Saisie Planning'!$B$4:$NJ$12,MATCH(I$3,'Saisie Planning'!$B$6:$B$12,0)+2,MATCH($C288,'Saisie Planning'!$D$4:$NJ$4,0)+2)="RTT","RTT",IF(INDEX('Saisie Planning'!$B$4:$NJ$12,MATCH(I$3,'Saisie Planning'!$B$6:$B$12,0)+2,MATCH($C288,'Saisie Planning'!$D$4:$NJ$4,0)+2)="CHP","Chômage partiel",IF(INDEX('Saisie Planning'!$B$4:$NJ$12,MATCH(I$3,'Saisie Planning'!$B$6:$B$12,0)+2,MATCH($C288,'Saisie Planning'!$D$4:$NJ$4,0)+2)="ABS JUS","Absence Justifié",IF(INDEX('Saisie Planning'!$B$4:$NJ$12,MATCH(I$3,'Saisie Planning'!$B$6:$B$12,0)+2,MATCH($C288,'Saisie Planning'!$D$4:$NJ$4,0)+2)="ABS INJ","Absence Injustifié",IF(INDEX('Saisie Planning'!$B$4:$NJ$12,MATCH(I$3,'Saisie Planning'!$B$6:$B$12,0)+2,MATCH($C288,'Saisie Planning'!$D$4:$NJ$4,0)+2)="R","Repos",IF(INDEX('Saisie Planning'!$B$4:$NJ$12,MATCH(I$3,'Saisie Planning'!$B$6:$B$12,0)+2,MATCH($C288,'Saisie Planning'!$D$4:$NJ$4,0)+2)="RH","Récupération d'heures",IF(INDEX('Saisie Planning'!$B$4:$NJ$12,MATCH(I$3,'Saisie Planning'!$B$6:$B$12,0)+2,MATCH($C288,'Saisie Planning'!$D$4:$NJ$4,0)+2)="MAL","Maladie",IF(INDEX('Saisie Planning'!$B$4:$NJ$12,MATCH(I$3,'Saisie Planning'!$B$6:$B$12,0)+2,MATCH($C288,'Saisie Planning'!$D$4:$NJ$4,0)+2)="AT","Accident du travail","")))))))))))))</f>
        <v/>
      </c>
      <c r="J288" s="12" t="str">
        <f>IF(INDEX('Saisie Planning'!$B$4:$NJ$12,MATCH(J$3,'Saisie Planning'!$B$6:$B$12,0)+2,MATCH($C288,'Saisie Planning'!$D$4:$NJ$4,0)+2)="J","Journée",IF(INDEX('Saisie Planning'!$B$4:$NJ$12,MATCH(J$3,'Saisie Planning'!$B$6:$B$12,0)+2,MATCH($C288,'Saisie Planning'!$D$4:$NJ$4,0)+2)="M","Matin",IF(INDEX('Saisie Planning'!$B$4:$NJ$12,MATCH(J$3,'Saisie Planning'!$B$6:$B$12,0)+2,MATCH($C288,'Saisie Planning'!$D$4:$NJ$4,0)+2)="A","Après-midi",IF(INDEX('Saisie Planning'!$B$4:$NJ$12,MATCH(J$3,'Saisie Planning'!$B$6:$B$12,0)+2,MATCH($C288,'Saisie Planning'!$D$4:$NJ$4,0)+2)="N","Nuit",IF(INDEX('Saisie Planning'!$B$4:$NJ$12,MATCH(J$3,'Saisie Planning'!$B$6:$B$12,0)+2,MATCH($C288,'Saisie Planning'!$D$4:$NJ$4,0)+2)="CP","Congé Payé",IF(INDEX('Saisie Planning'!$B$4:$NJ$12,MATCH(J$3,'Saisie Planning'!$B$6:$B$12,0)+2,MATCH($C288,'Saisie Planning'!$D$4:$NJ$4,0)+2)="RTT","RTT",IF(INDEX('Saisie Planning'!$B$4:$NJ$12,MATCH(J$3,'Saisie Planning'!$B$6:$B$12,0)+2,MATCH($C288,'Saisie Planning'!$D$4:$NJ$4,0)+2)="CHP","Chômage partiel",IF(INDEX('Saisie Planning'!$B$4:$NJ$12,MATCH(J$3,'Saisie Planning'!$B$6:$B$12,0)+2,MATCH($C288,'Saisie Planning'!$D$4:$NJ$4,0)+2)="ABS JUS","Absence Justifié",IF(INDEX('Saisie Planning'!$B$4:$NJ$12,MATCH(J$3,'Saisie Planning'!$B$6:$B$12,0)+2,MATCH($C288,'Saisie Planning'!$D$4:$NJ$4,0)+2)="ABS INJ","Absence Injustifié",IF(INDEX('Saisie Planning'!$B$4:$NJ$12,MATCH(J$3,'Saisie Planning'!$B$6:$B$12,0)+2,MATCH($C288,'Saisie Planning'!$D$4:$NJ$4,0)+2)="R","Repos",IF(INDEX('Saisie Planning'!$B$4:$NJ$12,MATCH(J$3,'Saisie Planning'!$B$6:$B$12,0)+2,MATCH($C288,'Saisie Planning'!$D$4:$NJ$4,0)+2)="RH","Récupération d'heures",IF(INDEX('Saisie Planning'!$B$4:$NJ$12,MATCH(J$3,'Saisie Planning'!$B$6:$B$12,0)+2,MATCH($C288,'Saisie Planning'!$D$4:$NJ$4,0)+2)="MAL","Maladie",IF(INDEX('Saisie Planning'!$B$4:$NJ$12,MATCH(J$3,'Saisie Planning'!$B$6:$B$12,0)+2,MATCH($C288,'Saisie Planning'!$D$4:$NJ$4,0)+2)="AT","Accident du travail","")))))))))))))</f>
        <v/>
      </c>
    </row>
    <row r="289" spans="2:10" x14ac:dyDescent="0.25">
      <c r="B289" s="56">
        <f t="shared" si="5"/>
        <v>41</v>
      </c>
      <c r="C289" s="33">
        <v>43384</v>
      </c>
      <c r="D289" s="12" t="str">
        <f>IF(INDEX('Saisie Planning'!$B$4:$NJ$12,MATCH(D$3,'Saisie Planning'!$B$6:$B$12,0)+2,MATCH($C289,'Saisie Planning'!$D$4:$NJ$4,0)+2)="J","Journée",IF(INDEX('Saisie Planning'!$B$4:$NJ$12,MATCH(D$3,'Saisie Planning'!$B$6:$B$12,0)+2,MATCH($C289,'Saisie Planning'!$D$4:$NJ$4,0)+2)="M","Matin",IF(INDEX('Saisie Planning'!$B$4:$NJ$12,MATCH(D$3,'Saisie Planning'!$B$6:$B$12,0)+2,MATCH($C289,'Saisie Planning'!$D$4:$NJ$4,0)+2)="A","Après-midi",IF(INDEX('Saisie Planning'!$B$4:$NJ$12,MATCH(D$3,'Saisie Planning'!$B$6:$B$12,0)+2,MATCH($C289,'Saisie Planning'!$D$4:$NJ$4,0)+2)="N","Nuit",IF(INDEX('Saisie Planning'!$B$4:$NJ$12,MATCH(D$3,'Saisie Planning'!$B$6:$B$12,0)+2,MATCH($C289,'Saisie Planning'!$D$4:$NJ$4,0)+2)="CP","Congé Payé",IF(INDEX('Saisie Planning'!$B$4:$NJ$12,MATCH(D$3,'Saisie Planning'!$B$6:$B$12,0)+2,MATCH($C289,'Saisie Planning'!$D$4:$NJ$4,0)+2)="RTT","RTT",IF(INDEX('Saisie Planning'!$B$4:$NJ$12,MATCH(D$3,'Saisie Planning'!$B$6:$B$12,0)+2,MATCH($C289,'Saisie Planning'!$D$4:$NJ$4,0)+2)="CHP","Chômage partiel",IF(INDEX('Saisie Planning'!$B$4:$NJ$12,MATCH(D$3,'Saisie Planning'!$B$6:$B$12,0)+2,MATCH($C289,'Saisie Planning'!$D$4:$NJ$4,0)+2)="ABS JUS","Absence Justifié",IF(INDEX('Saisie Planning'!$B$4:$NJ$12,MATCH(D$3,'Saisie Planning'!$B$6:$B$12,0)+2,MATCH($C289,'Saisie Planning'!$D$4:$NJ$4,0)+2)="ABS INJ","Absence Injustifié",IF(INDEX('Saisie Planning'!$B$4:$NJ$12,MATCH(D$3,'Saisie Planning'!$B$6:$B$12,0)+2,MATCH($C289,'Saisie Planning'!$D$4:$NJ$4,0)+2)="R","Repos",IF(INDEX('Saisie Planning'!$B$4:$NJ$12,MATCH(D$3,'Saisie Planning'!$B$6:$B$12,0)+2,MATCH($C289,'Saisie Planning'!$D$4:$NJ$4,0)+2)="RH","Récupération d'heures",IF(INDEX('Saisie Planning'!$B$4:$NJ$12,MATCH(D$3,'Saisie Planning'!$B$6:$B$12,0)+2,MATCH($C289,'Saisie Planning'!$D$4:$NJ$4,0)+2)="MAL","Maladie",IF(INDEX('Saisie Planning'!$B$4:$NJ$12,MATCH(D$3,'Saisie Planning'!$B$6:$B$12,0)+2,MATCH($C289,'Saisie Planning'!$D$4:$NJ$4,0)+2)="AT","Accident du travail","")))))))))))))</f>
        <v/>
      </c>
      <c r="E289" s="12" t="str">
        <f>IF(INDEX('Saisie Planning'!$B$4:$NJ$12,MATCH(E$3,'Saisie Planning'!$B$6:$B$12,0)+2,MATCH($C289,'Saisie Planning'!$D$4:$NJ$4,0)+2)="J","Journée",IF(INDEX('Saisie Planning'!$B$4:$NJ$12,MATCH(E$3,'Saisie Planning'!$B$6:$B$12,0)+2,MATCH($C289,'Saisie Planning'!$D$4:$NJ$4,0)+2)="M","Matin",IF(INDEX('Saisie Planning'!$B$4:$NJ$12,MATCH(E$3,'Saisie Planning'!$B$6:$B$12,0)+2,MATCH($C289,'Saisie Planning'!$D$4:$NJ$4,0)+2)="A","Après-midi",IF(INDEX('Saisie Planning'!$B$4:$NJ$12,MATCH(E$3,'Saisie Planning'!$B$6:$B$12,0)+2,MATCH($C289,'Saisie Planning'!$D$4:$NJ$4,0)+2)="N","Nuit",IF(INDEX('Saisie Planning'!$B$4:$NJ$12,MATCH(E$3,'Saisie Planning'!$B$6:$B$12,0)+2,MATCH($C289,'Saisie Planning'!$D$4:$NJ$4,0)+2)="CP","Congé Payé",IF(INDEX('Saisie Planning'!$B$4:$NJ$12,MATCH(E$3,'Saisie Planning'!$B$6:$B$12,0)+2,MATCH($C289,'Saisie Planning'!$D$4:$NJ$4,0)+2)="RTT","RTT",IF(INDEX('Saisie Planning'!$B$4:$NJ$12,MATCH(E$3,'Saisie Planning'!$B$6:$B$12,0)+2,MATCH($C289,'Saisie Planning'!$D$4:$NJ$4,0)+2)="CHP","Chômage partiel",IF(INDEX('Saisie Planning'!$B$4:$NJ$12,MATCH(E$3,'Saisie Planning'!$B$6:$B$12,0)+2,MATCH($C289,'Saisie Planning'!$D$4:$NJ$4,0)+2)="ABS JUS","Absence Justifié",IF(INDEX('Saisie Planning'!$B$4:$NJ$12,MATCH(E$3,'Saisie Planning'!$B$6:$B$12,0)+2,MATCH($C289,'Saisie Planning'!$D$4:$NJ$4,0)+2)="ABS INJ","Absence Injustifié",IF(INDEX('Saisie Planning'!$B$4:$NJ$12,MATCH(E$3,'Saisie Planning'!$B$6:$B$12,0)+2,MATCH($C289,'Saisie Planning'!$D$4:$NJ$4,0)+2)="R","Repos",IF(INDEX('Saisie Planning'!$B$4:$NJ$12,MATCH(E$3,'Saisie Planning'!$B$6:$B$12,0)+2,MATCH($C289,'Saisie Planning'!$D$4:$NJ$4,0)+2)="RH","Récupération d'heures",IF(INDEX('Saisie Planning'!$B$4:$NJ$12,MATCH(E$3,'Saisie Planning'!$B$6:$B$12,0)+2,MATCH($C289,'Saisie Planning'!$D$4:$NJ$4,0)+2)="MAL","Maladie",IF(INDEX('Saisie Planning'!$B$4:$NJ$12,MATCH(E$3,'Saisie Planning'!$B$6:$B$12,0)+2,MATCH($C289,'Saisie Planning'!$D$4:$NJ$4,0)+2)="AT","Accident du travail","")))))))))))))</f>
        <v/>
      </c>
      <c r="F289" s="12" t="str">
        <f>IF(INDEX('Saisie Planning'!$B$4:$NJ$12,MATCH(F$3,'Saisie Planning'!$B$6:$B$12,0)+2,MATCH($C289,'Saisie Planning'!$D$4:$NJ$4,0)+2)="J","Journée",IF(INDEX('Saisie Planning'!$B$4:$NJ$12,MATCH(F$3,'Saisie Planning'!$B$6:$B$12,0)+2,MATCH($C289,'Saisie Planning'!$D$4:$NJ$4,0)+2)="M","Matin",IF(INDEX('Saisie Planning'!$B$4:$NJ$12,MATCH(F$3,'Saisie Planning'!$B$6:$B$12,0)+2,MATCH($C289,'Saisie Planning'!$D$4:$NJ$4,0)+2)="A","Après-midi",IF(INDEX('Saisie Planning'!$B$4:$NJ$12,MATCH(F$3,'Saisie Planning'!$B$6:$B$12,0)+2,MATCH($C289,'Saisie Planning'!$D$4:$NJ$4,0)+2)="N","Nuit",IF(INDEX('Saisie Planning'!$B$4:$NJ$12,MATCH(F$3,'Saisie Planning'!$B$6:$B$12,0)+2,MATCH($C289,'Saisie Planning'!$D$4:$NJ$4,0)+2)="CP","Congé Payé",IF(INDEX('Saisie Planning'!$B$4:$NJ$12,MATCH(F$3,'Saisie Planning'!$B$6:$B$12,0)+2,MATCH($C289,'Saisie Planning'!$D$4:$NJ$4,0)+2)="RTT","RTT",IF(INDEX('Saisie Planning'!$B$4:$NJ$12,MATCH(F$3,'Saisie Planning'!$B$6:$B$12,0)+2,MATCH($C289,'Saisie Planning'!$D$4:$NJ$4,0)+2)="CHP","Chômage partiel",IF(INDEX('Saisie Planning'!$B$4:$NJ$12,MATCH(F$3,'Saisie Planning'!$B$6:$B$12,0)+2,MATCH($C289,'Saisie Planning'!$D$4:$NJ$4,0)+2)="ABS JUS","Absence Justifié",IF(INDEX('Saisie Planning'!$B$4:$NJ$12,MATCH(F$3,'Saisie Planning'!$B$6:$B$12,0)+2,MATCH($C289,'Saisie Planning'!$D$4:$NJ$4,0)+2)="ABS INJ","Absence Injustifié",IF(INDEX('Saisie Planning'!$B$4:$NJ$12,MATCH(F$3,'Saisie Planning'!$B$6:$B$12,0)+2,MATCH($C289,'Saisie Planning'!$D$4:$NJ$4,0)+2)="R","Repos",IF(INDEX('Saisie Planning'!$B$4:$NJ$12,MATCH(F$3,'Saisie Planning'!$B$6:$B$12,0)+2,MATCH($C289,'Saisie Planning'!$D$4:$NJ$4,0)+2)="RH","Récupération d'heures",IF(INDEX('Saisie Planning'!$B$4:$NJ$12,MATCH(F$3,'Saisie Planning'!$B$6:$B$12,0)+2,MATCH($C289,'Saisie Planning'!$D$4:$NJ$4,0)+2)="MAL","Maladie",IF(INDEX('Saisie Planning'!$B$4:$NJ$12,MATCH(F$3,'Saisie Planning'!$B$6:$B$12,0)+2,MATCH($C289,'Saisie Planning'!$D$4:$NJ$4,0)+2)="AT","Accident du travail","")))))))))))))</f>
        <v/>
      </c>
      <c r="G289" s="12" t="str">
        <f>IF(INDEX('Saisie Planning'!$B$4:$NJ$12,MATCH(G$3,'Saisie Planning'!$B$6:$B$12,0)+2,MATCH($C289,'Saisie Planning'!$D$4:$NJ$4,0)+2)="J","Journée",IF(INDEX('Saisie Planning'!$B$4:$NJ$12,MATCH(G$3,'Saisie Planning'!$B$6:$B$12,0)+2,MATCH($C289,'Saisie Planning'!$D$4:$NJ$4,0)+2)="M","Matin",IF(INDEX('Saisie Planning'!$B$4:$NJ$12,MATCH(G$3,'Saisie Planning'!$B$6:$B$12,0)+2,MATCH($C289,'Saisie Planning'!$D$4:$NJ$4,0)+2)="A","Après-midi",IF(INDEX('Saisie Planning'!$B$4:$NJ$12,MATCH(G$3,'Saisie Planning'!$B$6:$B$12,0)+2,MATCH($C289,'Saisie Planning'!$D$4:$NJ$4,0)+2)="N","Nuit",IF(INDEX('Saisie Planning'!$B$4:$NJ$12,MATCH(G$3,'Saisie Planning'!$B$6:$B$12,0)+2,MATCH($C289,'Saisie Planning'!$D$4:$NJ$4,0)+2)="CP","Congé Payé",IF(INDEX('Saisie Planning'!$B$4:$NJ$12,MATCH(G$3,'Saisie Planning'!$B$6:$B$12,0)+2,MATCH($C289,'Saisie Planning'!$D$4:$NJ$4,0)+2)="RTT","RTT",IF(INDEX('Saisie Planning'!$B$4:$NJ$12,MATCH(G$3,'Saisie Planning'!$B$6:$B$12,0)+2,MATCH($C289,'Saisie Planning'!$D$4:$NJ$4,0)+2)="CHP","Chômage partiel",IF(INDEX('Saisie Planning'!$B$4:$NJ$12,MATCH(G$3,'Saisie Planning'!$B$6:$B$12,0)+2,MATCH($C289,'Saisie Planning'!$D$4:$NJ$4,0)+2)="ABS JUS","Absence Justifié",IF(INDEX('Saisie Planning'!$B$4:$NJ$12,MATCH(G$3,'Saisie Planning'!$B$6:$B$12,0)+2,MATCH($C289,'Saisie Planning'!$D$4:$NJ$4,0)+2)="ABS INJ","Absence Injustifié",IF(INDEX('Saisie Planning'!$B$4:$NJ$12,MATCH(G$3,'Saisie Planning'!$B$6:$B$12,0)+2,MATCH($C289,'Saisie Planning'!$D$4:$NJ$4,0)+2)="R","Repos",IF(INDEX('Saisie Planning'!$B$4:$NJ$12,MATCH(G$3,'Saisie Planning'!$B$6:$B$12,0)+2,MATCH($C289,'Saisie Planning'!$D$4:$NJ$4,0)+2)="RH","Récupération d'heures",IF(INDEX('Saisie Planning'!$B$4:$NJ$12,MATCH(G$3,'Saisie Planning'!$B$6:$B$12,0)+2,MATCH($C289,'Saisie Planning'!$D$4:$NJ$4,0)+2)="MAL","Maladie",IF(INDEX('Saisie Planning'!$B$4:$NJ$12,MATCH(G$3,'Saisie Planning'!$B$6:$B$12,0)+2,MATCH($C289,'Saisie Planning'!$D$4:$NJ$4,0)+2)="AT","Accident du travail","")))))))))))))</f>
        <v/>
      </c>
      <c r="H289" s="12" t="str">
        <f>IF(INDEX('Saisie Planning'!$B$4:$NJ$12,MATCH(H$3,'Saisie Planning'!$B$6:$B$12,0)+2,MATCH($C289,'Saisie Planning'!$D$4:$NJ$4,0)+2)="J","Journée",IF(INDEX('Saisie Planning'!$B$4:$NJ$12,MATCH(H$3,'Saisie Planning'!$B$6:$B$12,0)+2,MATCH($C289,'Saisie Planning'!$D$4:$NJ$4,0)+2)="M","Matin",IF(INDEX('Saisie Planning'!$B$4:$NJ$12,MATCH(H$3,'Saisie Planning'!$B$6:$B$12,0)+2,MATCH($C289,'Saisie Planning'!$D$4:$NJ$4,0)+2)="A","Après-midi",IF(INDEX('Saisie Planning'!$B$4:$NJ$12,MATCH(H$3,'Saisie Planning'!$B$6:$B$12,0)+2,MATCH($C289,'Saisie Planning'!$D$4:$NJ$4,0)+2)="N","Nuit",IF(INDEX('Saisie Planning'!$B$4:$NJ$12,MATCH(H$3,'Saisie Planning'!$B$6:$B$12,0)+2,MATCH($C289,'Saisie Planning'!$D$4:$NJ$4,0)+2)="CP","Congé Payé",IF(INDEX('Saisie Planning'!$B$4:$NJ$12,MATCH(H$3,'Saisie Planning'!$B$6:$B$12,0)+2,MATCH($C289,'Saisie Planning'!$D$4:$NJ$4,0)+2)="RTT","RTT",IF(INDEX('Saisie Planning'!$B$4:$NJ$12,MATCH(H$3,'Saisie Planning'!$B$6:$B$12,0)+2,MATCH($C289,'Saisie Planning'!$D$4:$NJ$4,0)+2)="CHP","Chômage partiel",IF(INDEX('Saisie Planning'!$B$4:$NJ$12,MATCH(H$3,'Saisie Planning'!$B$6:$B$12,0)+2,MATCH($C289,'Saisie Planning'!$D$4:$NJ$4,0)+2)="ABS JUS","Absence Justifié",IF(INDEX('Saisie Planning'!$B$4:$NJ$12,MATCH(H$3,'Saisie Planning'!$B$6:$B$12,0)+2,MATCH($C289,'Saisie Planning'!$D$4:$NJ$4,0)+2)="ABS INJ","Absence Injustifié",IF(INDEX('Saisie Planning'!$B$4:$NJ$12,MATCH(H$3,'Saisie Planning'!$B$6:$B$12,0)+2,MATCH($C289,'Saisie Planning'!$D$4:$NJ$4,0)+2)="R","Repos",IF(INDEX('Saisie Planning'!$B$4:$NJ$12,MATCH(H$3,'Saisie Planning'!$B$6:$B$12,0)+2,MATCH($C289,'Saisie Planning'!$D$4:$NJ$4,0)+2)="RH","Récupération d'heures",IF(INDEX('Saisie Planning'!$B$4:$NJ$12,MATCH(H$3,'Saisie Planning'!$B$6:$B$12,0)+2,MATCH($C289,'Saisie Planning'!$D$4:$NJ$4,0)+2)="MAL","Maladie",IF(INDEX('Saisie Planning'!$B$4:$NJ$12,MATCH(H$3,'Saisie Planning'!$B$6:$B$12,0)+2,MATCH($C289,'Saisie Planning'!$D$4:$NJ$4,0)+2)="AT","Accident du travail","")))))))))))))</f>
        <v/>
      </c>
      <c r="I289" s="12" t="str">
        <f>IF(INDEX('Saisie Planning'!$B$4:$NJ$12,MATCH(I$3,'Saisie Planning'!$B$6:$B$12,0)+2,MATCH($C289,'Saisie Planning'!$D$4:$NJ$4,0)+2)="J","Journée",IF(INDEX('Saisie Planning'!$B$4:$NJ$12,MATCH(I$3,'Saisie Planning'!$B$6:$B$12,0)+2,MATCH($C289,'Saisie Planning'!$D$4:$NJ$4,0)+2)="M","Matin",IF(INDEX('Saisie Planning'!$B$4:$NJ$12,MATCH(I$3,'Saisie Planning'!$B$6:$B$12,0)+2,MATCH($C289,'Saisie Planning'!$D$4:$NJ$4,0)+2)="A","Après-midi",IF(INDEX('Saisie Planning'!$B$4:$NJ$12,MATCH(I$3,'Saisie Planning'!$B$6:$B$12,0)+2,MATCH($C289,'Saisie Planning'!$D$4:$NJ$4,0)+2)="N","Nuit",IF(INDEX('Saisie Planning'!$B$4:$NJ$12,MATCH(I$3,'Saisie Planning'!$B$6:$B$12,0)+2,MATCH($C289,'Saisie Planning'!$D$4:$NJ$4,0)+2)="CP","Congé Payé",IF(INDEX('Saisie Planning'!$B$4:$NJ$12,MATCH(I$3,'Saisie Planning'!$B$6:$B$12,0)+2,MATCH($C289,'Saisie Planning'!$D$4:$NJ$4,0)+2)="RTT","RTT",IF(INDEX('Saisie Planning'!$B$4:$NJ$12,MATCH(I$3,'Saisie Planning'!$B$6:$B$12,0)+2,MATCH($C289,'Saisie Planning'!$D$4:$NJ$4,0)+2)="CHP","Chômage partiel",IF(INDEX('Saisie Planning'!$B$4:$NJ$12,MATCH(I$3,'Saisie Planning'!$B$6:$B$12,0)+2,MATCH($C289,'Saisie Planning'!$D$4:$NJ$4,0)+2)="ABS JUS","Absence Justifié",IF(INDEX('Saisie Planning'!$B$4:$NJ$12,MATCH(I$3,'Saisie Planning'!$B$6:$B$12,0)+2,MATCH($C289,'Saisie Planning'!$D$4:$NJ$4,0)+2)="ABS INJ","Absence Injustifié",IF(INDEX('Saisie Planning'!$B$4:$NJ$12,MATCH(I$3,'Saisie Planning'!$B$6:$B$12,0)+2,MATCH($C289,'Saisie Planning'!$D$4:$NJ$4,0)+2)="R","Repos",IF(INDEX('Saisie Planning'!$B$4:$NJ$12,MATCH(I$3,'Saisie Planning'!$B$6:$B$12,0)+2,MATCH($C289,'Saisie Planning'!$D$4:$NJ$4,0)+2)="RH","Récupération d'heures",IF(INDEX('Saisie Planning'!$B$4:$NJ$12,MATCH(I$3,'Saisie Planning'!$B$6:$B$12,0)+2,MATCH($C289,'Saisie Planning'!$D$4:$NJ$4,0)+2)="MAL","Maladie",IF(INDEX('Saisie Planning'!$B$4:$NJ$12,MATCH(I$3,'Saisie Planning'!$B$6:$B$12,0)+2,MATCH($C289,'Saisie Planning'!$D$4:$NJ$4,0)+2)="AT","Accident du travail","")))))))))))))</f>
        <v/>
      </c>
      <c r="J289" s="12" t="str">
        <f>IF(INDEX('Saisie Planning'!$B$4:$NJ$12,MATCH(J$3,'Saisie Planning'!$B$6:$B$12,0)+2,MATCH($C289,'Saisie Planning'!$D$4:$NJ$4,0)+2)="J","Journée",IF(INDEX('Saisie Planning'!$B$4:$NJ$12,MATCH(J$3,'Saisie Planning'!$B$6:$B$12,0)+2,MATCH($C289,'Saisie Planning'!$D$4:$NJ$4,0)+2)="M","Matin",IF(INDEX('Saisie Planning'!$B$4:$NJ$12,MATCH(J$3,'Saisie Planning'!$B$6:$B$12,0)+2,MATCH($C289,'Saisie Planning'!$D$4:$NJ$4,0)+2)="A","Après-midi",IF(INDEX('Saisie Planning'!$B$4:$NJ$12,MATCH(J$3,'Saisie Planning'!$B$6:$B$12,0)+2,MATCH($C289,'Saisie Planning'!$D$4:$NJ$4,0)+2)="N","Nuit",IF(INDEX('Saisie Planning'!$B$4:$NJ$12,MATCH(J$3,'Saisie Planning'!$B$6:$B$12,0)+2,MATCH($C289,'Saisie Planning'!$D$4:$NJ$4,0)+2)="CP","Congé Payé",IF(INDEX('Saisie Planning'!$B$4:$NJ$12,MATCH(J$3,'Saisie Planning'!$B$6:$B$12,0)+2,MATCH($C289,'Saisie Planning'!$D$4:$NJ$4,0)+2)="RTT","RTT",IF(INDEX('Saisie Planning'!$B$4:$NJ$12,MATCH(J$3,'Saisie Planning'!$B$6:$B$12,0)+2,MATCH($C289,'Saisie Planning'!$D$4:$NJ$4,0)+2)="CHP","Chômage partiel",IF(INDEX('Saisie Planning'!$B$4:$NJ$12,MATCH(J$3,'Saisie Planning'!$B$6:$B$12,0)+2,MATCH($C289,'Saisie Planning'!$D$4:$NJ$4,0)+2)="ABS JUS","Absence Justifié",IF(INDEX('Saisie Planning'!$B$4:$NJ$12,MATCH(J$3,'Saisie Planning'!$B$6:$B$12,0)+2,MATCH($C289,'Saisie Planning'!$D$4:$NJ$4,0)+2)="ABS INJ","Absence Injustifié",IF(INDEX('Saisie Planning'!$B$4:$NJ$12,MATCH(J$3,'Saisie Planning'!$B$6:$B$12,0)+2,MATCH($C289,'Saisie Planning'!$D$4:$NJ$4,0)+2)="R","Repos",IF(INDEX('Saisie Planning'!$B$4:$NJ$12,MATCH(J$3,'Saisie Planning'!$B$6:$B$12,0)+2,MATCH($C289,'Saisie Planning'!$D$4:$NJ$4,0)+2)="RH","Récupération d'heures",IF(INDEX('Saisie Planning'!$B$4:$NJ$12,MATCH(J$3,'Saisie Planning'!$B$6:$B$12,0)+2,MATCH($C289,'Saisie Planning'!$D$4:$NJ$4,0)+2)="MAL","Maladie",IF(INDEX('Saisie Planning'!$B$4:$NJ$12,MATCH(J$3,'Saisie Planning'!$B$6:$B$12,0)+2,MATCH($C289,'Saisie Planning'!$D$4:$NJ$4,0)+2)="AT","Accident du travail","")))))))))))))</f>
        <v/>
      </c>
    </row>
    <row r="290" spans="2:10" x14ac:dyDescent="0.25">
      <c r="B290" s="56">
        <f t="shared" si="5"/>
        <v>41</v>
      </c>
      <c r="C290" s="33">
        <v>43385</v>
      </c>
      <c r="D290" s="12" t="str">
        <f>IF(INDEX('Saisie Planning'!$B$4:$NJ$12,MATCH(D$3,'Saisie Planning'!$B$6:$B$12,0)+2,MATCH($C290,'Saisie Planning'!$D$4:$NJ$4,0)+2)="J","Journée",IF(INDEX('Saisie Planning'!$B$4:$NJ$12,MATCH(D$3,'Saisie Planning'!$B$6:$B$12,0)+2,MATCH($C290,'Saisie Planning'!$D$4:$NJ$4,0)+2)="M","Matin",IF(INDEX('Saisie Planning'!$B$4:$NJ$12,MATCH(D$3,'Saisie Planning'!$B$6:$B$12,0)+2,MATCH($C290,'Saisie Planning'!$D$4:$NJ$4,0)+2)="A","Après-midi",IF(INDEX('Saisie Planning'!$B$4:$NJ$12,MATCH(D$3,'Saisie Planning'!$B$6:$B$12,0)+2,MATCH($C290,'Saisie Planning'!$D$4:$NJ$4,0)+2)="N","Nuit",IF(INDEX('Saisie Planning'!$B$4:$NJ$12,MATCH(D$3,'Saisie Planning'!$B$6:$B$12,0)+2,MATCH($C290,'Saisie Planning'!$D$4:$NJ$4,0)+2)="CP","Congé Payé",IF(INDEX('Saisie Planning'!$B$4:$NJ$12,MATCH(D$3,'Saisie Planning'!$B$6:$B$12,0)+2,MATCH($C290,'Saisie Planning'!$D$4:$NJ$4,0)+2)="RTT","RTT",IF(INDEX('Saisie Planning'!$B$4:$NJ$12,MATCH(D$3,'Saisie Planning'!$B$6:$B$12,0)+2,MATCH($C290,'Saisie Planning'!$D$4:$NJ$4,0)+2)="CHP","Chômage partiel",IF(INDEX('Saisie Planning'!$B$4:$NJ$12,MATCH(D$3,'Saisie Planning'!$B$6:$B$12,0)+2,MATCH($C290,'Saisie Planning'!$D$4:$NJ$4,0)+2)="ABS JUS","Absence Justifié",IF(INDEX('Saisie Planning'!$B$4:$NJ$12,MATCH(D$3,'Saisie Planning'!$B$6:$B$12,0)+2,MATCH($C290,'Saisie Planning'!$D$4:$NJ$4,0)+2)="ABS INJ","Absence Injustifié",IF(INDEX('Saisie Planning'!$B$4:$NJ$12,MATCH(D$3,'Saisie Planning'!$B$6:$B$12,0)+2,MATCH($C290,'Saisie Planning'!$D$4:$NJ$4,0)+2)="R","Repos",IF(INDEX('Saisie Planning'!$B$4:$NJ$12,MATCH(D$3,'Saisie Planning'!$B$6:$B$12,0)+2,MATCH($C290,'Saisie Planning'!$D$4:$NJ$4,0)+2)="RH","Récupération d'heures",IF(INDEX('Saisie Planning'!$B$4:$NJ$12,MATCH(D$3,'Saisie Planning'!$B$6:$B$12,0)+2,MATCH($C290,'Saisie Planning'!$D$4:$NJ$4,0)+2)="MAL","Maladie",IF(INDEX('Saisie Planning'!$B$4:$NJ$12,MATCH(D$3,'Saisie Planning'!$B$6:$B$12,0)+2,MATCH($C290,'Saisie Planning'!$D$4:$NJ$4,0)+2)="AT","Accident du travail","")))))))))))))</f>
        <v/>
      </c>
      <c r="E290" s="12" t="str">
        <f>IF(INDEX('Saisie Planning'!$B$4:$NJ$12,MATCH(E$3,'Saisie Planning'!$B$6:$B$12,0)+2,MATCH($C290,'Saisie Planning'!$D$4:$NJ$4,0)+2)="J","Journée",IF(INDEX('Saisie Planning'!$B$4:$NJ$12,MATCH(E$3,'Saisie Planning'!$B$6:$B$12,0)+2,MATCH($C290,'Saisie Planning'!$D$4:$NJ$4,0)+2)="M","Matin",IF(INDEX('Saisie Planning'!$B$4:$NJ$12,MATCH(E$3,'Saisie Planning'!$B$6:$B$12,0)+2,MATCH($C290,'Saisie Planning'!$D$4:$NJ$4,0)+2)="A","Après-midi",IF(INDEX('Saisie Planning'!$B$4:$NJ$12,MATCH(E$3,'Saisie Planning'!$B$6:$B$12,0)+2,MATCH($C290,'Saisie Planning'!$D$4:$NJ$4,0)+2)="N","Nuit",IF(INDEX('Saisie Planning'!$B$4:$NJ$12,MATCH(E$3,'Saisie Planning'!$B$6:$B$12,0)+2,MATCH($C290,'Saisie Planning'!$D$4:$NJ$4,0)+2)="CP","Congé Payé",IF(INDEX('Saisie Planning'!$B$4:$NJ$12,MATCH(E$3,'Saisie Planning'!$B$6:$B$12,0)+2,MATCH($C290,'Saisie Planning'!$D$4:$NJ$4,0)+2)="RTT","RTT",IF(INDEX('Saisie Planning'!$B$4:$NJ$12,MATCH(E$3,'Saisie Planning'!$B$6:$B$12,0)+2,MATCH($C290,'Saisie Planning'!$D$4:$NJ$4,0)+2)="CHP","Chômage partiel",IF(INDEX('Saisie Planning'!$B$4:$NJ$12,MATCH(E$3,'Saisie Planning'!$B$6:$B$12,0)+2,MATCH($C290,'Saisie Planning'!$D$4:$NJ$4,0)+2)="ABS JUS","Absence Justifié",IF(INDEX('Saisie Planning'!$B$4:$NJ$12,MATCH(E$3,'Saisie Planning'!$B$6:$B$12,0)+2,MATCH($C290,'Saisie Planning'!$D$4:$NJ$4,0)+2)="ABS INJ","Absence Injustifié",IF(INDEX('Saisie Planning'!$B$4:$NJ$12,MATCH(E$3,'Saisie Planning'!$B$6:$B$12,0)+2,MATCH($C290,'Saisie Planning'!$D$4:$NJ$4,0)+2)="R","Repos",IF(INDEX('Saisie Planning'!$B$4:$NJ$12,MATCH(E$3,'Saisie Planning'!$B$6:$B$12,0)+2,MATCH($C290,'Saisie Planning'!$D$4:$NJ$4,0)+2)="RH","Récupération d'heures",IF(INDEX('Saisie Planning'!$B$4:$NJ$12,MATCH(E$3,'Saisie Planning'!$B$6:$B$12,0)+2,MATCH($C290,'Saisie Planning'!$D$4:$NJ$4,0)+2)="MAL","Maladie",IF(INDEX('Saisie Planning'!$B$4:$NJ$12,MATCH(E$3,'Saisie Planning'!$B$6:$B$12,0)+2,MATCH($C290,'Saisie Planning'!$D$4:$NJ$4,0)+2)="AT","Accident du travail","")))))))))))))</f>
        <v/>
      </c>
      <c r="F290" s="12" t="str">
        <f>IF(INDEX('Saisie Planning'!$B$4:$NJ$12,MATCH(F$3,'Saisie Planning'!$B$6:$B$12,0)+2,MATCH($C290,'Saisie Planning'!$D$4:$NJ$4,0)+2)="J","Journée",IF(INDEX('Saisie Planning'!$B$4:$NJ$12,MATCH(F$3,'Saisie Planning'!$B$6:$B$12,0)+2,MATCH($C290,'Saisie Planning'!$D$4:$NJ$4,0)+2)="M","Matin",IF(INDEX('Saisie Planning'!$B$4:$NJ$12,MATCH(F$3,'Saisie Planning'!$B$6:$B$12,0)+2,MATCH($C290,'Saisie Planning'!$D$4:$NJ$4,0)+2)="A","Après-midi",IF(INDEX('Saisie Planning'!$B$4:$NJ$12,MATCH(F$3,'Saisie Planning'!$B$6:$B$12,0)+2,MATCH($C290,'Saisie Planning'!$D$4:$NJ$4,0)+2)="N","Nuit",IF(INDEX('Saisie Planning'!$B$4:$NJ$12,MATCH(F$3,'Saisie Planning'!$B$6:$B$12,0)+2,MATCH($C290,'Saisie Planning'!$D$4:$NJ$4,0)+2)="CP","Congé Payé",IF(INDEX('Saisie Planning'!$B$4:$NJ$12,MATCH(F$3,'Saisie Planning'!$B$6:$B$12,0)+2,MATCH($C290,'Saisie Planning'!$D$4:$NJ$4,0)+2)="RTT","RTT",IF(INDEX('Saisie Planning'!$B$4:$NJ$12,MATCH(F$3,'Saisie Planning'!$B$6:$B$12,0)+2,MATCH($C290,'Saisie Planning'!$D$4:$NJ$4,0)+2)="CHP","Chômage partiel",IF(INDEX('Saisie Planning'!$B$4:$NJ$12,MATCH(F$3,'Saisie Planning'!$B$6:$B$12,0)+2,MATCH($C290,'Saisie Planning'!$D$4:$NJ$4,0)+2)="ABS JUS","Absence Justifié",IF(INDEX('Saisie Planning'!$B$4:$NJ$12,MATCH(F$3,'Saisie Planning'!$B$6:$B$12,0)+2,MATCH($C290,'Saisie Planning'!$D$4:$NJ$4,0)+2)="ABS INJ","Absence Injustifié",IF(INDEX('Saisie Planning'!$B$4:$NJ$12,MATCH(F$3,'Saisie Planning'!$B$6:$B$12,0)+2,MATCH($C290,'Saisie Planning'!$D$4:$NJ$4,0)+2)="R","Repos",IF(INDEX('Saisie Planning'!$B$4:$NJ$12,MATCH(F$3,'Saisie Planning'!$B$6:$B$12,0)+2,MATCH($C290,'Saisie Planning'!$D$4:$NJ$4,0)+2)="RH","Récupération d'heures",IF(INDEX('Saisie Planning'!$B$4:$NJ$12,MATCH(F$3,'Saisie Planning'!$B$6:$B$12,0)+2,MATCH($C290,'Saisie Planning'!$D$4:$NJ$4,0)+2)="MAL","Maladie",IF(INDEX('Saisie Planning'!$B$4:$NJ$12,MATCH(F$3,'Saisie Planning'!$B$6:$B$12,0)+2,MATCH($C290,'Saisie Planning'!$D$4:$NJ$4,0)+2)="AT","Accident du travail","")))))))))))))</f>
        <v/>
      </c>
      <c r="G290" s="12" t="str">
        <f>IF(INDEX('Saisie Planning'!$B$4:$NJ$12,MATCH(G$3,'Saisie Planning'!$B$6:$B$12,0)+2,MATCH($C290,'Saisie Planning'!$D$4:$NJ$4,0)+2)="J","Journée",IF(INDEX('Saisie Planning'!$B$4:$NJ$12,MATCH(G$3,'Saisie Planning'!$B$6:$B$12,0)+2,MATCH($C290,'Saisie Planning'!$D$4:$NJ$4,0)+2)="M","Matin",IF(INDEX('Saisie Planning'!$B$4:$NJ$12,MATCH(G$3,'Saisie Planning'!$B$6:$B$12,0)+2,MATCH($C290,'Saisie Planning'!$D$4:$NJ$4,0)+2)="A","Après-midi",IF(INDEX('Saisie Planning'!$B$4:$NJ$12,MATCH(G$3,'Saisie Planning'!$B$6:$B$12,0)+2,MATCH($C290,'Saisie Planning'!$D$4:$NJ$4,0)+2)="N","Nuit",IF(INDEX('Saisie Planning'!$B$4:$NJ$12,MATCH(G$3,'Saisie Planning'!$B$6:$B$12,0)+2,MATCH($C290,'Saisie Planning'!$D$4:$NJ$4,0)+2)="CP","Congé Payé",IF(INDEX('Saisie Planning'!$B$4:$NJ$12,MATCH(G$3,'Saisie Planning'!$B$6:$B$12,0)+2,MATCH($C290,'Saisie Planning'!$D$4:$NJ$4,0)+2)="RTT","RTT",IF(INDEX('Saisie Planning'!$B$4:$NJ$12,MATCH(G$3,'Saisie Planning'!$B$6:$B$12,0)+2,MATCH($C290,'Saisie Planning'!$D$4:$NJ$4,0)+2)="CHP","Chômage partiel",IF(INDEX('Saisie Planning'!$B$4:$NJ$12,MATCH(G$3,'Saisie Planning'!$B$6:$B$12,0)+2,MATCH($C290,'Saisie Planning'!$D$4:$NJ$4,0)+2)="ABS JUS","Absence Justifié",IF(INDEX('Saisie Planning'!$B$4:$NJ$12,MATCH(G$3,'Saisie Planning'!$B$6:$B$12,0)+2,MATCH($C290,'Saisie Planning'!$D$4:$NJ$4,0)+2)="ABS INJ","Absence Injustifié",IF(INDEX('Saisie Planning'!$B$4:$NJ$12,MATCH(G$3,'Saisie Planning'!$B$6:$B$12,0)+2,MATCH($C290,'Saisie Planning'!$D$4:$NJ$4,0)+2)="R","Repos",IF(INDEX('Saisie Planning'!$B$4:$NJ$12,MATCH(G$3,'Saisie Planning'!$B$6:$B$12,0)+2,MATCH($C290,'Saisie Planning'!$D$4:$NJ$4,0)+2)="RH","Récupération d'heures",IF(INDEX('Saisie Planning'!$B$4:$NJ$12,MATCH(G$3,'Saisie Planning'!$B$6:$B$12,0)+2,MATCH($C290,'Saisie Planning'!$D$4:$NJ$4,0)+2)="MAL","Maladie",IF(INDEX('Saisie Planning'!$B$4:$NJ$12,MATCH(G$3,'Saisie Planning'!$B$6:$B$12,0)+2,MATCH($C290,'Saisie Planning'!$D$4:$NJ$4,0)+2)="AT","Accident du travail","")))))))))))))</f>
        <v/>
      </c>
      <c r="H290" s="12" t="str">
        <f>IF(INDEX('Saisie Planning'!$B$4:$NJ$12,MATCH(H$3,'Saisie Planning'!$B$6:$B$12,0)+2,MATCH($C290,'Saisie Planning'!$D$4:$NJ$4,0)+2)="J","Journée",IF(INDEX('Saisie Planning'!$B$4:$NJ$12,MATCH(H$3,'Saisie Planning'!$B$6:$B$12,0)+2,MATCH($C290,'Saisie Planning'!$D$4:$NJ$4,0)+2)="M","Matin",IF(INDEX('Saisie Planning'!$B$4:$NJ$12,MATCH(H$3,'Saisie Planning'!$B$6:$B$12,0)+2,MATCH($C290,'Saisie Planning'!$D$4:$NJ$4,0)+2)="A","Après-midi",IF(INDEX('Saisie Planning'!$B$4:$NJ$12,MATCH(H$3,'Saisie Planning'!$B$6:$B$12,0)+2,MATCH($C290,'Saisie Planning'!$D$4:$NJ$4,0)+2)="N","Nuit",IF(INDEX('Saisie Planning'!$B$4:$NJ$12,MATCH(H$3,'Saisie Planning'!$B$6:$B$12,0)+2,MATCH($C290,'Saisie Planning'!$D$4:$NJ$4,0)+2)="CP","Congé Payé",IF(INDEX('Saisie Planning'!$B$4:$NJ$12,MATCH(H$3,'Saisie Planning'!$B$6:$B$12,0)+2,MATCH($C290,'Saisie Planning'!$D$4:$NJ$4,0)+2)="RTT","RTT",IF(INDEX('Saisie Planning'!$B$4:$NJ$12,MATCH(H$3,'Saisie Planning'!$B$6:$B$12,0)+2,MATCH($C290,'Saisie Planning'!$D$4:$NJ$4,0)+2)="CHP","Chômage partiel",IF(INDEX('Saisie Planning'!$B$4:$NJ$12,MATCH(H$3,'Saisie Planning'!$B$6:$B$12,0)+2,MATCH($C290,'Saisie Planning'!$D$4:$NJ$4,0)+2)="ABS JUS","Absence Justifié",IF(INDEX('Saisie Planning'!$B$4:$NJ$12,MATCH(H$3,'Saisie Planning'!$B$6:$B$12,0)+2,MATCH($C290,'Saisie Planning'!$D$4:$NJ$4,0)+2)="ABS INJ","Absence Injustifié",IF(INDEX('Saisie Planning'!$B$4:$NJ$12,MATCH(H$3,'Saisie Planning'!$B$6:$B$12,0)+2,MATCH($C290,'Saisie Planning'!$D$4:$NJ$4,0)+2)="R","Repos",IF(INDEX('Saisie Planning'!$B$4:$NJ$12,MATCH(H$3,'Saisie Planning'!$B$6:$B$12,0)+2,MATCH($C290,'Saisie Planning'!$D$4:$NJ$4,0)+2)="RH","Récupération d'heures",IF(INDEX('Saisie Planning'!$B$4:$NJ$12,MATCH(H$3,'Saisie Planning'!$B$6:$B$12,0)+2,MATCH($C290,'Saisie Planning'!$D$4:$NJ$4,0)+2)="MAL","Maladie",IF(INDEX('Saisie Planning'!$B$4:$NJ$12,MATCH(H$3,'Saisie Planning'!$B$6:$B$12,0)+2,MATCH($C290,'Saisie Planning'!$D$4:$NJ$4,0)+2)="AT","Accident du travail","")))))))))))))</f>
        <v/>
      </c>
      <c r="I290" s="12" t="str">
        <f>IF(INDEX('Saisie Planning'!$B$4:$NJ$12,MATCH(I$3,'Saisie Planning'!$B$6:$B$12,0)+2,MATCH($C290,'Saisie Planning'!$D$4:$NJ$4,0)+2)="J","Journée",IF(INDEX('Saisie Planning'!$B$4:$NJ$12,MATCH(I$3,'Saisie Planning'!$B$6:$B$12,0)+2,MATCH($C290,'Saisie Planning'!$D$4:$NJ$4,0)+2)="M","Matin",IF(INDEX('Saisie Planning'!$B$4:$NJ$12,MATCH(I$3,'Saisie Planning'!$B$6:$B$12,0)+2,MATCH($C290,'Saisie Planning'!$D$4:$NJ$4,0)+2)="A","Après-midi",IF(INDEX('Saisie Planning'!$B$4:$NJ$12,MATCH(I$3,'Saisie Planning'!$B$6:$B$12,0)+2,MATCH($C290,'Saisie Planning'!$D$4:$NJ$4,0)+2)="N","Nuit",IF(INDEX('Saisie Planning'!$B$4:$NJ$12,MATCH(I$3,'Saisie Planning'!$B$6:$B$12,0)+2,MATCH($C290,'Saisie Planning'!$D$4:$NJ$4,0)+2)="CP","Congé Payé",IF(INDEX('Saisie Planning'!$B$4:$NJ$12,MATCH(I$3,'Saisie Planning'!$B$6:$B$12,0)+2,MATCH($C290,'Saisie Planning'!$D$4:$NJ$4,0)+2)="RTT","RTT",IF(INDEX('Saisie Planning'!$B$4:$NJ$12,MATCH(I$3,'Saisie Planning'!$B$6:$B$12,0)+2,MATCH($C290,'Saisie Planning'!$D$4:$NJ$4,0)+2)="CHP","Chômage partiel",IF(INDEX('Saisie Planning'!$B$4:$NJ$12,MATCH(I$3,'Saisie Planning'!$B$6:$B$12,0)+2,MATCH($C290,'Saisie Planning'!$D$4:$NJ$4,0)+2)="ABS JUS","Absence Justifié",IF(INDEX('Saisie Planning'!$B$4:$NJ$12,MATCH(I$3,'Saisie Planning'!$B$6:$B$12,0)+2,MATCH($C290,'Saisie Planning'!$D$4:$NJ$4,0)+2)="ABS INJ","Absence Injustifié",IF(INDEX('Saisie Planning'!$B$4:$NJ$12,MATCH(I$3,'Saisie Planning'!$B$6:$B$12,0)+2,MATCH($C290,'Saisie Planning'!$D$4:$NJ$4,0)+2)="R","Repos",IF(INDEX('Saisie Planning'!$B$4:$NJ$12,MATCH(I$3,'Saisie Planning'!$B$6:$B$12,0)+2,MATCH($C290,'Saisie Planning'!$D$4:$NJ$4,0)+2)="RH","Récupération d'heures",IF(INDEX('Saisie Planning'!$B$4:$NJ$12,MATCH(I$3,'Saisie Planning'!$B$6:$B$12,0)+2,MATCH($C290,'Saisie Planning'!$D$4:$NJ$4,0)+2)="MAL","Maladie",IF(INDEX('Saisie Planning'!$B$4:$NJ$12,MATCH(I$3,'Saisie Planning'!$B$6:$B$12,0)+2,MATCH($C290,'Saisie Planning'!$D$4:$NJ$4,0)+2)="AT","Accident du travail","")))))))))))))</f>
        <v/>
      </c>
      <c r="J290" s="12" t="str">
        <f>IF(INDEX('Saisie Planning'!$B$4:$NJ$12,MATCH(J$3,'Saisie Planning'!$B$6:$B$12,0)+2,MATCH($C290,'Saisie Planning'!$D$4:$NJ$4,0)+2)="J","Journée",IF(INDEX('Saisie Planning'!$B$4:$NJ$12,MATCH(J$3,'Saisie Planning'!$B$6:$B$12,0)+2,MATCH($C290,'Saisie Planning'!$D$4:$NJ$4,0)+2)="M","Matin",IF(INDEX('Saisie Planning'!$B$4:$NJ$12,MATCH(J$3,'Saisie Planning'!$B$6:$B$12,0)+2,MATCH($C290,'Saisie Planning'!$D$4:$NJ$4,0)+2)="A","Après-midi",IF(INDEX('Saisie Planning'!$B$4:$NJ$12,MATCH(J$3,'Saisie Planning'!$B$6:$B$12,0)+2,MATCH($C290,'Saisie Planning'!$D$4:$NJ$4,0)+2)="N","Nuit",IF(INDEX('Saisie Planning'!$B$4:$NJ$12,MATCH(J$3,'Saisie Planning'!$B$6:$B$12,0)+2,MATCH($C290,'Saisie Planning'!$D$4:$NJ$4,0)+2)="CP","Congé Payé",IF(INDEX('Saisie Planning'!$B$4:$NJ$12,MATCH(J$3,'Saisie Planning'!$B$6:$B$12,0)+2,MATCH($C290,'Saisie Planning'!$D$4:$NJ$4,0)+2)="RTT","RTT",IF(INDEX('Saisie Planning'!$B$4:$NJ$12,MATCH(J$3,'Saisie Planning'!$B$6:$B$12,0)+2,MATCH($C290,'Saisie Planning'!$D$4:$NJ$4,0)+2)="CHP","Chômage partiel",IF(INDEX('Saisie Planning'!$B$4:$NJ$12,MATCH(J$3,'Saisie Planning'!$B$6:$B$12,0)+2,MATCH($C290,'Saisie Planning'!$D$4:$NJ$4,0)+2)="ABS JUS","Absence Justifié",IF(INDEX('Saisie Planning'!$B$4:$NJ$12,MATCH(J$3,'Saisie Planning'!$B$6:$B$12,0)+2,MATCH($C290,'Saisie Planning'!$D$4:$NJ$4,0)+2)="ABS INJ","Absence Injustifié",IF(INDEX('Saisie Planning'!$B$4:$NJ$12,MATCH(J$3,'Saisie Planning'!$B$6:$B$12,0)+2,MATCH($C290,'Saisie Planning'!$D$4:$NJ$4,0)+2)="R","Repos",IF(INDEX('Saisie Planning'!$B$4:$NJ$12,MATCH(J$3,'Saisie Planning'!$B$6:$B$12,0)+2,MATCH($C290,'Saisie Planning'!$D$4:$NJ$4,0)+2)="RH","Récupération d'heures",IF(INDEX('Saisie Planning'!$B$4:$NJ$12,MATCH(J$3,'Saisie Planning'!$B$6:$B$12,0)+2,MATCH($C290,'Saisie Planning'!$D$4:$NJ$4,0)+2)="MAL","Maladie",IF(INDEX('Saisie Planning'!$B$4:$NJ$12,MATCH(J$3,'Saisie Planning'!$B$6:$B$12,0)+2,MATCH($C290,'Saisie Planning'!$D$4:$NJ$4,0)+2)="AT","Accident du travail","")))))))))))))</f>
        <v/>
      </c>
    </row>
    <row r="291" spans="2:10" x14ac:dyDescent="0.25">
      <c r="B291" s="56">
        <f t="shared" si="5"/>
        <v>41</v>
      </c>
      <c r="C291" s="33">
        <v>43386</v>
      </c>
      <c r="D291" s="12" t="str">
        <f>IF(INDEX('Saisie Planning'!$B$4:$NJ$12,MATCH(D$3,'Saisie Planning'!$B$6:$B$12,0)+2,MATCH($C291,'Saisie Planning'!$D$4:$NJ$4,0)+2)="J","Journée",IF(INDEX('Saisie Planning'!$B$4:$NJ$12,MATCH(D$3,'Saisie Planning'!$B$6:$B$12,0)+2,MATCH($C291,'Saisie Planning'!$D$4:$NJ$4,0)+2)="M","Matin",IF(INDEX('Saisie Planning'!$B$4:$NJ$12,MATCH(D$3,'Saisie Planning'!$B$6:$B$12,0)+2,MATCH($C291,'Saisie Planning'!$D$4:$NJ$4,0)+2)="A","Après-midi",IF(INDEX('Saisie Planning'!$B$4:$NJ$12,MATCH(D$3,'Saisie Planning'!$B$6:$B$12,0)+2,MATCH($C291,'Saisie Planning'!$D$4:$NJ$4,0)+2)="N","Nuit",IF(INDEX('Saisie Planning'!$B$4:$NJ$12,MATCH(D$3,'Saisie Planning'!$B$6:$B$12,0)+2,MATCH($C291,'Saisie Planning'!$D$4:$NJ$4,0)+2)="CP","Congé Payé",IF(INDEX('Saisie Planning'!$B$4:$NJ$12,MATCH(D$3,'Saisie Planning'!$B$6:$B$12,0)+2,MATCH($C291,'Saisie Planning'!$D$4:$NJ$4,0)+2)="RTT","RTT",IF(INDEX('Saisie Planning'!$B$4:$NJ$12,MATCH(D$3,'Saisie Planning'!$B$6:$B$12,0)+2,MATCH($C291,'Saisie Planning'!$D$4:$NJ$4,0)+2)="CHP","Chômage partiel",IF(INDEX('Saisie Planning'!$B$4:$NJ$12,MATCH(D$3,'Saisie Planning'!$B$6:$B$12,0)+2,MATCH($C291,'Saisie Planning'!$D$4:$NJ$4,0)+2)="ABS JUS","Absence Justifié",IF(INDEX('Saisie Planning'!$B$4:$NJ$12,MATCH(D$3,'Saisie Planning'!$B$6:$B$12,0)+2,MATCH($C291,'Saisie Planning'!$D$4:$NJ$4,0)+2)="ABS INJ","Absence Injustifié",IF(INDEX('Saisie Planning'!$B$4:$NJ$12,MATCH(D$3,'Saisie Planning'!$B$6:$B$12,0)+2,MATCH($C291,'Saisie Planning'!$D$4:$NJ$4,0)+2)="R","Repos",IF(INDEX('Saisie Planning'!$B$4:$NJ$12,MATCH(D$3,'Saisie Planning'!$B$6:$B$12,0)+2,MATCH($C291,'Saisie Planning'!$D$4:$NJ$4,0)+2)="RH","Récupération d'heures",IF(INDEX('Saisie Planning'!$B$4:$NJ$12,MATCH(D$3,'Saisie Planning'!$B$6:$B$12,0)+2,MATCH($C291,'Saisie Planning'!$D$4:$NJ$4,0)+2)="MAL","Maladie",IF(INDEX('Saisie Planning'!$B$4:$NJ$12,MATCH(D$3,'Saisie Planning'!$B$6:$B$12,0)+2,MATCH($C291,'Saisie Planning'!$D$4:$NJ$4,0)+2)="AT","Accident du travail","")))))))))))))</f>
        <v/>
      </c>
      <c r="E291" s="12" t="str">
        <f>IF(INDEX('Saisie Planning'!$B$4:$NJ$12,MATCH(E$3,'Saisie Planning'!$B$6:$B$12,0)+2,MATCH($C291,'Saisie Planning'!$D$4:$NJ$4,0)+2)="J","Journée",IF(INDEX('Saisie Planning'!$B$4:$NJ$12,MATCH(E$3,'Saisie Planning'!$B$6:$B$12,0)+2,MATCH($C291,'Saisie Planning'!$D$4:$NJ$4,0)+2)="M","Matin",IF(INDEX('Saisie Planning'!$B$4:$NJ$12,MATCH(E$3,'Saisie Planning'!$B$6:$B$12,0)+2,MATCH($C291,'Saisie Planning'!$D$4:$NJ$4,0)+2)="A","Après-midi",IF(INDEX('Saisie Planning'!$B$4:$NJ$12,MATCH(E$3,'Saisie Planning'!$B$6:$B$12,0)+2,MATCH($C291,'Saisie Planning'!$D$4:$NJ$4,0)+2)="N","Nuit",IF(INDEX('Saisie Planning'!$B$4:$NJ$12,MATCH(E$3,'Saisie Planning'!$B$6:$B$12,0)+2,MATCH($C291,'Saisie Planning'!$D$4:$NJ$4,0)+2)="CP","Congé Payé",IF(INDEX('Saisie Planning'!$B$4:$NJ$12,MATCH(E$3,'Saisie Planning'!$B$6:$B$12,0)+2,MATCH($C291,'Saisie Planning'!$D$4:$NJ$4,0)+2)="RTT","RTT",IF(INDEX('Saisie Planning'!$B$4:$NJ$12,MATCH(E$3,'Saisie Planning'!$B$6:$B$12,0)+2,MATCH($C291,'Saisie Planning'!$D$4:$NJ$4,0)+2)="CHP","Chômage partiel",IF(INDEX('Saisie Planning'!$B$4:$NJ$12,MATCH(E$3,'Saisie Planning'!$B$6:$B$12,0)+2,MATCH($C291,'Saisie Planning'!$D$4:$NJ$4,0)+2)="ABS JUS","Absence Justifié",IF(INDEX('Saisie Planning'!$B$4:$NJ$12,MATCH(E$3,'Saisie Planning'!$B$6:$B$12,0)+2,MATCH($C291,'Saisie Planning'!$D$4:$NJ$4,0)+2)="ABS INJ","Absence Injustifié",IF(INDEX('Saisie Planning'!$B$4:$NJ$12,MATCH(E$3,'Saisie Planning'!$B$6:$B$12,0)+2,MATCH($C291,'Saisie Planning'!$D$4:$NJ$4,0)+2)="R","Repos",IF(INDEX('Saisie Planning'!$B$4:$NJ$12,MATCH(E$3,'Saisie Planning'!$B$6:$B$12,0)+2,MATCH($C291,'Saisie Planning'!$D$4:$NJ$4,0)+2)="RH","Récupération d'heures",IF(INDEX('Saisie Planning'!$B$4:$NJ$12,MATCH(E$3,'Saisie Planning'!$B$6:$B$12,0)+2,MATCH($C291,'Saisie Planning'!$D$4:$NJ$4,0)+2)="MAL","Maladie",IF(INDEX('Saisie Planning'!$B$4:$NJ$12,MATCH(E$3,'Saisie Planning'!$B$6:$B$12,0)+2,MATCH($C291,'Saisie Planning'!$D$4:$NJ$4,0)+2)="AT","Accident du travail","")))))))))))))</f>
        <v/>
      </c>
      <c r="F291" s="12" t="str">
        <f>IF(INDEX('Saisie Planning'!$B$4:$NJ$12,MATCH(F$3,'Saisie Planning'!$B$6:$B$12,0)+2,MATCH($C291,'Saisie Planning'!$D$4:$NJ$4,0)+2)="J","Journée",IF(INDEX('Saisie Planning'!$B$4:$NJ$12,MATCH(F$3,'Saisie Planning'!$B$6:$B$12,0)+2,MATCH($C291,'Saisie Planning'!$D$4:$NJ$4,0)+2)="M","Matin",IF(INDEX('Saisie Planning'!$B$4:$NJ$12,MATCH(F$3,'Saisie Planning'!$B$6:$B$12,0)+2,MATCH($C291,'Saisie Planning'!$D$4:$NJ$4,0)+2)="A","Après-midi",IF(INDEX('Saisie Planning'!$B$4:$NJ$12,MATCH(F$3,'Saisie Planning'!$B$6:$B$12,0)+2,MATCH($C291,'Saisie Planning'!$D$4:$NJ$4,0)+2)="N","Nuit",IF(INDEX('Saisie Planning'!$B$4:$NJ$12,MATCH(F$3,'Saisie Planning'!$B$6:$B$12,0)+2,MATCH($C291,'Saisie Planning'!$D$4:$NJ$4,0)+2)="CP","Congé Payé",IF(INDEX('Saisie Planning'!$B$4:$NJ$12,MATCH(F$3,'Saisie Planning'!$B$6:$B$12,0)+2,MATCH($C291,'Saisie Planning'!$D$4:$NJ$4,0)+2)="RTT","RTT",IF(INDEX('Saisie Planning'!$B$4:$NJ$12,MATCH(F$3,'Saisie Planning'!$B$6:$B$12,0)+2,MATCH($C291,'Saisie Planning'!$D$4:$NJ$4,0)+2)="CHP","Chômage partiel",IF(INDEX('Saisie Planning'!$B$4:$NJ$12,MATCH(F$3,'Saisie Planning'!$B$6:$B$12,0)+2,MATCH($C291,'Saisie Planning'!$D$4:$NJ$4,0)+2)="ABS JUS","Absence Justifié",IF(INDEX('Saisie Planning'!$B$4:$NJ$12,MATCH(F$3,'Saisie Planning'!$B$6:$B$12,0)+2,MATCH($C291,'Saisie Planning'!$D$4:$NJ$4,0)+2)="ABS INJ","Absence Injustifié",IF(INDEX('Saisie Planning'!$B$4:$NJ$12,MATCH(F$3,'Saisie Planning'!$B$6:$B$12,0)+2,MATCH($C291,'Saisie Planning'!$D$4:$NJ$4,0)+2)="R","Repos",IF(INDEX('Saisie Planning'!$B$4:$NJ$12,MATCH(F$3,'Saisie Planning'!$B$6:$B$12,0)+2,MATCH($C291,'Saisie Planning'!$D$4:$NJ$4,0)+2)="RH","Récupération d'heures",IF(INDEX('Saisie Planning'!$B$4:$NJ$12,MATCH(F$3,'Saisie Planning'!$B$6:$B$12,0)+2,MATCH($C291,'Saisie Planning'!$D$4:$NJ$4,0)+2)="MAL","Maladie",IF(INDEX('Saisie Planning'!$B$4:$NJ$12,MATCH(F$3,'Saisie Planning'!$B$6:$B$12,0)+2,MATCH($C291,'Saisie Planning'!$D$4:$NJ$4,0)+2)="AT","Accident du travail","")))))))))))))</f>
        <v/>
      </c>
      <c r="G291" s="12" t="str">
        <f>IF(INDEX('Saisie Planning'!$B$4:$NJ$12,MATCH(G$3,'Saisie Planning'!$B$6:$B$12,0)+2,MATCH($C291,'Saisie Planning'!$D$4:$NJ$4,0)+2)="J","Journée",IF(INDEX('Saisie Planning'!$B$4:$NJ$12,MATCH(G$3,'Saisie Planning'!$B$6:$B$12,0)+2,MATCH($C291,'Saisie Planning'!$D$4:$NJ$4,0)+2)="M","Matin",IF(INDEX('Saisie Planning'!$B$4:$NJ$12,MATCH(G$3,'Saisie Planning'!$B$6:$B$12,0)+2,MATCH($C291,'Saisie Planning'!$D$4:$NJ$4,0)+2)="A","Après-midi",IF(INDEX('Saisie Planning'!$B$4:$NJ$12,MATCH(G$3,'Saisie Planning'!$B$6:$B$12,0)+2,MATCH($C291,'Saisie Planning'!$D$4:$NJ$4,0)+2)="N","Nuit",IF(INDEX('Saisie Planning'!$B$4:$NJ$12,MATCH(G$3,'Saisie Planning'!$B$6:$B$12,0)+2,MATCH($C291,'Saisie Planning'!$D$4:$NJ$4,0)+2)="CP","Congé Payé",IF(INDEX('Saisie Planning'!$B$4:$NJ$12,MATCH(G$3,'Saisie Planning'!$B$6:$B$12,0)+2,MATCH($C291,'Saisie Planning'!$D$4:$NJ$4,0)+2)="RTT","RTT",IF(INDEX('Saisie Planning'!$B$4:$NJ$12,MATCH(G$3,'Saisie Planning'!$B$6:$B$12,0)+2,MATCH($C291,'Saisie Planning'!$D$4:$NJ$4,0)+2)="CHP","Chômage partiel",IF(INDEX('Saisie Planning'!$B$4:$NJ$12,MATCH(G$3,'Saisie Planning'!$B$6:$B$12,0)+2,MATCH($C291,'Saisie Planning'!$D$4:$NJ$4,0)+2)="ABS JUS","Absence Justifié",IF(INDEX('Saisie Planning'!$B$4:$NJ$12,MATCH(G$3,'Saisie Planning'!$B$6:$B$12,0)+2,MATCH($C291,'Saisie Planning'!$D$4:$NJ$4,0)+2)="ABS INJ","Absence Injustifié",IF(INDEX('Saisie Planning'!$B$4:$NJ$12,MATCH(G$3,'Saisie Planning'!$B$6:$B$12,0)+2,MATCH($C291,'Saisie Planning'!$D$4:$NJ$4,0)+2)="R","Repos",IF(INDEX('Saisie Planning'!$B$4:$NJ$12,MATCH(G$3,'Saisie Planning'!$B$6:$B$12,0)+2,MATCH($C291,'Saisie Planning'!$D$4:$NJ$4,0)+2)="RH","Récupération d'heures",IF(INDEX('Saisie Planning'!$B$4:$NJ$12,MATCH(G$3,'Saisie Planning'!$B$6:$B$12,0)+2,MATCH($C291,'Saisie Planning'!$D$4:$NJ$4,0)+2)="MAL","Maladie",IF(INDEX('Saisie Planning'!$B$4:$NJ$12,MATCH(G$3,'Saisie Planning'!$B$6:$B$12,0)+2,MATCH($C291,'Saisie Planning'!$D$4:$NJ$4,0)+2)="AT","Accident du travail","")))))))))))))</f>
        <v/>
      </c>
      <c r="H291" s="12" t="str">
        <f>IF(INDEX('Saisie Planning'!$B$4:$NJ$12,MATCH(H$3,'Saisie Planning'!$B$6:$B$12,0)+2,MATCH($C291,'Saisie Planning'!$D$4:$NJ$4,0)+2)="J","Journée",IF(INDEX('Saisie Planning'!$B$4:$NJ$12,MATCH(H$3,'Saisie Planning'!$B$6:$B$12,0)+2,MATCH($C291,'Saisie Planning'!$D$4:$NJ$4,0)+2)="M","Matin",IF(INDEX('Saisie Planning'!$B$4:$NJ$12,MATCH(H$3,'Saisie Planning'!$B$6:$B$12,0)+2,MATCH($C291,'Saisie Planning'!$D$4:$NJ$4,0)+2)="A","Après-midi",IF(INDEX('Saisie Planning'!$B$4:$NJ$12,MATCH(H$3,'Saisie Planning'!$B$6:$B$12,0)+2,MATCH($C291,'Saisie Planning'!$D$4:$NJ$4,0)+2)="N","Nuit",IF(INDEX('Saisie Planning'!$B$4:$NJ$12,MATCH(H$3,'Saisie Planning'!$B$6:$B$12,0)+2,MATCH($C291,'Saisie Planning'!$D$4:$NJ$4,0)+2)="CP","Congé Payé",IF(INDEX('Saisie Planning'!$B$4:$NJ$12,MATCH(H$3,'Saisie Planning'!$B$6:$B$12,0)+2,MATCH($C291,'Saisie Planning'!$D$4:$NJ$4,0)+2)="RTT","RTT",IF(INDEX('Saisie Planning'!$B$4:$NJ$12,MATCH(H$3,'Saisie Planning'!$B$6:$B$12,0)+2,MATCH($C291,'Saisie Planning'!$D$4:$NJ$4,0)+2)="CHP","Chômage partiel",IF(INDEX('Saisie Planning'!$B$4:$NJ$12,MATCH(H$3,'Saisie Planning'!$B$6:$B$12,0)+2,MATCH($C291,'Saisie Planning'!$D$4:$NJ$4,0)+2)="ABS JUS","Absence Justifié",IF(INDEX('Saisie Planning'!$B$4:$NJ$12,MATCH(H$3,'Saisie Planning'!$B$6:$B$12,0)+2,MATCH($C291,'Saisie Planning'!$D$4:$NJ$4,0)+2)="ABS INJ","Absence Injustifié",IF(INDEX('Saisie Planning'!$B$4:$NJ$12,MATCH(H$3,'Saisie Planning'!$B$6:$B$12,0)+2,MATCH($C291,'Saisie Planning'!$D$4:$NJ$4,0)+2)="R","Repos",IF(INDEX('Saisie Planning'!$B$4:$NJ$12,MATCH(H$3,'Saisie Planning'!$B$6:$B$12,0)+2,MATCH($C291,'Saisie Planning'!$D$4:$NJ$4,0)+2)="RH","Récupération d'heures",IF(INDEX('Saisie Planning'!$B$4:$NJ$12,MATCH(H$3,'Saisie Planning'!$B$6:$B$12,0)+2,MATCH($C291,'Saisie Planning'!$D$4:$NJ$4,0)+2)="MAL","Maladie",IF(INDEX('Saisie Planning'!$B$4:$NJ$12,MATCH(H$3,'Saisie Planning'!$B$6:$B$12,0)+2,MATCH($C291,'Saisie Planning'!$D$4:$NJ$4,0)+2)="AT","Accident du travail","")))))))))))))</f>
        <v/>
      </c>
      <c r="I291" s="12" t="str">
        <f>IF(INDEX('Saisie Planning'!$B$4:$NJ$12,MATCH(I$3,'Saisie Planning'!$B$6:$B$12,0)+2,MATCH($C291,'Saisie Planning'!$D$4:$NJ$4,0)+2)="J","Journée",IF(INDEX('Saisie Planning'!$B$4:$NJ$12,MATCH(I$3,'Saisie Planning'!$B$6:$B$12,0)+2,MATCH($C291,'Saisie Planning'!$D$4:$NJ$4,0)+2)="M","Matin",IF(INDEX('Saisie Planning'!$B$4:$NJ$12,MATCH(I$3,'Saisie Planning'!$B$6:$B$12,0)+2,MATCH($C291,'Saisie Planning'!$D$4:$NJ$4,0)+2)="A","Après-midi",IF(INDEX('Saisie Planning'!$B$4:$NJ$12,MATCH(I$3,'Saisie Planning'!$B$6:$B$12,0)+2,MATCH($C291,'Saisie Planning'!$D$4:$NJ$4,0)+2)="N","Nuit",IF(INDEX('Saisie Planning'!$B$4:$NJ$12,MATCH(I$3,'Saisie Planning'!$B$6:$B$12,0)+2,MATCH($C291,'Saisie Planning'!$D$4:$NJ$4,0)+2)="CP","Congé Payé",IF(INDEX('Saisie Planning'!$B$4:$NJ$12,MATCH(I$3,'Saisie Planning'!$B$6:$B$12,0)+2,MATCH($C291,'Saisie Planning'!$D$4:$NJ$4,0)+2)="RTT","RTT",IF(INDEX('Saisie Planning'!$B$4:$NJ$12,MATCH(I$3,'Saisie Planning'!$B$6:$B$12,0)+2,MATCH($C291,'Saisie Planning'!$D$4:$NJ$4,0)+2)="CHP","Chômage partiel",IF(INDEX('Saisie Planning'!$B$4:$NJ$12,MATCH(I$3,'Saisie Planning'!$B$6:$B$12,0)+2,MATCH($C291,'Saisie Planning'!$D$4:$NJ$4,0)+2)="ABS JUS","Absence Justifié",IF(INDEX('Saisie Planning'!$B$4:$NJ$12,MATCH(I$3,'Saisie Planning'!$B$6:$B$12,0)+2,MATCH($C291,'Saisie Planning'!$D$4:$NJ$4,0)+2)="ABS INJ","Absence Injustifié",IF(INDEX('Saisie Planning'!$B$4:$NJ$12,MATCH(I$3,'Saisie Planning'!$B$6:$B$12,0)+2,MATCH($C291,'Saisie Planning'!$D$4:$NJ$4,0)+2)="R","Repos",IF(INDEX('Saisie Planning'!$B$4:$NJ$12,MATCH(I$3,'Saisie Planning'!$B$6:$B$12,0)+2,MATCH($C291,'Saisie Planning'!$D$4:$NJ$4,0)+2)="RH","Récupération d'heures",IF(INDEX('Saisie Planning'!$B$4:$NJ$12,MATCH(I$3,'Saisie Planning'!$B$6:$B$12,0)+2,MATCH($C291,'Saisie Planning'!$D$4:$NJ$4,0)+2)="MAL","Maladie",IF(INDEX('Saisie Planning'!$B$4:$NJ$12,MATCH(I$3,'Saisie Planning'!$B$6:$B$12,0)+2,MATCH($C291,'Saisie Planning'!$D$4:$NJ$4,0)+2)="AT","Accident du travail","")))))))))))))</f>
        <v/>
      </c>
      <c r="J291" s="12" t="str">
        <f>IF(INDEX('Saisie Planning'!$B$4:$NJ$12,MATCH(J$3,'Saisie Planning'!$B$6:$B$12,0)+2,MATCH($C291,'Saisie Planning'!$D$4:$NJ$4,0)+2)="J","Journée",IF(INDEX('Saisie Planning'!$B$4:$NJ$12,MATCH(J$3,'Saisie Planning'!$B$6:$B$12,0)+2,MATCH($C291,'Saisie Planning'!$D$4:$NJ$4,0)+2)="M","Matin",IF(INDEX('Saisie Planning'!$B$4:$NJ$12,MATCH(J$3,'Saisie Planning'!$B$6:$B$12,0)+2,MATCH($C291,'Saisie Planning'!$D$4:$NJ$4,0)+2)="A","Après-midi",IF(INDEX('Saisie Planning'!$B$4:$NJ$12,MATCH(J$3,'Saisie Planning'!$B$6:$B$12,0)+2,MATCH($C291,'Saisie Planning'!$D$4:$NJ$4,0)+2)="N","Nuit",IF(INDEX('Saisie Planning'!$B$4:$NJ$12,MATCH(J$3,'Saisie Planning'!$B$6:$B$12,0)+2,MATCH($C291,'Saisie Planning'!$D$4:$NJ$4,0)+2)="CP","Congé Payé",IF(INDEX('Saisie Planning'!$B$4:$NJ$12,MATCH(J$3,'Saisie Planning'!$B$6:$B$12,0)+2,MATCH($C291,'Saisie Planning'!$D$4:$NJ$4,0)+2)="RTT","RTT",IF(INDEX('Saisie Planning'!$B$4:$NJ$12,MATCH(J$3,'Saisie Planning'!$B$6:$B$12,0)+2,MATCH($C291,'Saisie Planning'!$D$4:$NJ$4,0)+2)="CHP","Chômage partiel",IF(INDEX('Saisie Planning'!$B$4:$NJ$12,MATCH(J$3,'Saisie Planning'!$B$6:$B$12,0)+2,MATCH($C291,'Saisie Planning'!$D$4:$NJ$4,0)+2)="ABS JUS","Absence Justifié",IF(INDEX('Saisie Planning'!$B$4:$NJ$12,MATCH(J$3,'Saisie Planning'!$B$6:$B$12,0)+2,MATCH($C291,'Saisie Planning'!$D$4:$NJ$4,0)+2)="ABS INJ","Absence Injustifié",IF(INDEX('Saisie Planning'!$B$4:$NJ$12,MATCH(J$3,'Saisie Planning'!$B$6:$B$12,0)+2,MATCH($C291,'Saisie Planning'!$D$4:$NJ$4,0)+2)="R","Repos",IF(INDEX('Saisie Planning'!$B$4:$NJ$12,MATCH(J$3,'Saisie Planning'!$B$6:$B$12,0)+2,MATCH($C291,'Saisie Planning'!$D$4:$NJ$4,0)+2)="RH","Récupération d'heures",IF(INDEX('Saisie Planning'!$B$4:$NJ$12,MATCH(J$3,'Saisie Planning'!$B$6:$B$12,0)+2,MATCH($C291,'Saisie Planning'!$D$4:$NJ$4,0)+2)="MAL","Maladie",IF(INDEX('Saisie Planning'!$B$4:$NJ$12,MATCH(J$3,'Saisie Planning'!$B$6:$B$12,0)+2,MATCH($C291,'Saisie Planning'!$D$4:$NJ$4,0)+2)="AT","Accident du travail","")))))))))))))</f>
        <v/>
      </c>
    </row>
    <row r="292" spans="2:10" x14ac:dyDescent="0.25">
      <c r="B292" s="56">
        <f t="shared" si="5"/>
        <v>42</v>
      </c>
      <c r="C292" s="34">
        <v>43387</v>
      </c>
      <c r="D292" s="35" t="str">
        <f>IF(INDEX('Saisie Planning'!$B$4:$NJ$12,MATCH(D$3,'Saisie Planning'!$B$6:$B$12,0)+2,MATCH($C292,'Saisie Planning'!$D$4:$NJ$4,0)+2)="J","Journée",IF(INDEX('Saisie Planning'!$B$4:$NJ$12,MATCH(D$3,'Saisie Planning'!$B$6:$B$12,0)+2,MATCH($C292,'Saisie Planning'!$D$4:$NJ$4,0)+2)="M","Matin",IF(INDEX('Saisie Planning'!$B$4:$NJ$12,MATCH(D$3,'Saisie Planning'!$B$6:$B$12,0)+2,MATCH($C292,'Saisie Planning'!$D$4:$NJ$4,0)+2)="A","Après-midi",IF(INDEX('Saisie Planning'!$B$4:$NJ$12,MATCH(D$3,'Saisie Planning'!$B$6:$B$12,0)+2,MATCH($C292,'Saisie Planning'!$D$4:$NJ$4,0)+2)="N","Nuit",IF(INDEX('Saisie Planning'!$B$4:$NJ$12,MATCH(D$3,'Saisie Planning'!$B$6:$B$12,0)+2,MATCH($C292,'Saisie Planning'!$D$4:$NJ$4,0)+2)="CP","Congé Payé",IF(INDEX('Saisie Planning'!$B$4:$NJ$12,MATCH(D$3,'Saisie Planning'!$B$6:$B$12,0)+2,MATCH($C292,'Saisie Planning'!$D$4:$NJ$4,0)+2)="RTT","RTT",IF(INDEX('Saisie Planning'!$B$4:$NJ$12,MATCH(D$3,'Saisie Planning'!$B$6:$B$12,0)+2,MATCH($C292,'Saisie Planning'!$D$4:$NJ$4,0)+2)="CHP","Chômage partiel",IF(INDEX('Saisie Planning'!$B$4:$NJ$12,MATCH(D$3,'Saisie Planning'!$B$6:$B$12,0)+2,MATCH($C292,'Saisie Planning'!$D$4:$NJ$4,0)+2)="ABS JUS","Absence Justifié",IF(INDEX('Saisie Planning'!$B$4:$NJ$12,MATCH(D$3,'Saisie Planning'!$B$6:$B$12,0)+2,MATCH($C292,'Saisie Planning'!$D$4:$NJ$4,0)+2)="ABS INJ","Absence Injustifié",IF(INDEX('Saisie Planning'!$B$4:$NJ$12,MATCH(D$3,'Saisie Planning'!$B$6:$B$12,0)+2,MATCH($C292,'Saisie Planning'!$D$4:$NJ$4,0)+2)="R","Repos",IF(INDEX('Saisie Planning'!$B$4:$NJ$12,MATCH(D$3,'Saisie Planning'!$B$6:$B$12,0)+2,MATCH($C292,'Saisie Planning'!$D$4:$NJ$4,0)+2)="RH","Récupération d'heures",IF(INDEX('Saisie Planning'!$B$4:$NJ$12,MATCH(D$3,'Saisie Planning'!$B$6:$B$12,0)+2,MATCH($C292,'Saisie Planning'!$D$4:$NJ$4,0)+2)="MAL","Maladie",IF(INDEX('Saisie Planning'!$B$4:$NJ$12,MATCH(D$3,'Saisie Planning'!$B$6:$B$12,0)+2,MATCH($C292,'Saisie Planning'!$D$4:$NJ$4,0)+2)="AT","Accident du travail","")))))))))))))</f>
        <v/>
      </c>
      <c r="E292" s="35" t="str">
        <f>IF(INDEX('Saisie Planning'!$B$4:$NJ$12,MATCH(E$3,'Saisie Planning'!$B$6:$B$12,0)+2,MATCH($C292,'Saisie Planning'!$D$4:$NJ$4,0)+2)="J","Journée",IF(INDEX('Saisie Planning'!$B$4:$NJ$12,MATCH(E$3,'Saisie Planning'!$B$6:$B$12,0)+2,MATCH($C292,'Saisie Planning'!$D$4:$NJ$4,0)+2)="M","Matin",IF(INDEX('Saisie Planning'!$B$4:$NJ$12,MATCH(E$3,'Saisie Planning'!$B$6:$B$12,0)+2,MATCH($C292,'Saisie Planning'!$D$4:$NJ$4,0)+2)="A","Après-midi",IF(INDEX('Saisie Planning'!$B$4:$NJ$12,MATCH(E$3,'Saisie Planning'!$B$6:$B$12,0)+2,MATCH($C292,'Saisie Planning'!$D$4:$NJ$4,0)+2)="N","Nuit",IF(INDEX('Saisie Planning'!$B$4:$NJ$12,MATCH(E$3,'Saisie Planning'!$B$6:$B$12,0)+2,MATCH($C292,'Saisie Planning'!$D$4:$NJ$4,0)+2)="CP","Congé Payé",IF(INDEX('Saisie Planning'!$B$4:$NJ$12,MATCH(E$3,'Saisie Planning'!$B$6:$B$12,0)+2,MATCH($C292,'Saisie Planning'!$D$4:$NJ$4,0)+2)="RTT","RTT",IF(INDEX('Saisie Planning'!$B$4:$NJ$12,MATCH(E$3,'Saisie Planning'!$B$6:$B$12,0)+2,MATCH($C292,'Saisie Planning'!$D$4:$NJ$4,0)+2)="CHP","Chômage partiel",IF(INDEX('Saisie Planning'!$B$4:$NJ$12,MATCH(E$3,'Saisie Planning'!$B$6:$B$12,0)+2,MATCH($C292,'Saisie Planning'!$D$4:$NJ$4,0)+2)="ABS JUS","Absence Justifié",IF(INDEX('Saisie Planning'!$B$4:$NJ$12,MATCH(E$3,'Saisie Planning'!$B$6:$B$12,0)+2,MATCH($C292,'Saisie Planning'!$D$4:$NJ$4,0)+2)="ABS INJ","Absence Injustifié",IF(INDEX('Saisie Planning'!$B$4:$NJ$12,MATCH(E$3,'Saisie Planning'!$B$6:$B$12,0)+2,MATCH($C292,'Saisie Planning'!$D$4:$NJ$4,0)+2)="R","Repos",IF(INDEX('Saisie Planning'!$B$4:$NJ$12,MATCH(E$3,'Saisie Planning'!$B$6:$B$12,0)+2,MATCH($C292,'Saisie Planning'!$D$4:$NJ$4,0)+2)="RH","Récupération d'heures",IF(INDEX('Saisie Planning'!$B$4:$NJ$12,MATCH(E$3,'Saisie Planning'!$B$6:$B$12,0)+2,MATCH($C292,'Saisie Planning'!$D$4:$NJ$4,0)+2)="MAL","Maladie",IF(INDEX('Saisie Planning'!$B$4:$NJ$12,MATCH(E$3,'Saisie Planning'!$B$6:$B$12,0)+2,MATCH($C292,'Saisie Planning'!$D$4:$NJ$4,0)+2)="AT","Accident du travail","")))))))))))))</f>
        <v/>
      </c>
      <c r="F292" s="35" t="str">
        <f>IF(INDEX('Saisie Planning'!$B$4:$NJ$12,MATCH(F$3,'Saisie Planning'!$B$6:$B$12,0)+2,MATCH($C292,'Saisie Planning'!$D$4:$NJ$4,0)+2)="J","Journée",IF(INDEX('Saisie Planning'!$B$4:$NJ$12,MATCH(F$3,'Saisie Planning'!$B$6:$B$12,0)+2,MATCH($C292,'Saisie Planning'!$D$4:$NJ$4,0)+2)="M","Matin",IF(INDEX('Saisie Planning'!$B$4:$NJ$12,MATCH(F$3,'Saisie Planning'!$B$6:$B$12,0)+2,MATCH($C292,'Saisie Planning'!$D$4:$NJ$4,0)+2)="A","Après-midi",IF(INDEX('Saisie Planning'!$B$4:$NJ$12,MATCH(F$3,'Saisie Planning'!$B$6:$B$12,0)+2,MATCH($C292,'Saisie Planning'!$D$4:$NJ$4,0)+2)="N","Nuit",IF(INDEX('Saisie Planning'!$B$4:$NJ$12,MATCH(F$3,'Saisie Planning'!$B$6:$B$12,0)+2,MATCH($C292,'Saisie Planning'!$D$4:$NJ$4,0)+2)="CP","Congé Payé",IF(INDEX('Saisie Planning'!$B$4:$NJ$12,MATCH(F$3,'Saisie Planning'!$B$6:$B$12,0)+2,MATCH($C292,'Saisie Planning'!$D$4:$NJ$4,0)+2)="RTT","RTT",IF(INDEX('Saisie Planning'!$B$4:$NJ$12,MATCH(F$3,'Saisie Planning'!$B$6:$B$12,0)+2,MATCH($C292,'Saisie Planning'!$D$4:$NJ$4,0)+2)="CHP","Chômage partiel",IF(INDEX('Saisie Planning'!$B$4:$NJ$12,MATCH(F$3,'Saisie Planning'!$B$6:$B$12,0)+2,MATCH($C292,'Saisie Planning'!$D$4:$NJ$4,0)+2)="ABS JUS","Absence Justifié",IF(INDEX('Saisie Planning'!$B$4:$NJ$12,MATCH(F$3,'Saisie Planning'!$B$6:$B$12,0)+2,MATCH($C292,'Saisie Planning'!$D$4:$NJ$4,0)+2)="ABS INJ","Absence Injustifié",IF(INDEX('Saisie Planning'!$B$4:$NJ$12,MATCH(F$3,'Saisie Planning'!$B$6:$B$12,0)+2,MATCH($C292,'Saisie Planning'!$D$4:$NJ$4,0)+2)="R","Repos",IF(INDEX('Saisie Planning'!$B$4:$NJ$12,MATCH(F$3,'Saisie Planning'!$B$6:$B$12,0)+2,MATCH($C292,'Saisie Planning'!$D$4:$NJ$4,0)+2)="RH","Récupération d'heures",IF(INDEX('Saisie Planning'!$B$4:$NJ$12,MATCH(F$3,'Saisie Planning'!$B$6:$B$12,0)+2,MATCH($C292,'Saisie Planning'!$D$4:$NJ$4,0)+2)="MAL","Maladie",IF(INDEX('Saisie Planning'!$B$4:$NJ$12,MATCH(F$3,'Saisie Planning'!$B$6:$B$12,0)+2,MATCH($C292,'Saisie Planning'!$D$4:$NJ$4,0)+2)="AT","Accident du travail","")))))))))))))</f>
        <v/>
      </c>
      <c r="G292" s="35" t="str">
        <f>IF(INDEX('Saisie Planning'!$B$4:$NJ$12,MATCH(G$3,'Saisie Planning'!$B$6:$B$12,0)+2,MATCH($C292,'Saisie Planning'!$D$4:$NJ$4,0)+2)="J","Journée",IF(INDEX('Saisie Planning'!$B$4:$NJ$12,MATCH(G$3,'Saisie Planning'!$B$6:$B$12,0)+2,MATCH($C292,'Saisie Planning'!$D$4:$NJ$4,0)+2)="M","Matin",IF(INDEX('Saisie Planning'!$B$4:$NJ$12,MATCH(G$3,'Saisie Planning'!$B$6:$B$12,0)+2,MATCH($C292,'Saisie Planning'!$D$4:$NJ$4,0)+2)="A","Après-midi",IF(INDEX('Saisie Planning'!$B$4:$NJ$12,MATCH(G$3,'Saisie Planning'!$B$6:$B$12,0)+2,MATCH($C292,'Saisie Planning'!$D$4:$NJ$4,0)+2)="N","Nuit",IF(INDEX('Saisie Planning'!$B$4:$NJ$12,MATCH(G$3,'Saisie Planning'!$B$6:$B$12,0)+2,MATCH($C292,'Saisie Planning'!$D$4:$NJ$4,0)+2)="CP","Congé Payé",IF(INDEX('Saisie Planning'!$B$4:$NJ$12,MATCH(G$3,'Saisie Planning'!$B$6:$B$12,0)+2,MATCH($C292,'Saisie Planning'!$D$4:$NJ$4,0)+2)="RTT","RTT",IF(INDEX('Saisie Planning'!$B$4:$NJ$12,MATCH(G$3,'Saisie Planning'!$B$6:$B$12,0)+2,MATCH($C292,'Saisie Planning'!$D$4:$NJ$4,0)+2)="CHP","Chômage partiel",IF(INDEX('Saisie Planning'!$B$4:$NJ$12,MATCH(G$3,'Saisie Planning'!$B$6:$B$12,0)+2,MATCH($C292,'Saisie Planning'!$D$4:$NJ$4,0)+2)="ABS JUS","Absence Justifié",IF(INDEX('Saisie Planning'!$B$4:$NJ$12,MATCH(G$3,'Saisie Planning'!$B$6:$B$12,0)+2,MATCH($C292,'Saisie Planning'!$D$4:$NJ$4,0)+2)="ABS INJ","Absence Injustifié",IF(INDEX('Saisie Planning'!$B$4:$NJ$12,MATCH(G$3,'Saisie Planning'!$B$6:$B$12,0)+2,MATCH($C292,'Saisie Planning'!$D$4:$NJ$4,0)+2)="R","Repos",IF(INDEX('Saisie Planning'!$B$4:$NJ$12,MATCH(G$3,'Saisie Planning'!$B$6:$B$12,0)+2,MATCH($C292,'Saisie Planning'!$D$4:$NJ$4,0)+2)="RH","Récupération d'heures",IF(INDEX('Saisie Planning'!$B$4:$NJ$12,MATCH(G$3,'Saisie Planning'!$B$6:$B$12,0)+2,MATCH($C292,'Saisie Planning'!$D$4:$NJ$4,0)+2)="MAL","Maladie",IF(INDEX('Saisie Planning'!$B$4:$NJ$12,MATCH(G$3,'Saisie Planning'!$B$6:$B$12,0)+2,MATCH($C292,'Saisie Planning'!$D$4:$NJ$4,0)+2)="AT","Accident du travail","")))))))))))))</f>
        <v/>
      </c>
      <c r="H292" s="35" t="str">
        <f>IF(INDEX('Saisie Planning'!$B$4:$NJ$12,MATCH(H$3,'Saisie Planning'!$B$6:$B$12,0)+2,MATCH($C292,'Saisie Planning'!$D$4:$NJ$4,0)+2)="J","Journée",IF(INDEX('Saisie Planning'!$B$4:$NJ$12,MATCH(H$3,'Saisie Planning'!$B$6:$B$12,0)+2,MATCH($C292,'Saisie Planning'!$D$4:$NJ$4,0)+2)="M","Matin",IF(INDEX('Saisie Planning'!$B$4:$NJ$12,MATCH(H$3,'Saisie Planning'!$B$6:$B$12,0)+2,MATCH($C292,'Saisie Planning'!$D$4:$NJ$4,0)+2)="A","Après-midi",IF(INDEX('Saisie Planning'!$B$4:$NJ$12,MATCH(H$3,'Saisie Planning'!$B$6:$B$12,0)+2,MATCH($C292,'Saisie Planning'!$D$4:$NJ$4,0)+2)="N","Nuit",IF(INDEX('Saisie Planning'!$B$4:$NJ$12,MATCH(H$3,'Saisie Planning'!$B$6:$B$12,0)+2,MATCH($C292,'Saisie Planning'!$D$4:$NJ$4,0)+2)="CP","Congé Payé",IF(INDEX('Saisie Planning'!$B$4:$NJ$12,MATCH(H$3,'Saisie Planning'!$B$6:$B$12,0)+2,MATCH($C292,'Saisie Planning'!$D$4:$NJ$4,0)+2)="RTT","RTT",IF(INDEX('Saisie Planning'!$B$4:$NJ$12,MATCH(H$3,'Saisie Planning'!$B$6:$B$12,0)+2,MATCH($C292,'Saisie Planning'!$D$4:$NJ$4,0)+2)="CHP","Chômage partiel",IF(INDEX('Saisie Planning'!$B$4:$NJ$12,MATCH(H$3,'Saisie Planning'!$B$6:$B$12,0)+2,MATCH($C292,'Saisie Planning'!$D$4:$NJ$4,0)+2)="ABS JUS","Absence Justifié",IF(INDEX('Saisie Planning'!$B$4:$NJ$12,MATCH(H$3,'Saisie Planning'!$B$6:$B$12,0)+2,MATCH($C292,'Saisie Planning'!$D$4:$NJ$4,0)+2)="ABS INJ","Absence Injustifié",IF(INDEX('Saisie Planning'!$B$4:$NJ$12,MATCH(H$3,'Saisie Planning'!$B$6:$B$12,0)+2,MATCH($C292,'Saisie Planning'!$D$4:$NJ$4,0)+2)="R","Repos",IF(INDEX('Saisie Planning'!$B$4:$NJ$12,MATCH(H$3,'Saisie Planning'!$B$6:$B$12,0)+2,MATCH($C292,'Saisie Planning'!$D$4:$NJ$4,0)+2)="RH","Récupération d'heures",IF(INDEX('Saisie Planning'!$B$4:$NJ$12,MATCH(H$3,'Saisie Planning'!$B$6:$B$12,0)+2,MATCH($C292,'Saisie Planning'!$D$4:$NJ$4,0)+2)="MAL","Maladie",IF(INDEX('Saisie Planning'!$B$4:$NJ$12,MATCH(H$3,'Saisie Planning'!$B$6:$B$12,0)+2,MATCH($C292,'Saisie Planning'!$D$4:$NJ$4,0)+2)="AT","Accident du travail","")))))))))))))</f>
        <v/>
      </c>
      <c r="I292" s="35" t="str">
        <f>IF(INDEX('Saisie Planning'!$B$4:$NJ$12,MATCH(I$3,'Saisie Planning'!$B$6:$B$12,0)+2,MATCH($C292,'Saisie Planning'!$D$4:$NJ$4,0)+2)="J","Journée",IF(INDEX('Saisie Planning'!$B$4:$NJ$12,MATCH(I$3,'Saisie Planning'!$B$6:$B$12,0)+2,MATCH($C292,'Saisie Planning'!$D$4:$NJ$4,0)+2)="M","Matin",IF(INDEX('Saisie Planning'!$B$4:$NJ$12,MATCH(I$3,'Saisie Planning'!$B$6:$B$12,0)+2,MATCH($C292,'Saisie Planning'!$D$4:$NJ$4,0)+2)="A","Après-midi",IF(INDEX('Saisie Planning'!$B$4:$NJ$12,MATCH(I$3,'Saisie Planning'!$B$6:$B$12,0)+2,MATCH($C292,'Saisie Planning'!$D$4:$NJ$4,0)+2)="N","Nuit",IF(INDEX('Saisie Planning'!$B$4:$NJ$12,MATCH(I$3,'Saisie Planning'!$B$6:$B$12,0)+2,MATCH($C292,'Saisie Planning'!$D$4:$NJ$4,0)+2)="CP","Congé Payé",IF(INDEX('Saisie Planning'!$B$4:$NJ$12,MATCH(I$3,'Saisie Planning'!$B$6:$B$12,0)+2,MATCH($C292,'Saisie Planning'!$D$4:$NJ$4,0)+2)="RTT","RTT",IF(INDEX('Saisie Planning'!$B$4:$NJ$12,MATCH(I$3,'Saisie Planning'!$B$6:$B$12,0)+2,MATCH($C292,'Saisie Planning'!$D$4:$NJ$4,0)+2)="CHP","Chômage partiel",IF(INDEX('Saisie Planning'!$B$4:$NJ$12,MATCH(I$3,'Saisie Planning'!$B$6:$B$12,0)+2,MATCH($C292,'Saisie Planning'!$D$4:$NJ$4,0)+2)="ABS JUS","Absence Justifié",IF(INDEX('Saisie Planning'!$B$4:$NJ$12,MATCH(I$3,'Saisie Planning'!$B$6:$B$12,0)+2,MATCH($C292,'Saisie Planning'!$D$4:$NJ$4,0)+2)="ABS INJ","Absence Injustifié",IF(INDEX('Saisie Planning'!$B$4:$NJ$12,MATCH(I$3,'Saisie Planning'!$B$6:$B$12,0)+2,MATCH($C292,'Saisie Planning'!$D$4:$NJ$4,0)+2)="R","Repos",IF(INDEX('Saisie Planning'!$B$4:$NJ$12,MATCH(I$3,'Saisie Planning'!$B$6:$B$12,0)+2,MATCH($C292,'Saisie Planning'!$D$4:$NJ$4,0)+2)="RH","Récupération d'heures",IF(INDEX('Saisie Planning'!$B$4:$NJ$12,MATCH(I$3,'Saisie Planning'!$B$6:$B$12,0)+2,MATCH($C292,'Saisie Planning'!$D$4:$NJ$4,0)+2)="MAL","Maladie",IF(INDEX('Saisie Planning'!$B$4:$NJ$12,MATCH(I$3,'Saisie Planning'!$B$6:$B$12,0)+2,MATCH($C292,'Saisie Planning'!$D$4:$NJ$4,0)+2)="AT","Accident du travail","")))))))))))))</f>
        <v/>
      </c>
      <c r="J292" s="35" t="str">
        <f>IF(INDEX('Saisie Planning'!$B$4:$NJ$12,MATCH(J$3,'Saisie Planning'!$B$6:$B$12,0)+2,MATCH($C292,'Saisie Planning'!$D$4:$NJ$4,0)+2)="J","Journée",IF(INDEX('Saisie Planning'!$B$4:$NJ$12,MATCH(J$3,'Saisie Planning'!$B$6:$B$12,0)+2,MATCH($C292,'Saisie Planning'!$D$4:$NJ$4,0)+2)="M","Matin",IF(INDEX('Saisie Planning'!$B$4:$NJ$12,MATCH(J$3,'Saisie Planning'!$B$6:$B$12,0)+2,MATCH($C292,'Saisie Planning'!$D$4:$NJ$4,0)+2)="A","Après-midi",IF(INDEX('Saisie Planning'!$B$4:$NJ$12,MATCH(J$3,'Saisie Planning'!$B$6:$B$12,0)+2,MATCH($C292,'Saisie Planning'!$D$4:$NJ$4,0)+2)="N","Nuit",IF(INDEX('Saisie Planning'!$B$4:$NJ$12,MATCH(J$3,'Saisie Planning'!$B$6:$B$12,0)+2,MATCH($C292,'Saisie Planning'!$D$4:$NJ$4,0)+2)="CP","Congé Payé",IF(INDEX('Saisie Planning'!$B$4:$NJ$12,MATCH(J$3,'Saisie Planning'!$B$6:$B$12,0)+2,MATCH($C292,'Saisie Planning'!$D$4:$NJ$4,0)+2)="RTT","RTT",IF(INDEX('Saisie Planning'!$B$4:$NJ$12,MATCH(J$3,'Saisie Planning'!$B$6:$B$12,0)+2,MATCH($C292,'Saisie Planning'!$D$4:$NJ$4,0)+2)="CHP","Chômage partiel",IF(INDEX('Saisie Planning'!$B$4:$NJ$12,MATCH(J$3,'Saisie Planning'!$B$6:$B$12,0)+2,MATCH($C292,'Saisie Planning'!$D$4:$NJ$4,0)+2)="ABS JUS","Absence Justifié",IF(INDEX('Saisie Planning'!$B$4:$NJ$12,MATCH(J$3,'Saisie Planning'!$B$6:$B$12,0)+2,MATCH($C292,'Saisie Planning'!$D$4:$NJ$4,0)+2)="ABS INJ","Absence Injustifié",IF(INDEX('Saisie Planning'!$B$4:$NJ$12,MATCH(J$3,'Saisie Planning'!$B$6:$B$12,0)+2,MATCH($C292,'Saisie Planning'!$D$4:$NJ$4,0)+2)="R","Repos",IF(INDEX('Saisie Planning'!$B$4:$NJ$12,MATCH(J$3,'Saisie Planning'!$B$6:$B$12,0)+2,MATCH($C292,'Saisie Planning'!$D$4:$NJ$4,0)+2)="RH","Récupération d'heures",IF(INDEX('Saisie Planning'!$B$4:$NJ$12,MATCH(J$3,'Saisie Planning'!$B$6:$B$12,0)+2,MATCH($C292,'Saisie Planning'!$D$4:$NJ$4,0)+2)="MAL","Maladie",IF(INDEX('Saisie Planning'!$B$4:$NJ$12,MATCH(J$3,'Saisie Planning'!$B$6:$B$12,0)+2,MATCH($C292,'Saisie Planning'!$D$4:$NJ$4,0)+2)="AT","Accident du travail","")))))))))))))</f>
        <v/>
      </c>
    </row>
    <row r="293" spans="2:10" x14ac:dyDescent="0.25">
      <c r="B293" s="56">
        <f t="shared" si="5"/>
        <v>42</v>
      </c>
      <c r="C293" s="34">
        <v>43388</v>
      </c>
      <c r="D293" s="35" t="str">
        <f>IF(INDEX('Saisie Planning'!$B$4:$NJ$12,MATCH(D$3,'Saisie Planning'!$B$6:$B$12,0)+2,MATCH($C293,'Saisie Planning'!$D$4:$NJ$4,0)+2)="J","Journée",IF(INDEX('Saisie Planning'!$B$4:$NJ$12,MATCH(D$3,'Saisie Planning'!$B$6:$B$12,0)+2,MATCH($C293,'Saisie Planning'!$D$4:$NJ$4,0)+2)="M","Matin",IF(INDEX('Saisie Planning'!$B$4:$NJ$12,MATCH(D$3,'Saisie Planning'!$B$6:$B$12,0)+2,MATCH($C293,'Saisie Planning'!$D$4:$NJ$4,0)+2)="A","Après-midi",IF(INDEX('Saisie Planning'!$B$4:$NJ$12,MATCH(D$3,'Saisie Planning'!$B$6:$B$12,0)+2,MATCH($C293,'Saisie Planning'!$D$4:$NJ$4,0)+2)="N","Nuit",IF(INDEX('Saisie Planning'!$B$4:$NJ$12,MATCH(D$3,'Saisie Planning'!$B$6:$B$12,0)+2,MATCH($C293,'Saisie Planning'!$D$4:$NJ$4,0)+2)="CP","Congé Payé",IF(INDEX('Saisie Planning'!$B$4:$NJ$12,MATCH(D$3,'Saisie Planning'!$B$6:$B$12,0)+2,MATCH($C293,'Saisie Planning'!$D$4:$NJ$4,0)+2)="RTT","RTT",IF(INDEX('Saisie Planning'!$B$4:$NJ$12,MATCH(D$3,'Saisie Planning'!$B$6:$B$12,0)+2,MATCH($C293,'Saisie Planning'!$D$4:$NJ$4,0)+2)="CHP","Chômage partiel",IF(INDEX('Saisie Planning'!$B$4:$NJ$12,MATCH(D$3,'Saisie Planning'!$B$6:$B$12,0)+2,MATCH($C293,'Saisie Planning'!$D$4:$NJ$4,0)+2)="ABS JUS","Absence Justifié",IF(INDEX('Saisie Planning'!$B$4:$NJ$12,MATCH(D$3,'Saisie Planning'!$B$6:$B$12,0)+2,MATCH($C293,'Saisie Planning'!$D$4:$NJ$4,0)+2)="ABS INJ","Absence Injustifié",IF(INDEX('Saisie Planning'!$B$4:$NJ$12,MATCH(D$3,'Saisie Planning'!$B$6:$B$12,0)+2,MATCH($C293,'Saisie Planning'!$D$4:$NJ$4,0)+2)="R","Repos",IF(INDEX('Saisie Planning'!$B$4:$NJ$12,MATCH(D$3,'Saisie Planning'!$B$6:$B$12,0)+2,MATCH($C293,'Saisie Planning'!$D$4:$NJ$4,0)+2)="RH","Récupération d'heures",IF(INDEX('Saisie Planning'!$B$4:$NJ$12,MATCH(D$3,'Saisie Planning'!$B$6:$B$12,0)+2,MATCH($C293,'Saisie Planning'!$D$4:$NJ$4,0)+2)="MAL","Maladie",IF(INDEX('Saisie Planning'!$B$4:$NJ$12,MATCH(D$3,'Saisie Planning'!$B$6:$B$12,0)+2,MATCH($C293,'Saisie Planning'!$D$4:$NJ$4,0)+2)="AT","Accident du travail","")))))))))))))</f>
        <v/>
      </c>
      <c r="E293" s="35" t="str">
        <f>IF(INDEX('Saisie Planning'!$B$4:$NJ$12,MATCH(E$3,'Saisie Planning'!$B$6:$B$12,0)+2,MATCH($C293,'Saisie Planning'!$D$4:$NJ$4,0)+2)="J","Journée",IF(INDEX('Saisie Planning'!$B$4:$NJ$12,MATCH(E$3,'Saisie Planning'!$B$6:$B$12,0)+2,MATCH($C293,'Saisie Planning'!$D$4:$NJ$4,0)+2)="M","Matin",IF(INDEX('Saisie Planning'!$B$4:$NJ$12,MATCH(E$3,'Saisie Planning'!$B$6:$B$12,0)+2,MATCH($C293,'Saisie Planning'!$D$4:$NJ$4,0)+2)="A","Après-midi",IF(INDEX('Saisie Planning'!$B$4:$NJ$12,MATCH(E$3,'Saisie Planning'!$B$6:$B$12,0)+2,MATCH($C293,'Saisie Planning'!$D$4:$NJ$4,0)+2)="N","Nuit",IF(INDEX('Saisie Planning'!$B$4:$NJ$12,MATCH(E$3,'Saisie Planning'!$B$6:$B$12,0)+2,MATCH($C293,'Saisie Planning'!$D$4:$NJ$4,0)+2)="CP","Congé Payé",IF(INDEX('Saisie Planning'!$B$4:$NJ$12,MATCH(E$3,'Saisie Planning'!$B$6:$B$12,0)+2,MATCH($C293,'Saisie Planning'!$D$4:$NJ$4,0)+2)="RTT","RTT",IF(INDEX('Saisie Planning'!$B$4:$NJ$12,MATCH(E$3,'Saisie Planning'!$B$6:$B$12,0)+2,MATCH($C293,'Saisie Planning'!$D$4:$NJ$4,0)+2)="CHP","Chômage partiel",IF(INDEX('Saisie Planning'!$B$4:$NJ$12,MATCH(E$3,'Saisie Planning'!$B$6:$B$12,0)+2,MATCH($C293,'Saisie Planning'!$D$4:$NJ$4,0)+2)="ABS JUS","Absence Justifié",IF(INDEX('Saisie Planning'!$B$4:$NJ$12,MATCH(E$3,'Saisie Planning'!$B$6:$B$12,0)+2,MATCH($C293,'Saisie Planning'!$D$4:$NJ$4,0)+2)="ABS INJ","Absence Injustifié",IF(INDEX('Saisie Planning'!$B$4:$NJ$12,MATCH(E$3,'Saisie Planning'!$B$6:$B$12,0)+2,MATCH($C293,'Saisie Planning'!$D$4:$NJ$4,0)+2)="R","Repos",IF(INDEX('Saisie Planning'!$B$4:$NJ$12,MATCH(E$3,'Saisie Planning'!$B$6:$B$12,0)+2,MATCH($C293,'Saisie Planning'!$D$4:$NJ$4,0)+2)="RH","Récupération d'heures",IF(INDEX('Saisie Planning'!$B$4:$NJ$12,MATCH(E$3,'Saisie Planning'!$B$6:$B$12,0)+2,MATCH($C293,'Saisie Planning'!$D$4:$NJ$4,0)+2)="MAL","Maladie",IF(INDEX('Saisie Planning'!$B$4:$NJ$12,MATCH(E$3,'Saisie Planning'!$B$6:$B$12,0)+2,MATCH($C293,'Saisie Planning'!$D$4:$NJ$4,0)+2)="AT","Accident du travail","")))))))))))))</f>
        <v/>
      </c>
      <c r="F293" s="35" t="str">
        <f>IF(INDEX('Saisie Planning'!$B$4:$NJ$12,MATCH(F$3,'Saisie Planning'!$B$6:$B$12,0)+2,MATCH($C293,'Saisie Planning'!$D$4:$NJ$4,0)+2)="J","Journée",IF(INDEX('Saisie Planning'!$B$4:$NJ$12,MATCH(F$3,'Saisie Planning'!$B$6:$B$12,0)+2,MATCH($C293,'Saisie Planning'!$D$4:$NJ$4,0)+2)="M","Matin",IF(INDEX('Saisie Planning'!$B$4:$NJ$12,MATCH(F$3,'Saisie Planning'!$B$6:$B$12,0)+2,MATCH($C293,'Saisie Planning'!$D$4:$NJ$4,0)+2)="A","Après-midi",IF(INDEX('Saisie Planning'!$B$4:$NJ$12,MATCH(F$3,'Saisie Planning'!$B$6:$B$12,0)+2,MATCH($C293,'Saisie Planning'!$D$4:$NJ$4,0)+2)="N","Nuit",IF(INDEX('Saisie Planning'!$B$4:$NJ$12,MATCH(F$3,'Saisie Planning'!$B$6:$B$12,0)+2,MATCH($C293,'Saisie Planning'!$D$4:$NJ$4,0)+2)="CP","Congé Payé",IF(INDEX('Saisie Planning'!$B$4:$NJ$12,MATCH(F$3,'Saisie Planning'!$B$6:$B$12,0)+2,MATCH($C293,'Saisie Planning'!$D$4:$NJ$4,0)+2)="RTT","RTT",IF(INDEX('Saisie Planning'!$B$4:$NJ$12,MATCH(F$3,'Saisie Planning'!$B$6:$B$12,0)+2,MATCH($C293,'Saisie Planning'!$D$4:$NJ$4,0)+2)="CHP","Chômage partiel",IF(INDEX('Saisie Planning'!$B$4:$NJ$12,MATCH(F$3,'Saisie Planning'!$B$6:$B$12,0)+2,MATCH($C293,'Saisie Planning'!$D$4:$NJ$4,0)+2)="ABS JUS","Absence Justifié",IF(INDEX('Saisie Planning'!$B$4:$NJ$12,MATCH(F$3,'Saisie Planning'!$B$6:$B$12,0)+2,MATCH($C293,'Saisie Planning'!$D$4:$NJ$4,0)+2)="ABS INJ","Absence Injustifié",IF(INDEX('Saisie Planning'!$B$4:$NJ$12,MATCH(F$3,'Saisie Planning'!$B$6:$B$12,0)+2,MATCH($C293,'Saisie Planning'!$D$4:$NJ$4,0)+2)="R","Repos",IF(INDEX('Saisie Planning'!$B$4:$NJ$12,MATCH(F$3,'Saisie Planning'!$B$6:$B$12,0)+2,MATCH($C293,'Saisie Planning'!$D$4:$NJ$4,0)+2)="RH","Récupération d'heures",IF(INDEX('Saisie Planning'!$B$4:$NJ$12,MATCH(F$3,'Saisie Planning'!$B$6:$B$12,0)+2,MATCH($C293,'Saisie Planning'!$D$4:$NJ$4,0)+2)="MAL","Maladie",IF(INDEX('Saisie Planning'!$B$4:$NJ$12,MATCH(F$3,'Saisie Planning'!$B$6:$B$12,0)+2,MATCH($C293,'Saisie Planning'!$D$4:$NJ$4,0)+2)="AT","Accident du travail","")))))))))))))</f>
        <v/>
      </c>
      <c r="G293" s="35" t="str">
        <f>IF(INDEX('Saisie Planning'!$B$4:$NJ$12,MATCH(G$3,'Saisie Planning'!$B$6:$B$12,0)+2,MATCH($C293,'Saisie Planning'!$D$4:$NJ$4,0)+2)="J","Journée",IF(INDEX('Saisie Planning'!$B$4:$NJ$12,MATCH(G$3,'Saisie Planning'!$B$6:$B$12,0)+2,MATCH($C293,'Saisie Planning'!$D$4:$NJ$4,0)+2)="M","Matin",IF(INDEX('Saisie Planning'!$B$4:$NJ$12,MATCH(G$3,'Saisie Planning'!$B$6:$B$12,0)+2,MATCH($C293,'Saisie Planning'!$D$4:$NJ$4,0)+2)="A","Après-midi",IF(INDEX('Saisie Planning'!$B$4:$NJ$12,MATCH(G$3,'Saisie Planning'!$B$6:$B$12,0)+2,MATCH($C293,'Saisie Planning'!$D$4:$NJ$4,0)+2)="N","Nuit",IF(INDEX('Saisie Planning'!$B$4:$NJ$12,MATCH(G$3,'Saisie Planning'!$B$6:$B$12,0)+2,MATCH($C293,'Saisie Planning'!$D$4:$NJ$4,0)+2)="CP","Congé Payé",IF(INDEX('Saisie Planning'!$B$4:$NJ$12,MATCH(G$3,'Saisie Planning'!$B$6:$B$12,0)+2,MATCH($C293,'Saisie Planning'!$D$4:$NJ$4,0)+2)="RTT","RTT",IF(INDEX('Saisie Planning'!$B$4:$NJ$12,MATCH(G$3,'Saisie Planning'!$B$6:$B$12,0)+2,MATCH($C293,'Saisie Planning'!$D$4:$NJ$4,0)+2)="CHP","Chômage partiel",IF(INDEX('Saisie Planning'!$B$4:$NJ$12,MATCH(G$3,'Saisie Planning'!$B$6:$B$12,0)+2,MATCH($C293,'Saisie Planning'!$D$4:$NJ$4,0)+2)="ABS JUS","Absence Justifié",IF(INDEX('Saisie Planning'!$B$4:$NJ$12,MATCH(G$3,'Saisie Planning'!$B$6:$B$12,0)+2,MATCH($C293,'Saisie Planning'!$D$4:$NJ$4,0)+2)="ABS INJ","Absence Injustifié",IF(INDEX('Saisie Planning'!$B$4:$NJ$12,MATCH(G$3,'Saisie Planning'!$B$6:$B$12,0)+2,MATCH($C293,'Saisie Planning'!$D$4:$NJ$4,0)+2)="R","Repos",IF(INDEX('Saisie Planning'!$B$4:$NJ$12,MATCH(G$3,'Saisie Planning'!$B$6:$B$12,0)+2,MATCH($C293,'Saisie Planning'!$D$4:$NJ$4,0)+2)="RH","Récupération d'heures",IF(INDEX('Saisie Planning'!$B$4:$NJ$12,MATCH(G$3,'Saisie Planning'!$B$6:$B$12,0)+2,MATCH($C293,'Saisie Planning'!$D$4:$NJ$4,0)+2)="MAL","Maladie",IF(INDEX('Saisie Planning'!$B$4:$NJ$12,MATCH(G$3,'Saisie Planning'!$B$6:$B$12,0)+2,MATCH($C293,'Saisie Planning'!$D$4:$NJ$4,0)+2)="AT","Accident du travail","")))))))))))))</f>
        <v/>
      </c>
      <c r="H293" s="35" t="str">
        <f>IF(INDEX('Saisie Planning'!$B$4:$NJ$12,MATCH(H$3,'Saisie Planning'!$B$6:$B$12,0)+2,MATCH($C293,'Saisie Planning'!$D$4:$NJ$4,0)+2)="J","Journée",IF(INDEX('Saisie Planning'!$B$4:$NJ$12,MATCH(H$3,'Saisie Planning'!$B$6:$B$12,0)+2,MATCH($C293,'Saisie Planning'!$D$4:$NJ$4,0)+2)="M","Matin",IF(INDEX('Saisie Planning'!$B$4:$NJ$12,MATCH(H$3,'Saisie Planning'!$B$6:$B$12,0)+2,MATCH($C293,'Saisie Planning'!$D$4:$NJ$4,0)+2)="A","Après-midi",IF(INDEX('Saisie Planning'!$B$4:$NJ$12,MATCH(H$3,'Saisie Planning'!$B$6:$B$12,0)+2,MATCH($C293,'Saisie Planning'!$D$4:$NJ$4,0)+2)="N","Nuit",IF(INDEX('Saisie Planning'!$B$4:$NJ$12,MATCH(H$3,'Saisie Planning'!$B$6:$B$12,0)+2,MATCH($C293,'Saisie Planning'!$D$4:$NJ$4,0)+2)="CP","Congé Payé",IF(INDEX('Saisie Planning'!$B$4:$NJ$12,MATCH(H$3,'Saisie Planning'!$B$6:$B$12,0)+2,MATCH($C293,'Saisie Planning'!$D$4:$NJ$4,0)+2)="RTT","RTT",IF(INDEX('Saisie Planning'!$B$4:$NJ$12,MATCH(H$3,'Saisie Planning'!$B$6:$B$12,0)+2,MATCH($C293,'Saisie Planning'!$D$4:$NJ$4,0)+2)="CHP","Chômage partiel",IF(INDEX('Saisie Planning'!$B$4:$NJ$12,MATCH(H$3,'Saisie Planning'!$B$6:$B$12,0)+2,MATCH($C293,'Saisie Planning'!$D$4:$NJ$4,0)+2)="ABS JUS","Absence Justifié",IF(INDEX('Saisie Planning'!$B$4:$NJ$12,MATCH(H$3,'Saisie Planning'!$B$6:$B$12,0)+2,MATCH($C293,'Saisie Planning'!$D$4:$NJ$4,0)+2)="ABS INJ","Absence Injustifié",IF(INDEX('Saisie Planning'!$B$4:$NJ$12,MATCH(H$3,'Saisie Planning'!$B$6:$B$12,0)+2,MATCH($C293,'Saisie Planning'!$D$4:$NJ$4,0)+2)="R","Repos",IF(INDEX('Saisie Planning'!$B$4:$NJ$12,MATCH(H$3,'Saisie Planning'!$B$6:$B$12,0)+2,MATCH($C293,'Saisie Planning'!$D$4:$NJ$4,0)+2)="RH","Récupération d'heures",IF(INDEX('Saisie Planning'!$B$4:$NJ$12,MATCH(H$3,'Saisie Planning'!$B$6:$B$12,0)+2,MATCH($C293,'Saisie Planning'!$D$4:$NJ$4,0)+2)="MAL","Maladie",IF(INDEX('Saisie Planning'!$B$4:$NJ$12,MATCH(H$3,'Saisie Planning'!$B$6:$B$12,0)+2,MATCH($C293,'Saisie Planning'!$D$4:$NJ$4,0)+2)="AT","Accident du travail","")))))))))))))</f>
        <v/>
      </c>
      <c r="I293" s="35" t="str">
        <f>IF(INDEX('Saisie Planning'!$B$4:$NJ$12,MATCH(I$3,'Saisie Planning'!$B$6:$B$12,0)+2,MATCH($C293,'Saisie Planning'!$D$4:$NJ$4,0)+2)="J","Journée",IF(INDEX('Saisie Planning'!$B$4:$NJ$12,MATCH(I$3,'Saisie Planning'!$B$6:$B$12,0)+2,MATCH($C293,'Saisie Planning'!$D$4:$NJ$4,0)+2)="M","Matin",IF(INDEX('Saisie Planning'!$B$4:$NJ$12,MATCH(I$3,'Saisie Planning'!$B$6:$B$12,0)+2,MATCH($C293,'Saisie Planning'!$D$4:$NJ$4,0)+2)="A","Après-midi",IF(INDEX('Saisie Planning'!$B$4:$NJ$12,MATCH(I$3,'Saisie Planning'!$B$6:$B$12,0)+2,MATCH($C293,'Saisie Planning'!$D$4:$NJ$4,0)+2)="N","Nuit",IF(INDEX('Saisie Planning'!$B$4:$NJ$12,MATCH(I$3,'Saisie Planning'!$B$6:$B$12,0)+2,MATCH($C293,'Saisie Planning'!$D$4:$NJ$4,0)+2)="CP","Congé Payé",IF(INDEX('Saisie Planning'!$B$4:$NJ$12,MATCH(I$3,'Saisie Planning'!$B$6:$B$12,0)+2,MATCH($C293,'Saisie Planning'!$D$4:$NJ$4,0)+2)="RTT","RTT",IF(INDEX('Saisie Planning'!$B$4:$NJ$12,MATCH(I$3,'Saisie Planning'!$B$6:$B$12,0)+2,MATCH($C293,'Saisie Planning'!$D$4:$NJ$4,0)+2)="CHP","Chômage partiel",IF(INDEX('Saisie Planning'!$B$4:$NJ$12,MATCH(I$3,'Saisie Planning'!$B$6:$B$12,0)+2,MATCH($C293,'Saisie Planning'!$D$4:$NJ$4,0)+2)="ABS JUS","Absence Justifié",IF(INDEX('Saisie Planning'!$B$4:$NJ$12,MATCH(I$3,'Saisie Planning'!$B$6:$B$12,0)+2,MATCH($C293,'Saisie Planning'!$D$4:$NJ$4,0)+2)="ABS INJ","Absence Injustifié",IF(INDEX('Saisie Planning'!$B$4:$NJ$12,MATCH(I$3,'Saisie Planning'!$B$6:$B$12,0)+2,MATCH($C293,'Saisie Planning'!$D$4:$NJ$4,0)+2)="R","Repos",IF(INDEX('Saisie Planning'!$B$4:$NJ$12,MATCH(I$3,'Saisie Planning'!$B$6:$B$12,0)+2,MATCH($C293,'Saisie Planning'!$D$4:$NJ$4,0)+2)="RH","Récupération d'heures",IF(INDEX('Saisie Planning'!$B$4:$NJ$12,MATCH(I$3,'Saisie Planning'!$B$6:$B$12,0)+2,MATCH($C293,'Saisie Planning'!$D$4:$NJ$4,0)+2)="MAL","Maladie",IF(INDEX('Saisie Planning'!$B$4:$NJ$12,MATCH(I$3,'Saisie Planning'!$B$6:$B$12,0)+2,MATCH($C293,'Saisie Planning'!$D$4:$NJ$4,0)+2)="AT","Accident du travail","")))))))))))))</f>
        <v/>
      </c>
      <c r="J293" s="35" t="str">
        <f>IF(INDEX('Saisie Planning'!$B$4:$NJ$12,MATCH(J$3,'Saisie Planning'!$B$6:$B$12,0)+2,MATCH($C293,'Saisie Planning'!$D$4:$NJ$4,0)+2)="J","Journée",IF(INDEX('Saisie Planning'!$B$4:$NJ$12,MATCH(J$3,'Saisie Planning'!$B$6:$B$12,0)+2,MATCH($C293,'Saisie Planning'!$D$4:$NJ$4,0)+2)="M","Matin",IF(INDEX('Saisie Planning'!$B$4:$NJ$12,MATCH(J$3,'Saisie Planning'!$B$6:$B$12,0)+2,MATCH($C293,'Saisie Planning'!$D$4:$NJ$4,0)+2)="A","Après-midi",IF(INDEX('Saisie Planning'!$B$4:$NJ$12,MATCH(J$3,'Saisie Planning'!$B$6:$B$12,0)+2,MATCH($C293,'Saisie Planning'!$D$4:$NJ$4,0)+2)="N","Nuit",IF(INDEX('Saisie Planning'!$B$4:$NJ$12,MATCH(J$3,'Saisie Planning'!$B$6:$B$12,0)+2,MATCH($C293,'Saisie Planning'!$D$4:$NJ$4,0)+2)="CP","Congé Payé",IF(INDEX('Saisie Planning'!$B$4:$NJ$12,MATCH(J$3,'Saisie Planning'!$B$6:$B$12,0)+2,MATCH($C293,'Saisie Planning'!$D$4:$NJ$4,0)+2)="RTT","RTT",IF(INDEX('Saisie Planning'!$B$4:$NJ$12,MATCH(J$3,'Saisie Planning'!$B$6:$B$12,0)+2,MATCH($C293,'Saisie Planning'!$D$4:$NJ$4,0)+2)="CHP","Chômage partiel",IF(INDEX('Saisie Planning'!$B$4:$NJ$12,MATCH(J$3,'Saisie Planning'!$B$6:$B$12,0)+2,MATCH($C293,'Saisie Planning'!$D$4:$NJ$4,0)+2)="ABS JUS","Absence Justifié",IF(INDEX('Saisie Planning'!$B$4:$NJ$12,MATCH(J$3,'Saisie Planning'!$B$6:$B$12,0)+2,MATCH($C293,'Saisie Planning'!$D$4:$NJ$4,0)+2)="ABS INJ","Absence Injustifié",IF(INDEX('Saisie Planning'!$B$4:$NJ$12,MATCH(J$3,'Saisie Planning'!$B$6:$B$12,0)+2,MATCH($C293,'Saisie Planning'!$D$4:$NJ$4,0)+2)="R","Repos",IF(INDEX('Saisie Planning'!$B$4:$NJ$12,MATCH(J$3,'Saisie Planning'!$B$6:$B$12,0)+2,MATCH($C293,'Saisie Planning'!$D$4:$NJ$4,0)+2)="RH","Récupération d'heures",IF(INDEX('Saisie Planning'!$B$4:$NJ$12,MATCH(J$3,'Saisie Planning'!$B$6:$B$12,0)+2,MATCH($C293,'Saisie Planning'!$D$4:$NJ$4,0)+2)="MAL","Maladie",IF(INDEX('Saisie Planning'!$B$4:$NJ$12,MATCH(J$3,'Saisie Planning'!$B$6:$B$12,0)+2,MATCH($C293,'Saisie Planning'!$D$4:$NJ$4,0)+2)="AT","Accident du travail","")))))))))))))</f>
        <v/>
      </c>
    </row>
    <row r="294" spans="2:10" x14ac:dyDescent="0.25">
      <c r="B294" s="56">
        <f t="shared" si="5"/>
        <v>42</v>
      </c>
      <c r="C294" s="33">
        <v>43389</v>
      </c>
      <c r="D294" s="12" t="str">
        <f>IF(INDEX('Saisie Planning'!$B$4:$NJ$12,MATCH(D$3,'Saisie Planning'!$B$6:$B$12,0)+2,MATCH($C294,'Saisie Planning'!$D$4:$NJ$4,0)+2)="J","Journée",IF(INDEX('Saisie Planning'!$B$4:$NJ$12,MATCH(D$3,'Saisie Planning'!$B$6:$B$12,0)+2,MATCH($C294,'Saisie Planning'!$D$4:$NJ$4,0)+2)="M","Matin",IF(INDEX('Saisie Planning'!$B$4:$NJ$12,MATCH(D$3,'Saisie Planning'!$B$6:$B$12,0)+2,MATCH($C294,'Saisie Planning'!$D$4:$NJ$4,0)+2)="A","Après-midi",IF(INDEX('Saisie Planning'!$B$4:$NJ$12,MATCH(D$3,'Saisie Planning'!$B$6:$B$12,0)+2,MATCH($C294,'Saisie Planning'!$D$4:$NJ$4,0)+2)="N","Nuit",IF(INDEX('Saisie Planning'!$B$4:$NJ$12,MATCH(D$3,'Saisie Planning'!$B$6:$B$12,0)+2,MATCH($C294,'Saisie Planning'!$D$4:$NJ$4,0)+2)="CP","Congé Payé",IF(INDEX('Saisie Planning'!$B$4:$NJ$12,MATCH(D$3,'Saisie Planning'!$B$6:$B$12,0)+2,MATCH($C294,'Saisie Planning'!$D$4:$NJ$4,0)+2)="RTT","RTT",IF(INDEX('Saisie Planning'!$B$4:$NJ$12,MATCH(D$3,'Saisie Planning'!$B$6:$B$12,0)+2,MATCH($C294,'Saisie Planning'!$D$4:$NJ$4,0)+2)="CHP","Chômage partiel",IF(INDEX('Saisie Planning'!$B$4:$NJ$12,MATCH(D$3,'Saisie Planning'!$B$6:$B$12,0)+2,MATCH($C294,'Saisie Planning'!$D$4:$NJ$4,0)+2)="ABS JUS","Absence Justifié",IF(INDEX('Saisie Planning'!$B$4:$NJ$12,MATCH(D$3,'Saisie Planning'!$B$6:$B$12,0)+2,MATCH($C294,'Saisie Planning'!$D$4:$NJ$4,0)+2)="ABS INJ","Absence Injustifié",IF(INDEX('Saisie Planning'!$B$4:$NJ$12,MATCH(D$3,'Saisie Planning'!$B$6:$B$12,0)+2,MATCH($C294,'Saisie Planning'!$D$4:$NJ$4,0)+2)="R","Repos",IF(INDEX('Saisie Planning'!$B$4:$NJ$12,MATCH(D$3,'Saisie Planning'!$B$6:$B$12,0)+2,MATCH($C294,'Saisie Planning'!$D$4:$NJ$4,0)+2)="RH","Récupération d'heures",IF(INDEX('Saisie Planning'!$B$4:$NJ$12,MATCH(D$3,'Saisie Planning'!$B$6:$B$12,0)+2,MATCH($C294,'Saisie Planning'!$D$4:$NJ$4,0)+2)="MAL","Maladie",IF(INDEX('Saisie Planning'!$B$4:$NJ$12,MATCH(D$3,'Saisie Planning'!$B$6:$B$12,0)+2,MATCH($C294,'Saisie Planning'!$D$4:$NJ$4,0)+2)="AT","Accident du travail","")))))))))))))</f>
        <v/>
      </c>
      <c r="E294" s="12" t="str">
        <f>IF(INDEX('Saisie Planning'!$B$4:$NJ$12,MATCH(E$3,'Saisie Planning'!$B$6:$B$12,0)+2,MATCH($C294,'Saisie Planning'!$D$4:$NJ$4,0)+2)="J","Journée",IF(INDEX('Saisie Planning'!$B$4:$NJ$12,MATCH(E$3,'Saisie Planning'!$B$6:$B$12,0)+2,MATCH($C294,'Saisie Planning'!$D$4:$NJ$4,0)+2)="M","Matin",IF(INDEX('Saisie Planning'!$B$4:$NJ$12,MATCH(E$3,'Saisie Planning'!$B$6:$B$12,0)+2,MATCH($C294,'Saisie Planning'!$D$4:$NJ$4,0)+2)="A","Après-midi",IF(INDEX('Saisie Planning'!$B$4:$NJ$12,MATCH(E$3,'Saisie Planning'!$B$6:$B$12,0)+2,MATCH($C294,'Saisie Planning'!$D$4:$NJ$4,0)+2)="N","Nuit",IF(INDEX('Saisie Planning'!$B$4:$NJ$12,MATCH(E$3,'Saisie Planning'!$B$6:$B$12,0)+2,MATCH($C294,'Saisie Planning'!$D$4:$NJ$4,0)+2)="CP","Congé Payé",IF(INDEX('Saisie Planning'!$B$4:$NJ$12,MATCH(E$3,'Saisie Planning'!$B$6:$B$12,0)+2,MATCH($C294,'Saisie Planning'!$D$4:$NJ$4,0)+2)="RTT","RTT",IF(INDEX('Saisie Planning'!$B$4:$NJ$12,MATCH(E$3,'Saisie Planning'!$B$6:$B$12,0)+2,MATCH($C294,'Saisie Planning'!$D$4:$NJ$4,0)+2)="CHP","Chômage partiel",IF(INDEX('Saisie Planning'!$B$4:$NJ$12,MATCH(E$3,'Saisie Planning'!$B$6:$B$12,0)+2,MATCH($C294,'Saisie Planning'!$D$4:$NJ$4,0)+2)="ABS JUS","Absence Justifié",IF(INDEX('Saisie Planning'!$B$4:$NJ$12,MATCH(E$3,'Saisie Planning'!$B$6:$B$12,0)+2,MATCH($C294,'Saisie Planning'!$D$4:$NJ$4,0)+2)="ABS INJ","Absence Injustifié",IF(INDEX('Saisie Planning'!$B$4:$NJ$12,MATCH(E$3,'Saisie Planning'!$B$6:$B$12,0)+2,MATCH($C294,'Saisie Planning'!$D$4:$NJ$4,0)+2)="R","Repos",IF(INDEX('Saisie Planning'!$B$4:$NJ$12,MATCH(E$3,'Saisie Planning'!$B$6:$B$12,0)+2,MATCH($C294,'Saisie Planning'!$D$4:$NJ$4,0)+2)="RH","Récupération d'heures",IF(INDEX('Saisie Planning'!$B$4:$NJ$12,MATCH(E$3,'Saisie Planning'!$B$6:$B$12,0)+2,MATCH($C294,'Saisie Planning'!$D$4:$NJ$4,0)+2)="MAL","Maladie",IF(INDEX('Saisie Planning'!$B$4:$NJ$12,MATCH(E$3,'Saisie Planning'!$B$6:$B$12,0)+2,MATCH($C294,'Saisie Planning'!$D$4:$NJ$4,0)+2)="AT","Accident du travail","")))))))))))))</f>
        <v/>
      </c>
      <c r="F294" s="12" t="str">
        <f>IF(INDEX('Saisie Planning'!$B$4:$NJ$12,MATCH(F$3,'Saisie Planning'!$B$6:$B$12,0)+2,MATCH($C294,'Saisie Planning'!$D$4:$NJ$4,0)+2)="J","Journée",IF(INDEX('Saisie Planning'!$B$4:$NJ$12,MATCH(F$3,'Saisie Planning'!$B$6:$B$12,0)+2,MATCH($C294,'Saisie Planning'!$D$4:$NJ$4,0)+2)="M","Matin",IF(INDEX('Saisie Planning'!$B$4:$NJ$12,MATCH(F$3,'Saisie Planning'!$B$6:$B$12,0)+2,MATCH($C294,'Saisie Planning'!$D$4:$NJ$4,0)+2)="A","Après-midi",IF(INDEX('Saisie Planning'!$B$4:$NJ$12,MATCH(F$3,'Saisie Planning'!$B$6:$B$12,0)+2,MATCH($C294,'Saisie Planning'!$D$4:$NJ$4,0)+2)="N","Nuit",IF(INDEX('Saisie Planning'!$B$4:$NJ$12,MATCH(F$3,'Saisie Planning'!$B$6:$B$12,0)+2,MATCH($C294,'Saisie Planning'!$D$4:$NJ$4,0)+2)="CP","Congé Payé",IF(INDEX('Saisie Planning'!$B$4:$NJ$12,MATCH(F$3,'Saisie Planning'!$B$6:$B$12,0)+2,MATCH($C294,'Saisie Planning'!$D$4:$NJ$4,0)+2)="RTT","RTT",IF(INDEX('Saisie Planning'!$B$4:$NJ$12,MATCH(F$3,'Saisie Planning'!$B$6:$B$12,0)+2,MATCH($C294,'Saisie Planning'!$D$4:$NJ$4,0)+2)="CHP","Chômage partiel",IF(INDEX('Saisie Planning'!$B$4:$NJ$12,MATCH(F$3,'Saisie Planning'!$B$6:$B$12,0)+2,MATCH($C294,'Saisie Planning'!$D$4:$NJ$4,0)+2)="ABS JUS","Absence Justifié",IF(INDEX('Saisie Planning'!$B$4:$NJ$12,MATCH(F$3,'Saisie Planning'!$B$6:$B$12,0)+2,MATCH($C294,'Saisie Planning'!$D$4:$NJ$4,0)+2)="ABS INJ","Absence Injustifié",IF(INDEX('Saisie Planning'!$B$4:$NJ$12,MATCH(F$3,'Saisie Planning'!$B$6:$B$12,0)+2,MATCH($C294,'Saisie Planning'!$D$4:$NJ$4,0)+2)="R","Repos",IF(INDEX('Saisie Planning'!$B$4:$NJ$12,MATCH(F$3,'Saisie Planning'!$B$6:$B$12,0)+2,MATCH($C294,'Saisie Planning'!$D$4:$NJ$4,0)+2)="RH","Récupération d'heures",IF(INDEX('Saisie Planning'!$B$4:$NJ$12,MATCH(F$3,'Saisie Planning'!$B$6:$B$12,0)+2,MATCH($C294,'Saisie Planning'!$D$4:$NJ$4,0)+2)="MAL","Maladie",IF(INDEX('Saisie Planning'!$B$4:$NJ$12,MATCH(F$3,'Saisie Planning'!$B$6:$B$12,0)+2,MATCH($C294,'Saisie Planning'!$D$4:$NJ$4,0)+2)="AT","Accident du travail","")))))))))))))</f>
        <v/>
      </c>
      <c r="G294" s="12" t="str">
        <f>IF(INDEX('Saisie Planning'!$B$4:$NJ$12,MATCH(G$3,'Saisie Planning'!$B$6:$B$12,0)+2,MATCH($C294,'Saisie Planning'!$D$4:$NJ$4,0)+2)="J","Journée",IF(INDEX('Saisie Planning'!$B$4:$NJ$12,MATCH(G$3,'Saisie Planning'!$B$6:$B$12,0)+2,MATCH($C294,'Saisie Planning'!$D$4:$NJ$4,0)+2)="M","Matin",IF(INDEX('Saisie Planning'!$B$4:$NJ$12,MATCH(G$3,'Saisie Planning'!$B$6:$B$12,0)+2,MATCH($C294,'Saisie Planning'!$D$4:$NJ$4,0)+2)="A","Après-midi",IF(INDEX('Saisie Planning'!$B$4:$NJ$12,MATCH(G$3,'Saisie Planning'!$B$6:$B$12,0)+2,MATCH($C294,'Saisie Planning'!$D$4:$NJ$4,0)+2)="N","Nuit",IF(INDEX('Saisie Planning'!$B$4:$NJ$12,MATCH(G$3,'Saisie Planning'!$B$6:$B$12,0)+2,MATCH($C294,'Saisie Planning'!$D$4:$NJ$4,0)+2)="CP","Congé Payé",IF(INDEX('Saisie Planning'!$B$4:$NJ$12,MATCH(G$3,'Saisie Planning'!$B$6:$B$12,0)+2,MATCH($C294,'Saisie Planning'!$D$4:$NJ$4,0)+2)="RTT","RTT",IF(INDEX('Saisie Planning'!$B$4:$NJ$12,MATCH(G$3,'Saisie Planning'!$B$6:$B$12,0)+2,MATCH($C294,'Saisie Planning'!$D$4:$NJ$4,0)+2)="CHP","Chômage partiel",IF(INDEX('Saisie Planning'!$B$4:$NJ$12,MATCH(G$3,'Saisie Planning'!$B$6:$B$12,0)+2,MATCH($C294,'Saisie Planning'!$D$4:$NJ$4,0)+2)="ABS JUS","Absence Justifié",IF(INDEX('Saisie Planning'!$B$4:$NJ$12,MATCH(G$3,'Saisie Planning'!$B$6:$B$12,0)+2,MATCH($C294,'Saisie Planning'!$D$4:$NJ$4,0)+2)="ABS INJ","Absence Injustifié",IF(INDEX('Saisie Planning'!$B$4:$NJ$12,MATCH(G$3,'Saisie Planning'!$B$6:$B$12,0)+2,MATCH($C294,'Saisie Planning'!$D$4:$NJ$4,0)+2)="R","Repos",IF(INDEX('Saisie Planning'!$B$4:$NJ$12,MATCH(G$3,'Saisie Planning'!$B$6:$B$12,0)+2,MATCH($C294,'Saisie Planning'!$D$4:$NJ$4,0)+2)="RH","Récupération d'heures",IF(INDEX('Saisie Planning'!$B$4:$NJ$12,MATCH(G$3,'Saisie Planning'!$B$6:$B$12,0)+2,MATCH($C294,'Saisie Planning'!$D$4:$NJ$4,0)+2)="MAL","Maladie",IF(INDEX('Saisie Planning'!$B$4:$NJ$12,MATCH(G$3,'Saisie Planning'!$B$6:$B$12,0)+2,MATCH($C294,'Saisie Planning'!$D$4:$NJ$4,0)+2)="AT","Accident du travail","")))))))))))))</f>
        <v/>
      </c>
      <c r="H294" s="12" t="str">
        <f>IF(INDEX('Saisie Planning'!$B$4:$NJ$12,MATCH(H$3,'Saisie Planning'!$B$6:$B$12,0)+2,MATCH($C294,'Saisie Planning'!$D$4:$NJ$4,0)+2)="J","Journée",IF(INDEX('Saisie Planning'!$B$4:$NJ$12,MATCH(H$3,'Saisie Planning'!$B$6:$B$12,0)+2,MATCH($C294,'Saisie Planning'!$D$4:$NJ$4,0)+2)="M","Matin",IF(INDEX('Saisie Planning'!$B$4:$NJ$12,MATCH(H$3,'Saisie Planning'!$B$6:$B$12,0)+2,MATCH($C294,'Saisie Planning'!$D$4:$NJ$4,0)+2)="A","Après-midi",IF(INDEX('Saisie Planning'!$B$4:$NJ$12,MATCH(H$3,'Saisie Planning'!$B$6:$B$12,0)+2,MATCH($C294,'Saisie Planning'!$D$4:$NJ$4,0)+2)="N","Nuit",IF(INDEX('Saisie Planning'!$B$4:$NJ$12,MATCH(H$3,'Saisie Planning'!$B$6:$B$12,0)+2,MATCH($C294,'Saisie Planning'!$D$4:$NJ$4,0)+2)="CP","Congé Payé",IF(INDEX('Saisie Planning'!$B$4:$NJ$12,MATCH(H$3,'Saisie Planning'!$B$6:$B$12,0)+2,MATCH($C294,'Saisie Planning'!$D$4:$NJ$4,0)+2)="RTT","RTT",IF(INDEX('Saisie Planning'!$B$4:$NJ$12,MATCH(H$3,'Saisie Planning'!$B$6:$B$12,0)+2,MATCH($C294,'Saisie Planning'!$D$4:$NJ$4,0)+2)="CHP","Chômage partiel",IF(INDEX('Saisie Planning'!$B$4:$NJ$12,MATCH(H$3,'Saisie Planning'!$B$6:$B$12,0)+2,MATCH($C294,'Saisie Planning'!$D$4:$NJ$4,0)+2)="ABS JUS","Absence Justifié",IF(INDEX('Saisie Planning'!$B$4:$NJ$12,MATCH(H$3,'Saisie Planning'!$B$6:$B$12,0)+2,MATCH($C294,'Saisie Planning'!$D$4:$NJ$4,0)+2)="ABS INJ","Absence Injustifié",IF(INDEX('Saisie Planning'!$B$4:$NJ$12,MATCH(H$3,'Saisie Planning'!$B$6:$B$12,0)+2,MATCH($C294,'Saisie Planning'!$D$4:$NJ$4,0)+2)="R","Repos",IF(INDEX('Saisie Planning'!$B$4:$NJ$12,MATCH(H$3,'Saisie Planning'!$B$6:$B$12,0)+2,MATCH($C294,'Saisie Planning'!$D$4:$NJ$4,0)+2)="RH","Récupération d'heures",IF(INDEX('Saisie Planning'!$B$4:$NJ$12,MATCH(H$3,'Saisie Planning'!$B$6:$B$12,0)+2,MATCH($C294,'Saisie Planning'!$D$4:$NJ$4,0)+2)="MAL","Maladie",IF(INDEX('Saisie Planning'!$B$4:$NJ$12,MATCH(H$3,'Saisie Planning'!$B$6:$B$12,0)+2,MATCH($C294,'Saisie Planning'!$D$4:$NJ$4,0)+2)="AT","Accident du travail","")))))))))))))</f>
        <v/>
      </c>
      <c r="I294" s="12" t="str">
        <f>IF(INDEX('Saisie Planning'!$B$4:$NJ$12,MATCH(I$3,'Saisie Planning'!$B$6:$B$12,0)+2,MATCH($C294,'Saisie Planning'!$D$4:$NJ$4,0)+2)="J","Journée",IF(INDEX('Saisie Planning'!$B$4:$NJ$12,MATCH(I$3,'Saisie Planning'!$B$6:$B$12,0)+2,MATCH($C294,'Saisie Planning'!$D$4:$NJ$4,0)+2)="M","Matin",IF(INDEX('Saisie Planning'!$B$4:$NJ$12,MATCH(I$3,'Saisie Planning'!$B$6:$B$12,0)+2,MATCH($C294,'Saisie Planning'!$D$4:$NJ$4,0)+2)="A","Après-midi",IF(INDEX('Saisie Planning'!$B$4:$NJ$12,MATCH(I$3,'Saisie Planning'!$B$6:$B$12,0)+2,MATCH($C294,'Saisie Planning'!$D$4:$NJ$4,0)+2)="N","Nuit",IF(INDEX('Saisie Planning'!$B$4:$NJ$12,MATCH(I$3,'Saisie Planning'!$B$6:$B$12,0)+2,MATCH($C294,'Saisie Planning'!$D$4:$NJ$4,0)+2)="CP","Congé Payé",IF(INDEX('Saisie Planning'!$B$4:$NJ$12,MATCH(I$3,'Saisie Planning'!$B$6:$B$12,0)+2,MATCH($C294,'Saisie Planning'!$D$4:$NJ$4,0)+2)="RTT","RTT",IF(INDEX('Saisie Planning'!$B$4:$NJ$12,MATCH(I$3,'Saisie Planning'!$B$6:$B$12,0)+2,MATCH($C294,'Saisie Planning'!$D$4:$NJ$4,0)+2)="CHP","Chômage partiel",IF(INDEX('Saisie Planning'!$B$4:$NJ$12,MATCH(I$3,'Saisie Planning'!$B$6:$B$12,0)+2,MATCH($C294,'Saisie Planning'!$D$4:$NJ$4,0)+2)="ABS JUS","Absence Justifié",IF(INDEX('Saisie Planning'!$B$4:$NJ$12,MATCH(I$3,'Saisie Planning'!$B$6:$B$12,0)+2,MATCH($C294,'Saisie Planning'!$D$4:$NJ$4,0)+2)="ABS INJ","Absence Injustifié",IF(INDEX('Saisie Planning'!$B$4:$NJ$12,MATCH(I$3,'Saisie Planning'!$B$6:$B$12,0)+2,MATCH($C294,'Saisie Planning'!$D$4:$NJ$4,0)+2)="R","Repos",IF(INDEX('Saisie Planning'!$B$4:$NJ$12,MATCH(I$3,'Saisie Planning'!$B$6:$B$12,0)+2,MATCH($C294,'Saisie Planning'!$D$4:$NJ$4,0)+2)="RH","Récupération d'heures",IF(INDEX('Saisie Planning'!$B$4:$NJ$12,MATCH(I$3,'Saisie Planning'!$B$6:$B$12,0)+2,MATCH($C294,'Saisie Planning'!$D$4:$NJ$4,0)+2)="MAL","Maladie",IF(INDEX('Saisie Planning'!$B$4:$NJ$12,MATCH(I$3,'Saisie Planning'!$B$6:$B$12,0)+2,MATCH($C294,'Saisie Planning'!$D$4:$NJ$4,0)+2)="AT","Accident du travail","")))))))))))))</f>
        <v/>
      </c>
      <c r="J294" s="12" t="str">
        <f>IF(INDEX('Saisie Planning'!$B$4:$NJ$12,MATCH(J$3,'Saisie Planning'!$B$6:$B$12,0)+2,MATCH($C294,'Saisie Planning'!$D$4:$NJ$4,0)+2)="J","Journée",IF(INDEX('Saisie Planning'!$B$4:$NJ$12,MATCH(J$3,'Saisie Planning'!$B$6:$B$12,0)+2,MATCH($C294,'Saisie Planning'!$D$4:$NJ$4,0)+2)="M","Matin",IF(INDEX('Saisie Planning'!$B$4:$NJ$12,MATCH(J$3,'Saisie Planning'!$B$6:$B$12,0)+2,MATCH($C294,'Saisie Planning'!$D$4:$NJ$4,0)+2)="A","Après-midi",IF(INDEX('Saisie Planning'!$B$4:$NJ$12,MATCH(J$3,'Saisie Planning'!$B$6:$B$12,0)+2,MATCH($C294,'Saisie Planning'!$D$4:$NJ$4,0)+2)="N","Nuit",IF(INDEX('Saisie Planning'!$B$4:$NJ$12,MATCH(J$3,'Saisie Planning'!$B$6:$B$12,0)+2,MATCH($C294,'Saisie Planning'!$D$4:$NJ$4,0)+2)="CP","Congé Payé",IF(INDEX('Saisie Planning'!$B$4:$NJ$12,MATCH(J$3,'Saisie Planning'!$B$6:$B$12,0)+2,MATCH($C294,'Saisie Planning'!$D$4:$NJ$4,0)+2)="RTT","RTT",IF(INDEX('Saisie Planning'!$B$4:$NJ$12,MATCH(J$3,'Saisie Planning'!$B$6:$B$12,0)+2,MATCH($C294,'Saisie Planning'!$D$4:$NJ$4,0)+2)="CHP","Chômage partiel",IF(INDEX('Saisie Planning'!$B$4:$NJ$12,MATCH(J$3,'Saisie Planning'!$B$6:$B$12,0)+2,MATCH($C294,'Saisie Planning'!$D$4:$NJ$4,0)+2)="ABS JUS","Absence Justifié",IF(INDEX('Saisie Planning'!$B$4:$NJ$12,MATCH(J$3,'Saisie Planning'!$B$6:$B$12,0)+2,MATCH($C294,'Saisie Planning'!$D$4:$NJ$4,0)+2)="ABS INJ","Absence Injustifié",IF(INDEX('Saisie Planning'!$B$4:$NJ$12,MATCH(J$3,'Saisie Planning'!$B$6:$B$12,0)+2,MATCH($C294,'Saisie Planning'!$D$4:$NJ$4,0)+2)="R","Repos",IF(INDEX('Saisie Planning'!$B$4:$NJ$12,MATCH(J$3,'Saisie Planning'!$B$6:$B$12,0)+2,MATCH($C294,'Saisie Planning'!$D$4:$NJ$4,0)+2)="RH","Récupération d'heures",IF(INDEX('Saisie Planning'!$B$4:$NJ$12,MATCH(J$3,'Saisie Planning'!$B$6:$B$12,0)+2,MATCH($C294,'Saisie Planning'!$D$4:$NJ$4,0)+2)="MAL","Maladie",IF(INDEX('Saisie Planning'!$B$4:$NJ$12,MATCH(J$3,'Saisie Planning'!$B$6:$B$12,0)+2,MATCH($C294,'Saisie Planning'!$D$4:$NJ$4,0)+2)="AT","Accident du travail","")))))))))))))</f>
        <v/>
      </c>
    </row>
    <row r="295" spans="2:10" x14ac:dyDescent="0.25">
      <c r="B295" s="56">
        <f t="shared" si="5"/>
        <v>42</v>
      </c>
      <c r="C295" s="33">
        <v>43390</v>
      </c>
      <c r="D295" s="12" t="str">
        <f>IF(INDEX('Saisie Planning'!$B$4:$NJ$12,MATCH(D$3,'Saisie Planning'!$B$6:$B$12,0)+2,MATCH($C295,'Saisie Planning'!$D$4:$NJ$4,0)+2)="J","Journée",IF(INDEX('Saisie Planning'!$B$4:$NJ$12,MATCH(D$3,'Saisie Planning'!$B$6:$B$12,0)+2,MATCH($C295,'Saisie Planning'!$D$4:$NJ$4,0)+2)="M","Matin",IF(INDEX('Saisie Planning'!$B$4:$NJ$12,MATCH(D$3,'Saisie Planning'!$B$6:$B$12,0)+2,MATCH($C295,'Saisie Planning'!$D$4:$NJ$4,0)+2)="A","Après-midi",IF(INDEX('Saisie Planning'!$B$4:$NJ$12,MATCH(D$3,'Saisie Planning'!$B$6:$B$12,0)+2,MATCH($C295,'Saisie Planning'!$D$4:$NJ$4,0)+2)="N","Nuit",IF(INDEX('Saisie Planning'!$B$4:$NJ$12,MATCH(D$3,'Saisie Planning'!$B$6:$B$12,0)+2,MATCH($C295,'Saisie Planning'!$D$4:$NJ$4,0)+2)="CP","Congé Payé",IF(INDEX('Saisie Planning'!$B$4:$NJ$12,MATCH(D$3,'Saisie Planning'!$B$6:$B$12,0)+2,MATCH($C295,'Saisie Planning'!$D$4:$NJ$4,0)+2)="RTT","RTT",IF(INDEX('Saisie Planning'!$B$4:$NJ$12,MATCH(D$3,'Saisie Planning'!$B$6:$B$12,0)+2,MATCH($C295,'Saisie Planning'!$D$4:$NJ$4,0)+2)="CHP","Chômage partiel",IF(INDEX('Saisie Planning'!$B$4:$NJ$12,MATCH(D$3,'Saisie Planning'!$B$6:$B$12,0)+2,MATCH($C295,'Saisie Planning'!$D$4:$NJ$4,0)+2)="ABS JUS","Absence Justifié",IF(INDEX('Saisie Planning'!$B$4:$NJ$12,MATCH(D$3,'Saisie Planning'!$B$6:$B$12,0)+2,MATCH($C295,'Saisie Planning'!$D$4:$NJ$4,0)+2)="ABS INJ","Absence Injustifié",IF(INDEX('Saisie Planning'!$B$4:$NJ$12,MATCH(D$3,'Saisie Planning'!$B$6:$B$12,0)+2,MATCH($C295,'Saisie Planning'!$D$4:$NJ$4,0)+2)="R","Repos",IF(INDEX('Saisie Planning'!$B$4:$NJ$12,MATCH(D$3,'Saisie Planning'!$B$6:$B$12,0)+2,MATCH($C295,'Saisie Planning'!$D$4:$NJ$4,0)+2)="RH","Récupération d'heures",IF(INDEX('Saisie Planning'!$B$4:$NJ$12,MATCH(D$3,'Saisie Planning'!$B$6:$B$12,0)+2,MATCH($C295,'Saisie Planning'!$D$4:$NJ$4,0)+2)="MAL","Maladie",IF(INDEX('Saisie Planning'!$B$4:$NJ$12,MATCH(D$3,'Saisie Planning'!$B$6:$B$12,0)+2,MATCH($C295,'Saisie Planning'!$D$4:$NJ$4,0)+2)="AT","Accident du travail","")))))))))))))</f>
        <v/>
      </c>
      <c r="E295" s="12" t="str">
        <f>IF(INDEX('Saisie Planning'!$B$4:$NJ$12,MATCH(E$3,'Saisie Planning'!$B$6:$B$12,0)+2,MATCH($C295,'Saisie Planning'!$D$4:$NJ$4,0)+2)="J","Journée",IF(INDEX('Saisie Planning'!$B$4:$NJ$12,MATCH(E$3,'Saisie Planning'!$B$6:$B$12,0)+2,MATCH($C295,'Saisie Planning'!$D$4:$NJ$4,0)+2)="M","Matin",IF(INDEX('Saisie Planning'!$B$4:$NJ$12,MATCH(E$3,'Saisie Planning'!$B$6:$B$12,0)+2,MATCH($C295,'Saisie Planning'!$D$4:$NJ$4,0)+2)="A","Après-midi",IF(INDEX('Saisie Planning'!$B$4:$NJ$12,MATCH(E$3,'Saisie Planning'!$B$6:$B$12,0)+2,MATCH($C295,'Saisie Planning'!$D$4:$NJ$4,0)+2)="N","Nuit",IF(INDEX('Saisie Planning'!$B$4:$NJ$12,MATCH(E$3,'Saisie Planning'!$B$6:$B$12,0)+2,MATCH($C295,'Saisie Planning'!$D$4:$NJ$4,0)+2)="CP","Congé Payé",IF(INDEX('Saisie Planning'!$B$4:$NJ$12,MATCH(E$3,'Saisie Planning'!$B$6:$B$12,0)+2,MATCH($C295,'Saisie Planning'!$D$4:$NJ$4,0)+2)="RTT","RTT",IF(INDEX('Saisie Planning'!$B$4:$NJ$12,MATCH(E$3,'Saisie Planning'!$B$6:$B$12,0)+2,MATCH($C295,'Saisie Planning'!$D$4:$NJ$4,0)+2)="CHP","Chômage partiel",IF(INDEX('Saisie Planning'!$B$4:$NJ$12,MATCH(E$3,'Saisie Planning'!$B$6:$B$12,0)+2,MATCH($C295,'Saisie Planning'!$D$4:$NJ$4,0)+2)="ABS JUS","Absence Justifié",IF(INDEX('Saisie Planning'!$B$4:$NJ$12,MATCH(E$3,'Saisie Planning'!$B$6:$B$12,0)+2,MATCH($C295,'Saisie Planning'!$D$4:$NJ$4,0)+2)="ABS INJ","Absence Injustifié",IF(INDEX('Saisie Planning'!$B$4:$NJ$12,MATCH(E$3,'Saisie Planning'!$B$6:$B$12,0)+2,MATCH($C295,'Saisie Planning'!$D$4:$NJ$4,0)+2)="R","Repos",IF(INDEX('Saisie Planning'!$B$4:$NJ$12,MATCH(E$3,'Saisie Planning'!$B$6:$B$12,0)+2,MATCH($C295,'Saisie Planning'!$D$4:$NJ$4,0)+2)="RH","Récupération d'heures",IF(INDEX('Saisie Planning'!$B$4:$NJ$12,MATCH(E$3,'Saisie Planning'!$B$6:$B$12,0)+2,MATCH($C295,'Saisie Planning'!$D$4:$NJ$4,0)+2)="MAL","Maladie",IF(INDEX('Saisie Planning'!$B$4:$NJ$12,MATCH(E$3,'Saisie Planning'!$B$6:$B$12,0)+2,MATCH($C295,'Saisie Planning'!$D$4:$NJ$4,0)+2)="AT","Accident du travail","")))))))))))))</f>
        <v/>
      </c>
      <c r="F295" s="12" t="str">
        <f>IF(INDEX('Saisie Planning'!$B$4:$NJ$12,MATCH(F$3,'Saisie Planning'!$B$6:$B$12,0)+2,MATCH($C295,'Saisie Planning'!$D$4:$NJ$4,0)+2)="J","Journée",IF(INDEX('Saisie Planning'!$B$4:$NJ$12,MATCH(F$3,'Saisie Planning'!$B$6:$B$12,0)+2,MATCH($C295,'Saisie Planning'!$D$4:$NJ$4,0)+2)="M","Matin",IF(INDEX('Saisie Planning'!$B$4:$NJ$12,MATCH(F$3,'Saisie Planning'!$B$6:$B$12,0)+2,MATCH($C295,'Saisie Planning'!$D$4:$NJ$4,0)+2)="A","Après-midi",IF(INDEX('Saisie Planning'!$B$4:$NJ$12,MATCH(F$3,'Saisie Planning'!$B$6:$B$12,0)+2,MATCH($C295,'Saisie Planning'!$D$4:$NJ$4,0)+2)="N","Nuit",IF(INDEX('Saisie Planning'!$B$4:$NJ$12,MATCH(F$3,'Saisie Planning'!$B$6:$B$12,0)+2,MATCH($C295,'Saisie Planning'!$D$4:$NJ$4,0)+2)="CP","Congé Payé",IF(INDEX('Saisie Planning'!$B$4:$NJ$12,MATCH(F$3,'Saisie Planning'!$B$6:$B$12,0)+2,MATCH($C295,'Saisie Planning'!$D$4:$NJ$4,0)+2)="RTT","RTT",IF(INDEX('Saisie Planning'!$B$4:$NJ$12,MATCH(F$3,'Saisie Planning'!$B$6:$B$12,0)+2,MATCH($C295,'Saisie Planning'!$D$4:$NJ$4,0)+2)="CHP","Chômage partiel",IF(INDEX('Saisie Planning'!$B$4:$NJ$12,MATCH(F$3,'Saisie Planning'!$B$6:$B$12,0)+2,MATCH($C295,'Saisie Planning'!$D$4:$NJ$4,0)+2)="ABS JUS","Absence Justifié",IF(INDEX('Saisie Planning'!$B$4:$NJ$12,MATCH(F$3,'Saisie Planning'!$B$6:$B$12,0)+2,MATCH($C295,'Saisie Planning'!$D$4:$NJ$4,0)+2)="ABS INJ","Absence Injustifié",IF(INDEX('Saisie Planning'!$B$4:$NJ$12,MATCH(F$3,'Saisie Planning'!$B$6:$B$12,0)+2,MATCH($C295,'Saisie Planning'!$D$4:$NJ$4,0)+2)="R","Repos",IF(INDEX('Saisie Planning'!$B$4:$NJ$12,MATCH(F$3,'Saisie Planning'!$B$6:$B$12,0)+2,MATCH($C295,'Saisie Planning'!$D$4:$NJ$4,0)+2)="RH","Récupération d'heures",IF(INDEX('Saisie Planning'!$B$4:$NJ$12,MATCH(F$3,'Saisie Planning'!$B$6:$B$12,0)+2,MATCH($C295,'Saisie Planning'!$D$4:$NJ$4,0)+2)="MAL","Maladie",IF(INDEX('Saisie Planning'!$B$4:$NJ$12,MATCH(F$3,'Saisie Planning'!$B$6:$B$12,0)+2,MATCH($C295,'Saisie Planning'!$D$4:$NJ$4,0)+2)="AT","Accident du travail","")))))))))))))</f>
        <v/>
      </c>
      <c r="G295" s="12" t="str">
        <f>IF(INDEX('Saisie Planning'!$B$4:$NJ$12,MATCH(G$3,'Saisie Planning'!$B$6:$B$12,0)+2,MATCH($C295,'Saisie Planning'!$D$4:$NJ$4,0)+2)="J","Journée",IF(INDEX('Saisie Planning'!$B$4:$NJ$12,MATCH(G$3,'Saisie Planning'!$B$6:$B$12,0)+2,MATCH($C295,'Saisie Planning'!$D$4:$NJ$4,0)+2)="M","Matin",IF(INDEX('Saisie Planning'!$B$4:$NJ$12,MATCH(G$3,'Saisie Planning'!$B$6:$B$12,0)+2,MATCH($C295,'Saisie Planning'!$D$4:$NJ$4,0)+2)="A","Après-midi",IF(INDEX('Saisie Planning'!$B$4:$NJ$12,MATCH(G$3,'Saisie Planning'!$B$6:$B$12,0)+2,MATCH($C295,'Saisie Planning'!$D$4:$NJ$4,0)+2)="N","Nuit",IF(INDEX('Saisie Planning'!$B$4:$NJ$12,MATCH(G$3,'Saisie Planning'!$B$6:$B$12,0)+2,MATCH($C295,'Saisie Planning'!$D$4:$NJ$4,0)+2)="CP","Congé Payé",IF(INDEX('Saisie Planning'!$B$4:$NJ$12,MATCH(G$3,'Saisie Planning'!$B$6:$B$12,0)+2,MATCH($C295,'Saisie Planning'!$D$4:$NJ$4,0)+2)="RTT","RTT",IF(INDEX('Saisie Planning'!$B$4:$NJ$12,MATCH(G$3,'Saisie Planning'!$B$6:$B$12,0)+2,MATCH($C295,'Saisie Planning'!$D$4:$NJ$4,0)+2)="CHP","Chômage partiel",IF(INDEX('Saisie Planning'!$B$4:$NJ$12,MATCH(G$3,'Saisie Planning'!$B$6:$B$12,0)+2,MATCH($C295,'Saisie Planning'!$D$4:$NJ$4,0)+2)="ABS JUS","Absence Justifié",IF(INDEX('Saisie Planning'!$B$4:$NJ$12,MATCH(G$3,'Saisie Planning'!$B$6:$B$12,0)+2,MATCH($C295,'Saisie Planning'!$D$4:$NJ$4,0)+2)="ABS INJ","Absence Injustifié",IF(INDEX('Saisie Planning'!$B$4:$NJ$12,MATCH(G$3,'Saisie Planning'!$B$6:$B$12,0)+2,MATCH($C295,'Saisie Planning'!$D$4:$NJ$4,0)+2)="R","Repos",IF(INDEX('Saisie Planning'!$B$4:$NJ$12,MATCH(G$3,'Saisie Planning'!$B$6:$B$12,0)+2,MATCH($C295,'Saisie Planning'!$D$4:$NJ$4,0)+2)="RH","Récupération d'heures",IF(INDEX('Saisie Planning'!$B$4:$NJ$12,MATCH(G$3,'Saisie Planning'!$B$6:$B$12,0)+2,MATCH($C295,'Saisie Planning'!$D$4:$NJ$4,0)+2)="MAL","Maladie",IF(INDEX('Saisie Planning'!$B$4:$NJ$12,MATCH(G$3,'Saisie Planning'!$B$6:$B$12,0)+2,MATCH($C295,'Saisie Planning'!$D$4:$NJ$4,0)+2)="AT","Accident du travail","")))))))))))))</f>
        <v/>
      </c>
      <c r="H295" s="12" t="str">
        <f>IF(INDEX('Saisie Planning'!$B$4:$NJ$12,MATCH(H$3,'Saisie Planning'!$B$6:$B$12,0)+2,MATCH($C295,'Saisie Planning'!$D$4:$NJ$4,0)+2)="J","Journée",IF(INDEX('Saisie Planning'!$B$4:$NJ$12,MATCH(H$3,'Saisie Planning'!$B$6:$B$12,0)+2,MATCH($C295,'Saisie Planning'!$D$4:$NJ$4,0)+2)="M","Matin",IF(INDEX('Saisie Planning'!$B$4:$NJ$12,MATCH(H$3,'Saisie Planning'!$B$6:$B$12,0)+2,MATCH($C295,'Saisie Planning'!$D$4:$NJ$4,0)+2)="A","Après-midi",IF(INDEX('Saisie Planning'!$B$4:$NJ$12,MATCH(H$3,'Saisie Planning'!$B$6:$B$12,0)+2,MATCH($C295,'Saisie Planning'!$D$4:$NJ$4,0)+2)="N","Nuit",IF(INDEX('Saisie Planning'!$B$4:$NJ$12,MATCH(H$3,'Saisie Planning'!$B$6:$B$12,0)+2,MATCH($C295,'Saisie Planning'!$D$4:$NJ$4,0)+2)="CP","Congé Payé",IF(INDEX('Saisie Planning'!$B$4:$NJ$12,MATCH(H$3,'Saisie Planning'!$B$6:$B$12,0)+2,MATCH($C295,'Saisie Planning'!$D$4:$NJ$4,0)+2)="RTT","RTT",IF(INDEX('Saisie Planning'!$B$4:$NJ$12,MATCH(H$3,'Saisie Planning'!$B$6:$B$12,0)+2,MATCH($C295,'Saisie Planning'!$D$4:$NJ$4,0)+2)="CHP","Chômage partiel",IF(INDEX('Saisie Planning'!$B$4:$NJ$12,MATCH(H$3,'Saisie Planning'!$B$6:$B$12,0)+2,MATCH($C295,'Saisie Planning'!$D$4:$NJ$4,0)+2)="ABS JUS","Absence Justifié",IF(INDEX('Saisie Planning'!$B$4:$NJ$12,MATCH(H$3,'Saisie Planning'!$B$6:$B$12,0)+2,MATCH($C295,'Saisie Planning'!$D$4:$NJ$4,0)+2)="ABS INJ","Absence Injustifié",IF(INDEX('Saisie Planning'!$B$4:$NJ$12,MATCH(H$3,'Saisie Planning'!$B$6:$B$12,0)+2,MATCH($C295,'Saisie Planning'!$D$4:$NJ$4,0)+2)="R","Repos",IF(INDEX('Saisie Planning'!$B$4:$NJ$12,MATCH(H$3,'Saisie Planning'!$B$6:$B$12,0)+2,MATCH($C295,'Saisie Planning'!$D$4:$NJ$4,0)+2)="RH","Récupération d'heures",IF(INDEX('Saisie Planning'!$B$4:$NJ$12,MATCH(H$3,'Saisie Planning'!$B$6:$B$12,0)+2,MATCH($C295,'Saisie Planning'!$D$4:$NJ$4,0)+2)="MAL","Maladie",IF(INDEX('Saisie Planning'!$B$4:$NJ$12,MATCH(H$3,'Saisie Planning'!$B$6:$B$12,0)+2,MATCH($C295,'Saisie Planning'!$D$4:$NJ$4,0)+2)="AT","Accident du travail","")))))))))))))</f>
        <v/>
      </c>
      <c r="I295" s="12" t="str">
        <f>IF(INDEX('Saisie Planning'!$B$4:$NJ$12,MATCH(I$3,'Saisie Planning'!$B$6:$B$12,0)+2,MATCH($C295,'Saisie Planning'!$D$4:$NJ$4,0)+2)="J","Journée",IF(INDEX('Saisie Planning'!$B$4:$NJ$12,MATCH(I$3,'Saisie Planning'!$B$6:$B$12,0)+2,MATCH($C295,'Saisie Planning'!$D$4:$NJ$4,0)+2)="M","Matin",IF(INDEX('Saisie Planning'!$B$4:$NJ$12,MATCH(I$3,'Saisie Planning'!$B$6:$B$12,0)+2,MATCH($C295,'Saisie Planning'!$D$4:$NJ$4,0)+2)="A","Après-midi",IF(INDEX('Saisie Planning'!$B$4:$NJ$12,MATCH(I$3,'Saisie Planning'!$B$6:$B$12,0)+2,MATCH($C295,'Saisie Planning'!$D$4:$NJ$4,0)+2)="N","Nuit",IF(INDEX('Saisie Planning'!$B$4:$NJ$12,MATCH(I$3,'Saisie Planning'!$B$6:$B$12,0)+2,MATCH($C295,'Saisie Planning'!$D$4:$NJ$4,0)+2)="CP","Congé Payé",IF(INDEX('Saisie Planning'!$B$4:$NJ$12,MATCH(I$3,'Saisie Planning'!$B$6:$B$12,0)+2,MATCH($C295,'Saisie Planning'!$D$4:$NJ$4,0)+2)="RTT","RTT",IF(INDEX('Saisie Planning'!$B$4:$NJ$12,MATCH(I$3,'Saisie Planning'!$B$6:$B$12,0)+2,MATCH($C295,'Saisie Planning'!$D$4:$NJ$4,0)+2)="CHP","Chômage partiel",IF(INDEX('Saisie Planning'!$B$4:$NJ$12,MATCH(I$3,'Saisie Planning'!$B$6:$B$12,0)+2,MATCH($C295,'Saisie Planning'!$D$4:$NJ$4,0)+2)="ABS JUS","Absence Justifié",IF(INDEX('Saisie Planning'!$B$4:$NJ$12,MATCH(I$3,'Saisie Planning'!$B$6:$B$12,0)+2,MATCH($C295,'Saisie Planning'!$D$4:$NJ$4,0)+2)="ABS INJ","Absence Injustifié",IF(INDEX('Saisie Planning'!$B$4:$NJ$12,MATCH(I$3,'Saisie Planning'!$B$6:$B$12,0)+2,MATCH($C295,'Saisie Planning'!$D$4:$NJ$4,0)+2)="R","Repos",IF(INDEX('Saisie Planning'!$B$4:$NJ$12,MATCH(I$3,'Saisie Planning'!$B$6:$B$12,0)+2,MATCH($C295,'Saisie Planning'!$D$4:$NJ$4,0)+2)="RH","Récupération d'heures",IF(INDEX('Saisie Planning'!$B$4:$NJ$12,MATCH(I$3,'Saisie Planning'!$B$6:$B$12,0)+2,MATCH($C295,'Saisie Planning'!$D$4:$NJ$4,0)+2)="MAL","Maladie",IF(INDEX('Saisie Planning'!$B$4:$NJ$12,MATCH(I$3,'Saisie Planning'!$B$6:$B$12,0)+2,MATCH($C295,'Saisie Planning'!$D$4:$NJ$4,0)+2)="AT","Accident du travail","")))))))))))))</f>
        <v/>
      </c>
      <c r="J295" s="12" t="str">
        <f>IF(INDEX('Saisie Planning'!$B$4:$NJ$12,MATCH(J$3,'Saisie Planning'!$B$6:$B$12,0)+2,MATCH($C295,'Saisie Planning'!$D$4:$NJ$4,0)+2)="J","Journée",IF(INDEX('Saisie Planning'!$B$4:$NJ$12,MATCH(J$3,'Saisie Planning'!$B$6:$B$12,0)+2,MATCH($C295,'Saisie Planning'!$D$4:$NJ$4,0)+2)="M","Matin",IF(INDEX('Saisie Planning'!$B$4:$NJ$12,MATCH(J$3,'Saisie Planning'!$B$6:$B$12,0)+2,MATCH($C295,'Saisie Planning'!$D$4:$NJ$4,0)+2)="A","Après-midi",IF(INDEX('Saisie Planning'!$B$4:$NJ$12,MATCH(J$3,'Saisie Planning'!$B$6:$B$12,0)+2,MATCH($C295,'Saisie Planning'!$D$4:$NJ$4,0)+2)="N","Nuit",IF(INDEX('Saisie Planning'!$B$4:$NJ$12,MATCH(J$3,'Saisie Planning'!$B$6:$B$12,0)+2,MATCH($C295,'Saisie Planning'!$D$4:$NJ$4,0)+2)="CP","Congé Payé",IF(INDEX('Saisie Planning'!$B$4:$NJ$12,MATCH(J$3,'Saisie Planning'!$B$6:$B$12,0)+2,MATCH($C295,'Saisie Planning'!$D$4:$NJ$4,0)+2)="RTT","RTT",IF(INDEX('Saisie Planning'!$B$4:$NJ$12,MATCH(J$3,'Saisie Planning'!$B$6:$B$12,0)+2,MATCH($C295,'Saisie Planning'!$D$4:$NJ$4,0)+2)="CHP","Chômage partiel",IF(INDEX('Saisie Planning'!$B$4:$NJ$12,MATCH(J$3,'Saisie Planning'!$B$6:$B$12,0)+2,MATCH($C295,'Saisie Planning'!$D$4:$NJ$4,0)+2)="ABS JUS","Absence Justifié",IF(INDEX('Saisie Planning'!$B$4:$NJ$12,MATCH(J$3,'Saisie Planning'!$B$6:$B$12,0)+2,MATCH($C295,'Saisie Planning'!$D$4:$NJ$4,0)+2)="ABS INJ","Absence Injustifié",IF(INDEX('Saisie Planning'!$B$4:$NJ$12,MATCH(J$3,'Saisie Planning'!$B$6:$B$12,0)+2,MATCH($C295,'Saisie Planning'!$D$4:$NJ$4,0)+2)="R","Repos",IF(INDEX('Saisie Planning'!$B$4:$NJ$12,MATCH(J$3,'Saisie Planning'!$B$6:$B$12,0)+2,MATCH($C295,'Saisie Planning'!$D$4:$NJ$4,0)+2)="RH","Récupération d'heures",IF(INDEX('Saisie Planning'!$B$4:$NJ$12,MATCH(J$3,'Saisie Planning'!$B$6:$B$12,0)+2,MATCH($C295,'Saisie Planning'!$D$4:$NJ$4,0)+2)="MAL","Maladie",IF(INDEX('Saisie Planning'!$B$4:$NJ$12,MATCH(J$3,'Saisie Planning'!$B$6:$B$12,0)+2,MATCH($C295,'Saisie Planning'!$D$4:$NJ$4,0)+2)="AT","Accident du travail","")))))))))))))</f>
        <v/>
      </c>
    </row>
    <row r="296" spans="2:10" x14ac:dyDescent="0.25">
      <c r="B296" s="56">
        <f t="shared" si="5"/>
        <v>42</v>
      </c>
      <c r="C296" s="33">
        <v>43391</v>
      </c>
      <c r="D296" s="12" t="str">
        <f>IF(INDEX('Saisie Planning'!$B$4:$NJ$12,MATCH(D$3,'Saisie Planning'!$B$6:$B$12,0)+2,MATCH($C296,'Saisie Planning'!$D$4:$NJ$4,0)+2)="J","Journée",IF(INDEX('Saisie Planning'!$B$4:$NJ$12,MATCH(D$3,'Saisie Planning'!$B$6:$B$12,0)+2,MATCH($C296,'Saisie Planning'!$D$4:$NJ$4,0)+2)="M","Matin",IF(INDEX('Saisie Planning'!$B$4:$NJ$12,MATCH(D$3,'Saisie Planning'!$B$6:$B$12,0)+2,MATCH($C296,'Saisie Planning'!$D$4:$NJ$4,0)+2)="A","Après-midi",IF(INDEX('Saisie Planning'!$B$4:$NJ$12,MATCH(D$3,'Saisie Planning'!$B$6:$B$12,0)+2,MATCH($C296,'Saisie Planning'!$D$4:$NJ$4,0)+2)="N","Nuit",IF(INDEX('Saisie Planning'!$B$4:$NJ$12,MATCH(D$3,'Saisie Planning'!$B$6:$B$12,0)+2,MATCH($C296,'Saisie Planning'!$D$4:$NJ$4,0)+2)="CP","Congé Payé",IF(INDEX('Saisie Planning'!$B$4:$NJ$12,MATCH(D$3,'Saisie Planning'!$B$6:$B$12,0)+2,MATCH($C296,'Saisie Planning'!$D$4:$NJ$4,0)+2)="RTT","RTT",IF(INDEX('Saisie Planning'!$B$4:$NJ$12,MATCH(D$3,'Saisie Planning'!$B$6:$B$12,0)+2,MATCH($C296,'Saisie Planning'!$D$4:$NJ$4,0)+2)="CHP","Chômage partiel",IF(INDEX('Saisie Planning'!$B$4:$NJ$12,MATCH(D$3,'Saisie Planning'!$B$6:$B$12,0)+2,MATCH($C296,'Saisie Planning'!$D$4:$NJ$4,0)+2)="ABS JUS","Absence Justifié",IF(INDEX('Saisie Planning'!$B$4:$NJ$12,MATCH(D$3,'Saisie Planning'!$B$6:$B$12,0)+2,MATCH($C296,'Saisie Planning'!$D$4:$NJ$4,0)+2)="ABS INJ","Absence Injustifié",IF(INDEX('Saisie Planning'!$B$4:$NJ$12,MATCH(D$3,'Saisie Planning'!$B$6:$B$12,0)+2,MATCH($C296,'Saisie Planning'!$D$4:$NJ$4,0)+2)="R","Repos",IF(INDEX('Saisie Planning'!$B$4:$NJ$12,MATCH(D$3,'Saisie Planning'!$B$6:$B$12,0)+2,MATCH($C296,'Saisie Planning'!$D$4:$NJ$4,0)+2)="RH","Récupération d'heures",IF(INDEX('Saisie Planning'!$B$4:$NJ$12,MATCH(D$3,'Saisie Planning'!$B$6:$B$12,0)+2,MATCH($C296,'Saisie Planning'!$D$4:$NJ$4,0)+2)="MAL","Maladie",IF(INDEX('Saisie Planning'!$B$4:$NJ$12,MATCH(D$3,'Saisie Planning'!$B$6:$B$12,0)+2,MATCH($C296,'Saisie Planning'!$D$4:$NJ$4,0)+2)="AT","Accident du travail","")))))))))))))</f>
        <v/>
      </c>
      <c r="E296" s="12" t="str">
        <f>IF(INDEX('Saisie Planning'!$B$4:$NJ$12,MATCH(E$3,'Saisie Planning'!$B$6:$B$12,0)+2,MATCH($C296,'Saisie Planning'!$D$4:$NJ$4,0)+2)="J","Journée",IF(INDEX('Saisie Planning'!$B$4:$NJ$12,MATCH(E$3,'Saisie Planning'!$B$6:$B$12,0)+2,MATCH($C296,'Saisie Planning'!$D$4:$NJ$4,0)+2)="M","Matin",IF(INDEX('Saisie Planning'!$B$4:$NJ$12,MATCH(E$3,'Saisie Planning'!$B$6:$B$12,0)+2,MATCH($C296,'Saisie Planning'!$D$4:$NJ$4,0)+2)="A","Après-midi",IF(INDEX('Saisie Planning'!$B$4:$NJ$12,MATCH(E$3,'Saisie Planning'!$B$6:$B$12,0)+2,MATCH($C296,'Saisie Planning'!$D$4:$NJ$4,0)+2)="N","Nuit",IF(INDEX('Saisie Planning'!$B$4:$NJ$12,MATCH(E$3,'Saisie Planning'!$B$6:$B$12,0)+2,MATCH($C296,'Saisie Planning'!$D$4:$NJ$4,0)+2)="CP","Congé Payé",IF(INDEX('Saisie Planning'!$B$4:$NJ$12,MATCH(E$3,'Saisie Planning'!$B$6:$B$12,0)+2,MATCH($C296,'Saisie Planning'!$D$4:$NJ$4,0)+2)="RTT","RTT",IF(INDEX('Saisie Planning'!$B$4:$NJ$12,MATCH(E$3,'Saisie Planning'!$B$6:$B$12,0)+2,MATCH($C296,'Saisie Planning'!$D$4:$NJ$4,0)+2)="CHP","Chômage partiel",IF(INDEX('Saisie Planning'!$B$4:$NJ$12,MATCH(E$3,'Saisie Planning'!$B$6:$B$12,0)+2,MATCH($C296,'Saisie Planning'!$D$4:$NJ$4,0)+2)="ABS JUS","Absence Justifié",IF(INDEX('Saisie Planning'!$B$4:$NJ$12,MATCH(E$3,'Saisie Planning'!$B$6:$B$12,0)+2,MATCH($C296,'Saisie Planning'!$D$4:$NJ$4,0)+2)="ABS INJ","Absence Injustifié",IF(INDEX('Saisie Planning'!$B$4:$NJ$12,MATCH(E$3,'Saisie Planning'!$B$6:$B$12,0)+2,MATCH($C296,'Saisie Planning'!$D$4:$NJ$4,0)+2)="R","Repos",IF(INDEX('Saisie Planning'!$B$4:$NJ$12,MATCH(E$3,'Saisie Planning'!$B$6:$B$12,0)+2,MATCH($C296,'Saisie Planning'!$D$4:$NJ$4,0)+2)="RH","Récupération d'heures",IF(INDEX('Saisie Planning'!$B$4:$NJ$12,MATCH(E$3,'Saisie Planning'!$B$6:$B$12,0)+2,MATCH($C296,'Saisie Planning'!$D$4:$NJ$4,0)+2)="MAL","Maladie",IF(INDEX('Saisie Planning'!$B$4:$NJ$12,MATCH(E$3,'Saisie Planning'!$B$6:$B$12,0)+2,MATCH($C296,'Saisie Planning'!$D$4:$NJ$4,0)+2)="AT","Accident du travail","")))))))))))))</f>
        <v/>
      </c>
      <c r="F296" s="12" t="str">
        <f>IF(INDEX('Saisie Planning'!$B$4:$NJ$12,MATCH(F$3,'Saisie Planning'!$B$6:$B$12,0)+2,MATCH($C296,'Saisie Planning'!$D$4:$NJ$4,0)+2)="J","Journée",IF(INDEX('Saisie Planning'!$B$4:$NJ$12,MATCH(F$3,'Saisie Planning'!$B$6:$B$12,0)+2,MATCH($C296,'Saisie Planning'!$D$4:$NJ$4,0)+2)="M","Matin",IF(INDEX('Saisie Planning'!$B$4:$NJ$12,MATCH(F$3,'Saisie Planning'!$B$6:$B$12,0)+2,MATCH($C296,'Saisie Planning'!$D$4:$NJ$4,0)+2)="A","Après-midi",IF(INDEX('Saisie Planning'!$B$4:$NJ$12,MATCH(F$3,'Saisie Planning'!$B$6:$B$12,0)+2,MATCH($C296,'Saisie Planning'!$D$4:$NJ$4,0)+2)="N","Nuit",IF(INDEX('Saisie Planning'!$B$4:$NJ$12,MATCH(F$3,'Saisie Planning'!$B$6:$B$12,0)+2,MATCH($C296,'Saisie Planning'!$D$4:$NJ$4,0)+2)="CP","Congé Payé",IF(INDEX('Saisie Planning'!$B$4:$NJ$12,MATCH(F$3,'Saisie Planning'!$B$6:$B$12,0)+2,MATCH($C296,'Saisie Planning'!$D$4:$NJ$4,0)+2)="RTT","RTT",IF(INDEX('Saisie Planning'!$B$4:$NJ$12,MATCH(F$3,'Saisie Planning'!$B$6:$B$12,0)+2,MATCH($C296,'Saisie Planning'!$D$4:$NJ$4,0)+2)="CHP","Chômage partiel",IF(INDEX('Saisie Planning'!$B$4:$NJ$12,MATCH(F$3,'Saisie Planning'!$B$6:$B$12,0)+2,MATCH($C296,'Saisie Planning'!$D$4:$NJ$4,0)+2)="ABS JUS","Absence Justifié",IF(INDEX('Saisie Planning'!$B$4:$NJ$12,MATCH(F$3,'Saisie Planning'!$B$6:$B$12,0)+2,MATCH($C296,'Saisie Planning'!$D$4:$NJ$4,0)+2)="ABS INJ","Absence Injustifié",IF(INDEX('Saisie Planning'!$B$4:$NJ$12,MATCH(F$3,'Saisie Planning'!$B$6:$B$12,0)+2,MATCH($C296,'Saisie Planning'!$D$4:$NJ$4,0)+2)="R","Repos",IF(INDEX('Saisie Planning'!$B$4:$NJ$12,MATCH(F$3,'Saisie Planning'!$B$6:$B$12,0)+2,MATCH($C296,'Saisie Planning'!$D$4:$NJ$4,0)+2)="RH","Récupération d'heures",IF(INDEX('Saisie Planning'!$B$4:$NJ$12,MATCH(F$3,'Saisie Planning'!$B$6:$B$12,0)+2,MATCH($C296,'Saisie Planning'!$D$4:$NJ$4,0)+2)="MAL","Maladie",IF(INDEX('Saisie Planning'!$B$4:$NJ$12,MATCH(F$3,'Saisie Planning'!$B$6:$B$12,0)+2,MATCH($C296,'Saisie Planning'!$D$4:$NJ$4,0)+2)="AT","Accident du travail","")))))))))))))</f>
        <v/>
      </c>
      <c r="G296" s="12" t="str">
        <f>IF(INDEX('Saisie Planning'!$B$4:$NJ$12,MATCH(G$3,'Saisie Planning'!$B$6:$B$12,0)+2,MATCH($C296,'Saisie Planning'!$D$4:$NJ$4,0)+2)="J","Journée",IF(INDEX('Saisie Planning'!$B$4:$NJ$12,MATCH(G$3,'Saisie Planning'!$B$6:$B$12,0)+2,MATCH($C296,'Saisie Planning'!$D$4:$NJ$4,0)+2)="M","Matin",IF(INDEX('Saisie Planning'!$B$4:$NJ$12,MATCH(G$3,'Saisie Planning'!$B$6:$B$12,0)+2,MATCH($C296,'Saisie Planning'!$D$4:$NJ$4,0)+2)="A","Après-midi",IF(INDEX('Saisie Planning'!$B$4:$NJ$12,MATCH(G$3,'Saisie Planning'!$B$6:$B$12,0)+2,MATCH($C296,'Saisie Planning'!$D$4:$NJ$4,0)+2)="N","Nuit",IF(INDEX('Saisie Planning'!$B$4:$NJ$12,MATCH(G$3,'Saisie Planning'!$B$6:$B$12,0)+2,MATCH($C296,'Saisie Planning'!$D$4:$NJ$4,0)+2)="CP","Congé Payé",IF(INDEX('Saisie Planning'!$B$4:$NJ$12,MATCH(G$3,'Saisie Planning'!$B$6:$B$12,0)+2,MATCH($C296,'Saisie Planning'!$D$4:$NJ$4,0)+2)="RTT","RTT",IF(INDEX('Saisie Planning'!$B$4:$NJ$12,MATCH(G$3,'Saisie Planning'!$B$6:$B$12,0)+2,MATCH($C296,'Saisie Planning'!$D$4:$NJ$4,0)+2)="CHP","Chômage partiel",IF(INDEX('Saisie Planning'!$B$4:$NJ$12,MATCH(G$3,'Saisie Planning'!$B$6:$B$12,0)+2,MATCH($C296,'Saisie Planning'!$D$4:$NJ$4,0)+2)="ABS JUS","Absence Justifié",IF(INDEX('Saisie Planning'!$B$4:$NJ$12,MATCH(G$3,'Saisie Planning'!$B$6:$B$12,0)+2,MATCH($C296,'Saisie Planning'!$D$4:$NJ$4,0)+2)="ABS INJ","Absence Injustifié",IF(INDEX('Saisie Planning'!$B$4:$NJ$12,MATCH(G$3,'Saisie Planning'!$B$6:$B$12,0)+2,MATCH($C296,'Saisie Planning'!$D$4:$NJ$4,0)+2)="R","Repos",IF(INDEX('Saisie Planning'!$B$4:$NJ$12,MATCH(G$3,'Saisie Planning'!$B$6:$B$12,0)+2,MATCH($C296,'Saisie Planning'!$D$4:$NJ$4,0)+2)="RH","Récupération d'heures",IF(INDEX('Saisie Planning'!$B$4:$NJ$12,MATCH(G$3,'Saisie Planning'!$B$6:$B$12,0)+2,MATCH($C296,'Saisie Planning'!$D$4:$NJ$4,0)+2)="MAL","Maladie",IF(INDEX('Saisie Planning'!$B$4:$NJ$12,MATCH(G$3,'Saisie Planning'!$B$6:$B$12,0)+2,MATCH($C296,'Saisie Planning'!$D$4:$NJ$4,0)+2)="AT","Accident du travail","")))))))))))))</f>
        <v/>
      </c>
      <c r="H296" s="12" t="str">
        <f>IF(INDEX('Saisie Planning'!$B$4:$NJ$12,MATCH(H$3,'Saisie Planning'!$B$6:$B$12,0)+2,MATCH($C296,'Saisie Planning'!$D$4:$NJ$4,0)+2)="J","Journée",IF(INDEX('Saisie Planning'!$B$4:$NJ$12,MATCH(H$3,'Saisie Planning'!$B$6:$B$12,0)+2,MATCH($C296,'Saisie Planning'!$D$4:$NJ$4,0)+2)="M","Matin",IF(INDEX('Saisie Planning'!$B$4:$NJ$12,MATCH(H$3,'Saisie Planning'!$B$6:$B$12,0)+2,MATCH($C296,'Saisie Planning'!$D$4:$NJ$4,0)+2)="A","Après-midi",IF(INDEX('Saisie Planning'!$B$4:$NJ$12,MATCH(H$3,'Saisie Planning'!$B$6:$B$12,0)+2,MATCH($C296,'Saisie Planning'!$D$4:$NJ$4,0)+2)="N","Nuit",IF(INDEX('Saisie Planning'!$B$4:$NJ$12,MATCH(H$3,'Saisie Planning'!$B$6:$B$12,0)+2,MATCH($C296,'Saisie Planning'!$D$4:$NJ$4,0)+2)="CP","Congé Payé",IF(INDEX('Saisie Planning'!$B$4:$NJ$12,MATCH(H$3,'Saisie Planning'!$B$6:$B$12,0)+2,MATCH($C296,'Saisie Planning'!$D$4:$NJ$4,0)+2)="RTT","RTT",IF(INDEX('Saisie Planning'!$B$4:$NJ$12,MATCH(H$3,'Saisie Planning'!$B$6:$B$12,0)+2,MATCH($C296,'Saisie Planning'!$D$4:$NJ$4,0)+2)="CHP","Chômage partiel",IF(INDEX('Saisie Planning'!$B$4:$NJ$12,MATCH(H$3,'Saisie Planning'!$B$6:$B$12,0)+2,MATCH($C296,'Saisie Planning'!$D$4:$NJ$4,0)+2)="ABS JUS","Absence Justifié",IF(INDEX('Saisie Planning'!$B$4:$NJ$12,MATCH(H$3,'Saisie Planning'!$B$6:$B$12,0)+2,MATCH($C296,'Saisie Planning'!$D$4:$NJ$4,0)+2)="ABS INJ","Absence Injustifié",IF(INDEX('Saisie Planning'!$B$4:$NJ$12,MATCH(H$3,'Saisie Planning'!$B$6:$B$12,0)+2,MATCH($C296,'Saisie Planning'!$D$4:$NJ$4,0)+2)="R","Repos",IF(INDEX('Saisie Planning'!$B$4:$NJ$12,MATCH(H$3,'Saisie Planning'!$B$6:$B$12,0)+2,MATCH($C296,'Saisie Planning'!$D$4:$NJ$4,0)+2)="RH","Récupération d'heures",IF(INDEX('Saisie Planning'!$B$4:$NJ$12,MATCH(H$3,'Saisie Planning'!$B$6:$B$12,0)+2,MATCH($C296,'Saisie Planning'!$D$4:$NJ$4,0)+2)="MAL","Maladie",IF(INDEX('Saisie Planning'!$B$4:$NJ$12,MATCH(H$3,'Saisie Planning'!$B$6:$B$12,0)+2,MATCH($C296,'Saisie Planning'!$D$4:$NJ$4,0)+2)="AT","Accident du travail","")))))))))))))</f>
        <v/>
      </c>
      <c r="I296" s="12" t="str">
        <f>IF(INDEX('Saisie Planning'!$B$4:$NJ$12,MATCH(I$3,'Saisie Planning'!$B$6:$B$12,0)+2,MATCH($C296,'Saisie Planning'!$D$4:$NJ$4,0)+2)="J","Journée",IF(INDEX('Saisie Planning'!$B$4:$NJ$12,MATCH(I$3,'Saisie Planning'!$B$6:$B$12,0)+2,MATCH($C296,'Saisie Planning'!$D$4:$NJ$4,0)+2)="M","Matin",IF(INDEX('Saisie Planning'!$B$4:$NJ$12,MATCH(I$3,'Saisie Planning'!$B$6:$B$12,0)+2,MATCH($C296,'Saisie Planning'!$D$4:$NJ$4,0)+2)="A","Après-midi",IF(INDEX('Saisie Planning'!$B$4:$NJ$12,MATCH(I$3,'Saisie Planning'!$B$6:$B$12,0)+2,MATCH($C296,'Saisie Planning'!$D$4:$NJ$4,0)+2)="N","Nuit",IF(INDEX('Saisie Planning'!$B$4:$NJ$12,MATCH(I$3,'Saisie Planning'!$B$6:$B$12,0)+2,MATCH($C296,'Saisie Planning'!$D$4:$NJ$4,0)+2)="CP","Congé Payé",IF(INDEX('Saisie Planning'!$B$4:$NJ$12,MATCH(I$3,'Saisie Planning'!$B$6:$B$12,0)+2,MATCH($C296,'Saisie Planning'!$D$4:$NJ$4,0)+2)="RTT","RTT",IF(INDEX('Saisie Planning'!$B$4:$NJ$12,MATCH(I$3,'Saisie Planning'!$B$6:$B$12,0)+2,MATCH($C296,'Saisie Planning'!$D$4:$NJ$4,0)+2)="CHP","Chômage partiel",IF(INDEX('Saisie Planning'!$B$4:$NJ$12,MATCH(I$3,'Saisie Planning'!$B$6:$B$12,0)+2,MATCH($C296,'Saisie Planning'!$D$4:$NJ$4,0)+2)="ABS JUS","Absence Justifié",IF(INDEX('Saisie Planning'!$B$4:$NJ$12,MATCH(I$3,'Saisie Planning'!$B$6:$B$12,0)+2,MATCH($C296,'Saisie Planning'!$D$4:$NJ$4,0)+2)="ABS INJ","Absence Injustifié",IF(INDEX('Saisie Planning'!$B$4:$NJ$12,MATCH(I$3,'Saisie Planning'!$B$6:$B$12,0)+2,MATCH($C296,'Saisie Planning'!$D$4:$NJ$4,0)+2)="R","Repos",IF(INDEX('Saisie Planning'!$B$4:$NJ$12,MATCH(I$3,'Saisie Planning'!$B$6:$B$12,0)+2,MATCH($C296,'Saisie Planning'!$D$4:$NJ$4,0)+2)="RH","Récupération d'heures",IF(INDEX('Saisie Planning'!$B$4:$NJ$12,MATCH(I$3,'Saisie Planning'!$B$6:$B$12,0)+2,MATCH($C296,'Saisie Planning'!$D$4:$NJ$4,0)+2)="MAL","Maladie",IF(INDEX('Saisie Planning'!$B$4:$NJ$12,MATCH(I$3,'Saisie Planning'!$B$6:$B$12,0)+2,MATCH($C296,'Saisie Planning'!$D$4:$NJ$4,0)+2)="AT","Accident du travail","")))))))))))))</f>
        <v/>
      </c>
      <c r="J296" s="12" t="str">
        <f>IF(INDEX('Saisie Planning'!$B$4:$NJ$12,MATCH(J$3,'Saisie Planning'!$B$6:$B$12,0)+2,MATCH($C296,'Saisie Planning'!$D$4:$NJ$4,0)+2)="J","Journée",IF(INDEX('Saisie Planning'!$B$4:$NJ$12,MATCH(J$3,'Saisie Planning'!$B$6:$B$12,0)+2,MATCH($C296,'Saisie Planning'!$D$4:$NJ$4,0)+2)="M","Matin",IF(INDEX('Saisie Planning'!$B$4:$NJ$12,MATCH(J$3,'Saisie Planning'!$B$6:$B$12,0)+2,MATCH($C296,'Saisie Planning'!$D$4:$NJ$4,0)+2)="A","Après-midi",IF(INDEX('Saisie Planning'!$B$4:$NJ$12,MATCH(J$3,'Saisie Planning'!$B$6:$B$12,0)+2,MATCH($C296,'Saisie Planning'!$D$4:$NJ$4,0)+2)="N","Nuit",IF(INDEX('Saisie Planning'!$B$4:$NJ$12,MATCH(J$3,'Saisie Planning'!$B$6:$B$12,0)+2,MATCH($C296,'Saisie Planning'!$D$4:$NJ$4,0)+2)="CP","Congé Payé",IF(INDEX('Saisie Planning'!$B$4:$NJ$12,MATCH(J$3,'Saisie Planning'!$B$6:$B$12,0)+2,MATCH($C296,'Saisie Planning'!$D$4:$NJ$4,0)+2)="RTT","RTT",IF(INDEX('Saisie Planning'!$B$4:$NJ$12,MATCH(J$3,'Saisie Planning'!$B$6:$B$12,0)+2,MATCH($C296,'Saisie Planning'!$D$4:$NJ$4,0)+2)="CHP","Chômage partiel",IF(INDEX('Saisie Planning'!$B$4:$NJ$12,MATCH(J$3,'Saisie Planning'!$B$6:$B$12,0)+2,MATCH($C296,'Saisie Planning'!$D$4:$NJ$4,0)+2)="ABS JUS","Absence Justifié",IF(INDEX('Saisie Planning'!$B$4:$NJ$12,MATCH(J$3,'Saisie Planning'!$B$6:$B$12,0)+2,MATCH($C296,'Saisie Planning'!$D$4:$NJ$4,0)+2)="ABS INJ","Absence Injustifié",IF(INDEX('Saisie Planning'!$B$4:$NJ$12,MATCH(J$3,'Saisie Planning'!$B$6:$B$12,0)+2,MATCH($C296,'Saisie Planning'!$D$4:$NJ$4,0)+2)="R","Repos",IF(INDEX('Saisie Planning'!$B$4:$NJ$12,MATCH(J$3,'Saisie Planning'!$B$6:$B$12,0)+2,MATCH($C296,'Saisie Planning'!$D$4:$NJ$4,0)+2)="RH","Récupération d'heures",IF(INDEX('Saisie Planning'!$B$4:$NJ$12,MATCH(J$3,'Saisie Planning'!$B$6:$B$12,0)+2,MATCH($C296,'Saisie Planning'!$D$4:$NJ$4,0)+2)="MAL","Maladie",IF(INDEX('Saisie Planning'!$B$4:$NJ$12,MATCH(J$3,'Saisie Planning'!$B$6:$B$12,0)+2,MATCH($C296,'Saisie Planning'!$D$4:$NJ$4,0)+2)="AT","Accident du travail","")))))))))))))</f>
        <v/>
      </c>
    </row>
    <row r="297" spans="2:10" x14ac:dyDescent="0.25">
      <c r="B297" s="56">
        <f t="shared" si="5"/>
        <v>42</v>
      </c>
      <c r="C297" s="33">
        <v>43392</v>
      </c>
      <c r="D297" s="12" t="str">
        <f>IF(INDEX('Saisie Planning'!$B$4:$NJ$12,MATCH(D$3,'Saisie Planning'!$B$6:$B$12,0)+2,MATCH($C297,'Saisie Planning'!$D$4:$NJ$4,0)+2)="J","Journée",IF(INDEX('Saisie Planning'!$B$4:$NJ$12,MATCH(D$3,'Saisie Planning'!$B$6:$B$12,0)+2,MATCH($C297,'Saisie Planning'!$D$4:$NJ$4,0)+2)="M","Matin",IF(INDEX('Saisie Planning'!$B$4:$NJ$12,MATCH(D$3,'Saisie Planning'!$B$6:$B$12,0)+2,MATCH($C297,'Saisie Planning'!$D$4:$NJ$4,0)+2)="A","Après-midi",IF(INDEX('Saisie Planning'!$B$4:$NJ$12,MATCH(D$3,'Saisie Planning'!$B$6:$B$12,0)+2,MATCH($C297,'Saisie Planning'!$D$4:$NJ$4,0)+2)="N","Nuit",IF(INDEX('Saisie Planning'!$B$4:$NJ$12,MATCH(D$3,'Saisie Planning'!$B$6:$B$12,0)+2,MATCH($C297,'Saisie Planning'!$D$4:$NJ$4,0)+2)="CP","Congé Payé",IF(INDEX('Saisie Planning'!$B$4:$NJ$12,MATCH(D$3,'Saisie Planning'!$B$6:$B$12,0)+2,MATCH($C297,'Saisie Planning'!$D$4:$NJ$4,0)+2)="RTT","RTT",IF(INDEX('Saisie Planning'!$B$4:$NJ$12,MATCH(D$3,'Saisie Planning'!$B$6:$B$12,0)+2,MATCH($C297,'Saisie Planning'!$D$4:$NJ$4,0)+2)="CHP","Chômage partiel",IF(INDEX('Saisie Planning'!$B$4:$NJ$12,MATCH(D$3,'Saisie Planning'!$B$6:$B$12,0)+2,MATCH($C297,'Saisie Planning'!$D$4:$NJ$4,0)+2)="ABS JUS","Absence Justifié",IF(INDEX('Saisie Planning'!$B$4:$NJ$12,MATCH(D$3,'Saisie Planning'!$B$6:$B$12,0)+2,MATCH($C297,'Saisie Planning'!$D$4:$NJ$4,0)+2)="ABS INJ","Absence Injustifié",IF(INDEX('Saisie Planning'!$B$4:$NJ$12,MATCH(D$3,'Saisie Planning'!$B$6:$B$12,0)+2,MATCH($C297,'Saisie Planning'!$D$4:$NJ$4,0)+2)="R","Repos",IF(INDEX('Saisie Planning'!$B$4:$NJ$12,MATCH(D$3,'Saisie Planning'!$B$6:$B$12,0)+2,MATCH($C297,'Saisie Planning'!$D$4:$NJ$4,0)+2)="RH","Récupération d'heures",IF(INDEX('Saisie Planning'!$B$4:$NJ$12,MATCH(D$3,'Saisie Planning'!$B$6:$B$12,0)+2,MATCH($C297,'Saisie Planning'!$D$4:$NJ$4,0)+2)="MAL","Maladie",IF(INDEX('Saisie Planning'!$B$4:$NJ$12,MATCH(D$3,'Saisie Planning'!$B$6:$B$12,0)+2,MATCH($C297,'Saisie Planning'!$D$4:$NJ$4,0)+2)="AT","Accident du travail","")))))))))))))</f>
        <v/>
      </c>
      <c r="E297" s="12" t="str">
        <f>IF(INDEX('Saisie Planning'!$B$4:$NJ$12,MATCH(E$3,'Saisie Planning'!$B$6:$B$12,0)+2,MATCH($C297,'Saisie Planning'!$D$4:$NJ$4,0)+2)="J","Journée",IF(INDEX('Saisie Planning'!$B$4:$NJ$12,MATCH(E$3,'Saisie Planning'!$B$6:$B$12,0)+2,MATCH($C297,'Saisie Planning'!$D$4:$NJ$4,0)+2)="M","Matin",IF(INDEX('Saisie Planning'!$B$4:$NJ$12,MATCH(E$3,'Saisie Planning'!$B$6:$B$12,0)+2,MATCH($C297,'Saisie Planning'!$D$4:$NJ$4,0)+2)="A","Après-midi",IF(INDEX('Saisie Planning'!$B$4:$NJ$12,MATCH(E$3,'Saisie Planning'!$B$6:$B$12,0)+2,MATCH($C297,'Saisie Planning'!$D$4:$NJ$4,0)+2)="N","Nuit",IF(INDEX('Saisie Planning'!$B$4:$NJ$12,MATCH(E$3,'Saisie Planning'!$B$6:$B$12,0)+2,MATCH($C297,'Saisie Planning'!$D$4:$NJ$4,0)+2)="CP","Congé Payé",IF(INDEX('Saisie Planning'!$B$4:$NJ$12,MATCH(E$3,'Saisie Planning'!$B$6:$B$12,0)+2,MATCH($C297,'Saisie Planning'!$D$4:$NJ$4,0)+2)="RTT","RTT",IF(INDEX('Saisie Planning'!$B$4:$NJ$12,MATCH(E$3,'Saisie Planning'!$B$6:$B$12,0)+2,MATCH($C297,'Saisie Planning'!$D$4:$NJ$4,0)+2)="CHP","Chômage partiel",IF(INDEX('Saisie Planning'!$B$4:$NJ$12,MATCH(E$3,'Saisie Planning'!$B$6:$B$12,0)+2,MATCH($C297,'Saisie Planning'!$D$4:$NJ$4,0)+2)="ABS JUS","Absence Justifié",IF(INDEX('Saisie Planning'!$B$4:$NJ$12,MATCH(E$3,'Saisie Planning'!$B$6:$B$12,0)+2,MATCH($C297,'Saisie Planning'!$D$4:$NJ$4,0)+2)="ABS INJ","Absence Injustifié",IF(INDEX('Saisie Planning'!$B$4:$NJ$12,MATCH(E$3,'Saisie Planning'!$B$6:$B$12,0)+2,MATCH($C297,'Saisie Planning'!$D$4:$NJ$4,0)+2)="R","Repos",IF(INDEX('Saisie Planning'!$B$4:$NJ$12,MATCH(E$3,'Saisie Planning'!$B$6:$B$12,0)+2,MATCH($C297,'Saisie Planning'!$D$4:$NJ$4,0)+2)="RH","Récupération d'heures",IF(INDEX('Saisie Planning'!$B$4:$NJ$12,MATCH(E$3,'Saisie Planning'!$B$6:$B$12,0)+2,MATCH($C297,'Saisie Planning'!$D$4:$NJ$4,0)+2)="MAL","Maladie",IF(INDEX('Saisie Planning'!$B$4:$NJ$12,MATCH(E$3,'Saisie Planning'!$B$6:$B$12,0)+2,MATCH($C297,'Saisie Planning'!$D$4:$NJ$4,0)+2)="AT","Accident du travail","")))))))))))))</f>
        <v/>
      </c>
      <c r="F297" s="12" t="str">
        <f>IF(INDEX('Saisie Planning'!$B$4:$NJ$12,MATCH(F$3,'Saisie Planning'!$B$6:$B$12,0)+2,MATCH($C297,'Saisie Planning'!$D$4:$NJ$4,0)+2)="J","Journée",IF(INDEX('Saisie Planning'!$B$4:$NJ$12,MATCH(F$3,'Saisie Planning'!$B$6:$B$12,0)+2,MATCH($C297,'Saisie Planning'!$D$4:$NJ$4,0)+2)="M","Matin",IF(INDEX('Saisie Planning'!$B$4:$NJ$12,MATCH(F$3,'Saisie Planning'!$B$6:$B$12,0)+2,MATCH($C297,'Saisie Planning'!$D$4:$NJ$4,0)+2)="A","Après-midi",IF(INDEX('Saisie Planning'!$B$4:$NJ$12,MATCH(F$3,'Saisie Planning'!$B$6:$B$12,0)+2,MATCH($C297,'Saisie Planning'!$D$4:$NJ$4,0)+2)="N","Nuit",IF(INDEX('Saisie Planning'!$B$4:$NJ$12,MATCH(F$3,'Saisie Planning'!$B$6:$B$12,0)+2,MATCH($C297,'Saisie Planning'!$D$4:$NJ$4,0)+2)="CP","Congé Payé",IF(INDEX('Saisie Planning'!$B$4:$NJ$12,MATCH(F$3,'Saisie Planning'!$B$6:$B$12,0)+2,MATCH($C297,'Saisie Planning'!$D$4:$NJ$4,0)+2)="RTT","RTT",IF(INDEX('Saisie Planning'!$B$4:$NJ$12,MATCH(F$3,'Saisie Planning'!$B$6:$B$12,0)+2,MATCH($C297,'Saisie Planning'!$D$4:$NJ$4,0)+2)="CHP","Chômage partiel",IF(INDEX('Saisie Planning'!$B$4:$NJ$12,MATCH(F$3,'Saisie Planning'!$B$6:$B$12,0)+2,MATCH($C297,'Saisie Planning'!$D$4:$NJ$4,0)+2)="ABS JUS","Absence Justifié",IF(INDEX('Saisie Planning'!$B$4:$NJ$12,MATCH(F$3,'Saisie Planning'!$B$6:$B$12,0)+2,MATCH($C297,'Saisie Planning'!$D$4:$NJ$4,0)+2)="ABS INJ","Absence Injustifié",IF(INDEX('Saisie Planning'!$B$4:$NJ$12,MATCH(F$3,'Saisie Planning'!$B$6:$B$12,0)+2,MATCH($C297,'Saisie Planning'!$D$4:$NJ$4,0)+2)="R","Repos",IF(INDEX('Saisie Planning'!$B$4:$NJ$12,MATCH(F$3,'Saisie Planning'!$B$6:$B$12,0)+2,MATCH($C297,'Saisie Planning'!$D$4:$NJ$4,0)+2)="RH","Récupération d'heures",IF(INDEX('Saisie Planning'!$B$4:$NJ$12,MATCH(F$3,'Saisie Planning'!$B$6:$B$12,0)+2,MATCH($C297,'Saisie Planning'!$D$4:$NJ$4,0)+2)="MAL","Maladie",IF(INDEX('Saisie Planning'!$B$4:$NJ$12,MATCH(F$3,'Saisie Planning'!$B$6:$B$12,0)+2,MATCH($C297,'Saisie Planning'!$D$4:$NJ$4,0)+2)="AT","Accident du travail","")))))))))))))</f>
        <v/>
      </c>
      <c r="G297" s="12" t="str">
        <f>IF(INDEX('Saisie Planning'!$B$4:$NJ$12,MATCH(G$3,'Saisie Planning'!$B$6:$B$12,0)+2,MATCH($C297,'Saisie Planning'!$D$4:$NJ$4,0)+2)="J","Journée",IF(INDEX('Saisie Planning'!$B$4:$NJ$12,MATCH(G$3,'Saisie Planning'!$B$6:$B$12,0)+2,MATCH($C297,'Saisie Planning'!$D$4:$NJ$4,0)+2)="M","Matin",IF(INDEX('Saisie Planning'!$B$4:$NJ$12,MATCH(G$3,'Saisie Planning'!$B$6:$B$12,0)+2,MATCH($C297,'Saisie Planning'!$D$4:$NJ$4,0)+2)="A","Après-midi",IF(INDEX('Saisie Planning'!$B$4:$NJ$12,MATCH(G$3,'Saisie Planning'!$B$6:$B$12,0)+2,MATCH($C297,'Saisie Planning'!$D$4:$NJ$4,0)+2)="N","Nuit",IF(INDEX('Saisie Planning'!$B$4:$NJ$12,MATCH(G$3,'Saisie Planning'!$B$6:$B$12,0)+2,MATCH($C297,'Saisie Planning'!$D$4:$NJ$4,0)+2)="CP","Congé Payé",IF(INDEX('Saisie Planning'!$B$4:$NJ$12,MATCH(G$3,'Saisie Planning'!$B$6:$B$12,0)+2,MATCH($C297,'Saisie Planning'!$D$4:$NJ$4,0)+2)="RTT","RTT",IF(INDEX('Saisie Planning'!$B$4:$NJ$12,MATCH(G$3,'Saisie Planning'!$B$6:$B$12,0)+2,MATCH($C297,'Saisie Planning'!$D$4:$NJ$4,0)+2)="CHP","Chômage partiel",IF(INDEX('Saisie Planning'!$B$4:$NJ$12,MATCH(G$3,'Saisie Planning'!$B$6:$B$12,0)+2,MATCH($C297,'Saisie Planning'!$D$4:$NJ$4,0)+2)="ABS JUS","Absence Justifié",IF(INDEX('Saisie Planning'!$B$4:$NJ$12,MATCH(G$3,'Saisie Planning'!$B$6:$B$12,0)+2,MATCH($C297,'Saisie Planning'!$D$4:$NJ$4,0)+2)="ABS INJ","Absence Injustifié",IF(INDEX('Saisie Planning'!$B$4:$NJ$12,MATCH(G$3,'Saisie Planning'!$B$6:$B$12,0)+2,MATCH($C297,'Saisie Planning'!$D$4:$NJ$4,0)+2)="R","Repos",IF(INDEX('Saisie Planning'!$B$4:$NJ$12,MATCH(G$3,'Saisie Planning'!$B$6:$B$12,0)+2,MATCH($C297,'Saisie Planning'!$D$4:$NJ$4,0)+2)="RH","Récupération d'heures",IF(INDEX('Saisie Planning'!$B$4:$NJ$12,MATCH(G$3,'Saisie Planning'!$B$6:$B$12,0)+2,MATCH($C297,'Saisie Planning'!$D$4:$NJ$4,0)+2)="MAL","Maladie",IF(INDEX('Saisie Planning'!$B$4:$NJ$12,MATCH(G$3,'Saisie Planning'!$B$6:$B$12,0)+2,MATCH($C297,'Saisie Planning'!$D$4:$NJ$4,0)+2)="AT","Accident du travail","")))))))))))))</f>
        <v/>
      </c>
      <c r="H297" s="12" t="str">
        <f>IF(INDEX('Saisie Planning'!$B$4:$NJ$12,MATCH(H$3,'Saisie Planning'!$B$6:$B$12,0)+2,MATCH($C297,'Saisie Planning'!$D$4:$NJ$4,0)+2)="J","Journée",IF(INDEX('Saisie Planning'!$B$4:$NJ$12,MATCH(H$3,'Saisie Planning'!$B$6:$B$12,0)+2,MATCH($C297,'Saisie Planning'!$D$4:$NJ$4,0)+2)="M","Matin",IF(INDEX('Saisie Planning'!$B$4:$NJ$12,MATCH(H$3,'Saisie Planning'!$B$6:$B$12,0)+2,MATCH($C297,'Saisie Planning'!$D$4:$NJ$4,0)+2)="A","Après-midi",IF(INDEX('Saisie Planning'!$B$4:$NJ$12,MATCH(H$3,'Saisie Planning'!$B$6:$B$12,0)+2,MATCH($C297,'Saisie Planning'!$D$4:$NJ$4,0)+2)="N","Nuit",IF(INDEX('Saisie Planning'!$B$4:$NJ$12,MATCH(H$3,'Saisie Planning'!$B$6:$B$12,0)+2,MATCH($C297,'Saisie Planning'!$D$4:$NJ$4,0)+2)="CP","Congé Payé",IF(INDEX('Saisie Planning'!$B$4:$NJ$12,MATCH(H$3,'Saisie Planning'!$B$6:$B$12,0)+2,MATCH($C297,'Saisie Planning'!$D$4:$NJ$4,0)+2)="RTT","RTT",IF(INDEX('Saisie Planning'!$B$4:$NJ$12,MATCH(H$3,'Saisie Planning'!$B$6:$B$12,0)+2,MATCH($C297,'Saisie Planning'!$D$4:$NJ$4,0)+2)="CHP","Chômage partiel",IF(INDEX('Saisie Planning'!$B$4:$NJ$12,MATCH(H$3,'Saisie Planning'!$B$6:$B$12,0)+2,MATCH($C297,'Saisie Planning'!$D$4:$NJ$4,0)+2)="ABS JUS","Absence Justifié",IF(INDEX('Saisie Planning'!$B$4:$NJ$12,MATCH(H$3,'Saisie Planning'!$B$6:$B$12,0)+2,MATCH($C297,'Saisie Planning'!$D$4:$NJ$4,0)+2)="ABS INJ","Absence Injustifié",IF(INDEX('Saisie Planning'!$B$4:$NJ$12,MATCH(H$3,'Saisie Planning'!$B$6:$B$12,0)+2,MATCH($C297,'Saisie Planning'!$D$4:$NJ$4,0)+2)="R","Repos",IF(INDEX('Saisie Planning'!$B$4:$NJ$12,MATCH(H$3,'Saisie Planning'!$B$6:$B$12,0)+2,MATCH($C297,'Saisie Planning'!$D$4:$NJ$4,0)+2)="RH","Récupération d'heures",IF(INDEX('Saisie Planning'!$B$4:$NJ$12,MATCH(H$3,'Saisie Planning'!$B$6:$B$12,0)+2,MATCH($C297,'Saisie Planning'!$D$4:$NJ$4,0)+2)="MAL","Maladie",IF(INDEX('Saisie Planning'!$B$4:$NJ$12,MATCH(H$3,'Saisie Planning'!$B$6:$B$12,0)+2,MATCH($C297,'Saisie Planning'!$D$4:$NJ$4,0)+2)="AT","Accident du travail","")))))))))))))</f>
        <v/>
      </c>
      <c r="I297" s="12" t="str">
        <f>IF(INDEX('Saisie Planning'!$B$4:$NJ$12,MATCH(I$3,'Saisie Planning'!$B$6:$B$12,0)+2,MATCH($C297,'Saisie Planning'!$D$4:$NJ$4,0)+2)="J","Journée",IF(INDEX('Saisie Planning'!$B$4:$NJ$12,MATCH(I$3,'Saisie Planning'!$B$6:$B$12,0)+2,MATCH($C297,'Saisie Planning'!$D$4:$NJ$4,0)+2)="M","Matin",IF(INDEX('Saisie Planning'!$B$4:$NJ$12,MATCH(I$3,'Saisie Planning'!$B$6:$B$12,0)+2,MATCH($C297,'Saisie Planning'!$D$4:$NJ$4,0)+2)="A","Après-midi",IF(INDEX('Saisie Planning'!$B$4:$NJ$12,MATCH(I$3,'Saisie Planning'!$B$6:$B$12,0)+2,MATCH($C297,'Saisie Planning'!$D$4:$NJ$4,0)+2)="N","Nuit",IF(INDEX('Saisie Planning'!$B$4:$NJ$12,MATCH(I$3,'Saisie Planning'!$B$6:$B$12,0)+2,MATCH($C297,'Saisie Planning'!$D$4:$NJ$4,0)+2)="CP","Congé Payé",IF(INDEX('Saisie Planning'!$B$4:$NJ$12,MATCH(I$3,'Saisie Planning'!$B$6:$B$12,0)+2,MATCH($C297,'Saisie Planning'!$D$4:$NJ$4,0)+2)="RTT","RTT",IF(INDEX('Saisie Planning'!$B$4:$NJ$12,MATCH(I$3,'Saisie Planning'!$B$6:$B$12,0)+2,MATCH($C297,'Saisie Planning'!$D$4:$NJ$4,0)+2)="CHP","Chômage partiel",IF(INDEX('Saisie Planning'!$B$4:$NJ$12,MATCH(I$3,'Saisie Planning'!$B$6:$B$12,0)+2,MATCH($C297,'Saisie Planning'!$D$4:$NJ$4,0)+2)="ABS JUS","Absence Justifié",IF(INDEX('Saisie Planning'!$B$4:$NJ$12,MATCH(I$3,'Saisie Planning'!$B$6:$B$12,0)+2,MATCH($C297,'Saisie Planning'!$D$4:$NJ$4,0)+2)="ABS INJ","Absence Injustifié",IF(INDEX('Saisie Planning'!$B$4:$NJ$12,MATCH(I$3,'Saisie Planning'!$B$6:$B$12,0)+2,MATCH($C297,'Saisie Planning'!$D$4:$NJ$4,0)+2)="R","Repos",IF(INDEX('Saisie Planning'!$B$4:$NJ$12,MATCH(I$3,'Saisie Planning'!$B$6:$B$12,0)+2,MATCH($C297,'Saisie Planning'!$D$4:$NJ$4,0)+2)="RH","Récupération d'heures",IF(INDEX('Saisie Planning'!$B$4:$NJ$12,MATCH(I$3,'Saisie Planning'!$B$6:$B$12,0)+2,MATCH($C297,'Saisie Planning'!$D$4:$NJ$4,0)+2)="MAL","Maladie",IF(INDEX('Saisie Planning'!$B$4:$NJ$12,MATCH(I$3,'Saisie Planning'!$B$6:$B$12,0)+2,MATCH($C297,'Saisie Planning'!$D$4:$NJ$4,0)+2)="AT","Accident du travail","")))))))))))))</f>
        <v/>
      </c>
      <c r="J297" s="12" t="str">
        <f>IF(INDEX('Saisie Planning'!$B$4:$NJ$12,MATCH(J$3,'Saisie Planning'!$B$6:$B$12,0)+2,MATCH($C297,'Saisie Planning'!$D$4:$NJ$4,0)+2)="J","Journée",IF(INDEX('Saisie Planning'!$B$4:$NJ$12,MATCH(J$3,'Saisie Planning'!$B$6:$B$12,0)+2,MATCH($C297,'Saisie Planning'!$D$4:$NJ$4,0)+2)="M","Matin",IF(INDEX('Saisie Planning'!$B$4:$NJ$12,MATCH(J$3,'Saisie Planning'!$B$6:$B$12,0)+2,MATCH($C297,'Saisie Planning'!$D$4:$NJ$4,0)+2)="A","Après-midi",IF(INDEX('Saisie Planning'!$B$4:$NJ$12,MATCH(J$3,'Saisie Planning'!$B$6:$B$12,0)+2,MATCH($C297,'Saisie Planning'!$D$4:$NJ$4,0)+2)="N","Nuit",IF(INDEX('Saisie Planning'!$B$4:$NJ$12,MATCH(J$3,'Saisie Planning'!$B$6:$B$12,0)+2,MATCH($C297,'Saisie Planning'!$D$4:$NJ$4,0)+2)="CP","Congé Payé",IF(INDEX('Saisie Planning'!$B$4:$NJ$12,MATCH(J$3,'Saisie Planning'!$B$6:$B$12,0)+2,MATCH($C297,'Saisie Planning'!$D$4:$NJ$4,0)+2)="RTT","RTT",IF(INDEX('Saisie Planning'!$B$4:$NJ$12,MATCH(J$3,'Saisie Planning'!$B$6:$B$12,0)+2,MATCH($C297,'Saisie Planning'!$D$4:$NJ$4,0)+2)="CHP","Chômage partiel",IF(INDEX('Saisie Planning'!$B$4:$NJ$12,MATCH(J$3,'Saisie Planning'!$B$6:$B$12,0)+2,MATCH($C297,'Saisie Planning'!$D$4:$NJ$4,0)+2)="ABS JUS","Absence Justifié",IF(INDEX('Saisie Planning'!$B$4:$NJ$12,MATCH(J$3,'Saisie Planning'!$B$6:$B$12,0)+2,MATCH($C297,'Saisie Planning'!$D$4:$NJ$4,0)+2)="ABS INJ","Absence Injustifié",IF(INDEX('Saisie Planning'!$B$4:$NJ$12,MATCH(J$3,'Saisie Planning'!$B$6:$B$12,0)+2,MATCH($C297,'Saisie Planning'!$D$4:$NJ$4,0)+2)="R","Repos",IF(INDEX('Saisie Planning'!$B$4:$NJ$12,MATCH(J$3,'Saisie Planning'!$B$6:$B$12,0)+2,MATCH($C297,'Saisie Planning'!$D$4:$NJ$4,0)+2)="RH","Récupération d'heures",IF(INDEX('Saisie Planning'!$B$4:$NJ$12,MATCH(J$3,'Saisie Planning'!$B$6:$B$12,0)+2,MATCH($C297,'Saisie Planning'!$D$4:$NJ$4,0)+2)="MAL","Maladie",IF(INDEX('Saisie Planning'!$B$4:$NJ$12,MATCH(J$3,'Saisie Planning'!$B$6:$B$12,0)+2,MATCH($C297,'Saisie Planning'!$D$4:$NJ$4,0)+2)="AT","Accident du travail","")))))))))))))</f>
        <v/>
      </c>
    </row>
    <row r="298" spans="2:10" x14ac:dyDescent="0.25">
      <c r="B298" s="56">
        <f t="shared" si="5"/>
        <v>42</v>
      </c>
      <c r="C298" s="33">
        <v>43393</v>
      </c>
      <c r="D298" s="12" t="str">
        <f>IF(INDEX('Saisie Planning'!$B$4:$NJ$12,MATCH(D$3,'Saisie Planning'!$B$6:$B$12,0)+2,MATCH($C298,'Saisie Planning'!$D$4:$NJ$4,0)+2)="J","Journée",IF(INDEX('Saisie Planning'!$B$4:$NJ$12,MATCH(D$3,'Saisie Planning'!$B$6:$B$12,0)+2,MATCH($C298,'Saisie Planning'!$D$4:$NJ$4,0)+2)="M","Matin",IF(INDEX('Saisie Planning'!$B$4:$NJ$12,MATCH(D$3,'Saisie Planning'!$B$6:$B$12,0)+2,MATCH($C298,'Saisie Planning'!$D$4:$NJ$4,0)+2)="A","Après-midi",IF(INDEX('Saisie Planning'!$B$4:$NJ$12,MATCH(D$3,'Saisie Planning'!$B$6:$B$12,0)+2,MATCH($C298,'Saisie Planning'!$D$4:$NJ$4,0)+2)="N","Nuit",IF(INDEX('Saisie Planning'!$B$4:$NJ$12,MATCH(D$3,'Saisie Planning'!$B$6:$B$12,0)+2,MATCH($C298,'Saisie Planning'!$D$4:$NJ$4,0)+2)="CP","Congé Payé",IF(INDEX('Saisie Planning'!$B$4:$NJ$12,MATCH(D$3,'Saisie Planning'!$B$6:$B$12,0)+2,MATCH($C298,'Saisie Planning'!$D$4:$NJ$4,0)+2)="RTT","RTT",IF(INDEX('Saisie Planning'!$B$4:$NJ$12,MATCH(D$3,'Saisie Planning'!$B$6:$B$12,0)+2,MATCH($C298,'Saisie Planning'!$D$4:$NJ$4,0)+2)="CHP","Chômage partiel",IF(INDEX('Saisie Planning'!$B$4:$NJ$12,MATCH(D$3,'Saisie Planning'!$B$6:$B$12,0)+2,MATCH($C298,'Saisie Planning'!$D$4:$NJ$4,0)+2)="ABS JUS","Absence Justifié",IF(INDEX('Saisie Planning'!$B$4:$NJ$12,MATCH(D$3,'Saisie Planning'!$B$6:$B$12,0)+2,MATCH($C298,'Saisie Planning'!$D$4:$NJ$4,0)+2)="ABS INJ","Absence Injustifié",IF(INDEX('Saisie Planning'!$B$4:$NJ$12,MATCH(D$3,'Saisie Planning'!$B$6:$B$12,0)+2,MATCH($C298,'Saisie Planning'!$D$4:$NJ$4,0)+2)="R","Repos",IF(INDEX('Saisie Planning'!$B$4:$NJ$12,MATCH(D$3,'Saisie Planning'!$B$6:$B$12,0)+2,MATCH($C298,'Saisie Planning'!$D$4:$NJ$4,0)+2)="RH","Récupération d'heures",IF(INDEX('Saisie Planning'!$B$4:$NJ$12,MATCH(D$3,'Saisie Planning'!$B$6:$B$12,0)+2,MATCH($C298,'Saisie Planning'!$D$4:$NJ$4,0)+2)="MAL","Maladie",IF(INDEX('Saisie Planning'!$B$4:$NJ$12,MATCH(D$3,'Saisie Planning'!$B$6:$B$12,0)+2,MATCH($C298,'Saisie Planning'!$D$4:$NJ$4,0)+2)="AT","Accident du travail","")))))))))))))</f>
        <v/>
      </c>
      <c r="E298" s="12" t="str">
        <f>IF(INDEX('Saisie Planning'!$B$4:$NJ$12,MATCH(E$3,'Saisie Planning'!$B$6:$B$12,0)+2,MATCH($C298,'Saisie Planning'!$D$4:$NJ$4,0)+2)="J","Journée",IF(INDEX('Saisie Planning'!$B$4:$NJ$12,MATCH(E$3,'Saisie Planning'!$B$6:$B$12,0)+2,MATCH($C298,'Saisie Planning'!$D$4:$NJ$4,0)+2)="M","Matin",IF(INDEX('Saisie Planning'!$B$4:$NJ$12,MATCH(E$3,'Saisie Planning'!$B$6:$B$12,0)+2,MATCH($C298,'Saisie Planning'!$D$4:$NJ$4,0)+2)="A","Après-midi",IF(INDEX('Saisie Planning'!$B$4:$NJ$12,MATCH(E$3,'Saisie Planning'!$B$6:$B$12,0)+2,MATCH($C298,'Saisie Planning'!$D$4:$NJ$4,0)+2)="N","Nuit",IF(INDEX('Saisie Planning'!$B$4:$NJ$12,MATCH(E$3,'Saisie Planning'!$B$6:$B$12,0)+2,MATCH($C298,'Saisie Planning'!$D$4:$NJ$4,0)+2)="CP","Congé Payé",IF(INDEX('Saisie Planning'!$B$4:$NJ$12,MATCH(E$3,'Saisie Planning'!$B$6:$B$12,0)+2,MATCH($C298,'Saisie Planning'!$D$4:$NJ$4,0)+2)="RTT","RTT",IF(INDEX('Saisie Planning'!$B$4:$NJ$12,MATCH(E$3,'Saisie Planning'!$B$6:$B$12,0)+2,MATCH($C298,'Saisie Planning'!$D$4:$NJ$4,0)+2)="CHP","Chômage partiel",IF(INDEX('Saisie Planning'!$B$4:$NJ$12,MATCH(E$3,'Saisie Planning'!$B$6:$B$12,0)+2,MATCH($C298,'Saisie Planning'!$D$4:$NJ$4,0)+2)="ABS JUS","Absence Justifié",IF(INDEX('Saisie Planning'!$B$4:$NJ$12,MATCH(E$3,'Saisie Planning'!$B$6:$B$12,0)+2,MATCH($C298,'Saisie Planning'!$D$4:$NJ$4,0)+2)="ABS INJ","Absence Injustifié",IF(INDEX('Saisie Planning'!$B$4:$NJ$12,MATCH(E$3,'Saisie Planning'!$B$6:$B$12,0)+2,MATCH($C298,'Saisie Planning'!$D$4:$NJ$4,0)+2)="R","Repos",IF(INDEX('Saisie Planning'!$B$4:$NJ$12,MATCH(E$3,'Saisie Planning'!$B$6:$B$12,0)+2,MATCH($C298,'Saisie Planning'!$D$4:$NJ$4,0)+2)="RH","Récupération d'heures",IF(INDEX('Saisie Planning'!$B$4:$NJ$12,MATCH(E$3,'Saisie Planning'!$B$6:$B$12,0)+2,MATCH($C298,'Saisie Planning'!$D$4:$NJ$4,0)+2)="MAL","Maladie",IF(INDEX('Saisie Planning'!$B$4:$NJ$12,MATCH(E$3,'Saisie Planning'!$B$6:$B$12,0)+2,MATCH($C298,'Saisie Planning'!$D$4:$NJ$4,0)+2)="AT","Accident du travail","")))))))))))))</f>
        <v/>
      </c>
      <c r="F298" s="12" t="str">
        <f>IF(INDEX('Saisie Planning'!$B$4:$NJ$12,MATCH(F$3,'Saisie Planning'!$B$6:$B$12,0)+2,MATCH($C298,'Saisie Planning'!$D$4:$NJ$4,0)+2)="J","Journée",IF(INDEX('Saisie Planning'!$B$4:$NJ$12,MATCH(F$3,'Saisie Planning'!$B$6:$B$12,0)+2,MATCH($C298,'Saisie Planning'!$D$4:$NJ$4,0)+2)="M","Matin",IF(INDEX('Saisie Planning'!$B$4:$NJ$12,MATCH(F$3,'Saisie Planning'!$B$6:$B$12,0)+2,MATCH($C298,'Saisie Planning'!$D$4:$NJ$4,0)+2)="A","Après-midi",IF(INDEX('Saisie Planning'!$B$4:$NJ$12,MATCH(F$3,'Saisie Planning'!$B$6:$B$12,0)+2,MATCH($C298,'Saisie Planning'!$D$4:$NJ$4,0)+2)="N","Nuit",IF(INDEX('Saisie Planning'!$B$4:$NJ$12,MATCH(F$3,'Saisie Planning'!$B$6:$B$12,0)+2,MATCH($C298,'Saisie Planning'!$D$4:$NJ$4,0)+2)="CP","Congé Payé",IF(INDEX('Saisie Planning'!$B$4:$NJ$12,MATCH(F$3,'Saisie Planning'!$B$6:$B$12,0)+2,MATCH($C298,'Saisie Planning'!$D$4:$NJ$4,0)+2)="RTT","RTT",IF(INDEX('Saisie Planning'!$B$4:$NJ$12,MATCH(F$3,'Saisie Planning'!$B$6:$B$12,0)+2,MATCH($C298,'Saisie Planning'!$D$4:$NJ$4,0)+2)="CHP","Chômage partiel",IF(INDEX('Saisie Planning'!$B$4:$NJ$12,MATCH(F$3,'Saisie Planning'!$B$6:$B$12,0)+2,MATCH($C298,'Saisie Planning'!$D$4:$NJ$4,0)+2)="ABS JUS","Absence Justifié",IF(INDEX('Saisie Planning'!$B$4:$NJ$12,MATCH(F$3,'Saisie Planning'!$B$6:$B$12,0)+2,MATCH($C298,'Saisie Planning'!$D$4:$NJ$4,0)+2)="ABS INJ","Absence Injustifié",IF(INDEX('Saisie Planning'!$B$4:$NJ$12,MATCH(F$3,'Saisie Planning'!$B$6:$B$12,0)+2,MATCH($C298,'Saisie Planning'!$D$4:$NJ$4,0)+2)="R","Repos",IF(INDEX('Saisie Planning'!$B$4:$NJ$12,MATCH(F$3,'Saisie Planning'!$B$6:$B$12,0)+2,MATCH($C298,'Saisie Planning'!$D$4:$NJ$4,0)+2)="RH","Récupération d'heures",IF(INDEX('Saisie Planning'!$B$4:$NJ$12,MATCH(F$3,'Saisie Planning'!$B$6:$B$12,0)+2,MATCH($C298,'Saisie Planning'!$D$4:$NJ$4,0)+2)="MAL","Maladie",IF(INDEX('Saisie Planning'!$B$4:$NJ$12,MATCH(F$3,'Saisie Planning'!$B$6:$B$12,0)+2,MATCH($C298,'Saisie Planning'!$D$4:$NJ$4,0)+2)="AT","Accident du travail","")))))))))))))</f>
        <v/>
      </c>
      <c r="G298" s="12" t="str">
        <f>IF(INDEX('Saisie Planning'!$B$4:$NJ$12,MATCH(G$3,'Saisie Planning'!$B$6:$B$12,0)+2,MATCH($C298,'Saisie Planning'!$D$4:$NJ$4,0)+2)="J","Journée",IF(INDEX('Saisie Planning'!$B$4:$NJ$12,MATCH(G$3,'Saisie Planning'!$B$6:$B$12,0)+2,MATCH($C298,'Saisie Planning'!$D$4:$NJ$4,0)+2)="M","Matin",IF(INDEX('Saisie Planning'!$B$4:$NJ$12,MATCH(G$3,'Saisie Planning'!$B$6:$B$12,0)+2,MATCH($C298,'Saisie Planning'!$D$4:$NJ$4,0)+2)="A","Après-midi",IF(INDEX('Saisie Planning'!$B$4:$NJ$12,MATCH(G$3,'Saisie Planning'!$B$6:$B$12,0)+2,MATCH($C298,'Saisie Planning'!$D$4:$NJ$4,0)+2)="N","Nuit",IF(INDEX('Saisie Planning'!$B$4:$NJ$12,MATCH(G$3,'Saisie Planning'!$B$6:$B$12,0)+2,MATCH($C298,'Saisie Planning'!$D$4:$NJ$4,0)+2)="CP","Congé Payé",IF(INDEX('Saisie Planning'!$B$4:$NJ$12,MATCH(G$3,'Saisie Planning'!$B$6:$B$12,0)+2,MATCH($C298,'Saisie Planning'!$D$4:$NJ$4,0)+2)="RTT","RTT",IF(INDEX('Saisie Planning'!$B$4:$NJ$12,MATCH(G$3,'Saisie Planning'!$B$6:$B$12,0)+2,MATCH($C298,'Saisie Planning'!$D$4:$NJ$4,0)+2)="CHP","Chômage partiel",IF(INDEX('Saisie Planning'!$B$4:$NJ$12,MATCH(G$3,'Saisie Planning'!$B$6:$B$12,0)+2,MATCH($C298,'Saisie Planning'!$D$4:$NJ$4,0)+2)="ABS JUS","Absence Justifié",IF(INDEX('Saisie Planning'!$B$4:$NJ$12,MATCH(G$3,'Saisie Planning'!$B$6:$B$12,0)+2,MATCH($C298,'Saisie Planning'!$D$4:$NJ$4,0)+2)="ABS INJ","Absence Injustifié",IF(INDEX('Saisie Planning'!$B$4:$NJ$12,MATCH(G$3,'Saisie Planning'!$B$6:$B$12,0)+2,MATCH($C298,'Saisie Planning'!$D$4:$NJ$4,0)+2)="R","Repos",IF(INDEX('Saisie Planning'!$B$4:$NJ$12,MATCH(G$3,'Saisie Planning'!$B$6:$B$12,0)+2,MATCH($C298,'Saisie Planning'!$D$4:$NJ$4,0)+2)="RH","Récupération d'heures",IF(INDEX('Saisie Planning'!$B$4:$NJ$12,MATCH(G$3,'Saisie Planning'!$B$6:$B$12,0)+2,MATCH($C298,'Saisie Planning'!$D$4:$NJ$4,0)+2)="MAL","Maladie",IF(INDEX('Saisie Planning'!$B$4:$NJ$12,MATCH(G$3,'Saisie Planning'!$B$6:$B$12,0)+2,MATCH($C298,'Saisie Planning'!$D$4:$NJ$4,0)+2)="AT","Accident du travail","")))))))))))))</f>
        <v/>
      </c>
      <c r="H298" s="12" t="str">
        <f>IF(INDEX('Saisie Planning'!$B$4:$NJ$12,MATCH(H$3,'Saisie Planning'!$B$6:$B$12,0)+2,MATCH($C298,'Saisie Planning'!$D$4:$NJ$4,0)+2)="J","Journée",IF(INDEX('Saisie Planning'!$B$4:$NJ$12,MATCH(H$3,'Saisie Planning'!$B$6:$B$12,0)+2,MATCH($C298,'Saisie Planning'!$D$4:$NJ$4,0)+2)="M","Matin",IF(INDEX('Saisie Planning'!$B$4:$NJ$12,MATCH(H$3,'Saisie Planning'!$B$6:$B$12,0)+2,MATCH($C298,'Saisie Planning'!$D$4:$NJ$4,0)+2)="A","Après-midi",IF(INDEX('Saisie Planning'!$B$4:$NJ$12,MATCH(H$3,'Saisie Planning'!$B$6:$B$12,0)+2,MATCH($C298,'Saisie Planning'!$D$4:$NJ$4,0)+2)="N","Nuit",IF(INDEX('Saisie Planning'!$B$4:$NJ$12,MATCH(H$3,'Saisie Planning'!$B$6:$B$12,0)+2,MATCH($C298,'Saisie Planning'!$D$4:$NJ$4,0)+2)="CP","Congé Payé",IF(INDEX('Saisie Planning'!$B$4:$NJ$12,MATCH(H$3,'Saisie Planning'!$B$6:$B$12,0)+2,MATCH($C298,'Saisie Planning'!$D$4:$NJ$4,0)+2)="RTT","RTT",IF(INDEX('Saisie Planning'!$B$4:$NJ$12,MATCH(H$3,'Saisie Planning'!$B$6:$B$12,0)+2,MATCH($C298,'Saisie Planning'!$D$4:$NJ$4,0)+2)="CHP","Chômage partiel",IF(INDEX('Saisie Planning'!$B$4:$NJ$12,MATCH(H$3,'Saisie Planning'!$B$6:$B$12,0)+2,MATCH($C298,'Saisie Planning'!$D$4:$NJ$4,0)+2)="ABS JUS","Absence Justifié",IF(INDEX('Saisie Planning'!$B$4:$NJ$12,MATCH(H$3,'Saisie Planning'!$B$6:$B$12,0)+2,MATCH($C298,'Saisie Planning'!$D$4:$NJ$4,0)+2)="ABS INJ","Absence Injustifié",IF(INDEX('Saisie Planning'!$B$4:$NJ$12,MATCH(H$3,'Saisie Planning'!$B$6:$B$12,0)+2,MATCH($C298,'Saisie Planning'!$D$4:$NJ$4,0)+2)="R","Repos",IF(INDEX('Saisie Planning'!$B$4:$NJ$12,MATCH(H$3,'Saisie Planning'!$B$6:$B$12,0)+2,MATCH($C298,'Saisie Planning'!$D$4:$NJ$4,0)+2)="RH","Récupération d'heures",IF(INDEX('Saisie Planning'!$B$4:$NJ$12,MATCH(H$3,'Saisie Planning'!$B$6:$B$12,0)+2,MATCH($C298,'Saisie Planning'!$D$4:$NJ$4,0)+2)="MAL","Maladie",IF(INDEX('Saisie Planning'!$B$4:$NJ$12,MATCH(H$3,'Saisie Planning'!$B$6:$B$12,0)+2,MATCH($C298,'Saisie Planning'!$D$4:$NJ$4,0)+2)="AT","Accident du travail","")))))))))))))</f>
        <v/>
      </c>
      <c r="I298" s="12" t="str">
        <f>IF(INDEX('Saisie Planning'!$B$4:$NJ$12,MATCH(I$3,'Saisie Planning'!$B$6:$B$12,0)+2,MATCH($C298,'Saisie Planning'!$D$4:$NJ$4,0)+2)="J","Journée",IF(INDEX('Saisie Planning'!$B$4:$NJ$12,MATCH(I$3,'Saisie Planning'!$B$6:$B$12,0)+2,MATCH($C298,'Saisie Planning'!$D$4:$NJ$4,0)+2)="M","Matin",IF(INDEX('Saisie Planning'!$B$4:$NJ$12,MATCH(I$3,'Saisie Planning'!$B$6:$B$12,0)+2,MATCH($C298,'Saisie Planning'!$D$4:$NJ$4,0)+2)="A","Après-midi",IF(INDEX('Saisie Planning'!$B$4:$NJ$12,MATCH(I$3,'Saisie Planning'!$B$6:$B$12,0)+2,MATCH($C298,'Saisie Planning'!$D$4:$NJ$4,0)+2)="N","Nuit",IF(INDEX('Saisie Planning'!$B$4:$NJ$12,MATCH(I$3,'Saisie Planning'!$B$6:$B$12,0)+2,MATCH($C298,'Saisie Planning'!$D$4:$NJ$4,0)+2)="CP","Congé Payé",IF(INDEX('Saisie Planning'!$B$4:$NJ$12,MATCH(I$3,'Saisie Planning'!$B$6:$B$12,0)+2,MATCH($C298,'Saisie Planning'!$D$4:$NJ$4,0)+2)="RTT","RTT",IF(INDEX('Saisie Planning'!$B$4:$NJ$12,MATCH(I$3,'Saisie Planning'!$B$6:$B$12,0)+2,MATCH($C298,'Saisie Planning'!$D$4:$NJ$4,0)+2)="CHP","Chômage partiel",IF(INDEX('Saisie Planning'!$B$4:$NJ$12,MATCH(I$3,'Saisie Planning'!$B$6:$B$12,0)+2,MATCH($C298,'Saisie Planning'!$D$4:$NJ$4,0)+2)="ABS JUS","Absence Justifié",IF(INDEX('Saisie Planning'!$B$4:$NJ$12,MATCH(I$3,'Saisie Planning'!$B$6:$B$12,0)+2,MATCH($C298,'Saisie Planning'!$D$4:$NJ$4,0)+2)="ABS INJ","Absence Injustifié",IF(INDEX('Saisie Planning'!$B$4:$NJ$12,MATCH(I$3,'Saisie Planning'!$B$6:$B$12,0)+2,MATCH($C298,'Saisie Planning'!$D$4:$NJ$4,0)+2)="R","Repos",IF(INDEX('Saisie Planning'!$B$4:$NJ$12,MATCH(I$3,'Saisie Planning'!$B$6:$B$12,0)+2,MATCH($C298,'Saisie Planning'!$D$4:$NJ$4,0)+2)="RH","Récupération d'heures",IF(INDEX('Saisie Planning'!$B$4:$NJ$12,MATCH(I$3,'Saisie Planning'!$B$6:$B$12,0)+2,MATCH($C298,'Saisie Planning'!$D$4:$NJ$4,0)+2)="MAL","Maladie",IF(INDEX('Saisie Planning'!$B$4:$NJ$12,MATCH(I$3,'Saisie Planning'!$B$6:$B$12,0)+2,MATCH($C298,'Saisie Planning'!$D$4:$NJ$4,0)+2)="AT","Accident du travail","")))))))))))))</f>
        <v/>
      </c>
      <c r="J298" s="12" t="str">
        <f>IF(INDEX('Saisie Planning'!$B$4:$NJ$12,MATCH(J$3,'Saisie Planning'!$B$6:$B$12,0)+2,MATCH($C298,'Saisie Planning'!$D$4:$NJ$4,0)+2)="J","Journée",IF(INDEX('Saisie Planning'!$B$4:$NJ$12,MATCH(J$3,'Saisie Planning'!$B$6:$B$12,0)+2,MATCH($C298,'Saisie Planning'!$D$4:$NJ$4,0)+2)="M","Matin",IF(INDEX('Saisie Planning'!$B$4:$NJ$12,MATCH(J$3,'Saisie Planning'!$B$6:$B$12,0)+2,MATCH($C298,'Saisie Planning'!$D$4:$NJ$4,0)+2)="A","Après-midi",IF(INDEX('Saisie Planning'!$B$4:$NJ$12,MATCH(J$3,'Saisie Planning'!$B$6:$B$12,0)+2,MATCH($C298,'Saisie Planning'!$D$4:$NJ$4,0)+2)="N","Nuit",IF(INDEX('Saisie Planning'!$B$4:$NJ$12,MATCH(J$3,'Saisie Planning'!$B$6:$B$12,0)+2,MATCH($C298,'Saisie Planning'!$D$4:$NJ$4,0)+2)="CP","Congé Payé",IF(INDEX('Saisie Planning'!$B$4:$NJ$12,MATCH(J$3,'Saisie Planning'!$B$6:$B$12,0)+2,MATCH($C298,'Saisie Planning'!$D$4:$NJ$4,0)+2)="RTT","RTT",IF(INDEX('Saisie Planning'!$B$4:$NJ$12,MATCH(J$3,'Saisie Planning'!$B$6:$B$12,0)+2,MATCH($C298,'Saisie Planning'!$D$4:$NJ$4,0)+2)="CHP","Chômage partiel",IF(INDEX('Saisie Planning'!$B$4:$NJ$12,MATCH(J$3,'Saisie Planning'!$B$6:$B$12,0)+2,MATCH($C298,'Saisie Planning'!$D$4:$NJ$4,0)+2)="ABS JUS","Absence Justifié",IF(INDEX('Saisie Planning'!$B$4:$NJ$12,MATCH(J$3,'Saisie Planning'!$B$6:$B$12,0)+2,MATCH($C298,'Saisie Planning'!$D$4:$NJ$4,0)+2)="ABS INJ","Absence Injustifié",IF(INDEX('Saisie Planning'!$B$4:$NJ$12,MATCH(J$3,'Saisie Planning'!$B$6:$B$12,0)+2,MATCH($C298,'Saisie Planning'!$D$4:$NJ$4,0)+2)="R","Repos",IF(INDEX('Saisie Planning'!$B$4:$NJ$12,MATCH(J$3,'Saisie Planning'!$B$6:$B$12,0)+2,MATCH($C298,'Saisie Planning'!$D$4:$NJ$4,0)+2)="RH","Récupération d'heures",IF(INDEX('Saisie Planning'!$B$4:$NJ$12,MATCH(J$3,'Saisie Planning'!$B$6:$B$12,0)+2,MATCH($C298,'Saisie Planning'!$D$4:$NJ$4,0)+2)="MAL","Maladie",IF(INDEX('Saisie Planning'!$B$4:$NJ$12,MATCH(J$3,'Saisie Planning'!$B$6:$B$12,0)+2,MATCH($C298,'Saisie Planning'!$D$4:$NJ$4,0)+2)="AT","Accident du travail","")))))))))))))</f>
        <v/>
      </c>
    </row>
    <row r="299" spans="2:10" x14ac:dyDescent="0.25">
      <c r="B299" s="56">
        <f t="shared" si="5"/>
        <v>43</v>
      </c>
      <c r="C299" s="34">
        <v>43394</v>
      </c>
      <c r="D299" s="35" t="str">
        <f>IF(INDEX('Saisie Planning'!$B$4:$NJ$12,MATCH(D$3,'Saisie Planning'!$B$6:$B$12,0)+2,MATCH($C299,'Saisie Planning'!$D$4:$NJ$4,0)+2)="J","Journée",IF(INDEX('Saisie Planning'!$B$4:$NJ$12,MATCH(D$3,'Saisie Planning'!$B$6:$B$12,0)+2,MATCH($C299,'Saisie Planning'!$D$4:$NJ$4,0)+2)="M","Matin",IF(INDEX('Saisie Planning'!$B$4:$NJ$12,MATCH(D$3,'Saisie Planning'!$B$6:$B$12,0)+2,MATCH($C299,'Saisie Planning'!$D$4:$NJ$4,0)+2)="A","Après-midi",IF(INDEX('Saisie Planning'!$B$4:$NJ$12,MATCH(D$3,'Saisie Planning'!$B$6:$B$12,0)+2,MATCH($C299,'Saisie Planning'!$D$4:$NJ$4,0)+2)="N","Nuit",IF(INDEX('Saisie Planning'!$B$4:$NJ$12,MATCH(D$3,'Saisie Planning'!$B$6:$B$12,0)+2,MATCH($C299,'Saisie Planning'!$D$4:$NJ$4,0)+2)="CP","Congé Payé",IF(INDEX('Saisie Planning'!$B$4:$NJ$12,MATCH(D$3,'Saisie Planning'!$B$6:$B$12,0)+2,MATCH($C299,'Saisie Planning'!$D$4:$NJ$4,0)+2)="RTT","RTT",IF(INDEX('Saisie Planning'!$B$4:$NJ$12,MATCH(D$3,'Saisie Planning'!$B$6:$B$12,0)+2,MATCH($C299,'Saisie Planning'!$D$4:$NJ$4,0)+2)="CHP","Chômage partiel",IF(INDEX('Saisie Planning'!$B$4:$NJ$12,MATCH(D$3,'Saisie Planning'!$B$6:$B$12,0)+2,MATCH($C299,'Saisie Planning'!$D$4:$NJ$4,0)+2)="ABS JUS","Absence Justifié",IF(INDEX('Saisie Planning'!$B$4:$NJ$12,MATCH(D$3,'Saisie Planning'!$B$6:$B$12,0)+2,MATCH($C299,'Saisie Planning'!$D$4:$NJ$4,0)+2)="ABS INJ","Absence Injustifié",IF(INDEX('Saisie Planning'!$B$4:$NJ$12,MATCH(D$3,'Saisie Planning'!$B$6:$B$12,0)+2,MATCH($C299,'Saisie Planning'!$D$4:$NJ$4,0)+2)="R","Repos",IF(INDEX('Saisie Planning'!$B$4:$NJ$12,MATCH(D$3,'Saisie Planning'!$B$6:$B$12,0)+2,MATCH($C299,'Saisie Planning'!$D$4:$NJ$4,0)+2)="RH","Récupération d'heures",IF(INDEX('Saisie Planning'!$B$4:$NJ$12,MATCH(D$3,'Saisie Planning'!$B$6:$B$12,0)+2,MATCH($C299,'Saisie Planning'!$D$4:$NJ$4,0)+2)="MAL","Maladie",IF(INDEX('Saisie Planning'!$B$4:$NJ$12,MATCH(D$3,'Saisie Planning'!$B$6:$B$12,0)+2,MATCH($C299,'Saisie Planning'!$D$4:$NJ$4,0)+2)="AT","Accident du travail","")))))))))))))</f>
        <v/>
      </c>
      <c r="E299" s="35" t="str">
        <f>IF(INDEX('Saisie Planning'!$B$4:$NJ$12,MATCH(E$3,'Saisie Planning'!$B$6:$B$12,0)+2,MATCH($C299,'Saisie Planning'!$D$4:$NJ$4,0)+2)="J","Journée",IF(INDEX('Saisie Planning'!$B$4:$NJ$12,MATCH(E$3,'Saisie Planning'!$B$6:$B$12,0)+2,MATCH($C299,'Saisie Planning'!$D$4:$NJ$4,0)+2)="M","Matin",IF(INDEX('Saisie Planning'!$B$4:$NJ$12,MATCH(E$3,'Saisie Planning'!$B$6:$B$12,0)+2,MATCH($C299,'Saisie Planning'!$D$4:$NJ$4,0)+2)="A","Après-midi",IF(INDEX('Saisie Planning'!$B$4:$NJ$12,MATCH(E$3,'Saisie Planning'!$B$6:$B$12,0)+2,MATCH($C299,'Saisie Planning'!$D$4:$NJ$4,0)+2)="N","Nuit",IF(INDEX('Saisie Planning'!$B$4:$NJ$12,MATCH(E$3,'Saisie Planning'!$B$6:$B$12,0)+2,MATCH($C299,'Saisie Planning'!$D$4:$NJ$4,0)+2)="CP","Congé Payé",IF(INDEX('Saisie Planning'!$B$4:$NJ$12,MATCH(E$3,'Saisie Planning'!$B$6:$B$12,0)+2,MATCH($C299,'Saisie Planning'!$D$4:$NJ$4,0)+2)="RTT","RTT",IF(INDEX('Saisie Planning'!$B$4:$NJ$12,MATCH(E$3,'Saisie Planning'!$B$6:$B$12,0)+2,MATCH($C299,'Saisie Planning'!$D$4:$NJ$4,0)+2)="CHP","Chômage partiel",IF(INDEX('Saisie Planning'!$B$4:$NJ$12,MATCH(E$3,'Saisie Planning'!$B$6:$B$12,0)+2,MATCH($C299,'Saisie Planning'!$D$4:$NJ$4,0)+2)="ABS JUS","Absence Justifié",IF(INDEX('Saisie Planning'!$B$4:$NJ$12,MATCH(E$3,'Saisie Planning'!$B$6:$B$12,0)+2,MATCH($C299,'Saisie Planning'!$D$4:$NJ$4,0)+2)="ABS INJ","Absence Injustifié",IF(INDEX('Saisie Planning'!$B$4:$NJ$12,MATCH(E$3,'Saisie Planning'!$B$6:$B$12,0)+2,MATCH($C299,'Saisie Planning'!$D$4:$NJ$4,0)+2)="R","Repos",IF(INDEX('Saisie Planning'!$B$4:$NJ$12,MATCH(E$3,'Saisie Planning'!$B$6:$B$12,0)+2,MATCH($C299,'Saisie Planning'!$D$4:$NJ$4,0)+2)="RH","Récupération d'heures",IF(INDEX('Saisie Planning'!$B$4:$NJ$12,MATCH(E$3,'Saisie Planning'!$B$6:$B$12,0)+2,MATCH($C299,'Saisie Planning'!$D$4:$NJ$4,0)+2)="MAL","Maladie",IF(INDEX('Saisie Planning'!$B$4:$NJ$12,MATCH(E$3,'Saisie Planning'!$B$6:$B$12,0)+2,MATCH($C299,'Saisie Planning'!$D$4:$NJ$4,0)+2)="AT","Accident du travail","")))))))))))))</f>
        <v/>
      </c>
      <c r="F299" s="35" t="str">
        <f>IF(INDEX('Saisie Planning'!$B$4:$NJ$12,MATCH(F$3,'Saisie Planning'!$B$6:$B$12,0)+2,MATCH($C299,'Saisie Planning'!$D$4:$NJ$4,0)+2)="J","Journée",IF(INDEX('Saisie Planning'!$B$4:$NJ$12,MATCH(F$3,'Saisie Planning'!$B$6:$B$12,0)+2,MATCH($C299,'Saisie Planning'!$D$4:$NJ$4,0)+2)="M","Matin",IF(INDEX('Saisie Planning'!$B$4:$NJ$12,MATCH(F$3,'Saisie Planning'!$B$6:$B$12,0)+2,MATCH($C299,'Saisie Planning'!$D$4:$NJ$4,0)+2)="A","Après-midi",IF(INDEX('Saisie Planning'!$B$4:$NJ$12,MATCH(F$3,'Saisie Planning'!$B$6:$B$12,0)+2,MATCH($C299,'Saisie Planning'!$D$4:$NJ$4,0)+2)="N","Nuit",IF(INDEX('Saisie Planning'!$B$4:$NJ$12,MATCH(F$3,'Saisie Planning'!$B$6:$B$12,0)+2,MATCH($C299,'Saisie Planning'!$D$4:$NJ$4,0)+2)="CP","Congé Payé",IF(INDEX('Saisie Planning'!$B$4:$NJ$12,MATCH(F$3,'Saisie Planning'!$B$6:$B$12,0)+2,MATCH($C299,'Saisie Planning'!$D$4:$NJ$4,0)+2)="RTT","RTT",IF(INDEX('Saisie Planning'!$B$4:$NJ$12,MATCH(F$3,'Saisie Planning'!$B$6:$B$12,0)+2,MATCH($C299,'Saisie Planning'!$D$4:$NJ$4,0)+2)="CHP","Chômage partiel",IF(INDEX('Saisie Planning'!$B$4:$NJ$12,MATCH(F$3,'Saisie Planning'!$B$6:$B$12,0)+2,MATCH($C299,'Saisie Planning'!$D$4:$NJ$4,0)+2)="ABS JUS","Absence Justifié",IF(INDEX('Saisie Planning'!$B$4:$NJ$12,MATCH(F$3,'Saisie Planning'!$B$6:$B$12,0)+2,MATCH($C299,'Saisie Planning'!$D$4:$NJ$4,0)+2)="ABS INJ","Absence Injustifié",IF(INDEX('Saisie Planning'!$B$4:$NJ$12,MATCH(F$3,'Saisie Planning'!$B$6:$B$12,0)+2,MATCH($C299,'Saisie Planning'!$D$4:$NJ$4,0)+2)="R","Repos",IF(INDEX('Saisie Planning'!$B$4:$NJ$12,MATCH(F$3,'Saisie Planning'!$B$6:$B$12,0)+2,MATCH($C299,'Saisie Planning'!$D$4:$NJ$4,0)+2)="RH","Récupération d'heures",IF(INDEX('Saisie Planning'!$B$4:$NJ$12,MATCH(F$3,'Saisie Planning'!$B$6:$B$12,0)+2,MATCH($C299,'Saisie Planning'!$D$4:$NJ$4,0)+2)="MAL","Maladie",IF(INDEX('Saisie Planning'!$B$4:$NJ$12,MATCH(F$3,'Saisie Planning'!$B$6:$B$12,0)+2,MATCH($C299,'Saisie Planning'!$D$4:$NJ$4,0)+2)="AT","Accident du travail","")))))))))))))</f>
        <v/>
      </c>
      <c r="G299" s="35" t="str">
        <f>IF(INDEX('Saisie Planning'!$B$4:$NJ$12,MATCH(G$3,'Saisie Planning'!$B$6:$B$12,0)+2,MATCH($C299,'Saisie Planning'!$D$4:$NJ$4,0)+2)="J","Journée",IF(INDEX('Saisie Planning'!$B$4:$NJ$12,MATCH(G$3,'Saisie Planning'!$B$6:$B$12,0)+2,MATCH($C299,'Saisie Planning'!$D$4:$NJ$4,0)+2)="M","Matin",IF(INDEX('Saisie Planning'!$B$4:$NJ$12,MATCH(G$3,'Saisie Planning'!$B$6:$B$12,0)+2,MATCH($C299,'Saisie Planning'!$D$4:$NJ$4,0)+2)="A","Après-midi",IF(INDEX('Saisie Planning'!$B$4:$NJ$12,MATCH(G$3,'Saisie Planning'!$B$6:$B$12,0)+2,MATCH($C299,'Saisie Planning'!$D$4:$NJ$4,0)+2)="N","Nuit",IF(INDEX('Saisie Planning'!$B$4:$NJ$12,MATCH(G$3,'Saisie Planning'!$B$6:$B$12,0)+2,MATCH($C299,'Saisie Planning'!$D$4:$NJ$4,0)+2)="CP","Congé Payé",IF(INDEX('Saisie Planning'!$B$4:$NJ$12,MATCH(G$3,'Saisie Planning'!$B$6:$B$12,0)+2,MATCH($C299,'Saisie Planning'!$D$4:$NJ$4,0)+2)="RTT","RTT",IF(INDEX('Saisie Planning'!$B$4:$NJ$12,MATCH(G$3,'Saisie Planning'!$B$6:$B$12,0)+2,MATCH($C299,'Saisie Planning'!$D$4:$NJ$4,0)+2)="CHP","Chômage partiel",IF(INDEX('Saisie Planning'!$B$4:$NJ$12,MATCH(G$3,'Saisie Planning'!$B$6:$B$12,0)+2,MATCH($C299,'Saisie Planning'!$D$4:$NJ$4,0)+2)="ABS JUS","Absence Justifié",IF(INDEX('Saisie Planning'!$B$4:$NJ$12,MATCH(G$3,'Saisie Planning'!$B$6:$B$12,0)+2,MATCH($C299,'Saisie Planning'!$D$4:$NJ$4,0)+2)="ABS INJ","Absence Injustifié",IF(INDEX('Saisie Planning'!$B$4:$NJ$12,MATCH(G$3,'Saisie Planning'!$B$6:$B$12,0)+2,MATCH($C299,'Saisie Planning'!$D$4:$NJ$4,0)+2)="R","Repos",IF(INDEX('Saisie Planning'!$B$4:$NJ$12,MATCH(G$3,'Saisie Planning'!$B$6:$B$12,0)+2,MATCH($C299,'Saisie Planning'!$D$4:$NJ$4,0)+2)="RH","Récupération d'heures",IF(INDEX('Saisie Planning'!$B$4:$NJ$12,MATCH(G$3,'Saisie Planning'!$B$6:$B$12,0)+2,MATCH($C299,'Saisie Planning'!$D$4:$NJ$4,0)+2)="MAL","Maladie",IF(INDEX('Saisie Planning'!$B$4:$NJ$12,MATCH(G$3,'Saisie Planning'!$B$6:$B$12,0)+2,MATCH($C299,'Saisie Planning'!$D$4:$NJ$4,0)+2)="AT","Accident du travail","")))))))))))))</f>
        <v/>
      </c>
      <c r="H299" s="35" t="str">
        <f>IF(INDEX('Saisie Planning'!$B$4:$NJ$12,MATCH(H$3,'Saisie Planning'!$B$6:$B$12,0)+2,MATCH($C299,'Saisie Planning'!$D$4:$NJ$4,0)+2)="J","Journée",IF(INDEX('Saisie Planning'!$B$4:$NJ$12,MATCH(H$3,'Saisie Planning'!$B$6:$B$12,0)+2,MATCH($C299,'Saisie Planning'!$D$4:$NJ$4,0)+2)="M","Matin",IF(INDEX('Saisie Planning'!$B$4:$NJ$12,MATCH(H$3,'Saisie Planning'!$B$6:$B$12,0)+2,MATCH($C299,'Saisie Planning'!$D$4:$NJ$4,0)+2)="A","Après-midi",IF(INDEX('Saisie Planning'!$B$4:$NJ$12,MATCH(H$3,'Saisie Planning'!$B$6:$B$12,0)+2,MATCH($C299,'Saisie Planning'!$D$4:$NJ$4,0)+2)="N","Nuit",IF(INDEX('Saisie Planning'!$B$4:$NJ$12,MATCH(H$3,'Saisie Planning'!$B$6:$B$12,0)+2,MATCH($C299,'Saisie Planning'!$D$4:$NJ$4,0)+2)="CP","Congé Payé",IF(INDEX('Saisie Planning'!$B$4:$NJ$12,MATCH(H$3,'Saisie Planning'!$B$6:$B$12,0)+2,MATCH($C299,'Saisie Planning'!$D$4:$NJ$4,0)+2)="RTT","RTT",IF(INDEX('Saisie Planning'!$B$4:$NJ$12,MATCH(H$3,'Saisie Planning'!$B$6:$B$12,0)+2,MATCH($C299,'Saisie Planning'!$D$4:$NJ$4,0)+2)="CHP","Chômage partiel",IF(INDEX('Saisie Planning'!$B$4:$NJ$12,MATCH(H$3,'Saisie Planning'!$B$6:$B$12,0)+2,MATCH($C299,'Saisie Planning'!$D$4:$NJ$4,0)+2)="ABS JUS","Absence Justifié",IF(INDEX('Saisie Planning'!$B$4:$NJ$12,MATCH(H$3,'Saisie Planning'!$B$6:$B$12,0)+2,MATCH($C299,'Saisie Planning'!$D$4:$NJ$4,0)+2)="ABS INJ","Absence Injustifié",IF(INDEX('Saisie Planning'!$B$4:$NJ$12,MATCH(H$3,'Saisie Planning'!$B$6:$B$12,0)+2,MATCH($C299,'Saisie Planning'!$D$4:$NJ$4,0)+2)="R","Repos",IF(INDEX('Saisie Planning'!$B$4:$NJ$12,MATCH(H$3,'Saisie Planning'!$B$6:$B$12,0)+2,MATCH($C299,'Saisie Planning'!$D$4:$NJ$4,0)+2)="RH","Récupération d'heures",IF(INDEX('Saisie Planning'!$B$4:$NJ$12,MATCH(H$3,'Saisie Planning'!$B$6:$B$12,0)+2,MATCH($C299,'Saisie Planning'!$D$4:$NJ$4,0)+2)="MAL","Maladie",IF(INDEX('Saisie Planning'!$B$4:$NJ$12,MATCH(H$3,'Saisie Planning'!$B$6:$B$12,0)+2,MATCH($C299,'Saisie Planning'!$D$4:$NJ$4,0)+2)="AT","Accident du travail","")))))))))))))</f>
        <v/>
      </c>
      <c r="I299" s="35" t="str">
        <f>IF(INDEX('Saisie Planning'!$B$4:$NJ$12,MATCH(I$3,'Saisie Planning'!$B$6:$B$12,0)+2,MATCH($C299,'Saisie Planning'!$D$4:$NJ$4,0)+2)="J","Journée",IF(INDEX('Saisie Planning'!$B$4:$NJ$12,MATCH(I$3,'Saisie Planning'!$B$6:$B$12,0)+2,MATCH($C299,'Saisie Planning'!$D$4:$NJ$4,0)+2)="M","Matin",IF(INDEX('Saisie Planning'!$B$4:$NJ$12,MATCH(I$3,'Saisie Planning'!$B$6:$B$12,0)+2,MATCH($C299,'Saisie Planning'!$D$4:$NJ$4,0)+2)="A","Après-midi",IF(INDEX('Saisie Planning'!$B$4:$NJ$12,MATCH(I$3,'Saisie Planning'!$B$6:$B$12,0)+2,MATCH($C299,'Saisie Planning'!$D$4:$NJ$4,0)+2)="N","Nuit",IF(INDEX('Saisie Planning'!$B$4:$NJ$12,MATCH(I$3,'Saisie Planning'!$B$6:$B$12,0)+2,MATCH($C299,'Saisie Planning'!$D$4:$NJ$4,0)+2)="CP","Congé Payé",IF(INDEX('Saisie Planning'!$B$4:$NJ$12,MATCH(I$3,'Saisie Planning'!$B$6:$B$12,0)+2,MATCH($C299,'Saisie Planning'!$D$4:$NJ$4,0)+2)="RTT","RTT",IF(INDEX('Saisie Planning'!$B$4:$NJ$12,MATCH(I$3,'Saisie Planning'!$B$6:$B$12,0)+2,MATCH($C299,'Saisie Planning'!$D$4:$NJ$4,0)+2)="CHP","Chômage partiel",IF(INDEX('Saisie Planning'!$B$4:$NJ$12,MATCH(I$3,'Saisie Planning'!$B$6:$B$12,0)+2,MATCH($C299,'Saisie Planning'!$D$4:$NJ$4,0)+2)="ABS JUS","Absence Justifié",IF(INDEX('Saisie Planning'!$B$4:$NJ$12,MATCH(I$3,'Saisie Planning'!$B$6:$B$12,0)+2,MATCH($C299,'Saisie Planning'!$D$4:$NJ$4,0)+2)="ABS INJ","Absence Injustifié",IF(INDEX('Saisie Planning'!$B$4:$NJ$12,MATCH(I$3,'Saisie Planning'!$B$6:$B$12,0)+2,MATCH($C299,'Saisie Planning'!$D$4:$NJ$4,0)+2)="R","Repos",IF(INDEX('Saisie Planning'!$B$4:$NJ$12,MATCH(I$3,'Saisie Planning'!$B$6:$B$12,0)+2,MATCH($C299,'Saisie Planning'!$D$4:$NJ$4,0)+2)="RH","Récupération d'heures",IF(INDEX('Saisie Planning'!$B$4:$NJ$12,MATCH(I$3,'Saisie Planning'!$B$6:$B$12,0)+2,MATCH($C299,'Saisie Planning'!$D$4:$NJ$4,0)+2)="MAL","Maladie",IF(INDEX('Saisie Planning'!$B$4:$NJ$12,MATCH(I$3,'Saisie Planning'!$B$6:$B$12,0)+2,MATCH($C299,'Saisie Planning'!$D$4:$NJ$4,0)+2)="AT","Accident du travail","")))))))))))))</f>
        <v/>
      </c>
      <c r="J299" s="35" t="str">
        <f>IF(INDEX('Saisie Planning'!$B$4:$NJ$12,MATCH(J$3,'Saisie Planning'!$B$6:$B$12,0)+2,MATCH($C299,'Saisie Planning'!$D$4:$NJ$4,0)+2)="J","Journée",IF(INDEX('Saisie Planning'!$B$4:$NJ$12,MATCH(J$3,'Saisie Planning'!$B$6:$B$12,0)+2,MATCH($C299,'Saisie Planning'!$D$4:$NJ$4,0)+2)="M","Matin",IF(INDEX('Saisie Planning'!$B$4:$NJ$12,MATCH(J$3,'Saisie Planning'!$B$6:$B$12,0)+2,MATCH($C299,'Saisie Planning'!$D$4:$NJ$4,0)+2)="A","Après-midi",IF(INDEX('Saisie Planning'!$B$4:$NJ$12,MATCH(J$3,'Saisie Planning'!$B$6:$B$12,0)+2,MATCH($C299,'Saisie Planning'!$D$4:$NJ$4,0)+2)="N","Nuit",IF(INDEX('Saisie Planning'!$B$4:$NJ$12,MATCH(J$3,'Saisie Planning'!$B$6:$B$12,0)+2,MATCH($C299,'Saisie Planning'!$D$4:$NJ$4,0)+2)="CP","Congé Payé",IF(INDEX('Saisie Planning'!$B$4:$NJ$12,MATCH(J$3,'Saisie Planning'!$B$6:$B$12,0)+2,MATCH($C299,'Saisie Planning'!$D$4:$NJ$4,0)+2)="RTT","RTT",IF(INDEX('Saisie Planning'!$B$4:$NJ$12,MATCH(J$3,'Saisie Planning'!$B$6:$B$12,0)+2,MATCH($C299,'Saisie Planning'!$D$4:$NJ$4,0)+2)="CHP","Chômage partiel",IF(INDEX('Saisie Planning'!$B$4:$NJ$12,MATCH(J$3,'Saisie Planning'!$B$6:$B$12,0)+2,MATCH($C299,'Saisie Planning'!$D$4:$NJ$4,0)+2)="ABS JUS","Absence Justifié",IF(INDEX('Saisie Planning'!$B$4:$NJ$12,MATCH(J$3,'Saisie Planning'!$B$6:$B$12,0)+2,MATCH($C299,'Saisie Planning'!$D$4:$NJ$4,0)+2)="ABS INJ","Absence Injustifié",IF(INDEX('Saisie Planning'!$B$4:$NJ$12,MATCH(J$3,'Saisie Planning'!$B$6:$B$12,0)+2,MATCH($C299,'Saisie Planning'!$D$4:$NJ$4,0)+2)="R","Repos",IF(INDEX('Saisie Planning'!$B$4:$NJ$12,MATCH(J$3,'Saisie Planning'!$B$6:$B$12,0)+2,MATCH($C299,'Saisie Planning'!$D$4:$NJ$4,0)+2)="RH","Récupération d'heures",IF(INDEX('Saisie Planning'!$B$4:$NJ$12,MATCH(J$3,'Saisie Planning'!$B$6:$B$12,0)+2,MATCH($C299,'Saisie Planning'!$D$4:$NJ$4,0)+2)="MAL","Maladie",IF(INDEX('Saisie Planning'!$B$4:$NJ$12,MATCH(J$3,'Saisie Planning'!$B$6:$B$12,0)+2,MATCH($C299,'Saisie Planning'!$D$4:$NJ$4,0)+2)="AT","Accident du travail","")))))))))))))</f>
        <v/>
      </c>
    </row>
    <row r="300" spans="2:10" x14ac:dyDescent="0.25">
      <c r="B300" s="56">
        <f t="shared" si="5"/>
        <v>43</v>
      </c>
      <c r="C300" s="34">
        <v>43395</v>
      </c>
      <c r="D300" s="35" t="str">
        <f>IF(INDEX('Saisie Planning'!$B$4:$NJ$12,MATCH(D$3,'Saisie Planning'!$B$6:$B$12,0)+2,MATCH($C300,'Saisie Planning'!$D$4:$NJ$4,0)+2)="J","Journée",IF(INDEX('Saisie Planning'!$B$4:$NJ$12,MATCH(D$3,'Saisie Planning'!$B$6:$B$12,0)+2,MATCH($C300,'Saisie Planning'!$D$4:$NJ$4,0)+2)="M","Matin",IF(INDEX('Saisie Planning'!$B$4:$NJ$12,MATCH(D$3,'Saisie Planning'!$B$6:$B$12,0)+2,MATCH($C300,'Saisie Planning'!$D$4:$NJ$4,0)+2)="A","Après-midi",IF(INDEX('Saisie Planning'!$B$4:$NJ$12,MATCH(D$3,'Saisie Planning'!$B$6:$B$12,0)+2,MATCH($C300,'Saisie Planning'!$D$4:$NJ$4,0)+2)="N","Nuit",IF(INDEX('Saisie Planning'!$B$4:$NJ$12,MATCH(D$3,'Saisie Planning'!$B$6:$B$12,0)+2,MATCH($C300,'Saisie Planning'!$D$4:$NJ$4,0)+2)="CP","Congé Payé",IF(INDEX('Saisie Planning'!$B$4:$NJ$12,MATCH(D$3,'Saisie Planning'!$B$6:$B$12,0)+2,MATCH($C300,'Saisie Planning'!$D$4:$NJ$4,0)+2)="RTT","RTT",IF(INDEX('Saisie Planning'!$B$4:$NJ$12,MATCH(D$3,'Saisie Planning'!$B$6:$B$12,0)+2,MATCH($C300,'Saisie Planning'!$D$4:$NJ$4,0)+2)="CHP","Chômage partiel",IF(INDEX('Saisie Planning'!$B$4:$NJ$12,MATCH(D$3,'Saisie Planning'!$B$6:$B$12,0)+2,MATCH($C300,'Saisie Planning'!$D$4:$NJ$4,0)+2)="ABS JUS","Absence Justifié",IF(INDEX('Saisie Planning'!$B$4:$NJ$12,MATCH(D$3,'Saisie Planning'!$B$6:$B$12,0)+2,MATCH($C300,'Saisie Planning'!$D$4:$NJ$4,0)+2)="ABS INJ","Absence Injustifié",IF(INDEX('Saisie Planning'!$B$4:$NJ$12,MATCH(D$3,'Saisie Planning'!$B$6:$B$12,0)+2,MATCH($C300,'Saisie Planning'!$D$4:$NJ$4,0)+2)="R","Repos",IF(INDEX('Saisie Planning'!$B$4:$NJ$12,MATCH(D$3,'Saisie Planning'!$B$6:$B$12,0)+2,MATCH($C300,'Saisie Planning'!$D$4:$NJ$4,0)+2)="RH","Récupération d'heures",IF(INDEX('Saisie Planning'!$B$4:$NJ$12,MATCH(D$3,'Saisie Planning'!$B$6:$B$12,0)+2,MATCH($C300,'Saisie Planning'!$D$4:$NJ$4,0)+2)="MAL","Maladie",IF(INDEX('Saisie Planning'!$B$4:$NJ$12,MATCH(D$3,'Saisie Planning'!$B$6:$B$12,0)+2,MATCH($C300,'Saisie Planning'!$D$4:$NJ$4,0)+2)="AT","Accident du travail","")))))))))))))</f>
        <v/>
      </c>
      <c r="E300" s="35" t="str">
        <f>IF(INDEX('Saisie Planning'!$B$4:$NJ$12,MATCH(E$3,'Saisie Planning'!$B$6:$B$12,0)+2,MATCH($C300,'Saisie Planning'!$D$4:$NJ$4,0)+2)="J","Journée",IF(INDEX('Saisie Planning'!$B$4:$NJ$12,MATCH(E$3,'Saisie Planning'!$B$6:$B$12,0)+2,MATCH($C300,'Saisie Planning'!$D$4:$NJ$4,0)+2)="M","Matin",IF(INDEX('Saisie Planning'!$B$4:$NJ$12,MATCH(E$3,'Saisie Planning'!$B$6:$B$12,0)+2,MATCH($C300,'Saisie Planning'!$D$4:$NJ$4,0)+2)="A","Après-midi",IF(INDEX('Saisie Planning'!$B$4:$NJ$12,MATCH(E$3,'Saisie Planning'!$B$6:$B$12,0)+2,MATCH($C300,'Saisie Planning'!$D$4:$NJ$4,0)+2)="N","Nuit",IF(INDEX('Saisie Planning'!$B$4:$NJ$12,MATCH(E$3,'Saisie Planning'!$B$6:$B$12,0)+2,MATCH($C300,'Saisie Planning'!$D$4:$NJ$4,0)+2)="CP","Congé Payé",IF(INDEX('Saisie Planning'!$B$4:$NJ$12,MATCH(E$3,'Saisie Planning'!$B$6:$B$12,0)+2,MATCH($C300,'Saisie Planning'!$D$4:$NJ$4,0)+2)="RTT","RTT",IF(INDEX('Saisie Planning'!$B$4:$NJ$12,MATCH(E$3,'Saisie Planning'!$B$6:$B$12,0)+2,MATCH($C300,'Saisie Planning'!$D$4:$NJ$4,0)+2)="CHP","Chômage partiel",IF(INDEX('Saisie Planning'!$B$4:$NJ$12,MATCH(E$3,'Saisie Planning'!$B$6:$B$12,0)+2,MATCH($C300,'Saisie Planning'!$D$4:$NJ$4,0)+2)="ABS JUS","Absence Justifié",IF(INDEX('Saisie Planning'!$B$4:$NJ$12,MATCH(E$3,'Saisie Planning'!$B$6:$B$12,0)+2,MATCH($C300,'Saisie Planning'!$D$4:$NJ$4,0)+2)="ABS INJ","Absence Injustifié",IF(INDEX('Saisie Planning'!$B$4:$NJ$12,MATCH(E$3,'Saisie Planning'!$B$6:$B$12,0)+2,MATCH($C300,'Saisie Planning'!$D$4:$NJ$4,0)+2)="R","Repos",IF(INDEX('Saisie Planning'!$B$4:$NJ$12,MATCH(E$3,'Saisie Planning'!$B$6:$B$12,0)+2,MATCH($C300,'Saisie Planning'!$D$4:$NJ$4,0)+2)="RH","Récupération d'heures",IF(INDEX('Saisie Planning'!$B$4:$NJ$12,MATCH(E$3,'Saisie Planning'!$B$6:$B$12,0)+2,MATCH($C300,'Saisie Planning'!$D$4:$NJ$4,0)+2)="MAL","Maladie",IF(INDEX('Saisie Planning'!$B$4:$NJ$12,MATCH(E$3,'Saisie Planning'!$B$6:$B$12,0)+2,MATCH($C300,'Saisie Planning'!$D$4:$NJ$4,0)+2)="AT","Accident du travail","")))))))))))))</f>
        <v/>
      </c>
      <c r="F300" s="35" t="str">
        <f>IF(INDEX('Saisie Planning'!$B$4:$NJ$12,MATCH(F$3,'Saisie Planning'!$B$6:$B$12,0)+2,MATCH($C300,'Saisie Planning'!$D$4:$NJ$4,0)+2)="J","Journée",IF(INDEX('Saisie Planning'!$B$4:$NJ$12,MATCH(F$3,'Saisie Planning'!$B$6:$B$12,0)+2,MATCH($C300,'Saisie Planning'!$D$4:$NJ$4,0)+2)="M","Matin",IF(INDEX('Saisie Planning'!$B$4:$NJ$12,MATCH(F$3,'Saisie Planning'!$B$6:$B$12,0)+2,MATCH($C300,'Saisie Planning'!$D$4:$NJ$4,0)+2)="A","Après-midi",IF(INDEX('Saisie Planning'!$B$4:$NJ$12,MATCH(F$3,'Saisie Planning'!$B$6:$B$12,0)+2,MATCH($C300,'Saisie Planning'!$D$4:$NJ$4,0)+2)="N","Nuit",IF(INDEX('Saisie Planning'!$B$4:$NJ$12,MATCH(F$3,'Saisie Planning'!$B$6:$B$12,0)+2,MATCH($C300,'Saisie Planning'!$D$4:$NJ$4,0)+2)="CP","Congé Payé",IF(INDEX('Saisie Planning'!$B$4:$NJ$12,MATCH(F$3,'Saisie Planning'!$B$6:$B$12,0)+2,MATCH($C300,'Saisie Planning'!$D$4:$NJ$4,0)+2)="RTT","RTT",IF(INDEX('Saisie Planning'!$B$4:$NJ$12,MATCH(F$3,'Saisie Planning'!$B$6:$B$12,0)+2,MATCH($C300,'Saisie Planning'!$D$4:$NJ$4,0)+2)="CHP","Chômage partiel",IF(INDEX('Saisie Planning'!$B$4:$NJ$12,MATCH(F$3,'Saisie Planning'!$B$6:$B$12,0)+2,MATCH($C300,'Saisie Planning'!$D$4:$NJ$4,0)+2)="ABS JUS","Absence Justifié",IF(INDEX('Saisie Planning'!$B$4:$NJ$12,MATCH(F$3,'Saisie Planning'!$B$6:$B$12,0)+2,MATCH($C300,'Saisie Planning'!$D$4:$NJ$4,0)+2)="ABS INJ","Absence Injustifié",IF(INDEX('Saisie Planning'!$B$4:$NJ$12,MATCH(F$3,'Saisie Planning'!$B$6:$B$12,0)+2,MATCH($C300,'Saisie Planning'!$D$4:$NJ$4,0)+2)="R","Repos",IF(INDEX('Saisie Planning'!$B$4:$NJ$12,MATCH(F$3,'Saisie Planning'!$B$6:$B$12,0)+2,MATCH($C300,'Saisie Planning'!$D$4:$NJ$4,0)+2)="RH","Récupération d'heures",IF(INDEX('Saisie Planning'!$B$4:$NJ$12,MATCH(F$3,'Saisie Planning'!$B$6:$B$12,0)+2,MATCH($C300,'Saisie Planning'!$D$4:$NJ$4,0)+2)="MAL","Maladie",IF(INDEX('Saisie Planning'!$B$4:$NJ$12,MATCH(F$3,'Saisie Planning'!$B$6:$B$12,0)+2,MATCH($C300,'Saisie Planning'!$D$4:$NJ$4,0)+2)="AT","Accident du travail","")))))))))))))</f>
        <v/>
      </c>
      <c r="G300" s="35" t="str">
        <f>IF(INDEX('Saisie Planning'!$B$4:$NJ$12,MATCH(G$3,'Saisie Planning'!$B$6:$B$12,0)+2,MATCH($C300,'Saisie Planning'!$D$4:$NJ$4,0)+2)="J","Journée",IF(INDEX('Saisie Planning'!$B$4:$NJ$12,MATCH(G$3,'Saisie Planning'!$B$6:$B$12,0)+2,MATCH($C300,'Saisie Planning'!$D$4:$NJ$4,0)+2)="M","Matin",IF(INDEX('Saisie Planning'!$B$4:$NJ$12,MATCH(G$3,'Saisie Planning'!$B$6:$B$12,0)+2,MATCH($C300,'Saisie Planning'!$D$4:$NJ$4,0)+2)="A","Après-midi",IF(INDEX('Saisie Planning'!$B$4:$NJ$12,MATCH(G$3,'Saisie Planning'!$B$6:$B$12,0)+2,MATCH($C300,'Saisie Planning'!$D$4:$NJ$4,0)+2)="N","Nuit",IF(INDEX('Saisie Planning'!$B$4:$NJ$12,MATCH(G$3,'Saisie Planning'!$B$6:$B$12,0)+2,MATCH($C300,'Saisie Planning'!$D$4:$NJ$4,0)+2)="CP","Congé Payé",IF(INDEX('Saisie Planning'!$B$4:$NJ$12,MATCH(G$3,'Saisie Planning'!$B$6:$B$12,0)+2,MATCH($C300,'Saisie Planning'!$D$4:$NJ$4,0)+2)="RTT","RTT",IF(INDEX('Saisie Planning'!$B$4:$NJ$12,MATCH(G$3,'Saisie Planning'!$B$6:$B$12,0)+2,MATCH($C300,'Saisie Planning'!$D$4:$NJ$4,0)+2)="CHP","Chômage partiel",IF(INDEX('Saisie Planning'!$B$4:$NJ$12,MATCH(G$3,'Saisie Planning'!$B$6:$B$12,0)+2,MATCH($C300,'Saisie Planning'!$D$4:$NJ$4,0)+2)="ABS JUS","Absence Justifié",IF(INDEX('Saisie Planning'!$B$4:$NJ$12,MATCH(G$3,'Saisie Planning'!$B$6:$B$12,0)+2,MATCH($C300,'Saisie Planning'!$D$4:$NJ$4,0)+2)="ABS INJ","Absence Injustifié",IF(INDEX('Saisie Planning'!$B$4:$NJ$12,MATCH(G$3,'Saisie Planning'!$B$6:$B$12,0)+2,MATCH($C300,'Saisie Planning'!$D$4:$NJ$4,0)+2)="R","Repos",IF(INDEX('Saisie Planning'!$B$4:$NJ$12,MATCH(G$3,'Saisie Planning'!$B$6:$B$12,0)+2,MATCH($C300,'Saisie Planning'!$D$4:$NJ$4,0)+2)="RH","Récupération d'heures",IF(INDEX('Saisie Planning'!$B$4:$NJ$12,MATCH(G$3,'Saisie Planning'!$B$6:$B$12,0)+2,MATCH($C300,'Saisie Planning'!$D$4:$NJ$4,0)+2)="MAL","Maladie",IF(INDEX('Saisie Planning'!$B$4:$NJ$12,MATCH(G$3,'Saisie Planning'!$B$6:$B$12,0)+2,MATCH($C300,'Saisie Planning'!$D$4:$NJ$4,0)+2)="AT","Accident du travail","")))))))))))))</f>
        <v/>
      </c>
      <c r="H300" s="35" t="str">
        <f>IF(INDEX('Saisie Planning'!$B$4:$NJ$12,MATCH(H$3,'Saisie Planning'!$B$6:$B$12,0)+2,MATCH($C300,'Saisie Planning'!$D$4:$NJ$4,0)+2)="J","Journée",IF(INDEX('Saisie Planning'!$B$4:$NJ$12,MATCH(H$3,'Saisie Planning'!$B$6:$B$12,0)+2,MATCH($C300,'Saisie Planning'!$D$4:$NJ$4,0)+2)="M","Matin",IF(INDEX('Saisie Planning'!$B$4:$NJ$12,MATCH(H$3,'Saisie Planning'!$B$6:$B$12,0)+2,MATCH($C300,'Saisie Planning'!$D$4:$NJ$4,0)+2)="A","Après-midi",IF(INDEX('Saisie Planning'!$B$4:$NJ$12,MATCH(H$3,'Saisie Planning'!$B$6:$B$12,0)+2,MATCH($C300,'Saisie Planning'!$D$4:$NJ$4,0)+2)="N","Nuit",IF(INDEX('Saisie Planning'!$B$4:$NJ$12,MATCH(H$3,'Saisie Planning'!$B$6:$B$12,0)+2,MATCH($C300,'Saisie Planning'!$D$4:$NJ$4,0)+2)="CP","Congé Payé",IF(INDEX('Saisie Planning'!$B$4:$NJ$12,MATCH(H$3,'Saisie Planning'!$B$6:$B$12,0)+2,MATCH($C300,'Saisie Planning'!$D$4:$NJ$4,0)+2)="RTT","RTT",IF(INDEX('Saisie Planning'!$B$4:$NJ$12,MATCH(H$3,'Saisie Planning'!$B$6:$B$12,0)+2,MATCH($C300,'Saisie Planning'!$D$4:$NJ$4,0)+2)="CHP","Chômage partiel",IF(INDEX('Saisie Planning'!$B$4:$NJ$12,MATCH(H$3,'Saisie Planning'!$B$6:$B$12,0)+2,MATCH($C300,'Saisie Planning'!$D$4:$NJ$4,0)+2)="ABS JUS","Absence Justifié",IF(INDEX('Saisie Planning'!$B$4:$NJ$12,MATCH(H$3,'Saisie Planning'!$B$6:$B$12,0)+2,MATCH($C300,'Saisie Planning'!$D$4:$NJ$4,0)+2)="ABS INJ","Absence Injustifié",IF(INDEX('Saisie Planning'!$B$4:$NJ$12,MATCH(H$3,'Saisie Planning'!$B$6:$B$12,0)+2,MATCH($C300,'Saisie Planning'!$D$4:$NJ$4,0)+2)="R","Repos",IF(INDEX('Saisie Planning'!$B$4:$NJ$12,MATCH(H$3,'Saisie Planning'!$B$6:$B$12,0)+2,MATCH($C300,'Saisie Planning'!$D$4:$NJ$4,0)+2)="RH","Récupération d'heures",IF(INDEX('Saisie Planning'!$B$4:$NJ$12,MATCH(H$3,'Saisie Planning'!$B$6:$B$12,0)+2,MATCH($C300,'Saisie Planning'!$D$4:$NJ$4,0)+2)="MAL","Maladie",IF(INDEX('Saisie Planning'!$B$4:$NJ$12,MATCH(H$3,'Saisie Planning'!$B$6:$B$12,0)+2,MATCH($C300,'Saisie Planning'!$D$4:$NJ$4,0)+2)="AT","Accident du travail","")))))))))))))</f>
        <v/>
      </c>
      <c r="I300" s="35" t="str">
        <f>IF(INDEX('Saisie Planning'!$B$4:$NJ$12,MATCH(I$3,'Saisie Planning'!$B$6:$B$12,0)+2,MATCH($C300,'Saisie Planning'!$D$4:$NJ$4,0)+2)="J","Journée",IF(INDEX('Saisie Planning'!$B$4:$NJ$12,MATCH(I$3,'Saisie Planning'!$B$6:$B$12,0)+2,MATCH($C300,'Saisie Planning'!$D$4:$NJ$4,0)+2)="M","Matin",IF(INDEX('Saisie Planning'!$B$4:$NJ$12,MATCH(I$3,'Saisie Planning'!$B$6:$B$12,0)+2,MATCH($C300,'Saisie Planning'!$D$4:$NJ$4,0)+2)="A","Après-midi",IF(INDEX('Saisie Planning'!$B$4:$NJ$12,MATCH(I$3,'Saisie Planning'!$B$6:$B$12,0)+2,MATCH($C300,'Saisie Planning'!$D$4:$NJ$4,0)+2)="N","Nuit",IF(INDEX('Saisie Planning'!$B$4:$NJ$12,MATCH(I$3,'Saisie Planning'!$B$6:$B$12,0)+2,MATCH($C300,'Saisie Planning'!$D$4:$NJ$4,0)+2)="CP","Congé Payé",IF(INDEX('Saisie Planning'!$B$4:$NJ$12,MATCH(I$3,'Saisie Planning'!$B$6:$B$12,0)+2,MATCH($C300,'Saisie Planning'!$D$4:$NJ$4,0)+2)="RTT","RTT",IF(INDEX('Saisie Planning'!$B$4:$NJ$12,MATCH(I$3,'Saisie Planning'!$B$6:$B$12,0)+2,MATCH($C300,'Saisie Planning'!$D$4:$NJ$4,0)+2)="CHP","Chômage partiel",IF(INDEX('Saisie Planning'!$B$4:$NJ$12,MATCH(I$3,'Saisie Planning'!$B$6:$B$12,0)+2,MATCH($C300,'Saisie Planning'!$D$4:$NJ$4,0)+2)="ABS JUS","Absence Justifié",IF(INDEX('Saisie Planning'!$B$4:$NJ$12,MATCH(I$3,'Saisie Planning'!$B$6:$B$12,0)+2,MATCH($C300,'Saisie Planning'!$D$4:$NJ$4,0)+2)="ABS INJ","Absence Injustifié",IF(INDEX('Saisie Planning'!$B$4:$NJ$12,MATCH(I$3,'Saisie Planning'!$B$6:$B$12,0)+2,MATCH($C300,'Saisie Planning'!$D$4:$NJ$4,0)+2)="R","Repos",IF(INDEX('Saisie Planning'!$B$4:$NJ$12,MATCH(I$3,'Saisie Planning'!$B$6:$B$12,0)+2,MATCH($C300,'Saisie Planning'!$D$4:$NJ$4,0)+2)="RH","Récupération d'heures",IF(INDEX('Saisie Planning'!$B$4:$NJ$12,MATCH(I$3,'Saisie Planning'!$B$6:$B$12,0)+2,MATCH($C300,'Saisie Planning'!$D$4:$NJ$4,0)+2)="MAL","Maladie",IF(INDEX('Saisie Planning'!$B$4:$NJ$12,MATCH(I$3,'Saisie Planning'!$B$6:$B$12,0)+2,MATCH($C300,'Saisie Planning'!$D$4:$NJ$4,0)+2)="AT","Accident du travail","")))))))))))))</f>
        <v/>
      </c>
      <c r="J300" s="35" t="str">
        <f>IF(INDEX('Saisie Planning'!$B$4:$NJ$12,MATCH(J$3,'Saisie Planning'!$B$6:$B$12,0)+2,MATCH($C300,'Saisie Planning'!$D$4:$NJ$4,0)+2)="J","Journée",IF(INDEX('Saisie Planning'!$B$4:$NJ$12,MATCH(J$3,'Saisie Planning'!$B$6:$B$12,0)+2,MATCH($C300,'Saisie Planning'!$D$4:$NJ$4,0)+2)="M","Matin",IF(INDEX('Saisie Planning'!$B$4:$NJ$12,MATCH(J$3,'Saisie Planning'!$B$6:$B$12,0)+2,MATCH($C300,'Saisie Planning'!$D$4:$NJ$4,0)+2)="A","Après-midi",IF(INDEX('Saisie Planning'!$B$4:$NJ$12,MATCH(J$3,'Saisie Planning'!$B$6:$B$12,0)+2,MATCH($C300,'Saisie Planning'!$D$4:$NJ$4,0)+2)="N","Nuit",IF(INDEX('Saisie Planning'!$B$4:$NJ$12,MATCH(J$3,'Saisie Planning'!$B$6:$B$12,0)+2,MATCH($C300,'Saisie Planning'!$D$4:$NJ$4,0)+2)="CP","Congé Payé",IF(INDEX('Saisie Planning'!$B$4:$NJ$12,MATCH(J$3,'Saisie Planning'!$B$6:$B$12,0)+2,MATCH($C300,'Saisie Planning'!$D$4:$NJ$4,0)+2)="RTT","RTT",IF(INDEX('Saisie Planning'!$B$4:$NJ$12,MATCH(J$3,'Saisie Planning'!$B$6:$B$12,0)+2,MATCH($C300,'Saisie Planning'!$D$4:$NJ$4,0)+2)="CHP","Chômage partiel",IF(INDEX('Saisie Planning'!$B$4:$NJ$12,MATCH(J$3,'Saisie Planning'!$B$6:$B$12,0)+2,MATCH($C300,'Saisie Planning'!$D$4:$NJ$4,0)+2)="ABS JUS","Absence Justifié",IF(INDEX('Saisie Planning'!$B$4:$NJ$12,MATCH(J$3,'Saisie Planning'!$B$6:$B$12,0)+2,MATCH($C300,'Saisie Planning'!$D$4:$NJ$4,0)+2)="ABS INJ","Absence Injustifié",IF(INDEX('Saisie Planning'!$B$4:$NJ$12,MATCH(J$3,'Saisie Planning'!$B$6:$B$12,0)+2,MATCH($C300,'Saisie Planning'!$D$4:$NJ$4,0)+2)="R","Repos",IF(INDEX('Saisie Planning'!$B$4:$NJ$12,MATCH(J$3,'Saisie Planning'!$B$6:$B$12,0)+2,MATCH($C300,'Saisie Planning'!$D$4:$NJ$4,0)+2)="RH","Récupération d'heures",IF(INDEX('Saisie Planning'!$B$4:$NJ$12,MATCH(J$3,'Saisie Planning'!$B$6:$B$12,0)+2,MATCH($C300,'Saisie Planning'!$D$4:$NJ$4,0)+2)="MAL","Maladie",IF(INDEX('Saisie Planning'!$B$4:$NJ$12,MATCH(J$3,'Saisie Planning'!$B$6:$B$12,0)+2,MATCH($C300,'Saisie Planning'!$D$4:$NJ$4,0)+2)="AT","Accident du travail","")))))))))))))</f>
        <v/>
      </c>
    </row>
    <row r="301" spans="2:10" x14ac:dyDescent="0.25">
      <c r="B301" s="56">
        <f t="shared" si="5"/>
        <v>43</v>
      </c>
      <c r="C301" s="33">
        <v>43396</v>
      </c>
      <c r="D301" s="12" t="str">
        <f>IF(INDEX('Saisie Planning'!$B$4:$NJ$12,MATCH(D$3,'Saisie Planning'!$B$6:$B$12,0)+2,MATCH($C301,'Saisie Planning'!$D$4:$NJ$4,0)+2)="J","Journée",IF(INDEX('Saisie Planning'!$B$4:$NJ$12,MATCH(D$3,'Saisie Planning'!$B$6:$B$12,0)+2,MATCH($C301,'Saisie Planning'!$D$4:$NJ$4,0)+2)="M","Matin",IF(INDEX('Saisie Planning'!$B$4:$NJ$12,MATCH(D$3,'Saisie Planning'!$B$6:$B$12,0)+2,MATCH($C301,'Saisie Planning'!$D$4:$NJ$4,0)+2)="A","Après-midi",IF(INDEX('Saisie Planning'!$B$4:$NJ$12,MATCH(D$3,'Saisie Planning'!$B$6:$B$12,0)+2,MATCH($C301,'Saisie Planning'!$D$4:$NJ$4,0)+2)="N","Nuit",IF(INDEX('Saisie Planning'!$B$4:$NJ$12,MATCH(D$3,'Saisie Planning'!$B$6:$B$12,0)+2,MATCH($C301,'Saisie Planning'!$D$4:$NJ$4,0)+2)="CP","Congé Payé",IF(INDEX('Saisie Planning'!$B$4:$NJ$12,MATCH(D$3,'Saisie Planning'!$B$6:$B$12,0)+2,MATCH($C301,'Saisie Planning'!$D$4:$NJ$4,0)+2)="RTT","RTT",IF(INDEX('Saisie Planning'!$B$4:$NJ$12,MATCH(D$3,'Saisie Planning'!$B$6:$B$12,0)+2,MATCH($C301,'Saisie Planning'!$D$4:$NJ$4,0)+2)="CHP","Chômage partiel",IF(INDEX('Saisie Planning'!$B$4:$NJ$12,MATCH(D$3,'Saisie Planning'!$B$6:$B$12,0)+2,MATCH($C301,'Saisie Planning'!$D$4:$NJ$4,0)+2)="ABS JUS","Absence Justifié",IF(INDEX('Saisie Planning'!$B$4:$NJ$12,MATCH(D$3,'Saisie Planning'!$B$6:$B$12,0)+2,MATCH($C301,'Saisie Planning'!$D$4:$NJ$4,0)+2)="ABS INJ","Absence Injustifié",IF(INDEX('Saisie Planning'!$B$4:$NJ$12,MATCH(D$3,'Saisie Planning'!$B$6:$B$12,0)+2,MATCH($C301,'Saisie Planning'!$D$4:$NJ$4,0)+2)="R","Repos",IF(INDEX('Saisie Planning'!$B$4:$NJ$12,MATCH(D$3,'Saisie Planning'!$B$6:$B$12,0)+2,MATCH($C301,'Saisie Planning'!$D$4:$NJ$4,0)+2)="RH","Récupération d'heures",IF(INDEX('Saisie Planning'!$B$4:$NJ$12,MATCH(D$3,'Saisie Planning'!$B$6:$B$12,0)+2,MATCH($C301,'Saisie Planning'!$D$4:$NJ$4,0)+2)="MAL","Maladie",IF(INDEX('Saisie Planning'!$B$4:$NJ$12,MATCH(D$3,'Saisie Planning'!$B$6:$B$12,0)+2,MATCH($C301,'Saisie Planning'!$D$4:$NJ$4,0)+2)="AT","Accident du travail","")))))))))))))</f>
        <v/>
      </c>
      <c r="E301" s="12" t="str">
        <f>IF(INDEX('Saisie Planning'!$B$4:$NJ$12,MATCH(E$3,'Saisie Planning'!$B$6:$B$12,0)+2,MATCH($C301,'Saisie Planning'!$D$4:$NJ$4,0)+2)="J","Journée",IF(INDEX('Saisie Planning'!$B$4:$NJ$12,MATCH(E$3,'Saisie Planning'!$B$6:$B$12,0)+2,MATCH($C301,'Saisie Planning'!$D$4:$NJ$4,0)+2)="M","Matin",IF(INDEX('Saisie Planning'!$B$4:$NJ$12,MATCH(E$3,'Saisie Planning'!$B$6:$B$12,0)+2,MATCH($C301,'Saisie Planning'!$D$4:$NJ$4,0)+2)="A","Après-midi",IF(INDEX('Saisie Planning'!$B$4:$NJ$12,MATCH(E$3,'Saisie Planning'!$B$6:$B$12,0)+2,MATCH($C301,'Saisie Planning'!$D$4:$NJ$4,0)+2)="N","Nuit",IF(INDEX('Saisie Planning'!$B$4:$NJ$12,MATCH(E$3,'Saisie Planning'!$B$6:$B$12,0)+2,MATCH($C301,'Saisie Planning'!$D$4:$NJ$4,0)+2)="CP","Congé Payé",IF(INDEX('Saisie Planning'!$B$4:$NJ$12,MATCH(E$3,'Saisie Planning'!$B$6:$B$12,0)+2,MATCH($C301,'Saisie Planning'!$D$4:$NJ$4,0)+2)="RTT","RTT",IF(INDEX('Saisie Planning'!$B$4:$NJ$12,MATCH(E$3,'Saisie Planning'!$B$6:$B$12,0)+2,MATCH($C301,'Saisie Planning'!$D$4:$NJ$4,0)+2)="CHP","Chômage partiel",IF(INDEX('Saisie Planning'!$B$4:$NJ$12,MATCH(E$3,'Saisie Planning'!$B$6:$B$12,0)+2,MATCH($C301,'Saisie Planning'!$D$4:$NJ$4,0)+2)="ABS JUS","Absence Justifié",IF(INDEX('Saisie Planning'!$B$4:$NJ$12,MATCH(E$3,'Saisie Planning'!$B$6:$B$12,0)+2,MATCH($C301,'Saisie Planning'!$D$4:$NJ$4,0)+2)="ABS INJ","Absence Injustifié",IF(INDEX('Saisie Planning'!$B$4:$NJ$12,MATCH(E$3,'Saisie Planning'!$B$6:$B$12,0)+2,MATCH($C301,'Saisie Planning'!$D$4:$NJ$4,0)+2)="R","Repos",IF(INDEX('Saisie Planning'!$B$4:$NJ$12,MATCH(E$3,'Saisie Planning'!$B$6:$B$12,0)+2,MATCH($C301,'Saisie Planning'!$D$4:$NJ$4,0)+2)="RH","Récupération d'heures",IF(INDEX('Saisie Planning'!$B$4:$NJ$12,MATCH(E$3,'Saisie Planning'!$B$6:$B$12,0)+2,MATCH($C301,'Saisie Planning'!$D$4:$NJ$4,0)+2)="MAL","Maladie",IF(INDEX('Saisie Planning'!$B$4:$NJ$12,MATCH(E$3,'Saisie Planning'!$B$6:$B$12,0)+2,MATCH($C301,'Saisie Planning'!$D$4:$NJ$4,0)+2)="AT","Accident du travail","")))))))))))))</f>
        <v/>
      </c>
      <c r="F301" s="12" t="str">
        <f>IF(INDEX('Saisie Planning'!$B$4:$NJ$12,MATCH(F$3,'Saisie Planning'!$B$6:$B$12,0)+2,MATCH($C301,'Saisie Planning'!$D$4:$NJ$4,0)+2)="J","Journée",IF(INDEX('Saisie Planning'!$B$4:$NJ$12,MATCH(F$3,'Saisie Planning'!$B$6:$B$12,0)+2,MATCH($C301,'Saisie Planning'!$D$4:$NJ$4,0)+2)="M","Matin",IF(INDEX('Saisie Planning'!$B$4:$NJ$12,MATCH(F$3,'Saisie Planning'!$B$6:$B$12,0)+2,MATCH($C301,'Saisie Planning'!$D$4:$NJ$4,0)+2)="A","Après-midi",IF(INDEX('Saisie Planning'!$B$4:$NJ$12,MATCH(F$3,'Saisie Planning'!$B$6:$B$12,0)+2,MATCH($C301,'Saisie Planning'!$D$4:$NJ$4,0)+2)="N","Nuit",IF(INDEX('Saisie Planning'!$B$4:$NJ$12,MATCH(F$3,'Saisie Planning'!$B$6:$B$12,0)+2,MATCH($C301,'Saisie Planning'!$D$4:$NJ$4,0)+2)="CP","Congé Payé",IF(INDEX('Saisie Planning'!$B$4:$NJ$12,MATCH(F$3,'Saisie Planning'!$B$6:$B$12,0)+2,MATCH($C301,'Saisie Planning'!$D$4:$NJ$4,0)+2)="RTT","RTT",IF(INDEX('Saisie Planning'!$B$4:$NJ$12,MATCH(F$3,'Saisie Planning'!$B$6:$B$12,0)+2,MATCH($C301,'Saisie Planning'!$D$4:$NJ$4,0)+2)="CHP","Chômage partiel",IF(INDEX('Saisie Planning'!$B$4:$NJ$12,MATCH(F$3,'Saisie Planning'!$B$6:$B$12,0)+2,MATCH($C301,'Saisie Planning'!$D$4:$NJ$4,0)+2)="ABS JUS","Absence Justifié",IF(INDEX('Saisie Planning'!$B$4:$NJ$12,MATCH(F$3,'Saisie Planning'!$B$6:$B$12,0)+2,MATCH($C301,'Saisie Planning'!$D$4:$NJ$4,0)+2)="ABS INJ","Absence Injustifié",IF(INDEX('Saisie Planning'!$B$4:$NJ$12,MATCH(F$3,'Saisie Planning'!$B$6:$B$12,0)+2,MATCH($C301,'Saisie Planning'!$D$4:$NJ$4,0)+2)="R","Repos",IF(INDEX('Saisie Planning'!$B$4:$NJ$12,MATCH(F$3,'Saisie Planning'!$B$6:$B$12,0)+2,MATCH($C301,'Saisie Planning'!$D$4:$NJ$4,0)+2)="RH","Récupération d'heures",IF(INDEX('Saisie Planning'!$B$4:$NJ$12,MATCH(F$3,'Saisie Planning'!$B$6:$B$12,0)+2,MATCH($C301,'Saisie Planning'!$D$4:$NJ$4,0)+2)="MAL","Maladie",IF(INDEX('Saisie Planning'!$B$4:$NJ$12,MATCH(F$3,'Saisie Planning'!$B$6:$B$12,0)+2,MATCH($C301,'Saisie Planning'!$D$4:$NJ$4,0)+2)="AT","Accident du travail","")))))))))))))</f>
        <v/>
      </c>
      <c r="G301" s="12" t="str">
        <f>IF(INDEX('Saisie Planning'!$B$4:$NJ$12,MATCH(G$3,'Saisie Planning'!$B$6:$B$12,0)+2,MATCH($C301,'Saisie Planning'!$D$4:$NJ$4,0)+2)="J","Journée",IF(INDEX('Saisie Planning'!$B$4:$NJ$12,MATCH(G$3,'Saisie Planning'!$B$6:$B$12,0)+2,MATCH($C301,'Saisie Planning'!$D$4:$NJ$4,0)+2)="M","Matin",IF(INDEX('Saisie Planning'!$B$4:$NJ$12,MATCH(G$3,'Saisie Planning'!$B$6:$B$12,0)+2,MATCH($C301,'Saisie Planning'!$D$4:$NJ$4,0)+2)="A","Après-midi",IF(INDEX('Saisie Planning'!$B$4:$NJ$12,MATCH(G$3,'Saisie Planning'!$B$6:$B$12,0)+2,MATCH($C301,'Saisie Planning'!$D$4:$NJ$4,0)+2)="N","Nuit",IF(INDEX('Saisie Planning'!$B$4:$NJ$12,MATCH(G$3,'Saisie Planning'!$B$6:$B$12,0)+2,MATCH($C301,'Saisie Planning'!$D$4:$NJ$4,0)+2)="CP","Congé Payé",IF(INDEX('Saisie Planning'!$B$4:$NJ$12,MATCH(G$3,'Saisie Planning'!$B$6:$B$12,0)+2,MATCH($C301,'Saisie Planning'!$D$4:$NJ$4,0)+2)="RTT","RTT",IF(INDEX('Saisie Planning'!$B$4:$NJ$12,MATCH(G$3,'Saisie Planning'!$B$6:$B$12,0)+2,MATCH($C301,'Saisie Planning'!$D$4:$NJ$4,0)+2)="CHP","Chômage partiel",IF(INDEX('Saisie Planning'!$B$4:$NJ$12,MATCH(G$3,'Saisie Planning'!$B$6:$B$12,0)+2,MATCH($C301,'Saisie Planning'!$D$4:$NJ$4,0)+2)="ABS JUS","Absence Justifié",IF(INDEX('Saisie Planning'!$B$4:$NJ$12,MATCH(G$3,'Saisie Planning'!$B$6:$B$12,0)+2,MATCH($C301,'Saisie Planning'!$D$4:$NJ$4,0)+2)="ABS INJ","Absence Injustifié",IF(INDEX('Saisie Planning'!$B$4:$NJ$12,MATCH(G$3,'Saisie Planning'!$B$6:$B$12,0)+2,MATCH($C301,'Saisie Planning'!$D$4:$NJ$4,0)+2)="R","Repos",IF(INDEX('Saisie Planning'!$B$4:$NJ$12,MATCH(G$3,'Saisie Planning'!$B$6:$B$12,0)+2,MATCH($C301,'Saisie Planning'!$D$4:$NJ$4,0)+2)="RH","Récupération d'heures",IF(INDEX('Saisie Planning'!$B$4:$NJ$12,MATCH(G$3,'Saisie Planning'!$B$6:$B$12,0)+2,MATCH($C301,'Saisie Planning'!$D$4:$NJ$4,0)+2)="MAL","Maladie",IF(INDEX('Saisie Planning'!$B$4:$NJ$12,MATCH(G$3,'Saisie Planning'!$B$6:$B$12,0)+2,MATCH($C301,'Saisie Planning'!$D$4:$NJ$4,0)+2)="AT","Accident du travail","")))))))))))))</f>
        <v/>
      </c>
      <c r="H301" s="12" t="str">
        <f>IF(INDEX('Saisie Planning'!$B$4:$NJ$12,MATCH(H$3,'Saisie Planning'!$B$6:$B$12,0)+2,MATCH($C301,'Saisie Planning'!$D$4:$NJ$4,0)+2)="J","Journée",IF(INDEX('Saisie Planning'!$B$4:$NJ$12,MATCH(H$3,'Saisie Planning'!$B$6:$B$12,0)+2,MATCH($C301,'Saisie Planning'!$D$4:$NJ$4,0)+2)="M","Matin",IF(INDEX('Saisie Planning'!$B$4:$NJ$12,MATCH(H$3,'Saisie Planning'!$B$6:$B$12,0)+2,MATCH($C301,'Saisie Planning'!$D$4:$NJ$4,0)+2)="A","Après-midi",IF(INDEX('Saisie Planning'!$B$4:$NJ$12,MATCH(H$3,'Saisie Planning'!$B$6:$B$12,0)+2,MATCH($C301,'Saisie Planning'!$D$4:$NJ$4,0)+2)="N","Nuit",IF(INDEX('Saisie Planning'!$B$4:$NJ$12,MATCH(H$3,'Saisie Planning'!$B$6:$B$12,0)+2,MATCH($C301,'Saisie Planning'!$D$4:$NJ$4,0)+2)="CP","Congé Payé",IF(INDEX('Saisie Planning'!$B$4:$NJ$12,MATCH(H$3,'Saisie Planning'!$B$6:$B$12,0)+2,MATCH($C301,'Saisie Planning'!$D$4:$NJ$4,0)+2)="RTT","RTT",IF(INDEX('Saisie Planning'!$B$4:$NJ$12,MATCH(H$3,'Saisie Planning'!$B$6:$B$12,0)+2,MATCH($C301,'Saisie Planning'!$D$4:$NJ$4,0)+2)="CHP","Chômage partiel",IF(INDEX('Saisie Planning'!$B$4:$NJ$12,MATCH(H$3,'Saisie Planning'!$B$6:$B$12,0)+2,MATCH($C301,'Saisie Planning'!$D$4:$NJ$4,0)+2)="ABS JUS","Absence Justifié",IF(INDEX('Saisie Planning'!$B$4:$NJ$12,MATCH(H$3,'Saisie Planning'!$B$6:$B$12,0)+2,MATCH($C301,'Saisie Planning'!$D$4:$NJ$4,0)+2)="ABS INJ","Absence Injustifié",IF(INDEX('Saisie Planning'!$B$4:$NJ$12,MATCH(H$3,'Saisie Planning'!$B$6:$B$12,0)+2,MATCH($C301,'Saisie Planning'!$D$4:$NJ$4,0)+2)="R","Repos",IF(INDEX('Saisie Planning'!$B$4:$NJ$12,MATCH(H$3,'Saisie Planning'!$B$6:$B$12,0)+2,MATCH($C301,'Saisie Planning'!$D$4:$NJ$4,0)+2)="RH","Récupération d'heures",IF(INDEX('Saisie Planning'!$B$4:$NJ$12,MATCH(H$3,'Saisie Planning'!$B$6:$B$12,0)+2,MATCH($C301,'Saisie Planning'!$D$4:$NJ$4,0)+2)="MAL","Maladie",IF(INDEX('Saisie Planning'!$B$4:$NJ$12,MATCH(H$3,'Saisie Planning'!$B$6:$B$12,0)+2,MATCH($C301,'Saisie Planning'!$D$4:$NJ$4,0)+2)="AT","Accident du travail","")))))))))))))</f>
        <v/>
      </c>
      <c r="I301" s="12" t="str">
        <f>IF(INDEX('Saisie Planning'!$B$4:$NJ$12,MATCH(I$3,'Saisie Planning'!$B$6:$B$12,0)+2,MATCH($C301,'Saisie Planning'!$D$4:$NJ$4,0)+2)="J","Journée",IF(INDEX('Saisie Planning'!$B$4:$NJ$12,MATCH(I$3,'Saisie Planning'!$B$6:$B$12,0)+2,MATCH($C301,'Saisie Planning'!$D$4:$NJ$4,0)+2)="M","Matin",IF(INDEX('Saisie Planning'!$B$4:$NJ$12,MATCH(I$3,'Saisie Planning'!$B$6:$B$12,0)+2,MATCH($C301,'Saisie Planning'!$D$4:$NJ$4,0)+2)="A","Après-midi",IF(INDEX('Saisie Planning'!$B$4:$NJ$12,MATCH(I$3,'Saisie Planning'!$B$6:$B$12,0)+2,MATCH($C301,'Saisie Planning'!$D$4:$NJ$4,0)+2)="N","Nuit",IF(INDEX('Saisie Planning'!$B$4:$NJ$12,MATCH(I$3,'Saisie Planning'!$B$6:$B$12,0)+2,MATCH($C301,'Saisie Planning'!$D$4:$NJ$4,0)+2)="CP","Congé Payé",IF(INDEX('Saisie Planning'!$B$4:$NJ$12,MATCH(I$3,'Saisie Planning'!$B$6:$B$12,0)+2,MATCH($C301,'Saisie Planning'!$D$4:$NJ$4,0)+2)="RTT","RTT",IF(INDEX('Saisie Planning'!$B$4:$NJ$12,MATCH(I$3,'Saisie Planning'!$B$6:$B$12,0)+2,MATCH($C301,'Saisie Planning'!$D$4:$NJ$4,0)+2)="CHP","Chômage partiel",IF(INDEX('Saisie Planning'!$B$4:$NJ$12,MATCH(I$3,'Saisie Planning'!$B$6:$B$12,0)+2,MATCH($C301,'Saisie Planning'!$D$4:$NJ$4,0)+2)="ABS JUS","Absence Justifié",IF(INDEX('Saisie Planning'!$B$4:$NJ$12,MATCH(I$3,'Saisie Planning'!$B$6:$B$12,0)+2,MATCH($C301,'Saisie Planning'!$D$4:$NJ$4,0)+2)="ABS INJ","Absence Injustifié",IF(INDEX('Saisie Planning'!$B$4:$NJ$12,MATCH(I$3,'Saisie Planning'!$B$6:$B$12,0)+2,MATCH($C301,'Saisie Planning'!$D$4:$NJ$4,0)+2)="R","Repos",IF(INDEX('Saisie Planning'!$B$4:$NJ$12,MATCH(I$3,'Saisie Planning'!$B$6:$B$12,0)+2,MATCH($C301,'Saisie Planning'!$D$4:$NJ$4,0)+2)="RH","Récupération d'heures",IF(INDEX('Saisie Planning'!$B$4:$NJ$12,MATCH(I$3,'Saisie Planning'!$B$6:$B$12,0)+2,MATCH($C301,'Saisie Planning'!$D$4:$NJ$4,0)+2)="MAL","Maladie",IF(INDEX('Saisie Planning'!$B$4:$NJ$12,MATCH(I$3,'Saisie Planning'!$B$6:$B$12,0)+2,MATCH($C301,'Saisie Planning'!$D$4:$NJ$4,0)+2)="AT","Accident du travail","")))))))))))))</f>
        <v/>
      </c>
      <c r="J301" s="12" t="str">
        <f>IF(INDEX('Saisie Planning'!$B$4:$NJ$12,MATCH(J$3,'Saisie Planning'!$B$6:$B$12,0)+2,MATCH($C301,'Saisie Planning'!$D$4:$NJ$4,0)+2)="J","Journée",IF(INDEX('Saisie Planning'!$B$4:$NJ$12,MATCH(J$3,'Saisie Planning'!$B$6:$B$12,0)+2,MATCH($C301,'Saisie Planning'!$D$4:$NJ$4,0)+2)="M","Matin",IF(INDEX('Saisie Planning'!$B$4:$NJ$12,MATCH(J$3,'Saisie Planning'!$B$6:$B$12,0)+2,MATCH($C301,'Saisie Planning'!$D$4:$NJ$4,0)+2)="A","Après-midi",IF(INDEX('Saisie Planning'!$B$4:$NJ$12,MATCH(J$3,'Saisie Planning'!$B$6:$B$12,0)+2,MATCH($C301,'Saisie Planning'!$D$4:$NJ$4,0)+2)="N","Nuit",IF(INDEX('Saisie Planning'!$B$4:$NJ$12,MATCH(J$3,'Saisie Planning'!$B$6:$B$12,0)+2,MATCH($C301,'Saisie Planning'!$D$4:$NJ$4,0)+2)="CP","Congé Payé",IF(INDEX('Saisie Planning'!$B$4:$NJ$12,MATCH(J$3,'Saisie Planning'!$B$6:$B$12,0)+2,MATCH($C301,'Saisie Planning'!$D$4:$NJ$4,0)+2)="RTT","RTT",IF(INDEX('Saisie Planning'!$B$4:$NJ$12,MATCH(J$3,'Saisie Planning'!$B$6:$B$12,0)+2,MATCH($C301,'Saisie Planning'!$D$4:$NJ$4,0)+2)="CHP","Chômage partiel",IF(INDEX('Saisie Planning'!$B$4:$NJ$12,MATCH(J$3,'Saisie Planning'!$B$6:$B$12,0)+2,MATCH($C301,'Saisie Planning'!$D$4:$NJ$4,0)+2)="ABS JUS","Absence Justifié",IF(INDEX('Saisie Planning'!$B$4:$NJ$12,MATCH(J$3,'Saisie Planning'!$B$6:$B$12,0)+2,MATCH($C301,'Saisie Planning'!$D$4:$NJ$4,0)+2)="ABS INJ","Absence Injustifié",IF(INDEX('Saisie Planning'!$B$4:$NJ$12,MATCH(J$3,'Saisie Planning'!$B$6:$B$12,0)+2,MATCH($C301,'Saisie Planning'!$D$4:$NJ$4,0)+2)="R","Repos",IF(INDEX('Saisie Planning'!$B$4:$NJ$12,MATCH(J$3,'Saisie Planning'!$B$6:$B$12,0)+2,MATCH($C301,'Saisie Planning'!$D$4:$NJ$4,0)+2)="RH","Récupération d'heures",IF(INDEX('Saisie Planning'!$B$4:$NJ$12,MATCH(J$3,'Saisie Planning'!$B$6:$B$12,0)+2,MATCH($C301,'Saisie Planning'!$D$4:$NJ$4,0)+2)="MAL","Maladie",IF(INDEX('Saisie Planning'!$B$4:$NJ$12,MATCH(J$3,'Saisie Planning'!$B$6:$B$12,0)+2,MATCH($C301,'Saisie Planning'!$D$4:$NJ$4,0)+2)="AT","Accident du travail","")))))))))))))</f>
        <v/>
      </c>
    </row>
    <row r="302" spans="2:10" x14ac:dyDescent="0.25">
      <c r="B302" s="56">
        <f t="shared" si="5"/>
        <v>43</v>
      </c>
      <c r="C302" s="33">
        <v>43397</v>
      </c>
      <c r="D302" s="12" t="str">
        <f>IF(INDEX('Saisie Planning'!$B$4:$NJ$12,MATCH(D$3,'Saisie Planning'!$B$6:$B$12,0)+2,MATCH($C302,'Saisie Planning'!$D$4:$NJ$4,0)+2)="J","Journée",IF(INDEX('Saisie Planning'!$B$4:$NJ$12,MATCH(D$3,'Saisie Planning'!$B$6:$B$12,0)+2,MATCH($C302,'Saisie Planning'!$D$4:$NJ$4,0)+2)="M","Matin",IF(INDEX('Saisie Planning'!$B$4:$NJ$12,MATCH(D$3,'Saisie Planning'!$B$6:$B$12,0)+2,MATCH($C302,'Saisie Planning'!$D$4:$NJ$4,0)+2)="A","Après-midi",IF(INDEX('Saisie Planning'!$B$4:$NJ$12,MATCH(D$3,'Saisie Planning'!$B$6:$B$12,0)+2,MATCH($C302,'Saisie Planning'!$D$4:$NJ$4,0)+2)="N","Nuit",IF(INDEX('Saisie Planning'!$B$4:$NJ$12,MATCH(D$3,'Saisie Planning'!$B$6:$B$12,0)+2,MATCH($C302,'Saisie Planning'!$D$4:$NJ$4,0)+2)="CP","Congé Payé",IF(INDEX('Saisie Planning'!$B$4:$NJ$12,MATCH(D$3,'Saisie Planning'!$B$6:$B$12,0)+2,MATCH($C302,'Saisie Planning'!$D$4:$NJ$4,0)+2)="RTT","RTT",IF(INDEX('Saisie Planning'!$B$4:$NJ$12,MATCH(D$3,'Saisie Planning'!$B$6:$B$12,0)+2,MATCH($C302,'Saisie Planning'!$D$4:$NJ$4,0)+2)="CHP","Chômage partiel",IF(INDEX('Saisie Planning'!$B$4:$NJ$12,MATCH(D$3,'Saisie Planning'!$B$6:$B$12,0)+2,MATCH($C302,'Saisie Planning'!$D$4:$NJ$4,0)+2)="ABS JUS","Absence Justifié",IF(INDEX('Saisie Planning'!$B$4:$NJ$12,MATCH(D$3,'Saisie Planning'!$B$6:$B$12,0)+2,MATCH($C302,'Saisie Planning'!$D$4:$NJ$4,0)+2)="ABS INJ","Absence Injustifié",IF(INDEX('Saisie Planning'!$B$4:$NJ$12,MATCH(D$3,'Saisie Planning'!$B$6:$B$12,0)+2,MATCH($C302,'Saisie Planning'!$D$4:$NJ$4,0)+2)="R","Repos",IF(INDEX('Saisie Planning'!$B$4:$NJ$12,MATCH(D$3,'Saisie Planning'!$B$6:$B$12,0)+2,MATCH($C302,'Saisie Planning'!$D$4:$NJ$4,0)+2)="RH","Récupération d'heures",IF(INDEX('Saisie Planning'!$B$4:$NJ$12,MATCH(D$3,'Saisie Planning'!$B$6:$B$12,0)+2,MATCH($C302,'Saisie Planning'!$D$4:$NJ$4,0)+2)="MAL","Maladie",IF(INDEX('Saisie Planning'!$B$4:$NJ$12,MATCH(D$3,'Saisie Planning'!$B$6:$B$12,0)+2,MATCH($C302,'Saisie Planning'!$D$4:$NJ$4,0)+2)="AT","Accident du travail","")))))))))))))</f>
        <v/>
      </c>
      <c r="E302" s="12" t="str">
        <f>IF(INDEX('Saisie Planning'!$B$4:$NJ$12,MATCH(E$3,'Saisie Planning'!$B$6:$B$12,0)+2,MATCH($C302,'Saisie Planning'!$D$4:$NJ$4,0)+2)="J","Journée",IF(INDEX('Saisie Planning'!$B$4:$NJ$12,MATCH(E$3,'Saisie Planning'!$B$6:$B$12,0)+2,MATCH($C302,'Saisie Planning'!$D$4:$NJ$4,0)+2)="M","Matin",IF(INDEX('Saisie Planning'!$B$4:$NJ$12,MATCH(E$3,'Saisie Planning'!$B$6:$B$12,0)+2,MATCH($C302,'Saisie Planning'!$D$4:$NJ$4,0)+2)="A","Après-midi",IF(INDEX('Saisie Planning'!$B$4:$NJ$12,MATCH(E$3,'Saisie Planning'!$B$6:$B$12,0)+2,MATCH($C302,'Saisie Planning'!$D$4:$NJ$4,0)+2)="N","Nuit",IF(INDEX('Saisie Planning'!$B$4:$NJ$12,MATCH(E$3,'Saisie Planning'!$B$6:$B$12,0)+2,MATCH($C302,'Saisie Planning'!$D$4:$NJ$4,0)+2)="CP","Congé Payé",IF(INDEX('Saisie Planning'!$B$4:$NJ$12,MATCH(E$3,'Saisie Planning'!$B$6:$B$12,0)+2,MATCH($C302,'Saisie Planning'!$D$4:$NJ$4,0)+2)="RTT","RTT",IF(INDEX('Saisie Planning'!$B$4:$NJ$12,MATCH(E$3,'Saisie Planning'!$B$6:$B$12,0)+2,MATCH($C302,'Saisie Planning'!$D$4:$NJ$4,0)+2)="CHP","Chômage partiel",IF(INDEX('Saisie Planning'!$B$4:$NJ$12,MATCH(E$3,'Saisie Planning'!$B$6:$B$12,0)+2,MATCH($C302,'Saisie Planning'!$D$4:$NJ$4,0)+2)="ABS JUS","Absence Justifié",IF(INDEX('Saisie Planning'!$B$4:$NJ$12,MATCH(E$3,'Saisie Planning'!$B$6:$B$12,0)+2,MATCH($C302,'Saisie Planning'!$D$4:$NJ$4,0)+2)="ABS INJ","Absence Injustifié",IF(INDEX('Saisie Planning'!$B$4:$NJ$12,MATCH(E$3,'Saisie Planning'!$B$6:$B$12,0)+2,MATCH($C302,'Saisie Planning'!$D$4:$NJ$4,0)+2)="R","Repos",IF(INDEX('Saisie Planning'!$B$4:$NJ$12,MATCH(E$3,'Saisie Planning'!$B$6:$B$12,0)+2,MATCH($C302,'Saisie Planning'!$D$4:$NJ$4,0)+2)="RH","Récupération d'heures",IF(INDEX('Saisie Planning'!$B$4:$NJ$12,MATCH(E$3,'Saisie Planning'!$B$6:$B$12,0)+2,MATCH($C302,'Saisie Planning'!$D$4:$NJ$4,0)+2)="MAL","Maladie",IF(INDEX('Saisie Planning'!$B$4:$NJ$12,MATCH(E$3,'Saisie Planning'!$B$6:$B$12,0)+2,MATCH($C302,'Saisie Planning'!$D$4:$NJ$4,0)+2)="AT","Accident du travail","")))))))))))))</f>
        <v/>
      </c>
      <c r="F302" s="12" t="str">
        <f>IF(INDEX('Saisie Planning'!$B$4:$NJ$12,MATCH(F$3,'Saisie Planning'!$B$6:$B$12,0)+2,MATCH($C302,'Saisie Planning'!$D$4:$NJ$4,0)+2)="J","Journée",IF(INDEX('Saisie Planning'!$B$4:$NJ$12,MATCH(F$3,'Saisie Planning'!$B$6:$B$12,0)+2,MATCH($C302,'Saisie Planning'!$D$4:$NJ$4,0)+2)="M","Matin",IF(INDEX('Saisie Planning'!$B$4:$NJ$12,MATCH(F$3,'Saisie Planning'!$B$6:$B$12,0)+2,MATCH($C302,'Saisie Planning'!$D$4:$NJ$4,0)+2)="A","Après-midi",IF(INDEX('Saisie Planning'!$B$4:$NJ$12,MATCH(F$3,'Saisie Planning'!$B$6:$B$12,0)+2,MATCH($C302,'Saisie Planning'!$D$4:$NJ$4,0)+2)="N","Nuit",IF(INDEX('Saisie Planning'!$B$4:$NJ$12,MATCH(F$3,'Saisie Planning'!$B$6:$B$12,0)+2,MATCH($C302,'Saisie Planning'!$D$4:$NJ$4,0)+2)="CP","Congé Payé",IF(INDEX('Saisie Planning'!$B$4:$NJ$12,MATCH(F$3,'Saisie Planning'!$B$6:$B$12,0)+2,MATCH($C302,'Saisie Planning'!$D$4:$NJ$4,0)+2)="RTT","RTT",IF(INDEX('Saisie Planning'!$B$4:$NJ$12,MATCH(F$3,'Saisie Planning'!$B$6:$B$12,0)+2,MATCH($C302,'Saisie Planning'!$D$4:$NJ$4,0)+2)="CHP","Chômage partiel",IF(INDEX('Saisie Planning'!$B$4:$NJ$12,MATCH(F$3,'Saisie Planning'!$B$6:$B$12,0)+2,MATCH($C302,'Saisie Planning'!$D$4:$NJ$4,0)+2)="ABS JUS","Absence Justifié",IF(INDEX('Saisie Planning'!$B$4:$NJ$12,MATCH(F$3,'Saisie Planning'!$B$6:$B$12,0)+2,MATCH($C302,'Saisie Planning'!$D$4:$NJ$4,0)+2)="ABS INJ","Absence Injustifié",IF(INDEX('Saisie Planning'!$B$4:$NJ$12,MATCH(F$3,'Saisie Planning'!$B$6:$B$12,0)+2,MATCH($C302,'Saisie Planning'!$D$4:$NJ$4,0)+2)="R","Repos",IF(INDEX('Saisie Planning'!$B$4:$NJ$12,MATCH(F$3,'Saisie Planning'!$B$6:$B$12,0)+2,MATCH($C302,'Saisie Planning'!$D$4:$NJ$4,0)+2)="RH","Récupération d'heures",IF(INDEX('Saisie Planning'!$B$4:$NJ$12,MATCH(F$3,'Saisie Planning'!$B$6:$B$12,0)+2,MATCH($C302,'Saisie Planning'!$D$4:$NJ$4,0)+2)="MAL","Maladie",IF(INDEX('Saisie Planning'!$B$4:$NJ$12,MATCH(F$3,'Saisie Planning'!$B$6:$B$12,0)+2,MATCH($C302,'Saisie Planning'!$D$4:$NJ$4,0)+2)="AT","Accident du travail","")))))))))))))</f>
        <v/>
      </c>
      <c r="G302" s="12" t="str">
        <f>IF(INDEX('Saisie Planning'!$B$4:$NJ$12,MATCH(G$3,'Saisie Planning'!$B$6:$B$12,0)+2,MATCH($C302,'Saisie Planning'!$D$4:$NJ$4,0)+2)="J","Journée",IF(INDEX('Saisie Planning'!$B$4:$NJ$12,MATCH(G$3,'Saisie Planning'!$B$6:$B$12,0)+2,MATCH($C302,'Saisie Planning'!$D$4:$NJ$4,0)+2)="M","Matin",IF(INDEX('Saisie Planning'!$B$4:$NJ$12,MATCH(G$3,'Saisie Planning'!$B$6:$B$12,0)+2,MATCH($C302,'Saisie Planning'!$D$4:$NJ$4,0)+2)="A","Après-midi",IF(INDEX('Saisie Planning'!$B$4:$NJ$12,MATCH(G$3,'Saisie Planning'!$B$6:$B$12,0)+2,MATCH($C302,'Saisie Planning'!$D$4:$NJ$4,0)+2)="N","Nuit",IF(INDEX('Saisie Planning'!$B$4:$NJ$12,MATCH(G$3,'Saisie Planning'!$B$6:$B$12,0)+2,MATCH($C302,'Saisie Planning'!$D$4:$NJ$4,0)+2)="CP","Congé Payé",IF(INDEX('Saisie Planning'!$B$4:$NJ$12,MATCH(G$3,'Saisie Planning'!$B$6:$B$12,0)+2,MATCH($C302,'Saisie Planning'!$D$4:$NJ$4,0)+2)="RTT","RTT",IF(INDEX('Saisie Planning'!$B$4:$NJ$12,MATCH(G$3,'Saisie Planning'!$B$6:$B$12,0)+2,MATCH($C302,'Saisie Planning'!$D$4:$NJ$4,0)+2)="CHP","Chômage partiel",IF(INDEX('Saisie Planning'!$B$4:$NJ$12,MATCH(G$3,'Saisie Planning'!$B$6:$B$12,0)+2,MATCH($C302,'Saisie Planning'!$D$4:$NJ$4,0)+2)="ABS JUS","Absence Justifié",IF(INDEX('Saisie Planning'!$B$4:$NJ$12,MATCH(G$3,'Saisie Planning'!$B$6:$B$12,0)+2,MATCH($C302,'Saisie Planning'!$D$4:$NJ$4,0)+2)="ABS INJ","Absence Injustifié",IF(INDEX('Saisie Planning'!$B$4:$NJ$12,MATCH(G$3,'Saisie Planning'!$B$6:$B$12,0)+2,MATCH($C302,'Saisie Planning'!$D$4:$NJ$4,0)+2)="R","Repos",IF(INDEX('Saisie Planning'!$B$4:$NJ$12,MATCH(G$3,'Saisie Planning'!$B$6:$B$12,0)+2,MATCH($C302,'Saisie Planning'!$D$4:$NJ$4,0)+2)="RH","Récupération d'heures",IF(INDEX('Saisie Planning'!$B$4:$NJ$12,MATCH(G$3,'Saisie Planning'!$B$6:$B$12,0)+2,MATCH($C302,'Saisie Planning'!$D$4:$NJ$4,0)+2)="MAL","Maladie",IF(INDEX('Saisie Planning'!$B$4:$NJ$12,MATCH(G$3,'Saisie Planning'!$B$6:$B$12,0)+2,MATCH($C302,'Saisie Planning'!$D$4:$NJ$4,0)+2)="AT","Accident du travail","")))))))))))))</f>
        <v/>
      </c>
      <c r="H302" s="12" t="str">
        <f>IF(INDEX('Saisie Planning'!$B$4:$NJ$12,MATCH(H$3,'Saisie Planning'!$B$6:$B$12,0)+2,MATCH($C302,'Saisie Planning'!$D$4:$NJ$4,0)+2)="J","Journée",IF(INDEX('Saisie Planning'!$B$4:$NJ$12,MATCH(H$3,'Saisie Planning'!$B$6:$B$12,0)+2,MATCH($C302,'Saisie Planning'!$D$4:$NJ$4,0)+2)="M","Matin",IF(INDEX('Saisie Planning'!$B$4:$NJ$12,MATCH(H$3,'Saisie Planning'!$B$6:$B$12,0)+2,MATCH($C302,'Saisie Planning'!$D$4:$NJ$4,0)+2)="A","Après-midi",IF(INDEX('Saisie Planning'!$B$4:$NJ$12,MATCH(H$3,'Saisie Planning'!$B$6:$B$12,0)+2,MATCH($C302,'Saisie Planning'!$D$4:$NJ$4,0)+2)="N","Nuit",IF(INDEX('Saisie Planning'!$B$4:$NJ$12,MATCH(H$3,'Saisie Planning'!$B$6:$B$12,0)+2,MATCH($C302,'Saisie Planning'!$D$4:$NJ$4,0)+2)="CP","Congé Payé",IF(INDEX('Saisie Planning'!$B$4:$NJ$12,MATCH(H$3,'Saisie Planning'!$B$6:$B$12,0)+2,MATCH($C302,'Saisie Planning'!$D$4:$NJ$4,0)+2)="RTT","RTT",IF(INDEX('Saisie Planning'!$B$4:$NJ$12,MATCH(H$3,'Saisie Planning'!$B$6:$B$12,0)+2,MATCH($C302,'Saisie Planning'!$D$4:$NJ$4,0)+2)="CHP","Chômage partiel",IF(INDEX('Saisie Planning'!$B$4:$NJ$12,MATCH(H$3,'Saisie Planning'!$B$6:$B$12,0)+2,MATCH($C302,'Saisie Planning'!$D$4:$NJ$4,0)+2)="ABS JUS","Absence Justifié",IF(INDEX('Saisie Planning'!$B$4:$NJ$12,MATCH(H$3,'Saisie Planning'!$B$6:$B$12,0)+2,MATCH($C302,'Saisie Planning'!$D$4:$NJ$4,0)+2)="ABS INJ","Absence Injustifié",IF(INDEX('Saisie Planning'!$B$4:$NJ$12,MATCH(H$3,'Saisie Planning'!$B$6:$B$12,0)+2,MATCH($C302,'Saisie Planning'!$D$4:$NJ$4,0)+2)="R","Repos",IF(INDEX('Saisie Planning'!$B$4:$NJ$12,MATCH(H$3,'Saisie Planning'!$B$6:$B$12,0)+2,MATCH($C302,'Saisie Planning'!$D$4:$NJ$4,0)+2)="RH","Récupération d'heures",IF(INDEX('Saisie Planning'!$B$4:$NJ$12,MATCH(H$3,'Saisie Planning'!$B$6:$B$12,0)+2,MATCH($C302,'Saisie Planning'!$D$4:$NJ$4,0)+2)="MAL","Maladie",IF(INDEX('Saisie Planning'!$B$4:$NJ$12,MATCH(H$3,'Saisie Planning'!$B$6:$B$12,0)+2,MATCH($C302,'Saisie Planning'!$D$4:$NJ$4,0)+2)="AT","Accident du travail","")))))))))))))</f>
        <v/>
      </c>
      <c r="I302" s="12" t="str">
        <f>IF(INDEX('Saisie Planning'!$B$4:$NJ$12,MATCH(I$3,'Saisie Planning'!$B$6:$B$12,0)+2,MATCH($C302,'Saisie Planning'!$D$4:$NJ$4,0)+2)="J","Journée",IF(INDEX('Saisie Planning'!$B$4:$NJ$12,MATCH(I$3,'Saisie Planning'!$B$6:$B$12,0)+2,MATCH($C302,'Saisie Planning'!$D$4:$NJ$4,0)+2)="M","Matin",IF(INDEX('Saisie Planning'!$B$4:$NJ$12,MATCH(I$3,'Saisie Planning'!$B$6:$B$12,0)+2,MATCH($C302,'Saisie Planning'!$D$4:$NJ$4,0)+2)="A","Après-midi",IF(INDEX('Saisie Planning'!$B$4:$NJ$12,MATCH(I$3,'Saisie Planning'!$B$6:$B$12,0)+2,MATCH($C302,'Saisie Planning'!$D$4:$NJ$4,0)+2)="N","Nuit",IF(INDEX('Saisie Planning'!$B$4:$NJ$12,MATCH(I$3,'Saisie Planning'!$B$6:$B$12,0)+2,MATCH($C302,'Saisie Planning'!$D$4:$NJ$4,0)+2)="CP","Congé Payé",IF(INDEX('Saisie Planning'!$B$4:$NJ$12,MATCH(I$3,'Saisie Planning'!$B$6:$B$12,0)+2,MATCH($C302,'Saisie Planning'!$D$4:$NJ$4,0)+2)="RTT","RTT",IF(INDEX('Saisie Planning'!$B$4:$NJ$12,MATCH(I$3,'Saisie Planning'!$B$6:$B$12,0)+2,MATCH($C302,'Saisie Planning'!$D$4:$NJ$4,0)+2)="CHP","Chômage partiel",IF(INDEX('Saisie Planning'!$B$4:$NJ$12,MATCH(I$3,'Saisie Planning'!$B$6:$B$12,0)+2,MATCH($C302,'Saisie Planning'!$D$4:$NJ$4,0)+2)="ABS JUS","Absence Justifié",IF(INDEX('Saisie Planning'!$B$4:$NJ$12,MATCH(I$3,'Saisie Planning'!$B$6:$B$12,0)+2,MATCH($C302,'Saisie Planning'!$D$4:$NJ$4,0)+2)="ABS INJ","Absence Injustifié",IF(INDEX('Saisie Planning'!$B$4:$NJ$12,MATCH(I$3,'Saisie Planning'!$B$6:$B$12,0)+2,MATCH($C302,'Saisie Planning'!$D$4:$NJ$4,0)+2)="R","Repos",IF(INDEX('Saisie Planning'!$B$4:$NJ$12,MATCH(I$3,'Saisie Planning'!$B$6:$B$12,0)+2,MATCH($C302,'Saisie Planning'!$D$4:$NJ$4,0)+2)="RH","Récupération d'heures",IF(INDEX('Saisie Planning'!$B$4:$NJ$12,MATCH(I$3,'Saisie Planning'!$B$6:$B$12,0)+2,MATCH($C302,'Saisie Planning'!$D$4:$NJ$4,0)+2)="MAL","Maladie",IF(INDEX('Saisie Planning'!$B$4:$NJ$12,MATCH(I$3,'Saisie Planning'!$B$6:$B$12,0)+2,MATCH($C302,'Saisie Planning'!$D$4:$NJ$4,0)+2)="AT","Accident du travail","")))))))))))))</f>
        <v/>
      </c>
      <c r="J302" s="12" t="str">
        <f>IF(INDEX('Saisie Planning'!$B$4:$NJ$12,MATCH(J$3,'Saisie Planning'!$B$6:$B$12,0)+2,MATCH($C302,'Saisie Planning'!$D$4:$NJ$4,0)+2)="J","Journée",IF(INDEX('Saisie Planning'!$B$4:$NJ$12,MATCH(J$3,'Saisie Planning'!$B$6:$B$12,0)+2,MATCH($C302,'Saisie Planning'!$D$4:$NJ$4,0)+2)="M","Matin",IF(INDEX('Saisie Planning'!$B$4:$NJ$12,MATCH(J$3,'Saisie Planning'!$B$6:$B$12,0)+2,MATCH($C302,'Saisie Planning'!$D$4:$NJ$4,0)+2)="A","Après-midi",IF(INDEX('Saisie Planning'!$B$4:$NJ$12,MATCH(J$3,'Saisie Planning'!$B$6:$B$12,0)+2,MATCH($C302,'Saisie Planning'!$D$4:$NJ$4,0)+2)="N","Nuit",IF(INDEX('Saisie Planning'!$B$4:$NJ$12,MATCH(J$3,'Saisie Planning'!$B$6:$B$12,0)+2,MATCH($C302,'Saisie Planning'!$D$4:$NJ$4,0)+2)="CP","Congé Payé",IF(INDEX('Saisie Planning'!$B$4:$NJ$12,MATCH(J$3,'Saisie Planning'!$B$6:$B$12,0)+2,MATCH($C302,'Saisie Planning'!$D$4:$NJ$4,0)+2)="RTT","RTT",IF(INDEX('Saisie Planning'!$B$4:$NJ$12,MATCH(J$3,'Saisie Planning'!$B$6:$B$12,0)+2,MATCH($C302,'Saisie Planning'!$D$4:$NJ$4,0)+2)="CHP","Chômage partiel",IF(INDEX('Saisie Planning'!$B$4:$NJ$12,MATCH(J$3,'Saisie Planning'!$B$6:$B$12,0)+2,MATCH($C302,'Saisie Planning'!$D$4:$NJ$4,0)+2)="ABS JUS","Absence Justifié",IF(INDEX('Saisie Planning'!$B$4:$NJ$12,MATCH(J$3,'Saisie Planning'!$B$6:$B$12,0)+2,MATCH($C302,'Saisie Planning'!$D$4:$NJ$4,0)+2)="ABS INJ","Absence Injustifié",IF(INDEX('Saisie Planning'!$B$4:$NJ$12,MATCH(J$3,'Saisie Planning'!$B$6:$B$12,0)+2,MATCH($C302,'Saisie Planning'!$D$4:$NJ$4,0)+2)="R","Repos",IF(INDEX('Saisie Planning'!$B$4:$NJ$12,MATCH(J$3,'Saisie Planning'!$B$6:$B$12,0)+2,MATCH($C302,'Saisie Planning'!$D$4:$NJ$4,0)+2)="RH","Récupération d'heures",IF(INDEX('Saisie Planning'!$B$4:$NJ$12,MATCH(J$3,'Saisie Planning'!$B$6:$B$12,0)+2,MATCH($C302,'Saisie Planning'!$D$4:$NJ$4,0)+2)="MAL","Maladie",IF(INDEX('Saisie Planning'!$B$4:$NJ$12,MATCH(J$3,'Saisie Planning'!$B$6:$B$12,0)+2,MATCH($C302,'Saisie Planning'!$D$4:$NJ$4,0)+2)="AT","Accident du travail","")))))))))))))</f>
        <v/>
      </c>
    </row>
    <row r="303" spans="2:10" x14ac:dyDescent="0.25">
      <c r="B303" s="56">
        <f t="shared" si="5"/>
        <v>43</v>
      </c>
      <c r="C303" s="33">
        <v>43398</v>
      </c>
      <c r="D303" s="12" t="str">
        <f>IF(INDEX('Saisie Planning'!$B$4:$NJ$12,MATCH(D$3,'Saisie Planning'!$B$6:$B$12,0)+2,MATCH($C303,'Saisie Planning'!$D$4:$NJ$4,0)+2)="J","Journée",IF(INDEX('Saisie Planning'!$B$4:$NJ$12,MATCH(D$3,'Saisie Planning'!$B$6:$B$12,0)+2,MATCH($C303,'Saisie Planning'!$D$4:$NJ$4,0)+2)="M","Matin",IF(INDEX('Saisie Planning'!$B$4:$NJ$12,MATCH(D$3,'Saisie Planning'!$B$6:$B$12,0)+2,MATCH($C303,'Saisie Planning'!$D$4:$NJ$4,0)+2)="A","Après-midi",IF(INDEX('Saisie Planning'!$B$4:$NJ$12,MATCH(D$3,'Saisie Planning'!$B$6:$B$12,0)+2,MATCH($C303,'Saisie Planning'!$D$4:$NJ$4,0)+2)="N","Nuit",IF(INDEX('Saisie Planning'!$B$4:$NJ$12,MATCH(D$3,'Saisie Planning'!$B$6:$B$12,0)+2,MATCH($C303,'Saisie Planning'!$D$4:$NJ$4,0)+2)="CP","Congé Payé",IF(INDEX('Saisie Planning'!$B$4:$NJ$12,MATCH(D$3,'Saisie Planning'!$B$6:$B$12,0)+2,MATCH($C303,'Saisie Planning'!$D$4:$NJ$4,0)+2)="RTT","RTT",IF(INDEX('Saisie Planning'!$B$4:$NJ$12,MATCH(D$3,'Saisie Planning'!$B$6:$B$12,0)+2,MATCH($C303,'Saisie Planning'!$D$4:$NJ$4,0)+2)="CHP","Chômage partiel",IF(INDEX('Saisie Planning'!$B$4:$NJ$12,MATCH(D$3,'Saisie Planning'!$B$6:$B$12,0)+2,MATCH($C303,'Saisie Planning'!$D$4:$NJ$4,0)+2)="ABS JUS","Absence Justifié",IF(INDEX('Saisie Planning'!$B$4:$NJ$12,MATCH(D$3,'Saisie Planning'!$B$6:$B$12,0)+2,MATCH($C303,'Saisie Planning'!$D$4:$NJ$4,0)+2)="ABS INJ","Absence Injustifié",IF(INDEX('Saisie Planning'!$B$4:$NJ$12,MATCH(D$3,'Saisie Planning'!$B$6:$B$12,0)+2,MATCH($C303,'Saisie Planning'!$D$4:$NJ$4,0)+2)="R","Repos",IF(INDEX('Saisie Planning'!$B$4:$NJ$12,MATCH(D$3,'Saisie Planning'!$B$6:$B$12,0)+2,MATCH($C303,'Saisie Planning'!$D$4:$NJ$4,0)+2)="RH","Récupération d'heures",IF(INDEX('Saisie Planning'!$B$4:$NJ$12,MATCH(D$3,'Saisie Planning'!$B$6:$B$12,0)+2,MATCH($C303,'Saisie Planning'!$D$4:$NJ$4,0)+2)="MAL","Maladie",IF(INDEX('Saisie Planning'!$B$4:$NJ$12,MATCH(D$3,'Saisie Planning'!$B$6:$B$12,0)+2,MATCH($C303,'Saisie Planning'!$D$4:$NJ$4,0)+2)="AT","Accident du travail","")))))))))))))</f>
        <v/>
      </c>
      <c r="E303" s="12" t="str">
        <f>IF(INDEX('Saisie Planning'!$B$4:$NJ$12,MATCH(E$3,'Saisie Planning'!$B$6:$B$12,0)+2,MATCH($C303,'Saisie Planning'!$D$4:$NJ$4,0)+2)="J","Journée",IF(INDEX('Saisie Planning'!$B$4:$NJ$12,MATCH(E$3,'Saisie Planning'!$B$6:$B$12,0)+2,MATCH($C303,'Saisie Planning'!$D$4:$NJ$4,0)+2)="M","Matin",IF(INDEX('Saisie Planning'!$B$4:$NJ$12,MATCH(E$3,'Saisie Planning'!$B$6:$B$12,0)+2,MATCH($C303,'Saisie Planning'!$D$4:$NJ$4,0)+2)="A","Après-midi",IF(INDEX('Saisie Planning'!$B$4:$NJ$12,MATCH(E$3,'Saisie Planning'!$B$6:$B$12,0)+2,MATCH($C303,'Saisie Planning'!$D$4:$NJ$4,0)+2)="N","Nuit",IF(INDEX('Saisie Planning'!$B$4:$NJ$12,MATCH(E$3,'Saisie Planning'!$B$6:$B$12,0)+2,MATCH($C303,'Saisie Planning'!$D$4:$NJ$4,0)+2)="CP","Congé Payé",IF(INDEX('Saisie Planning'!$B$4:$NJ$12,MATCH(E$3,'Saisie Planning'!$B$6:$B$12,0)+2,MATCH($C303,'Saisie Planning'!$D$4:$NJ$4,0)+2)="RTT","RTT",IF(INDEX('Saisie Planning'!$B$4:$NJ$12,MATCH(E$3,'Saisie Planning'!$B$6:$B$12,0)+2,MATCH($C303,'Saisie Planning'!$D$4:$NJ$4,0)+2)="CHP","Chômage partiel",IF(INDEX('Saisie Planning'!$B$4:$NJ$12,MATCH(E$3,'Saisie Planning'!$B$6:$B$12,0)+2,MATCH($C303,'Saisie Planning'!$D$4:$NJ$4,0)+2)="ABS JUS","Absence Justifié",IF(INDEX('Saisie Planning'!$B$4:$NJ$12,MATCH(E$3,'Saisie Planning'!$B$6:$B$12,0)+2,MATCH($C303,'Saisie Planning'!$D$4:$NJ$4,0)+2)="ABS INJ","Absence Injustifié",IF(INDEX('Saisie Planning'!$B$4:$NJ$12,MATCH(E$3,'Saisie Planning'!$B$6:$B$12,0)+2,MATCH($C303,'Saisie Planning'!$D$4:$NJ$4,0)+2)="R","Repos",IF(INDEX('Saisie Planning'!$B$4:$NJ$12,MATCH(E$3,'Saisie Planning'!$B$6:$B$12,0)+2,MATCH($C303,'Saisie Planning'!$D$4:$NJ$4,0)+2)="RH","Récupération d'heures",IF(INDEX('Saisie Planning'!$B$4:$NJ$12,MATCH(E$3,'Saisie Planning'!$B$6:$B$12,0)+2,MATCH($C303,'Saisie Planning'!$D$4:$NJ$4,0)+2)="MAL","Maladie",IF(INDEX('Saisie Planning'!$B$4:$NJ$12,MATCH(E$3,'Saisie Planning'!$B$6:$B$12,0)+2,MATCH($C303,'Saisie Planning'!$D$4:$NJ$4,0)+2)="AT","Accident du travail","")))))))))))))</f>
        <v/>
      </c>
      <c r="F303" s="12" t="str">
        <f>IF(INDEX('Saisie Planning'!$B$4:$NJ$12,MATCH(F$3,'Saisie Planning'!$B$6:$B$12,0)+2,MATCH($C303,'Saisie Planning'!$D$4:$NJ$4,0)+2)="J","Journée",IF(INDEX('Saisie Planning'!$B$4:$NJ$12,MATCH(F$3,'Saisie Planning'!$B$6:$B$12,0)+2,MATCH($C303,'Saisie Planning'!$D$4:$NJ$4,0)+2)="M","Matin",IF(INDEX('Saisie Planning'!$B$4:$NJ$12,MATCH(F$3,'Saisie Planning'!$B$6:$B$12,0)+2,MATCH($C303,'Saisie Planning'!$D$4:$NJ$4,0)+2)="A","Après-midi",IF(INDEX('Saisie Planning'!$B$4:$NJ$12,MATCH(F$3,'Saisie Planning'!$B$6:$B$12,0)+2,MATCH($C303,'Saisie Planning'!$D$4:$NJ$4,0)+2)="N","Nuit",IF(INDEX('Saisie Planning'!$B$4:$NJ$12,MATCH(F$3,'Saisie Planning'!$B$6:$B$12,0)+2,MATCH($C303,'Saisie Planning'!$D$4:$NJ$4,0)+2)="CP","Congé Payé",IF(INDEX('Saisie Planning'!$B$4:$NJ$12,MATCH(F$3,'Saisie Planning'!$B$6:$B$12,0)+2,MATCH($C303,'Saisie Planning'!$D$4:$NJ$4,0)+2)="RTT","RTT",IF(INDEX('Saisie Planning'!$B$4:$NJ$12,MATCH(F$3,'Saisie Planning'!$B$6:$B$12,0)+2,MATCH($C303,'Saisie Planning'!$D$4:$NJ$4,0)+2)="CHP","Chômage partiel",IF(INDEX('Saisie Planning'!$B$4:$NJ$12,MATCH(F$3,'Saisie Planning'!$B$6:$B$12,0)+2,MATCH($C303,'Saisie Planning'!$D$4:$NJ$4,0)+2)="ABS JUS","Absence Justifié",IF(INDEX('Saisie Planning'!$B$4:$NJ$12,MATCH(F$3,'Saisie Planning'!$B$6:$B$12,0)+2,MATCH($C303,'Saisie Planning'!$D$4:$NJ$4,0)+2)="ABS INJ","Absence Injustifié",IF(INDEX('Saisie Planning'!$B$4:$NJ$12,MATCH(F$3,'Saisie Planning'!$B$6:$B$12,0)+2,MATCH($C303,'Saisie Planning'!$D$4:$NJ$4,0)+2)="R","Repos",IF(INDEX('Saisie Planning'!$B$4:$NJ$12,MATCH(F$3,'Saisie Planning'!$B$6:$B$12,0)+2,MATCH($C303,'Saisie Planning'!$D$4:$NJ$4,0)+2)="RH","Récupération d'heures",IF(INDEX('Saisie Planning'!$B$4:$NJ$12,MATCH(F$3,'Saisie Planning'!$B$6:$B$12,0)+2,MATCH($C303,'Saisie Planning'!$D$4:$NJ$4,0)+2)="MAL","Maladie",IF(INDEX('Saisie Planning'!$B$4:$NJ$12,MATCH(F$3,'Saisie Planning'!$B$6:$B$12,0)+2,MATCH($C303,'Saisie Planning'!$D$4:$NJ$4,0)+2)="AT","Accident du travail","")))))))))))))</f>
        <v/>
      </c>
      <c r="G303" s="12" t="str">
        <f>IF(INDEX('Saisie Planning'!$B$4:$NJ$12,MATCH(G$3,'Saisie Planning'!$B$6:$B$12,0)+2,MATCH($C303,'Saisie Planning'!$D$4:$NJ$4,0)+2)="J","Journée",IF(INDEX('Saisie Planning'!$B$4:$NJ$12,MATCH(G$3,'Saisie Planning'!$B$6:$B$12,0)+2,MATCH($C303,'Saisie Planning'!$D$4:$NJ$4,0)+2)="M","Matin",IF(INDEX('Saisie Planning'!$B$4:$NJ$12,MATCH(G$3,'Saisie Planning'!$B$6:$B$12,0)+2,MATCH($C303,'Saisie Planning'!$D$4:$NJ$4,0)+2)="A","Après-midi",IF(INDEX('Saisie Planning'!$B$4:$NJ$12,MATCH(G$3,'Saisie Planning'!$B$6:$B$12,0)+2,MATCH($C303,'Saisie Planning'!$D$4:$NJ$4,0)+2)="N","Nuit",IF(INDEX('Saisie Planning'!$B$4:$NJ$12,MATCH(G$3,'Saisie Planning'!$B$6:$B$12,0)+2,MATCH($C303,'Saisie Planning'!$D$4:$NJ$4,0)+2)="CP","Congé Payé",IF(INDEX('Saisie Planning'!$B$4:$NJ$12,MATCH(G$3,'Saisie Planning'!$B$6:$B$12,0)+2,MATCH($C303,'Saisie Planning'!$D$4:$NJ$4,0)+2)="RTT","RTT",IF(INDEX('Saisie Planning'!$B$4:$NJ$12,MATCH(G$3,'Saisie Planning'!$B$6:$B$12,0)+2,MATCH($C303,'Saisie Planning'!$D$4:$NJ$4,0)+2)="CHP","Chômage partiel",IF(INDEX('Saisie Planning'!$B$4:$NJ$12,MATCH(G$3,'Saisie Planning'!$B$6:$B$12,0)+2,MATCH($C303,'Saisie Planning'!$D$4:$NJ$4,0)+2)="ABS JUS","Absence Justifié",IF(INDEX('Saisie Planning'!$B$4:$NJ$12,MATCH(G$3,'Saisie Planning'!$B$6:$B$12,0)+2,MATCH($C303,'Saisie Planning'!$D$4:$NJ$4,0)+2)="ABS INJ","Absence Injustifié",IF(INDEX('Saisie Planning'!$B$4:$NJ$12,MATCH(G$3,'Saisie Planning'!$B$6:$B$12,0)+2,MATCH($C303,'Saisie Planning'!$D$4:$NJ$4,0)+2)="R","Repos",IF(INDEX('Saisie Planning'!$B$4:$NJ$12,MATCH(G$3,'Saisie Planning'!$B$6:$B$12,0)+2,MATCH($C303,'Saisie Planning'!$D$4:$NJ$4,0)+2)="RH","Récupération d'heures",IF(INDEX('Saisie Planning'!$B$4:$NJ$12,MATCH(G$3,'Saisie Planning'!$B$6:$B$12,0)+2,MATCH($C303,'Saisie Planning'!$D$4:$NJ$4,0)+2)="MAL","Maladie",IF(INDEX('Saisie Planning'!$B$4:$NJ$12,MATCH(G$3,'Saisie Planning'!$B$6:$B$12,0)+2,MATCH($C303,'Saisie Planning'!$D$4:$NJ$4,0)+2)="AT","Accident du travail","")))))))))))))</f>
        <v/>
      </c>
      <c r="H303" s="12" t="str">
        <f>IF(INDEX('Saisie Planning'!$B$4:$NJ$12,MATCH(H$3,'Saisie Planning'!$B$6:$B$12,0)+2,MATCH($C303,'Saisie Planning'!$D$4:$NJ$4,0)+2)="J","Journée",IF(INDEX('Saisie Planning'!$B$4:$NJ$12,MATCH(H$3,'Saisie Planning'!$B$6:$B$12,0)+2,MATCH($C303,'Saisie Planning'!$D$4:$NJ$4,0)+2)="M","Matin",IF(INDEX('Saisie Planning'!$B$4:$NJ$12,MATCH(H$3,'Saisie Planning'!$B$6:$B$12,0)+2,MATCH($C303,'Saisie Planning'!$D$4:$NJ$4,0)+2)="A","Après-midi",IF(INDEX('Saisie Planning'!$B$4:$NJ$12,MATCH(H$3,'Saisie Planning'!$B$6:$B$12,0)+2,MATCH($C303,'Saisie Planning'!$D$4:$NJ$4,0)+2)="N","Nuit",IF(INDEX('Saisie Planning'!$B$4:$NJ$12,MATCH(H$3,'Saisie Planning'!$B$6:$B$12,0)+2,MATCH($C303,'Saisie Planning'!$D$4:$NJ$4,0)+2)="CP","Congé Payé",IF(INDEX('Saisie Planning'!$B$4:$NJ$12,MATCH(H$3,'Saisie Planning'!$B$6:$B$12,0)+2,MATCH($C303,'Saisie Planning'!$D$4:$NJ$4,0)+2)="RTT","RTT",IF(INDEX('Saisie Planning'!$B$4:$NJ$12,MATCH(H$3,'Saisie Planning'!$B$6:$B$12,0)+2,MATCH($C303,'Saisie Planning'!$D$4:$NJ$4,0)+2)="CHP","Chômage partiel",IF(INDEX('Saisie Planning'!$B$4:$NJ$12,MATCH(H$3,'Saisie Planning'!$B$6:$B$12,0)+2,MATCH($C303,'Saisie Planning'!$D$4:$NJ$4,0)+2)="ABS JUS","Absence Justifié",IF(INDEX('Saisie Planning'!$B$4:$NJ$12,MATCH(H$3,'Saisie Planning'!$B$6:$B$12,0)+2,MATCH($C303,'Saisie Planning'!$D$4:$NJ$4,0)+2)="ABS INJ","Absence Injustifié",IF(INDEX('Saisie Planning'!$B$4:$NJ$12,MATCH(H$3,'Saisie Planning'!$B$6:$B$12,0)+2,MATCH($C303,'Saisie Planning'!$D$4:$NJ$4,0)+2)="R","Repos",IF(INDEX('Saisie Planning'!$B$4:$NJ$12,MATCH(H$3,'Saisie Planning'!$B$6:$B$12,0)+2,MATCH($C303,'Saisie Planning'!$D$4:$NJ$4,0)+2)="RH","Récupération d'heures",IF(INDEX('Saisie Planning'!$B$4:$NJ$12,MATCH(H$3,'Saisie Planning'!$B$6:$B$12,0)+2,MATCH($C303,'Saisie Planning'!$D$4:$NJ$4,0)+2)="MAL","Maladie",IF(INDEX('Saisie Planning'!$B$4:$NJ$12,MATCH(H$3,'Saisie Planning'!$B$6:$B$12,0)+2,MATCH($C303,'Saisie Planning'!$D$4:$NJ$4,0)+2)="AT","Accident du travail","")))))))))))))</f>
        <v/>
      </c>
      <c r="I303" s="12" t="str">
        <f>IF(INDEX('Saisie Planning'!$B$4:$NJ$12,MATCH(I$3,'Saisie Planning'!$B$6:$B$12,0)+2,MATCH($C303,'Saisie Planning'!$D$4:$NJ$4,0)+2)="J","Journée",IF(INDEX('Saisie Planning'!$B$4:$NJ$12,MATCH(I$3,'Saisie Planning'!$B$6:$B$12,0)+2,MATCH($C303,'Saisie Planning'!$D$4:$NJ$4,0)+2)="M","Matin",IF(INDEX('Saisie Planning'!$B$4:$NJ$12,MATCH(I$3,'Saisie Planning'!$B$6:$B$12,0)+2,MATCH($C303,'Saisie Planning'!$D$4:$NJ$4,0)+2)="A","Après-midi",IF(INDEX('Saisie Planning'!$B$4:$NJ$12,MATCH(I$3,'Saisie Planning'!$B$6:$B$12,0)+2,MATCH($C303,'Saisie Planning'!$D$4:$NJ$4,0)+2)="N","Nuit",IF(INDEX('Saisie Planning'!$B$4:$NJ$12,MATCH(I$3,'Saisie Planning'!$B$6:$B$12,0)+2,MATCH($C303,'Saisie Planning'!$D$4:$NJ$4,0)+2)="CP","Congé Payé",IF(INDEX('Saisie Planning'!$B$4:$NJ$12,MATCH(I$3,'Saisie Planning'!$B$6:$B$12,0)+2,MATCH($C303,'Saisie Planning'!$D$4:$NJ$4,0)+2)="RTT","RTT",IF(INDEX('Saisie Planning'!$B$4:$NJ$12,MATCH(I$3,'Saisie Planning'!$B$6:$B$12,0)+2,MATCH($C303,'Saisie Planning'!$D$4:$NJ$4,0)+2)="CHP","Chômage partiel",IF(INDEX('Saisie Planning'!$B$4:$NJ$12,MATCH(I$3,'Saisie Planning'!$B$6:$B$12,0)+2,MATCH($C303,'Saisie Planning'!$D$4:$NJ$4,0)+2)="ABS JUS","Absence Justifié",IF(INDEX('Saisie Planning'!$B$4:$NJ$12,MATCH(I$3,'Saisie Planning'!$B$6:$B$12,0)+2,MATCH($C303,'Saisie Planning'!$D$4:$NJ$4,0)+2)="ABS INJ","Absence Injustifié",IF(INDEX('Saisie Planning'!$B$4:$NJ$12,MATCH(I$3,'Saisie Planning'!$B$6:$B$12,0)+2,MATCH($C303,'Saisie Planning'!$D$4:$NJ$4,0)+2)="R","Repos",IF(INDEX('Saisie Planning'!$B$4:$NJ$12,MATCH(I$3,'Saisie Planning'!$B$6:$B$12,0)+2,MATCH($C303,'Saisie Planning'!$D$4:$NJ$4,0)+2)="RH","Récupération d'heures",IF(INDEX('Saisie Planning'!$B$4:$NJ$12,MATCH(I$3,'Saisie Planning'!$B$6:$B$12,0)+2,MATCH($C303,'Saisie Planning'!$D$4:$NJ$4,0)+2)="MAL","Maladie",IF(INDEX('Saisie Planning'!$B$4:$NJ$12,MATCH(I$3,'Saisie Planning'!$B$6:$B$12,0)+2,MATCH($C303,'Saisie Planning'!$D$4:$NJ$4,0)+2)="AT","Accident du travail","")))))))))))))</f>
        <v/>
      </c>
      <c r="J303" s="12" t="str">
        <f>IF(INDEX('Saisie Planning'!$B$4:$NJ$12,MATCH(J$3,'Saisie Planning'!$B$6:$B$12,0)+2,MATCH($C303,'Saisie Planning'!$D$4:$NJ$4,0)+2)="J","Journée",IF(INDEX('Saisie Planning'!$B$4:$NJ$12,MATCH(J$3,'Saisie Planning'!$B$6:$B$12,0)+2,MATCH($C303,'Saisie Planning'!$D$4:$NJ$4,0)+2)="M","Matin",IF(INDEX('Saisie Planning'!$B$4:$NJ$12,MATCH(J$3,'Saisie Planning'!$B$6:$B$12,0)+2,MATCH($C303,'Saisie Planning'!$D$4:$NJ$4,0)+2)="A","Après-midi",IF(INDEX('Saisie Planning'!$B$4:$NJ$12,MATCH(J$3,'Saisie Planning'!$B$6:$B$12,0)+2,MATCH($C303,'Saisie Planning'!$D$4:$NJ$4,0)+2)="N","Nuit",IF(INDEX('Saisie Planning'!$B$4:$NJ$12,MATCH(J$3,'Saisie Planning'!$B$6:$B$12,0)+2,MATCH($C303,'Saisie Planning'!$D$4:$NJ$4,0)+2)="CP","Congé Payé",IF(INDEX('Saisie Planning'!$B$4:$NJ$12,MATCH(J$3,'Saisie Planning'!$B$6:$B$12,0)+2,MATCH($C303,'Saisie Planning'!$D$4:$NJ$4,0)+2)="RTT","RTT",IF(INDEX('Saisie Planning'!$B$4:$NJ$12,MATCH(J$3,'Saisie Planning'!$B$6:$B$12,0)+2,MATCH($C303,'Saisie Planning'!$D$4:$NJ$4,0)+2)="CHP","Chômage partiel",IF(INDEX('Saisie Planning'!$B$4:$NJ$12,MATCH(J$3,'Saisie Planning'!$B$6:$B$12,0)+2,MATCH($C303,'Saisie Planning'!$D$4:$NJ$4,0)+2)="ABS JUS","Absence Justifié",IF(INDEX('Saisie Planning'!$B$4:$NJ$12,MATCH(J$3,'Saisie Planning'!$B$6:$B$12,0)+2,MATCH($C303,'Saisie Planning'!$D$4:$NJ$4,0)+2)="ABS INJ","Absence Injustifié",IF(INDEX('Saisie Planning'!$B$4:$NJ$12,MATCH(J$3,'Saisie Planning'!$B$6:$B$12,0)+2,MATCH($C303,'Saisie Planning'!$D$4:$NJ$4,0)+2)="R","Repos",IF(INDEX('Saisie Planning'!$B$4:$NJ$12,MATCH(J$3,'Saisie Planning'!$B$6:$B$12,0)+2,MATCH($C303,'Saisie Planning'!$D$4:$NJ$4,0)+2)="RH","Récupération d'heures",IF(INDEX('Saisie Planning'!$B$4:$NJ$12,MATCH(J$3,'Saisie Planning'!$B$6:$B$12,0)+2,MATCH($C303,'Saisie Planning'!$D$4:$NJ$4,0)+2)="MAL","Maladie",IF(INDEX('Saisie Planning'!$B$4:$NJ$12,MATCH(J$3,'Saisie Planning'!$B$6:$B$12,0)+2,MATCH($C303,'Saisie Planning'!$D$4:$NJ$4,0)+2)="AT","Accident du travail","")))))))))))))</f>
        <v/>
      </c>
    </row>
    <row r="304" spans="2:10" x14ac:dyDescent="0.25">
      <c r="B304" s="56">
        <f t="shared" si="5"/>
        <v>43</v>
      </c>
      <c r="C304" s="33">
        <v>43399</v>
      </c>
      <c r="D304" s="12" t="str">
        <f>IF(INDEX('Saisie Planning'!$B$4:$NJ$12,MATCH(D$3,'Saisie Planning'!$B$6:$B$12,0)+2,MATCH($C304,'Saisie Planning'!$D$4:$NJ$4,0)+2)="J","Journée",IF(INDEX('Saisie Planning'!$B$4:$NJ$12,MATCH(D$3,'Saisie Planning'!$B$6:$B$12,0)+2,MATCH($C304,'Saisie Planning'!$D$4:$NJ$4,0)+2)="M","Matin",IF(INDEX('Saisie Planning'!$B$4:$NJ$12,MATCH(D$3,'Saisie Planning'!$B$6:$B$12,0)+2,MATCH($C304,'Saisie Planning'!$D$4:$NJ$4,0)+2)="A","Après-midi",IF(INDEX('Saisie Planning'!$B$4:$NJ$12,MATCH(D$3,'Saisie Planning'!$B$6:$B$12,0)+2,MATCH($C304,'Saisie Planning'!$D$4:$NJ$4,0)+2)="N","Nuit",IF(INDEX('Saisie Planning'!$B$4:$NJ$12,MATCH(D$3,'Saisie Planning'!$B$6:$B$12,0)+2,MATCH($C304,'Saisie Planning'!$D$4:$NJ$4,0)+2)="CP","Congé Payé",IF(INDEX('Saisie Planning'!$B$4:$NJ$12,MATCH(D$3,'Saisie Planning'!$B$6:$B$12,0)+2,MATCH($C304,'Saisie Planning'!$D$4:$NJ$4,0)+2)="RTT","RTT",IF(INDEX('Saisie Planning'!$B$4:$NJ$12,MATCH(D$3,'Saisie Planning'!$B$6:$B$12,0)+2,MATCH($C304,'Saisie Planning'!$D$4:$NJ$4,0)+2)="CHP","Chômage partiel",IF(INDEX('Saisie Planning'!$B$4:$NJ$12,MATCH(D$3,'Saisie Planning'!$B$6:$B$12,0)+2,MATCH($C304,'Saisie Planning'!$D$4:$NJ$4,0)+2)="ABS JUS","Absence Justifié",IF(INDEX('Saisie Planning'!$B$4:$NJ$12,MATCH(D$3,'Saisie Planning'!$B$6:$B$12,0)+2,MATCH($C304,'Saisie Planning'!$D$4:$NJ$4,0)+2)="ABS INJ","Absence Injustifié",IF(INDEX('Saisie Planning'!$B$4:$NJ$12,MATCH(D$3,'Saisie Planning'!$B$6:$B$12,0)+2,MATCH($C304,'Saisie Planning'!$D$4:$NJ$4,0)+2)="R","Repos",IF(INDEX('Saisie Planning'!$B$4:$NJ$12,MATCH(D$3,'Saisie Planning'!$B$6:$B$12,0)+2,MATCH($C304,'Saisie Planning'!$D$4:$NJ$4,0)+2)="RH","Récupération d'heures",IF(INDEX('Saisie Planning'!$B$4:$NJ$12,MATCH(D$3,'Saisie Planning'!$B$6:$B$12,0)+2,MATCH($C304,'Saisie Planning'!$D$4:$NJ$4,0)+2)="MAL","Maladie",IF(INDEX('Saisie Planning'!$B$4:$NJ$12,MATCH(D$3,'Saisie Planning'!$B$6:$B$12,0)+2,MATCH($C304,'Saisie Planning'!$D$4:$NJ$4,0)+2)="AT","Accident du travail","")))))))))))))</f>
        <v/>
      </c>
      <c r="E304" s="12" t="str">
        <f>IF(INDEX('Saisie Planning'!$B$4:$NJ$12,MATCH(E$3,'Saisie Planning'!$B$6:$B$12,0)+2,MATCH($C304,'Saisie Planning'!$D$4:$NJ$4,0)+2)="J","Journée",IF(INDEX('Saisie Planning'!$B$4:$NJ$12,MATCH(E$3,'Saisie Planning'!$B$6:$B$12,0)+2,MATCH($C304,'Saisie Planning'!$D$4:$NJ$4,0)+2)="M","Matin",IF(INDEX('Saisie Planning'!$B$4:$NJ$12,MATCH(E$3,'Saisie Planning'!$B$6:$B$12,0)+2,MATCH($C304,'Saisie Planning'!$D$4:$NJ$4,0)+2)="A","Après-midi",IF(INDEX('Saisie Planning'!$B$4:$NJ$12,MATCH(E$3,'Saisie Planning'!$B$6:$B$12,0)+2,MATCH($C304,'Saisie Planning'!$D$4:$NJ$4,0)+2)="N","Nuit",IF(INDEX('Saisie Planning'!$B$4:$NJ$12,MATCH(E$3,'Saisie Planning'!$B$6:$B$12,0)+2,MATCH($C304,'Saisie Planning'!$D$4:$NJ$4,0)+2)="CP","Congé Payé",IF(INDEX('Saisie Planning'!$B$4:$NJ$12,MATCH(E$3,'Saisie Planning'!$B$6:$B$12,0)+2,MATCH($C304,'Saisie Planning'!$D$4:$NJ$4,0)+2)="RTT","RTT",IF(INDEX('Saisie Planning'!$B$4:$NJ$12,MATCH(E$3,'Saisie Planning'!$B$6:$B$12,0)+2,MATCH($C304,'Saisie Planning'!$D$4:$NJ$4,0)+2)="CHP","Chômage partiel",IF(INDEX('Saisie Planning'!$B$4:$NJ$12,MATCH(E$3,'Saisie Planning'!$B$6:$B$12,0)+2,MATCH($C304,'Saisie Planning'!$D$4:$NJ$4,0)+2)="ABS JUS","Absence Justifié",IF(INDEX('Saisie Planning'!$B$4:$NJ$12,MATCH(E$3,'Saisie Planning'!$B$6:$B$12,0)+2,MATCH($C304,'Saisie Planning'!$D$4:$NJ$4,0)+2)="ABS INJ","Absence Injustifié",IF(INDEX('Saisie Planning'!$B$4:$NJ$12,MATCH(E$3,'Saisie Planning'!$B$6:$B$12,0)+2,MATCH($C304,'Saisie Planning'!$D$4:$NJ$4,0)+2)="R","Repos",IF(INDEX('Saisie Planning'!$B$4:$NJ$12,MATCH(E$3,'Saisie Planning'!$B$6:$B$12,0)+2,MATCH($C304,'Saisie Planning'!$D$4:$NJ$4,0)+2)="RH","Récupération d'heures",IF(INDEX('Saisie Planning'!$B$4:$NJ$12,MATCH(E$3,'Saisie Planning'!$B$6:$B$12,0)+2,MATCH($C304,'Saisie Planning'!$D$4:$NJ$4,0)+2)="MAL","Maladie",IF(INDEX('Saisie Planning'!$B$4:$NJ$12,MATCH(E$3,'Saisie Planning'!$B$6:$B$12,0)+2,MATCH($C304,'Saisie Planning'!$D$4:$NJ$4,0)+2)="AT","Accident du travail","")))))))))))))</f>
        <v/>
      </c>
      <c r="F304" s="12" t="str">
        <f>IF(INDEX('Saisie Planning'!$B$4:$NJ$12,MATCH(F$3,'Saisie Planning'!$B$6:$B$12,0)+2,MATCH($C304,'Saisie Planning'!$D$4:$NJ$4,0)+2)="J","Journée",IF(INDEX('Saisie Planning'!$B$4:$NJ$12,MATCH(F$3,'Saisie Planning'!$B$6:$B$12,0)+2,MATCH($C304,'Saisie Planning'!$D$4:$NJ$4,0)+2)="M","Matin",IF(INDEX('Saisie Planning'!$B$4:$NJ$12,MATCH(F$3,'Saisie Planning'!$B$6:$B$12,0)+2,MATCH($C304,'Saisie Planning'!$D$4:$NJ$4,0)+2)="A","Après-midi",IF(INDEX('Saisie Planning'!$B$4:$NJ$12,MATCH(F$3,'Saisie Planning'!$B$6:$B$12,0)+2,MATCH($C304,'Saisie Planning'!$D$4:$NJ$4,0)+2)="N","Nuit",IF(INDEX('Saisie Planning'!$B$4:$NJ$12,MATCH(F$3,'Saisie Planning'!$B$6:$B$12,0)+2,MATCH($C304,'Saisie Planning'!$D$4:$NJ$4,0)+2)="CP","Congé Payé",IF(INDEX('Saisie Planning'!$B$4:$NJ$12,MATCH(F$3,'Saisie Planning'!$B$6:$B$12,0)+2,MATCH($C304,'Saisie Planning'!$D$4:$NJ$4,0)+2)="RTT","RTT",IF(INDEX('Saisie Planning'!$B$4:$NJ$12,MATCH(F$3,'Saisie Planning'!$B$6:$B$12,0)+2,MATCH($C304,'Saisie Planning'!$D$4:$NJ$4,0)+2)="CHP","Chômage partiel",IF(INDEX('Saisie Planning'!$B$4:$NJ$12,MATCH(F$3,'Saisie Planning'!$B$6:$B$12,0)+2,MATCH($C304,'Saisie Planning'!$D$4:$NJ$4,0)+2)="ABS JUS","Absence Justifié",IF(INDEX('Saisie Planning'!$B$4:$NJ$12,MATCH(F$3,'Saisie Planning'!$B$6:$B$12,0)+2,MATCH($C304,'Saisie Planning'!$D$4:$NJ$4,0)+2)="ABS INJ","Absence Injustifié",IF(INDEX('Saisie Planning'!$B$4:$NJ$12,MATCH(F$3,'Saisie Planning'!$B$6:$B$12,0)+2,MATCH($C304,'Saisie Planning'!$D$4:$NJ$4,0)+2)="R","Repos",IF(INDEX('Saisie Planning'!$B$4:$NJ$12,MATCH(F$3,'Saisie Planning'!$B$6:$B$12,0)+2,MATCH($C304,'Saisie Planning'!$D$4:$NJ$4,0)+2)="RH","Récupération d'heures",IF(INDEX('Saisie Planning'!$B$4:$NJ$12,MATCH(F$3,'Saisie Planning'!$B$6:$B$12,0)+2,MATCH($C304,'Saisie Planning'!$D$4:$NJ$4,0)+2)="MAL","Maladie",IF(INDEX('Saisie Planning'!$B$4:$NJ$12,MATCH(F$3,'Saisie Planning'!$B$6:$B$12,0)+2,MATCH($C304,'Saisie Planning'!$D$4:$NJ$4,0)+2)="AT","Accident du travail","")))))))))))))</f>
        <v/>
      </c>
      <c r="G304" s="12" t="str">
        <f>IF(INDEX('Saisie Planning'!$B$4:$NJ$12,MATCH(G$3,'Saisie Planning'!$B$6:$B$12,0)+2,MATCH($C304,'Saisie Planning'!$D$4:$NJ$4,0)+2)="J","Journée",IF(INDEX('Saisie Planning'!$B$4:$NJ$12,MATCH(G$3,'Saisie Planning'!$B$6:$B$12,0)+2,MATCH($C304,'Saisie Planning'!$D$4:$NJ$4,0)+2)="M","Matin",IF(INDEX('Saisie Planning'!$B$4:$NJ$12,MATCH(G$3,'Saisie Planning'!$B$6:$B$12,0)+2,MATCH($C304,'Saisie Planning'!$D$4:$NJ$4,0)+2)="A","Après-midi",IF(INDEX('Saisie Planning'!$B$4:$NJ$12,MATCH(G$3,'Saisie Planning'!$B$6:$B$12,0)+2,MATCH($C304,'Saisie Planning'!$D$4:$NJ$4,0)+2)="N","Nuit",IF(INDEX('Saisie Planning'!$B$4:$NJ$12,MATCH(G$3,'Saisie Planning'!$B$6:$B$12,0)+2,MATCH($C304,'Saisie Planning'!$D$4:$NJ$4,0)+2)="CP","Congé Payé",IF(INDEX('Saisie Planning'!$B$4:$NJ$12,MATCH(G$3,'Saisie Planning'!$B$6:$B$12,0)+2,MATCH($C304,'Saisie Planning'!$D$4:$NJ$4,0)+2)="RTT","RTT",IF(INDEX('Saisie Planning'!$B$4:$NJ$12,MATCH(G$3,'Saisie Planning'!$B$6:$B$12,0)+2,MATCH($C304,'Saisie Planning'!$D$4:$NJ$4,0)+2)="CHP","Chômage partiel",IF(INDEX('Saisie Planning'!$B$4:$NJ$12,MATCH(G$3,'Saisie Planning'!$B$6:$B$12,0)+2,MATCH($C304,'Saisie Planning'!$D$4:$NJ$4,0)+2)="ABS JUS","Absence Justifié",IF(INDEX('Saisie Planning'!$B$4:$NJ$12,MATCH(G$3,'Saisie Planning'!$B$6:$B$12,0)+2,MATCH($C304,'Saisie Planning'!$D$4:$NJ$4,0)+2)="ABS INJ","Absence Injustifié",IF(INDEX('Saisie Planning'!$B$4:$NJ$12,MATCH(G$3,'Saisie Planning'!$B$6:$B$12,0)+2,MATCH($C304,'Saisie Planning'!$D$4:$NJ$4,0)+2)="R","Repos",IF(INDEX('Saisie Planning'!$B$4:$NJ$12,MATCH(G$3,'Saisie Planning'!$B$6:$B$12,0)+2,MATCH($C304,'Saisie Planning'!$D$4:$NJ$4,0)+2)="RH","Récupération d'heures",IF(INDEX('Saisie Planning'!$B$4:$NJ$12,MATCH(G$3,'Saisie Planning'!$B$6:$B$12,0)+2,MATCH($C304,'Saisie Planning'!$D$4:$NJ$4,0)+2)="MAL","Maladie",IF(INDEX('Saisie Planning'!$B$4:$NJ$12,MATCH(G$3,'Saisie Planning'!$B$6:$B$12,0)+2,MATCH($C304,'Saisie Planning'!$D$4:$NJ$4,0)+2)="AT","Accident du travail","")))))))))))))</f>
        <v/>
      </c>
      <c r="H304" s="12" t="str">
        <f>IF(INDEX('Saisie Planning'!$B$4:$NJ$12,MATCH(H$3,'Saisie Planning'!$B$6:$B$12,0)+2,MATCH($C304,'Saisie Planning'!$D$4:$NJ$4,0)+2)="J","Journée",IF(INDEX('Saisie Planning'!$B$4:$NJ$12,MATCH(H$3,'Saisie Planning'!$B$6:$B$12,0)+2,MATCH($C304,'Saisie Planning'!$D$4:$NJ$4,0)+2)="M","Matin",IF(INDEX('Saisie Planning'!$B$4:$NJ$12,MATCH(H$3,'Saisie Planning'!$B$6:$B$12,0)+2,MATCH($C304,'Saisie Planning'!$D$4:$NJ$4,0)+2)="A","Après-midi",IF(INDEX('Saisie Planning'!$B$4:$NJ$12,MATCH(H$3,'Saisie Planning'!$B$6:$B$12,0)+2,MATCH($C304,'Saisie Planning'!$D$4:$NJ$4,0)+2)="N","Nuit",IF(INDEX('Saisie Planning'!$B$4:$NJ$12,MATCH(H$3,'Saisie Planning'!$B$6:$B$12,0)+2,MATCH($C304,'Saisie Planning'!$D$4:$NJ$4,0)+2)="CP","Congé Payé",IF(INDEX('Saisie Planning'!$B$4:$NJ$12,MATCH(H$3,'Saisie Planning'!$B$6:$B$12,0)+2,MATCH($C304,'Saisie Planning'!$D$4:$NJ$4,0)+2)="RTT","RTT",IF(INDEX('Saisie Planning'!$B$4:$NJ$12,MATCH(H$3,'Saisie Planning'!$B$6:$B$12,0)+2,MATCH($C304,'Saisie Planning'!$D$4:$NJ$4,0)+2)="CHP","Chômage partiel",IF(INDEX('Saisie Planning'!$B$4:$NJ$12,MATCH(H$3,'Saisie Planning'!$B$6:$B$12,0)+2,MATCH($C304,'Saisie Planning'!$D$4:$NJ$4,0)+2)="ABS JUS","Absence Justifié",IF(INDEX('Saisie Planning'!$B$4:$NJ$12,MATCH(H$3,'Saisie Planning'!$B$6:$B$12,0)+2,MATCH($C304,'Saisie Planning'!$D$4:$NJ$4,0)+2)="ABS INJ","Absence Injustifié",IF(INDEX('Saisie Planning'!$B$4:$NJ$12,MATCH(H$3,'Saisie Planning'!$B$6:$B$12,0)+2,MATCH($C304,'Saisie Planning'!$D$4:$NJ$4,0)+2)="R","Repos",IF(INDEX('Saisie Planning'!$B$4:$NJ$12,MATCH(H$3,'Saisie Planning'!$B$6:$B$12,0)+2,MATCH($C304,'Saisie Planning'!$D$4:$NJ$4,0)+2)="RH","Récupération d'heures",IF(INDEX('Saisie Planning'!$B$4:$NJ$12,MATCH(H$3,'Saisie Planning'!$B$6:$B$12,0)+2,MATCH($C304,'Saisie Planning'!$D$4:$NJ$4,0)+2)="MAL","Maladie",IF(INDEX('Saisie Planning'!$B$4:$NJ$12,MATCH(H$3,'Saisie Planning'!$B$6:$B$12,0)+2,MATCH($C304,'Saisie Planning'!$D$4:$NJ$4,0)+2)="AT","Accident du travail","")))))))))))))</f>
        <v/>
      </c>
      <c r="I304" s="12" t="str">
        <f>IF(INDEX('Saisie Planning'!$B$4:$NJ$12,MATCH(I$3,'Saisie Planning'!$B$6:$B$12,0)+2,MATCH($C304,'Saisie Planning'!$D$4:$NJ$4,0)+2)="J","Journée",IF(INDEX('Saisie Planning'!$B$4:$NJ$12,MATCH(I$3,'Saisie Planning'!$B$6:$B$12,0)+2,MATCH($C304,'Saisie Planning'!$D$4:$NJ$4,0)+2)="M","Matin",IF(INDEX('Saisie Planning'!$B$4:$NJ$12,MATCH(I$3,'Saisie Planning'!$B$6:$B$12,0)+2,MATCH($C304,'Saisie Planning'!$D$4:$NJ$4,0)+2)="A","Après-midi",IF(INDEX('Saisie Planning'!$B$4:$NJ$12,MATCH(I$3,'Saisie Planning'!$B$6:$B$12,0)+2,MATCH($C304,'Saisie Planning'!$D$4:$NJ$4,0)+2)="N","Nuit",IF(INDEX('Saisie Planning'!$B$4:$NJ$12,MATCH(I$3,'Saisie Planning'!$B$6:$B$12,0)+2,MATCH($C304,'Saisie Planning'!$D$4:$NJ$4,0)+2)="CP","Congé Payé",IF(INDEX('Saisie Planning'!$B$4:$NJ$12,MATCH(I$3,'Saisie Planning'!$B$6:$B$12,0)+2,MATCH($C304,'Saisie Planning'!$D$4:$NJ$4,0)+2)="RTT","RTT",IF(INDEX('Saisie Planning'!$B$4:$NJ$12,MATCH(I$3,'Saisie Planning'!$B$6:$B$12,0)+2,MATCH($C304,'Saisie Planning'!$D$4:$NJ$4,0)+2)="CHP","Chômage partiel",IF(INDEX('Saisie Planning'!$B$4:$NJ$12,MATCH(I$3,'Saisie Planning'!$B$6:$B$12,0)+2,MATCH($C304,'Saisie Planning'!$D$4:$NJ$4,0)+2)="ABS JUS","Absence Justifié",IF(INDEX('Saisie Planning'!$B$4:$NJ$12,MATCH(I$3,'Saisie Planning'!$B$6:$B$12,0)+2,MATCH($C304,'Saisie Planning'!$D$4:$NJ$4,0)+2)="ABS INJ","Absence Injustifié",IF(INDEX('Saisie Planning'!$B$4:$NJ$12,MATCH(I$3,'Saisie Planning'!$B$6:$B$12,0)+2,MATCH($C304,'Saisie Planning'!$D$4:$NJ$4,0)+2)="R","Repos",IF(INDEX('Saisie Planning'!$B$4:$NJ$12,MATCH(I$3,'Saisie Planning'!$B$6:$B$12,0)+2,MATCH($C304,'Saisie Planning'!$D$4:$NJ$4,0)+2)="RH","Récupération d'heures",IF(INDEX('Saisie Planning'!$B$4:$NJ$12,MATCH(I$3,'Saisie Planning'!$B$6:$B$12,0)+2,MATCH($C304,'Saisie Planning'!$D$4:$NJ$4,0)+2)="MAL","Maladie",IF(INDEX('Saisie Planning'!$B$4:$NJ$12,MATCH(I$3,'Saisie Planning'!$B$6:$B$12,0)+2,MATCH($C304,'Saisie Planning'!$D$4:$NJ$4,0)+2)="AT","Accident du travail","")))))))))))))</f>
        <v/>
      </c>
      <c r="J304" s="12" t="str">
        <f>IF(INDEX('Saisie Planning'!$B$4:$NJ$12,MATCH(J$3,'Saisie Planning'!$B$6:$B$12,0)+2,MATCH($C304,'Saisie Planning'!$D$4:$NJ$4,0)+2)="J","Journée",IF(INDEX('Saisie Planning'!$B$4:$NJ$12,MATCH(J$3,'Saisie Planning'!$B$6:$B$12,0)+2,MATCH($C304,'Saisie Planning'!$D$4:$NJ$4,0)+2)="M","Matin",IF(INDEX('Saisie Planning'!$B$4:$NJ$12,MATCH(J$3,'Saisie Planning'!$B$6:$B$12,0)+2,MATCH($C304,'Saisie Planning'!$D$4:$NJ$4,0)+2)="A","Après-midi",IF(INDEX('Saisie Planning'!$B$4:$NJ$12,MATCH(J$3,'Saisie Planning'!$B$6:$B$12,0)+2,MATCH($C304,'Saisie Planning'!$D$4:$NJ$4,0)+2)="N","Nuit",IF(INDEX('Saisie Planning'!$B$4:$NJ$12,MATCH(J$3,'Saisie Planning'!$B$6:$B$12,0)+2,MATCH($C304,'Saisie Planning'!$D$4:$NJ$4,0)+2)="CP","Congé Payé",IF(INDEX('Saisie Planning'!$B$4:$NJ$12,MATCH(J$3,'Saisie Planning'!$B$6:$B$12,0)+2,MATCH($C304,'Saisie Planning'!$D$4:$NJ$4,0)+2)="RTT","RTT",IF(INDEX('Saisie Planning'!$B$4:$NJ$12,MATCH(J$3,'Saisie Planning'!$B$6:$B$12,0)+2,MATCH($C304,'Saisie Planning'!$D$4:$NJ$4,0)+2)="CHP","Chômage partiel",IF(INDEX('Saisie Planning'!$B$4:$NJ$12,MATCH(J$3,'Saisie Planning'!$B$6:$B$12,0)+2,MATCH($C304,'Saisie Planning'!$D$4:$NJ$4,0)+2)="ABS JUS","Absence Justifié",IF(INDEX('Saisie Planning'!$B$4:$NJ$12,MATCH(J$3,'Saisie Planning'!$B$6:$B$12,0)+2,MATCH($C304,'Saisie Planning'!$D$4:$NJ$4,0)+2)="ABS INJ","Absence Injustifié",IF(INDEX('Saisie Planning'!$B$4:$NJ$12,MATCH(J$3,'Saisie Planning'!$B$6:$B$12,0)+2,MATCH($C304,'Saisie Planning'!$D$4:$NJ$4,0)+2)="R","Repos",IF(INDEX('Saisie Planning'!$B$4:$NJ$12,MATCH(J$3,'Saisie Planning'!$B$6:$B$12,0)+2,MATCH($C304,'Saisie Planning'!$D$4:$NJ$4,0)+2)="RH","Récupération d'heures",IF(INDEX('Saisie Planning'!$B$4:$NJ$12,MATCH(J$3,'Saisie Planning'!$B$6:$B$12,0)+2,MATCH($C304,'Saisie Planning'!$D$4:$NJ$4,0)+2)="MAL","Maladie",IF(INDEX('Saisie Planning'!$B$4:$NJ$12,MATCH(J$3,'Saisie Planning'!$B$6:$B$12,0)+2,MATCH($C304,'Saisie Planning'!$D$4:$NJ$4,0)+2)="AT","Accident du travail","")))))))))))))</f>
        <v/>
      </c>
    </row>
    <row r="305" spans="2:10" x14ac:dyDescent="0.25">
      <c r="B305" s="56">
        <f t="shared" si="5"/>
        <v>43</v>
      </c>
      <c r="C305" s="33">
        <v>43400</v>
      </c>
      <c r="D305" s="12" t="str">
        <f>IF(INDEX('Saisie Planning'!$B$4:$NJ$12,MATCH(D$3,'Saisie Planning'!$B$6:$B$12,0)+2,MATCH($C305,'Saisie Planning'!$D$4:$NJ$4,0)+2)="J","Journée",IF(INDEX('Saisie Planning'!$B$4:$NJ$12,MATCH(D$3,'Saisie Planning'!$B$6:$B$12,0)+2,MATCH($C305,'Saisie Planning'!$D$4:$NJ$4,0)+2)="M","Matin",IF(INDEX('Saisie Planning'!$B$4:$NJ$12,MATCH(D$3,'Saisie Planning'!$B$6:$B$12,0)+2,MATCH($C305,'Saisie Planning'!$D$4:$NJ$4,0)+2)="A","Après-midi",IF(INDEX('Saisie Planning'!$B$4:$NJ$12,MATCH(D$3,'Saisie Planning'!$B$6:$B$12,0)+2,MATCH($C305,'Saisie Planning'!$D$4:$NJ$4,0)+2)="N","Nuit",IF(INDEX('Saisie Planning'!$B$4:$NJ$12,MATCH(D$3,'Saisie Planning'!$B$6:$B$12,0)+2,MATCH($C305,'Saisie Planning'!$D$4:$NJ$4,0)+2)="CP","Congé Payé",IF(INDEX('Saisie Planning'!$B$4:$NJ$12,MATCH(D$3,'Saisie Planning'!$B$6:$B$12,0)+2,MATCH($C305,'Saisie Planning'!$D$4:$NJ$4,0)+2)="RTT","RTT",IF(INDEX('Saisie Planning'!$B$4:$NJ$12,MATCH(D$3,'Saisie Planning'!$B$6:$B$12,0)+2,MATCH($C305,'Saisie Planning'!$D$4:$NJ$4,0)+2)="CHP","Chômage partiel",IF(INDEX('Saisie Planning'!$B$4:$NJ$12,MATCH(D$3,'Saisie Planning'!$B$6:$B$12,0)+2,MATCH($C305,'Saisie Planning'!$D$4:$NJ$4,0)+2)="ABS JUS","Absence Justifié",IF(INDEX('Saisie Planning'!$B$4:$NJ$12,MATCH(D$3,'Saisie Planning'!$B$6:$B$12,0)+2,MATCH($C305,'Saisie Planning'!$D$4:$NJ$4,0)+2)="ABS INJ","Absence Injustifié",IF(INDEX('Saisie Planning'!$B$4:$NJ$12,MATCH(D$3,'Saisie Planning'!$B$6:$B$12,0)+2,MATCH($C305,'Saisie Planning'!$D$4:$NJ$4,0)+2)="R","Repos",IF(INDEX('Saisie Planning'!$B$4:$NJ$12,MATCH(D$3,'Saisie Planning'!$B$6:$B$12,0)+2,MATCH($C305,'Saisie Planning'!$D$4:$NJ$4,0)+2)="RH","Récupération d'heures",IF(INDEX('Saisie Planning'!$B$4:$NJ$12,MATCH(D$3,'Saisie Planning'!$B$6:$B$12,0)+2,MATCH($C305,'Saisie Planning'!$D$4:$NJ$4,0)+2)="MAL","Maladie",IF(INDEX('Saisie Planning'!$B$4:$NJ$12,MATCH(D$3,'Saisie Planning'!$B$6:$B$12,0)+2,MATCH($C305,'Saisie Planning'!$D$4:$NJ$4,0)+2)="AT","Accident du travail","")))))))))))))</f>
        <v/>
      </c>
      <c r="E305" s="12" t="str">
        <f>IF(INDEX('Saisie Planning'!$B$4:$NJ$12,MATCH(E$3,'Saisie Planning'!$B$6:$B$12,0)+2,MATCH($C305,'Saisie Planning'!$D$4:$NJ$4,0)+2)="J","Journée",IF(INDEX('Saisie Planning'!$B$4:$NJ$12,MATCH(E$3,'Saisie Planning'!$B$6:$B$12,0)+2,MATCH($C305,'Saisie Planning'!$D$4:$NJ$4,0)+2)="M","Matin",IF(INDEX('Saisie Planning'!$B$4:$NJ$12,MATCH(E$3,'Saisie Planning'!$B$6:$B$12,0)+2,MATCH($C305,'Saisie Planning'!$D$4:$NJ$4,0)+2)="A","Après-midi",IF(INDEX('Saisie Planning'!$B$4:$NJ$12,MATCH(E$3,'Saisie Planning'!$B$6:$B$12,0)+2,MATCH($C305,'Saisie Planning'!$D$4:$NJ$4,0)+2)="N","Nuit",IF(INDEX('Saisie Planning'!$B$4:$NJ$12,MATCH(E$3,'Saisie Planning'!$B$6:$B$12,0)+2,MATCH($C305,'Saisie Planning'!$D$4:$NJ$4,0)+2)="CP","Congé Payé",IF(INDEX('Saisie Planning'!$B$4:$NJ$12,MATCH(E$3,'Saisie Planning'!$B$6:$B$12,0)+2,MATCH($C305,'Saisie Planning'!$D$4:$NJ$4,0)+2)="RTT","RTT",IF(INDEX('Saisie Planning'!$B$4:$NJ$12,MATCH(E$3,'Saisie Planning'!$B$6:$B$12,0)+2,MATCH($C305,'Saisie Planning'!$D$4:$NJ$4,0)+2)="CHP","Chômage partiel",IF(INDEX('Saisie Planning'!$B$4:$NJ$12,MATCH(E$3,'Saisie Planning'!$B$6:$B$12,0)+2,MATCH($C305,'Saisie Planning'!$D$4:$NJ$4,0)+2)="ABS JUS","Absence Justifié",IF(INDEX('Saisie Planning'!$B$4:$NJ$12,MATCH(E$3,'Saisie Planning'!$B$6:$B$12,0)+2,MATCH($C305,'Saisie Planning'!$D$4:$NJ$4,0)+2)="ABS INJ","Absence Injustifié",IF(INDEX('Saisie Planning'!$B$4:$NJ$12,MATCH(E$3,'Saisie Planning'!$B$6:$B$12,0)+2,MATCH($C305,'Saisie Planning'!$D$4:$NJ$4,0)+2)="R","Repos",IF(INDEX('Saisie Planning'!$B$4:$NJ$12,MATCH(E$3,'Saisie Planning'!$B$6:$B$12,0)+2,MATCH($C305,'Saisie Planning'!$D$4:$NJ$4,0)+2)="RH","Récupération d'heures",IF(INDEX('Saisie Planning'!$B$4:$NJ$12,MATCH(E$3,'Saisie Planning'!$B$6:$B$12,0)+2,MATCH($C305,'Saisie Planning'!$D$4:$NJ$4,0)+2)="MAL","Maladie",IF(INDEX('Saisie Planning'!$B$4:$NJ$12,MATCH(E$3,'Saisie Planning'!$B$6:$B$12,0)+2,MATCH($C305,'Saisie Planning'!$D$4:$NJ$4,0)+2)="AT","Accident du travail","")))))))))))))</f>
        <v/>
      </c>
      <c r="F305" s="12" t="str">
        <f>IF(INDEX('Saisie Planning'!$B$4:$NJ$12,MATCH(F$3,'Saisie Planning'!$B$6:$B$12,0)+2,MATCH($C305,'Saisie Planning'!$D$4:$NJ$4,0)+2)="J","Journée",IF(INDEX('Saisie Planning'!$B$4:$NJ$12,MATCH(F$3,'Saisie Planning'!$B$6:$B$12,0)+2,MATCH($C305,'Saisie Planning'!$D$4:$NJ$4,0)+2)="M","Matin",IF(INDEX('Saisie Planning'!$B$4:$NJ$12,MATCH(F$3,'Saisie Planning'!$B$6:$B$12,0)+2,MATCH($C305,'Saisie Planning'!$D$4:$NJ$4,0)+2)="A","Après-midi",IF(INDEX('Saisie Planning'!$B$4:$NJ$12,MATCH(F$3,'Saisie Planning'!$B$6:$B$12,0)+2,MATCH($C305,'Saisie Planning'!$D$4:$NJ$4,0)+2)="N","Nuit",IF(INDEX('Saisie Planning'!$B$4:$NJ$12,MATCH(F$3,'Saisie Planning'!$B$6:$B$12,0)+2,MATCH($C305,'Saisie Planning'!$D$4:$NJ$4,0)+2)="CP","Congé Payé",IF(INDEX('Saisie Planning'!$B$4:$NJ$12,MATCH(F$3,'Saisie Planning'!$B$6:$B$12,0)+2,MATCH($C305,'Saisie Planning'!$D$4:$NJ$4,0)+2)="RTT","RTT",IF(INDEX('Saisie Planning'!$B$4:$NJ$12,MATCH(F$3,'Saisie Planning'!$B$6:$B$12,0)+2,MATCH($C305,'Saisie Planning'!$D$4:$NJ$4,0)+2)="CHP","Chômage partiel",IF(INDEX('Saisie Planning'!$B$4:$NJ$12,MATCH(F$3,'Saisie Planning'!$B$6:$B$12,0)+2,MATCH($C305,'Saisie Planning'!$D$4:$NJ$4,0)+2)="ABS JUS","Absence Justifié",IF(INDEX('Saisie Planning'!$B$4:$NJ$12,MATCH(F$3,'Saisie Planning'!$B$6:$B$12,0)+2,MATCH($C305,'Saisie Planning'!$D$4:$NJ$4,0)+2)="ABS INJ","Absence Injustifié",IF(INDEX('Saisie Planning'!$B$4:$NJ$12,MATCH(F$3,'Saisie Planning'!$B$6:$B$12,0)+2,MATCH($C305,'Saisie Planning'!$D$4:$NJ$4,0)+2)="R","Repos",IF(INDEX('Saisie Planning'!$B$4:$NJ$12,MATCH(F$3,'Saisie Planning'!$B$6:$B$12,0)+2,MATCH($C305,'Saisie Planning'!$D$4:$NJ$4,0)+2)="RH","Récupération d'heures",IF(INDEX('Saisie Planning'!$B$4:$NJ$12,MATCH(F$3,'Saisie Planning'!$B$6:$B$12,0)+2,MATCH($C305,'Saisie Planning'!$D$4:$NJ$4,0)+2)="MAL","Maladie",IF(INDEX('Saisie Planning'!$B$4:$NJ$12,MATCH(F$3,'Saisie Planning'!$B$6:$B$12,0)+2,MATCH($C305,'Saisie Planning'!$D$4:$NJ$4,0)+2)="AT","Accident du travail","")))))))))))))</f>
        <v/>
      </c>
      <c r="G305" s="12" t="str">
        <f>IF(INDEX('Saisie Planning'!$B$4:$NJ$12,MATCH(G$3,'Saisie Planning'!$B$6:$B$12,0)+2,MATCH($C305,'Saisie Planning'!$D$4:$NJ$4,0)+2)="J","Journée",IF(INDEX('Saisie Planning'!$B$4:$NJ$12,MATCH(G$3,'Saisie Planning'!$B$6:$B$12,0)+2,MATCH($C305,'Saisie Planning'!$D$4:$NJ$4,0)+2)="M","Matin",IF(INDEX('Saisie Planning'!$B$4:$NJ$12,MATCH(G$3,'Saisie Planning'!$B$6:$B$12,0)+2,MATCH($C305,'Saisie Planning'!$D$4:$NJ$4,0)+2)="A","Après-midi",IF(INDEX('Saisie Planning'!$B$4:$NJ$12,MATCH(G$3,'Saisie Planning'!$B$6:$B$12,0)+2,MATCH($C305,'Saisie Planning'!$D$4:$NJ$4,0)+2)="N","Nuit",IF(INDEX('Saisie Planning'!$B$4:$NJ$12,MATCH(G$3,'Saisie Planning'!$B$6:$B$12,0)+2,MATCH($C305,'Saisie Planning'!$D$4:$NJ$4,0)+2)="CP","Congé Payé",IF(INDEX('Saisie Planning'!$B$4:$NJ$12,MATCH(G$3,'Saisie Planning'!$B$6:$B$12,0)+2,MATCH($C305,'Saisie Planning'!$D$4:$NJ$4,0)+2)="RTT","RTT",IF(INDEX('Saisie Planning'!$B$4:$NJ$12,MATCH(G$3,'Saisie Planning'!$B$6:$B$12,0)+2,MATCH($C305,'Saisie Planning'!$D$4:$NJ$4,0)+2)="CHP","Chômage partiel",IF(INDEX('Saisie Planning'!$B$4:$NJ$12,MATCH(G$3,'Saisie Planning'!$B$6:$B$12,0)+2,MATCH($C305,'Saisie Planning'!$D$4:$NJ$4,0)+2)="ABS JUS","Absence Justifié",IF(INDEX('Saisie Planning'!$B$4:$NJ$12,MATCH(G$3,'Saisie Planning'!$B$6:$B$12,0)+2,MATCH($C305,'Saisie Planning'!$D$4:$NJ$4,0)+2)="ABS INJ","Absence Injustifié",IF(INDEX('Saisie Planning'!$B$4:$NJ$12,MATCH(G$3,'Saisie Planning'!$B$6:$B$12,0)+2,MATCH($C305,'Saisie Planning'!$D$4:$NJ$4,0)+2)="R","Repos",IF(INDEX('Saisie Planning'!$B$4:$NJ$12,MATCH(G$3,'Saisie Planning'!$B$6:$B$12,0)+2,MATCH($C305,'Saisie Planning'!$D$4:$NJ$4,0)+2)="RH","Récupération d'heures",IF(INDEX('Saisie Planning'!$B$4:$NJ$12,MATCH(G$3,'Saisie Planning'!$B$6:$B$12,0)+2,MATCH($C305,'Saisie Planning'!$D$4:$NJ$4,0)+2)="MAL","Maladie",IF(INDEX('Saisie Planning'!$B$4:$NJ$12,MATCH(G$3,'Saisie Planning'!$B$6:$B$12,0)+2,MATCH($C305,'Saisie Planning'!$D$4:$NJ$4,0)+2)="AT","Accident du travail","")))))))))))))</f>
        <v/>
      </c>
      <c r="H305" s="12" t="str">
        <f>IF(INDEX('Saisie Planning'!$B$4:$NJ$12,MATCH(H$3,'Saisie Planning'!$B$6:$B$12,0)+2,MATCH($C305,'Saisie Planning'!$D$4:$NJ$4,0)+2)="J","Journée",IF(INDEX('Saisie Planning'!$B$4:$NJ$12,MATCH(H$3,'Saisie Planning'!$B$6:$B$12,0)+2,MATCH($C305,'Saisie Planning'!$D$4:$NJ$4,0)+2)="M","Matin",IF(INDEX('Saisie Planning'!$B$4:$NJ$12,MATCH(H$3,'Saisie Planning'!$B$6:$B$12,0)+2,MATCH($C305,'Saisie Planning'!$D$4:$NJ$4,0)+2)="A","Après-midi",IF(INDEX('Saisie Planning'!$B$4:$NJ$12,MATCH(H$3,'Saisie Planning'!$B$6:$B$12,0)+2,MATCH($C305,'Saisie Planning'!$D$4:$NJ$4,0)+2)="N","Nuit",IF(INDEX('Saisie Planning'!$B$4:$NJ$12,MATCH(H$3,'Saisie Planning'!$B$6:$B$12,0)+2,MATCH($C305,'Saisie Planning'!$D$4:$NJ$4,0)+2)="CP","Congé Payé",IF(INDEX('Saisie Planning'!$B$4:$NJ$12,MATCH(H$3,'Saisie Planning'!$B$6:$B$12,0)+2,MATCH($C305,'Saisie Planning'!$D$4:$NJ$4,0)+2)="RTT","RTT",IF(INDEX('Saisie Planning'!$B$4:$NJ$12,MATCH(H$3,'Saisie Planning'!$B$6:$B$12,0)+2,MATCH($C305,'Saisie Planning'!$D$4:$NJ$4,0)+2)="CHP","Chômage partiel",IF(INDEX('Saisie Planning'!$B$4:$NJ$12,MATCH(H$3,'Saisie Planning'!$B$6:$B$12,0)+2,MATCH($C305,'Saisie Planning'!$D$4:$NJ$4,0)+2)="ABS JUS","Absence Justifié",IF(INDEX('Saisie Planning'!$B$4:$NJ$12,MATCH(H$3,'Saisie Planning'!$B$6:$B$12,0)+2,MATCH($C305,'Saisie Planning'!$D$4:$NJ$4,0)+2)="ABS INJ","Absence Injustifié",IF(INDEX('Saisie Planning'!$B$4:$NJ$12,MATCH(H$3,'Saisie Planning'!$B$6:$B$12,0)+2,MATCH($C305,'Saisie Planning'!$D$4:$NJ$4,0)+2)="R","Repos",IF(INDEX('Saisie Planning'!$B$4:$NJ$12,MATCH(H$3,'Saisie Planning'!$B$6:$B$12,0)+2,MATCH($C305,'Saisie Planning'!$D$4:$NJ$4,0)+2)="RH","Récupération d'heures",IF(INDEX('Saisie Planning'!$B$4:$NJ$12,MATCH(H$3,'Saisie Planning'!$B$6:$B$12,0)+2,MATCH($C305,'Saisie Planning'!$D$4:$NJ$4,0)+2)="MAL","Maladie",IF(INDEX('Saisie Planning'!$B$4:$NJ$12,MATCH(H$3,'Saisie Planning'!$B$6:$B$12,0)+2,MATCH($C305,'Saisie Planning'!$D$4:$NJ$4,0)+2)="AT","Accident du travail","")))))))))))))</f>
        <v/>
      </c>
      <c r="I305" s="12" t="str">
        <f>IF(INDEX('Saisie Planning'!$B$4:$NJ$12,MATCH(I$3,'Saisie Planning'!$B$6:$B$12,0)+2,MATCH($C305,'Saisie Planning'!$D$4:$NJ$4,0)+2)="J","Journée",IF(INDEX('Saisie Planning'!$B$4:$NJ$12,MATCH(I$3,'Saisie Planning'!$B$6:$B$12,0)+2,MATCH($C305,'Saisie Planning'!$D$4:$NJ$4,0)+2)="M","Matin",IF(INDEX('Saisie Planning'!$B$4:$NJ$12,MATCH(I$3,'Saisie Planning'!$B$6:$B$12,0)+2,MATCH($C305,'Saisie Planning'!$D$4:$NJ$4,0)+2)="A","Après-midi",IF(INDEX('Saisie Planning'!$B$4:$NJ$12,MATCH(I$3,'Saisie Planning'!$B$6:$B$12,0)+2,MATCH($C305,'Saisie Planning'!$D$4:$NJ$4,0)+2)="N","Nuit",IF(INDEX('Saisie Planning'!$B$4:$NJ$12,MATCH(I$3,'Saisie Planning'!$B$6:$B$12,0)+2,MATCH($C305,'Saisie Planning'!$D$4:$NJ$4,0)+2)="CP","Congé Payé",IF(INDEX('Saisie Planning'!$B$4:$NJ$12,MATCH(I$3,'Saisie Planning'!$B$6:$B$12,0)+2,MATCH($C305,'Saisie Planning'!$D$4:$NJ$4,0)+2)="RTT","RTT",IF(INDEX('Saisie Planning'!$B$4:$NJ$12,MATCH(I$3,'Saisie Planning'!$B$6:$B$12,0)+2,MATCH($C305,'Saisie Planning'!$D$4:$NJ$4,0)+2)="CHP","Chômage partiel",IF(INDEX('Saisie Planning'!$B$4:$NJ$12,MATCH(I$3,'Saisie Planning'!$B$6:$B$12,0)+2,MATCH($C305,'Saisie Planning'!$D$4:$NJ$4,0)+2)="ABS JUS","Absence Justifié",IF(INDEX('Saisie Planning'!$B$4:$NJ$12,MATCH(I$3,'Saisie Planning'!$B$6:$B$12,0)+2,MATCH($C305,'Saisie Planning'!$D$4:$NJ$4,0)+2)="ABS INJ","Absence Injustifié",IF(INDEX('Saisie Planning'!$B$4:$NJ$12,MATCH(I$3,'Saisie Planning'!$B$6:$B$12,0)+2,MATCH($C305,'Saisie Planning'!$D$4:$NJ$4,0)+2)="R","Repos",IF(INDEX('Saisie Planning'!$B$4:$NJ$12,MATCH(I$3,'Saisie Planning'!$B$6:$B$12,0)+2,MATCH($C305,'Saisie Planning'!$D$4:$NJ$4,0)+2)="RH","Récupération d'heures",IF(INDEX('Saisie Planning'!$B$4:$NJ$12,MATCH(I$3,'Saisie Planning'!$B$6:$B$12,0)+2,MATCH($C305,'Saisie Planning'!$D$4:$NJ$4,0)+2)="MAL","Maladie",IF(INDEX('Saisie Planning'!$B$4:$NJ$12,MATCH(I$3,'Saisie Planning'!$B$6:$B$12,0)+2,MATCH($C305,'Saisie Planning'!$D$4:$NJ$4,0)+2)="AT","Accident du travail","")))))))))))))</f>
        <v/>
      </c>
      <c r="J305" s="12" t="str">
        <f>IF(INDEX('Saisie Planning'!$B$4:$NJ$12,MATCH(J$3,'Saisie Planning'!$B$6:$B$12,0)+2,MATCH($C305,'Saisie Planning'!$D$4:$NJ$4,0)+2)="J","Journée",IF(INDEX('Saisie Planning'!$B$4:$NJ$12,MATCH(J$3,'Saisie Planning'!$B$6:$B$12,0)+2,MATCH($C305,'Saisie Planning'!$D$4:$NJ$4,0)+2)="M","Matin",IF(INDEX('Saisie Planning'!$B$4:$NJ$12,MATCH(J$3,'Saisie Planning'!$B$6:$B$12,0)+2,MATCH($C305,'Saisie Planning'!$D$4:$NJ$4,0)+2)="A","Après-midi",IF(INDEX('Saisie Planning'!$B$4:$NJ$12,MATCH(J$3,'Saisie Planning'!$B$6:$B$12,0)+2,MATCH($C305,'Saisie Planning'!$D$4:$NJ$4,0)+2)="N","Nuit",IF(INDEX('Saisie Planning'!$B$4:$NJ$12,MATCH(J$3,'Saisie Planning'!$B$6:$B$12,0)+2,MATCH($C305,'Saisie Planning'!$D$4:$NJ$4,0)+2)="CP","Congé Payé",IF(INDEX('Saisie Planning'!$B$4:$NJ$12,MATCH(J$3,'Saisie Planning'!$B$6:$B$12,0)+2,MATCH($C305,'Saisie Planning'!$D$4:$NJ$4,0)+2)="RTT","RTT",IF(INDEX('Saisie Planning'!$B$4:$NJ$12,MATCH(J$3,'Saisie Planning'!$B$6:$B$12,0)+2,MATCH($C305,'Saisie Planning'!$D$4:$NJ$4,0)+2)="CHP","Chômage partiel",IF(INDEX('Saisie Planning'!$B$4:$NJ$12,MATCH(J$3,'Saisie Planning'!$B$6:$B$12,0)+2,MATCH($C305,'Saisie Planning'!$D$4:$NJ$4,0)+2)="ABS JUS","Absence Justifié",IF(INDEX('Saisie Planning'!$B$4:$NJ$12,MATCH(J$3,'Saisie Planning'!$B$6:$B$12,0)+2,MATCH($C305,'Saisie Planning'!$D$4:$NJ$4,0)+2)="ABS INJ","Absence Injustifié",IF(INDEX('Saisie Planning'!$B$4:$NJ$12,MATCH(J$3,'Saisie Planning'!$B$6:$B$12,0)+2,MATCH($C305,'Saisie Planning'!$D$4:$NJ$4,0)+2)="R","Repos",IF(INDEX('Saisie Planning'!$B$4:$NJ$12,MATCH(J$3,'Saisie Planning'!$B$6:$B$12,0)+2,MATCH($C305,'Saisie Planning'!$D$4:$NJ$4,0)+2)="RH","Récupération d'heures",IF(INDEX('Saisie Planning'!$B$4:$NJ$12,MATCH(J$3,'Saisie Planning'!$B$6:$B$12,0)+2,MATCH($C305,'Saisie Planning'!$D$4:$NJ$4,0)+2)="MAL","Maladie",IF(INDEX('Saisie Planning'!$B$4:$NJ$12,MATCH(J$3,'Saisie Planning'!$B$6:$B$12,0)+2,MATCH($C305,'Saisie Planning'!$D$4:$NJ$4,0)+2)="AT","Accident du travail","")))))))))))))</f>
        <v/>
      </c>
    </row>
    <row r="306" spans="2:10" x14ac:dyDescent="0.25">
      <c r="B306" s="56">
        <f t="shared" si="5"/>
        <v>44</v>
      </c>
      <c r="C306" s="34">
        <v>43401</v>
      </c>
      <c r="D306" s="35" t="str">
        <f>IF(INDEX('Saisie Planning'!$B$4:$NJ$12,MATCH(D$3,'Saisie Planning'!$B$6:$B$12,0)+2,MATCH($C306,'Saisie Planning'!$D$4:$NJ$4,0)+2)="J","Journée",IF(INDEX('Saisie Planning'!$B$4:$NJ$12,MATCH(D$3,'Saisie Planning'!$B$6:$B$12,0)+2,MATCH($C306,'Saisie Planning'!$D$4:$NJ$4,0)+2)="M","Matin",IF(INDEX('Saisie Planning'!$B$4:$NJ$12,MATCH(D$3,'Saisie Planning'!$B$6:$B$12,0)+2,MATCH($C306,'Saisie Planning'!$D$4:$NJ$4,0)+2)="A","Après-midi",IF(INDEX('Saisie Planning'!$B$4:$NJ$12,MATCH(D$3,'Saisie Planning'!$B$6:$B$12,0)+2,MATCH($C306,'Saisie Planning'!$D$4:$NJ$4,0)+2)="N","Nuit",IF(INDEX('Saisie Planning'!$B$4:$NJ$12,MATCH(D$3,'Saisie Planning'!$B$6:$B$12,0)+2,MATCH($C306,'Saisie Planning'!$D$4:$NJ$4,0)+2)="CP","Congé Payé",IF(INDEX('Saisie Planning'!$B$4:$NJ$12,MATCH(D$3,'Saisie Planning'!$B$6:$B$12,0)+2,MATCH($C306,'Saisie Planning'!$D$4:$NJ$4,0)+2)="RTT","RTT",IF(INDEX('Saisie Planning'!$B$4:$NJ$12,MATCH(D$3,'Saisie Planning'!$B$6:$B$12,0)+2,MATCH($C306,'Saisie Planning'!$D$4:$NJ$4,0)+2)="CHP","Chômage partiel",IF(INDEX('Saisie Planning'!$B$4:$NJ$12,MATCH(D$3,'Saisie Planning'!$B$6:$B$12,0)+2,MATCH($C306,'Saisie Planning'!$D$4:$NJ$4,0)+2)="ABS JUS","Absence Justifié",IF(INDEX('Saisie Planning'!$B$4:$NJ$12,MATCH(D$3,'Saisie Planning'!$B$6:$B$12,0)+2,MATCH($C306,'Saisie Planning'!$D$4:$NJ$4,0)+2)="ABS INJ","Absence Injustifié",IF(INDEX('Saisie Planning'!$B$4:$NJ$12,MATCH(D$3,'Saisie Planning'!$B$6:$B$12,0)+2,MATCH($C306,'Saisie Planning'!$D$4:$NJ$4,0)+2)="R","Repos",IF(INDEX('Saisie Planning'!$B$4:$NJ$12,MATCH(D$3,'Saisie Planning'!$B$6:$B$12,0)+2,MATCH($C306,'Saisie Planning'!$D$4:$NJ$4,0)+2)="RH","Récupération d'heures",IF(INDEX('Saisie Planning'!$B$4:$NJ$12,MATCH(D$3,'Saisie Planning'!$B$6:$B$12,0)+2,MATCH($C306,'Saisie Planning'!$D$4:$NJ$4,0)+2)="MAL","Maladie",IF(INDEX('Saisie Planning'!$B$4:$NJ$12,MATCH(D$3,'Saisie Planning'!$B$6:$B$12,0)+2,MATCH($C306,'Saisie Planning'!$D$4:$NJ$4,0)+2)="AT","Accident du travail","")))))))))))))</f>
        <v/>
      </c>
      <c r="E306" s="35" t="str">
        <f>IF(INDEX('Saisie Planning'!$B$4:$NJ$12,MATCH(E$3,'Saisie Planning'!$B$6:$B$12,0)+2,MATCH($C306,'Saisie Planning'!$D$4:$NJ$4,0)+2)="J","Journée",IF(INDEX('Saisie Planning'!$B$4:$NJ$12,MATCH(E$3,'Saisie Planning'!$B$6:$B$12,0)+2,MATCH($C306,'Saisie Planning'!$D$4:$NJ$4,0)+2)="M","Matin",IF(INDEX('Saisie Planning'!$B$4:$NJ$12,MATCH(E$3,'Saisie Planning'!$B$6:$B$12,0)+2,MATCH($C306,'Saisie Planning'!$D$4:$NJ$4,0)+2)="A","Après-midi",IF(INDEX('Saisie Planning'!$B$4:$NJ$12,MATCH(E$3,'Saisie Planning'!$B$6:$B$12,0)+2,MATCH($C306,'Saisie Planning'!$D$4:$NJ$4,0)+2)="N","Nuit",IF(INDEX('Saisie Planning'!$B$4:$NJ$12,MATCH(E$3,'Saisie Planning'!$B$6:$B$12,0)+2,MATCH($C306,'Saisie Planning'!$D$4:$NJ$4,0)+2)="CP","Congé Payé",IF(INDEX('Saisie Planning'!$B$4:$NJ$12,MATCH(E$3,'Saisie Planning'!$B$6:$B$12,0)+2,MATCH($C306,'Saisie Planning'!$D$4:$NJ$4,0)+2)="RTT","RTT",IF(INDEX('Saisie Planning'!$B$4:$NJ$12,MATCH(E$3,'Saisie Planning'!$B$6:$B$12,0)+2,MATCH($C306,'Saisie Planning'!$D$4:$NJ$4,0)+2)="CHP","Chômage partiel",IF(INDEX('Saisie Planning'!$B$4:$NJ$12,MATCH(E$3,'Saisie Planning'!$B$6:$B$12,0)+2,MATCH($C306,'Saisie Planning'!$D$4:$NJ$4,0)+2)="ABS JUS","Absence Justifié",IF(INDEX('Saisie Planning'!$B$4:$NJ$12,MATCH(E$3,'Saisie Planning'!$B$6:$B$12,0)+2,MATCH($C306,'Saisie Planning'!$D$4:$NJ$4,0)+2)="ABS INJ","Absence Injustifié",IF(INDEX('Saisie Planning'!$B$4:$NJ$12,MATCH(E$3,'Saisie Planning'!$B$6:$B$12,0)+2,MATCH($C306,'Saisie Planning'!$D$4:$NJ$4,0)+2)="R","Repos",IF(INDEX('Saisie Planning'!$B$4:$NJ$12,MATCH(E$3,'Saisie Planning'!$B$6:$B$12,0)+2,MATCH($C306,'Saisie Planning'!$D$4:$NJ$4,0)+2)="RH","Récupération d'heures",IF(INDEX('Saisie Planning'!$B$4:$NJ$12,MATCH(E$3,'Saisie Planning'!$B$6:$B$12,0)+2,MATCH($C306,'Saisie Planning'!$D$4:$NJ$4,0)+2)="MAL","Maladie",IF(INDEX('Saisie Planning'!$B$4:$NJ$12,MATCH(E$3,'Saisie Planning'!$B$6:$B$12,0)+2,MATCH($C306,'Saisie Planning'!$D$4:$NJ$4,0)+2)="AT","Accident du travail","")))))))))))))</f>
        <v/>
      </c>
      <c r="F306" s="35" t="str">
        <f>IF(INDEX('Saisie Planning'!$B$4:$NJ$12,MATCH(F$3,'Saisie Planning'!$B$6:$B$12,0)+2,MATCH($C306,'Saisie Planning'!$D$4:$NJ$4,0)+2)="J","Journée",IF(INDEX('Saisie Planning'!$B$4:$NJ$12,MATCH(F$3,'Saisie Planning'!$B$6:$B$12,0)+2,MATCH($C306,'Saisie Planning'!$D$4:$NJ$4,0)+2)="M","Matin",IF(INDEX('Saisie Planning'!$B$4:$NJ$12,MATCH(F$3,'Saisie Planning'!$B$6:$B$12,0)+2,MATCH($C306,'Saisie Planning'!$D$4:$NJ$4,0)+2)="A","Après-midi",IF(INDEX('Saisie Planning'!$B$4:$NJ$12,MATCH(F$3,'Saisie Planning'!$B$6:$B$12,0)+2,MATCH($C306,'Saisie Planning'!$D$4:$NJ$4,0)+2)="N","Nuit",IF(INDEX('Saisie Planning'!$B$4:$NJ$12,MATCH(F$3,'Saisie Planning'!$B$6:$B$12,0)+2,MATCH($C306,'Saisie Planning'!$D$4:$NJ$4,0)+2)="CP","Congé Payé",IF(INDEX('Saisie Planning'!$B$4:$NJ$12,MATCH(F$3,'Saisie Planning'!$B$6:$B$12,0)+2,MATCH($C306,'Saisie Planning'!$D$4:$NJ$4,0)+2)="RTT","RTT",IF(INDEX('Saisie Planning'!$B$4:$NJ$12,MATCH(F$3,'Saisie Planning'!$B$6:$B$12,0)+2,MATCH($C306,'Saisie Planning'!$D$4:$NJ$4,0)+2)="CHP","Chômage partiel",IF(INDEX('Saisie Planning'!$B$4:$NJ$12,MATCH(F$3,'Saisie Planning'!$B$6:$B$12,0)+2,MATCH($C306,'Saisie Planning'!$D$4:$NJ$4,0)+2)="ABS JUS","Absence Justifié",IF(INDEX('Saisie Planning'!$B$4:$NJ$12,MATCH(F$3,'Saisie Planning'!$B$6:$B$12,0)+2,MATCH($C306,'Saisie Planning'!$D$4:$NJ$4,0)+2)="ABS INJ","Absence Injustifié",IF(INDEX('Saisie Planning'!$B$4:$NJ$12,MATCH(F$3,'Saisie Planning'!$B$6:$B$12,0)+2,MATCH($C306,'Saisie Planning'!$D$4:$NJ$4,0)+2)="R","Repos",IF(INDEX('Saisie Planning'!$B$4:$NJ$12,MATCH(F$3,'Saisie Planning'!$B$6:$B$12,0)+2,MATCH($C306,'Saisie Planning'!$D$4:$NJ$4,0)+2)="RH","Récupération d'heures",IF(INDEX('Saisie Planning'!$B$4:$NJ$12,MATCH(F$3,'Saisie Planning'!$B$6:$B$12,0)+2,MATCH($C306,'Saisie Planning'!$D$4:$NJ$4,0)+2)="MAL","Maladie",IF(INDEX('Saisie Planning'!$B$4:$NJ$12,MATCH(F$3,'Saisie Planning'!$B$6:$B$12,0)+2,MATCH($C306,'Saisie Planning'!$D$4:$NJ$4,0)+2)="AT","Accident du travail","")))))))))))))</f>
        <v/>
      </c>
      <c r="G306" s="35" t="str">
        <f>IF(INDEX('Saisie Planning'!$B$4:$NJ$12,MATCH(G$3,'Saisie Planning'!$B$6:$B$12,0)+2,MATCH($C306,'Saisie Planning'!$D$4:$NJ$4,0)+2)="J","Journée",IF(INDEX('Saisie Planning'!$B$4:$NJ$12,MATCH(G$3,'Saisie Planning'!$B$6:$B$12,0)+2,MATCH($C306,'Saisie Planning'!$D$4:$NJ$4,0)+2)="M","Matin",IF(INDEX('Saisie Planning'!$B$4:$NJ$12,MATCH(G$3,'Saisie Planning'!$B$6:$B$12,0)+2,MATCH($C306,'Saisie Planning'!$D$4:$NJ$4,0)+2)="A","Après-midi",IF(INDEX('Saisie Planning'!$B$4:$NJ$12,MATCH(G$3,'Saisie Planning'!$B$6:$B$12,0)+2,MATCH($C306,'Saisie Planning'!$D$4:$NJ$4,0)+2)="N","Nuit",IF(INDEX('Saisie Planning'!$B$4:$NJ$12,MATCH(G$3,'Saisie Planning'!$B$6:$B$12,0)+2,MATCH($C306,'Saisie Planning'!$D$4:$NJ$4,0)+2)="CP","Congé Payé",IF(INDEX('Saisie Planning'!$B$4:$NJ$12,MATCH(G$3,'Saisie Planning'!$B$6:$B$12,0)+2,MATCH($C306,'Saisie Planning'!$D$4:$NJ$4,0)+2)="RTT","RTT",IF(INDEX('Saisie Planning'!$B$4:$NJ$12,MATCH(G$3,'Saisie Planning'!$B$6:$B$12,0)+2,MATCH($C306,'Saisie Planning'!$D$4:$NJ$4,0)+2)="CHP","Chômage partiel",IF(INDEX('Saisie Planning'!$B$4:$NJ$12,MATCH(G$3,'Saisie Planning'!$B$6:$B$12,0)+2,MATCH($C306,'Saisie Planning'!$D$4:$NJ$4,0)+2)="ABS JUS","Absence Justifié",IF(INDEX('Saisie Planning'!$B$4:$NJ$12,MATCH(G$3,'Saisie Planning'!$B$6:$B$12,0)+2,MATCH($C306,'Saisie Planning'!$D$4:$NJ$4,0)+2)="ABS INJ","Absence Injustifié",IF(INDEX('Saisie Planning'!$B$4:$NJ$12,MATCH(G$3,'Saisie Planning'!$B$6:$B$12,0)+2,MATCH($C306,'Saisie Planning'!$D$4:$NJ$4,0)+2)="R","Repos",IF(INDEX('Saisie Planning'!$B$4:$NJ$12,MATCH(G$3,'Saisie Planning'!$B$6:$B$12,0)+2,MATCH($C306,'Saisie Planning'!$D$4:$NJ$4,0)+2)="RH","Récupération d'heures",IF(INDEX('Saisie Planning'!$B$4:$NJ$12,MATCH(G$3,'Saisie Planning'!$B$6:$B$12,0)+2,MATCH($C306,'Saisie Planning'!$D$4:$NJ$4,0)+2)="MAL","Maladie",IF(INDEX('Saisie Planning'!$B$4:$NJ$12,MATCH(G$3,'Saisie Planning'!$B$6:$B$12,0)+2,MATCH($C306,'Saisie Planning'!$D$4:$NJ$4,0)+2)="AT","Accident du travail","")))))))))))))</f>
        <v/>
      </c>
      <c r="H306" s="35" t="str">
        <f>IF(INDEX('Saisie Planning'!$B$4:$NJ$12,MATCH(H$3,'Saisie Planning'!$B$6:$B$12,0)+2,MATCH($C306,'Saisie Planning'!$D$4:$NJ$4,0)+2)="J","Journée",IF(INDEX('Saisie Planning'!$B$4:$NJ$12,MATCH(H$3,'Saisie Planning'!$B$6:$B$12,0)+2,MATCH($C306,'Saisie Planning'!$D$4:$NJ$4,0)+2)="M","Matin",IF(INDEX('Saisie Planning'!$B$4:$NJ$12,MATCH(H$3,'Saisie Planning'!$B$6:$B$12,0)+2,MATCH($C306,'Saisie Planning'!$D$4:$NJ$4,0)+2)="A","Après-midi",IF(INDEX('Saisie Planning'!$B$4:$NJ$12,MATCH(H$3,'Saisie Planning'!$B$6:$B$12,0)+2,MATCH($C306,'Saisie Planning'!$D$4:$NJ$4,0)+2)="N","Nuit",IF(INDEX('Saisie Planning'!$B$4:$NJ$12,MATCH(H$3,'Saisie Planning'!$B$6:$B$12,0)+2,MATCH($C306,'Saisie Planning'!$D$4:$NJ$4,0)+2)="CP","Congé Payé",IF(INDEX('Saisie Planning'!$B$4:$NJ$12,MATCH(H$3,'Saisie Planning'!$B$6:$B$12,0)+2,MATCH($C306,'Saisie Planning'!$D$4:$NJ$4,0)+2)="RTT","RTT",IF(INDEX('Saisie Planning'!$B$4:$NJ$12,MATCH(H$3,'Saisie Planning'!$B$6:$B$12,0)+2,MATCH($C306,'Saisie Planning'!$D$4:$NJ$4,0)+2)="CHP","Chômage partiel",IF(INDEX('Saisie Planning'!$B$4:$NJ$12,MATCH(H$3,'Saisie Planning'!$B$6:$B$12,0)+2,MATCH($C306,'Saisie Planning'!$D$4:$NJ$4,0)+2)="ABS JUS","Absence Justifié",IF(INDEX('Saisie Planning'!$B$4:$NJ$12,MATCH(H$3,'Saisie Planning'!$B$6:$B$12,0)+2,MATCH($C306,'Saisie Planning'!$D$4:$NJ$4,0)+2)="ABS INJ","Absence Injustifié",IF(INDEX('Saisie Planning'!$B$4:$NJ$12,MATCH(H$3,'Saisie Planning'!$B$6:$B$12,0)+2,MATCH($C306,'Saisie Planning'!$D$4:$NJ$4,0)+2)="R","Repos",IF(INDEX('Saisie Planning'!$B$4:$NJ$12,MATCH(H$3,'Saisie Planning'!$B$6:$B$12,0)+2,MATCH($C306,'Saisie Planning'!$D$4:$NJ$4,0)+2)="RH","Récupération d'heures",IF(INDEX('Saisie Planning'!$B$4:$NJ$12,MATCH(H$3,'Saisie Planning'!$B$6:$B$12,0)+2,MATCH($C306,'Saisie Planning'!$D$4:$NJ$4,0)+2)="MAL","Maladie",IF(INDEX('Saisie Planning'!$B$4:$NJ$12,MATCH(H$3,'Saisie Planning'!$B$6:$B$12,0)+2,MATCH($C306,'Saisie Planning'!$D$4:$NJ$4,0)+2)="AT","Accident du travail","")))))))))))))</f>
        <v/>
      </c>
      <c r="I306" s="35" t="str">
        <f>IF(INDEX('Saisie Planning'!$B$4:$NJ$12,MATCH(I$3,'Saisie Planning'!$B$6:$B$12,0)+2,MATCH($C306,'Saisie Planning'!$D$4:$NJ$4,0)+2)="J","Journée",IF(INDEX('Saisie Planning'!$B$4:$NJ$12,MATCH(I$3,'Saisie Planning'!$B$6:$B$12,0)+2,MATCH($C306,'Saisie Planning'!$D$4:$NJ$4,0)+2)="M","Matin",IF(INDEX('Saisie Planning'!$B$4:$NJ$12,MATCH(I$3,'Saisie Planning'!$B$6:$B$12,0)+2,MATCH($C306,'Saisie Planning'!$D$4:$NJ$4,0)+2)="A","Après-midi",IF(INDEX('Saisie Planning'!$B$4:$NJ$12,MATCH(I$3,'Saisie Planning'!$B$6:$B$12,0)+2,MATCH($C306,'Saisie Planning'!$D$4:$NJ$4,0)+2)="N","Nuit",IF(INDEX('Saisie Planning'!$B$4:$NJ$12,MATCH(I$3,'Saisie Planning'!$B$6:$B$12,0)+2,MATCH($C306,'Saisie Planning'!$D$4:$NJ$4,0)+2)="CP","Congé Payé",IF(INDEX('Saisie Planning'!$B$4:$NJ$12,MATCH(I$3,'Saisie Planning'!$B$6:$B$12,0)+2,MATCH($C306,'Saisie Planning'!$D$4:$NJ$4,0)+2)="RTT","RTT",IF(INDEX('Saisie Planning'!$B$4:$NJ$12,MATCH(I$3,'Saisie Planning'!$B$6:$B$12,0)+2,MATCH($C306,'Saisie Planning'!$D$4:$NJ$4,0)+2)="CHP","Chômage partiel",IF(INDEX('Saisie Planning'!$B$4:$NJ$12,MATCH(I$3,'Saisie Planning'!$B$6:$B$12,0)+2,MATCH($C306,'Saisie Planning'!$D$4:$NJ$4,0)+2)="ABS JUS","Absence Justifié",IF(INDEX('Saisie Planning'!$B$4:$NJ$12,MATCH(I$3,'Saisie Planning'!$B$6:$B$12,0)+2,MATCH($C306,'Saisie Planning'!$D$4:$NJ$4,0)+2)="ABS INJ","Absence Injustifié",IF(INDEX('Saisie Planning'!$B$4:$NJ$12,MATCH(I$3,'Saisie Planning'!$B$6:$B$12,0)+2,MATCH($C306,'Saisie Planning'!$D$4:$NJ$4,0)+2)="R","Repos",IF(INDEX('Saisie Planning'!$B$4:$NJ$12,MATCH(I$3,'Saisie Planning'!$B$6:$B$12,0)+2,MATCH($C306,'Saisie Planning'!$D$4:$NJ$4,0)+2)="RH","Récupération d'heures",IF(INDEX('Saisie Planning'!$B$4:$NJ$12,MATCH(I$3,'Saisie Planning'!$B$6:$B$12,0)+2,MATCH($C306,'Saisie Planning'!$D$4:$NJ$4,0)+2)="MAL","Maladie",IF(INDEX('Saisie Planning'!$B$4:$NJ$12,MATCH(I$3,'Saisie Planning'!$B$6:$B$12,0)+2,MATCH($C306,'Saisie Planning'!$D$4:$NJ$4,0)+2)="AT","Accident du travail","")))))))))))))</f>
        <v/>
      </c>
      <c r="J306" s="35" t="str">
        <f>IF(INDEX('Saisie Planning'!$B$4:$NJ$12,MATCH(J$3,'Saisie Planning'!$B$6:$B$12,0)+2,MATCH($C306,'Saisie Planning'!$D$4:$NJ$4,0)+2)="J","Journée",IF(INDEX('Saisie Planning'!$B$4:$NJ$12,MATCH(J$3,'Saisie Planning'!$B$6:$B$12,0)+2,MATCH($C306,'Saisie Planning'!$D$4:$NJ$4,0)+2)="M","Matin",IF(INDEX('Saisie Planning'!$B$4:$NJ$12,MATCH(J$3,'Saisie Planning'!$B$6:$B$12,0)+2,MATCH($C306,'Saisie Planning'!$D$4:$NJ$4,0)+2)="A","Après-midi",IF(INDEX('Saisie Planning'!$B$4:$NJ$12,MATCH(J$3,'Saisie Planning'!$B$6:$B$12,0)+2,MATCH($C306,'Saisie Planning'!$D$4:$NJ$4,0)+2)="N","Nuit",IF(INDEX('Saisie Planning'!$B$4:$NJ$12,MATCH(J$3,'Saisie Planning'!$B$6:$B$12,0)+2,MATCH($C306,'Saisie Planning'!$D$4:$NJ$4,0)+2)="CP","Congé Payé",IF(INDEX('Saisie Planning'!$B$4:$NJ$12,MATCH(J$3,'Saisie Planning'!$B$6:$B$12,0)+2,MATCH($C306,'Saisie Planning'!$D$4:$NJ$4,0)+2)="RTT","RTT",IF(INDEX('Saisie Planning'!$B$4:$NJ$12,MATCH(J$3,'Saisie Planning'!$B$6:$B$12,0)+2,MATCH($C306,'Saisie Planning'!$D$4:$NJ$4,0)+2)="CHP","Chômage partiel",IF(INDEX('Saisie Planning'!$B$4:$NJ$12,MATCH(J$3,'Saisie Planning'!$B$6:$B$12,0)+2,MATCH($C306,'Saisie Planning'!$D$4:$NJ$4,0)+2)="ABS JUS","Absence Justifié",IF(INDEX('Saisie Planning'!$B$4:$NJ$12,MATCH(J$3,'Saisie Planning'!$B$6:$B$12,0)+2,MATCH($C306,'Saisie Planning'!$D$4:$NJ$4,0)+2)="ABS INJ","Absence Injustifié",IF(INDEX('Saisie Planning'!$B$4:$NJ$12,MATCH(J$3,'Saisie Planning'!$B$6:$B$12,0)+2,MATCH($C306,'Saisie Planning'!$D$4:$NJ$4,0)+2)="R","Repos",IF(INDEX('Saisie Planning'!$B$4:$NJ$12,MATCH(J$3,'Saisie Planning'!$B$6:$B$12,0)+2,MATCH($C306,'Saisie Planning'!$D$4:$NJ$4,0)+2)="RH","Récupération d'heures",IF(INDEX('Saisie Planning'!$B$4:$NJ$12,MATCH(J$3,'Saisie Planning'!$B$6:$B$12,0)+2,MATCH($C306,'Saisie Planning'!$D$4:$NJ$4,0)+2)="MAL","Maladie",IF(INDEX('Saisie Planning'!$B$4:$NJ$12,MATCH(J$3,'Saisie Planning'!$B$6:$B$12,0)+2,MATCH($C306,'Saisie Planning'!$D$4:$NJ$4,0)+2)="AT","Accident du travail","")))))))))))))</f>
        <v/>
      </c>
    </row>
    <row r="307" spans="2:10" x14ac:dyDescent="0.25">
      <c r="B307" s="56">
        <f t="shared" si="5"/>
        <v>44</v>
      </c>
      <c r="C307" s="34">
        <v>43402</v>
      </c>
      <c r="D307" s="35" t="str">
        <f>IF(INDEX('Saisie Planning'!$B$4:$NJ$12,MATCH(D$3,'Saisie Planning'!$B$6:$B$12,0)+2,MATCH($C307,'Saisie Planning'!$D$4:$NJ$4,0)+2)="J","Journée",IF(INDEX('Saisie Planning'!$B$4:$NJ$12,MATCH(D$3,'Saisie Planning'!$B$6:$B$12,0)+2,MATCH($C307,'Saisie Planning'!$D$4:$NJ$4,0)+2)="M","Matin",IF(INDEX('Saisie Planning'!$B$4:$NJ$12,MATCH(D$3,'Saisie Planning'!$B$6:$B$12,0)+2,MATCH($C307,'Saisie Planning'!$D$4:$NJ$4,0)+2)="A","Après-midi",IF(INDEX('Saisie Planning'!$B$4:$NJ$12,MATCH(D$3,'Saisie Planning'!$B$6:$B$12,0)+2,MATCH($C307,'Saisie Planning'!$D$4:$NJ$4,0)+2)="N","Nuit",IF(INDEX('Saisie Planning'!$B$4:$NJ$12,MATCH(D$3,'Saisie Planning'!$B$6:$B$12,0)+2,MATCH($C307,'Saisie Planning'!$D$4:$NJ$4,0)+2)="CP","Congé Payé",IF(INDEX('Saisie Planning'!$B$4:$NJ$12,MATCH(D$3,'Saisie Planning'!$B$6:$B$12,0)+2,MATCH($C307,'Saisie Planning'!$D$4:$NJ$4,0)+2)="RTT","RTT",IF(INDEX('Saisie Planning'!$B$4:$NJ$12,MATCH(D$3,'Saisie Planning'!$B$6:$B$12,0)+2,MATCH($C307,'Saisie Planning'!$D$4:$NJ$4,0)+2)="CHP","Chômage partiel",IF(INDEX('Saisie Planning'!$B$4:$NJ$12,MATCH(D$3,'Saisie Planning'!$B$6:$B$12,0)+2,MATCH($C307,'Saisie Planning'!$D$4:$NJ$4,0)+2)="ABS JUS","Absence Justifié",IF(INDEX('Saisie Planning'!$B$4:$NJ$12,MATCH(D$3,'Saisie Planning'!$B$6:$B$12,0)+2,MATCH($C307,'Saisie Planning'!$D$4:$NJ$4,0)+2)="ABS INJ","Absence Injustifié",IF(INDEX('Saisie Planning'!$B$4:$NJ$12,MATCH(D$3,'Saisie Planning'!$B$6:$B$12,0)+2,MATCH($C307,'Saisie Planning'!$D$4:$NJ$4,0)+2)="R","Repos",IF(INDEX('Saisie Planning'!$B$4:$NJ$12,MATCH(D$3,'Saisie Planning'!$B$6:$B$12,0)+2,MATCH($C307,'Saisie Planning'!$D$4:$NJ$4,0)+2)="RH","Récupération d'heures",IF(INDEX('Saisie Planning'!$B$4:$NJ$12,MATCH(D$3,'Saisie Planning'!$B$6:$B$12,0)+2,MATCH($C307,'Saisie Planning'!$D$4:$NJ$4,0)+2)="MAL","Maladie",IF(INDEX('Saisie Planning'!$B$4:$NJ$12,MATCH(D$3,'Saisie Planning'!$B$6:$B$12,0)+2,MATCH($C307,'Saisie Planning'!$D$4:$NJ$4,0)+2)="AT","Accident du travail","")))))))))))))</f>
        <v/>
      </c>
      <c r="E307" s="35" t="str">
        <f>IF(INDEX('Saisie Planning'!$B$4:$NJ$12,MATCH(E$3,'Saisie Planning'!$B$6:$B$12,0)+2,MATCH($C307,'Saisie Planning'!$D$4:$NJ$4,0)+2)="J","Journée",IF(INDEX('Saisie Planning'!$B$4:$NJ$12,MATCH(E$3,'Saisie Planning'!$B$6:$B$12,0)+2,MATCH($C307,'Saisie Planning'!$D$4:$NJ$4,0)+2)="M","Matin",IF(INDEX('Saisie Planning'!$B$4:$NJ$12,MATCH(E$3,'Saisie Planning'!$B$6:$B$12,0)+2,MATCH($C307,'Saisie Planning'!$D$4:$NJ$4,0)+2)="A","Après-midi",IF(INDEX('Saisie Planning'!$B$4:$NJ$12,MATCH(E$3,'Saisie Planning'!$B$6:$B$12,0)+2,MATCH($C307,'Saisie Planning'!$D$4:$NJ$4,0)+2)="N","Nuit",IF(INDEX('Saisie Planning'!$B$4:$NJ$12,MATCH(E$3,'Saisie Planning'!$B$6:$B$12,0)+2,MATCH($C307,'Saisie Planning'!$D$4:$NJ$4,0)+2)="CP","Congé Payé",IF(INDEX('Saisie Planning'!$B$4:$NJ$12,MATCH(E$3,'Saisie Planning'!$B$6:$B$12,0)+2,MATCH($C307,'Saisie Planning'!$D$4:$NJ$4,0)+2)="RTT","RTT",IF(INDEX('Saisie Planning'!$B$4:$NJ$12,MATCH(E$3,'Saisie Planning'!$B$6:$B$12,0)+2,MATCH($C307,'Saisie Planning'!$D$4:$NJ$4,0)+2)="CHP","Chômage partiel",IF(INDEX('Saisie Planning'!$B$4:$NJ$12,MATCH(E$3,'Saisie Planning'!$B$6:$B$12,0)+2,MATCH($C307,'Saisie Planning'!$D$4:$NJ$4,0)+2)="ABS JUS","Absence Justifié",IF(INDEX('Saisie Planning'!$B$4:$NJ$12,MATCH(E$3,'Saisie Planning'!$B$6:$B$12,0)+2,MATCH($C307,'Saisie Planning'!$D$4:$NJ$4,0)+2)="ABS INJ","Absence Injustifié",IF(INDEX('Saisie Planning'!$B$4:$NJ$12,MATCH(E$3,'Saisie Planning'!$B$6:$B$12,0)+2,MATCH($C307,'Saisie Planning'!$D$4:$NJ$4,0)+2)="R","Repos",IF(INDEX('Saisie Planning'!$B$4:$NJ$12,MATCH(E$3,'Saisie Planning'!$B$6:$B$12,0)+2,MATCH($C307,'Saisie Planning'!$D$4:$NJ$4,0)+2)="RH","Récupération d'heures",IF(INDEX('Saisie Planning'!$B$4:$NJ$12,MATCH(E$3,'Saisie Planning'!$B$6:$B$12,0)+2,MATCH($C307,'Saisie Planning'!$D$4:$NJ$4,0)+2)="MAL","Maladie",IF(INDEX('Saisie Planning'!$B$4:$NJ$12,MATCH(E$3,'Saisie Planning'!$B$6:$B$12,0)+2,MATCH($C307,'Saisie Planning'!$D$4:$NJ$4,0)+2)="AT","Accident du travail","")))))))))))))</f>
        <v/>
      </c>
      <c r="F307" s="35" t="str">
        <f>IF(INDEX('Saisie Planning'!$B$4:$NJ$12,MATCH(F$3,'Saisie Planning'!$B$6:$B$12,0)+2,MATCH($C307,'Saisie Planning'!$D$4:$NJ$4,0)+2)="J","Journée",IF(INDEX('Saisie Planning'!$B$4:$NJ$12,MATCH(F$3,'Saisie Planning'!$B$6:$B$12,0)+2,MATCH($C307,'Saisie Planning'!$D$4:$NJ$4,0)+2)="M","Matin",IF(INDEX('Saisie Planning'!$B$4:$NJ$12,MATCH(F$3,'Saisie Planning'!$B$6:$B$12,0)+2,MATCH($C307,'Saisie Planning'!$D$4:$NJ$4,0)+2)="A","Après-midi",IF(INDEX('Saisie Planning'!$B$4:$NJ$12,MATCH(F$3,'Saisie Planning'!$B$6:$B$12,0)+2,MATCH($C307,'Saisie Planning'!$D$4:$NJ$4,0)+2)="N","Nuit",IF(INDEX('Saisie Planning'!$B$4:$NJ$12,MATCH(F$3,'Saisie Planning'!$B$6:$B$12,0)+2,MATCH($C307,'Saisie Planning'!$D$4:$NJ$4,0)+2)="CP","Congé Payé",IF(INDEX('Saisie Planning'!$B$4:$NJ$12,MATCH(F$3,'Saisie Planning'!$B$6:$B$12,0)+2,MATCH($C307,'Saisie Planning'!$D$4:$NJ$4,0)+2)="RTT","RTT",IF(INDEX('Saisie Planning'!$B$4:$NJ$12,MATCH(F$3,'Saisie Planning'!$B$6:$B$12,0)+2,MATCH($C307,'Saisie Planning'!$D$4:$NJ$4,0)+2)="CHP","Chômage partiel",IF(INDEX('Saisie Planning'!$B$4:$NJ$12,MATCH(F$3,'Saisie Planning'!$B$6:$B$12,0)+2,MATCH($C307,'Saisie Planning'!$D$4:$NJ$4,0)+2)="ABS JUS","Absence Justifié",IF(INDEX('Saisie Planning'!$B$4:$NJ$12,MATCH(F$3,'Saisie Planning'!$B$6:$B$12,0)+2,MATCH($C307,'Saisie Planning'!$D$4:$NJ$4,0)+2)="ABS INJ","Absence Injustifié",IF(INDEX('Saisie Planning'!$B$4:$NJ$12,MATCH(F$3,'Saisie Planning'!$B$6:$B$12,0)+2,MATCH($C307,'Saisie Planning'!$D$4:$NJ$4,0)+2)="R","Repos",IF(INDEX('Saisie Planning'!$B$4:$NJ$12,MATCH(F$3,'Saisie Planning'!$B$6:$B$12,0)+2,MATCH($C307,'Saisie Planning'!$D$4:$NJ$4,0)+2)="RH","Récupération d'heures",IF(INDEX('Saisie Planning'!$B$4:$NJ$12,MATCH(F$3,'Saisie Planning'!$B$6:$B$12,0)+2,MATCH($C307,'Saisie Planning'!$D$4:$NJ$4,0)+2)="MAL","Maladie",IF(INDEX('Saisie Planning'!$B$4:$NJ$12,MATCH(F$3,'Saisie Planning'!$B$6:$B$12,0)+2,MATCH($C307,'Saisie Planning'!$D$4:$NJ$4,0)+2)="AT","Accident du travail","")))))))))))))</f>
        <v/>
      </c>
      <c r="G307" s="35" t="str">
        <f>IF(INDEX('Saisie Planning'!$B$4:$NJ$12,MATCH(G$3,'Saisie Planning'!$B$6:$B$12,0)+2,MATCH($C307,'Saisie Planning'!$D$4:$NJ$4,0)+2)="J","Journée",IF(INDEX('Saisie Planning'!$B$4:$NJ$12,MATCH(G$3,'Saisie Planning'!$B$6:$B$12,0)+2,MATCH($C307,'Saisie Planning'!$D$4:$NJ$4,0)+2)="M","Matin",IF(INDEX('Saisie Planning'!$B$4:$NJ$12,MATCH(G$3,'Saisie Planning'!$B$6:$B$12,0)+2,MATCH($C307,'Saisie Planning'!$D$4:$NJ$4,0)+2)="A","Après-midi",IF(INDEX('Saisie Planning'!$B$4:$NJ$12,MATCH(G$3,'Saisie Planning'!$B$6:$B$12,0)+2,MATCH($C307,'Saisie Planning'!$D$4:$NJ$4,0)+2)="N","Nuit",IF(INDEX('Saisie Planning'!$B$4:$NJ$12,MATCH(G$3,'Saisie Planning'!$B$6:$B$12,0)+2,MATCH($C307,'Saisie Planning'!$D$4:$NJ$4,0)+2)="CP","Congé Payé",IF(INDEX('Saisie Planning'!$B$4:$NJ$12,MATCH(G$3,'Saisie Planning'!$B$6:$B$12,0)+2,MATCH($C307,'Saisie Planning'!$D$4:$NJ$4,0)+2)="RTT","RTT",IF(INDEX('Saisie Planning'!$B$4:$NJ$12,MATCH(G$3,'Saisie Planning'!$B$6:$B$12,0)+2,MATCH($C307,'Saisie Planning'!$D$4:$NJ$4,0)+2)="CHP","Chômage partiel",IF(INDEX('Saisie Planning'!$B$4:$NJ$12,MATCH(G$3,'Saisie Planning'!$B$6:$B$12,0)+2,MATCH($C307,'Saisie Planning'!$D$4:$NJ$4,0)+2)="ABS JUS","Absence Justifié",IF(INDEX('Saisie Planning'!$B$4:$NJ$12,MATCH(G$3,'Saisie Planning'!$B$6:$B$12,0)+2,MATCH($C307,'Saisie Planning'!$D$4:$NJ$4,0)+2)="ABS INJ","Absence Injustifié",IF(INDEX('Saisie Planning'!$B$4:$NJ$12,MATCH(G$3,'Saisie Planning'!$B$6:$B$12,0)+2,MATCH($C307,'Saisie Planning'!$D$4:$NJ$4,0)+2)="R","Repos",IF(INDEX('Saisie Planning'!$B$4:$NJ$12,MATCH(G$3,'Saisie Planning'!$B$6:$B$12,0)+2,MATCH($C307,'Saisie Planning'!$D$4:$NJ$4,0)+2)="RH","Récupération d'heures",IF(INDEX('Saisie Planning'!$B$4:$NJ$12,MATCH(G$3,'Saisie Planning'!$B$6:$B$12,0)+2,MATCH($C307,'Saisie Planning'!$D$4:$NJ$4,0)+2)="MAL","Maladie",IF(INDEX('Saisie Planning'!$B$4:$NJ$12,MATCH(G$3,'Saisie Planning'!$B$6:$B$12,0)+2,MATCH($C307,'Saisie Planning'!$D$4:$NJ$4,0)+2)="AT","Accident du travail","")))))))))))))</f>
        <v/>
      </c>
      <c r="H307" s="35" t="str">
        <f>IF(INDEX('Saisie Planning'!$B$4:$NJ$12,MATCH(H$3,'Saisie Planning'!$B$6:$B$12,0)+2,MATCH($C307,'Saisie Planning'!$D$4:$NJ$4,0)+2)="J","Journée",IF(INDEX('Saisie Planning'!$B$4:$NJ$12,MATCH(H$3,'Saisie Planning'!$B$6:$B$12,0)+2,MATCH($C307,'Saisie Planning'!$D$4:$NJ$4,0)+2)="M","Matin",IF(INDEX('Saisie Planning'!$B$4:$NJ$12,MATCH(H$3,'Saisie Planning'!$B$6:$B$12,0)+2,MATCH($C307,'Saisie Planning'!$D$4:$NJ$4,0)+2)="A","Après-midi",IF(INDEX('Saisie Planning'!$B$4:$NJ$12,MATCH(H$3,'Saisie Planning'!$B$6:$B$12,0)+2,MATCH($C307,'Saisie Planning'!$D$4:$NJ$4,0)+2)="N","Nuit",IF(INDEX('Saisie Planning'!$B$4:$NJ$12,MATCH(H$3,'Saisie Planning'!$B$6:$B$12,0)+2,MATCH($C307,'Saisie Planning'!$D$4:$NJ$4,0)+2)="CP","Congé Payé",IF(INDEX('Saisie Planning'!$B$4:$NJ$12,MATCH(H$3,'Saisie Planning'!$B$6:$B$12,0)+2,MATCH($C307,'Saisie Planning'!$D$4:$NJ$4,0)+2)="RTT","RTT",IF(INDEX('Saisie Planning'!$B$4:$NJ$12,MATCH(H$3,'Saisie Planning'!$B$6:$B$12,0)+2,MATCH($C307,'Saisie Planning'!$D$4:$NJ$4,0)+2)="CHP","Chômage partiel",IF(INDEX('Saisie Planning'!$B$4:$NJ$12,MATCH(H$3,'Saisie Planning'!$B$6:$B$12,0)+2,MATCH($C307,'Saisie Planning'!$D$4:$NJ$4,0)+2)="ABS JUS","Absence Justifié",IF(INDEX('Saisie Planning'!$B$4:$NJ$12,MATCH(H$3,'Saisie Planning'!$B$6:$B$12,0)+2,MATCH($C307,'Saisie Planning'!$D$4:$NJ$4,0)+2)="ABS INJ","Absence Injustifié",IF(INDEX('Saisie Planning'!$B$4:$NJ$12,MATCH(H$3,'Saisie Planning'!$B$6:$B$12,0)+2,MATCH($C307,'Saisie Planning'!$D$4:$NJ$4,0)+2)="R","Repos",IF(INDEX('Saisie Planning'!$B$4:$NJ$12,MATCH(H$3,'Saisie Planning'!$B$6:$B$12,0)+2,MATCH($C307,'Saisie Planning'!$D$4:$NJ$4,0)+2)="RH","Récupération d'heures",IF(INDEX('Saisie Planning'!$B$4:$NJ$12,MATCH(H$3,'Saisie Planning'!$B$6:$B$12,0)+2,MATCH($C307,'Saisie Planning'!$D$4:$NJ$4,0)+2)="MAL","Maladie",IF(INDEX('Saisie Planning'!$B$4:$NJ$12,MATCH(H$3,'Saisie Planning'!$B$6:$B$12,0)+2,MATCH($C307,'Saisie Planning'!$D$4:$NJ$4,0)+2)="AT","Accident du travail","")))))))))))))</f>
        <v/>
      </c>
      <c r="I307" s="35" t="str">
        <f>IF(INDEX('Saisie Planning'!$B$4:$NJ$12,MATCH(I$3,'Saisie Planning'!$B$6:$B$12,0)+2,MATCH($C307,'Saisie Planning'!$D$4:$NJ$4,0)+2)="J","Journée",IF(INDEX('Saisie Planning'!$B$4:$NJ$12,MATCH(I$3,'Saisie Planning'!$B$6:$B$12,0)+2,MATCH($C307,'Saisie Planning'!$D$4:$NJ$4,0)+2)="M","Matin",IF(INDEX('Saisie Planning'!$B$4:$NJ$12,MATCH(I$3,'Saisie Planning'!$B$6:$B$12,0)+2,MATCH($C307,'Saisie Planning'!$D$4:$NJ$4,0)+2)="A","Après-midi",IF(INDEX('Saisie Planning'!$B$4:$NJ$12,MATCH(I$3,'Saisie Planning'!$B$6:$B$12,0)+2,MATCH($C307,'Saisie Planning'!$D$4:$NJ$4,0)+2)="N","Nuit",IF(INDEX('Saisie Planning'!$B$4:$NJ$12,MATCH(I$3,'Saisie Planning'!$B$6:$B$12,0)+2,MATCH($C307,'Saisie Planning'!$D$4:$NJ$4,0)+2)="CP","Congé Payé",IF(INDEX('Saisie Planning'!$B$4:$NJ$12,MATCH(I$3,'Saisie Planning'!$B$6:$B$12,0)+2,MATCH($C307,'Saisie Planning'!$D$4:$NJ$4,0)+2)="RTT","RTT",IF(INDEX('Saisie Planning'!$B$4:$NJ$12,MATCH(I$3,'Saisie Planning'!$B$6:$B$12,0)+2,MATCH($C307,'Saisie Planning'!$D$4:$NJ$4,0)+2)="CHP","Chômage partiel",IF(INDEX('Saisie Planning'!$B$4:$NJ$12,MATCH(I$3,'Saisie Planning'!$B$6:$B$12,0)+2,MATCH($C307,'Saisie Planning'!$D$4:$NJ$4,0)+2)="ABS JUS","Absence Justifié",IF(INDEX('Saisie Planning'!$B$4:$NJ$12,MATCH(I$3,'Saisie Planning'!$B$6:$B$12,0)+2,MATCH($C307,'Saisie Planning'!$D$4:$NJ$4,0)+2)="ABS INJ","Absence Injustifié",IF(INDEX('Saisie Planning'!$B$4:$NJ$12,MATCH(I$3,'Saisie Planning'!$B$6:$B$12,0)+2,MATCH($C307,'Saisie Planning'!$D$4:$NJ$4,0)+2)="R","Repos",IF(INDEX('Saisie Planning'!$B$4:$NJ$12,MATCH(I$3,'Saisie Planning'!$B$6:$B$12,0)+2,MATCH($C307,'Saisie Planning'!$D$4:$NJ$4,0)+2)="RH","Récupération d'heures",IF(INDEX('Saisie Planning'!$B$4:$NJ$12,MATCH(I$3,'Saisie Planning'!$B$6:$B$12,0)+2,MATCH($C307,'Saisie Planning'!$D$4:$NJ$4,0)+2)="MAL","Maladie",IF(INDEX('Saisie Planning'!$B$4:$NJ$12,MATCH(I$3,'Saisie Planning'!$B$6:$B$12,0)+2,MATCH($C307,'Saisie Planning'!$D$4:$NJ$4,0)+2)="AT","Accident du travail","")))))))))))))</f>
        <v/>
      </c>
      <c r="J307" s="35" t="str">
        <f>IF(INDEX('Saisie Planning'!$B$4:$NJ$12,MATCH(J$3,'Saisie Planning'!$B$6:$B$12,0)+2,MATCH($C307,'Saisie Planning'!$D$4:$NJ$4,0)+2)="J","Journée",IF(INDEX('Saisie Planning'!$B$4:$NJ$12,MATCH(J$3,'Saisie Planning'!$B$6:$B$12,0)+2,MATCH($C307,'Saisie Planning'!$D$4:$NJ$4,0)+2)="M","Matin",IF(INDEX('Saisie Planning'!$B$4:$NJ$12,MATCH(J$3,'Saisie Planning'!$B$6:$B$12,0)+2,MATCH($C307,'Saisie Planning'!$D$4:$NJ$4,0)+2)="A","Après-midi",IF(INDEX('Saisie Planning'!$B$4:$NJ$12,MATCH(J$3,'Saisie Planning'!$B$6:$B$12,0)+2,MATCH($C307,'Saisie Planning'!$D$4:$NJ$4,0)+2)="N","Nuit",IF(INDEX('Saisie Planning'!$B$4:$NJ$12,MATCH(J$3,'Saisie Planning'!$B$6:$B$12,0)+2,MATCH($C307,'Saisie Planning'!$D$4:$NJ$4,0)+2)="CP","Congé Payé",IF(INDEX('Saisie Planning'!$B$4:$NJ$12,MATCH(J$3,'Saisie Planning'!$B$6:$B$12,0)+2,MATCH($C307,'Saisie Planning'!$D$4:$NJ$4,0)+2)="RTT","RTT",IF(INDEX('Saisie Planning'!$B$4:$NJ$12,MATCH(J$3,'Saisie Planning'!$B$6:$B$12,0)+2,MATCH($C307,'Saisie Planning'!$D$4:$NJ$4,0)+2)="CHP","Chômage partiel",IF(INDEX('Saisie Planning'!$B$4:$NJ$12,MATCH(J$3,'Saisie Planning'!$B$6:$B$12,0)+2,MATCH($C307,'Saisie Planning'!$D$4:$NJ$4,0)+2)="ABS JUS","Absence Justifié",IF(INDEX('Saisie Planning'!$B$4:$NJ$12,MATCH(J$3,'Saisie Planning'!$B$6:$B$12,0)+2,MATCH($C307,'Saisie Planning'!$D$4:$NJ$4,0)+2)="ABS INJ","Absence Injustifié",IF(INDEX('Saisie Planning'!$B$4:$NJ$12,MATCH(J$3,'Saisie Planning'!$B$6:$B$12,0)+2,MATCH($C307,'Saisie Planning'!$D$4:$NJ$4,0)+2)="R","Repos",IF(INDEX('Saisie Planning'!$B$4:$NJ$12,MATCH(J$3,'Saisie Planning'!$B$6:$B$12,0)+2,MATCH($C307,'Saisie Planning'!$D$4:$NJ$4,0)+2)="RH","Récupération d'heures",IF(INDEX('Saisie Planning'!$B$4:$NJ$12,MATCH(J$3,'Saisie Planning'!$B$6:$B$12,0)+2,MATCH($C307,'Saisie Planning'!$D$4:$NJ$4,0)+2)="MAL","Maladie",IF(INDEX('Saisie Planning'!$B$4:$NJ$12,MATCH(J$3,'Saisie Planning'!$B$6:$B$12,0)+2,MATCH($C307,'Saisie Planning'!$D$4:$NJ$4,0)+2)="AT","Accident du travail","")))))))))))))</f>
        <v/>
      </c>
    </row>
    <row r="308" spans="2:10" x14ac:dyDescent="0.25">
      <c r="B308" s="56">
        <f t="shared" si="5"/>
        <v>44</v>
      </c>
      <c r="C308" s="33">
        <v>43403</v>
      </c>
      <c r="D308" s="12" t="str">
        <f>IF(INDEX('Saisie Planning'!$B$4:$NJ$12,MATCH(D$3,'Saisie Planning'!$B$6:$B$12,0)+2,MATCH($C308,'Saisie Planning'!$D$4:$NJ$4,0)+2)="J","Journée",IF(INDEX('Saisie Planning'!$B$4:$NJ$12,MATCH(D$3,'Saisie Planning'!$B$6:$B$12,0)+2,MATCH($C308,'Saisie Planning'!$D$4:$NJ$4,0)+2)="M","Matin",IF(INDEX('Saisie Planning'!$B$4:$NJ$12,MATCH(D$3,'Saisie Planning'!$B$6:$B$12,0)+2,MATCH($C308,'Saisie Planning'!$D$4:$NJ$4,0)+2)="A","Après-midi",IF(INDEX('Saisie Planning'!$B$4:$NJ$12,MATCH(D$3,'Saisie Planning'!$B$6:$B$12,0)+2,MATCH($C308,'Saisie Planning'!$D$4:$NJ$4,0)+2)="N","Nuit",IF(INDEX('Saisie Planning'!$B$4:$NJ$12,MATCH(D$3,'Saisie Planning'!$B$6:$B$12,0)+2,MATCH($C308,'Saisie Planning'!$D$4:$NJ$4,0)+2)="CP","Congé Payé",IF(INDEX('Saisie Planning'!$B$4:$NJ$12,MATCH(D$3,'Saisie Planning'!$B$6:$B$12,0)+2,MATCH($C308,'Saisie Planning'!$D$4:$NJ$4,0)+2)="RTT","RTT",IF(INDEX('Saisie Planning'!$B$4:$NJ$12,MATCH(D$3,'Saisie Planning'!$B$6:$B$12,0)+2,MATCH($C308,'Saisie Planning'!$D$4:$NJ$4,0)+2)="CHP","Chômage partiel",IF(INDEX('Saisie Planning'!$B$4:$NJ$12,MATCH(D$3,'Saisie Planning'!$B$6:$B$12,0)+2,MATCH($C308,'Saisie Planning'!$D$4:$NJ$4,0)+2)="ABS JUS","Absence Justifié",IF(INDEX('Saisie Planning'!$B$4:$NJ$12,MATCH(D$3,'Saisie Planning'!$B$6:$B$12,0)+2,MATCH($C308,'Saisie Planning'!$D$4:$NJ$4,0)+2)="ABS INJ","Absence Injustifié",IF(INDEX('Saisie Planning'!$B$4:$NJ$12,MATCH(D$3,'Saisie Planning'!$B$6:$B$12,0)+2,MATCH($C308,'Saisie Planning'!$D$4:$NJ$4,0)+2)="R","Repos",IF(INDEX('Saisie Planning'!$B$4:$NJ$12,MATCH(D$3,'Saisie Planning'!$B$6:$B$12,0)+2,MATCH($C308,'Saisie Planning'!$D$4:$NJ$4,0)+2)="RH","Récupération d'heures",IF(INDEX('Saisie Planning'!$B$4:$NJ$12,MATCH(D$3,'Saisie Planning'!$B$6:$B$12,0)+2,MATCH($C308,'Saisie Planning'!$D$4:$NJ$4,0)+2)="MAL","Maladie",IF(INDEX('Saisie Planning'!$B$4:$NJ$12,MATCH(D$3,'Saisie Planning'!$B$6:$B$12,0)+2,MATCH($C308,'Saisie Planning'!$D$4:$NJ$4,0)+2)="AT","Accident du travail","")))))))))))))</f>
        <v/>
      </c>
      <c r="E308" s="12" t="str">
        <f>IF(INDEX('Saisie Planning'!$B$4:$NJ$12,MATCH(E$3,'Saisie Planning'!$B$6:$B$12,0)+2,MATCH($C308,'Saisie Planning'!$D$4:$NJ$4,0)+2)="J","Journée",IF(INDEX('Saisie Planning'!$B$4:$NJ$12,MATCH(E$3,'Saisie Planning'!$B$6:$B$12,0)+2,MATCH($C308,'Saisie Planning'!$D$4:$NJ$4,0)+2)="M","Matin",IF(INDEX('Saisie Planning'!$B$4:$NJ$12,MATCH(E$3,'Saisie Planning'!$B$6:$B$12,0)+2,MATCH($C308,'Saisie Planning'!$D$4:$NJ$4,0)+2)="A","Après-midi",IF(INDEX('Saisie Planning'!$B$4:$NJ$12,MATCH(E$3,'Saisie Planning'!$B$6:$B$12,0)+2,MATCH($C308,'Saisie Planning'!$D$4:$NJ$4,0)+2)="N","Nuit",IF(INDEX('Saisie Planning'!$B$4:$NJ$12,MATCH(E$3,'Saisie Planning'!$B$6:$B$12,0)+2,MATCH($C308,'Saisie Planning'!$D$4:$NJ$4,0)+2)="CP","Congé Payé",IF(INDEX('Saisie Planning'!$B$4:$NJ$12,MATCH(E$3,'Saisie Planning'!$B$6:$B$12,0)+2,MATCH($C308,'Saisie Planning'!$D$4:$NJ$4,0)+2)="RTT","RTT",IF(INDEX('Saisie Planning'!$B$4:$NJ$12,MATCH(E$3,'Saisie Planning'!$B$6:$B$12,0)+2,MATCH($C308,'Saisie Planning'!$D$4:$NJ$4,0)+2)="CHP","Chômage partiel",IF(INDEX('Saisie Planning'!$B$4:$NJ$12,MATCH(E$3,'Saisie Planning'!$B$6:$B$12,0)+2,MATCH($C308,'Saisie Planning'!$D$4:$NJ$4,0)+2)="ABS JUS","Absence Justifié",IF(INDEX('Saisie Planning'!$B$4:$NJ$12,MATCH(E$3,'Saisie Planning'!$B$6:$B$12,0)+2,MATCH($C308,'Saisie Planning'!$D$4:$NJ$4,0)+2)="ABS INJ","Absence Injustifié",IF(INDEX('Saisie Planning'!$B$4:$NJ$12,MATCH(E$3,'Saisie Planning'!$B$6:$B$12,0)+2,MATCH($C308,'Saisie Planning'!$D$4:$NJ$4,0)+2)="R","Repos",IF(INDEX('Saisie Planning'!$B$4:$NJ$12,MATCH(E$3,'Saisie Planning'!$B$6:$B$12,0)+2,MATCH($C308,'Saisie Planning'!$D$4:$NJ$4,0)+2)="RH","Récupération d'heures",IF(INDEX('Saisie Planning'!$B$4:$NJ$12,MATCH(E$3,'Saisie Planning'!$B$6:$B$12,0)+2,MATCH($C308,'Saisie Planning'!$D$4:$NJ$4,0)+2)="MAL","Maladie",IF(INDEX('Saisie Planning'!$B$4:$NJ$12,MATCH(E$3,'Saisie Planning'!$B$6:$B$12,0)+2,MATCH($C308,'Saisie Planning'!$D$4:$NJ$4,0)+2)="AT","Accident du travail","")))))))))))))</f>
        <v/>
      </c>
      <c r="F308" s="12" t="str">
        <f>IF(INDEX('Saisie Planning'!$B$4:$NJ$12,MATCH(F$3,'Saisie Planning'!$B$6:$B$12,0)+2,MATCH($C308,'Saisie Planning'!$D$4:$NJ$4,0)+2)="J","Journée",IF(INDEX('Saisie Planning'!$B$4:$NJ$12,MATCH(F$3,'Saisie Planning'!$B$6:$B$12,0)+2,MATCH($C308,'Saisie Planning'!$D$4:$NJ$4,0)+2)="M","Matin",IF(INDEX('Saisie Planning'!$B$4:$NJ$12,MATCH(F$3,'Saisie Planning'!$B$6:$B$12,0)+2,MATCH($C308,'Saisie Planning'!$D$4:$NJ$4,0)+2)="A","Après-midi",IF(INDEX('Saisie Planning'!$B$4:$NJ$12,MATCH(F$3,'Saisie Planning'!$B$6:$B$12,0)+2,MATCH($C308,'Saisie Planning'!$D$4:$NJ$4,0)+2)="N","Nuit",IF(INDEX('Saisie Planning'!$B$4:$NJ$12,MATCH(F$3,'Saisie Planning'!$B$6:$B$12,0)+2,MATCH($C308,'Saisie Planning'!$D$4:$NJ$4,0)+2)="CP","Congé Payé",IF(INDEX('Saisie Planning'!$B$4:$NJ$12,MATCH(F$3,'Saisie Planning'!$B$6:$B$12,0)+2,MATCH($C308,'Saisie Planning'!$D$4:$NJ$4,0)+2)="RTT","RTT",IF(INDEX('Saisie Planning'!$B$4:$NJ$12,MATCH(F$3,'Saisie Planning'!$B$6:$B$12,0)+2,MATCH($C308,'Saisie Planning'!$D$4:$NJ$4,0)+2)="CHP","Chômage partiel",IF(INDEX('Saisie Planning'!$B$4:$NJ$12,MATCH(F$3,'Saisie Planning'!$B$6:$B$12,0)+2,MATCH($C308,'Saisie Planning'!$D$4:$NJ$4,0)+2)="ABS JUS","Absence Justifié",IF(INDEX('Saisie Planning'!$B$4:$NJ$12,MATCH(F$3,'Saisie Planning'!$B$6:$B$12,0)+2,MATCH($C308,'Saisie Planning'!$D$4:$NJ$4,0)+2)="ABS INJ","Absence Injustifié",IF(INDEX('Saisie Planning'!$B$4:$NJ$12,MATCH(F$3,'Saisie Planning'!$B$6:$B$12,0)+2,MATCH($C308,'Saisie Planning'!$D$4:$NJ$4,0)+2)="R","Repos",IF(INDEX('Saisie Planning'!$B$4:$NJ$12,MATCH(F$3,'Saisie Planning'!$B$6:$B$12,0)+2,MATCH($C308,'Saisie Planning'!$D$4:$NJ$4,0)+2)="RH","Récupération d'heures",IF(INDEX('Saisie Planning'!$B$4:$NJ$12,MATCH(F$3,'Saisie Planning'!$B$6:$B$12,0)+2,MATCH($C308,'Saisie Planning'!$D$4:$NJ$4,0)+2)="MAL","Maladie",IF(INDEX('Saisie Planning'!$B$4:$NJ$12,MATCH(F$3,'Saisie Planning'!$B$6:$B$12,0)+2,MATCH($C308,'Saisie Planning'!$D$4:$NJ$4,0)+2)="AT","Accident du travail","")))))))))))))</f>
        <v/>
      </c>
      <c r="G308" s="12" t="str">
        <f>IF(INDEX('Saisie Planning'!$B$4:$NJ$12,MATCH(G$3,'Saisie Planning'!$B$6:$B$12,0)+2,MATCH($C308,'Saisie Planning'!$D$4:$NJ$4,0)+2)="J","Journée",IF(INDEX('Saisie Planning'!$B$4:$NJ$12,MATCH(G$3,'Saisie Planning'!$B$6:$B$12,0)+2,MATCH($C308,'Saisie Planning'!$D$4:$NJ$4,0)+2)="M","Matin",IF(INDEX('Saisie Planning'!$B$4:$NJ$12,MATCH(G$3,'Saisie Planning'!$B$6:$B$12,0)+2,MATCH($C308,'Saisie Planning'!$D$4:$NJ$4,0)+2)="A","Après-midi",IF(INDEX('Saisie Planning'!$B$4:$NJ$12,MATCH(G$3,'Saisie Planning'!$B$6:$B$12,0)+2,MATCH($C308,'Saisie Planning'!$D$4:$NJ$4,0)+2)="N","Nuit",IF(INDEX('Saisie Planning'!$B$4:$NJ$12,MATCH(G$3,'Saisie Planning'!$B$6:$B$12,0)+2,MATCH($C308,'Saisie Planning'!$D$4:$NJ$4,0)+2)="CP","Congé Payé",IF(INDEX('Saisie Planning'!$B$4:$NJ$12,MATCH(G$3,'Saisie Planning'!$B$6:$B$12,0)+2,MATCH($C308,'Saisie Planning'!$D$4:$NJ$4,0)+2)="RTT","RTT",IF(INDEX('Saisie Planning'!$B$4:$NJ$12,MATCH(G$3,'Saisie Planning'!$B$6:$B$12,0)+2,MATCH($C308,'Saisie Planning'!$D$4:$NJ$4,0)+2)="CHP","Chômage partiel",IF(INDEX('Saisie Planning'!$B$4:$NJ$12,MATCH(G$3,'Saisie Planning'!$B$6:$B$12,0)+2,MATCH($C308,'Saisie Planning'!$D$4:$NJ$4,0)+2)="ABS JUS","Absence Justifié",IF(INDEX('Saisie Planning'!$B$4:$NJ$12,MATCH(G$3,'Saisie Planning'!$B$6:$B$12,0)+2,MATCH($C308,'Saisie Planning'!$D$4:$NJ$4,0)+2)="ABS INJ","Absence Injustifié",IF(INDEX('Saisie Planning'!$B$4:$NJ$12,MATCH(G$3,'Saisie Planning'!$B$6:$B$12,0)+2,MATCH($C308,'Saisie Planning'!$D$4:$NJ$4,0)+2)="R","Repos",IF(INDEX('Saisie Planning'!$B$4:$NJ$12,MATCH(G$3,'Saisie Planning'!$B$6:$B$12,0)+2,MATCH($C308,'Saisie Planning'!$D$4:$NJ$4,0)+2)="RH","Récupération d'heures",IF(INDEX('Saisie Planning'!$B$4:$NJ$12,MATCH(G$3,'Saisie Planning'!$B$6:$B$12,0)+2,MATCH($C308,'Saisie Planning'!$D$4:$NJ$4,0)+2)="MAL","Maladie",IF(INDEX('Saisie Planning'!$B$4:$NJ$12,MATCH(G$3,'Saisie Planning'!$B$6:$B$12,0)+2,MATCH($C308,'Saisie Planning'!$D$4:$NJ$4,0)+2)="AT","Accident du travail","")))))))))))))</f>
        <v/>
      </c>
      <c r="H308" s="12" t="str">
        <f>IF(INDEX('Saisie Planning'!$B$4:$NJ$12,MATCH(H$3,'Saisie Planning'!$B$6:$B$12,0)+2,MATCH($C308,'Saisie Planning'!$D$4:$NJ$4,0)+2)="J","Journée",IF(INDEX('Saisie Planning'!$B$4:$NJ$12,MATCH(H$3,'Saisie Planning'!$B$6:$B$12,0)+2,MATCH($C308,'Saisie Planning'!$D$4:$NJ$4,0)+2)="M","Matin",IF(INDEX('Saisie Planning'!$B$4:$NJ$12,MATCH(H$3,'Saisie Planning'!$B$6:$B$12,0)+2,MATCH($C308,'Saisie Planning'!$D$4:$NJ$4,0)+2)="A","Après-midi",IF(INDEX('Saisie Planning'!$B$4:$NJ$12,MATCH(H$3,'Saisie Planning'!$B$6:$B$12,0)+2,MATCH($C308,'Saisie Planning'!$D$4:$NJ$4,0)+2)="N","Nuit",IF(INDEX('Saisie Planning'!$B$4:$NJ$12,MATCH(H$3,'Saisie Planning'!$B$6:$B$12,0)+2,MATCH($C308,'Saisie Planning'!$D$4:$NJ$4,0)+2)="CP","Congé Payé",IF(INDEX('Saisie Planning'!$B$4:$NJ$12,MATCH(H$3,'Saisie Planning'!$B$6:$B$12,0)+2,MATCH($C308,'Saisie Planning'!$D$4:$NJ$4,0)+2)="RTT","RTT",IF(INDEX('Saisie Planning'!$B$4:$NJ$12,MATCH(H$3,'Saisie Planning'!$B$6:$B$12,0)+2,MATCH($C308,'Saisie Planning'!$D$4:$NJ$4,0)+2)="CHP","Chômage partiel",IF(INDEX('Saisie Planning'!$B$4:$NJ$12,MATCH(H$3,'Saisie Planning'!$B$6:$B$12,0)+2,MATCH($C308,'Saisie Planning'!$D$4:$NJ$4,0)+2)="ABS JUS","Absence Justifié",IF(INDEX('Saisie Planning'!$B$4:$NJ$12,MATCH(H$3,'Saisie Planning'!$B$6:$B$12,0)+2,MATCH($C308,'Saisie Planning'!$D$4:$NJ$4,0)+2)="ABS INJ","Absence Injustifié",IF(INDEX('Saisie Planning'!$B$4:$NJ$12,MATCH(H$3,'Saisie Planning'!$B$6:$B$12,0)+2,MATCH($C308,'Saisie Planning'!$D$4:$NJ$4,0)+2)="R","Repos",IF(INDEX('Saisie Planning'!$B$4:$NJ$12,MATCH(H$3,'Saisie Planning'!$B$6:$B$12,0)+2,MATCH($C308,'Saisie Planning'!$D$4:$NJ$4,0)+2)="RH","Récupération d'heures",IF(INDEX('Saisie Planning'!$B$4:$NJ$12,MATCH(H$3,'Saisie Planning'!$B$6:$B$12,0)+2,MATCH($C308,'Saisie Planning'!$D$4:$NJ$4,0)+2)="MAL","Maladie",IF(INDEX('Saisie Planning'!$B$4:$NJ$12,MATCH(H$3,'Saisie Planning'!$B$6:$B$12,0)+2,MATCH($C308,'Saisie Planning'!$D$4:$NJ$4,0)+2)="AT","Accident du travail","")))))))))))))</f>
        <v/>
      </c>
      <c r="I308" s="12" t="str">
        <f>IF(INDEX('Saisie Planning'!$B$4:$NJ$12,MATCH(I$3,'Saisie Planning'!$B$6:$B$12,0)+2,MATCH($C308,'Saisie Planning'!$D$4:$NJ$4,0)+2)="J","Journée",IF(INDEX('Saisie Planning'!$B$4:$NJ$12,MATCH(I$3,'Saisie Planning'!$B$6:$B$12,0)+2,MATCH($C308,'Saisie Planning'!$D$4:$NJ$4,0)+2)="M","Matin",IF(INDEX('Saisie Planning'!$B$4:$NJ$12,MATCH(I$3,'Saisie Planning'!$B$6:$B$12,0)+2,MATCH($C308,'Saisie Planning'!$D$4:$NJ$4,0)+2)="A","Après-midi",IF(INDEX('Saisie Planning'!$B$4:$NJ$12,MATCH(I$3,'Saisie Planning'!$B$6:$B$12,0)+2,MATCH($C308,'Saisie Planning'!$D$4:$NJ$4,0)+2)="N","Nuit",IF(INDEX('Saisie Planning'!$B$4:$NJ$12,MATCH(I$3,'Saisie Planning'!$B$6:$B$12,0)+2,MATCH($C308,'Saisie Planning'!$D$4:$NJ$4,0)+2)="CP","Congé Payé",IF(INDEX('Saisie Planning'!$B$4:$NJ$12,MATCH(I$3,'Saisie Planning'!$B$6:$B$12,0)+2,MATCH($C308,'Saisie Planning'!$D$4:$NJ$4,0)+2)="RTT","RTT",IF(INDEX('Saisie Planning'!$B$4:$NJ$12,MATCH(I$3,'Saisie Planning'!$B$6:$B$12,0)+2,MATCH($C308,'Saisie Planning'!$D$4:$NJ$4,0)+2)="CHP","Chômage partiel",IF(INDEX('Saisie Planning'!$B$4:$NJ$12,MATCH(I$3,'Saisie Planning'!$B$6:$B$12,0)+2,MATCH($C308,'Saisie Planning'!$D$4:$NJ$4,0)+2)="ABS JUS","Absence Justifié",IF(INDEX('Saisie Planning'!$B$4:$NJ$12,MATCH(I$3,'Saisie Planning'!$B$6:$B$12,0)+2,MATCH($C308,'Saisie Planning'!$D$4:$NJ$4,0)+2)="ABS INJ","Absence Injustifié",IF(INDEX('Saisie Planning'!$B$4:$NJ$12,MATCH(I$3,'Saisie Planning'!$B$6:$B$12,0)+2,MATCH($C308,'Saisie Planning'!$D$4:$NJ$4,0)+2)="R","Repos",IF(INDEX('Saisie Planning'!$B$4:$NJ$12,MATCH(I$3,'Saisie Planning'!$B$6:$B$12,0)+2,MATCH($C308,'Saisie Planning'!$D$4:$NJ$4,0)+2)="RH","Récupération d'heures",IF(INDEX('Saisie Planning'!$B$4:$NJ$12,MATCH(I$3,'Saisie Planning'!$B$6:$B$12,0)+2,MATCH($C308,'Saisie Planning'!$D$4:$NJ$4,0)+2)="MAL","Maladie",IF(INDEX('Saisie Planning'!$B$4:$NJ$12,MATCH(I$3,'Saisie Planning'!$B$6:$B$12,0)+2,MATCH($C308,'Saisie Planning'!$D$4:$NJ$4,0)+2)="AT","Accident du travail","")))))))))))))</f>
        <v/>
      </c>
      <c r="J308" s="12" t="str">
        <f>IF(INDEX('Saisie Planning'!$B$4:$NJ$12,MATCH(J$3,'Saisie Planning'!$B$6:$B$12,0)+2,MATCH($C308,'Saisie Planning'!$D$4:$NJ$4,0)+2)="J","Journée",IF(INDEX('Saisie Planning'!$B$4:$NJ$12,MATCH(J$3,'Saisie Planning'!$B$6:$B$12,0)+2,MATCH($C308,'Saisie Planning'!$D$4:$NJ$4,0)+2)="M","Matin",IF(INDEX('Saisie Planning'!$B$4:$NJ$12,MATCH(J$3,'Saisie Planning'!$B$6:$B$12,0)+2,MATCH($C308,'Saisie Planning'!$D$4:$NJ$4,0)+2)="A","Après-midi",IF(INDEX('Saisie Planning'!$B$4:$NJ$12,MATCH(J$3,'Saisie Planning'!$B$6:$B$12,0)+2,MATCH($C308,'Saisie Planning'!$D$4:$NJ$4,0)+2)="N","Nuit",IF(INDEX('Saisie Planning'!$B$4:$NJ$12,MATCH(J$3,'Saisie Planning'!$B$6:$B$12,0)+2,MATCH($C308,'Saisie Planning'!$D$4:$NJ$4,0)+2)="CP","Congé Payé",IF(INDEX('Saisie Planning'!$B$4:$NJ$12,MATCH(J$3,'Saisie Planning'!$B$6:$B$12,0)+2,MATCH($C308,'Saisie Planning'!$D$4:$NJ$4,0)+2)="RTT","RTT",IF(INDEX('Saisie Planning'!$B$4:$NJ$12,MATCH(J$3,'Saisie Planning'!$B$6:$B$12,0)+2,MATCH($C308,'Saisie Planning'!$D$4:$NJ$4,0)+2)="CHP","Chômage partiel",IF(INDEX('Saisie Planning'!$B$4:$NJ$12,MATCH(J$3,'Saisie Planning'!$B$6:$B$12,0)+2,MATCH($C308,'Saisie Planning'!$D$4:$NJ$4,0)+2)="ABS JUS","Absence Justifié",IF(INDEX('Saisie Planning'!$B$4:$NJ$12,MATCH(J$3,'Saisie Planning'!$B$6:$B$12,0)+2,MATCH($C308,'Saisie Planning'!$D$4:$NJ$4,0)+2)="ABS INJ","Absence Injustifié",IF(INDEX('Saisie Planning'!$B$4:$NJ$12,MATCH(J$3,'Saisie Planning'!$B$6:$B$12,0)+2,MATCH($C308,'Saisie Planning'!$D$4:$NJ$4,0)+2)="R","Repos",IF(INDEX('Saisie Planning'!$B$4:$NJ$12,MATCH(J$3,'Saisie Planning'!$B$6:$B$12,0)+2,MATCH($C308,'Saisie Planning'!$D$4:$NJ$4,0)+2)="RH","Récupération d'heures",IF(INDEX('Saisie Planning'!$B$4:$NJ$12,MATCH(J$3,'Saisie Planning'!$B$6:$B$12,0)+2,MATCH($C308,'Saisie Planning'!$D$4:$NJ$4,0)+2)="MAL","Maladie",IF(INDEX('Saisie Planning'!$B$4:$NJ$12,MATCH(J$3,'Saisie Planning'!$B$6:$B$12,0)+2,MATCH($C308,'Saisie Planning'!$D$4:$NJ$4,0)+2)="AT","Accident du travail","")))))))))))))</f>
        <v/>
      </c>
    </row>
    <row r="309" spans="2:10" x14ac:dyDescent="0.25">
      <c r="B309" s="56">
        <f t="shared" si="5"/>
        <v>44</v>
      </c>
      <c r="C309" s="33">
        <v>43404</v>
      </c>
      <c r="D309" s="12" t="str">
        <f>IF(INDEX('Saisie Planning'!$B$4:$NJ$12,MATCH(D$3,'Saisie Planning'!$B$6:$B$12,0)+2,MATCH($C309,'Saisie Planning'!$D$4:$NJ$4,0)+2)="J","Journée",IF(INDEX('Saisie Planning'!$B$4:$NJ$12,MATCH(D$3,'Saisie Planning'!$B$6:$B$12,0)+2,MATCH($C309,'Saisie Planning'!$D$4:$NJ$4,0)+2)="M","Matin",IF(INDEX('Saisie Planning'!$B$4:$NJ$12,MATCH(D$3,'Saisie Planning'!$B$6:$B$12,0)+2,MATCH($C309,'Saisie Planning'!$D$4:$NJ$4,0)+2)="A","Après-midi",IF(INDEX('Saisie Planning'!$B$4:$NJ$12,MATCH(D$3,'Saisie Planning'!$B$6:$B$12,0)+2,MATCH($C309,'Saisie Planning'!$D$4:$NJ$4,0)+2)="N","Nuit",IF(INDEX('Saisie Planning'!$B$4:$NJ$12,MATCH(D$3,'Saisie Planning'!$B$6:$B$12,0)+2,MATCH($C309,'Saisie Planning'!$D$4:$NJ$4,0)+2)="CP","Congé Payé",IF(INDEX('Saisie Planning'!$B$4:$NJ$12,MATCH(D$3,'Saisie Planning'!$B$6:$B$12,0)+2,MATCH($C309,'Saisie Planning'!$D$4:$NJ$4,0)+2)="RTT","RTT",IF(INDEX('Saisie Planning'!$B$4:$NJ$12,MATCH(D$3,'Saisie Planning'!$B$6:$B$12,0)+2,MATCH($C309,'Saisie Planning'!$D$4:$NJ$4,0)+2)="CHP","Chômage partiel",IF(INDEX('Saisie Planning'!$B$4:$NJ$12,MATCH(D$3,'Saisie Planning'!$B$6:$B$12,0)+2,MATCH($C309,'Saisie Planning'!$D$4:$NJ$4,0)+2)="ABS JUS","Absence Justifié",IF(INDEX('Saisie Planning'!$B$4:$NJ$12,MATCH(D$3,'Saisie Planning'!$B$6:$B$12,0)+2,MATCH($C309,'Saisie Planning'!$D$4:$NJ$4,0)+2)="ABS INJ","Absence Injustifié",IF(INDEX('Saisie Planning'!$B$4:$NJ$12,MATCH(D$3,'Saisie Planning'!$B$6:$B$12,0)+2,MATCH($C309,'Saisie Planning'!$D$4:$NJ$4,0)+2)="R","Repos",IF(INDEX('Saisie Planning'!$B$4:$NJ$12,MATCH(D$3,'Saisie Planning'!$B$6:$B$12,0)+2,MATCH($C309,'Saisie Planning'!$D$4:$NJ$4,0)+2)="RH","Récupération d'heures",IF(INDEX('Saisie Planning'!$B$4:$NJ$12,MATCH(D$3,'Saisie Planning'!$B$6:$B$12,0)+2,MATCH($C309,'Saisie Planning'!$D$4:$NJ$4,0)+2)="MAL","Maladie",IF(INDEX('Saisie Planning'!$B$4:$NJ$12,MATCH(D$3,'Saisie Planning'!$B$6:$B$12,0)+2,MATCH($C309,'Saisie Planning'!$D$4:$NJ$4,0)+2)="AT","Accident du travail","")))))))))))))</f>
        <v/>
      </c>
      <c r="E309" s="12" t="str">
        <f>IF(INDEX('Saisie Planning'!$B$4:$NJ$12,MATCH(E$3,'Saisie Planning'!$B$6:$B$12,0)+2,MATCH($C309,'Saisie Planning'!$D$4:$NJ$4,0)+2)="J","Journée",IF(INDEX('Saisie Planning'!$B$4:$NJ$12,MATCH(E$3,'Saisie Planning'!$B$6:$B$12,0)+2,MATCH($C309,'Saisie Planning'!$D$4:$NJ$4,0)+2)="M","Matin",IF(INDEX('Saisie Planning'!$B$4:$NJ$12,MATCH(E$3,'Saisie Planning'!$B$6:$B$12,0)+2,MATCH($C309,'Saisie Planning'!$D$4:$NJ$4,0)+2)="A","Après-midi",IF(INDEX('Saisie Planning'!$B$4:$NJ$12,MATCH(E$3,'Saisie Planning'!$B$6:$B$12,0)+2,MATCH($C309,'Saisie Planning'!$D$4:$NJ$4,0)+2)="N","Nuit",IF(INDEX('Saisie Planning'!$B$4:$NJ$12,MATCH(E$3,'Saisie Planning'!$B$6:$B$12,0)+2,MATCH($C309,'Saisie Planning'!$D$4:$NJ$4,0)+2)="CP","Congé Payé",IF(INDEX('Saisie Planning'!$B$4:$NJ$12,MATCH(E$3,'Saisie Planning'!$B$6:$B$12,0)+2,MATCH($C309,'Saisie Planning'!$D$4:$NJ$4,0)+2)="RTT","RTT",IF(INDEX('Saisie Planning'!$B$4:$NJ$12,MATCH(E$3,'Saisie Planning'!$B$6:$B$12,0)+2,MATCH($C309,'Saisie Planning'!$D$4:$NJ$4,0)+2)="CHP","Chômage partiel",IF(INDEX('Saisie Planning'!$B$4:$NJ$12,MATCH(E$3,'Saisie Planning'!$B$6:$B$12,0)+2,MATCH($C309,'Saisie Planning'!$D$4:$NJ$4,0)+2)="ABS JUS","Absence Justifié",IF(INDEX('Saisie Planning'!$B$4:$NJ$12,MATCH(E$3,'Saisie Planning'!$B$6:$B$12,0)+2,MATCH($C309,'Saisie Planning'!$D$4:$NJ$4,0)+2)="ABS INJ","Absence Injustifié",IF(INDEX('Saisie Planning'!$B$4:$NJ$12,MATCH(E$3,'Saisie Planning'!$B$6:$B$12,0)+2,MATCH($C309,'Saisie Planning'!$D$4:$NJ$4,0)+2)="R","Repos",IF(INDEX('Saisie Planning'!$B$4:$NJ$12,MATCH(E$3,'Saisie Planning'!$B$6:$B$12,0)+2,MATCH($C309,'Saisie Planning'!$D$4:$NJ$4,0)+2)="RH","Récupération d'heures",IF(INDEX('Saisie Planning'!$B$4:$NJ$12,MATCH(E$3,'Saisie Planning'!$B$6:$B$12,0)+2,MATCH($C309,'Saisie Planning'!$D$4:$NJ$4,0)+2)="MAL","Maladie",IF(INDEX('Saisie Planning'!$B$4:$NJ$12,MATCH(E$3,'Saisie Planning'!$B$6:$B$12,0)+2,MATCH($C309,'Saisie Planning'!$D$4:$NJ$4,0)+2)="AT","Accident du travail","")))))))))))))</f>
        <v/>
      </c>
      <c r="F309" s="12" t="str">
        <f>IF(INDEX('Saisie Planning'!$B$4:$NJ$12,MATCH(F$3,'Saisie Planning'!$B$6:$B$12,0)+2,MATCH($C309,'Saisie Planning'!$D$4:$NJ$4,0)+2)="J","Journée",IF(INDEX('Saisie Planning'!$B$4:$NJ$12,MATCH(F$3,'Saisie Planning'!$B$6:$B$12,0)+2,MATCH($C309,'Saisie Planning'!$D$4:$NJ$4,0)+2)="M","Matin",IF(INDEX('Saisie Planning'!$B$4:$NJ$12,MATCH(F$3,'Saisie Planning'!$B$6:$B$12,0)+2,MATCH($C309,'Saisie Planning'!$D$4:$NJ$4,0)+2)="A","Après-midi",IF(INDEX('Saisie Planning'!$B$4:$NJ$12,MATCH(F$3,'Saisie Planning'!$B$6:$B$12,0)+2,MATCH($C309,'Saisie Planning'!$D$4:$NJ$4,0)+2)="N","Nuit",IF(INDEX('Saisie Planning'!$B$4:$NJ$12,MATCH(F$3,'Saisie Planning'!$B$6:$B$12,0)+2,MATCH($C309,'Saisie Planning'!$D$4:$NJ$4,0)+2)="CP","Congé Payé",IF(INDEX('Saisie Planning'!$B$4:$NJ$12,MATCH(F$3,'Saisie Planning'!$B$6:$B$12,0)+2,MATCH($C309,'Saisie Planning'!$D$4:$NJ$4,0)+2)="RTT","RTT",IF(INDEX('Saisie Planning'!$B$4:$NJ$12,MATCH(F$3,'Saisie Planning'!$B$6:$B$12,0)+2,MATCH($C309,'Saisie Planning'!$D$4:$NJ$4,0)+2)="CHP","Chômage partiel",IF(INDEX('Saisie Planning'!$B$4:$NJ$12,MATCH(F$3,'Saisie Planning'!$B$6:$B$12,0)+2,MATCH($C309,'Saisie Planning'!$D$4:$NJ$4,0)+2)="ABS JUS","Absence Justifié",IF(INDEX('Saisie Planning'!$B$4:$NJ$12,MATCH(F$3,'Saisie Planning'!$B$6:$B$12,0)+2,MATCH($C309,'Saisie Planning'!$D$4:$NJ$4,0)+2)="ABS INJ","Absence Injustifié",IF(INDEX('Saisie Planning'!$B$4:$NJ$12,MATCH(F$3,'Saisie Planning'!$B$6:$B$12,0)+2,MATCH($C309,'Saisie Planning'!$D$4:$NJ$4,0)+2)="R","Repos",IF(INDEX('Saisie Planning'!$B$4:$NJ$12,MATCH(F$3,'Saisie Planning'!$B$6:$B$12,0)+2,MATCH($C309,'Saisie Planning'!$D$4:$NJ$4,0)+2)="RH","Récupération d'heures",IF(INDEX('Saisie Planning'!$B$4:$NJ$12,MATCH(F$3,'Saisie Planning'!$B$6:$B$12,0)+2,MATCH($C309,'Saisie Planning'!$D$4:$NJ$4,0)+2)="MAL","Maladie",IF(INDEX('Saisie Planning'!$B$4:$NJ$12,MATCH(F$3,'Saisie Planning'!$B$6:$B$12,0)+2,MATCH($C309,'Saisie Planning'!$D$4:$NJ$4,0)+2)="AT","Accident du travail","")))))))))))))</f>
        <v/>
      </c>
      <c r="G309" s="12" t="str">
        <f>IF(INDEX('Saisie Planning'!$B$4:$NJ$12,MATCH(G$3,'Saisie Planning'!$B$6:$B$12,0)+2,MATCH($C309,'Saisie Planning'!$D$4:$NJ$4,0)+2)="J","Journée",IF(INDEX('Saisie Planning'!$B$4:$NJ$12,MATCH(G$3,'Saisie Planning'!$B$6:$B$12,0)+2,MATCH($C309,'Saisie Planning'!$D$4:$NJ$4,0)+2)="M","Matin",IF(INDEX('Saisie Planning'!$B$4:$NJ$12,MATCH(G$3,'Saisie Planning'!$B$6:$B$12,0)+2,MATCH($C309,'Saisie Planning'!$D$4:$NJ$4,0)+2)="A","Après-midi",IF(INDEX('Saisie Planning'!$B$4:$NJ$12,MATCH(G$3,'Saisie Planning'!$B$6:$B$12,0)+2,MATCH($C309,'Saisie Planning'!$D$4:$NJ$4,0)+2)="N","Nuit",IF(INDEX('Saisie Planning'!$B$4:$NJ$12,MATCH(G$3,'Saisie Planning'!$B$6:$B$12,0)+2,MATCH($C309,'Saisie Planning'!$D$4:$NJ$4,0)+2)="CP","Congé Payé",IF(INDEX('Saisie Planning'!$B$4:$NJ$12,MATCH(G$3,'Saisie Planning'!$B$6:$B$12,0)+2,MATCH($C309,'Saisie Planning'!$D$4:$NJ$4,0)+2)="RTT","RTT",IF(INDEX('Saisie Planning'!$B$4:$NJ$12,MATCH(G$3,'Saisie Planning'!$B$6:$B$12,0)+2,MATCH($C309,'Saisie Planning'!$D$4:$NJ$4,0)+2)="CHP","Chômage partiel",IF(INDEX('Saisie Planning'!$B$4:$NJ$12,MATCH(G$3,'Saisie Planning'!$B$6:$B$12,0)+2,MATCH($C309,'Saisie Planning'!$D$4:$NJ$4,0)+2)="ABS JUS","Absence Justifié",IF(INDEX('Saisie Planning'!$B$4:$NJ$12,MATCH(G$3,'Saisie Planning'!$B$6:$B$12,0)+2,MATCH($C309,'Saisie Planning'!$D$4:$NJ$4,0)+2)="ABS INJ","Absence Injustifié",IF(INDEX('Saisie Planning'!$B$4:$NJ$12,MATCH(G$3,'Saisie Planning'!$B$6:$B$12,0)+2,MATCH($C309,'Saisie Planning'!$D$4:$NJ$4,0)+2)="R","Repos",IF(INDEX('Saisie Planning'!$B$4:$NJ$12,MATCH(G$3,'Saisie Planning'!$B$6:$B$12,0)+2,MATCH($C309,'Saisie Planning'!$D$4:$NJ$4,0)+2)="RH","Récupération d'heures",IF(INDEX('Saisie Planning'!$B$4:$NJ$12,MATCH(G$3,'Saisie Planning'!$B$6:$B$12,0)+2,MATCH($C309,'Saisie Planning'!$D$4:$NJ$4,0)+2)="MAL","Maladie",IF(INDEX('Saisie Planning'!$B$4:$NJ$12,MATCH(G$3,'Saisie Planning'!$B$6:$B$12,0)+2,MATCH($C309,'Saisie Planning'!$D$4:$NJ$4,0)+2)="AT","Accident du travail","")))))))))))))</f>
        <v/>
      </c>
      <c r="H309" s="12" t="str">
        <f>IF(INDEX('Saisie Planning'!$B$4:$NJ$12,MATCH(H$3,'Saisie Planning'!$B$6:$B$12,0)+2,MATCH($C309,'Saisie Planning'!$D$4:$NJ$4,0)+2)="J","Journée",IF(INDEX('Saisie Planning'!$B$4:$NJ$12,MATCH(H$3,'Saisie Planning'!$B$6:$B$12,0)+2,MATCH($C309,'Saisie Planning'!$D$4:$NJ$4,0)+2)="M","Matin",IF(INDEX('Saisie Planning'!$B$4:$NJ$12,MATCH(H$3,'Saisie Planning'!$B$6:$B$12,0)+2,MATCH($C309,'Saisie Planning'!$D$4:$NJ$4,0)+2)="A","Après-midi",IF(INDEX('Saisie Planning'!$B$4:$NJ$12,MATCH(H$3,'Saisie Planning'!$B$6:$B$12,0)+2,MATCH($C309,'Saisie Planning'!$D$4:$NJ$4,0)+2)="N","Nuit",IF(INDEX('Saisie Planning'!$B$4:$NJ$12,MATCH(H$3,'Saisie Planning'!$B$6:$B$12,0)+2,MATCH($C309,'Saisie Planning'!$D$4:$NJ$4,0)+2)="CP","Congé Payé",IF(INDEX('Saisie Planning'!$B$4:$NJ$12,MATCH(H$3,'Saisie Planning'!$B$6:$B$12,0)+2,MATCH($C309,'Saisie Planning'!$D$4:$NJ$4,0)+2)="RTT","RTT",IF(INDEX('Saisie Planning'!$B$4:$NJ$12,MATCH(H$3,'Saisie Planning'!$B$6:$B$12,0)+2,MATCH($C309,'Saisie Planning'!$D$4:$NJ$4,0)+2)="CHP","Chômage partiel",IF(INDEX('Saisie Planning'!$B$4:$NJ$12,MATCH(H$3,'Saisie Planning'!$B$6:$B$12,0)+2,MATCH($C309,'Saisie Planning'!$D$4:$NJ$4,0)+2)="ABS JUS","Absence Justifié",IF(INDEX('Saisie Planning'!$B$4:$NJ$12,MATCH(H$3,'Saisie Planning'!$B$6:$B$12,0)+2,MATCH($C309,'Saisie Planning'!$D$4:$NJ$4,0)+2)="ABS INJ","Absence Injustifié",IF(INDEX('Saisie Planning'!$B$4:$NJ$12,MATCH(H$3,'Saisie Planning'!$B$6:$B$12,0)+2,MATCH($C309,'Saisie Planning'!$D$4:$NJ$4,0)+2)="R","Repos",IF(INDEX('Saisie Planning'!$B$4:$NJ$12,MATCH(H$3,'Saisie Planning'!$B$6:$B$12,0)+2,MATCH($C309,'Saisie Planning'!$D$4:$NJ$4,0)+2)="RH","Récupération d'heures",IF(INDEX('Saisie Planning'!$B$4:$NJ$12,MATCH(H$3,'Saisie Planning'!$B$6:$B$12,0)+2,MATCH($C309,'Saisie Planning'!$D$4:$NJ$4,0)+2)="MAL","Maladie",IF(INDEX('Saisie Planning'!$B$4:$NJ$12,MATCH(H$3,'Saisie Planning'!$B$6:$B$12,0)+2,MATCH($C309,'Saisie Planning'!$D$4:$NJ$4,0)+2)="AT","Accident du travail","")))))))))))))</f>
        <v/>
      </c>
      <c r="I309" s="12" t="str">
        <f>IF(INDEX('Saisie Planning'!$B$4:$NJ$12,MATCH(I$3,'Saisie Planning'!$B$6:$B$12,0)+2,MATCH($C309,'Saisie Planning'!$D$4:$NJ$4,0)+2)="J","Journée",IF(INDEX('Saisie Planning'!$B$4:$NJ$12,MATCH(I$3,'Saisie Planning'!$B$6:$B$12,0)+2,MATCH($C309,'Saisie Planning'!$D$4:$NJ$4,0)+2)="M","Matin",IF(INDEX('Saisie Planning'!$B$4:$NJ$12,MATCH(I$3,'Saisie Planning'!$B$6:$B$12,0)+2,MATCH($C309,'Saisie Planning'!$D$4:$NJ$4,0)+2)="A","Après-midi",IF(INDEX('Saisie Planning'!$B$4:$NJ$12,MATCH(I$3,'Saisie Planning'!$B$6:$B$12,0)+2,MATCH($C309,'Saisie Planning'!$D$4:$NJ$4,0)+2)="N","Nuit",IF(INDEX('Saisie Planning'!$B$4:$NJ$12,MATCH(I$3,'Saisie Planning'!$B$6:$B$12,0)+2,MATCH($C309,'Saisie Planning'!$D$4:$NJ$4,0)+2)="CP","Congé Payé",IF(INDEX('Saisie Planning'!$B$4:$NJ$12,MATCH(I$3,'Saisie Planning'!$B$6:$B$12,0)+2,MATCH($C309,'Saisie Planning'!$D$4:$NJ$4,0)+2)="RTT","RTT",IF(INDEX('Saisie Planning'!$B$4:$NJ$12,MATCH(I$3,'Saisie Planning'!$B$6:$B$12,0)+2,MATCH($C309,'Saisie Planning'!$D$4:$NJ$4,0)+2)="CHP","Chômage partiel",IF(INDEX('Saisie Planning'!$B$4:$NJ$12,MATCH(I$3,'Saisie Planning'!$B$6:$B$12,0)+2,MATCH($C309,'Saisie Planning'!$D$4:$NJ$4,0)+2)="ABS JUS","Absence Justifié",IF(INDEX('Saisie Planning'!$B$4:$NJ$12,MATCH(I$3,'Saisie Planning'!$B$6:$B$12,0)+2,MATCH($C309,'Saisie Planning'!$D$4:$NJ$4,0)+2)="ABS INJ","Absence Injustifié",IF(INDEX('Saisie Planning'!$B$4:$NJ$12,MATCH(I$3,'Saisie Planning'!$B$6:$B$12,0)+2,MATCH($C309,'Saisie Planning'!$D$4:$NJ$4,0)+2)="R","Repos",IF(INDEX('Saisie Planning'!$B$4:$NJ$12,MATCH(I$3,'Saisie Planning'!$B$6:$B$12,0)+2,MATCH($C309,'Saisie Planning'!$D$4:$NJ$4,0)+2)="RH","Récupération d'heures",IF(INDEX('Saisie Planning'!$B$4:$NJ$12,MATCH(I$3,'Saisie Planning'!$B$6:$B$12,0)+2,MATCH($C309,'Saisie Planning'!$D$4:$NJ$4,0)+2)="MAL","Maladie",IF(INDEX('Saisie Planning'!$B$4:$NJ$12,MATCH(I$3,'Saisie Planning'!$B$6:$B$12,0)+2,MATCH($C309,'Saisie Planning'!$D$4:$NJ$4,0)+2)="AT","Accident du travail","")))))))))))))</f>
        <v/>
      </c>
      <c r="J309" s="12" t="str">
        <f>IF(INDEX('Saisie Planning'!$B$4:$NJ$12,MATCH(J$3,'Saisie Planning'!$B$6:$B$12,0)+2,MATCH($C309,'Saisie Planning'!$D$4:$NJ$4,0)+2)="J","Journée",IF(INDEX('Saisie Planning'!$B$4:$NJ$12,MATCH(J$3,'Saisie Planning'!$B$6:$B$12,0)+2,MATCH($C309,'Saisie Planning'!$D$4:$NJ$4,0)+2)="M","Matin",IF(INDEX('Saisie Planning'!$B$4:$NJ$12,MATCH(J$3,'Saisie Planning'!$B$6:$B$12,0)+2,MATCH($C309,'Saisie Planning'!$D$4:$NJ$4,0)+2)="A","Après-midi",IF(INDEX('Saisie Planning'!$B$4:$NJ$12,MATCH(J$3,'Saisie Planning'!$B$6:$B$12,0)+2,MATCH($C309,'Saisie Planning'!$D$4:$NJ$4,0)+2)="N","Nuit",IF(INDEX('Saisie Planning'!$B$4:$NJ$12,MATCH(J$3,'Saisie Planning'!$B$6:$B$12,0)+2,MATCH($C309,'Saisie Planning'!$D$4:$NJ$4,0)+2)="CP","Congé Payé",IF(INDEX('Saisie Planning'!$B$4:$NJ$12,MATCH(J$3,'Saisie Planning'!$B$6:$B$12,0)+2,MATCH($C309,'Saisie Planning'!$D$4:$NJ$4,0)+2)="RTT","RTT",IF(INDEX('Saisie Planning'!$B$4:$NJ$12,MATCH(J$3,'Saisie Planning'!$B$6:$B$12,0)+2,MATCH($C309,'Saisie Planning'!$D$4:$NJ$4,0)+2)="CHP","Chômage partiel",IF(INDEX('Saisie Planning'!$B$4:$NJ$12,MATCH(J$3,'Saisie Planning'!$B$6:$B$12,0)+2,MATCH($C309,'Saisie Planning'!$D$4:$NJ$4,0)+2)="ABS JUS","Absence Justifié",IF(INDEX('Saisie Planning'!$B$4:$NJ$12,MATCH(J$3,'Saisie Planning'!$B$6:$B$12,0)+2,MATCH($C309,'Saisie Planning'!$D$4:$NJ$4,0)+2)="ABS INJ","Absence Injustifié",IF(INDEX('Saisie Planning'!$B$4:$NJ$12,MATCH(J$3,'Saisie Planning'!$B$6:$B$12,0)+2,MATCH($C309,'Saisie Planning'!$D$4:$NJ$4,0)+2)="R","Repos",IF(INDEX('Saisie Planning'!$B$4:$NJ$12,MATCH(J$3,'Saisie Planning'!$B$6:$B$12,0)+2,MATCH($C309,'Saisie Planning'!$D$4:$NJ$4,0)+2)="RH","Récupération d'heures",IF(INDEX('Saisie Planning'!$B$4:$NJ$12,MATCH(J$3,'Saisie Planning'!$B$6:$B$12,0)+2,MATCH($C309,'Saisie Planning'!$D$4:$NJ$4,0)+2)="MAL","Maladie",IF(INDEX('Saisie Planning'!$B$4:$NJ$12,MATCH(J$3,'Saisie Planning'!$B$6:$B$12,0)+2,MATCH($C309,'Saisie Planning'!$D$4:$NJ$4,0)+2)="AT","Accident du travail","")))))))))))))</f>
        <v/>
      </c>
    </row>
    <row r="310" spans="2:10" x14ac:dyDescent="0.25">
      <c r="B310" s="56">
        <f t="shared" si="5"/>
        <v>44</v>
      </c>
      <c r="C310" s="34">
        <v>43405</v>
      </c>
      <c r="D310" s="35" t="str">
        <f>IF(INDEX('Saisie Planning'!$B$4:$NJ$12,MATCH(D$3,'Saisie Planning'!$B$6:$B$12,0)+2,MATCH($C310,'Saisie Planning'!$D$4:$NJ$4,0)+2)="J","Journée",IF(INDEX('Saisie Planning'!$B$4:$NJ$12,MATCH(D$3,'Saisie Planning'!$B$6:$B$12,0)+2,MATCH($C310,'Saisie Planning'!$D$4:$NJ$4,0)+2)="M","Matin",IF(INDEX('Saisie Planning'!$B$4:$NJ$12,MATCH(D$3,'Saisie Planning'!$B$6:$B$12,0)+2,MATCH($C310,'Saisie Planning'!$D$4:$NJ$4,0)+2)="A","Après-midi",IF(INDEX('Saisie Planning'!$B$4:$NJ$12,MATCH(D$3,'Saisie Planning'!$B$6:$B$12,0)+2,MATCH($C310,'Saisie Planning'!$D$4:$NJ$4,0)+2)="N","Nuit",IF(INDEX('Saisie Planning'!$B$4:$NJ$12,MATCH(D$3,'Saisie Planning'!$B$6:$B$12,0)+2,MATCH($C310,'Saisie Planning'!$D$4:$NJ$4,0)+2)="CP","Congé Payé",IF(INDEX('Saisie Planning'!$B$4:$NJ$12,MATCH(D$3,'Saisie Planning'!$B$6:$B$12,0)+2,MATCH($C310,'Saisie Planning'!$D$4:$NJ$4,0)+2)="RTT","RTT",IF(INDEX('Saisie Planning'!$B$4:$NJ$12,MATCH(D$3,'Saisie Planning'!$B$6:$B$12,0)+2,MATCH($C310,'Saisie Planning'!$D$4:$NJ$4,0)+2)="CHP","Chômage partiel",IF(INDEX('Saisie Planning'!$B$4:$NJ$12,MATCH(D$3,'Saisie Planning'!$B$6:$B$12,0)+2,MATCH($C310,'Saisie Planning'!$D$4:$NJ$4,0)+2)="ABS JUS","Absence Justifié",IF(INDEX('Saisie Planning'!$B$4:$NJ$12,MATCH(D$3,'Saisie Planning'!$B$6:$B$12,0)+2,MATCH($C310,'Saisie Planning'!$D$4:$NJ$4,0)+2)="ABS INJ","Absence Injustifié",IF(INDEX('Saisie Planning'!$B$4:$NJ$12,MATCH(D$3,'Saisie Planning'!$B$6:$B$12,0)+2,MATCH($C310,'Saisie Planning'!$D$4:$NJ$4,0)+2)="R","Repos",IF(INDEX('Saisie Planning'!$B$4:$NJ$12,MATCH(D$3,'Saisie Planning'!$B$6:$B$12,0)+2,MATCH($C310,'Saisie Planning'!$D$4:$NJ$4,0)+2)="RH","Récupération d'heures",IF(INDEX('Saisie Planning'!$B$4:$NJ$12,MATCH(D$3,'Saisie Planning'!$B$6:$B$12,0)+2,MATCH($C310,'Saisie Planning'!$D$4:$NJ$4,0)+2)="MAL","Maladie",IF(INDEX('Saisie Planning'!$B$4:$NJ$12,MATCH(D$3,'Saisie Planning'!$B$6:$B$12,0)+2,MATCH($C310,'Saisie Planning'!$D$4:$NJ$4,0)+2)="AT","Accident du travail","")))))))))))))</f>
        <v/>
      </c>
      <c r="E310" s="35" t="str">
        <f>IF(INDEX('Saisie Planning'!$B$4:$NJ$12,MATCH(E$3,'Saisie Planning'!$B$6:$B$12,0)+2,MATCH($C310,'Saisie Planning'!$D$4:$NJ$4,0)+2)="J","Journée",IF(INDEX('Saisie Planning'!$B$4:$NJ$12,MATCH(E$3,'Saisie Planning'!$B$6:$B$12,0)+2,MATCH($C310,'Saisie Planning'!$D$4:$NJ$4,0)+2)="M","Matin",IF(INDEX('Saisie Planning'!$B$4:$NJ$12,MATCH(E$3,'Saisie Planning'!$B$6:$B$12,0)+2,MATCH($C310,'Saisie Planning'!$D$4:$NJ$4,0)+2)="A","Après-midi",IF(INDEX('Saisie Planning'!$B$4:$NJ$12,MATCH(E$3,'Saisie Planning'!$B$6:$B$12,0)+2,MATCH($C310,'Saisie Planning'!$D$4:$NJ$4,0)+2)="N","Nuit",IF(INDEX('Saisie Planning'!$B$4:$NJ$12,MATCH(E$3,'Saisie Planning'!$B$6:$B$12,0)+2,MATCH($C310,'Saisie Planning'!$D$4:$NJ$4,0)+2)="CP","Congé Payé",IF(INDEX('Saisie Planning'!$B$4:$NJ$12,MATCH(E$3,'Saisie Planning'!$B$6:$B$12,0)+2,MATCH($C310,'Saisie Planning'!$D$4:$NJ$4,0)+2)="RTT","RTT",IF(INDEX('Saisie Planning'!$B$4:$NJ$12,MATCH(E$3,'Saisie Planning'!$B$6:$B$12,0)+2,MATCH($C310,'Saisie Planning'!$D$4:$NJ$4,0)+2)="CHP","Chômage partiel",IF(INDEX('Saisie Planning'!$B$4:$NJ$12,MATCH(E$3,'Saisie Planning'!$B$6:$B$12,0)+2,MATCH($C310,'Saisie Planning'!$D$4:$NJ$4,0)+2)="ABS JUS","Absence Justifié",IF(INDEX('Saisie Planning'!$B$4:$NJ$12,MATCH(E$3,'Saisie Planning'!$B$6:$B$12,0)+2,MATCH($C310,'Saisie Planning'!$D$4:$NJ$4,0)+2)="ABS INJ","Absence Injustifié",IF(INDEX('Saisie Planning'!$B$4:$NJ$12,MATCH(E$3,'Saisie Planning'!$B$6:$B$12,0)+2,MATCH($C310,'Saisie Planning'!$D$4:$NJ$4,0)+2)="R","Repos",IF(INDEX('Saisie Planning'!$B$4:$NJ$12,MATCH(E$3,'Saisie Planning'!$B$6:$B$12,0)+2,MATCH($C310,'Saisie Planning'!$D$4:$NJ$4,0)+2)="RH","Récupération d'heures",IF(INDEX('Saisie Planning'!$B$4:$NJ$12,MATCH(E$3,'Saisie Planning'!$B$6:$B$12,0)+2,MATCH($C310,'Saisie Planning'!$D$4:$NJ$4,0)+2)="MAL","Maladie",IF(INDEX('Saisie Planning'!$B$4:$NJ$12,MATCH(E$3,'Saisie Planning'!$B$6:$B$12,0)+2,MATCH($C310,'Saisie Planning'!$D$4:$NJ$4,0)+2)="AT","Accident du travail","")))))))))))))</f>
        <v/>
      </c>
      <c r="F310" s="35" t="str">
        <f>IF(INDEX('Saisie Planning'!$B$4:$NJ$12,MATCH(F$3,'Saisie Planning'!$B$6:$B$12,0)+2,MATCH($C310,'Saisie Planning'!$D$4:$NJ$4,0)+2)="J","Journée",IF(INDEX('Saisie Planning'!$B$4:$NJ$12,MATCH(F$3,'Saisie Planning'!$B$6:$B$12,0)+2,MATCH($C310,'Saisie Planning'!$D$4:$NJ$4,0)+2)="M","Matin",IF(INDEX('Saisie Planning'!$B$4:$NJ$12,MATCH(F$3,'Saisie Planning'!$B$6:$B$12,0)+2,MATCH($C310,'Saisie Planning'!$D$4:$NJ$4,0)+2)="A","Après-midi",IF(INDEX('Saisie Planning'!$B$4:$NJ$12,MATCH(F$3,'Saisie Planning'!$B$6:$B$12,0)+2,MATCH($C310,'Saisie Planning'!$D$4:$NJ$4,0)+2)="N","Nuit",IF(INDEX('Saisie Planning'!$B$4:$NJ$12,MATCH(F$3,'Saisie Planning'!$B$6:$B$12,0)+2,MATCH($C310,'Saisie Planning'!$D$4:$NJ$4,0)+2)="CP","Congé Payé",IF(INDEX('Saisie Planning'!$B$4:$NJ$12,MATCH(F$3,'Saisie Planning'!$B$6:$B$12,0)+2,MATCH($C310,'Saisie Planning'!$D$4:$NJ$4,0)+2)="RTT","RTT",IF(INDEX('Saisie Planning'!$B$4:$NJ$12,MATCH(F$3,'Saisie Planning'!$B$6:$B$12,0)+2,MATCH($C310,'Saisie Planning'!$D$4:$NJ$4,0)+2)="CHP","Chômage partiel",IF(INDEX('Saisie Planning'!$B$4:$NJ$12,MATCH(F$3,'Saisie Planning'!$B$6:$B$12,0)+2,MATCH($C310,'Saisie Planning'!$D$4:$NJ$4,0)+2)="ABS JUS","Absence Justifié",IF(INDEX('Saisie Planning'!$B$4:$NJ$12,MATCH(F$3,'Saisie Planning'!$B$6:$B$12,0)+2,MATCH($C310,'Saisie Planning'!$D$4:$NJ$4,0)+2)="ABS INJ","Absence Injustifié",IF(INDEX('Saisie Planning'!$B$4:$NJ$12,MATCH(F$3,'Saisie Planning'!$B$6:$B$12,0)+2,MATCH($C310,'Saisie Planning'!$D$4:$NJ$4,0)+2)="R","Repos",IF(INDEX('Saisie Planning'!$B$4:$NJ$12,MATCH(F$3,'Saisie Planning'!$B$6:$B$12,0)+2,MATCH($C310,'Saisie Planning'!$D$4:$NJ$4,0)+2)="RH","Récupération d'heures",IF(INDEX('Saisie Planning'!$B$4:$NJ$12,MATCH(F$3,'Saisie Planning'!$B$6:$B$12,0)+2,MATCH($C310,'Saisie Planning'!$D$4:$NJ$4,0)+2)="MAL","Maladie",IF(INDEX('Saisie Planning'!$B$4:$NJ$12,MATCH(F$3,'Saisie Planning'!$B$6:$B$12,0)+2,MATCH($C310,'Saisie Planning'!$D$4:$NJ$4,0)+2)="AT","Accident du travail","")))))))))))))</f>
        <v/>
      </c>
      <c r="G310" s="35" t="str">
        <f>IF(INDEX('Saisie Planning'!$B$4:$NJ$12,MATCH(G$3,'Saisie Planning'!$B$6:$B$12,0)+2,MATCH($C310,'Saisie Planning'!$D$4:$NJ$4,0)+2)="J","Journée",IF(INDEX('Saisie Planning'!$B$4:$NJ$12,MATCH(G$3,'Saisie Planning'!$B$6:$B$12,0)+2,MATCH($C310,'Saisie Planning'!$D$4:$NJ$4,0)+2)="M","Matin",IF(INDEX('Saisie Planning'!$B$4:$NJ$12,MATCH(G$3,'Saisie Planning'!$B$6:$B$12,0)+2,MATCH($C310,'Saisie Planning'!$D$4:$NJ$4,0)+2)="A","Après-midi",IF(INDEX('Saisie Planning'!$B$4:$NJ$12,MATCH(G$3,'Saisie Planning'!$B$6:$B$12,0)+2,MATCH($C310,'Saisie Planning'!$D$4:$NJ$4,0)+2)="N","Nuit",IF(INDEX('Saisie Planning'!$B$4:$NJ$12,MATCH(G$3,'Saisie Planning'!$B$6:$B$12,0)+2,MATCH($C310,'Saisie Planning'!$D$4:$NJ$4,0)+2)="CP","Congé Payé",IF(INDEX('Saisie Planning'!$B$4:$NJ$12,MATCH(G$3,'Saisie Planning'!$B$6:$B$12,0)+2,MATCH($C310,'Saisie Planning'!$D$4:$NJ$4,0)+2)="RTT","RTT",IF(INDEX('Saisie Planning'!$B$4:$NJ$12,MATCH(G$3,'Saisie Planning'!$B$6:$B$12,0)+2,MATCH($C310,'Saisie Planning'!$D$4:$NJ$4,0)+2)="CHP","Chômage partiel",IF(INDEX('Saisie Planning'!$B$4:$NJ$12,MATCH(G$3,'Saisie Planning'!$B$6:$B$12,0)+2,MATCH($C310,'Saisie Planning'!$D$4:$NJ$4,0)+2)="ABS JUS","Absence Justifié",IF(INDEX('Saisie Planning'!$B$4:$NJ$12,MATCH(G$3,'Saisie Planning'!$B$6:$B$12,0)+2,MATCH($C310,'Saisie Planning'!$D$4:$NJ$4,0)+2)="ABS INJ","Absence Injustifié",IF(INDEX('Saisie Planning'!$B$4:$NJ$12,MATCH(G$3,'Saisie Planning'!$B$6:$B$12,0)+2,MATCH($C310,'Saisie Planning'!$D$4:$NJ$4,0)+2)="R","Repos",IF(INDEX('Saisie Planning'!$B$4:$NJ$12,MATCH(G$3,'Saisie Planning'!$B$6:$B$12,0)+2,MATCH($C310,'Saisie Planning'!$D$4:$NJ$4,0)+2)="RH","Récupération d'heures",IF(INDEX('Saisie Planning'!$B$4:$NJ$12,MATCH(G$3,'Saisie Planning'!$B$6:$B$12,0)+2,MATCH($C310,'Saisie Planning'!$D$4:$NJ$4,0)+2)="MAL","Maladie",IF(INDEX('Saisie Planning'!$B$4:$NJ$12,MATCH(G$3,'Saisie Planning'!$B$6:$B$12,0)+2,MATCH($C310,'Saisie Planning'!$D$4:$NJ$4,0)+2)="AT","Accident du travail","")))))))))))))</f>
        <v/>
      </c>
      <c r="H310" s="35" t="str">
        <f>IF(INDEX('Saisie Planning'!$B$4:$NJ$12,MATCH(H$3,'Saisie Planning'!$B$6:$B$12,0)+2,MATCH($C310,'Saisie Planning'!$D$4:$NJ$4,0)+2)="J","Journée",IF(INDEX('Saisie Planning'!$B$4:$NJ$12,MATCH(H$3,'Saisie Planning'!$B$6:$B$12,0)+2,MATCH($C310,'Saisie Planning'!$D$4:$NJ$4,0)+2)="M","Matin",IF(INDEX('Saisie Planning'!$B$4:$NJ$12,MATCH(H$3,'Saisie Planning'!$B$6:$B$12,0)+2,MATCH($C310,'Saisie Planning'!$D$4:$NJ$4,0)+2)="A","Après-midi",IF(INDEX('Saisie Planning'!$B$4:$NJ$12,MATCH(H$3,'Saisie Planning'!$B$6:$B$12,0)+2,MATCH($C310,'Saisie Planning'!$D$4:$NJ$4,0)+2)="N","Nuit",IF(INDEX('Saisie Planning'!$B$4:$NJ$12,MATCH(H$3,'Saisie Planning'!$B$6:$B$12,0)+2,MATCH($C310,'Saisie Planning'!$D$4:$NJ$4,0)+2)="CP","Congé Payé",IF(INDEX('Saisie Planning'!$B$4:$NJ$12,MATCH(H$3,'Saisie Planning'!$B$6:$B$12,0)+2,MATCH($C310,'Saisie Planning'!$D$4:$NJ$4,0)+2)="RTT","RTT",IF(INDEX('Saisie Planning'!$B$4:$NJ$12,MATCH(H$3,'Saisie Planning'!$B$6:$B$12,0)+2,MATCH($C310,'Saisie Planning'!$D$4:$NJ$4,0)+2)="CHP","Chômage partiel",IF(INDEX('Saisie Planning'!$B$4:$NJ$12,MATCH(H$3,'Saisie Planning'!$B$6:$B$12,0)+2,MATCH($C310,'Saisie Planning'!$D$4:$NJ$4,0)+2)="ABS JUS","Absence Justifié",IF(INDEX('Saisie Planning'!$B$4:$NJ$12,MATCH(H$3,'Saisie Planning'!$B$6:$B$12,0)+2,MATCH($C310,'Saisie Planning'!$D$4:$NJ$4,0)+2)="ABS INJ","Absence Injustifié",IF(INDEX('Saisie Planning'!$B$4:$NJ$12,MATCH(H$3,'Saisie Planning'!$B$6:$B$12,0)+2,MATCH($C310,'Saisie Planning'!$D$4:$NJ$4,0)+2)="R","Repos",IF(INDEX('Saisie Planning'!$B$4:$NJ$12,MATCH(H$3,'Saisie Planning'!$B$6:$B$12,0)+2,MATCH($C310,'Saisie Planning'!$D$4:$NJ$4,0)+2)="RH","Récupération d'heures",IF(INDEX('Saisie Planning'!$B$4:$NJ$12,MATCH(H$3,'Saisie Planning'!$B$6:$B$12,0)+2,MATCH($C310,'Saisie Planning'!$D$4:$NJ$4,0)+2)="MAL","Maladie",IF(INDEX('Saisie Planning'!$B$4:$NJ$12,MATCH(H$3,'Saisie Planning'!$B$6:$B$12,0)+2,MATCH($C310,'Saisie Planning'!$D$4:$NJ$4,0)+2)="AT","Accident du travail","")))))))))))))</f>
        <v/>
      </c>
      <c r="I310" s="35" t="str">
        <f>IF(INDEX('Saisie Planning'!$B$4:$NJ$12,MATCH(I$3,'Saisie Planning'!$B$6:$B$12,0)+2,MATCH($C310,'Saisie Planning'!$D$4:$NJ$4,0)+2)="J","Journée",IF(INDEX('Saisie Planning'!$B$4:$NJ$12,MATCH(I$3,'Saisie Planning'!$B$6:$B$12,0)+2,MATCH($C310,'Saisie Planning'!$D$4:$NJ$4,0)+2)="M","Matin",IF(INDEX('Saisie Planning'!$B$4:$NJ$12,MATCH(I$3,'Saisie Planning'!$B$6:$B$12,0)+2,MATCH($C310,'Saisie Planning'!$D$4:$NJ$4,0)+2)="A","Après-midi",IF(INDEX('Saisie Planning'!$B$4:$NJ$12,MATCH(I$3,'Saisie Planning'!$B$6:$B$12,0)+2,MATCH($C310,'Saisie Planning'!$D$4:$NJ$4,0)+2)="N","Nuit",IF(INDEX('Saisie Planning'!$B$4:$NJ$12,MATCH(I$3,'Saisie Planning'!$B$6:$B$12,0)+2,MATCH($C310,'Saisie Planning'!$D$4:$NJ$4,0)+2)="CP","Congé Payé",IF(INDEX('Saisie Planning'!$B$4:$NJ$12,MATCH(I$3,'Saisie Planning'!$B$6:$B$12,0)+2,MATCH($C310,'Saisie Planning'!$D$4:$NJ$4,0)+2)="RTT","RTT",IF(INDEX('Saisie Planning'!$B$4:$NJ$12,MATCH(I$3,'Saisie Planning'!$B$6:$B$12,0)+2,MATCH($C310,'Saisie Planning'!$D$4:$NJ$4,0)+2)="CHP","Chômage partiel",IF(INDEX('Saisie Planning'!$B$4:$NJ$12,MATCH(I$3,'Saisie Planning'!$B$6:$B$12,0)+2,MATCH($C310,'Saisie Planning'!$D$4:$NJ$4,0)+2)="ABS JUS","Absence Justifié",IF(INDEX('Saisie Planning'!$B$4:$NJ$12,MATCH(I$3,'Saisie Planning'!$B$6:$B$12,0)+2,MATCH($C310,'Saisie Planning'!$D$4:$NJ$4,0)+2)="ABS INJ","Absence Injustifié",IF(INDEX('Saisie Planning'!$B$4:$NJ$12,MATCH(I$3,'Saisie Planning'!$B$6:$B$12,0)+2,MATCH($C310,'Saisie Planning'!$D$4:$NJ$4,0)+2)="R","Repos",IF(INDEX('Saisie Planning'!$B$4:$NJ$12,MATCH(I$3,'Saisie Planning'!$B$6:$B$12,0)+2,MATCH($C310,'Saisie Planning'!$D$4:$NJ$4,0)+2)="RH","Récupération d'heures",IF(INDEX('Saisie Planning'!$B$4:$NJ$12,MATCH(I$3,'Saisie Planning'!$B$6:$B$12,0)+2,MATCH($C310,'Saisie Planning'!$D$4:$NJ$4,0)+2)="MAL","Maladie",IF(INDEX('Saisie Planning'!$B$4:$NJ$12,MATCH(I$3,'Saisie Planning'!$B$6:$B$12,0)+2,MATCH($C310,'Saisie Planning'!$D$4:$NJ$4,0)+2)="AT","Accident du travail","")))))))))))))</f>
        <v/>
      </c>
      <c r="J310" s="35" t="str">
        <f>IF(INDEX('Saisie Planning'!$B$4:$NJ$12,MATCH(J$3,'Saisie Planning'!$B$6:$B$12,0)+2,MATCH($C310,'Saisie Planning'!$D$4:$NJ$4,0)+2)="J","Journée",IF(INDEX('Saisie Planning'!$B$4:$NJ$12,MATCH(J$3,'Saisie Planning'!$B$6:$B$12,0)+2,MATCH($C310,'Saisie Planning'!$D$4:$NJ$4,0)+2)="M","Matin",IF(INDEX('Saisie Planning'!$B$4:$NJ$12,MATCH(J$3,'Saisie Planning'!$B$6:$B$12,0)+2,MATCH($C310,'Saisie Planning'!$D$4:$NJ$4,0)+2)="A","Après-midi",IF(INDEX('Saisie Planning'!$B$4:$NJ$12,MATCH(J$3,'Saisie Planning'!$B$6:$B$12,0)+2,MATCH($C310,'Saisie Planning'!$D$4:$NJ$4,0)+2)="N","Nuit",IF(INDEX('Saisie Planning'!$B$4:$NJ$12,MATCH(J$3,'Saisie Planning'!$B$6:$B$12,0)+2,MATCH($C310,'Saisie Planning'!$D$4:$NJ$4,0)+2)="CP","Congé Payé",IF(INDEX('Saisie Planning'!$B$4:$NJ$12,MATCH(J$3,'Saisie Planning'!$B$6:$B$12,0)+2,MATCH($C310,'Saisie Planning'!$D$4:$NJ$4,0)+2)="RTT","RTT",IF(INDEX('Saisie Planning'!$B$4:$NJ$12,MATCH(J$3,'Saisie Planning'!$B$6:$B$12,0)+2,MATCH($C310,'Saisie Planning'!$D$4:$NJ$4,0)+2)="CHP","Chômage partiel",IF(INDEX('Saisie Planning'!$B$4:$NJ$12,MATCH(J$3,'Saisie Planning'!$B$6:$B$12,0)+2,MATCH($C310,'Saisie Planning'!$D$4:$NJ$4,0)+2)="ABS JUS","Absence Justifié",IF(INDEX('Saisie Planning'!$B$4:$NJ$12,MATCH(J$3,'Saisie Planning'!$B$6:$B$12,0)+2,MATCH($C310,'Saisie Planning'!$D$4:$NJ$4,0)+2)="ABS INJ","Absence Injustifié",IF(INDEX('Saisie Planning'!$B$4:$NJ$12,MATCH(J$3,'Saisie Planning'!$B$6:$B$12,0)+2,MATCH($C310,'Saisie Planning'!$D$4:$NJ$4,0)+2)="R","Repos",IF(INDEX('Saisie Planning'!$B$4:$NJ$12,MATCH(J$3,'Saisie Planning'!$B$6:$B$12,0)+2,MATCH($C310,'Saisie Planning'!$D$4:$NJ$4,0)+2)="RH","Récupération d'heures",IF(INDEX('Saisie Planning'!$B$4:$NJ$12,MATCH(J$3,'Saisie Planning'!$B$6:$B$12,0)+2,MATCH($C310,'Saisie Planning'!$D$4:$NJ$4,0)+2)="MAL","Maladie",IF(INDEX('Saisie Planning'!$B$4:$NJ$12,MATCH(J$3,'Saisie Planning'!$B$6:$B$12,0)+2,MATCH($C310,'Saisie Planning'!$D$4:$NJ$4,0)+2)="AT","Accident du travail","")))))))))))))</f>
        <v/>
      </c>
    </row>
    <row r="311" spans="2:10" x14ac:dyDescent="0.25">
      <c r="B311" s="56">
        <f t="shared" si="5"/>
        <v>44</v>
      </c>
      <c r="C311" s="33">
        <v>43406</v>
      </c>
      <c r="D311" s="12" t="str">
        <f>IF(INDEX('Saisie Planning'!$B$4:$NJ$12,MATCH(D$3,'Saisie Planning'!$B$6:$B$12,0)+2,MATCH($C311,'Saisie Planning'!$D$4:$NJ$4,0)+2)="J","Journée",IF(INDEX('Saisie Planning'!$B$4:$NJ$12,MATCH(D$3,'Saisie Planning'!$B$6:$B$12,0)+2,MATCH($C311,'Saisie Planning'!$D$4:$NJ$4,0)+2)="M","Matin",IF(INDEX('Saisie Planning'!$B$4:$NJ$12,MATCH(D$3,'Saisie Planning'!$B$6:$B$12,0)+2,MATCH($C311,'Saisie Planning'!$D$4:$NJ$4,0)+2)="A","Après-midi",IF(INDEX('Saisie Planning'!$B$4:$NJ$12,MATCH(D$3,'Saisie Planning'!$B$6:$B$12,0)+2,MATCH($C311,'Saisie Planning'!$D$4:$NJ$4,0)+2)="N","Nuit",IF(INDEX('Saisie Planning'!$B$4:$NJ$12,MATCH(D$3,'Saisie Planning'!$B$6:$B$12,0)+2,MATCH($C311,'Saisie Planning'!$D$4:$NJ$4,0)+2)="CP","Congé Payé",IF(INDEX('Saisie Planning'!$B$4:$NJ$12,MATCH(D$3,'Saisie Planning'!$B$6:$B$12,0)+2,MATCH($C311,'Saisie Planning'!$D$4:$NJ$4,0)+2)="RTT","RTT",IF(INDEX('Saisie Planning'!$B$4:$NJ$12,MATCH(D$3,'Saisie Planning'!$B$6:$B$12,0)+2,MATCH($C311,'Saisie Planning'!$D$4:$NJ$4,0)+2)="CHP","Chômage partiel",IF(INDEX('Saisie Planning'!$B$4:$NJ$12,MATCH(D$3,'Saisie Planning'!$B$6:$B$12,0)+2,MATCH($C311,'Saisie Planning'!$D$4:$NJ$4,0)+2)="ABS JUS","Absence Justifié",IF(INDEX('Saisie Planning'!$B$4:$NJ$12,MATCH(D$3,'Saisie Planning'!$B$6:$B$12,0)+2,MATCH($C311,'Saisie Planning'!$D$4:$NJ$4,0)+2)="ABS INJ","Absence Injustifié",IF(INDEX('Saisie Planning'!$B$4:$NJ$12,MATCH(D$3,'Saisie Planning'!$B$6:$B$12,0)+2,MATCH($C311,'Saisie Planning'!$D$4:$NJ$4,0)+2)="R","Repos",IF(INDEX('Saisie Planning'!$B$4:$NJ$12,MATCH(D$3,'Saisie Planning'!$B$6:$B$12,0)+2,MATCH($C311,'Saisie Planning'!$D$4:$NJ$4,0)+2)="RH","Récupération d'heures",IF(INDEX('Saisie Planning'!$B$4:$NJ$12,MATCH(D$3,'Saisie Planning'!$B$6:$B$12,0)+2,MATCH($C311,'Saisie Planning'!$D$4:$NJ$4,0)+2)="MAL","Maladie",IF(INDEX('Saisie Planning'!$B$4:$NJ$12,MATCH(D$3,'Saisie Planning'!$B$6:$B$12,0)+2,MATCH($C311,'Saisie Planning'!$D$4:$NJ$4,0)+2)="AT","Accident du travail","")))))))))))))</f>
        <v/>
      </c>
      <c r="E311" s="12" t="str">
        <f>IF(INDEX('Saisie Planning'!$B$4:$NJ$12,MATCH(E$3,'Saisie Planning'!$B$6:$B$12,0)+2,MATCH($C311,'Saisie Planning'!$D$4:$NJ$4,0)+2)="J","Journée",IF(INDEX('Saisie Planning'!$B$4:$NJ$12,MATCH(E$3,'Saisie Planning'!$B$6:$B$12,0)+2,MATCH($C311,'Saisie Planning'!$D$4:$NJ$4,0)+2)="M","Matin",IF(INDEX('Saisie Planning'!$B$4:$NJ$12,MATCH(E$3,'Saisie Planning'!$B$6:$B$12,0)+2,MATCH($C311,'Saisie Planning'!$D$4:$NJ$4,0)+2)="A","Après-midi",IF(INDEX('Saisie Planning'!$B$4:$NJ$12,MATCH(E$3,'Saisie Planning'!$B$6:$B$12,0)+2,MATCH($C311,'Saisie Planning'!$D$4:$NJ$4,0)+2)="N","Nuit",IF(INDEX('Saisie Planning'!$B$4:$NJ$12,MATCH(E$3,'Saisie Planning'!$B$6:$B$12,0)+2,MATCH($C311,'Saisie Planning'!$D$4:$NJ$4,0)+2)="CP","Congé Payé",IF(INDEX('Saisie Planning'!$B$4:$NJ$12,MATCH(E$3,'Saisie Planning'!$B$6:$B$12,0)+2,MATCH($C311,'Saisie Planning'!$D$4:$NJ$4,0)+2)="RTT","RTT",IF(INDEX('Saisie Planning'!$B$4:$NJ$12,MATCH(E$3,'Saisie Planning'!$B$6:$B$12,0)+2,MATCH($C311,'Saisie Planning'!$D$4:$NJ$4,0)+2)="CHP","Chômage partiel",IF(INDEX('Saisie Planning'!$B$4:$NJ$12,MATCH(E$3,'Saisie Planning'!$B$6:$B$12,0)+2,MATCH($C311,'Saisie Planning'!$D$4:$NJ$4,0)+2)="ABS JUS","Absence Justifié",IF(INDEX('Saisie Planning'!$B$4:$NJ$12,MATCH(E$3,'Saisie Planning'!$B$6:$B$12,0)+2,MATCH($C311,'Saisie Planning'!$D$4:$NJ$4,0)+2)="ABS INJ","Absence Injustifié",IF(INDEX('Saisie Planning'!$B$4:$NJ$12,MATCH(E$3,'Saisie Planning'!$B$6:$B$12,0)+2,MATCH($C311,'Saisie Planning'!$D$4:$NJ$4,0)+2)="R","Repos",IF(INDEX('Saisie Planning'!$B$4:$NJ$12,MATCH(E$3,'Saisie Planning'!$B$6:$B$12,0)+2,MATCH($C311,'Saisie Planning'!$D$4:$NJ$4,0)+2)="RH","Récupération d'heures",IF(INDEX('Saisie Planning'!$B$4:$NJ$12,MATCH(E$3,'Saisie Planning'!$B$6:$B$12,0)+2,MATCH($C311,'Saisie Planning'!$D$4:$NJ$4,0)+2)="MAL","Maladie",IF(INDEX('Saisie Planning'!$B$4:$NJ$12,MATCH(E$3,'Saisie Planning'!$B$6:$B$12,0)+2,MATCH($C311,'Saisie Planning'!$D$4:$NJ$4,0)+2)="AT","Accident du travail","")))))))))))))</f>
        <v/>
      </c>
      <c r="F311" s="12" t="str">
        <f>IF(INDEX('Saisie Planning'!$B$4:$NJ$12,MATCH(F$3,'Saisie Planning'!$B$6:$B$12,0)+2,MATCH($C311,'Saisie Planning'!$D$4:$NJ$4,0)+2)="J","Journée",IF(INDEX('Saisie Planning'!$B$4:$NJ$12,MATCH(F$3,'Saisie Planning'!$B$6:$B$12,0)+2,MATCH($C311,'Saisie Planning'!$D$4:$NJ$4,0)+2)="M","Matin",IF(INDEX('Saisie Planning'!$B$4:$NJ$12,MATCH(F$3,'Saisie Planning'!$B$6:$B$12,0)+2,MATCH($C311,'Saisie Planning'!$D$4:$NJ$4,0)+2)="A","Après-midi",IF(INDEX('Saisie Planning'!$B$4:$NJ$12,MATCH(F$3,'Saisie Planning'!$B$6:$B$12,0)+2,MATCH($C311,'Saisie Planning'!$D$4:$NJ$4,0)+2)="N","Nuit",IF(INDEX('Saisie Planning'!$B$4:$NJ$12,MATCH(F$3,'Saisie Planning'!$B$6:$B$12,0)+2,MATCH($C311,'Saisie Planning'!$D$4:$NJ$4,0)+2)="CP","Congé Payé",IF(INDEX('Saisie Planning'!$B$4:$NJ$12,MATCH(F$3,'Saisie Planning'!$B$6:$B$12,0)+2,MATCH($C311,'Saisie Planning'!$D$4:$NJ$4,0)+2)="RTT","RTT",IF(INDEX('Saisie Planning'!$B$4:$NJ$12,MATCH(F$3,'Saisie Planning'!$B$6:$B$12,0)+2,MATCH($C311,'Saisie Planning'!$D$4:$NJ$4,0)+2)="CHP","Chômage partiel",IF(INDEX('Saisie Planning'!$B$4:$NJ$12,MATCH(F$3,'Saisie Planning'!$B$6:$B$12,0)+2,MATCH($C311,'Saisie Planning'!$D$4:$NJ$4,0)+2)="ABS JUS","Absence Justifié",IF(INDEX('Saisie Planning'!$B$4:$NJ$12,MATCH(F$3,'Saisie Planning'!$B$6:$B$12,0)+2,MATCH($C311,'Saisie Planning'!$D$4:$NJ$4,0)+2)="ABS INJ","Absence Injustifié",IF(INDEX('Saisie Planning'!$B$4:$NJ$12,MATCH(F$3,'Saisie Planning'!$B$6:$B$12,0)+2,MATCH($C311,'Saisie Planning'!$D$4:$NJ$4,0)+2)="R","Repos",IF(INDEX('Saisie Planning'!$B$4:$NJ$12,MATCH(F$3,'Saisie Planning'!$B$6:$B$12,0)+2,MATCH($C311,'Saisie Planning'!$D$4:$NJ$4,0)+2)="RH","Récupération d'heures",IF(INDEX('Saisie Planning'!$B$4:$NJ$12,MATCH(F$3,'Saisie Planning'!$B$6:$B$12,0)+2,MATCH($C311,'Saisie Planning'!$D$4:$NJ$4,0)+2)="MAL","Maladie",IF(INDEX('Saisie Planning'!$B$4:$NJ$12,MATCH(F$3,'Saisie Planning'!$B$6:$B$12,0)+2,MATCH($C311,'Saisie Planning'!$D$4:$NJ$4,0)+2)="AT","Accident du travail","")))))))))))))</f>
        <v/>
      </c>
      <c r="G311" s="12" t="str">
        <f>IF(INDEX('Saisie Planning'!$B$4:$NJ$12,MATCH(G$3,'Saisie Planning'!$B$6:$B$12,0)+2,MATCH($C311,'Saisie Planning'!$D$4:$NJ$4,0)+2)="J","Journée",IF(INDEX('Saisie Planning'!$B$4:$NJ$12,MATCH(G$3,'Saisie Planning'!$B$6:$B$12,0)+2,MATCH($C311,'Saisie Planning'!$D$4:$NJ$4,0)+2)="M","Matin",IF(INDEX('Saisie Planning'!$B$4:$NJ$12,MATCH(G$3,'Saisie Planning'!$B$6:$B$12,0)+2,MATCH($C311,'Saisie Planning'!$D$4:$NJ$4,0)+2)="A","Après-midi",IF(INDEX('Saisie Planning'!$B$4:$NJ$12,MATCH(G$3,'Saisie Planning'!$B$6:$B$12,0)+2,MATCH($C311,'Saisie Planning'!$D$4:$NJ$4,0)+2)="N","Nuit",IF(INDEX('Saisie Planning'!$B$4:$NJ$12,MATCH(G$3,'Saisie Planning'!$B$6:$B$12,0)+2,MATCH($C311,'Saisie Planning'!$D$4:$NJ$4,0)+2)="CP","Congé Payé",IF(INDEX('Saisie Planning'!$B$4:$NJ$12,MATCH(G$3,'Saisie Planning'!$B$6:$B$12,0)+2,MATCH($C311,'Saisie Planning'!$D$4:$NJ$4,0)+2)="RTT","RTT",IF(INDEX('Saisie Planning'!$B$4:$NJ$12,MATCH(G$3,'Saisie Planning'!$B$6:$B$12,0)+2,MATCH($C311,'Saisie Planning'!$D$4:$NJ$4,0)+2)="CHP","Chômage partiel",IF(INDEX('Saisie Planning'!$B$4:$NJ$12,MATCH(G$3,'Saisie Planning'!$B$6:$B$12,0)+2,MATCH($C311,'Saisie Planning'!$D$4:$NJ$4,0)+2)="ABS JUS","Absence Justifié",IF(INDEX('Saisie Planning'!$B$4:$NJ$12,MATCH(G$3,'Saisie Planning'!$B$6:$B$12,0)+2,MATCH($C311,'Saisie Planning'!$D$4:$NJ$4,0)+2)="ABS INJ","Absence Injustifié",IF(INDEX('Saisie Planning'!$B$4:$NJ$12,MATCH(G$3,'Saisie Planning'!$B$6:$B$12,0)+2,MATCH($C311,'Saisie Planning'!$D$4:$NJ$4,0)+2)="R","Repos",IF(INDEX('Saisie Planning'!$B$4:$NJ$12,MATCH(G$3,'Saisie Planning'!$B$6:$B$12,0)+2,MATCH($C311,'Saisie Planning'!$D$4:$NJ$4,0)+2)="RH","Récupération d'heures",IF(INDEX('Saisie Planning'!$B$4:$NJ$12,MATCH(G$3,'Saisie Planning'!$B$6:$B$12,0)+2,MATCH($C311,'Saisie Planning'!$D$4:$NJ$4,0)+2)="MAL","Maladie",IF(INDEX('Saisie Planning'!$B$4:$NJ$12,MATCH(G$3,'Saisie Planning'!$B$6:$B$12,0)+2,MATCH($C311,'Saisie Planning'!$D$4:$NJ$4,0)+2)="AT","Accident du travail","")))))))))))))</f>
        <v/>
      </c>
      <c r="H311" s="12" t="str">
        <f>IF(INDEX('Saisie Planning'!$B$4:$NJ$12,MATCH(H$3,'Saisie Planning'!$B$6:$B$12,0)+2,MATCH($C311,'Saisie Planning'!$D$4:$NJ$4,0)+2)="J","Journée",IF(INDEX('Saisie Planning'!$B$4:$NJ$12,MATCH(H$3,'Saisie Planning'!$B$6:$B$12,0)+2,MATCH($C311,'Saisie Planning'!$D$4:$NJ$4,0)+2)="M","Matin",IF(INDEX('Saisie Planning'!$B$4:$NJ$12,MATCH(H$3,'Saisie Planning'!$B$6:$B$12,0)+2,MATCH($C311,'Saisie Planning'!$D$4:$NJ$4,0)+2)="A","Après-midi",IF(INDEX('Saisie Planning'!$B$4:$NJ$12,MATCH(H$3,'Saisie Planning'!$B$6:$B$12,0)+2,MATCH($C311,'Saisie Planning'!$D$4:$NJ$4,0)+2)="N","Nuit",IF(INDEX('Saisie Planning'!$B$4:$NJ$12,MATCH(H$3,'Saisie Planning'!$B$6:$B$12,0)+2,MATCH($C311,'Saisie Planning'!$D$4:$NJ$4,0)+2)="CP","Congé Payé",IF(INDEX('Saisie Planning'!$B$4:$NJ$12,MATCH(H$3,'Saisie Planning'!$B$6:$B$12,0)+2,MATCH($C311,'Saisie Planning'!$D$4:$NJ$4,0)+2)="RTT","RTT",IF(INDEX('Saisie Planning'!$B$4:$NJ$12,MATCH(H$3,'Saisie Planning'!$B$6:$B$12,0)+2,MATCH($C311,'Saisie Planning'!$D$4:$NJ$4,0)+2)="CHP","Chômage partiel",IF(INDEX('Saisie Planning'!$B$4:$NJ$12,MATCH(H$3,'Saisie Planning'!$B$6:$B$12,0)+2,MATCH($C311,'Saisie Planning'!$D$4:$NJ$4,0)+2)="ABS JUS","Absence Justifié",IF(INDEX('Saisie Planning'!$B$4:$NJ$12,MATCH(H$3,'Saisie Planning'!$B$6:$B$12,0)+2,MATCH($C311,'Saisie Planning'!$D$4:$NJ$4,0)+2)="ABS INJ","Absence Injustifié",IF(INDEX('Saisie Planning'!$B$4:$NJ$12,MATCH(H$3,'Saisie Planning'!$B$6:$B$12,0)+2,MATCH($C311,'Saisie Planning'!$D$4:$NJ$4,0)+2)="R","Repos",IF(INDEX('Saisie Planning'!$B$4:$NJ$12,MATCH(H$3,'Saisie Planning'!$B$6:$B$12,0)+2,MATCH($C311,'Saisie Planning'!$D$4:$NJ$4,0)+2)="RH","Récupération d'heures",IF(INDEX('Saisie Planning'!$B$4:$NJ$12,MATCH(H$3,'Saisie Planning'!$B$6:$B$12,0)+2,MATCH($C311,'Saisie Planning'!$D$4:$NJ$4,0)+2)="MAL","Maladie",IF(INDEX('Saisie Planning'!$B$4:$NJ$12,MATCH(H$3,'Saisie Planning'!$B$6:$B$12,0)+2,MATCH($C311,'Saisie Planning'!$D$4:$NJ$4,0)+2)="AT","Accident du travail","")))))))))))))</f>
        <v/>
      </c>
      <c r="I311" s="12" t="str">
        <f>IF(INDEX('Saisie Planning'!$B$4:$NJ$12,MATCH(I$3,'Saisie Planning'!$B$6:$B$12,0)+2,MATCH($C311,'Saisie Planning'!$D$4:$NJ$4,0)+2)="J","Journée",IF(INDEX('Saisie Planning'!$B$4:$NJ$12,MATCH(I$3,'Saisie Planning'!$B$6:$B$12,0)+2,MATCH($C311,'Saisie Planning'!$D$4:$NJ$4,0)+2)="M","Matin",IF(INDEX('Saisie Planning'!$B$4:$NJ$12,MATCH(I$3,'Saisie Planning'!$B$6:$B$12,0)+2,MATCH($C311,'Saisie Planning'!$D$4:$NJ$4,0)+2)="A","Après-midi",IF(INDEX('Saisie Planning'!$B$4:$NJ$12,MATCH(I$3,'Saisie Planning'!$B$6:$B$12,0)+2,MATCH($C311,'Saisie Planning'!$D$4:$NJ$4,0)+2)="N","Nuit",IF(INDEX('Saisie Planning'!$B$4:$NJ$12,MATCH(I$3,'Saisie Planning'!$B$6:$B$12,0)+2,MATCH($C311,'Saisie Planning'!$D$4:$NJ$4,0)+2)="CP","Congé Payé",IF(INDEX('Saisie Planning'!$B$4:$NJ$12,MATCH(I$3,'Saisie Planning'!$B$6:$B$12,0)+2,MATCH($C311,'Saisie Planning'!$D$4:$NJ$4,0)+2)="RTT","RTT",IF(INDEX('Saisie Planning'!$B$4:$NJ$12,MATCH(I$3,'Saisie Planning'!$B$6:$B$12,0)+2,MATCH($C311,'Saisie Planning'!$D$4:$NJ$4,0)+2)="CHP","Chômage partiel",IF(INDEX('Saisie Planning'!$B$4:$NJ$12,MATCH(I$3,'Saisie Planning'!$B$6:$B$12,0)+2,MATCH($C311,'Saisie Planning'!$D$4:$NJ$4,0)+2)="ABS JUS","Absence Justifié",IF(INDEX('Saisie Planning'!$B$4:$NJ$12,MATCH(I$3,'Saisie Planning'!$B$6:$B$12,0)+2,MATCH($C311,'Saisie Planning'!$D$4:$NJ$4,0)+2)="ABS INJ","Absence Injustifié",IF(INDEX('Saisie Planning'!$B$4:$NJ$12,MATCH(I$3,'Saisie Planning'!$B$6:$B$12,0)+2,MATCH($C311,'Saisie Planning'!$D$4:$NJ$4,0)+2)="R","Repos",IF(INDEX('Saisie Planning'!$B$4:$NJ$12,MATCH(I$3,'Saisie Planning'!$B$6:$B$12,0)+2,MATCH($C311,'Saisie Planning'!$D$4:$NJ$4,0)+2)="RH","Récupération d'heures",IF(INDEX('Saisie Planning'!$B$4:$NJ$12,MATCH(I$3,'Saisie Planning'!$B$6:$B$12,0)+2,MATCH($C311,'Saisie Planning'!$D$4:$NJ$4,0)+2)="MAL","Maladie",IF(INDEX('Saisie Planning'!$B$4:$NJ$12,MATCH(I$3,'Saisie Planning'!$B$6:$B$12,0)+2,MATCH($C311,'Saisie Planning'!$D$4:$NJ$4,0)+2)="AT","Accident du travail","")))))))))))))</f>
        <v/>
      </c>
      <c r="J311" s="12" t="str">
        <f>IF(INDEX('Saisie Planning'!$B$4:$NJ$12,MATCH(J$3,'Saisie Planning'!$B$6:$B$12,0)+2,MATCH($C311,'Saisie Planning'!$D$4:$NJ$4,0)+2)="J","Journée",IF(INDEX('Saisie Planning'!$B$4:$NJ$12,MATCH(J$3,'Saisie Planning'!$B$6:$B$12,0)+2,MATCH($C311,'Saisie Planning'!$D$4:$NJ$4,0)+2)="M","Matin",IF(INDEX('Saisie Planning'!$B$4:$NJ$12,MATCH(J$3,'Saisie Planning'!$B$6:$B$12,0)+2,MATCH($C311,'Saisie Planning'!$D$4:$NJ$4,0)+2)="A","Après-midi",IF(INDEX('Saisie Planning'!$B$4:$NJ$12,MATCH(J$3,'Saisie Planning'!$B$6:$B$12,0)+2,MATCH($C311,'Saisie Planning'!$D$4:$NJ$4,0)+2)="N","Nuit",IF(INDEX('Saisie Planning'!$B$4:$NJ$12,MATCH(J$3,'Saisie Planning'!$B$6:$B$12,0)+2,MATCH($C311,'Saisie Planning'!$D$4:$NJ$4,0)+2)="CP","Congé Payé",IF(INDEX('Saisie Planning'!$B$4:$NJ$12,MATCH(J$3,'Saisie Planning'!$B$6:$B$12,0)+2,MATCH($C311,'Saisie Planning'!$D$4:$NJ$4,0)+2)="RTT","RTT",IF(INDEX('Saisie Planning'!$B$4:$NJ$12,MATCH(J$3,'Saisie Planning'!$B$6:$B$12,0)+2,MATCH($C311,'Saisie Planning'!$D$4:$NJ$4,0)+2)="CHP","Chômage partiel",IF(INDEX('Saisie Planning'!$B$4:$NJ$12,MATCH(J$3,'Saisie Planning'!$B$6:$B$12,0)+2,MATCH($C311,'Saisie Planning'!$D$4:$NJ$4,0)+2)="ABS JUS","Absence Justifié",IF(INDEX('Saisie Planning'!$B$4:$NJ$12,MATCH(J$3,'Saisie Planning'!$B$6:$B$12,0)+2,MATCH($C311,'Saisie Planning'!$D$4:$NJ$4,0)+2)="ABS INJ","Absence Injustifié",IF(INDEX('Saisie Planning'!$B$4:$NJ$12,MATCH(J$3,'Saisie Planning'!$B$6:$B$12,0)+2,MATCH($C311,'Saisie Planning'!$D$4:$NJ$4,0)+2)="R","Repos",IF(INDEX('Saisie Planning'!$B$4:$NJ$12,MATCH(J$3,'Saisie Planning'!$B$6:$B$12,0)+2,MATCH($C311,'Saisie Planning'!$D$4:$NJ$4,0)+2)="RH","Récupération d'heures",IF(INDEX('Saisie Planning'!$B$4:$NJ$12,MATCH(J$3,'Saisie Planning'!$B$6:$B$12,0)+2,MATCH($C311,'Saisie Planning'!$D$4:$NJ$4,0)+2)="MAL","Maladie",IF(INDEX('Saisie Planning'!$B$4:$NJ$12,MATCH(J$3,'Saisie Planning'!$B$6:$B$12,0)+2,MATCH($C311,'Saisie Planning'!$D$4:$NJ$4,0)+2)="AT","Accident du travail","")))))))))))))</f>
        <v/>
      </c>
    </row>
    <row r="312" spans="2:10" x14ac:dyDescent="0.25">
      <c r="B312" s="56">
        <f t="shared" si="5"/>
        <v>44</v>
      </c>
      <c r="C312" s="33">
        <v>43407</v>
      </c>
      <c r="D312" s="12" t="str">
        <f>IF(INDEX('Saisie Planning'!$B$4:$NJ$12,MATCH(D$3,'Saisie Planning'!$B$6:$B$12,0)+2,MATCH($C312,'Saisie Planning'!$D$4:$NJ$4,0)+2)="J","Journée",IF(INDEX('Saisie Planning'!$B$4:$NJ$12,MATCH(D$3,'Saisie Planning'!$B$6:$B$12,0)+2,MATCH($C312,'Saisie Planning'!$D$4:$NJ$4,0)+2)="M","Matin",IF(INDEX('Saisie Planning'!$B$4:$NJ$12,MATCH(D$3,'Saisie Planning'!$B$6:$B$12,0)+2,MATCH($C312,'Saisie Planning'!$D$4:$NJ$4,0)+2)="A","Après-midi",IF(INDEX('Saisie Planning'!$B$4:$NJ$12,MATCH(D$3,'Saisie Planning'!$B$6:$B$12,0)+2,MATCH($C312,'Saisie Planning'!$D$4:$NJ$4,0)+2)="N","Nuit",IF(INDEX('Saisie Planning'!$B$4:$NJ$12,MATCH(D$3,'Saisie Planning'!$B$6:$B$12,0)+2,MATCH($C312,'Saisie Planning'!$D$4:$NJ$4,0)+2)="CP","Congé Payé",IF(INDEX('Saisie Planning'!$B$4:$NJ$12,MATCH(D$3,'Saisie Planning'!$B$6:$B$12,0)+2,MATCH($C312,'Saisie Planning'!$D$4:$NJ$4,0)+2)="RTT","RTT",IF(INDEX('Saisie Planning'!$B$4:$NJ$12,MATCH(D$3,'Saisie Planning'!$B$6:$B$12,0)+2,MATCH($C312,'Saisie Planning'!$D$4:$NJ$4,0)+2)="CHP","Chômage partiel",IF(INDEX('Saisie Planning'!$B$4:$NJ$12,MATCH(D$3,'Saisie Planning'!$B$6:$B$12,0)+2,MATCH($C312,'Saisie Planning'!$D$4:$NJ$4,0)+2)="ABS JUS","Absence Justifié",IF(INDEX('Saisie Planning'!$B$4:$NJ$12,MATCH(D$3,'Saisie Planning'!$B$6:$B$12,0)+2,MATCH($C312,'Saisie Planning'!$D$4:$NJ$4,0)+2)="ABS INJ","Absence Injustifié",IF(INDEX('Saisie Planning'!$B$4:$NJ$12,MATCH(D$3,'Saisie Planning'!$B$6:$B$12,0)+2,MATCH($C312,'Saisie Planning'!$D$4:$NJ$4,0)+2)="R","Repos",IF(INDEX('Saisie Planning'!$B$4:$NJ$12,MATCH(D$3,'Saisie Planning'!$B$6:$B$12,0)+2,MATCH($C312,'Saisie Planning'!$D$4:$NJ$4,0)+2)="RH","Récupération d'heures",IF(INDEX('Saisie Planning'!$B$4:$NJ$12,MATCH(D$3,'Saisie Planning'!$B$6:$B$12,0)+2,MATCH($C312,'Saisie Planning'!$D$4:$NJ$4,0)+2)="MAL","Maladie",IF(INDEX('Saisie Planning'!$B$4:$NJ$12,MATCH(D$3,'Saisie Planning'!$B$6:$B$12,0)+2,MATCH($C312,'Saisie Planning'!$D$4:$NJ$4,0)+2)="AT","Accident du travail","")))))))))))))</f>
        <v/>
      </c>
      <c r="E312" s="12" t="str">
        <f>IF(INDEX('Saisie Planning'!$B$4:$NJ$12,MATCH(E$3,'Saisie Planning'!$B$6:$B$12,0)+2,MATCH($C312,'Saisie Planning'!$D$4:$NJ$4,0)+2)="J","Journée",IF(INDEX('Saisie Planning'!$B$4:$NJ$12,MATCH(E$3,'Saisie Planning'!$B$6:$B$12,0)+2,MATCH($C312,'Saisie Planning'!$D$4:$NJ$4,0)+2)="M","Matin",IF(INDEX('Saisie Planning'!$B$4:$NJ$12,MATCH(E$3,'Saisie Planning'!$B$6:$B$12,0)+2,MATCH($C312,'Saisie Planning'!$D$4:$NJ$4,0)+2)="A","Après-midi",IF(INDEX('Saisie Planning'!$B$4:$NJ$12,MATCH(E$3,'Saisie Planning'!$B$6:$B$12,0)+2,MATCH($C312,'Saisie Planning'!$D$4:$NJ$4,0)+2)="N","Nuit",IF(INDEX('Saisie Planning'!$B$4:$NJ$12,MATCH(E$3,'Saisie Planning'!$B$6:$B$12,0)+2,MATCH($C312,'Saisie Planning'!$D$4:$NJ$4,0)+2)="CP","Congé Payé",IF(INDEX('Saisie Planning'!$B$4:$NJ$12,MATCH(E$3,'Saisie Planning'!$B$6:$B$12,0)+2,MATCH($C312,'Saisie Planning'!$D$4:$NJ$4,0)+2)="RTT","RTT",IF(INDEX('Saisie Planning'!$B$4:$NJ$12,MATCH(E$3,'Saisie Planning'!$B$6:$B$12,0)+2,MATCH($C312,'Saisie Planning'!$D$4:$NJ$4,0)+2)="CHP","Chômage partiel",IF(INDEX('Saisie Planning'!$B$4:$NJ$12,MATCH(E$3,'Saisie Planning'!$B$6:$B$12,0)+2,MATCH($C312,'Saisie Planning'!$D$4:$NJ$4,0)+2)="ABS JUS","Absence Justifié",IF(INDEX('Saisie Planning'!$B$4:$NJ$12,MATCH(E$3,'Saisie Planning'!$B$6:$B$12,0)+2,MATCH($C312,'Saisie Planning'!$D$4:$NJ$4,0)+2)="ABS INJ","Absence Injustifié",IF(INDEX('Saisie Planning'!$B$4:$NJ$12,MATCH(E$3,'Saisie Planning'!$B$6:$B$12,0)+2,MATCH($C312,'Saisie Planning'!$D$4:$NJ$4,0)+2)="R","Repos",IF(INDEX('Saisie Planning'!$B$4:$NJ$12,MATCH(E$3,'Saisie Planning'!$B$6:$B$12,0)+2,MATCH($C312,'Saisie Planning'!$D$4:$NJ$4,0)+2)="RH","Récupération d'heures",IF(INDEX('Saisie Planning'!$B$4:$NJ$12,MATCH(E$3,'Saisie Planning'!$B$6:$B$12,0)+2,MATCH($C312,'Saisie Planning'!$D$4:$NJ$4,0)+2)="MAL","Maladie",IF(INDEX('Saisie Planning'!$B$4:$NJ$12,MATCH(E$3,'Saisie Planning'!$B$6:$B$12,0)+2,MATCH($C312,'Saisie Planning'!$D$4:$NJ$4,0)+2)="AT","Accident du travail","")))))))))))))</f>
        <v/>
      </c>
      <c r="F312" s="12" t="str">
        <f>IF(INDEX('Saisie Planning'!$B$4:$NJ$12,MATCH(F$3,'Saisie Planning'!$B$6:$B$12,0)+2,MATCH($C312,'Saisie Planning'!$D$4:$NJ$4,0)+2)="J","Journée",IF(INDEX('Saisie Planning'!$B$4:$NJ$12,MATCH(F$3,'Saisie Planning'!$B$6:$B$12,0)+2,MATCH($C312,'Saisie Planning'!$D$4:$NJ$4,0)+2)="M","Matin",IF(INDEX('Saisie Planning'!$B$4:$NJ$12,MATCH(F$3,'Saisie Planning'!$B$6:$B$12,0)+2,MATCH($C312,'Saisie Planning'!$D$4:$NJ$4,0)+2)="A","Après-midi",IF(INDEX('Saisie Planning'!$B$4:$NJ$12,MATCH(F$3,'Saisie Planning'!$B$6:$B$12,0)+2,MATCH($C312,'Saisie Planning'!$D$4:$NJ$4,0)+2)="N","Nuit",IF(INDEX('Saisie Planning'!$B$4:$NJ$12,MATCH(F$3,'Saisie Planning'!$B$6:$B$12,0)+2,MATCH($C312,'Saisie Planning'!$D$4:$NJ$4,0)+2)="CP","Congé Payé",IF(INDEX('Saisie Planning'!$B$4:$NJ$12,MATCH(F$3,'Saisie Planning'!$B$6:$B$12,0)+2,MATCH($C312,'Saisie Planning'!$D$4:$NJ$4,0)+2)="RTT","RTT",IF(INDEX('Saisie Planning'!$B$4:$NJ$12,MATCH(F$3,'Saisie Planning'!$B$6:$B$12,0)+2,MATCH($C312,'Saisie Planning'!$D$4:$NJ$4,0)+2)="CHP","Chômage partiel",IF(INDEX('Saisie Planning'!$B$4:$NJ$12,MATCH(F$3,'Saisie Planning'!$B$6:$B$12,0)+2,MATCH($C312,'Saisie Planning'!$D$4:$NJ$4,0)+2)="ABS JUS","Absence Justifié",IF(INDEX('Saisie Planning'!$B$4:$NJ$12,MATCH(F$3,'Saisie Planning'!$B$6:$B$12,0)+2,MATCH($C312,'Saisie Planning'!$D$4:$NJ$4,0)+2)="ABS INJ","Absence Injustifié",IF(INDEX('Saisie Planning'!$B$4:$NJ$12,MATCH(F$3,'Saisie Planning'!$B$6:$B$12,0)+2,MATCH($C312,'Saisie Planning'!$D$4:$NJ$4,0)+2)="R","Repos",IF(INDEX('Saisie Planning'!$B$4:$NJ$12,MATCH(F$3,'Saisie Planning'!$B$6:$B$12,0)+2,MATCH($C312,'Saisie Planning'!$D$4:$NJ$4,0)+2)="RH","Récupération d'heures",IF(INDEX('Saisie Planning'!$B$4:$NJ$12,MATCH(F$3,'Saisie Planning'!$B$6:$B$12,0)+2,MATCH($C312,'Saisie Planning'!$D$4:$NJ$4,0)+2)="MAL","Maladie",IF(INDEX('Saisie Planning'!$B$4:$NJ$12,MATCH(F$3,'Saisie Planning'!$B$6:$B$12,0)+2,MATCH($C312,'Saisie Planning'!$D$4:$NJ$4,0)+2)="AT","Accident du travail","")))))))))))))</f>
        <v/>
      </c>
      <c r="G312" s="12" t="str">
        <f>IF(INDEX('Saisie Planning'!$B$4:$NJ$12,MATCH(G$3,'Saisie Planning'!$B$6:$B$12,0)+2,MATCH($C312,'Saisie Planning'!$D$4:$NJ$4,0)+2)="J","Journée",IF(INDEX('Saisie Planning'!$B$4:$NJ$12,MATCH(G$3,'Saisie Planning'!$B$6:$B$12,0)+2,MATCH($C312,'Saisie Planning'!$D$4:$NJ$4,0)+2)="M","Matin",IF(INDEX('Saisie Planning'!$B$4:$NJ$12,MATCH(G$3,'Saisie Planning'!$B$6:$B$12,0)+2,MATCH($C312,'Saisie Planning'!$D$4:$NJ$4,0)+2)="A","Après-midi",IF(INDEX('Saisie Planning'!$B$4:$NJ$12,MATCH(G$3,'Saisie Planning'!$B$6:$B$12,0)+2,MATCH($C312,'Saisie Planning'!$D$4:$NJ$4,0)+2)="N","Nuit",IF(INDEX('Saisie Planning'!$B$4:$NJ$12,MATCH(G$3,'Saisie Planning'!$B$6:$B$12,0)+2,MATCH($C312,'Saisie Planning'!$D$4:$NJ$4,0)+2)="CP","Congé Payé",IF(INDEX('Saisie Planning'!$B$4:$NJ$12,MATCH(G$3,'Saisie Planning'!$B$6:$B$12,0)+2,MATCH($C312,'Saisie Planning'!$D$4:$NJ$4,0)+2)="RTT","RTT",IF(INDEX('Saisie Planning'!$B$4:$NJ$12,MATCH(G$3,'Saisie Planning'!$B$6:$B$12,0)+2,MATCH($C312,'Saisie Planning'!$D$4:$NJ$4,0)+2)="CHP","Chômage partiel",IF(INDEX('Saisie Planning'!$B$4:$NJ$12,MATCH(G$3,'Saisie Planning'!$B$6:$B$12,0)+2,MATCH($C312,'Saisie Planning'!$D$4:$NJ$4,0)+2)="ABS JUS","Absence Justifié",IF(INDEX('Saisie Planning'!$B$4:$NJ$12,MATCH(G$3,'Saisie Planning'!$B$6:$B$12,0)+2,MATCH($C312,'Saisie Planning'!$D$4:$NJ$4,0)+2)="ABS INJ","Absence Injustifié",IF(INDEX('Saisie Planning'!$B$4:$NJ$12,MATCH(G$3,'Saisie Planning'!$B$6:$B$12,0)+2,MATCH($C312,'Saisie Planning'!$D$4:$NJ$4,0)+2)="R","Repos",IF(INDEX('Saisie Planning'!$B$4:$NJ$12,MATCH(G$3,'Saisie Planning'!$B$6:$B$12,0)+2,MATCH($C312,'Saisie Planning'!$D$4:$NJ$4,0)+2)="RH","Récupération d'heures",IF(INDEX('Saisie Planning'!$B$4:$NJ$12,MATCH(G$3,'Saisie Planning'!$B$6:$B$12,0)+2,MATCH($C312,'Saisie Planning'!$D$4:$NJ$4,0)+2)="MAL","Maladie",IF(INDEX('Saisie Planning'!$B$4:$NJ$12,MATCH(G$3,'Saisie Planning'!$B$6:$B$12,0)+2,MATCH($C312,'Saisie Planning'!$D$4:$NJ$4,0)+2)="AT","Accident du travail","")))))))))))))</f>
        <v/>
      </c>
      <c r="H312" s="12" t="str">
        <f>IF(INDEX('Saisie Planning'!$B$4:$NJ$12,MATCH(H$3,'Saisie Planning'!$B$6:$B$12,0)+2,MATCH($C312,'Saisie Planning'!$D$4:$NJ$4,0)+2)="J","Journée",IF(INDEX('Saisie Planning'!$B$4:$NJ$12,MATCH(H$3,'Saisie Planning'!$B$6:$B$12,0)+2,MATCH($C312,'Saisie Planning'!$D$4:$NJ$4,0)+2)="M","Matin",IF(INDEX('Saisie Planning'!$B$4:$NJ$12,MATCH(H$3,'Saisie Planning'!$B$6:$B$12,0)+2,MATCH($C312,'Saisie Planning'!$D$4:$NJ$4,0)+2)="A","Après-midi",IF(INDEX('Saisie Planning'!$B$4:$NJ$12,MATCH(H$3,'Saisie Planning'!$B$6:$B$12,0)+2,MATCH($C312,'Saisie Planning'!$D$4:$NJ$4,0)+2)="N","Nuit",IF(INDEX('Saisie Planning'!$B$4:$NJ$12,MATCH(H$3,'Saisie Planning'!$B$6:$B$12,0)+2,MATCH($C312,'Saisie Planning'!$D$4:$NJ$4,0)+2)="CP","Congé Payé",IF(INDEX('Saisie Planning'!$B$4:$NJ$12,MATCH(H$3,'Saisie Planning'!$B$6:$B$12,0)+2,MATCH($C312,'Saisie Planning'!$D$4:$NJ$4,0)+2)="RTT","RTT",IF(INDEX('Saisie Planning'!$B$4:$NJ$12,MATCH(H$3,'Saisie Planning'!$B$6:$B$12,0)+2,MATCH($C312,'Saisie Planning'!$D$4:$NJ$4,0)+2)="CHP","Chômage partiel",IF(INDEX('Saisie Planning'!$B$4:$NJ$12,MATCH(H$3,'Saisie Planning'!$B$6:$B$12,0)+2,MATCH($C312,'Saisie Planning'!$D$4:$NJ$4,0)+2)="ABS JUS","Absence Justifié",IF(INDEX('Saisie Planning'!$B$4:$NJ$12,MATCH(H$3,'Saisie Planning'!$B$6:$B$12,0)+2,MATCH($C312,'Saisie Planning'!$D$4:$NJ$4,0)+2)="ABS INJ","Absence Injustifié",IF(INDEX('Saisie Planning'!$B$4:$NJ$12,MATCH(H$3,'Saisie Planning'!$B$6:$B$12,0)+2,MATCH($C312,'Saisie Planning'!$D$4:$NJ$4,0)+2)="R","Repos",IF(INDEX('Saisie Planning'!$B$4:$NJ$12,MATCH(H$3,'Saisie Planning'!$B$6:$B$12,0)+2,MATCH($C312,'Saisie Planning'!$D$4:$NJ$4,0)+2)="RH","Récupération d'heures",IF(INDEX('Saisie Planning'!$B$4:$NJ$12,MATCH(H$3,'Saisie Planning'!$B$6:$B$12,0)+2,MATCH($C312,'Saisie Planning'!$D$4:$NJ$4,0)+2)="MAL","Maladie",IF(INDEX('Saisie Planning'!$B$4:$NJ$12,MATCH(H$3,'Saisie Planning'!$B$6:$B$12,0)+2,MATCH($C312,'Saisie Planning'!$D$4:$NJ$4,0)+2)="AT","Accident du travail","")))))))))))))</f>
        <v/>
      </c>
      <c r="I312" s="12" t="str">
        <f>IF(INDEX('Saisie Planning'!$B$4:$NJ$12,MATCH(I$3,'Saisie Planning'!$B$6:$B$12,0)+2,MATCH($C312,'Saisie Planning'!$D$4:$NJ$4,0)+2)="J","Journée",IF(INDEX('Saisie Planning'!$B$4:$NJ$12,MATCH(I$3,'Saisie Planning'!$B$6:$B$12,0)+2,MATCH($C312,'Saisie Planning'!$D$4:$NJ$4,0)+2)="M","Matin",IF(INDEX('Saisie Planning'!$B$4:$NJ$12,MATCH(I$3,'Saisie Planning'!$B$6:$B$12,0)+2,MATCH($C312,'Saisie Planning'!$D$4:$NJ$4,0)+2)="A","Après-midi",IF(INDEX('Saisie Planning'!$B$4:$NJ$12,MATCH(I$3,'Saisie Planning'!$B$6:$B$12,0)+2,MATCH($C312,'Saisie Planning'!$D$4:$NJ$4,0)+2)="N","Nuit",IF(INDEX('Saisie Planning'!$B$4:$NJ$12,MATCH(I$3,'Saisie Planning'!$B$6:$B$12,0)+2,MATCH($C312,'Saisie Planning'!$D$4:$NJ$4,0)+2)="CP","Congé Payé",IF(INDEX('Saisie Planning'!$B$4:$NJ$12,MATCH(I$3,'Saisie Planning'!$B$6:$B$12,0)+2,MATCH($C312,'Saisie Planning'!$D$4:$NJ$4,0)+2)="RTT","RTT",IF(INDEX('Saisie Planning'!$B$4:$NJ$12,MATCH(I$3,'Saisie Planning'!$B$6:$B$12,0)+2,MATCH($C312,'Saisie Planning'!$D$4:$NJ$4,0)+2)="CHP","Chômage partiel",IF(INDEX('Saisie Planning'!$B$4:$NJ$12,MATCH(I$3,'Saisie Planning'!$B$6:$B$12,0)+2,MATCH($C312,'Saisie Planning'!$D$4:$NJ$4,0)+2)="ABS JUS","Absence Justifié",IF(INDEX('Saisie Planning'!$B$4:$NJ$12,MATCH(I$3,'Saisie Planning'!$B$6:$B$12,0)+2,MATCH($C312,'Saisie Planning'!$D$4:$NJ$4,0)+2)="ABS INJ","Absence Injustifié",IF(INDEX('Saisie Planning'!$B$4:$NJ$12,MATCH(I$3,'Saisie Planning'!$B$6:$B$12,0)+2,MATCH($C312,'Saisie Planning'!$D$4:$NJ$4,0)+2)="R","Repos",IF(INDEX('Saisie Planning'!$B$4:$NJ$12,MATCH(I$3,'Saisie Planning'!$B$6:$B$12,0)+2,MATCH($C312,'Saisie Planning'!$D$4:$NJ$4,0)+2)="RH","Récupération d'heures",IF(INDEX('Saisie Planning'!$B$4:$NJ$12,MATCH(I$3,'Saisie Planning'!$B$6:$B$12,0)+2,MATCH($C312,'Saisie Planning'!$D$4:$NJ$4,0)+2)="MAL","Maladie",IF(INDEX('Saisie Planning'!$B$4:$NJ$12,MATCH(I$3,'Saisie Planning'!$B$6:$B$12,0)+2,MATCH($C312,'Saisie Planning'!$D$4:$NJ$4,0)+2)="AT","Accident du travail","")))))))))))))</f>
        <v/>
      </c>
      <c r="J312" s="12" t="str">
        <f>IF(INDEX('Saisie Planning'!$B$4:$NJ$12,MATCH(J$3,'Saisie Planning'!$B$6:$B$12,0)+2,MATCH($C312,'Saisie Planning'!$D$4:$NJ$4,0)+2)="J","Journée",IF(INDEX('Saisie Planning'!$B$4:$NJ$12,MATCH(J$3,'Saisie Planning'!$B$6:$B$12,0)+2,MATCH($C312,'Saisie Planning'!$D$4:$NJ$4,0)+2)="M","Matin",IF(INDEX('Saisie Planning'!$B$4:$NJ$12,MATCH(J$3,'Saisie Planning'!$B$6:$B$12,0)+2,MATCH($C312,'Saisie Planning'!$D$4:$NJ$4,0)+2)="A","Après-midi",IF(INDEX('Saisie Planning'!$B$4:$NJ$12,MATCH(J$3,'Saisie Planning'!$B$6:$B$12,0)+2,MATCH($C312,'Saisie Planning'!$D$4:$NJ$4,0)+2)="N","Nuit",IF(INDEX('Saisie Planning'!$B$4:$NJ$12,MATCH(J$3,'Saisie Planning'!$B$6:$B$12,0)+2,MATCH($C312,'Saisie Planning'!$D$4:$NJ$4,0)+2)="CP","Congé Payé",IF(INDEX('Saisie Planning'!$B$4:$NJ$12,MATCH(J$3,'Saisie Planning'!$B$6:$B$12,0)+2,MATCH($C312,'Saisie Planning'!$D$4:$NJ$4,0)+2)="RTT","RTT",IF(INDEX('Saisie Planning'!$B$4:$NJ$12,MATCH(J$3,'Saisie Planning'!$B$6:$B$12,0)+2,MATCH($C312,'Saisie Planning'!$D$4:$NJ$4,0)+2)="CHP","Chômage partiel",IF(INDEX('Saisie Planning'!$B$4:$NJ$12,MATCH(J$3,'Saisie Planning'!$B$6:$B$12,0)+2,MATCH($C312,'Saisie Planning'!$D$4:$NJ$4,0)+2)="ABS JUS","Absence Justifié",IF(INDEX('Saisie Planning'!$B$4:$NJ$12,MATCH(J$3,'Saisie Planning'!$B$6:$B$12,0)+2,MATCH($C312,'Saisie Planning'!$D$4:$NJ$4,0)+2)="ABS INJ","Absence Injustifié",IF(INDEX('Saisie Planning'!$B$4:$NJ$12,MATCH(J$3,'Saisie Planning'!$B$6:$B$12,0)+2,MATCH($C312,'Saisie Planning'!$D$4:$NJ$4,0)+2)="R","Repos",IF(INDEX('Saisie Planning'!$B$4:$NJ$12,MATCH(J$3,'Saisie Planning'!$B$6:$B$12,0)+2,MATCH($C312,'Saisie Planning'!$D$4:$NJ$4,0)+2)="RH","Récupération d'heures",IF(INDEX('Saisie Planning'!$B$4:$NJ$12,MATCH(J$3,'Saisie Planning'!$B$6:$B$12,0)+2,MATCH($C312,'Saisie Planning'!$D$4:$NJ$4,0)+2)="MAL","Maladie",IF(INDEX('Saisie Planning'!$B$4:$NJ$12,MATCH(J$3,'Saisie Planning'!$B$6:$B$12,0)+2,MATCH($C312,'Saisie Planning'!$D$4:$NJ$4,0)+2)="AT","Accident du travail","")))))))))))))</f>
        <v/>
      </c>
    </row>
    <row r="313" spans="2:10" x14ac:dyDescent="0.25">
      <c r="B313" s="56">
        <f t="shared" si="5"/>
        <v>45</v>
      </c>
      <c r="C313" s="34">
        <v>43408</v>
      </c>
      <c r="D313" s="35" t="str">
        <f>IF(INDEX('Saisie Planning'!$B$4:$NJ$12,MATCH(D$3,'Saisie Planning'!$B$6:$B$12,0)+2,MATCH($C313,'Saisie Planning'!$D$4:$NJ$4,0)+2)="J","Journée",IF(INDEX('Saisie Planning'!$B$4:$NJ$12,MATCH(D$3,'Saisie Planning'!$B$6:$B$12,0)+2,MATCH($C313,'Saisie Planning'!$D$4:$NJ$4,0)+2)="M","Matin",IF(INDEX('Saisie Planning'!$B$4:$NJ$12,MATCH(D$3,'Saisie Planning'!$B$6:$B$12,0)+2,MATCH($C313,'Saisie Planning'!$D$4:$NJ$4,0)+2)="A","Après-midi",IF(INDEX('Saisie Planning'!$B$4:$NJ$12,MATCH(D$3,'Saisie Planning'!$B$6:$B$12,0)+2,MATCH($C313,'Saisie Planning'!$D$4:$NJ$4,0)+2)="N","Nuit",IF(INDEX('Saisie Planning'!$B$4:$NJ$12,MATCH(D$3,'Saisie Planning'!$B$6:$B$12,0)+2,MATCH($C313,'Saisie Planning'!$D$4:$NJ$4,0)+2)="CP","Congé Payé",IF(INDEX('Saisie Planning'!$B$4:$NJ$12,MATCH(D$3,'Saisie Planning'!$B$6:$B$12,0)+2,MATCH($C313,'Saisie Planning'!$D$4:$NJ$4,0)+2)="RTT","RTT",IF(INDEX('Saisie Planning'!$B$4:$NJ$12,MATCH(D$3,'Saisie Planning'!$B$6:$B$12,0)+2,MATCH($C313,'Saisie Planning'!$D$4:$NJ$4,0)+2)="CHP","Chômage partiel",IF(INDEX('Saisie Planning'!$B$4:$NJ$12,MATCH(D$3,'Saisie Planning'!$B$6:$B$12,0)+2,MATCH($C313,'Saisie Planning'!$D$4:$NJ$4,0)+2)="ABS JUS","Absence Justifié",IF(INDEX('Saisie Planning'!$B$4:$NJ$12,MATCH(D$3,'Saisie Planning'!$B$6:$B$12,0)+2,MATCH($C313,'Saisie Planning'!$D$4:$NJ$4,0)+2)="ABS INJ","Absence Injustifié",IF(INDEX('Saisie Planning'!$B$4:$NJ$12,MATCH(D$3,'Saisie Planning'!$B$6:$B$12,0)+2,MATCH($C313,'Saisie Planning'!$D$4:$NJ$4,0)+2)="R","Repos",IF(INDEX('Saisie Planning'!$B$4:$NJ$12,MATCH(D$3,'Saisie Planning'!$B$6:$B$12,0)+2,MATCH($C313,'Saisie Planning'!$D$4:$NJ$4,0)+2)="RH","Récupération d'heures",IF(INDEX('Saisie Planning'!$B$4:$NJ$12,MATCH(D$3,'Saisie Planning'!$B$6:$B$12,0)+2,MATCH($C313,'Saisie Planning'!$D$4:$NJ$4,0)+2)="MAL","Maladie",IF(INDEX('Saisie Planning'!$B$4:$NJ$12,MATCH(D$3,'Saisie Planning'!$B$6:$B$12,0)+2,MATCH($C313,'Saisie Planning'!$D$4:$NJ$4,0)+2)="AT","Accident du travail","")))))))))))))</f>
        <v/>
      </c>
      <c r="E313" s="35" t="str">
        <f>IF(INDEX('Saisie Planning'!$B$4:$NJ$12,MATCH(E$3,'Saisie Planning'!$B$6:$B$12,0)+2,MATCH($C313,'Saisie Planning'!$D$4:$NJ$4,0)+2)="J","Journée",IF(INDEX('Saisie Planning'!$B$4:$NJ$12,MATCH(E$3,'Saisie Planning'!$B$6:$B$12,0)+2,MATCH($C313,'Saisie Planning'!$D$4:$NJ$4,0)+2)="M","Matin",IF(INDEX('Saisie Planning'!$B$4:$NJ$12,MATCH(E$3,'Saisie Planning'!$B$6:$B$12,0)+2,MATCH($C313,'Saisie Planning'!$D$4:$NJ$4,0)+2)="A","Après-midi",IF(INDEX('Saisie Planning'!$B$4:$NJ$12,MATCH(E$3,'Saisie Planning'!$B$6:$B$12,0)+2,MATCH($C313,'Saisie Planning'!$D$4:$NJ$4,0)+2)="N","Nuit",IF(INDEX('Saisie Planning'!$B$4:$NJ$12,MATCH(E$3,'Saisie Planning'!$B$6:$B$12,0)+2,MATCH($C313,'Saisie Planning'!$D$4:$NJ$4,0)+2)="CP","Congé Payé",IF(INDEX('Saisie Planning'!$B$4:$NJ$12,MATCH(E$3,'Saisie Planning'!$B$6:$B$12,0)+2,MATCH($C313,'Saisie Planning'!$D$4:$NJ$4,0)+2)="RTT","RTT",IF(INDEX('Saisie Planning'!$B$4:$NJ$12,MATCH(E$3,'Saisie Planning'!$B$6:$B$12,0)+2,MATCH($C313,'Saisie Planning'!$D$4:$NJ$4,0)+2)="CHP","Chômage partiel",IF(INDEX('Saisie Planning'!$B$4:$NJ$12,MATCH(E$3,'Saisie Planning'!$B$6:$B$12,0)+2,MATCH($C313,'Saisie Planning'!$D$4:$NJ$4,0)+2)="ABS JUS","Absence Justifié",IF(INDEX('Saisie Planning'!$B$4:$NJ$12,MATCH(E$3,'Saisie Planning'!$B$6:$B$12,0)+2,MATCH($C313,'Saisie Planning'!$D$4:$NJ$4,0)+2)="ABS INJ","Absence Injustifié",IF(INDEX('Saisie Planning'!$B$4:$NJ$12,MATCH(E$3,'Saisie Planning'!$B$6:$B$12,0)+2,MATCH($C313,'Saisie Planning'!$D$4:$NJ$4,0)+2)="R","Repos",IF(INDEX('Saisie Planning'!$B$4:$NJ$12,MATCH(E$3,'Saisie Planning'!$B$6:$B$12,0)+2,MATCH($C313,'Saisie Planning'!$D$4:$NJ$4,0)+2)="RH","Récupération d'heures",IF(INDEX('Saisie Planning'!$B$4:$NJ$12,MATCH(E$3,'Saisie Planning'!$B$6:$B$12,0)+2,MATCH($C313,'Saisie Planning'!$D$4:$NJ$4,0)+2)="MAL","Maladie",IF(INDEX('Saisie Planning'!$B$4:$NJ$12,MATCH(E$3,'Saisie Planning'!$B$6:$B$12,0)+2,MATCH($C313,'Saisie Planning'!$D$4:$NJ$4,0)+2)="AT","Accident du travail","")))))))))))))</f>
        <v/>
      </c>
      <c r="F313" s="35" t="str">
        <f>IF(INDEX('Saisie Planning'!$B$4:$NJ$12,MATCH(F$3,'Saisie Planning'!$B$6:$B$12,0)+2,MATCH($C313,'Saisie Planning'!$D$4:$NJ$4,0)+2)="J","Journée",IF(INDEX('Saisie Planning'!$B$4:$NJ$12,MATCH(F$3,'Saisie Planning'!$B$6:$B$12,0)+2,MATCH($C313,'Saisie Planning'!$D$4:$NJ$4,0)+2)="M","Matin",IF(INDEX('Saisie Planning'!$B$4:$NJ$12,MATCH(F$3,'Saisie Planning'!$B$6:$B$12,0)+2,MATCH($C313,'Saisie Planning'!$D$4:$NJ$4,0)+2)="A","Après-midi",IF(INDEX('Saisie Planning'!$B$4:$NJ$12,MATCH(F$3,'Saisie Planning'!$B$6:$B$12,0)+2,MATCH($C313,'Saisie Planning'!$D$4:$NJ$4,0)+2)="N","Nuit",IF(INDEX('Saisie Planning'!$B$4:$NJ$12,MATCH(F$3,'Saisie Planning'!$B$6:$B$12,0)+2,MATCH($C313,'Saisie Planning'!$D$4:$NJ$4,0)+2)="CP","Congé Payé",IF(INDEX('Saisie Planning'!$B$4:$NJ$12,MATCH(F$3,'Saisie Planning'!$B$6:$B$12,0)+2,MATCH($C313,'Saisie Planning'!$D$4:$NJ$4,0)+2)="RTT","RTT",IF(INDEX('Saisie Planning'!$B$4:$NJ$12,MATCH(F$3,'Saisie Planning'!$B$6:$B$12,0)+2,MATCH($C313,'Saisie Planning'!$D$4:$NJ$4,0)+2)="CHP","Chômage partiel",IF(INDEX('Saisie Planning'!$B$4:$NJ$12,MATCH(F$3,'Saisie Planning'!$B$6:$B$12,0)+2,MATCH($C313,'Saisie Planning'!$D$4:$NJ$4,0)+2)="ABS JUS","Absence Justifié",IF(INDEX('Saisie Planning'!$B$4:$NJ$12,MATCH(F$3,'Saisie Planning'!$B$6:$B$12,0)+2,MATCH($C313,'Saisie Planning'!$D$4:$NJ$4,0)+2)="ABS INJ","Absence Injustifié",IF(INDEX('Saisie Planning'!$B$4:$NJ$12,MATCH(F$3,'Saisie Planning'!$B$6:$B$12,0)+2,MATCH($C313,'Saisie Planning'!$D$4:$NJ$4,0)+2)="R","Repos",IF(INDEX('Saisie Planning'!$B$4:$NJ$12,MATCH(F$3,'Saisie Planning'!$B$6:$B$12,0)+2,MATCH($C313,'Saisie Planning'!$D$4:$NJ$4,0)+2)="RH","Récupération d'heures",IF(INDEX('Saisie Planning'!$B$4:$NJ$12,MATCH(F$3,'Saisie Planning'!$B$6:$B$12,0)+2,MATCH($C313,'Saisie Planning'!$D$4:$NJ$4,0)+2)="MAL","Maladie",IF(INDEX('Saisie Planning'!$B$4:$NJ$12,MATCH(F$3,'Saisie Planning'!$B$6:$B$12,0)+2,MATCH($C313,'Saisie Planning'!$D$4:$NJ$4,0)+2)="AT","Accident du travail","")))))))))))))</f>
        <v/>
      </c>
      <c r="G313" s="35" t="str">
        <f>IF(INDEX('Saisie Planning'!$B$4:$NJ$12,MATCH(G$3,'Saisie Planning'!$B$6:$B$12,0)+2,MATCH($C313,'Saisie Planning'!$D$4:$NJ$4,0)+2)="J","Journée",IF(INDEX('Saisie Planning'!$B$4:$NJ$12,MATCH(G$3,'Saisie Planning'!$B$6:$B$12,0)+2,MATCH($C313,'Saisie Planning'!$D$4:$NJ$4,0)+2)="M","Matin",IF(INDEX('Saisie Planning'!$B$4:$NJ$12,MATCH(G$3,'Saisie Planning'!$B$6:$B$12,0)+2,MATCH($C313,'Saisie Planning'!$D$4:$NJ$4,0)+2)="A","Après-midi",IF(INDEX('Saisie Planning'!$B$4:$NJ$12,MATCH(G$3,'Saisie Planning'!$B$6:$B$12,0)+2,MATCH($C313,'Saisie Planning'!$D$4:$NJ$4,0)+2)="N","Nuit",IF(INDEX('Saisie Planning'!$B$4:$NJ$12,MATCH(G$3,'Saisie Planning'!$B$6:$B$12,0)+2,MATCH($C313,'Saisie Planning'!$D$4:$NJ$4,0)+2)="CP","Congé Payé",IF(INDEX('Saisie Planning'!$B$4:$NJ$12,MATCH(G$3,'Saisie Planning'!$B$6:$B$12,0)+2,MATCH($C313,'Saisie Planning'!$D$4:$NJ$4,0)+2)="RTT","RTT",IF(INDEX('Saisie Planning'!$B$4:$NJ$12,MATCH(G$3,'Saisie Planning'!$B$6:$B$12,0)+2,MATCH($C313,'Saisie Planning'!$D$4:$NJ$4,0)+2)="CHP","Chômage partiel",IF(INDEX('Saisie Planning'!$B$4:$NJ$12,MATCH(G$3,'Saisie Planning'!$B$6:$B$12,0)+2,MATCH($C313,'Saisie Planning'!$D$4:$NJ$4,0)+2)="ABS JUS","Absence Justifié",IF(INDEX('Saisie Planning'!$B$4:$NJ$12,MATCH(G$3,'Saisie Planning'!$B$6:$B$12,0)+2,MATCH($C313,'Saisie Planning'!$D$4:$NJ$4,0)+2)="ABS INJ","Absence Injustifié",IF(INDEX('Saisie Planning'!$B$4:$NJ$12,MATCH(G$3,'Saisie Planning'!$B$6:$B$12,0)+2,MATCH($C313,'Saisie Planning'!$D$4:$NJ$4,0)+2)="R","Repos",IF(INDEX('Saisie Planning'!$B$4:$NJ$12,MATCH(G$3,'Saisie Planning'!$B$6:$B$12,0)+2,MATCH($C313,'Saisie Planning'!$D$4:$NJ$4,0)+2)="RH","Récupération d'heures",IF(INDEX('Saisie Planning'!$B$4:$NJ$12,MATCH(G$3,'Saisie Planning'!$B$6:$B$12,0)+2,MATCH($C313,'Saisie Planning'!$D$4:$NJ$4,0)+2)="MAL","Maladie",IF(INDEX('Saisie Planning'!$B$4:$NJ$12,MATCH(G$3,'Saisie Planning'!$B$6:$B$12,0)+2,MATCH($C313,'Saisie Planning'!$D$4:$NJ$4,0)+2)="AT","Accident du travail","")))))))))))))</f>
        <v/>
      </c>
      <c r="H313" s="35" t="str">
        <f>IF(INDEX('Saisie Planning'!$B$4:$NJ$12,MATCH(H$3,'Saisie Planning'!$B$6:$B$12,0)+2,MATCH($C313,'Saisie Planning'!$D$4:$NJ$4,0)+2)="J","Journée",IF(INDEX('Saisie Planning'!$B$4:$NJ$12,MATCH(H$3,'Saisie Planning'!$B$6:$B$12,0)+2,MATCH($C313,'Saisie Planning'!$D$4:$NJ$4,0)+2)="M","Matin",IF(INDEX('Saisie Planning'!$B$4:$NJ$12,MATCH(H$3,'Saisie Planning'!$B$6:$B$12,0)+2,MATCH($C313,'Saisie Planning'!$D$4:$NJ$4,0)+2)="A","Après-midi",IF(INDEX('Saisie Planning'!$B$4:$NJ$12,MATCH(H$3,'Saisie Planning'!$B$6:$B$12,0)+2,MATCH($C313,'Saisie Planning'!$D$4:$NJ$4,0)+2)="N","Nuit",IF(INDEX('Saisie Planning'!$B$4:$NJ$12,MATCH(H$3,'Saisie Planning'!$B$6:$B$12,0)+2,MATCH($C313,'Saisie Planning'!$D$4:$NJ$4,0)+2)="CP","Congé Payé",IF(INDEX('Saisie Planning'!$B$4:$NJ$12,MATCH(H$3,'Saisie Planning'!$B$6:$B$12,0)+2,MATCH($C313,'Saisie Planning'!$D$4:$NJ$4,0)+2)="RTT","RTT",IF(INDEX('Saisie Planning'!$B$4:$NJ$12,MATCH(H$3,'Saisie Planning'!$B$6:$B$12,0)+2,MATCH($C313,'Saisie Planning'!$D$4:$NJ$4,0)+2)="CHP","Chômage partiel",IF(INDEX('Saisie Planning'!$B$4:$NJ$12,MATCH(H$3,'Saisie Planning'!$B$6:$B$12,0)+2,MATCH($C313,'Saisie Planning'!$D$4:$NJ$4,0)+2)="ABS JUS","Absence Justifié",IF(INDEX('Saisie Planning'!$B$4:$NJ$12,MATCH(H$3,'Saisie Planning'!$B$6:$B$12,0)+2,MATCH($C313,'Saisie Planning'!$D$4:$NJ$4,0)+2)="ABS INJ","Absence Injustifié",IF(INDEX('Saisie Planning'!$B$4:$NJ$12,MATCH(H$3,'Saisie Planning'!$B$6:$B$12,0)+2,MATCH($C313,'Saisie Planning'!$D$4:$NJ$4,0)+2)="R","Repos",IF(INDEX('Saisie Planning'!$B$4:$NJ$12,MATCH(H$3,'Saisie Planning'!$B$6:$B$12,0)+2,MATCH($C313,'Saisie Planning'!$D$4:$NJ$4,0)+2)="RH","Récupération d'heures",IF(INDEX('Saisie Planning'!$B$4:$NJ$12,MATCH(H$3,'Saisie Planning'!$B$6:$B$12,0)+2,MATCH($C313,'Saisie Planning'!$D$4:$NJ$4,0)+2)="MAL","Maladie",IF(INDEX('Saisie Planning'!$B$4:$NJ$12,MATCH(H$3,'Saisie Planning'!$B$6:$B$12,0)+2,MATCH($C313,'Saisie Planning'!$D$4:$NJ$4,0)+2)="AT","Accident du travail","")))))))))))))</f>
        <v/>
      </c>
      <c r="I313" s="35" t="str">
        <f>IF(INDEX('Saisie Planning'!$B$4:$NJ$12,MATCH(I$3,'Saisie Planning'!$B$6:$B$12,0)+2,MATCH($C313,'Saisie Planning'!$D$4:$NJ$4,0)+2)="J","Journée",IF(INDEX('Saisie Planning'!$B$4:$NJ$12,MATCH(I$3,'Saisie Planning'!$B$6:$B$12,0)+2,MATCH($C313,'Saisie Planning'!$D$4:$NJ$4,0)+2)="M","Matin",IF(INDEX('Saisie Planning'!$B$4:$NJ$12,MATCH(I$3,'Saisie Planning'!$B$6:$B$12,0)+2,MATCH($C313,'Saisie Planning'!$D$4:$NJ$4,0)+2)="A","Après-midi",IF(INDEX('Saisie Planning'!$B$4:$NJ$12,MATCH(I$3,'Saisie Planning'!$B$6:$B$12,0)+2,MATCH($C313,'Saisie Planning'!$D$4:$NJ$4,0)+2)="N","Nuit",IF(INDEX('Saisie Planning'!$B$4:$NJ$12,MATCH(I$3,'Saisie Planning'!$B$6:$B$12,0)+2,MATCH($C313,'Saisie Planning'!$D$4:$NJ$4,0)+2)="CP","Congé Payé",IF(INDEX('Saisie Planning'!$B$4:$NJ$12,MATCH(I$3,'Saisie Planning'!$B$6:$B$12,0)+2,MATCH($C313,'Saisie Planning'!$D$4:$NJ$4,0)+2)="RTT","RTT",IF(INDEX('Saisie Planning'!$B$4:$NJ$12,MATCH(I$3,'Saisie Planning'!$B$6:$B$12,0)+2,MATCH($C313,'Saisie Planning'!$D$4:$NJ$4,0)+2)="CHP","Chômage partiel",IF(INDEX('Saisie Planning'!$B$4:$NJ$12,MATCH(I$3,'Saisie Planning'!$B$6:$B$12,0)+2,MATCH($C313,'Saisie Planning'!$D$4:$NJ$4,0)+2)="ABS JUS","Absence Justifié",IF(INDEX('Saisie Planning'!$B$4:$NJ$12,MATCH(I$3,'Saisie Planning'!$B$6:$B$12,0)+2,MATCH($C313,'Saisie Planning'!$D$4:$NJ$4,0)+2)="ABS INJ","Absence Injustifié",IF(INDEX('Saisie Planning'!$B$4:$NJ$12,MATCH(I$3,'Saisie Planning'!$B$6:$B$12,0)+2,MATCH($C313,'Saisie Planning'!$D$4:$NJ$4,0)+2)="R","Repos",IF(INDEX('Saisie Planning'!$B$4:$NJ$12,MATCH(I$3,'Saisie Planning'!$B$6:$B$12,0)+2,MATCH($C313,'Saisie Planning'!$D$4:$NJ$4,0)+2)="RH","Récupération d'heures",IF(INDEX('Saisie Planning'!$B$4:$NJ$12,MATCH(I$3,'Saisie Planning'!$B$6:$B$12,0)+2,MATCH($C313,'Saisie Planning'!$D$4:$NJ$4,0)+2)="MAL","Maladie",IF(INDEX('Saisie Planning'!$B$4:$NJ$12,MATCH(I$3,'Saisie Planning'!$B$6:$B$12,0)+2,MATCH($C313,'Saisie Planning'!$D$4:$NJ$4,0)+2)="AT","Accident du travail","")))))))))))))</f>
        <v/>
      </c>
      <c r="J313" s="35" t="str">
        <f>IF(INDEX('Saisie Planning'!$B$4:$NJ$12,MATCH(J$3,'Saisie Planning'!$B$6:$B$12,0)+2,MATCH($C313,'Saisie Planning'!$D$4:$NJ$4,0)+2)="J","Journée",IF(INDEX('Saisie Planning'!$B$4:$NJ$12,MATCH(J$3,'Saisie Planning'!$B$6:$B$12,0)+2,MATCH($C313,'Saisie Planning'!$D$4:$NJ$4,0)+2)="M","Matin",IF(INDEX('Saisie Planning'!$B$4:$NJ$12,MATCH(J$3,'Saisie Planning'!$B$6:$B$12,0)+2,MATCH($C313,'Saisie Planning'!$D$4:$NJ$4,0)+2)="A","Après-midi",IF(INDEX('Saisie Planning'!$B$4:$NJ$12,MATCH(J$3,'Saisie Planning'!$B$6:$B$12,0)+2,MATCH($C313,'Saisie Planning'!$D$4:$NJ$4,0)+2)="N","Nuit",IF(INDEX('Saisie Planning'!$B$4:$NJ$12,MATCH(J$3,'Saisie Planning'!$B$6:$B$12,0)+2,MATCH($C313,'Saisie Planning'!$D$4:$NJ$4,0)+2)="CP","Congé Payé",IF(INDEX('Saisie Planning'!$B$4:$NJ$12,MATCH(J$3,'Saisie Planning'!$B$6:$B$12,0)+2,MATCH($C313,'Saisie Planning'!$D$4:$NJ$4,0)+2)="RTT","RTT",IF(INDEX('Saisie Planning'!$B$4:$NJ$12,MATCH(J$3,'Saisie Planning'!$B$6:$B$12,0)+2,MATCH($C313,'Saisie Planning'!$D$4:$NJ$4,0)+2)="CHP","Chômage partiel",IF(INDEX('Saisie Planning'!$B$4:$NJ$12,MATCH(J$3,'Saisie Planning'!$B$6:$B$12,0)+2,MATCH($C313,'Saisie Planning'!$D$4:$NJ$4,0)+2)="ABS JUS","Absence Justifié",IF(INDEX('Saisie Planning'!$B$4:$NJ$12,MATCH(J$3,'Saisie Planning'!$B$6:$B$12,0)+2,MATCH($C313,'Saisie Planning'!$D$4:$NJ$4,0)+2)="ABS INJ","Absence Injustifié",IF(INDEX('Saisie Planning'!$B$4:$NJ$12,MATCH(J$3,'Saisie Planning'!$B$6:$B$12,0)+2,MATCH($C313,'Saisie Planning'!$D$4:$NJ$4,0)+2)="R","Repos",IF(INDEX('Saisie Planning'!$B$4:$NJ$12,MATCH(J$3,'Saisie Planning'!$B$6:$B$12,0)+2,MATCH($C313,'Saisie Planning'!$D$4:$NJ$4,0)+2)="RH","Récupération d'heures",IF(INDEX('Saisie Planning'!$B$4:$NJ$12,MATCH(J$3,'Saisie Planning'!$B$6:$B$12,0)+2,MATCH($C313,'Saisie Planning'!$D$4:$NJ$4,0)+2)="MAL","Maladie",IF(INDEX('Saisie Planning'!$B$4:$NJ$12,MATCH(J$3,'Saisie Planning'!$B$6:$B$12,0)+2,MATCH($C313,'Saisie Planning'!$D$4:$NJ$4,0)+2)="AT","Accident du travail","")))))))))))))</f>
        <v/>
      </c>
    </row>
    <row r="314" spans="2:10" x14ac:dyDescent="0.25">
      <c r="B314" s="56">
        <f t="shared" si="5"/>
        <v>45</v>
      </c>
      <c r="C314" s="34">
        <v>43409</v>
      </c>
      <c r="D314" s="35" t="str">
        <f>IF(INDEX('Saisie Planning'!$B$4:$NJ$12,MATCH(D$3,'Saisie Planning'!$B$6:$B$12,0)+2,MATCH($C314,'Saisie Planning'!$D$4:$NJ$4,0)+2)="J","Journée",IF(INDEX('Saisie Planning'!$B$4:$NJ$12,MATCH(D$3,'Saisie Planning'!$B$6:$B$12,0)+2,MATCH($C314,'Saisie Planning'!$D$4:$NJ$4,0)+2)="M","Matin",IF(INDEX('Saisie Planning'!$B$4:$NJ$12,MATCH(D$3,'Saisie Planning'!$B$6:$B$12,0)+2,MATCH($C314,'Saisie Planning'!$D$4:$NJ$4,0)+2)="A","Après-midi",IF(INDEX('Saisie Planning'!$B$4:$NJ$12,MATCH(D$3,'Saisie Planning'!$B$6:$B$12,0)+2,MATCH($C314,'Saisie Planning'!$D$4:$NJ$4,0)+2)="N","Nuit",IF(INDEX('Saisie Planning'!$B$4:$NJ$12,MATCH(D$3,'Saisie Planning'!$B$6:$B$12,0)+2,MATCH($C314,'Saisie Planning'!$D$4:$NJ$4,0)+2)="CP","Congé Payé",IF(INDEX('Saisie Planning'!$B$4:$NJ$12,MATCH(D$3,'Saisie Planning'!$B$6:$B$12,0)+2,MATCH($C314,'Saisie Planning'!$D$4:$NJ$4,0)+2)="RTT","RTT",IF(INDEX('Saisie Planning'!$B$4:$NJ$12,MATCH(D$3,'Saisie Planning'!$B$6:$B$12,0)+2,MATCH($C314,'Saisie Planning'!$D$4:$NJ$4,0)+2)="CHP","Chômage partiel",IF(INDEX('Saisie Planning'!$B$4:$NJ$12,MATCH(D$3,'Saisie Planning'!$B$6:$B$12,0)+2,MATCH($C314,'Saisie Planning'!$D$4:$NJ$4,0)+2)="ABS JUS","Absence Justifié",IF(INDEX('Saisie Planning'!$B$4:$NJ$12,MATCH(D$3,'Saisie Planning'!$B$6:$B$12,0)+2,MATCH($C314,'Saisie Planning'!$D$4:$NJ$4,0)+2)="ABS INJ","Absence Injustifié",IF(INDEX('Saisie Planning'!$B$4:$NJ$12,MATCH(D$3,'Saisie Planning'!$B$6:$B$12,0)+2,MATCH($C314,'Saisie Planning'!$D$4:$NJ$4,0)+2)="R","Repos",IF(INDEX('Saisie Planning'!$B$4:$NJ$12,MATCH(D$3,'Saisie Planning'!$B$6:$B$12,0)+2,MATCH($C314,'Saisie Planning'!$D$4:$NJ$4,0)+2)="RH","Récupération d'heures",IF(INDEX('Saisie Planning'!$B$4:$NJ$12,MATCH(D$3,'Saisie Planning'!$B$6:$B$12,0)+2,MATCH($C314,'Saisie Planning'!$D$4:$NJ$4,0)+2)="MAL","Maladie",IF(INDEX('Saisie Planning'!$B$4:$NJ$12,MATCH(D$3,'Saisie Planning'!$B$6:$B$12,0)+2,MATCH($C314,'Saisie Planning'!$D$4:$NJ$4,0)+2)="AT","Accident du travail","")))))))))))))</f>
        <v/>
      </c>
      <c r="E314" s="35" t="str">
        <f>IF(INDEX('Saisie Planning'!$B$4:$NJ$12,MATCH(E$3,'Saisie Planning'!$B$6:$B$12,0)+2,MATCH($C314,'Saisie Planning'!$D$4:$NJ$4,0)+2)="J","Journée",IF(INDEX('Saisie Planning'!$B$4:$NJ$12,MATCH(E$3,'Saisie Planning'!$B$6:$B$12,0)+2,MATCH($C314,'Saisie Planning'!$D$4:$NJ$4,0)+2)="M","Matin",IF(INDEX('Saisie Planning'!$B$4:$NJ$12,MATCH(E$3,'Saisie Planning'!$B$6:$B$12,0)+2,MATCH($C314,'Saisie Planning'!$D$4:$NJ$4,0)+2)="A","Après-midi",IF(INDEX('Saisie Planning'!$B$4:$NJ$12,MATCH(E$3,'Saisie Planning'!$B$6:$B$12,0)+2,MATCH($C314,'Saisie Planning'!$D$4:$NJ$4,0)+2)="N","Nuit",IF(INDEX('Saisie Planning'!$B$4:$NJ$12,MATCH(E$3,'Saisie Planning'!$B$6:$B$12,0)+2,MATCH($C314,'Saisie Planning'!$D$4:$NJ$4,0)+2)="CP","Congé Payé",IF(INDEX('Saisie Planning'!$B$4:$NJ$12,MATCH(E$3,'Saisie Planning'!$B$6:$B$12,0)+2,MATCH($C314,'Saisie Planning'!$D$4:$NJ$4,0)+2)="RTT","RTT",IF(INDEX('Saisie Planning'!$B$4:$NJ$12,MATCH(E$3,'Saisie Planning'!$B$6:$B$12,0)+2,MATCH($C314,'Saisie Planning'!$D$4:$NJ$4,0)+2)="CHP","Chômage partiel",IF(INDEX('Saisie Planning'!$B$4:$NJ$12,MATCH(E$3,'Saisie Planning'!$B$6:$B$12,0)+2,MATCH($C314,'Saisie Planning'!$D$4:$NJ$4,0)+2)="ABS JUS","Absence Justifié",IF(INDEX('Saisie Planning'!$B$4:$NJ$12,MATCH(E$3,'Saisie Planning'!$B$6:$B$12,0)+2,MATCH($C314,'Saisie Planning'!$D$4:$NJ$4,0)+2)="ABS INJ","Absence Injustifié",IF(INDEX('Saisie Planning'!$B$4:$NJ$12,MATCH(E$3,'Saisie Planning'!$B$6:$B$12,0)+2,MATCH($C314,'Saisie Planning'!$D$4:$NJ$4,0)+2)="R","Repos",IF(INDEX('Saisie Planning'!$B$4:$NJ$12,MATCH(E$3,'Saisie Planning'!$B$6:$B$12,0)+2,MATCH($C314,'Saisie Planning'!$D$4:$NJ$4,0)+2)="RH","Récupération d'heures",IF(INDEX('Saisie Planning'!$B$4:$NJ$12,MATCH(E$3,'Saisie Planning'!$B$6:$B$12,0)+2,MATCH($C314,'Saisie Planning'!$D$4:$NJ$4,0)+2)="MAL","Maladie",IF(INDEX('Saisie Planning'!$B$4:$NJ$12,MATCH(E$3,'Saisie Planning'!$B$6:$B$12,0)+2,MATCH($C314,'Saisie Planning'!$D$4:$NJ$4,0)+2)="AT","Accident du travail","")))))))))))))</f>
        <v/>
      </c>
      <c r="F314" s="35" t="str">
        <f>IF(INDEX('Saisie Planning'!$B$4:$NJ$12,MATCH(F$3,'Saisie Planning'!$B$6:$B$12,0)+2,MATCH($C314,'Saisie Planning'!$D$4:$NJ$4,0)+2)="J","Journée",IF(INDEX('Saisie Planning'!$B$4:$NJ$12,MATCH(F$3,'Saisie Planning'!$B$6:$B$12,0)+2,MATCH($C314,'Saisie Planning'!$D$4:$NJ$4,0)+2)="M","Matin",IF(INDEX('Saisie Planning'!$B$4:$NJ$12,MATCH(F$3,'Saisie Planning'!$B$6:$B$12,0)+2,MATCH($C314,'Saisie Planning'!$D$4:$NJ$4,0)+2)="A","Après-midi",IF(INDEX('Saisie Planning'!$B$4:$NJ$12,MATCH(F$3,'Saisie Planning'!$B$6:$B$12,0)+2,MATCH($C314,'Saisie Planning'!$D$4:$NJ$4,0)+2)="N","Nuit",IF(INDEX('Saisie Planning'!$B$4:$NJ$12,MATCH(F$3,'Saisie Planning'!$B$6:$B$12,0)+2,MATCH($C314,'Saisie Planning'!$D$4:$NJ$4,0)+2)="CP","Congé Payé",IF(INDEX('Saisie Planning'!$B$4:$NJ$12,MATCH(F$3,'Saisie Planning'!$B$6:$B$12,0)+2,MATCH($C314,'Saisie Planning'!$D$4:$NJ$4,0)+2)="RTT","RTT",IF(INDEX('Saisie Planning'!$B$4:$NJ$12,MATCH(F$3,'Saisie Planning'!$B$6:$B$12,0)+2,MATCH($C314,'Saisie Planning'!$D$4:$NJ$4,0)+2)="CHP","Chômage partiel",IF(INDEX('Saisie Planning'!$B$4:$NJ$12,MATCH(F$3,'Saisie Planning'!$B$6:$B$12,0)+2,MATCH($C314,'Saisie Planning'!$D$4:$NJ$4,0)+2)="ABS JUS","Absence Justifié",IF(INDEX('Saisie Planning'!$B$4:$NJ$12,MATCH(F$3,'Saisie Planning'!$B$6:$B$12,0)+2,MATCH($C314,'Saisie Planning'!$D$4:$NJ$4,0)+2)="ABS INJ","Absence Injustifié",IF(INDEX('Saisie Planning'!$B$4:$NJ$12,MATCH(F$3,'Saisie Planning'!$B$6:$B$12,0)+2,MATCH($C314,'Saisie Planning'!$D$4:$NJ$4,0)+2)="R","Repos",IF(INDEX('Saisie Planning'!$B$4:$NJ$12,MATCH(F$3,'Saisie Planning'!$B$6:$B$12,0)+2,MATCH($C314,'Saisie Planning'!$D$4:$NJ$4,0)+2)="RH","Récupération d'heures",IF(INDEX('Saisie Planning'!$B$4:$NJ$12,MATCH(F$3,'Saisie Planning'!$B$6:$B$12,0)+2,MATCH($C314,'Saisie Planning'!$D$4:$NJ$4,0)+2)="MAL","Maladie",IF(INDEX('Saisie Planning'!$B$4:$NJ$12,MATCH(F$3,'Saisie Planning'!$B$6:$B$12,0)+2,MATCH($C314,'Saisie Planning'!$D$4:$NJ$4,0)+2)="AT","Accident du travail","")))))))))))))</f>
        <v/>
      </c>
      <c r="G314" s="35" t="str">
        <f>IF(INDEX('Saisie Planning'!$B$4:$NJ$12,MATCH(G$3,'Saisie Planning'!$B$6:$B$12,0)+2,MATCH($C314,'Saisie Planning'!$D$4:$NJ$4,0)+2)="J","Journée",IF(INDEX('Saisie Planning'!$B$4:$NJ$12,MATCH(G$3,'Saisie Planning'!$B$6:$B$12,0)+2,MATCH($C314,'Saisie Planning'!$D$4:$NJ$4,0)+2)="M","Matin",IF(INDEX('Saisie Planning'!$B$4:$NJ$12,MATCH(G$3,'Saisie Planning'!$B$6:$B$12,0)+2,MATCH($C314,'Saisie Planning'!$D$4:$NJ$4,0)+2)="A","Après-midi",IF(INDEX('Saisie Planning'!$B$4:$NJ$12,MATCH(G$3,'Saisie Planning'!$B$6:$B$12,0)+2,MATCH($C314,'Saisie Planning'!$D$4:$NJ$4,0)+2)="N","Nuit",IF(INDEX('Saisie Planning'!$B$4:$NJ$12,MATCH(G$3,'Saisie Planning'!$B$6:$B$12,0)+2,MATCH($C314,'Saisie Planning'!$D$4:$NJ$4,0)+2)="CP","Congé Payé",IF(INDEX('Saisie Planning'!$B$4:$NJ$12,MATCH(G$3,'Saisie Planning'!$B$6:$B$12,0)+2,MATCH($C314,'Saisie Planning'!$D$4:$NJ$4,0)+2)="RTT","RTT",IF(INDEX('Saisie Planning'!$B$4:$NJ$12,MATCH(G$3,'Saisie Planning'!$B$6:$B$12,0)+2,MATCH($C314,'Saisie Planning'!$D$4:$NJ$4,0)+2)="CHP","Chômage partiel",IF(INDEX('Saisie Planning'!$B$4:$NJ$12,MATCH(G$3,'Saisie Planning'!$B$6:$B$12,0)+2,MATCH($C314,'Saisie Planning'!$D$4:$NJ$4,0)+2)="ABS JUS","Absence Justifié",IF(INDEX('Saisie Planning'!$B$4:$NJ$12,MATCH(G$3,'Saisie Planning'!$B$6:$B$12,0)+2,MATCH($C314,'Saisie Planning'!$D$4:$NJ$4,0)+2)="ABS INJ","Absence Injustifié",IF(INDEX('Saisie Planning'!$B$4:$NJ$12,MATCH(G$3,'Saisie Planning'!$B$6:$B$12,0)+2,MATCH($C314,'Saisie Planning'!$D$4:$NJ$4,0)+2)="R","Repos",IF(INDEX('Saisie Planning'!$B$4:$NJ$12,MATCH(G$3,'Saisie Planning'!$B$6:$B$12,0)+2,MATCH($C314,'Saisie Planning'!$D$4:$NJ$4,0)+2)="RH","Récupération d'heures",IF(INDEX('Saisie Planning'!$B$4:$NJ$12,MATCH(G$3,'Saisie Planning'!$B$6:$B$12,0)+2,MATCH($C314,'Saisie Planning'!$D$4:$NJ$4,0)+2)="MAL","Maladie",IF(INDEX('Saisie Planning'!$B$4:$NJ$12,MATCH(G$3,'Saisie Planning'!$B$6:$B$12,0)+2,MATCH($C314,'Saisie Planning'!$D$4:$NJ$4,0)+2)="AT","Accident du travail","")))))))))))))</f>
        <v/>
      </c>
      <c r="H314" s="35" t="str">
        <f>IF(INDEX('Saisie Planning'!$B$4:$NJ$12,MATCH(H$3,'Saisie Planning'!$B$6:$B$12,0)+2,MATCH($C314,'Saisie Planning'!$D$4:$NJ$4,0)+2)="J","Journée",IF(INDEX('Saisie Planning'!$B$4:$NJ$12,MATCH(H$3,'Saisie Planning'!$B$6:$B$12,0)+2,MATCH($C314,'Saisie Planning'!$D$4:$NJ$4,0)+2)="M","Matin",IF(INDEX('Saisie Planning'!$B$4:$NJ$12,MATCH(H$3,'Saisie Planning'!$B$6:$B$12,0)+2,MATCH($C314,'Saisie Planning'!$D$4:$NJ$4,0)+2)="A","Après-midi",IF(INDEX('Saisie Planning'!$B$4:$NJ$12,MATCH(H$3,'Saisie Planning'!$B$6:$B$12,0)+2,MATCH($C314,'Saisie Planning'!$D$4:$NJ$4,0)+2)="N","Nuit",IF(INDEX('Saisie Planning'!$B$4:$NJ$12,MATCH(H$3,'Saisie Planning'!$B$6:$B$12,0)+2,MATCH($C314,'Saisie Planning'!$D$4:$NJ$4,0)+2)="CP","Congé Payé",IF(INDEX('Saisie Planning'!$B$4:$NJ$12,MATCH(H$3,'Saisie Planning'!$B$6:$B$12,0)+2,MATCH($C314,'Saisie Planning'!$D$4:$NJ$4,0)+2)="RTT","RTT",IF(INDEX('Saisie Planning'!$B$4:$NJ$12,MATCH(H$3,'Saisie Planning'!$B$6:$B$12,0)+2,MATCH($C314,'Saisie Planning'!$D$4:$NJ$4,0)+2)="CHP","Chômage partiel",IF(INDEX('Saisie Planning'!$B$4:$NJ$12,MATCH(H$3,'Saisie Planning'!$B$6:$B$12,0)+2,MATCH($C314,'Saisie Planning'!$D$4:$NJ$4,0)+2)="ABS JUS","Absence Justifié",IF(INDEX('Saisie Planning'!$B$4:$NJ$12,MATCH(H$3,'Saisie Planning'!$B$6:$B$12,0)+2,MATCH($C314,'Saisie Planning'!$D$4:$NJ$4,0)+2)="ABS INJ","Absence Injustifié",IF(INDEX('Saisie Planning'!$B$4:$NJ$12,MATCH(H$3,'Saisie Planning'!$B$6:$B$12,0)+2,MATCH($C314,'Saisie Planning'!$D$4:$NJ$4,0)+2)="R","Repos",IF(INDEX('Saisie Planning'!$B$4:$NJ$12,MATCH(H$3,'Saisie Planning'!$B$6:$B$12,0)+2,MATCH($C314,'Saisie Planning'!$D$4:$NJ$4,0)+2)="RH","Récupération d'heures",IF(INDEX('Saisie Planning'!$B$4:$NJ$12,MATCH(H$3,'Saisie Planning'!$B$6:$B$12,0)+2,MATCH($C314,'Saisie Planning'!$D$4:$NJ$4,0)+2)="MAL","Maladie",IF(INDEX('Saisie Planning'!$B$4:$NJ$12,MATCH(H$3,'Saisie Planning'!$B$6:$B$12,0)+2,MATCH($C314,'Saisie Planning'!$D$4:$NJ$4,0)+2)="AT","Accident du travail","")))))))))))))</f>
        <v/>
      </c>
      <c r="I314" s="35" t="str">
        <f>IF(INDEX('Saisie Planning'!$B$4:$NJ$12,MATCH(I$3,'Saisie Planning'!$B$6:$B$12,0)+2,MATCH($C314,'Saisie Planning'!$D$4:$NJ$4,0)+2)="J","Journée",IF(INDEX('Saisie Planning'!$B$4:$NJ$12,MATCH(I$3,'Saisie Planning'!$B$6:$B$12,0)+2,MATCH($C314,'Saisie Planning'!$D$4:$NJ$4,0)+2)="M","Matin",IF(INDEX('Saisie Planning'!$B$4:$NJ$12,MATCH(I$3,'Saisie Planning'!$B$6:$B$12,0)+2,MATCH($C314,'Saisie Planning'!$D$4:$NJ$4,0)+2)="A","Après-midi",IF(INDEX('Saisie Planning'!$B$4:$NJ$12,MATCH(I$3,'Saisie Planning'!$B$6:$B$12,0)+2,MATCH($C314,'Saisie Planning'!$D$4:$NJ$4,0)+2)="N","Nuit",IF(INDEX('Saisie Planning'!$B$4:$NJ$12,MATCH(I$3,'Saisie Planning'!$B$6:$B$12,0)+2,MATCH($C314,'Saisie Planning'!$D$4:$NJ$4,0)+2)="CP","Congé Payé",IF(INDEX('Saisie Planning'!$B$4:$NJ$12,MATCH(I$3,'Saisie Planning'!$B$6:$B$12,0)+2,MATCH($C314,'Saisie Planning'!$D$4:$NJ$4,0)+2)="RTT","RTT",IF(INDEX('Saisie Planning'!$B$4:$NJ$12,MATCH(I$3,'Saisie Planning'!$B$6:$B$12,0)+2,MATCH($C314,'Saisie Planning'!$D$4:$NJ$4,0)+2)="CHP","Chômage partiel",IF(INDEX('Saisie Planning'!$B$4:$NJ$12,MATCH(I$3,'Saisie Planning'!$B$6:$B$12,0)+2,MATCH($C314,'Saisie Planning'!$D$4:$NJ$4,0)+2)="ABS JUS","Absence Justifié",IF(INDEX('Saisie Planning'!$B$4:$NJ$12,MATCH(I$3,'Saisie Planning'!$B$6:$B$12,0)+2,MATCH($C314,'Saisie Planning'!$D$4:$NJ$4,0)+2)="ABS INJ","Absence Injustifié",IF(INDEX('Saisie Planning'!$B$4:$NJ$12,MATCH(I$3,'Saisie Planning'!$B$6:$B$12,0)+2,MATCH($C314,'Saisie Planning'!$D$4:$NJ$4,0)+2)="R","Repos",IF(INDEX('Saisie Planning'!$B$4:$NJ$12,MATCH(I$3,'Saisie Planning'!$B$6:$B$12,0)+2,MATCH($C314,'Saisie Planning'!$D$4:$NJ$4,0)+2)="RH","Récupération d'heures",IF(INDEX('Saisie Planning'!$B$4:$NJ$12,MATCH(I$3,'Saisie Planning'!$B$6:$B$12,0)+2,MATCH($C314,'Saisie Planning'!$D$4:$NJ$4,0)+2)="MAL","Maladie",IF(INDEX('Saisie Planning'!$B$4:$NJ$12,MATCH(I$3,'Saisie Planning'!$B$6:$B$12,0)+2,MATCH($C314,'Saisie Planning'!$D$4:$NJ$4,0)+2)="AT","Accident du travail","")))))))))))))</f>
        <v/>
      </c>
      <c r="J314" s="35" t="str">
        <f>IF(INDEX('Saisie Planning'!$B$4:$NJ$12,MATCH(J$3,'Saisie Planning'!$B$6:$B$12,0)+2,MATCH($C314,'Saisie Planning'!$D$4:$NJ$4,0)+2)="J","Journée",IF(INDEX('Saisie Planning'!$B$4:$NJ$12,MATCH(J$3,'Saisie Planning'!$B$6:$B$12,0)+2,MATCH($C314,'Saisie Planning'!$D$4:$NJ$4,0)+2)="M","Matin",IF(INDEX('Saisie Planning'!$B$4:$NJ$12,MATCH(J$3,'Saisie Planning'!$B$6:$B$12,0)+2,MATCH($C314,'Saisie Planning'!$D$4:$NJ$4,0)+2)="A","Après-midi",IF(INDEX('Saisie Planning'!$B$4:$NJ$12,MATCH(J$3,'Saisie Planning'!$B$6:$B$12,0)+2,MATCH($C314,'Saisie Planning'!$D$4:$NJ$4,0)+2)="N","Nuit",IF(INDEX('Saisie Planning'!$B$4:$NJ$12,MATCH(J$3,'Saisie Planning'!$B$6:$B$12,0)+2,MATCH($C314,'Saisie Planning'!$D$4:$NJ$4,0)+2)="CP","Congé Payé",IF(INDEX('Saisie Planning'!$B$4:$NJ$12,MATCH(J$3,'Saisie Planning'!$B$6:$B$12,0)+2,MATCH($C314,'Saisie Planning'!$D$4:$NJ$4,0)+2)="RTT","RTT",IF(INDEX('Saisie Planning'!$B$4:$NJ$12,MATCH(J$3,'Saisie Planning'!$B$6:$B$12,0)+2,MATCH($C314,'Saisie Planning'!$D$4:$NJ$4,0)+2)="CHP","Chômage partiel",IF(INDEX('Saisie Planning'!$B$4:$NJ$12,MATCH(J$3,'Saisie Planning'!$B$6:$B$12,0)+2,MATCH($C314,'Saisie Planning'!$D$4:$NJ$4,0)+2)="ABS JUS","Absence Justifié",IF(INDEX('Saisie Planning'!$B$4:$NJ$12,MATCH(J$3,'Saisie Planning'!$B$6:$B$12,0)+2,MATCH($C314,'Saisie Planning'!$D$4:$NJ$4,0)+2)="ABS INJ","Absence Injustifié",IF(INDEX('Saisie Planning'!$B$4:$NJ$12,MATCH(J$3,'Saisie Planning'!$B$6:$B$12,0)+2,MATCH($C314,'Saisie Planning'!$D$4:$NJ$4,0)+2)="R","Repos",IF(INDEX('Saisie Planning'!$B$4:$NJ$12,MATCH(J$3,'Saisie Planning'!$B$6:$B$12,0)+2,MATCH($C314,'Saisie Planning'!$D$4:$NJ$4,0)+2)="RH","Récupération d'heures",IF(INDEX('Saisie Planning'!$B$4:$NJ$12,MATCH(J$3,'Saisie Planning'!$B$6:$B$12,0)+2,MATCH($C314,'Saisie Planning'!$D$4:$NJ$4,0)+2)="MAL","Maladie",IF(INDEX('Saisie Planning'!$B$4:$NJ$12,MATCH(J$3,'Saisie Planning'!$B$6:$B$12,0)+2,MATCH($C314,'Saisie Planning'!$D$4:$NJ$4,0)+2)="AT","Accident du travail","")))))))))))))</f>
        <v/>
      </c>
    </row>
    <row r="315" spans="2:10" x14ac:dyDescent="0.25">
      <c r="B315" s="56">
        <f t="shared" si="5"/>
        <v>45</v>
      </c>
      <c r="C315" s="33">
        <v>43410</v>
      </c>
      <c r="D315" s="12" t="str">
        <f>IF(INDEX('Saisie Planning'!$B$4:$NJ$12,MATCH(D$3,'Saisie Planning'!$B$6:$B$12,0)+2,MATCH($C315,'Saisie Planning'!$D$4:$NJ$4,0)+2)="J","Journée",IF(INDEX('Saisie Planning'!$B$4:$NJ$12,MATCH(D$3,'Saisie Planning'!$B$6:$B$12,0)+2,MATCH($C315,'Saisie Planning'!$D$4:$NJ$4,0)+2)="M","Matin",IF(INDEX('Saisie Planning'!$B$4:$NJ$12,MATCH(D$3,'Saisie Planning'!$B$6:$B$12,0)+2,MATCH($C315,'Saisie Planning'!$D$4:$NJ$4,0)+2)="A","Après-midi",IF(INDEX('Saisie Planning'!$B$4:$NJ$12,MATCH(D$3,'Saisie Planning'!$B$6:$B$12,0)+2,MATCH($C315,'Saisie Planning'!$D$4:$NJ$4,0)+2)="N","Nuit",IF(INDEX('Saisie Planning'!$B$4:$NJ$12,MATCH(D$3,'Saisie Planning'!$B$6:$B$12,0)+2,MATCH($C315,'Saisie Planning'!$D$4:$NJ$4,0)+2)="CP","Congé Payé",IF(INDEX('Saisie Planning'!$B$4:$NJ$12,MATCH(D$3,'Saisie Planning'!$B$6:$B$12,0)+2,MATCH($C315,'Saisie Planning'!$D$4:$NJ$4,0)+2)="RTT","RTT",IF(INDEX('Saisie Planning'!$B$4:$NJ$12,MATCH(D$3,'Saisie Planning'!$B$6:$B$12,0)+2,MATCH($C315,'Saisie Planning'!$D$4:$NJ$4,0)+2)="CHP","Chômage partiel",IF(INDEX('Saisie Planning'!$B$4:$NJ$12,MATCH(D$3,'Saisie Planning'!$B$6:$B$12,0)+2,MATCH($C315,'Saisie Planning'!$D$4:$NJ$4,0)+2)="ABS JUS","Absence Justifié",IF(INDEX('Saisie Planning'!$B$4:$NJ$12,MATCH(D$3,'Saisie Planning'!$B$6:$B$12,0)+2,MATCH($C315,'Saisie Planning'!$D$4:$NJ$4,0)+2)="ABS INJ","Absence Injustifié",IF(INDEX('Saisie Planning'!$B$4:$NJ$12,MATCH(D$3,'Saisie Planning'!$B$6:$B$12,0)+2,MATCH($C315,'Saisie Planning'!$D$4:$NJ$4,0)+2)="R","Repos",IF(INDEX('Saisie Planning'!$B$4:$NJ$12,MATCH(D$3,'Saisie Planning'!$B$6:$B$12,0)+2,MATCH($C315,'Saisie Planning'!$D$4:$NJ$4,0)+2)="RH","Récupération d'heures",IF(INDEX('Saisie Planning'!$B$4:$NJ$12,MATCH(D$3,'Saisie Planning'!$B$6:$B$12,0)+2,MATCH($C315,'Saisie Planning'!$D$4:$NJ$4,0)+2)="MAL","Maladie",IF(INDEX('Saisie Planning'!$B$4:$NJ$12,MATCH(D$3,'Saisie Planning'!$B$6:$B$12,0)+2,MATCH($C315,'Saisie Planning'!$D$4:$NJ$4,0)+2)="AT","Accident du travail","")))))))))))))</f>
        <v/>
      </c>
      <c r="E315" s="12" t="str">
        <f>IF(INDEX('Saisie Planning'!$B$4:$NJ$12,MATCH(E$3,'Saisie Planning'!$B$6:$B$12,0)+2,MATCH($C315,'Saisie Planning'!$D$4:$NJ$4,0)+2)="J","Journée",IF(INDEX('Saisie Planning'!$B$4:$NJ$12,MATCH(E$3,'Saisie Planning'!$B$6:$B$12,0)+2,MATCH($C315,'Saisie Planning'!$D$4:$NJ$4,0)+2)="M","Matin",IF(INDEX('Saisie Planning'!$B$4:$NJ$12,MATCH(E$3,'Saisie Planning'!$B$6:$B$12,0)+2,MATCH($C315,'Saisie Planning'!$D$4:$NJ$4,0)+2)="A","Après-midi",IF(INDEX('Saisie Planning'!$B$4:$NJ$12,MATCH(E$3,'Saisie Planning'!$B$6:$B$12,0)+2,MATCH($C315,'Saisie Planning'!$D$4:$NJ$4,0)+2)="N","Nuit",IF(INDEX('Saisie Planning'!$B$4:$NJ$12,MATCH(E$3,'Saisie Planning'!$B$6:$B$12,0)+2,MATCH($C315,'Saisie Planning'!$D$4:$NJ$4,0)+2)="CP","Congé Payé",IF(INDEX('Saisie Planning'!$B$4:$NJ$12,MATCH(E$3,'Saisie Planning'!$B$6:$B$12,0)+2,MATCH($C315,'Saisie Planning'!$D$4:$NJ$4,0)+2)="RTT","RTT",IF(INDEX('Saisie Planning'!$B$4:$NJ$12,MATCH(E$3,'Saisie Planning'!$B$6:$B$12,0)+2,MATCH($C315,'Saisie Planning'!$D$4:$NJ$4,0)+2)="CHP","Chômage partiel",IF(INDEX('Saisie Planning'!$B$4:$NJ$12,MATCH(E$3,'Saisie Planning'!$B$6:$B$12,0)+2,MATCH($C315,'Saisie Planning'!$D$4:$NJ$4,0)+2)="ABS JUS","Absence Justifié",IF(INDEX('Saisie Planning'!$B$4:$NJ$12,MATCH(E$3,'Saisie Planning'!$B$6:$B$12,0)+2,MATCH($C315,'Saisie Planning'!$D$4:$NJ$4,0)+2)="ABS INJ","Absence Injustifié",IF(INDEX('Saisie Planning'!$B$4:$NJ$12,MATCH(E$3,'Saisie Planning'!$B$6:$B$12,0)+2,MATCH($C315,'Saisie Planning'!$D$4:$NJ$4,0)+2)="R","Repos",IF(INDEX('Saisie Planning'!$B$4:$NJ$12,MATCH(E$3,'Saisie Planning'!$B$6:$B$12,0)+2,MATCH($C315,'Saisie Planning'!$D$4:$NJ$4,0)+2)="RH","Récupération d'heures",IF(INDEX('Saisie Planning'!$B$4:$NJ$12,MATCH(E$3,'Saisie Planning'!$B$6:$B$12,0)+2,MATCH($C315,'Saisie Planning'!$D$4:$NJ$4,0)+2)="MAL","Maladie",IF(INDEX('Saisie Planning'!$B$4:$NJ$12,MATCH(E$3,'Saisie Planning'!$B$6:$B$12,0)+2,MATCH($C315,'Saisie Planning'!$D$4:$NJ$4,0)+2)="AT","Accident du travail","")))))))))))))</f>
        <v/>
      </c>
      <c r="F315" s="12" t="str">
        <f>IF(INDEX('Saisie Planning'!$B$4:$NJ$12,MATCH(F$3,'Saisie Planning'!$B$6:$B$12,0)+2,MATCH($C315,'Saisie Planning'!$D$4:$NJ$4,0)+2)="J","Journée",IF(INDEX('Saisie Planning'!$B$4:$NJ$12,MATCH(F$3,'Saisie Planning'!$B$6:$B$12,0)+2,MATCH($C315,'Saisie Planning'!$D$4:$NJ$4,0)+2)="M","Matin",IF(INDEX('Saisie Planning'!$B$4:$NJ$12,MATCH(F$3,'Saisie Planning'!$B$6:$B$12,0)+2,MATCH($C315,'Saisie Planning'!$D$4:$NJ$4,0)+2)="A","Après-midi",IF(INDEX('Saisie Planning'!$B$4:$NJ$12,MATCH(F$3,'Saisie Planning'!$B$6:$B$12,0)+2,MATCH($C315,'Saisie Planning'!$D$4:$NJ$4,0)+2)="N","Nuit",IF(INDEX('Saisie Planning'!$B$4:$NJ$12,MATCH(F$3,'Saisie Planning'!$B$6:$B$12,0)+2,MATCH($C315,'Saisie Planning'!$D$4:$NJ$4,0)+2)="CP","Congé Payé",IF(INDEX('Saisie Planning'!$B$4:$NJ$12,MATCH(F$3,'Saisie Planning'!$B$6:$B$12,0)+2,MATCH($C315,'Saisie Planning'!$D$4:$NJ$4,0)+2)="RTT","RTT",IF(INDEX('Saisie Planning'!$B$4:$NJ$12,MATCH(F$3,'Saisie Planning'!$B$6:$B$12,0)+2,MATCH($C315,'Saisie Planning'!$D$4:$NJ$4,0)+2)="CHP","Chômage partiel",IF(INDEX('Saisie Planning'!$B$4:$NJ$12,MATCH(F$3,'Saisie Planning'!$B$6:$B$12,0)+2,MATCH($C315,'Saisie Planning'!$D$4:$NJ$4,0)+2)="ABS JUS","Absence Justifié",IF(INDEX('Saisie Planning'!$B$4:$NJ$12,MATCH(F$3,'Saisie Planning'!$B$6:$B$12,0)+2,MATCH($C315,'Saisie Planning'!$D$4:$NJ$4,0)+2)="ABS INJ","Absence Injustifié",IF(INDEX('Saisie Planning'!$B$4:$NJ$12,MATCH(F$3,'Saisie Planning'!$B$6:$B$12,0)+2,MATCH($C315,'Saisie Planning'!$D$4:$NJ$4,0)+2)="R","Repos",IF(INDEX('Saisie Planning'!$B$4:$NJ$12,MATCH(F$3,'Saisie Planning'!$B$6:$B$12,0)+2,MATCH($C315,'Saisie Planning'!$D$4:$NJ$4,0)+2)="RH","Récupération d'heures",IF(INDEX('Saisie Planning'!$B$4:$NJ$12,MATCH(F$3,'Saisie Planning'!$B$6:$B$12,0)+2,MATCH($C315,'Saisie Planning'!$D$4:$NJ$4,0)+2)="MAL","Maladie",IF(INDEX('Saisie Planning'!$B$4:$NJ$12,MATCH(F$3,'Saisie Planning'!$B$6:$B$12,0)+2,MATCH($C315,'Saisie Planning'!$D$4:$NJ$4,0)+2)="AT","Accident du travail","")))))))))))))</f>
        <v/>
      </c>
      <c r="G315" s="12" t="str">
        <f>IF(INDEX('Saisie Planning'!$B$4:$NJ$12,MATCH(G$3,'Saisie Planning'!$B$6:$B$12,0)+2,MATCH($C315,'Saisie Planning'!$D$4:$NJ$4,0)+2)="J","Journée",IF(INDEX('Saisie Planning'!$B$4:$NJ$12,MATCH(G$3,'Saisie Planning'!$B$6:$B$12,0)+2,MATCH($C315,'Saisie Planning'!$D$4:$NJ$4,0)+2)="M","Matin",IF(INDEX('Saisie Planning'!$B$4:$NJ$12,MATCH(G$3,'Saisie Planning'!$B$6:$B$12,0)+2,MATCH($C315,'Saisie Planning'!$D$4:$NJ$4,0)+2)="A","Après-midi",IF(INDEX('Saisie Planning'!$B$4:$NJ$12,MATCH(G$3,'Saisie Planning'!$B$6:$B$12,0)+2,MATCH($C315,'Saisie Planning'!$D$4:$NJ$4,0)+2)="N","Nuit",IF(INDEX('Saisie Planning'!$B$4:$NJ$12,MATCH(G$3,'Saisie Planning'!$B$6:$B$12,0)+2,MATCH($C315,'Saisie Planning'!$D$4:$NJ$4,0)+2)="CP","Congé Payé",IF(INDEX('Saisie Planning'!$B$4:$NJ$12,MATCH(G$3,'Saisie Planning'!$B$6:$B$12,0)+2,MATCH($C315,'Saisie Planning'!$D$4:$NJ$4,0)+2)="RTT","RTT",IF(INDEX('Saisie Planning'!$B$4:$NJ$12,MATCH(G$3,'Saisie Planning'!$B$6:$B$12,0)+2,MATCH($C315,'Saisie Planning'!$D$4:$NJ$4,0)+2)="CHP","Chômage partiel",IF(INDEX('Saisie Planning'!$B$4:$NJ$12,MATCH(G$3,'Saisie Planning'!$B$6:$B$12,0)+2,MATCH($C315,'Saisie Planning'!$D$4:$NJ$4,0)+2)="ABS JUS","Absence Justifié",IF(INDEX('Saisie Planning'!$B$4:$NJ$12,MATCH(G$3,'Saisie Planning'!$B$6:$B$12,0)+2,MATCH($C315,'Saisie Planning'!$D$4:$NJ$4,0)+2)="ABS INJ","Absence Injustifié",IF(INDEX('Saisie Planning'!$B$4:$NJ$12,MATCH(G$3,'Saisie Planning'!$B$6:$B$12,0)+2,MATCH($C315,'Saisie Planning'!$D$4:$NJ$4,0)+2)="R","Repos",IF(INDEX('Saisie Planning'!$B$4:$NJ$12,MATCH(G$3,'Saisie Planning'!$B$6:$B$12,0)+2,MATCH($C315,'Saisie Planning'!$D$4:$NJ$4,0)+2)="RH","Récupération d'heures",IF(INDEX('Saisie Planning'!$B$4:$NJ$12,MATCH(G$3,'Saisie Planning'!$B$6:$B$12,0)+2,MATCH($C315,'Saisie Planning'!$D$4:$NJ$4,0)+2)="MAL","Maladie",IF(INDEX('Saisie Planning'!$B$4:$NJ$12,MATCH(G$3,'Saisie Planning'!$B$6:$B$12,0)+2,MATCH($C315,'Saisie Planning'!$D$4:$NJ$4,0)+2)="AT","Accident du travail","")))))))))))))</f>
        <v/>
      </c>
      <c r="H315" s="12" t="str">
        <f>IF(INDEX('Saisie Planning'!$B$4:$NJ$12,MATCH(H$3,'Saisie Planning'!$B$6:$B$12,0)+2,MATCH($C315,'Saisie Planning'!$D$4:$NJ$4,0)+2)="J","Journée",IF(INDEX('Saisie Planning'!$B$4:$NJ$12,MATCH(H$3,'Saisie Planning'!$B$6:$B$12,0)+2,MATCH($C315,'Saisie Planning'!$D$4:$NJ$4,0)+2)="M","Matin",IF(INDEX('Saisie Planning'!$B$4:$NJ$12,MATCH(H$3,'Saisie Planning'!$B$6:$B$12,0)+2,MATCH($C315,'Saisie Planning'!$D$4:$NJ$4,0)+2)="A","Après-midi",IF(INDEX('Saisie Planning'!$B$4:$NJ$12,MATCH(H$3,'Saisie Planning'!$B$6:$B$12,0)+2,MATCH($C315,'Saisie Planning'!$D$4:$NJ$4,0)+2)="N","Nuit",IF(INDEX('Saisie Planning'!$B$4:$NJ$12,MATCH(H$3,'Saisie Planning'!$B$6:$B$12,0)+2,MATCH($C315,'Saisie Planning'!$D$4:$NJ$4,0)+2)="CP","Congé Payé",IF(INDEX('Saisie Planning'!$B$4:$NJ$12,MATCH(H$3,'Saisie Planning'!$B$6:$B$12,0)+2,MATCH($C315,'Saisie Planning'!$D$4:$NJ$4,0)+2)="RTT","RTT",IF(INDEX('Saisie Planning'!$B$4:$NJ$12,MATCH(H$3,'Saisie Planning'!$B$6:$B$12,0)+2,MATCH($C315,'Saisie Planning'!$D$4:$NJ$4,0)+2)="CHP","Chômage partiel",IF(INDEX('Saisie Planning'!$B$4:$NJ$12,MATCH(H$3,'Saisie Planning'!$B$6:$B$12,0)+2,MATCH($C315,'Saisie Planning'!$D$4:$NJ$4,0)+2)="ABS JUS","Absence Justifié",IF(INDEX('Saisie Planning'!$B$4:$NJ$12,MATCH(H$3,'Saisie Planning'!$B$6:$B$12,0)+2,MATCH($C315,'Saisie Planning'!$D$4:$NJ$4,0)+2)="ABS INJ","Absence Injustifié",IF(INDEX('Saisie Planning'!$B$4:$NJ$12,MATCH(H$3,'Saisie Planning'!$B$6:$B$12,0)+2,MATCH($C315,'Saisie Planning'!$D$4:$NJ$4,0)+2)="R","Repos",IF(INDEX('Saisie Planning'!$B$4:$NJ$12,MATCH(H$3,'Saisie Planning'!$B$6:$B$12,0)+2,MATCH($C315,'Saisie Planning'!$D$4:$NJ$4,0)+2)="RH","Récupération d'heures",IF(INDEX('Saisie Planning'!$B$4:$NJ$12,MATCH(H$3,'Saisie Planning'!$B$6:$B$12,0)+2,MATCH($C315,'Saisie Planning'!$D$4:$NJ$4,0)+2)="MAL","Maladie",IF(INDEX('Saisie Planning'!$B$4:$NJ$12,MATCH(H$3,'Saisie Planning'!$B$6:$B$12,0)+2,MATCH($C315,'Saisie Planning'!$D$4:$NJ$4,0)+2)="AT","Accident du travail","")))))))))))))</f>
        <v/>
      </c>
      <c r="I315" s="12" t="str">
        <f>IF(INDEX('Saisie Planning'!$B$4:$NJ$12,MATCH(I$3,'Saisie Planning'!$B$6:$B$12,0)+2,MATCH($C315,'Saisie Planning'!$D$4:$NJ$4,0)+2)="J","Journée",IF(INDEX('Saisie Planning'!$B$4:$NJ$12,MATCH(I$3,'Saisie Planning'!$B$6:$B$12,0)+2,MATCH($C315,'Saisie Planning'!$D$4:$NJ$4,0)+2)="M","Matin",IF(INDEX('Saisie Planning'!$B$4:$NJ$12,MATCH(I$3,'Saisie Planning'!$B$6:$B$12,0)+2,MATCH($C315,'Saisie Planning'!$D$4:$NJ$4,0)+2)="A","Après-midi",IF(INDEX('Saisie Planning'!$B$4:$NJ$12,MATCH(I$3,'Saisie Planning'!$B$6:$B$12,0)+2,MATCH($C315,'Saisie Planning'!$D$4:$NJ$4,0)+2)="N","Nuit",IF(INDEX('Saisie Planning'!$B$4:$NJ$12,MATCH(I$3,'Saisie Planning'!$B$6:$B$12,0)+2,MATCH($C315,'Saisie Planning'!$D$4:$NJ$4,0)+2)="CP","Congé Payé",IF(INDEX('Saisie Planning'!$B$4:$NJ$12,MATCH(I$3,'Saisie Planning'!$B$6:$B$12,0)+2,MATCH($C315,'Saisie Planning'!$D$4:$NJ$4,0)+2)="RTT","RTT",IF(INDEX('Saisie Planning'!$B$4:$NJ$12,MATCH(I$3,'Saisie Planning'!$B$6:$B$12,0)+2,MATCH($C315,'Saisie Planning'!$D$4:$NJ$4,0)+2)="CHP","Chômage partiel",IF(INDEX('Saisie Planning'!$B$4:$NJ$12,MATCH(I$3,'Saisie Planning'!$B$6:$B$12,0)+2,MATCH($C315,'Saisie Planning'!$D$4:$NJ$4,0)+2)="ABS JUS","Absence Justifié",IF(INDEX('Saisie Planning'!$B$4:$NJ$12,MATCH(I$3,'Saisie Planning'!$B$6:$B$12,0)+2,MATCH($C315,'Saisie Planning'!$D$4:$NJ$4,0)+2)="ABS INJ","Absence Injustifié",IF(INDEX('Saisie Planning'!$B$4:$NJ$12,MATCH(I$3,'Saisie Planning'!$B$6:$B$12,0)+2,MATCH($C315,'Saisie Planning'!$D$4:$NJ$4,0)+2)="R","Repos",IF(INDEX('Saisie Planning'!$B$4:$NJ$12,MATCH(I$3,'Saisie Planning'!$B$6:$B$12,0)+2,MATCH($C315,'Saisie Planning'!$D$4:$NJ$4,0)+2)="RH","Récupération d'heures",IF(INDEX('Saisie Planning'!$B$4:$NJ$12,MATCH(I$3,'Saisie Planning'!$B$6:$B$12,0)+2,MATCH($C315,'Saisie Planning'!$D$4:$NJ$4,0)+2)="MAL","Maladie",IF(INDEX('Saisie Planning'!$B$4:$NJ$12,MATCH(I$3,'Saisie Planning'!$B$6:$B$12,0)+2,MATCH($C315,'Saisie Planning'!$D$4:$NJ$4,0)+2)="AT","Accident du travail","")))))))))))))</f>
        <v/>
      </c>
      <c r="J315" s="12" t="str">
        <f>IF(INDEX('Saisie Planning'!$B$4:$NJ$12,MATCH(J$3,'Saisie Planning'!$B$6:$B$12,0)+2,MATCH($C315,'Saisie Planning'!$D$4:$NJ$4,0)+2)="J","Journée",IF(INDEX('Saisie Planning'!$B$4:$NJ$12,MATCH(J$3,'Saisie Planning'!$B$6:$B$12,0)+2,MATCH($C315,'Saisie Planning'!$D$4:$NJ$4,0)+2)="M","Matin",IF(INDEX('Saisie Planning'!$B$4:$NJ$12,MATCH(J$3,'Saisie Planning'!$B$6:$B$12,0)+2,MATCH($C315,'Saisie Planning'!$D$4:$NJ$4,0)+2)="A","Après-midi",IF(INDEX('Saisie Planning'!$B$4:$NJ$12,MATCH(J$3,'Saisie Planning'!$B$6:$B$12,0)+2,MATCH($C315,'Saisie Planning'!$D$4:$NJ$4,0)+2)="N","Nuit",IF(INDEX('Saisie Planning'!$B$4:$NJ$12,MATCH(J$3,'Saisie Planning'!$B$6:$B$12,0)+2,MATCH($C315,'Saisie Planning'!$D$4:$NJ$4,0)+2)="CP","Congé Payé",IF(INDEX('Saisie Planning'!$B$4:$NJ$12,MATCH(J$3,'Saisie Planning'!$B$6:$B$12,0)+2,MATCH($C315,'Saisie Planning'!$D$4:$NJ$4,0)+2)="RTT","RTT",IF(INDEX('Saisie Planning'!$B$4:$NJ$12,MATCH(J$3,'Saisie Planning'!$B$6:$B$12,0)+2,MATCH($C315,'Saisie Planning'!$D$4:$NJ$4,0)+2)="CHP","Chômage partiel",IF(INDEX('Saisie Planning'!$B$4:$NJ$12,MATCH(J$3,'Saisie Planning'!$B$6:$B$12,0)+2,MATCH($C315,'Saisie Planning'!$D$4:$NJ$4,0)+2)="ABS JUS","Absence Justifié",IF(INDEX('Saisie Planning'!$B$4:$NJ$12,MATCH(J$3,'Saisie Planning'!$B$6:$B$12,0)+2,MATCH($C315,'Saisie Planning'!$D$4:$NJ$4,0)+2)="ABS INJ","Absence Injustifié",IF(INDEX('Saisie Planning'!$B$4:$NJ$12,MATCH(J$3,'Saisie Planning'!$B$6:$B$12,0)+2,MATCH($C315,'Saisie Planning'!$D$4:$NJ$4,0)+2)="R","Repos",IF(INDEX('Saisie Planning'!$B$4:$NJ$12,MATCH(J$3,'Saisie Planning'!$B$6:$B$12,0)+2,MATCH($C315,'Saisie Planning'!$D$4:$NJ$4,0)+2)="RH","Récupération d'heures",IF(INDEX('Saisie Planning'!$B$4:$NJ$12,MATCH(J$3,'Saisie Planning'!$B$6:$B$12,0)+2,MATCH($C315,'Saisie Planning'!$D$4:$NJ$4,0)+2)="MAL","Maladie",IF(INDEX('Saisie Planning'!$B$4:$NJ$12,MATCH(J$3,'Saisie Planning'!$B$6:$B$12,0)+2,MATCH($C315,'Saisie Planning'!$D$4:$NJ$4,0)+2)="AT","Accident du travail","")))))))))))))</f>
        <v/>
      </c>
    </row>
    <row r="316" spans="2:10" x14ac:dyDescent="0.25">
      <c r="B316" s="56">
        <f t="shared" si="5"/>
        <v>45</v>
      </c>
      <c r="C316" s="33">
        <v>43411</v>
      </c>
      <c r="D316" s="12" t="str">
        <f>IF(INDEX('Saisie Planning'!$B$4:$NJ$12,MATCH(D$3,'Saisie Planning'!$B$6:$B$12,0)+2,MATCH($C316,'Saisie Planning'!$D$4:$NJ$4,0)+2)="J","Journée",IF(INDEX('Saisie Planning'!$B$4:$NJ$12,MATCH(D$3,'Saisie Planning'!$B$6:$B$12,0)+2,MATCH($C316,'Saisie Planning'!$D$4:$NJ$4,0)+2)="M","Matin",IF(INDEX('Saisie Planning'!$B$4:$NJ$12,MATCH(D$3,'Saisie Planning'!$B$6:$B$12,0)+2,MATCH($C316,'Saisie Planning'!$D$4:$NJ$4,0)+2)="A","Après-midi",IF(INDEX('Saisie Planning'!$B$4:$NJ$12,MATCH(D$3,'Saisie Planning'!$B$6:$B$12,0)+2,MATCH($C316,'Saisie Planning'!$D$4:$NJ$4,0)+2)="N","Nuit",IF(INDEX('Saisie Planning'!$B$4:$NJ$12,MATCH(D$3,'Saisie Planning'!$B$6:$B$12,0)+2,MATCH($C316,'Saisie Planning'!$D$4:$NJ$4,0)+2)="CP","Congé Payé",IF(INDEX('Saisie Planning'!$B$4:$NJ$12,MATCH(D$3,'Saisie Planning'!$B$6:$B$12,0)+2,MATCH($C316,'Saisie Planning'!$D$4:$NJ$4,0)+2)="RTT","RTT",IF(INDEX('Saisie Planning'!$B$4:$NJ$12,MATCH(D$3,'Saisie Planning'!$B$6:$B$12,0)+2,MATCH($C316,'Saisie Planning'!$D$4:$NJ$4,0)+2)="CHP","Chômage partiel",IF(INDEX('Saisie Planning'!$B$4:$NJ$12,MATCH(D$3,'Saisie Planning'!$B$6:$B$12,0)+2,MATCH($C316,'Saisie Planning'!$D$4:$NJ$4,0)+2)="ABS JUS","Absence Justifié",IF(INDEX('Saisie Planning'!$B$4:$NJ$12,MATCH(D$3,'Saisie Planning'!$B$6:$B$12,0)+2,MATCH($C316,'Saisie Planning'!$D$4:$NJ$4,0)+2)="ABS INJ","Absence Injustifié",IF(INDEX('Saisie Planning'!$B$4:$NJ$12,MATCH(D$3,'Saisie Planning'!$B$6:$B$12,0)+2,MATCH($C316,'Saisie Planning'!$D$4:$NJ$4,0)+2)="R","Repos",IF(INDEX('Saisie Planning'!$B$4:$NJ$12,MATCH(D$3,'Saisie Planning'!$B$6:$B$12,0)+2,MATCH($C316,'Saisie Planning'!$D$4:$NJ$4,0)+2)="RH","Récupération d'heures",IF(INDEX('Saisie Planning'!$B$4:$NJ$12,MATCH(D$3,'Saisie Planning'!$B$6:$B$12,0)+2,MATCH($C316,'Saisie Planning'!$D$4:$NJ$4,0)+2)="MAL","Maladie",IF(INDEX('Saisie Planning'!$B$4:$NJ$12,MATCH(D$3,'Saisie Planning'!$B$6:$B$12,0)+2,MATCH($C316,'Saisie Planning'!$D$4:$NJ$4,0)+2)="AT","Accident du travail","")))))))))))))</f>
        <v/>
      </c>
      <c r="E316" s="12" t="str">
        <f>IF(INDEX('Saisie Planning'!$B$4:$NJ$12,MATCH(E$3,'Saisie Planning'!$B$6:$B$12,0)+2,MATCH($C316,'Saisie Planning'!$D$4:$NJ$4,0)+2)="J","Journée",IF(INDEX('Saisie Planning'!$B$4:$NJ$12,MATCH(E$3,'Saisie Planning'!$B$6:$B$12,0)+2,MATCH($C316,'Saisie Planning'!$D$4:$NJ$4,0)+2)="M","Matin",IF(INDEX('Saisie Planning'!$B$4:$NJ$12,MATCH(E$3,'Saisie Planning'!$B$6:$B$12,0)+2,MATCH($C316,'Saisie Planning'!$D$4:$NJ$4,0)+2)="A","Après-midi",IF(INDEX('Saisie Planning'!$B$4:$NJ$12,MATCH(E$3,'Saisie Planning'!$B$6:$B$12,0)+2,MATCH($C316,'Saisie Planning'!$D$4:$NJ$4,0)+2)="N","Nuit",IF(INDEX('Saisie Planning'!$B$4:$NJ$12,MATCH(E$3,'Saisie Planning'!$B$6:$B$12,0)+2,MATCH($C316,'Saisie Planning'!$D$4:$NJ$4,0)+2)="CP","Congé Payé",IF(INDEX('Saisie Planning'!$B$4:$NJ$12,MATCH(E$3,'Saisie Planning'!$B$6:$B$12,0)+2,MATCH($C316,'Saisie Planning'!$D$4:$NJ$4,0)+2)="RTT","RTT",IF(INDEX('Saisie Planning'!$B$4:$NJ$12,MATCH(E$3,'Saisie Planning'!$B$6:$B$12,0)+2,MATCH($C316,'Saisie Planning'!$D$4:$NJ$4,0)+2)="CHP","Chômage partiel",IF(INDEX('Saisie Planning'!$B$4:$NJ$12,MATCH(E$3,'Saisie Planning'!$B$6:$B$12,0)+2,MATCH($C316,'Saisie Planning'!$D$4:$NJ$4,0)+2)="ABS JUS","Absence Justifié",IF(INDEX('Saisie Planning'!$B$4:$NJ$12,MATCH(E$3,'Saisie Planning'!$B$6:$B$12,0)+2,MATCH($C316,'Saisie Planning'!$D$4:$NJ$4,0)+2)="ABS INJ","Absence Injustifié",IF(INDEX('Saisie Planning'!$B$4:$NJ$12,MATCH(E$3,'Saisie Planning'!$B$6:$B$12,0)+2,MATCH($C316,'Saisie Planning'!$D$4:$NJ$4,0)+2)="R","Repos",IF(INDEX('Saisie Planning'!$B$4:$NJ$12,MATCH(E$3,'Saisie Planning'!$B$6:$B$12,0)+2,MATCH($C316,'Saisie Planning'!$D$4:$NJ$4,0)+2)="RH","Récupération d'heures",IF(INDEX('Saisie Planning'!$B$4:$NJ$12,MATCH(E$3,'Saisie Planning'!$B$6:$B$12,0)+2,MATCH($C316,'Saisie Planning'!$D$4:$NJ$4,0)+2)="MAL","Maladie",IF(INDEX('Saisie Planning'!$B$4:$NJ$12,MATCH(E$3,'Saisie Planning'!$B$6:$B$12,0)+2,MATCH($C316,'Saisie Planning'!$D$4:$NJ$4,0)+2)="AT","Accident du travail","")))))))))))))</f>
        <v/>
      </c>
      <c r="F316" s="12" t="str">
        <f>IF(INDEX('Saisie Planning'!$B$4:$NJ$12,MATCH(F$3,'Saisie Planning'!$B$6:$B$12,0)+2,MATCH($C316,'Saisie Planning'!$D$4:$NJ$4,0)+2)="J","Journée",IF(INDEX('Saisie Planning'!$B$4:$NJ$12,MATCH(F$3,'Saisie Planning'!$B$6:$B$12,0)+2,MATCH($C316,'Saisie Planning'!$D$4:$NJ$4,0)+2)="M","Matin",IF(INDEX('Saisie Planning'!$B$4:$NJ$12,MATCH(F$3,'Saisie Planning'!$B$6:$B$12,0)+2,MATCH($C316,'Saisie Planning'!$D$4:$NJ$4,0)+2)="A","Après-midi",IF(INDEX('Saisie Planning'!$B$4:$NJ$12,MATCH(F$3,'Saisie Planning'!$B$6:$B$12,0)+2,MATCH($C316,'Saisie Planning'!$D$4:$NJ$4,0)+2)="N","Nuit",IF(INDEX('Saisie Planning'!$B$4:$NJ$12,MATCH(F$3,'Saisie Planning'!$B$6:$B$12,0)+2,MATCH($C316,'Saisie Planning'!$D$4:$NJ$4,0)+2)="CP","Congé Payé",IF(INDEX('Saisie Planning'!$B$4:$NJ$12,MATCH(F$3,'Saisie Planning'!$B$6:$B$12,0)+2,MATCH($C316,'Saisie Planning'!$D$4:$NJ$4,0)+2)="RTT","RTT",IF(INDEX('Saisie Planning'!$B$4:$NJ$12,MATCH(F$3,'Saisie Planning'!$B$6:$B$12,0)+2,MATCH($C316,'Saisie Planning'!$D$4:$NJ$4,0)+2)="CHP","Chômage partiel",IF(INDEX('Saisie Planning'!$B$4:$NJ$12,MATCH(F$3,'Saisie Planning'!$B$6:$B$12,0)+2,MATCH($C316,'Saisie Planning'!$D$4:$NJ$4,0)+2)="ABS JUS","Absence Justifié",IF(INDEX('Saisie Planning'!$B$4:$NJ$12,MATCH(F$3,'Saisie Planning'!$B$6:$B$12,0)+2,MATCH($C316,'Saisie Planning'!$D$4:$NJ$4,0)+2)="ABS INJ","Absence Injustifié",IF(INDEX('Saisie Planning'!$B$4:$NJ$12,MATCH(F$3,'Saisie Planning'!$B$6:$B$12,0)+2,MATCH($C316,'Saisie Planning'!$D$4:$NJ$4,0)+2)="R","Repos",IF(INDEX('Saisie Planning'!$B$4:$NJ$12,MATCH(F$3,'Saisie Planning'!$B$6:$B$12,0)+2,MATCH($C316,'Saisie Planning'!$D$4:$NJ$4,0)+2)="RH","Récupération d'heures",IF(INDEX('Saisie Planning'!$B$4:$NJ$12,MATCH(F$3,'Saisie Planning'!$B$6:$B$12,0)+2,MATCH($C316,'Saisie Planning'!$D$4:$NJ$4,0)+2)="MAL","Maladie",IF(INDEX('Saisie Planning'!$B$4:$NJ$12,MATCH(F$3,'Saisie Planning'!$B$6:$B$12,0)+2,MATCH($C316,'Saisie Planning'!$D$4:$NJ$4,0)+2)="AT","Accident du travail","")))))))))))))</f>
        <v/>
      </c>
      <c r="G316" s="12" t="str">
        <f>IF(INDEX('Saisie Planning'!$B$4:$NJ$12,MATCH(G$3,'Saisie Planning'!$B$6:$B$12,0)+2,MATCH($C316,'Saisie Planning'!$D$4:$NJ$4,0)+2)="J","Journée",IF(INDEX('Saisie Planning'!$B$4:$NJ$12,MATCH(G$3,'Saisie Planning'!$B$6:$B$12,0)+2,MATCH($C316,'Saisie Planning'!$D$4:$NJ$4,0)+2)="M","Matin",IF(INDEX('Saisie Planning'!$B$4:$NJ$12,MATCH(G$3,'Saisie Planning'!$B$6:$B$12,0)+2,MATCH($C316,'Saisie Planning'!$D$4:$NJ$4,0)+2)="A","Après-midi",IF(INDEX('Saisie Planning'!$B$4:$NJ$12,MATCH(G$3,'Saisie Planning'!$B$6:$B$12,0)+2,MATCH($C316,'Saisie Planning'!$D$4:$NJ$4,0)+2)="N","Nuit",IF(INDEX('Saisie Planning'!$B$4:$NJ$12,MATCH(G$3,'Saisie Planning'!$B$6:$B$12,0)+2,MATCH($C316,'Saisie Planning'!$D$4:$NJ$4,0)+2)="CP","Congé Payé",IF(INDEX('Saisie Planning'!$B$4:$NJ$12,MATCH(G$3,'Saisie Planning'!$B$6:$B$12,0)+2,MATCH($C316,'Saisie Planning'!$D$4:$NJ$4,0)+2)="RTT","RTT",IF(INDEX('Saisie Planning'!$B$4:$NJ$12,MATCH(G$3,'Saisie Planning'!$B$6:$B$12,0)+2,MATCH($C316,'Saisie Planning'!$D$4:$NJ$4,0)+2)="CHP","Chômage partiel",IF(INDEX('Saisie Planning'!$B$4:$NJ$12,MATCH(G$3,'Saisie Planning'!$B$6:$B$12,0)+2,MATCH($C316,'Saisie Planning'!$D$4:$NJ$4,0)+2)="ABS JUS","Absence Justifié",IF(INDEX('Saisie Planning'!$B$4:$NJ$12,MATCH(G$3,'Saisie Planning'!$B$6:$B$12,0)+2,MATCH($C316,'Saisie Planning'!$D$4:$NJ$4,0)+2)="ABS INJ","Absence Injustifié",IF(INDEX('Saisie Planning'!$B$4:$NJ$12,MATCH(G$3,'Saisie Planning'!$B$6:$B$12,0)+2,MATCH($C316,'Saisie Planning'!$D$4:$NJ$4,0)+2)="R","Repos",IF(INDEX('Saisie Planning'!$B$4:$NJ$12,MATCH(G$3,'Saisie Planning'!$B$6:$B$12,0)+2,MATCH($C316,'Saisie Planning'!$D$4:$NJ$4,0)+2)="RH","Récupération d'heures",IF(INDEX('Saisie Planning'!$B$4:$NJ$12,MATCH(G$3,'Saisie Planning'!$B$6:$B$12,0)+2,MATCH($C316,'Saisie Planning'!$D$4:$NJ$4,0)+2)="MAL","Maladie",IF(INDEX('Saisie Planning'!$B$4:$NJ$12,MATCH(G$3,'Saisie Planning'!$B$6:$B$12,0)+2,MATCH($C316,'Saisie Planning'!$D$4:$NJ$4,0)+2)="AT","Accident du travail","")))))))))))))</f>
        <v/>
      </c>
      <c r="H316" s="12" t="str">
        <f>IF(INDEX('Saisie Planning'!$B$4:$NJ$12,MATCH(H$3,'Saisie Planning'!$B$6:$B$12,0)+2,MATCH($C316,'Saisie Planning'!$D$4:$NJ$4,0)+2)="J","Journée",IF(INDEX('Saisie Planning'!$B$4:$NJ$12,MATCH(H$3,'Saisie Planning'!$B$6:$B$12,0)+2,MATCH($C316,'Saisie Planning'!$D$4:$NJ$4,0)+2)="M","Matin",IF(INDEX('Saisie Planning'!$B$4:$NJ$12,MATCH(H$3,'Saisie Planning'!$B$6:$B$12,0)+2,MATCH($C316,'Saisie Planning'!$D$4:$NJ$4,0)+2)="A","Après-midi",IF(INDEX('Saisie Planning'!$B$4:$NJ$12,MATCH(H$3,'Saisie Planning'!$B$6:$B$12,0)+2,MATCH($C316,'Saisie Planning'!$D$4:$NJ$4,0)+2)="N","Nuit",IF(INDEX('Saisie Planning'!$B$4:$NJ$12,MATCH(H$3,'Saisie Planning'!$B$6:$B$12,0)+2,MATCH($C316,'Saisie Planning'!$D$4:$NJ$4,0)+2)="CP","Congé Payé",IF(INDEX('Saisie Planning'!$B$4:$NJ$12,MATCH(H$3,'Saisie Planning'!$B$6:$B$12,0)+2,MATCH($C316,'Saisie Planning'!$D$4:$NJ$4,0)+2)="RTT","RTT",IF(INDEX('Saisie Planning'!$B$4:$NJ$12,MATCH(H$3,'Saisie Planning'!$B$6:$B$12,0)+2,MATCH($C316,'Saisie Planning'!$D$4:$NJ$4,0)+2)="CHP","Chômage partiel",IF(INDEX('Saisie Planning'!$B$4:$NJ$12,MATCH(H$3,'Saisie Planning'!$B$6:$B$12,0)+2,MATCH($C316,'Saisie Planning'!$D$4:$NJ$4,0)+2)="ABS JUS","Absence Justifié",IF(INDEX('Saisie Planning'!$B$4:$NJ$12,MATCH(H$3,'Saisie Planning'!$B$6:$B$12,0)+2,MATCH($C316,'Saisie Planning'!$D$4:$NJ$4,0)+2)="ABS INJ","Absence Injustifié",IF(INDEX('Saisie Planning'!$B$4:$NJ$12,MATCH(H$3,'Saisie Planning'!$B$6:$B$12,0)+2,MATCH($C316,'Saisie Planning'!$D$4:$NJ$4,0)+2)="R","Repos",IF(INDEX('Saisie Planning'!$B$4:$NJ$12,MATCH(H$3,'Saisie Planning'!$B$6:$B$12,0)+2,MATCH($C316,'Saisie Planning'!$D$4:$NJ$4,0)+2)="RH","Récupération d'heures",IF(INDEX('Saisie Planning'!$B$4:$NJ$12,MATCH(H$3,'Saisie Planning'!$B$6:$B$12,0)+2,MATCH($C316,'Saisie Planning'!$D$4:$NJ$4,0)+2)="MAL","Maladie",IF(INDEX('Saisie Planning'!$B$4:$NJ$12,MATCH(H$3,'Saisie Planning'!$B$6:$B$12,0)+2,MATCH($C316,'Saisie Planning'!$D$4:$NJ$4,0)+2)="AT","Accident du travail","")))))))))))))</f>
        <v/>
      </c>
      <c r="I316" s="12" t="str">
        <f>IF(INDEX('Saisie Planning'!$B$4:$NJ$12,MATCH(I$3,'Saisie Planning'!$B$6:$B$12,0)+2,MATCH($C316,'Saisie Planning'!$D$4:$NJ$4,0)+2)="J","Journée",IF(INDEX('Saisie Planning'!$B$4:$NJ$12,MATCH(I$3,'Saisie Planning'!$B$6:$B$12,0)+2,MATCH($C316,'Saisie Planning'!$D$4:$NJ$4,0)+2)="M","Matin",IF(INDEX('Saisie Planning'!$B$4:$NJ$12,MATCH(I$3,'Saisie Planning'!$B$6:$B$12,0)+2,MATCH($C316,'Saisie Planning'!$D$4:$NJ$4,0)+2)="A","Après-midi",IF(INDEX('Saisie Planning'!$B$4:$NJ$12,MATCH(I$3,'Saisie Planning'!$B$6:$B$12,0)+2,MATCH($C316,'Saisie Planning'!$D$4:$NJ$4,0)+2)="N","Nuit",IF(INDEX('Saisie Planning'!$B$4:$NJ$12,MATCH(I$3,'Saisie Planning'!$B$6:$B$12,0)+2,MATCH($C316,'Saisie Planning'!$D$4:$NJ$4,0)+2)="CP","Congé Payé",IF(INDEX('Saisie Planning'!$B$4:$NJ$12,MATCH(I$3,'Saisie Planning'!$B$6:$B$12,0)+2,MATCH($C316,'Saisie Planning'!$D$4:$NJ$4,0)+2)="RTT","RTT",IF(INDEX('Saisie Planning'!$B$4:$NJ$12,MATCH(I$3,'Saisie Planning'!$B$6:$B$12,0)+2,MATCH($C316,'Saisie Planning'!$D$4:$NJ$4,0)+2)="CHP","Chômage partiel",IF(INDEX('Saisie Planning'!$B$4:$NJ$12,MATCH(I$3,'Saisie Planning'!$B$6:$B$12,0)+2,MATCH($C316,'Saisie Planning'!$D$4:$NJ$4,0)+2)="ABS JUS","Absence Justifié",IF(INDEX('Saisie Planning'!$B$4:$NJ$12,MATCH(I$3,'Saisie Planning'!$B$6:$B$12,0)+2,MATCH($C316,'Saisie Planning'!$D$4:$NJ$4,0)+2)="ABS INJ","Absence Injustifié",IF(INDEX('Saisie Planning'!$B$4:$NJ$12,MATCH(I$3,'Saisie Planning'!$B$6:$B$12,0)+2,MATCH($C316,'Saisie Planning'!$D$4:$NJ$4,0)+2)="R","Repos",IF(INDEX('Saisie Planning'!$B$4:$NJ$12,MATCH(I$3,'Saisie Planning'!$B$6:$B$12,0)+2,MATCH($C316,'Saisie Planning'!$D$4:$NJ$4,0)+2)="RH","Récupération d'heures",IF(INDEX('Saisie Planning'!$B$4:$NJ$12,MATCH(I$3,'Saisie Planning'!$B$6:$B$12,0)+2,MATCH($C316,'Saisie Planning'!$D$4:$NJ$4,0)+2)="MAL","Maladie",IF(INDEX('Saisie Planning'!$B$4:$NJ$12,MATCH(I$3,'Saisie Planning'!$B$6:$B$12,0)+2,MATCH($C316,'Saisie Planning'!$D$4:$NJ$4,0)+2)="AT","Accident du travail","")))))))))))))</f>
        <v/>
      </c>
      <c r="J316" s="12" t="str">
        <f>IF(INDEX('Saisie Planning'!$B$4:$NJ$12,MATCH(J$3,'Saisie Planning'!$B$6:$B$12,0)+2,MATCH($C316,'Saisie Planning'!$D$4:$NJ$4,0)+2)="J","Journée",IF(INDEX('Saisie Planning'!$B$4:$NJ$12,MATCH(J$3,'Saisie Planning'!$B$6:$B$12,0)+2,MATCH($C316,'Saisie Planning'!$D$4:$NJ$4,0)+2)="M","Matin",IF(INDEX('Saisie Planning'!$B$4:$NJ$12,MATCH(J$3,'Saisie Planning'!$B$6:$B$12,0)+2,MATCH($C316,'Saisie Planning'!$D$4:$NJ$4,0)+2)="A","Après-midi",IF(INDEX('Saisie Planning'!$B$4:$NJ$12,MATCH(J$3,'Saisie Planning'!$B$6:$B$12,0)+2,MATCH($C316,'Saisie Planning'!$D$4:$NJ$4,0)+2)="N","Nuit",IF(INDEX('Saisie Planning'!$B$4:$NJ$12,MATCH(J$3,'Saisie Planning'!$B$6:$B$12,0)+2,MATCH($C316,'Saisie Planning'!$D$4:$NJ$4,0)+2)="CP","Congé Payé",IF(INDEX('Saisie Planning'!$B$4:$NJ$12,MATCH(J$3,'Saisie Planning'!$B$6:$B$12,0)+2,MATCH($C316,'Saisie Planning'!$D$4:$NJ$4,0)+2)="RTT","RTT",IF(INDEX('Saisie Planning'!$B$4:$NJ$12,MATCH(J$3,'Saisie Planning'!$B$6:$B$12,0)+2,MATCH($C316,'Saisie Planning'!$D$4:$NJ$4,0)+2)="CHP","Chômage partiel",IF(INDEX('Saisie Planning'!$B$4:$NJ$12,MATCH(J$3,'Saisie Planning'!$B$6:$B$12,0)+2,MATCH($C316,'Saisie Planning'!$D$4:$NJ$4,0)+2)="ABS JUS","Absence Justifié",IF(INDEX('Saisie Planning'!$B$4:$NJ$12,MATCH(J$3,'Saisie Planning'!$B$6:$B$12,0)+2,MATCH($C316,'Saisie Planning'!$D$4:$NJ$4,0)+2)="ABS INJ","Absence Injustifié",IF(INDEX('Saisie Planning'!$B$4:$NJ$12,MATCH(J$3,'Saisie Planning'!$B$6:$B$12,0)+2,MATCH($C316,'Saisie Planning'!$D$4:$NJ$4,0)+2)="R","Repos",IF(INDEX('Saisie Planning'!$B$4:$NJ$12,MATCH(J$3,'Saisie Planning'!$B$6:$B$12,0)+2,MATCH($C316,'Saisie Planning'!$D$4:$NJ$4,0)+2)="RH","Récupération d'heures",IF(INDEX('Saisie Planning'!$B$4:$NJ$12,MATCH(J$3,'Saisie Planning'!$B$6:$B$12,0)+2,MATCH($C316,'Saisie Planning'!$D$4:$NJ$4,0)+2)="MAL","Maladie",IF(INDEX('Saisie Planning'!$B$4:$NJ$12,MATCH(J$3,'Saisie Planning'!$B$6:$B$12,0)+2,MATCH($C316,'Saisie Planning'!$D$4:$NJ$4,0)+2)="AT","Accident du travail","")))))))))))))</f>
        <v/>
      </c>
    </row>
    <row r="317" spans="2:10" x14ac:dyDescent="0.25">
      <c r="B317" s="56">
        <f t="shared" si="5"/>
        <v>45</v>
      </c>
      <c r="C317" s="33">
        <v>43412</v>
      </c>
      <c r="D317" s="12" t="str">
        <f>IF(INDEX('Saisie Planning'!$B$4:$NJ$12,MATCH(D$3,'Saisie Planning'!$B$6:$B$12,0)+2,MATCH($C317,'Saisie Planning'!$D$4:$NJ$4,0)+2)="J","Journée",IF(INDEX('Saisie Planning'!$B$4:$NJ$12,MATCH(D$3,'Saisie Planning'!$B$6:$B$12,0)+2,MATCH($C317,'Saisie Planning'!$D$4:$NJ$4,0)+2)="M","Matin",IF(INDEX('Saisie Planning'!$B$4:$NJ$12,MATCH(D$3,'Saisie Planning'!$B$6:$B$12,0)+2,MATCH($C317,'Saisie Planning'!$D$4:$NJ$4,0)+2)="A","Après-midi",IF(INDEX('Saisie Planning'!$B$4:$NJ$12,MATCH(D$3,'Saisie Planning'!$B$6:$B$12,0)+2,MATCH($C317,'Saisie Planning'!$D$4:$NJ$4,0)+2)="N","Nuit",IF(INDEX('Saisie Planning'!$B$4:$NJ$12,MATCH(D$3,'Saisie Planning'!$B$6:$B$12,0)+2,MATCH($C317,'Saisie Planning'!$D$4:$NJ$4,0)+2)="CP","Congé Payé",IF(INDEX('Saisie Planning'!$B$4:$NJ$12,MATCH(D$3,'Saisie Planning'!$B$6:$B$12,0)+2,MATCH($C317,'Saisie Planning'!$D$4:$NJ$4,0)+2)="RTT","RTT",IF(INDEX('Saisie Planning'!$B$4:$NJ$12,MATCH(D$3,'Saisie Planning'!$B$6:$B$12,0)+2,MATCH($C317,'Saisie Planning'!$D$4:$NJ$4,0)+2)="CHP","Chômage partiel",IF(INDEX('Saisie Planning'!$B$4:$NJ$12,MATCH(D$3,'Saisie Planning'!$B$6:$B$12,0)+2,MATCH($C317,'Saisie Planning'!$D$4:$NJ$4,0)+2)="ABS JUS","Absence Justifié",IF(INDEX('Saisie Planning'!$B$4:$NJ$12,MATCH(D$3,'Saisie Planning'!$B$6:$B$12,0)+2,MATCH($C317,'Saisie Planning'!$D$4:$NJ$4,0)+2)="ABS INJ","Absence Injustifié",IF(INDEX('Saisie Planning'!$B$4:$NJ$12,MATCH(D$3,'Saisie Planning'!$B$6:$B$12,0)+2,MATCH($C317,'Saisie Planning'!$D$4:$NJ$4,0)+2)="R","Repos",IF(INDEX('Saisie Planning'!$B$4:$NJ$12,MATCH(D$3,'Saisie Planning'!$B$6:$B$12,0)+2,MATCH($C317,'Saisie Planning'!$D$4:$NJ$4,0)+2)="RH","Récupération d'heures",IF(INDEX('Saisie Planning'!$B$4:$NJ$12,MATCH(D$3,'Saisie Planning'!$B$6:$B$12,0)+2,MATCH($C317,'Saisie Planning'!$D$4:$NJ$4,0)+2)="MAL","Maladie",IF(INDEX('Saisie Planning'!$B$4:$NJ$12,MATCH(D$3,'Saisie Planning'!$B$6:$B$12,0)+2,MATCH($C317,'Saisie Planning'!$D$4:$NJ$4,0)+2)="AT","Accident du travail","")))))))))))))</f>
        <v/>
      </c>
      <c r="E317" s="12" t="str">
        <f>IF(INDEX('Saisie Planning'!$B$4:$NJ$12,MATCH(E$3,'Saisie Planning'!$B$6:$B$12,0)+2,MATCH($C317,'Saisie Planning'!$D$4:$NJ$4,0)+2)="J","Journée",IF(INDEX('Saisie Planning'!$B$4:$NJ$12,MATCH(E$3,'Saisie Planning'!$B$6:$B$12,0)+2,MATCH($C317,'Saisie Planning'!$D$4:$NJ$4,0)+2)="M","Matin",IF(INDEX('Saisie Planning'!$B$4:$NJ$12,MATCH(E$3,'Saisie Planning'!$B$6:$B$12,0)+2,MATCH($C317,'Saisie Planning'!$D$4:$NJ$4,0)+2)="A","Après-midi",IF(INDEX('Saisie Planning'!$B$4:$NJ$12,MATCH(E$3,'Saisie Planning'!$B$6:$B$12,0)+2,MATCH($C317,'Saisie Planning'!$D$4:$NJ$4,0)+2)="N","Nuit",IF(INDEX('Saisie Planning'!$B$4:$NJ$12,MATCH(E$3,'Saisie Planning'!$B$6:$B$12,0)+2,MATCH($C317,'Saisie Planning'!$D$4:$NJ$4,0)+2)="CP","Congé Payé",IF(INDEX('Saisie Planning'!$B$4:$NJ$12,MATCH(E$3,'Saisie Planning'!$B$6:$B$12,0)+2,MATCH($C317,'Saisie Planning'!$D$4:$NJ$4,0)+2)="RTT","RTT",IF(INDEX('Saisie Planning'!$B$4:$NJ$12,MATCH(E$3,'Saisie Planning'!$B$6:$B$12,0)+2,MATCH($C317,'Saisie Planning'!$D$4:$NJ$4,0)+2)="CHP","Chômage partiel",IF(INDEX('Saisie Planning'!$B$4:$NJ$12,MATCH(E$3,'Saisie Planning'!$B$6:$B$12,0)+2,MATCH($C317,'Saisie Planning'!$D$4:$NJ$4,0)+2)="ABS JUS","Absence Justifié",IF(INDEX('Saisie Planning'!$B$4:$NJ$12,MATCH(E$3,'Saisie Planning'!$B$6:$B$12,0)+2,MATCH($C317,'Saisie Planning'!$D$4:$NJ$4,0)+2)="ABS INJ","Absence Injustifié",IF(INDEX('Saisie Planning'!$B$4:$NJ$12,MATCH(E$3,'Saisie Planning'!$B$6:$B$12,0)+2,MATCH($C317,'Saisie Planning'!$D$4:$NJ$4,0)+2)="R","Repos",IF(INDEX('Saisie Planning'!$B$4:$NJ$12,MATCH(E$3,'Saisie Planning'!$B$6:$B$12,0)+2,MATCH($C317,'Saisie Planning'!$D$4:$NJ$4,0)+2)="RH","Récupération d'heures",IF(INDEX('Saisie Planning'!$B$4:$NJ$12,MATCH(E$3,'Saisie Planning'!$B$6:$B$12,0)+2,MATCH($C317,'Saisie Planning'!$D$4:$NJ$4,0)+2)="MAL","Maladie",IF(INDEX('Saisie Planning'!$B$4:$NJ$12,MATCH(E$3,'Saisie Planning'!$B$6:$B$12,0)+2,MATCH($C317,'Saisie Planning'!$D$4:$NJ$4,0)+2)="AT","Accident du travail","")))))))))))))</f>
        <v/>
      </c>
      <c r="F317" s="12" t="str">
        <f>IF(INDEX('Saisie Planning'!$B$4:$NJ$12,MATCH(F$3,'Saisie Planning'!$B$6:$B$12,0)+2,MATCH($C317,'Saisie Planning'!$D$4:$NJ$4,0)+2)="J","Journée",IF(INDEX('Saisie Planning'!$B$4:$NJ$12,MATCH(F$3,'Saisie Planning'!$B$6:$B$12,0)+2,MATCH($C317,'Saisie Planning'!$D$4:$NJ$4,0)+2)="M","Matin",IF(INDEX('Saisie Planning'!$B$4:$NJ$12,MATCH(F$3,'Saisie Planning'!$B$6:$B$12,0)+2,MATCH($C317,'Saisie Planning'!$D$4:$NJ$4,0)+2)="A","Après-midi",IF(INDEX('Saisie Planning'!$B$4:$NJ$12,MATCH(F$3,'Saisie Planning'!$B$6:$B$12,0)+2,MATCH($C317,'Saisie Planning'!$D$4:$NJ$4,0)+2)="N","Nuit",IF(INDEX('Saisie Planning'!$B$4:$NJ$12,MATCH(F$3,'Saisie Planning'!$B$6:$B$12,0)+2,MATCH($C317,'Saisie Planning'!$D$4:$NJ$4,0)+2)="CP","Congé Payé",IF(INDEX('Saisie Planning'!$B$4:$NJ$12,MATCH(F$3,'Saisie Planning'!$B$6:$B$12,0)+2,MATCH($C317,'Saisie Planning'!$D$4:$NJ$4,0)+2)="RTT","RTT",IF(INDEX('Saisie Planning'!$B$4:$NJ$12,MATCH(F$3,'Saisie Planning'!$B$6:$B$12,0)+2,MATCH($C317,'Saisie Planning'!$D$4:$NJ$4,0)+2)="CHP","Chômage partiel",IF(INDEX('Saisie Planning'!$B$4:$NJ$12,MATCH(F$3,'Saisie Planning'!$B$6:$B$12,0)+2,MATCH($C317,'Saisie Planning'!$D$4:$NJ$4,0)+2)="ABS JUS","Absence Justifié",IF(INDEX('Saisie Planning'!$B$4:$NJ$12,MATCH(F$3,'Saisie Planning'!$B$6:$B$12,0)+2,MATCH($C317,'Saisie Planning'!$D$4:$NJ$4,0)+2)="ABS INJ","Absence Injustifié",IF(INDEX('Saisie Planning'!$B$4:$NJ$12,MATCH(F$3,'Saisie Planning'!$B$6:$B$12,0)+2,MATCH($C317,'Saisie Planning'!$D$4:$NJ$4,0)+2)="R","Repos",IF(INDEX('Saisie Planning'!$B$4:$NJ$12,MATCH(F$3,'Saisie Planning'!$B$6:$B$12,0)+2,MATCH($C317,'Saisie Planning'!$D$4:$NJ$4,0)+2)="RH","Récupération d'heures",IF(INDEX('Saisie Planning'!$B$4:$NJ$12,MATCH(F$3,'Saisie Planning'!$B$6:$B$12,0)+2,MATCH($C317,'Saisie Planning'!$D$4:$NJ$4,0)+2)="MAL","Maladie",IF(INDEX('Saisie Planning'!$B$4:$NJ$12,MATCH(F$3,'Saisie Planning'!$B$6:$B$12,0)+2,MATCH($C317,'Saisie Planning'!$D$4:$NJ$4,0)+2)="AT","Accident du travail","")))))))))))))</f>
        <v/>
      </c>
      <c r="G317" s="12" t="str">
        <f>IF(INDEX('Saisie Planning'!$B$4:$NJ$12,MATCH(G$3,'Saisie Planning'!$B$6:$B$12,0)+2,MATCH($C317,'Saisie Planning'!$D$4:$NJ$4,0)+2)="J","Journée",IF(INDEX('Saisie Planning'!$B$4:$NJ$12,MATCH(G$3,'Saisie Planning'!$B$6:$B$12,0)+2,MATCH($C317,'Saisie Planning'!$D$4:$NJ$4,0)+2)="M","Matin",IF(INDEX('Saisie Planning'!$B$4:$NJ$12,MATCH(G$3,'Saisie Planning'!$B$6:$B$12,0)+2,MATCH($C317,'Saisie Planning'!$D$4:$NJ$4,0)+2)="A","Après-midi",IF(INDEX('Saisie Planning'!$B$4:$NJ$12,MATCH(G$3,'Saisie Planning'!$B$6:$B$12,0)+2,MATCH($C317,'Saisie Planning'!$D$4:$NJ$4,0)+2)="N","Nuit",IF(INDEX('Saisie Planning'!$B$4:$NJ$12,MATCH(G$3,'Saisie Planning'!$B$6:$B$12,0)+2,MATCH($C317,'Saisie Planning'!$D$4:$NJ$4,0)+2)="CP","Congé Payé",IF(INDEX('Saisie Planning'!$B$4:$NJ$12,MATCH(G$3,'Saisie Planning'!$B$6:$B$12,0)+2,MATCH($C317,'Saisie Planning'!$D$4:$NJ$4,0)+2)="RTT","RTT",IF(INDEX('Saisie Planning'!$B$4:$NJ$12,MATCH(G$3,'Saisie Planning'!$B$6:$B$12,0)+2,MATCH($C317,'Saisie Planning'!$D$4:$NJ$4,0)+2)="CHP","Chômage partiel",IF(INDEX('Saisie Planning'!$B$4:$NJ$12,MATCH(G$3,'Saisie Planning'!$B$6:$B$12,0)+2,MATCH($C317,'Saisie Planning'!$D$4:$NJ$4,0)+2)="ABS JUS","Absence Justifié",IF(INDEX('Saisie Planning'!$B$4:$NJ$12,MATCH(G$3,'Saisie Planning'!$B$6:$B$12,0)+2,MATCH($C317,'Saisie Planning'!$D$4:$NJ$4,0)+2)="ABS INJ","Absence Injustifié",IF(INDEX('Saisie Planning'!$B$4:$NJ$12,MATCH(G$3,'Saisie Planning'!$B$6:$B$12,0)+2,MATCH($C317,'Saisie Planning'!$D$4:$NJ$4,0)+2)="R","Repos",IF(INDEX('Saisie Planning'!$B$4:$NJ$12,MATCH(G$3,'Saisie Planning'!$B$6:$B$12,0)+2,MATCH($C317,'Saisie Planning'!$D$4:$NJ$4,0)+2)="RH","Récupération d'heures",IF(INDEX('Saisie Planning'!$B$4:$NJ$12,MATCH(G$3,'Saisie Planning'!$B$6:$B$12,0)+2,MATCH($C317,'Saisie Planning'!$D$4:$NJ$4,0)+2)="MAL","Maladie",IF(INDEX('Saisie Planning'!$B$4:$NJ$12,MATCH(G$3,'Saisie Planning'!$B$6:$B$12,0)+2,MATCH($C317,'Saisie Planning'!$D$4:$NJ$4,0)+2)="AT","Accident du travail","")))))))))))))</f>
        <v/>
      </c>
      <c r="H317" s="12" t="str">
        <f>IF(INDEX('Saisie Planning'!$B$4:$NJ$12,MATCH(H$3,'Saisie Planning'!$B$6:$B$12,0)+2,MATCH($C317,'Saisie Planning'!$D$4:$NJ$4,0)+2)="J","Journée",IF(INDEX('Saisie Planning'!$B$4:$NJ$12,MATCH(H$3,'Saisie Planning'!$B$6:$B$12,0)+2,MATCH($C317,'Saisie Planning'!$D$4:$NJ$4,0)+2)="M","Matin",IF(INDEX('Saisie Planning'!$B$4:$NJ$12,MATCH(H$3,'Saisie Planning'!$B$6:$B$12,0)+2,MATCH($C317,'Saisie Planning'!$D$4:$NJ$4,0)+2)="A","Après-midi",IF(INDEX('Saisie Planning'!$B$4:$NJ$12,MATCH(H$3,'Saisie Planning'!$B$6:$B$12,0)+2,MATCH($C317,'Saisie Planning'!$D$4:$NJ$4,0)+2)="N","Nuit",IF(INDEX('Saisie Planning'!$B$4:$NJ$12,MATCH(H$3,'Saisie Planning'!$B$6:$B$12,0)+2,MATCH($C317,'Saisie Planning'!$D$4:$NJ$4,0)+2)="CP","Congé Payé",IF(INDEX('Saisie Planning'!$B$4:$NJ$12,MATCH(H$3,'Saisie Planning'!$B$6:$B$12,0)+2,MATCH($C317,'Saisie Planning'!$D$4:$NJ$4,0)+2)="RTT","RTT",IF(INDEX('Saisie Planning'!$B$4:$NJ$12,MATCH(H$3,'Saisie Planning'!$B$6:$B$12,0)+2,MATCH($C317,'Saisie Planning'!$D$4:$NJ$4,0)+2)="CHP","Chômage partiel",IF(INDEX('Saisie Planning'!$B$4:$NJ$12,MATCH(H$3,'Saisie Planning'!$B$6:$B$12,0)+2,MATCH($C317,'Saisie Planning'!$D$4:$NJ$4,0)+2)="ABS JUS","Absence Justifié",IF(INDEX('Saisie Planning'!$B$4:$NJ$12,MATCH(H$3,'Saisie Planning'!$B$6:$B$12,0)+2,MATCH($C317,'Saisie Planning'!$D$4:$NJ$4,0)+2)="ABS INJ","Absence Injustifié",IF(INDEX('Saisie Planning'!$B$4:$NJ$12,MATCH(H$3,'Saisie Planning'!$B$6:$B$12,0)+2,MATCH($C317,'Saisie Planning'!$D$4:$NJ$4,0)+2)="R","Repos",IF(INDEX('Saisie Planning'!$B$4:$NJ$12,MATCH(H$3,'Saisie Planning'!$B$6:$B$12,0)+2,MATCH($C317,'Saisie Planning'!$D$4:$NJ$4,0)+2)="RH","Récupération d'heures",IF(INDEX('Saisie Planning'!$B$4:$NJ$12,MATCH(H$3,'Saisie Planning'!$B$6:$B$12,0)+2,MATCH($C317,'Saisie Planning'!$D$4:$NJ$4,0)+2)="MAL","Maladie",IF(INDEX('Saisie Planning'!$B$4:$NJ$12,MATCH(H$3,'Saisie Planning'!$B$6:$B$12,0)+2,MATCH($C317,'Saisie Planning'!$D$4:$NJ$4,0)+2)="AT","Accident du travail","")))))))))))))</f>
        <v/>
      </c>
      <c r="I317" s="12" t="str">
        <f>IF(INDEX('Saisie Planning'!$B$4:$NJ$12,MATCH(I$3,'Saisie Planning'!$B$6:$B$12,0)+2,MATCH($C317,'Saisie Planning'!$D$4:$NJ$4,0)+2)="J","Journée",IF(INDEX('Saisie Planning'!$B$4:$NJ$12,MATCH(I$3,'Saisie Planning'!$B$6:$B$12,0)+2,MATCH($C317,'Saisie Planning'!$D$4:$NJ$4,0)+2)="M","Matin",IF(INDEX('Saisie Planning'!$B$4:$NJ$12,MATCH(I$3,'Saisie Planning'!$B$6:$B$12,0)+2,MATCH($C317,'Saisie Planning'!$D$4:$NJ$4,0)+2)="A","Après-midi",IF(INDEX('Saisie Planning'!$B$4:$NJ$12,MATCH(I$3,'Saisie Planning'!$B$6:$B$12,0)+2,MATCH($C317,'Saisie Planning'!$D$4:$NJ$4,0)+2)="N","Nuit",IF(INDEX('Saisie Planning'!$B$4:$NJ$12,MATCH(I$3,'Saisie Planning'!$B$6:$B$12,0)+2,MATCH($C317,'Saisie Planning'!$D$4:$NJ$4,0)+2)="CP","Congé Payé",IF(INDEX('Saisie Planning'!$B$4:$NJ$12,MATCH(I$3,'Saisie Planning'!$B$6:$B$12,0)+2,MATCH($C317,'Saisie Planning'!$D$4:$NJ$4,0)+2)="RTT","RTT",IF(INDEX('Saisie Planning'!$B$4:$NJ$12,MATCH(I$3,'Saisie Planning'!$B$6:$B$12,0)+2,MATCH($C317,'Saisie Planning'!$D$4:$NJ$4,0)+2)="CHP","Chômage partiel",IF(INDEX('Saisie Planning'!$B$4:$NJ$12,MATCH(I$3,'Saisie Planning'!$B$6:$B$12,0)+2,MATCH($C317,'Saisie Planning'!$D$4:$NJ$4,0)+2)="ABS JUS","Absence Justifié",IF(INDEX('Saisie Planning'!$B$4:$NJ$12,MATCH(I$3,'Saisie Planning'!$B$6:$B$12,0)+2,MATCH($C317,'Saisie Planning'!$D$4:$NJ$4,0)+2)="ABS INJ","Absence Injustifié",IF(INDEX('Saisie Planning'!$B$4:$NJ$12,MATCH(I$3,'Saisie Planning'!$B$6:$B$12,0)+2,MATCH($C317,'Saisie Planning'!$D$4:$NJ$4,0)+2)="R","Repos",IF(INDEX('Saisie Planning'!$B$4:$NJ$12,MATCH(I$3,'Saisie Planning'!$B$6:$B$12,0)+2,MATCH($C317,'Saisie Planning'!$D$4:$NJ$4,0)+2)="RH","Récupération d'heures",IF(INDEX('Saisie Planning'!$B$4:$NJ$12,MATCH(I$3,'Saisie Planning'!$B$6:$B$12,0)+2,MATCH($C317,'Saisie Planning'!$D$4:$NJ$4,0)+2)="MAL","Maladie",IF(INDEX('Saisie Planning'!$B$4:$NJ$12,MATCH(I$3,'Saisie Planning'!$B$6:$B$12,0)+2,MATCH($C317,'Saisie Planning'!$D$4:$NJ$4,0)+2)="AT","Accident du travail","")))))))))))))</f>
        <v/>
      </c>
      <c r="J317" s="12" t="str">
        <f>IF(INDEX('Saisie Planning'!$B$4:$NJ$12,MATCH(J$3,'Saisie Planning'!$B$6:$B$12,0)+2,MATCH($C317,'Saisie Planning'!$D$4:$NJ$4,0)+2)="J","Journée",IF(INDEX('Saisie Planning'!$B$4:$NJ$12,MATCH(J$3,'Saisie Planning'!$B$6:$B$12,0)+2,MATCH($C317,'Saisie Planning'!$D$4:$NJ$4,0)+2)="M","Matin",IF(INDEX('Saisie Planning'!$B$4:$NJ$12,MATCH(J$3,'Saisie Planning'!$B$6:$B$12,0)+2,MATCH($C317,'Saisie Planning'!$D$4:$NJ$4,0)+2)="A","Après-midi",IF(INDEX('Saisie Planning'!$B$4:$NJ$12,MATCH(J$3,'Saisie Planning'!$B$6:$B$12,0)+2,MATCH($C317,'Saisie Planning'!$D$4:$NJ$4,0)+2)="N","Nuit",IF(INDEX('Saisie Planning'!$B$4:$NJ$12,MATCH(J$3,'Saisie Planning'!$B$6:$B$12,0)+2,MATCH($C317,'Saisie Planning'!$D$4:$NJ$4,0)+2)="CP","Congé Payé",IF(INDEX('Saisie Planning'!$B$4:$NJ$12,MATCH(J$3,'Saisie Planning'!$B$6:$B$12,0)+2,MATCH($C317,'Saisie Planning'!$D$4:$NJ$4,0)+2)="RTT","RTT",IF(INDEX('Saisie Planning'!$B$4:$NJ$12,MATCH(J$3,'Saisie Planning'!$B$6:$B$12,0)+2,MATCH($C317,'Saisie Planning'!$D$4:$NJ$4,0)+2)="CHP","Chômage partiel",IF(INDEX('Saisie Planning'!$B$4:$NJ$12,MATCH(J$3,'Saisie Planning'!$B$6:$B$12,0)+2,MATCH($C317,'Saisie Planning'!$D$4:$NJ$4,0)+2)="ABS JUS","Absence Justifié",IF(INDEX('Saisie Planning'!$B$4:$NJ$12,MATCH(J$3,'Saisie Planning'!$B$6:$B$12,0)+2,MATCH($C317,'Saisie Planning'!$D$4:$NJ$4,0)+2)="ABS INJ","Absence Injustifié",IF(INDEX('Saisie Planning'!$B$4:$NJ$12,MATCH(J$3,'Saisie Planning'!$B$6:$B$12,0)+2,MATCH($C317,'Saisie Planning'!$D$4:$NJ$4,0)+2)="R","Repos",IF(INDEX('Saisie Planning'!$B$4:$NJ$12,MATCH(J$3,'Saisie Planning'!$B$6:$B$12,0)+2,MATCH($C317,'Saisie Planning'!$D$4:$NJ$4,0)+2)="RH","Récupération d'heures",IF(INDEX('Saisie Planning'!$B$4:$NJ$12,MATCH(J$3,'Saisie Planning'!$B$6:$B$12,0)+2,MATCH($C317,'Saisie Planning'!$D$4:$NJ$4,0)+2)="MAL","Maladie",IF(INDEX('Saisie Planning'!$B$4:$NJ$12,MATCH(J$3,'Saisie Planning'!$B$6:$B$12,0)+2,MATCH($C317,'Saisie Planning'!$D$4:$NJ$4,0)+2)="AT","Accident du travail","")))))))))))))</f>
        <v/>
      </c>
    </row>
    <row r="318" spans="2:10" x14ac:dyDescent="0.25">
      <c r="B318" s="56">
        <f t="shared" si="5"/>
        <v>45</v>
      </c>
      <c r="C318" s="33">
        <v>43413</v>
      </c>
      <c r="D318" s="12" t="str">
        <f>IF(INDEX('Saisie Planning'!$B$4:$NJ$12,MATCH(D$3,'Saisie Planning'!$B$6:$B$12,0)+2,MATCH($C318,'Saisie Planning'!$D$4:$NJ$4,0)+2)="J","Journée",IF(INDEX('Saisie Planning'!$B$4:$NJ$12,MATCH(D$3,'Saisie Planning'!$B$6:$B$12,0)+2,MATCH($C318,'Saisie Planning'!$D$4:$NJ$4,0)+2)="M","Matin",IF(INDEX('Saisie Planning'!$B$4:$NJ$12,MATCH(D$3,'Saisie Planning'!$B$6:$B$12,0)+2,MATCH($C318,'Saisie Planning'!$D$4:$NJ$4,0)+2)="A","Après-midi",IF(INDEX('Saisie Planning'!$B$4:$NJ$12,MATCH(D$3,'Saisie Planning'!$B$6:$B$12,0)+2,MATCH($C318,'Saisie Planning'!$D$4:$NJ$4,0)+2)="N","Nuit",IF(INDEX('Saisie Planning'!$B$4:$NJ$12,MATCH(D$3,'Saisie Planning'!$B$6:$B$12,0)+2,MATCH($C318,'Saisie Planning'!$D$4:$NJ$4,0)+2)="CP","Congé Payé",IF(INDEX('Saisie Planning'!$B$4:$NJ$12,MATCH(D$3,'Saisie Planning'!$B$6:$B$12,0)+2,MATCH($C318,'Saisie Planning'!$D$4:$NJ$4,0)+2)="RTT","RTT",IF(INDEX('Saisie Planning'!$B$4:$NJ$12,MATCH(D$3,'Saisie Planning'!$B$6:$B$12,0)+2,MATCH($C318,'Saisie Planning'!$D$4:$NJ$4,0)+2)="CHP","Chômage partiel",IF(INDEX('Saisie Planning'!$B$4:$NJ$12,MATCH(D$3,'Saisie Planning'!$B$6:$B$12,0)+2,MATCH($C318,'Saisie Planning'!$D$4:$NJ$4,0)+2)="ABS JUS","Absence Justifié",IF(INDEX('Saisie Planning'!$B$4:$NJ$12,MATCH(D$3,'Saisie Planning'!$B$6:$B$12,0)+2,MATCH($C318,'Saisie Planning'!$D$4:$NJ$4,0)+2)="ABS INJ","Absence Injustifié",IF(INDEX('Saisie Planning'!$B$4:$NJ$12,MATCH(D$3,'Saisie Planning'!$B$6:$B$12,0)+2,MATCH($C318,'Saisie Planning'!$D$4:$NJ$4,0)+2)="R","Repos",IF(INDEX('Saisie Planning'!$B$4:$NJ$12,MATCH(D$3,'Saisie Planning'!$B$6:$B$12,0)+2,MATCH($C318,'Saisie Planning'!$D$4:$NJ$4,0)+2)="RH","Récupération d'heures",IF(INDEX('Saisie Planning'!$B$4:$NJ$12,MATCH(D$3,'Saisie Planning'!$B$6:$B$12,0)+2,MATCH($C318,'Saisie Planning'!$D$4:$NJ$4,0)+2)="MAL","Maladie",IF(INDEX('Saisie Planning'!$B$4:$NJ$12,MATCH(D$3,'Saisie Planning'!$B$6:$B$12,0)+2,MATCH($C318,'Saisie Planning'!$D$4:$NJ$4,0)+2)="AT","Accident du travail","")))))))))))))</f>
        <v/>
      </c>
      <c r="E318" s="12" t="str">
        <f>IF(INDEX('Saisie Planning'!$B$4:$NJ$12,MATCH(E$3,'Saisie Planning'!$B$6:$B$12,0)+2,MATCH($C318,'Saisie Planning'!$D$4:$NJ$4,0)+2)="J","Journée",IF(INDEX('Saisie Planning'!$B$4:$NJ$12,MATCH(E$3,'Saisie Planning'!$B$6:$B$12,0)+2,MATCH($C318,'Saisie Planning'!$D$4:$NJ$4,0)+2)="M","Matin",IF(INDEX('Saisie Planning'!$B$4:$NJ$12,MATCH(E$3,'Saisie Planning'!$B$6:$B$12,0)+2,MATCH($C318,'Saisie Planning'!$D$4:$NJ$4,0)+2)="A","Après-midi",IF(INDEX('Saisie Planning'!$B$4:$NJ$12,MATCH(E$3,'Saisie Planning'!$B$6:$B$12,0)+2,MATCH($C318,'Saisie Planning'!$D$4:$NJ$4,0)+2)="N","Nuit",IF(INDEX('Saisie Planning'!$B$4:$NJ$12,MATCH(E$3,'Saisie Planning'!$B$6:$B$12,0)+2,MATCH($C318,'Saisie Planning'!$D$4:$NJ$4,0)+2)="CP","Congé Payé",IF(INDEX('Saisie Planning'!$B$4:$NJ$12,MATCH(E$3,'Saisie Planning'!$B$6:$B$12,0)+2,MATCH($C318,'Saisie Planning'!$D$4:$NJ$4,0)+2)="RTT","RTT",IF(INDEX('Saisie Planning'!$B$4:$NJ$12,MATCH(E$3,'Saisie Planning'!$B$6:$B$12,0)+2,MATCH($C318,'Saisie Planning'!$D$4:$NJ$4,0)+2)="CHP","Chômage partiel",IF(INDEX('Saisie Planning'!$B$4:$NJ$12,MATCH(E$3,'Saisie Planning'!$B$6:$B$12,0)+2,MATCH($C318,'Saisie Planning'!$D$4:$NJ$4,0)+2)="ABS JUS","Absence Justifié",IF(INDEX('Saisie Planning'!$B$4:$NJ$12,MATCH(E$3,'Saisie Planning'!$B$6:$B$12,0)+2,MATCH($C318,'Saisie Planning'!$D$4:$NJ$4,0)+2)="ABS INJ","Absence Injustifié",IF(INDEX('Saisie Planning'!$B$4:$NJ$12,MATCH(E$3,'Saisie Planning'!$B$6:$B$12,0)+2,MATCH($C318,'Saisie Planning'!$D$4:$NJ$4,0)+2)="R","Repos",IF(INDEX('Saisie Planning'!$B$4:$NJ$12,MATCH(E$3,'Saisie Planning'!$B$6:$B$12,0)+2,MATCH($C318,'Saisie Planning'!$D$4:$NJ$4,0)+2)="RH","Récupération d'heures",IF(INDEX('Saisie Planning'!$B$4:$NJ$12,MATCH(E$3,'Saisie Planning'!$B$6:$B$12,0)+2,MATCH($C318,'Saisie Planning'!$D$4:$NJ$4,0)+2)="MAL","Maladie",IF(INDEX('Saisie Planning'!$B$4:$NJ$12,MATCH(E$3,'Saisie Planning'!$B$6:$B$12,0)+2,MATCH($C318,'Saisie Planning'!$D$4:$NJ$4,0)+2)="AT","Accident du travail","")))))))))))))</f>
        <v/>
      </c>
      <c r="F318" s="12" t="str">
        <f>IF(INDEX('Saisie Planning'!$B$4:$NJ$12,MATCH(F$3,'Saisie Planning'!$B$6:$B$12,0)+2,MATCH($C318,'Saisie Planning'!$D$4:$NJ$4,0)+2)="J","Journée",IF(INDEX('Saisie Planning'!$B$4:$NJ$12,MATCH(F$3,'Saisie Planning'!$B$6:$B$12,0)+2,MATCH($C318,'Saisie Planning'!$D$4:$NJ$4,0)+2)="M","Matin",IF(INDEX('Saisie Planning'!$B$4:$NJ$12,MATCH(F$3,'Saisie Planning'!$B$6:$B$12,0)+2,MATCH($C318,'Saisie Planning'!$D$4:$NJ$4,0)+2)="A","Après-midi",IF(INDEX('Saisie Planning'!$B$4:$NJ$12,MATCH(F$3,'Saisie Planning'!$B$6:$B$12,0)+2,MATCH($C318,'Saisie Planning'!$D$4:$NJ$4,0)+2)="N","Nuit",IF(INDEX('Saisie Planning'!$B$4:$NJ$12,MATCH(F$3,'Saisie Planning'!$B$6:$B$12,0)+2,MATCH($C318,'Saisie Planning'!$D$4:$NJ$4,0)+2)="CP","Congé Payé",IF(INDEX('Saisie Planning'!$B$4:$NJ$12,MATCH(F$3,'Saisie Planning'!$B$6:$B$12,0)+2,MATCH($C318,'Saisie Planning'!$D$4:$NJ$4,0)+2)="RTT","RTT",IF(INDEX('Saisie Planning'!$B$4:$NJ$12,MATCH(F$3,'Saisie Planning'!$B$6:$B$12,0)+2,MATCH($C318,'Saisie Planning'!$D$4:$NJ$4,0)+2)="CHP","Chômage partiel",IF(INDEX('Saisie Planning'!$B$4:$NJ$12,MATCH(F$3,'Saisie Planning'!$B$6:$B$12,0)+2,MATCH($C318,'Saisie Planning'!$D$4:$NJ$4,0)+2)="ABS JUS","Absence Justifié",IF(INDEX('Saisie Planning'!$B$4:$NJ$12,MATCH(F$3,'Saisie Planning'!$B$6:$B$12,0)+2,MATCH($C318,'Saisie Planning'!$D$4:$NJ$4,0)+2)="ABS INJ","Absence Injustifié",IF(INDEX('Saisie Planning'!$B$4:$NJ$12,MATCH(F$3,'Saisie Planning'!$B$6:$B$12,0)+2,MATCH($C318,'Saisie Planning'!$D$4:$NJ$4,0)+2)="R","Repos",IF(INDEX('Saisie Planning'!$B$4:$NJ$12,MATCH(F$3,'Saisie Planning'!$B$6:$B$12,0)+2,MATCH($C318,'Saisie Planning'!$D$4:$NJ$4,0)+2)="RH","Récupération d'heures",IF(INDEX('Saisie Planning'!$B$4:$NJ$12,MATCH(F$3,'Saisie Planning'!$B$6:$B$12,0)+2,MATCH($C318,'Saisie Planning'!$D$4:$NJ$4,0)+2)="MAL","Maladie",IF(INDEX('Saisie Planning'!$B$4:$NJ$12,MATCH(F$3,'Saisie Planning'!$B$6:$B$12,0)+2,MATCH($C318,'Saisie Planning'!$D$4:$NJ$4,0)+2)="AT","Accident du travail","")))))))))))))</f>
        <v/>
      </c>
      <c r="G318" s="12" t="str">
        <f>IF(INDEX('Saisie Planning'!$B$4:$NJ$12,MATCH(G$3,'Saisie Planning'!$B$6:$B$12,0)+2,MATCH($C318,'Saisie Planning'!$D$4:$NJ$4,0)+2)="J","Journée",IF(INDEX('Saisie Planning'!$B$4:$NJ$12,MATCH(G$3,'Saisie Planning'!$B$6:$B$12,0)+2,MATCH($C318,'Saisie Planning'!$D$4:$NJ$4,0)+2)="M","Matin",IF(INDEX('Saisie Planning'!$B$4:$NJ$12,MATCH(G$3,'Saisie Planning'!$B$6:$B$12,0)+2,MATCH($C318,'Saisie Planning'!$D$4:$NJ$4,0)+2)="A","Après-midi",IF(INDEX('Saisie Planning'!$B$4:$NJ$12,MATCH(G$3,'Saisie Planning'!$B$6:$B$12,0)+2,MATCH($C318,'Saisie Planning'!$D$4:$NJ$4,0)+2)="N","Nuit",IF(INDEX('Saisie Planning'!$B$4:$NJ$12,MATCH(G$3,'Saisie Planning'!$B$6:$B$12,0)+2,MATCH($C318,'Saisie Planning'!$D$4:$NJ$4,0)+2)="CP","Congé Payé",IF(INDEX('Saisie Planning'!$B$4:$NJ$12,MATCH(G$3,'Saisie Planning'!$B$6:$B$12,0)+2,MATCH($C318,'Saisie Planning'!$D$4:$NJ$4,0)+2)="RTT","RTT",IF(INDEX('Saisie Planning'!$B$4:$NJ$12,MATCH(G$3,'Saisie Planning'!$B$6:$B$12,0)+2,MATCH($C318,'Saisie Planning'!$D$4:$NJ$4,0)+2)="CHP","Chômage partiel",IF(INDEX('Saisie Planning'!$B$4:$NJ$12,MATCH(G$3,'Saisie Planning'!$B$6:$B$12,0)+2,MATCH($C318,'Saisie Planning'!$D$4:$NJ$4,0)+2)="ABS JUS","Absence Justifié",IF(INDEX('Saisie Planning'!$B$4:$NJ$12,MATCH(G$3,'Saisie Planning'!$B$6:$B$12,0)+2,MATCH($C318,'Saisie Planning'!$D$4:$NJ$4,0)+2)="ABS INJ","Absence Injustifié",IF(INDEX('Saisie Planning'!$B$4:$NJ$12,MATCH(G$3,'Saisie Planning'!$B$6:$B$12,0)+2,MATCH($C318,'Saisie Planning'!$D$4:$NJ$4,0)+2)="R","Repos",IF(INDEX('Saisie Planning'!$B$4:$NJ$12,MATCH(G$3,'Saisie Planning'!$B$6:$B$12,0)+2,MATCH($C318,'Saisie Planning'!$D$4:$NJ$4,0)+2)="RH","Récupération d'heures",IF(INDEX('Saisie Planning'!$B$4:$NJ$12,MATCH(G$3,'Saisie Planning'!$B$6:$B$12,0)+2,MATCH($C318,'Saisie Planning'!$D$4:$NJ$4,0)+2)="MAL","Maladie",IF(INDEX('Saisie Planning'!$B$4:$NJ$12,MATCH(G$3,'Saisie Planning'!$B$6:$B$12,0)+2,MATCH($C318,'Saisie Planning'!$D$4:$NJ$4,0)+2)="AT","Accident du travail","")))))))))))))</f>
        <v/>
      </c>
      <c r="H318" s="12" t="str">
        <f>IF(INDEX('Saisie Planning'!$B$4:$NJ$12,MATCH(H$3,'Saisie Planning'!$B$6:$B$12,0)+2,MATCH($C318,'Saisie Planning'!$D$4:$NJ$4,0)+2)="J","Journée",IF(INDEX('Saisie Planning'!$B$4:$NJ$12,MATCH(H$3,'Saisie Planning'!$B$6:$B$12,0)+2,MATCH($C318,'Saisie Planning'!$D$4:$NJ$4,0)+2)="M","Matin",IF(INDEX('Saisie Planning'!$B$4:$NJ$12,MATCH(H$3,'Saisie Planning'!$B$6:$B$12,0)+2,MATCH($C318,'Saisie Planning'!$D$4:$NJ$4,0)+2)="A","Après-midi",IF(INDEX('Saisie Planning'!$B$4:$NJ$12,MATCH(H$3,'Saisie Planning'!$B$6:$B$12,0)+2,MATCH($C318,'Saisie Planning'!$D$4:$NJ$4,0)+2)="N","Nuit",IF(INDEX('Saisie Planning'!$B$4:$NJ$12,MATCH(H$3,'Saisie Planning'!$B$6:$B$12,0)+2,MATCH($C318,'Saisie Planning'!$D$4:$NJ$4,0)+2)="CP","Congé Payé",IF(INDEX('Saisie Planning'!$B$4:$NJ$12,MATCH(H$3,'Saisie Planning'!$B$6:$B$12,0)+2,MATCH($C318,'Saisie Planning'!$D$4:$NJ$4,0)+2)="RTT","RTT",IF(INDEX('Saisie Planning'!$B$4:$NJ$12,MATCH(H$3,'Saisie Planning'!$B$6:$B$12,0)+2,MATCH($C318,'Saisie Planning'!$D$4:$NJ$4,0)+2)="CHP","Chômage partiel",IF(INDEX('Saisie Planning'!$B$4:$NJ$12,MATCH(H$3,'Saisie Planning'!$B$6:$B$12,0)+2,MATCH($C318,'Saisie Planning'!$D$4:$NJ$4,0)+2)="ABS JUS","Absence Justifié",IF(INDEX('Saisie Planning'!$B$4:$NJ$12,MATCH(H$3,'Saisie Planning'!$B$6:$B$12,0)+2,MATCH($C318,'Saisie Planning'!$D$4:$NJ$4,0)+2)="ABS INJ","Absence Injustifié",IF(INDEX('Saisie Planning'!$B$4:$NJ$12,MATCH(H$3,'Saisie Planning'!$B$6:$B$12,0)+2,MATCH($C318,'Saisie Planning'!$D$4:$NJ$4,0)+2)="R","Repos",IF(INDEX('Saisie Planning'!$B$4:$NJ$12,MATCH(H$3,'Saisie Planning'!$B$6:$B$12,0)+2,MATCH($C318,'Saisie Planning'!$D$4:$NJ$4,0)+2)="RH","Récupération d'heures",IF(INDEX('Saisie Planning'!$B$4:$NJ$12,MATCH(H$3,'Saisie Planning'!$B$6:$B$12,0)+2,MATCH($C318,'Saisie Planning'!$D$4:$NJ$4,0)+2)="MAL","Maladie",IF(INDEX('Saisie Planning'!$B$4:$NJ$12,MATCH(H$3,'Saisie Planning'!$B$6:$B$12,0)+2,MATCH($C318,'Saisie Planning'!$D$4:$NJ$4,0)+2)="AT","Accident du travail","")))))))))))))</f>
        <v/>
      </c>
      <c r="I318" s="12" t="str">
        <f>IF(INDEX('Saisie Planning'!$B$4:$NJ$12,MATCH(I$3,'Saisie Planning'!$B$6:$B$12,0)+2,MATCH($C318,'Saisie Planning'!$D$4:$NJ$4,0)+2)="J","Journée",IF(INDEX('Saisie Planning'!$B$4:$NJ$12,MATCH(I$3,'Saisie Planning'!$B$6:$B$12,0)+2,MATCH($C318,'Saisie Planning'!$D$4:$NJ$4,0)+2)="M","Matin",IF(INDEX('Saisie Planning'!$B$4:$NJ$12,MATCH(I$3,'Saisie Planning'!$B$6:$B$12,0)+2,MATCH($C318,'Saisie Planning'!$D$4:$NJ$4,0)+2)="A","Après-midi",IF(INDEX('Saisie Planning'!$B$4:$NJ$12,MATCH(I$3,'Saisie Planning'!$B$6:$B$12,0)+2,MATCH($C318,'Saisie Planning'!$D$4:$NJ$4,0)+2)="N","Nuit",IF(INDEX('Saisie Planning'!$B$4:$NJ$12,MATCH(I$3,'Saisie Planning'!$B$6:$B$12,0)+2,MATCH($C318,'Saisie Planning'!$D$4:$NJ$4,0)+2)="CP","Congé Payé",IF(INDEX('Saisie Planning'!$B$4:$NJ$12,MATCH(I$3,'Saisie Planning'!$B$6:$B$12,0)+2,MATCH($C318,'Saisie Planning'!$D$4:$NJ$4,0)+2)="RTT","RTT",IF(INDEX('Saisie Planning'!$B$4:$NJ$12,MATCH(I$3,'Saisie Planning'!$B$6:$B$12,0)+2,MATCH($C318,'Saisie Planning'!$D$4:$NJ$4,0)+2)="CHP","Chômage partiel",IF(INDEX('Saisie Planning'!$B$4:$NJ$12,MATCH(I$3,'Saisie Planning'!$B$6:$B$12,0)+2,MATCH($C318,'Saisie Planning'!$D$4:$NJ$4,0)+2)="ABS JUS","Absence Justifié",IF(INDEX('Saisie Planning'!$B$4:$NJ$12,MATCH(I$3,'Saisie Planning'!$B$6:$B$12,0)+2,MATCH($C318,'Saisie Planning'!$D$4:$NJ$4,0)+2)="ABS INJ","Absence Injustifié",IF(INDEX('Saisie Planning'!$B$4:$NJ$12,MATCH(I$3,'Saisie Planning'!$B$6:$B$12,0)+2,MATCH($C318,'Saisie Planning'!$D$4:$NJ$4,0)+2)="R","Repos",IF(INDEX('Saisie Planning'!$B$4:$NJ$12,MATCH(I$3,'Saisie Planning'!$B$6:$B$12,0)+2,MATCH($C318,'Saisie Planning'!$D$4:$NJ$4,0)+2)="RH","Récupération d'heures",IF(INDEX('Saisie Planning'!$B$4:$NJ$12,MATCH(I$3,'Saisie Planning'!$B$6:$B$12,0)+2,MATCH($C318,'Saisie Planning'!$D$4:$NJ$4,0)+2)="MAL","Maladie",IF(INDEX('Saisie Planning'!$B$4:$NJ$12,MATCH(I$3,'Saisie Planning'!$B$6:$B$12,0)+2,MATCH($C318,'Saisie Planning'!$D$4:$NJ$4,0)+2)="AT","Accident du travail","")))))))))))))</f>
        <v/>
      </c>
      <c r="J318" s="12" t="str">
        <f>IF(INDEX('Saisie Planning'!$B$4:$NJ$12,MATCH(J$3,'Saisie Planning'!$B$6:$B$12,0)+2,MATCH($C318,'Saisie Planning'!$D$4:$NJ$4,0)+2)="J","Journée",IF(INDEX('Saisie Planning'!$B$4:$NJ$12,MATCH(J$3,'Saisie Planning'!$B$6:$B$12,0)+2,MATCH($C318,'Saisie Planning'!$D$4:$NJ$4,0)+2)="M","Matin",IF(INDEX('Saisie Planning'!$B$4:$NJ$12,MATCH(J$3,'Saisie Planning'!$B$6:$B$12,0)+2,MATCH($C318,'Saisie Planning'!$D$4:$NJ$4,0)+2)="A","Après-midi",IF(INDEX('Saisie Planning'!$B$4:$NJ$12,MATCH(J$3,'Saisie Planning'!$B$6:$B$12,0)+2,MATCH($C318,'Saisie Planning'!$D$4:$NJ$4,0)+2)="N","Nuit",IF(INDEX('Saisie Planning'!$B$4:$NJ$12,MATCH(J$3,'Saisie Planning'!$B$6:$B$12,0)+2,MATCH($C318,'Saisie Planning'!$D$4:$NJ$4,0)+2)="CP","Congé Payé",IF(INDEX('Saisie Planning'!$B$4:$NJ$12,MATCH(J$3,'Saisie Planning'!$B$6:$B$12,0)+2,MATCH($C318,'Saisie Planning'!$D$4:$NJ$4,0)+2)="RTT","RTT",IF(INDEX('Saisie Planning'!$B$4:$NJ$12,MATCH(J$3,'Saisie Planning'!$B$6:$B$12,0)+2,MATCH($C318,'Saisie Planning'!$D$4:$NJ$4,0)+2)="CHP","Chômage partiel",IF(INDEX('Saisie Planning'!$B$4:$NJ$12,MATCH(J$3,'Saisie Planning'!$B$6:$B$12,0)+2,MATCH($C318,'Saisie Planning'!$D$4:$NJ$4,0)+2)="ABS JUS","Absence Justifié",IF(INDEX('Saisie Planning'!$B$4:$NJ$12,MATCH(J$3,'Saisie Planning'!$B$6:$B$12,0)+2,MATCH($C318,'Saisie Planning'!$D$4:$NJ$4,0)+2)="ABS INJ","Absence Injustifié",IF(INDEX('Saisie Planning'!$B$4:$NJ$12,MATCH(J$3,'Saisie Planning'!$B$6:$B$12,0)+2,MATCH($C318,'Saisie Planning'!$D$4:$NJ$4,0)+2)="R","Repos",IF(INDEX('Saisie Planning'!$B$4:$NJ$12,MATCH(J$3,'Saisie Planning'!$B$6:$B$12,0)+2,MATCH($C318,'Saisie Planning'!$D$4:$NJ$4,0)+2)="RH","Récupération d'heures",IF(INDEX('Saisie Planning'!$B$4:$NJ$12,MATCH(J$3,'Saisie Planning'!$B$6:$B$12,0)+2,MATCH($C318,'Saisie Planning'!$D$4:$NJ$4,0)+2)="MAL","Maladie",IF(INDEX('Saisie Planning'!$B$4:$NJ$12,MATCH(J$3,'Saisie Planning'!$B$6:$B$12,0)+2,MATCH($C318,'Saisie Planning'!$D$4:$NJ$4,0)+2)="AT","Accident du travail","")))))))))))))</f>
        <v/>
      </c>
    </row>
    <row r="319" spans="2:10" x14ac:dyDescent="0.25">
      <c r="B319" s="56">
        <f t="shared" si="5"/>
        <v>45</v>
      </c>
      <c r="C319" s="33">
        <v>43414</v>
      </c>
      <c r="D319" s="12" t="str">
        <f>IF(INDEX('Saisie Planning'!$B$4:$NJ$12,MATCH(D$3,'Saisie Planning'!$B$6:$B$12,0)+2,MATCH($C319,'Saisie Planning'!$D$4:$NJ$4,0)+2)="J","Journée",IF(INDEX('Saisie Planning'!$B$4:$NJ$12,MATCH(D$3,'Saisie Planning'!$B$6:$B$12,0)+2,MATCH($C319,'Saisie Planning'!$D$4:$NJ$4,0)+2)="M","Matin",IF(INDEX('Saisie Planning'!$B$4:$NJ$12,MATCH(D$3,'Saisie Planning'!$B$6:$B$12,0)+2,MATCH($C319,'Saisie Planning'!$D$4:$NJ$4,0)+2)="A","Après-midi",IF(INDEX('Saisie Planning'!$B$4:$NJ$12,MATCH(D$3,'Saisie Planning'!$B$6:$B$12,0)+2,MATCH($C319,'Saisie Planning'!$D$4:$NJ$4,0)+2)="N","Nuit",IF(INDEX('Saisie Planning'!$B$4:$NJ$12,MATCH(D$3,'Saisie Planning'!$B$6:$B$12,0)+2,MATCH($C319,'Saisie Planning'!$D$4:$NJ$4,0)+2)="CP","Congé Payé",IF(INDEX('Saisie Planning'!$B$4:$NJ$12,MATCH(D$3,'Saisie Planning'!$B$6:$B$12,0)+2,MATCH($C319,'Saisie Planning'!$D$4:$NJ$4,0)+2)="RTT","RTT",IF(INDEX('Saisie Planning'!$B$4:$NJ$12,MATCH(D$3,'Saisie Planning'!$B$6:$B$12,0)+2,MATCH($C319,'Saisie Planning'!$D$4:$NJ$4,0)+2)="CHP","Chômage partiel",IF(INDEX('Saisie Planning'!$B$4:$NJ$12,MATCH(D$3,'Saisie Planning'!$B$6:$B$12,0)+2,MATCH($C319,'Saisie Planning'!$D$4:$NJ$4,0)+2)="ABS JUS","Absence Justifié",IF(INDEX('Saisie Planning'!$B$4:$NJ$12,MATCH(D$3,'Saisie Planning'!$B$6:$B$12,0)+2,MATCH($C319,'Saisie Planning'!$D$4:$NJ$4,0)+2)="ABS INJ","Absence Injustifié",IF(INDEX('Saisie Planning'!$B$4:$NJ$12,MATCH(D$3,'Saisie Planning'!$B$6:$B$12,0)+2,MATCH($C319,'Saisie Planning'!$D$4:$NJ$4,0)+2)="R","Repos",IF(INDEX('Saisie Planning'!$B$4:$NJ$12,MATCH(D$3,'Saisie Planning'!$B$6:$B$12,0)+2,MATCH($C319,'Saisie Planning'!$D$4:$NJ$4,0)+2)="RH","Récupération d'heures",IF(INDEX('Saisie Planning'!$B$4:$NJ$12,MATCH(D$3,'Saisie Planning'!$B$6:$B$12,0)+2,MATCH($C319,'Saisie Planning'!$D$4:$NJ$4,0)+2)="MAL","Maladie",IF(INDEX('Saisie Planning'!$B$4:$NJ$12,MATCH(D$3,'Saisie Planning'!$B$6:$B$12,0)+2,MATCH($C319,'Saisie Planning'!$D$4:$NJ$4,0)+2)="AT","Accident du travail","")))))))))))))</f>
        <v/>
      </c>
      <c r="E319" s="12" t="str">
        <f>IF(INDEX('Saisie Planning'!$B$4:$NJ$12,MATCH(E$3,'Saisie Planning'!$B$6:$B$12,0)+2,MATCH($C319,'Saisie Planning'!$D$4:$NJ$4,0)+2)="J","Journée",IF(INDEX('Saisie Planning'!$B$4:$NJ$12,MATCH(E$3,'Saisie Planning'!$B$6:$B$12,0)+2,MATCH($C319,'Saisie Planning'!$D$4:$NJ$4,0)+2)="M","Matin",IF(INDEX('Saisie Planning'!$B$4:$NJ$12,MATCH(E$3,'Saisie Planning'!$B$6:$B$12,0)+2,MATCH($C319,'Saisie Planning'!$D$4:$NJ$4,0)+2)="A","Après-midi",IF(INDEX('Saisie Planning'!$B$4:$NJ$12,MATCH(E$3,'Saisie Planning'!$B$6:$B$12,0)+2,MATCH($C319,'Saisie Planning'!$D$4:$NJ$4,0)+2)="N","Nuit",IF(INDEX('Saisie Planning'!$B$4:$NJ$12,MATCH(E$3,'Saisie Planning'!$B$6:$B$12,0)+2,MATCH($C319,'Saisie Planning'!$D$4:$NJ$4,0)+2)="CP","Congé Payé",IF(INDEX('Saisie Planning'!$B$4:$NJ$12,MATCH(E$3,'Saisie Planning'!$B$6:$B$12,0)+2,MATCH($C319,'Saisie Planning'!$D$4:$NJ$4,0)+2)="RTT","RTT",IF(INDEX('Saisie Planning'!$B$4:$NJ$12,MATCH(E$3,'Saisie Planning'!$B$6:$B$12,0)+2,MATCH($C319,'Saisie Planning'!$D$4:$NJ$4,0)+2)="CHP","Chômage partiel",IF(INDEX('Saisie Planning'!$B$4:$NJ$12,MATCH(E$3,'Saisie Planning'!$B$6:$B$12,0)+2,MATCH($C319,'Saisie Planning'!$D$4:$NJ$4,0)+2)="ABS JUS","Absence Justifié",IF(INDEX('Saisie Planning'!$B$4:$NJ$12,MATCH(E$3,'Saisie Planning'!$B$6:$B$12,0)+2,MATCH($C319,'Saisie Planning'!$D$4:$NJ$4,0)+2)="ABS INJ","Absence Injustifié",IF(INDEX('Saisie Planning'!$B$4:$NJ$12,MATCH(E$3,'Saisie Planning'!$B$6:$B$12,0)+2,MATCH($C319,'Saisie Planning'!$D$4:$NJ$4,0)+2)="R","Repos",IF(INDEX('Saisie Planning'!$B$4:$NJ$12,MATCH(E$3,'Saisie Planning'!$B$6:$B$12,0)+2,MATCH($C319,'Saisie Planning'!$D$4:$NJ$4,0)+2)="RH","Récupération d'heures",IF(INDEX('Saisie Planning'!$B$4:$NJ$12,MATCH(E$3,'Saisie Planning'!$B$6:$B$12,0)+2,MATCH($C319,'Saisie Planning'!$D$4:$NJ$4,0)+2)="MAL","Maladie",IF(INDEX('Saisie Planning'!$B$4:$NJ$12,MATCH(E$3,'Saisie Planning'!$B$6:$B$12,0)+2,MATCH($C319,'Saisie Planning'!$D$4:$NJ$4,0)+2)="AT","Accident du travail","")))))))))))))</f>
        <v/>
      </c>
      <c r="F319" s="12" t="str">
        <f>IF(INDEX('Saisie Planning'!$B$4:$NJ$12,MATCH(F$3,'Saisie Planning'!$B$6:$B$12,0)+2,MATCH($C319,'Saisie Planning'!$D$4:$NJ$4,0)+2)="J","Journée",IF(INDEX('Saisie Planning'!$B$4:$NJ$12,MATCH(F$3,'Saisie Planning'!$B$6:$B$12,0)+2,MATCH($C319,'Saisie Planning'!$D$4:$NJ$4,0)+2)="M","Matin",IF(INDEX('Saisie Planning'!$B$4:$NJ$12,MATCH(F$3,'Saisie Planning'!$B$6:$B$12,0)+2,MATCH($C319,'Saisie Planning'!$D$4:$NJ$4,0)+2)="A","Après-midi",IF(INDEX('Saisie Planning'!$B$4:$NJ$12,MATCH(F$3,'Saisie Planning'!$B$6:$B$12,0)+2,MATCH($C319,'Saisie Planning'!$D$4:$NJ$4,0)+2)="N","Nuit",IF(INDEX('Saisie Planning'!$B$4:$NJ$12,MATCH(F$3,'Saisie Planning'!$B$6:$B$12,0)+2,MATCH($C319,'Saisie Planning'!$D$4:$NJ$4,0)+2)="CP","Congé Payé",IF(INDEX('Saisie Planning'!$B$4:$NJ$12,MATCH(F$3,'Saisie Planning'!$B$6:$B$12,0)+2,MATCH($C319,'Saisie Planning'!$D$4:$NJ$4,0)+2)="RTT","RTT",IF(INDEX('Saisie Planning'!$B$4:$NJ$12,MATCH(F$3,'Saisie Planning'!$B$6:$B$12,0)+2,MATCH($C319,'Saisie Planning'!$D$4:$NJ$4,0)+2)="CHP","Chômage partiel",IF(INDEX('Saisie Planning'!$B$4:$NJ$12,MATCH(F$3,'Saisie Planning'!$B$6:$B$12,0)+2,MATCH($C319,'Saisie Planning'!$D$4:$NJ$4,0)+2)="ABS JUS","Absence Justifié",IF(INDEX('Saisie Planning'!$B$4:$NJ$12,MATCH(F$3,'Saisie Planning'!$B$6:$B$12,0)+2,MATCH($C319,'Saisie Planning'!$D$4:$NJ$4,0)+2)="ABS INJ","Absence Injustifié",IF(INDEX('Saisie Planning'!$B$4:$NJ$12,MATCH(F$3,'Saisie Planning'!$B$6:$B$12,0)+2,MATCH($C319,'Saisie Planning'!$D$4:$NJ$4,0)+2)="R","Repos",IF(INDEX('Saisie Planning'!$B$4:$NJ$12,MATCH(F$3,'Saisie Planning'!$B$6:$B$12,0)+2,MATCH($C319,'Saisie Planning'!$D$4:$NJ$4,0)+2)="RH","Récupération d'heures",IF(INDEX('Saisie Planning'!$B$4:$NJ$12,MATCH(F$3,'Saisie Planning'!$B$6:$B$12,0)+2,MATCH($C319,'Saisie Planning'!$D$4:$NJ$4,0)+2)="MAL","Maladie",IF(INDEX('Saisie Planning'!$B$4:$NJ$12,MATCH(F$3,'Saisie Planning'!$B$6:$B$12,0)+2,MATCH($C319,'Saisie Planning'!$D$4:$NJ$4,0)+2)="AT","Accident du travail","")))))))))))))</f>
        <v/>
      </c>
      <c r="G319" s="12" t="str">
        <f>IF(INDEX('Saisie Planning'!$B$4:$NJ$12,MATCH(G$3,'Saisie Planning'!$B$6:$B$12,0)+2,MATCH($C319,'Saisie Planning'!$D$4:$NJ$4,0)+2)="J","Journée",IF(INDEX('Saisie Planning'!$B$4:$NJ$12,MATCH(G$3,'Saisie Planning'!$B$6:$B$12,0)+2,MATCH($C319,'Saisie Planning'!$D$4:$NJ$4,0)+2)="M","Matin",IF(INDEX('Saisie Planning'!$B$4:$NJ$12,MATCH(G$3,'Saisie Planning'!$B$6:$B$12,0)+2,MATCH($C319,'Saisie Planning'!$D$4:$NJ$4,0)+2)="A","Après-midi",IF(INDEX('Saisie Planning'!$B$4:$NJ$12,MATCH(G$3,'Saisie Planning'!$B$6:$B$12,0)+2,MATCH($C319,'Saisie Planning'!$D$4:$NJ$4,0)+2)="N","Nuit",IF(INDEX('Saisie Planning'!$B$4:$NJ$12,MATCH(G$3,'Saisie Planning'!$B$6:$B$12,0)+2,MATCH($C319,'Saisie Planning'!$D$4:$NJ$4,0)+2)="CP","Congé Payé",IF(INDEX('Saisie Planning'!$B$4:$NJ$12,MATCH(G$3,'Saisie Planning'!$B$6:$B$12,0)+2,MATCH($C319,'Saisie Planning'!$D$4:$NJ$4,0)+2)="RTT","RTT",IF(INDEX('Saisie Planning'!$B$4:$NJ$12,MATCH(G$3,'Saisie Planning'!$B$6:$B$12,0)+2,MATCH($C319,'Saisie Planning'!$D$4:$NJ$4,0)+2)="CHP","Chômage partiel",IF(INDEX('Saisie Planning'!$B$4:$NJ$12,MATCH(G$3,'Saisie Planning'!$B$6:$B$12,0)+2,MATCH($C319,'Saisie Planning'!$D$4:$NJ$4,0)+2)="ABS JUS","Absence Justifié",IF(INDEX('Saisie Planning'!$B$4:$NJ$12,MATCH(G$3,'Saisie Planning'!$B$6:$B$12,0)+2,MATCH($C319,'Saisie Planning'!$D$4:$NJ$4,0)+2)="ABS INJ","Absence Injustifié",IF(INDEX('Saisie Planning'!$B$4:$NJ$12,MATCH(G$3,'Saisie Planning'!$B$6:$B$12,0)+2,MATCH($C319,'Saisie Planning'!$D$4:$NJ$4,0)+2)="R","Repos",IF(INDEX('Saisie Planning'!$B$4:$NJ$12,MATCH(G$3,'Saisie Planning'!$B$6:$B$12,0)+2,MATCH($C319,'Saisie Planning'!$D$4:$NJ$4,0)+2)="RH","Récupération d'heures",IF(INDEX('Saisie Planning'!$B$4:$NJ$12,MATCH(G$3,'Saisie Planning'!$B$6:$B$12,0)+2,MATCH($C319,'Saisie Planning'!$D$4:$NJ$4,0)+2)="MAL","Maladie",IF(INDEX('Saisie Planning'!$B$4:$NJ$12,MATCH(G$3,'Saisie Planning'!$B$6:$B$12,0)+2,MATCH($C319,'Saisie Planning'!$D$4:$NJ$4,0)+2)="AT","Accident du travail","")))))))))))))</f>
        <v/>
      </c>
      <c r="H319" s="12" t="str">
        <f>IF(INDEX('Saisie Planning'!$B$4:$NJ$12,MATCH(H$3,'Saisie Planning'!$B$6:$B$12,0)+2,MATCH($C319,'Saisie Planning'!$D$4:$NJ$4,0)+2)="J","Journée",IF(INDEX('Saisie Planning'!$B$4:$NJ$12,MATCH(H$3,'Saisie Planning'!$B$6:$B$12,0)+2,MATCH($C319,'Saisie Planning'!$D$4:$NJ$4,0)+2)="M","Matin",IF(INDEX('Saisie Planning'!$B$4:$NJ$12,MATCH(H$3,'Saisie Planning'!$B$6:$B$12,0)+2,MATCH($C319,'Saisie Planning'!$D$4:$NJ$4,0)+2)="A","Après-midi",IF(INDEX('Saisie Planning'!$B$4:$NJ$12,MATCH(H$3,'Saisie Planning'!$B$6:$B$12,0)+2,MATCH($C319,'Saisie Planning'!$D$4:$NJ$4,0)+2)="N","Nuit",IF(INDEX('Saisie Planning'!$B$4:$NJ$12,MATCH(H$3,'Saisie Planning'!$B$6:$B$12,0)+2,MATCH($C319,'Saisie Planning'!$D$4:$NJ$4,0)+2)="CP","Congé Payé",IF(INDEX('Saisie Planning'!$B$4:$NJ$12,MATCH(H$3,'Saisie Planning'!$B$6:$B$12,0)+2,MATCH($C319,'Saisie Planning'!$D$4:$NJ$4,0)+2)="RTT","RTT",IF(INDEX('Saisie Planning'!$B$4:$NJ$12,MATCH(H$3,'Saisie Planning'!$B$6:$B$12,0)+2,MATCH($C319,'Saisie Planning'!$D$4:$NJ$4,0)+2)="CHP","Chômage partiel",IF(INDEX('Saisie Planning'!$B$4:$NJ$12,MATCH(H$3,'Saisie Planning'!$B$6:$B$12,0)+2,MATCH($C319,'Saisie Planning'!$D$4:$NJ$4,0)+2)="ABS JUS","Absence Justifié",IF(INDEX('Saisie Planning'!$B$4:$NJ$12,MATCH(H$3,'Saisie Planning'!$B$6:$B$12,0)+2,MATCH($C319,'Saisie Planning'!$D$4:$NJ$4,0)+2)="ABS INJ","Absence Injustifié",IF(INDEX('Saisie Planning'!$B$4:$NJ$12,MATCH(H$3,'Saisie Planning'!$B$6:$B$12,0)+2,MATCH($C319,'Saisie Planning'!$D$4:$NJ$4,0)+2)="R","Repos",IF(INDEX('Saisie Planning'!$B$4:$NJ$12,MATCH(H$3,'Saisie Planning'!$B$6:$B$12,0)+2,MATCH($C319,'Saisie Planning'!$D$4:$NJ$4,0)+2)="RH","Récupération d'heures",IF(INDEX('Saisie Planning'!$B$4:$NJ$12,MATCH(H$3,'Saisie Planning'!$B$6:$B$12,0)+2,MATCH($C319,'Saisie Planning'!$D$4:$NJ$4,0)+2)="MAL","Maladie",IF(INDEX('Saisie Planning'!$B$4:$NJ$12,MATCH(H$3,'Saisie Planning'!$B$6:$B$12,0)+2,MATCH($C319,'Saisie Planning'!$D$4:$NJ$4,0)+2)="AT","Accident du travail","")))))))))))))</f>
        <v/>
      </c>
      <c r="I319" s="12" t="str">
        <f>IF(INDEX('Saisie Planning'!$B$4:$NJ$12,MATCH(I$3,'Saisie Planning'!$B$6:$B$12,0)+2,MATCH($C319,'Saisie Planning'!$D$4:$NJ$4,0)+2)="J","Journée",IF(INDEX('Saisie Planning'!$B$4:$NJ$12,MATCH(I$3,'Saisie Planning'!$B$6:$B$12,0)+2,MATCH($C319,'Saisie Planning'!$D$4:$NJ$4,0)+2)="M","Matin",IF(INDEX('Saisie Planning'!$B$4:$NJ$12,MATCH(I$3,'Saisie Planning'!$B$6:$B$12,0)+2,MATCH($C319,'Saisie Planning'!$D$4:$NJ$4,0)+2)="A","Après-midi",IF(INDEX('Saisie Planning'!$B$4:$NJ$12,MATCH(I$3,'Saisie Planning'!$B$6:$B$12,0)+2,MATCH($C319,'Saisie Planning'!$D$4:$NJ$4,0)+2)="N","Nuit",IF(INDEX('Saisie Planning'!$B$4:$NJ$12,MATCH(I$3,'Saisie Planning'!$B$6:$B$12,0)+2,MATCH($C319,'Saisie Planning'!$D$4:$NJ$4,0)+2)="CP","Congé Payé",IF(INDEX('Saisie Planning'!$B$4:$NJ$12,MATCH(I$3,'Saisie Planning'!$B$6:$B$12,0)+2,MATCH($C319,'Saisie Planning'!$D$4:$NJ$4,0)+2)="RTT","RTT",IF(INDEX('Saisie Planning'!$B$4:$NJ$12,MATCH(I$3,'Saisie Planning'!$B$6:$B$12,0)+2,MATCH($C319,'Saisie Planning'!$D$4:$NJ$4,0)+2)="CHP","Chômage partiel",IF(INDEX('Saisie Planning'!$B$4:$NJ$12,MATCH(I$3,'Saisie Planning'!$B$6:$B$12,0)+2,MATCH($C319,'Saisie Planning'!$D$4:$NJ$4,0)+2)="ABS JUS","Absence Justifié",IF(INDEX('Saisie Planning'!$B$4:$NJ$12,MATCH(I$3,'Saisie Planning'!$B$6:$B$12,0)+2,MATCH($C319,'Saisie Planning'!$D$4:$NJ$4,0)+2)="ABS INJ","Absence Injustifié",IF(INDEX('Saisie Planning'!$B$4:$NJ$12,MATCH(I$3,'Saisie Planning'!$B$6:$B$12,0)+2,MATCH($C319,'Saisie Planning'!$D$4:$NJ$4,0)+2)="R","Repos",IF(INDEX('Saisie Planning'!$B$4:$NJ$12,MATCH(I$3,'Saisie Planning'!$B$6:$B$12,0)+2,MATCH($C319,'Saisie Planning'!$D$4:$NJ$4,0)+2)="RH","Récupération d'heures",IF(INDEX('Saisie Planning'!$B$4:$NJ$12,MATCH(I$3,'Saisie Planning'!$B$6:$B$12,0)+2,MATCH($C319,'Saisie Planning'!$D$4:$NJ$4,0)+2)="MAL","Maladie",IF(INDEX('Saisie Planning'!$B$4:$NJ$12,MATCH(I$3,'Saisie Planning'!$B$6:$B$12,0)+2,MATCH($C319,'Saisie Planning'!$D$4:$NJ$4,0)+2)="AT","Accident du travail","")))))))))))))</f>
        <v/>
      </c>
      <c r="J319" s="12" t="str">
        <f>IF(INDEX('Saisie Planning'!$B$4:$NJ$12,MATCH(J$3,'Saisie Planning'!$B$6:$B$12,0)+2,MATCH($C319,'Saisie Planning'!$D$4:$NJ$4,0)+2)="J","Journée",IF(INDEX('Saisie Planning'!$B$4:$NJ$12,MATCH(J$3,'Saisie Planning'!$B$6:$B$12,0)+2,MATCH($C319,'Saisie Planning'!$D$4:$NJ$4,0)+2)="M","Matin",IF(INDEX('Saisie Planning'!$B$4:$NJ$12,MATCH(J$3,'Saisie Planning'!$B$6:$B$12,0)+2,MATCH($C319,'Saisie Planning'!$D$4:$NJ$4,0)+2)="A","Après-midi",IF(INDEX('Saisie Planning'!$B$4:$NJ$12,MATCH(J$3,'Saisie Planning'!$B$6:$B$12,0)+2,MATCH($C319,'Saisie Planning'!$D$4:$NJ$4,0)+2)="N","Nuit",IF(INDEX('Saisie Planning'!$B$4:$NJ$12,MATCH(J$3,'Saisie Planning'!$B$6:$B$12,0)+2,MATCH($C319,'Saisie Planning'!$D$4:$NJ$4,0)+2)="CP","Congé Payé",IF(INDEX('Saisie Planning'!$B$4:$NJ$12,MATCH(J$3,'Saisie Planning'!$B$6:$B$12,0)+2,MATCH($C319,'Saisie Planning'!$D$4:$NJ$4,0)+2)="RTT","RTT",IF(INDEX('Saisie Planning'!$B$4:$NJ$12,MATCH(J$3,'Saisie Planning'!$B$6:$B$12,0)+2,MATCH($C319,'Saisie Planning'!$D$4:$NJ$4,0)+2)="CHP","Chômage partiel",IF(INDEX('Saisie Planning'!$B$4:$NJ$12,MATCH(J$3,'Saisie Planning'!$B$6:$B$12,0)+2,MATCH($C319,'Saisie Planning'!$D$4:$NJ$4,0)+2)="ABS JUS","Absence Justifié",IF(INDEX('Saisie Planning'!$B$4:$NJ$12,MATCH(J$3,'Saisie Planning'!$B$6:$B$12,0)+2,MATCH($C319,'Saisie Planning'!$D$4:$NJ$4,0)+2)="ABS INJ","Absence Injustifié",IF(INDEX('Saisie Planning'!$B$4:$NJ$12,MATCH(J$3,'Saisie Planning'!$B$6:$B$12,0)+2,MATCH($C319,'Saisie Planning'!$D$4:$NJ$4,0)+2)="R","Repos",IF(INDEX('Saisie Planning'!$B$4:$NJ$12,MATCH(J$3,'Saisie Planning'!$B$6:$B$12,0)+2,MATCH($C319,'Saisie Planning'!$D$4:$NJ$4,0)+2)="RH","Récupération d'heures",IF(INDEX('Saisie Planning'!$B$4:$NJ$12,MATCH(J$3,'Saisie Planning'!$B$6:$B$12,0)+2,MATCH($C319,'Saisie Planning'!$D$4:$NJ$4,0)+2)="MAL","Maladie",IF(INDEX('Saisie Planning'!$B$4:$NJ$12,MATCH(J$3,'Saisie Planning'!$B$6:$B$12,0)+2,MATCH($C319,'Saisie Planning'!$D$4:$NJ$4,0)+2)="AT","Accident du travail","")))))))))))))</f>
        <v/>
      </c>
    </row>
    <row r="320" spans="2:10" x14ac:dyDescent="0.25">
      <c r="B320" s="56">
        <f t="shared" si="5"/>
        <v>46</v>
      </c>
      <c r="C320" s="34">
        <v>43415</v>
      </c>
      <c r="D320" s="35" t="str">
        <f>IF(INDEX('Saisie Planning'!$B$4:$NJ$12,MATCH(D$3,'Saisie Planning'!$B$6:$B$12,0)+2,MATCH($C320,'Saisie Planning'!$D$4:$NJ$4,0)+2)="J","Journée",IF(INDEX('Saisie Planning'!$B$4:$NJ$12,MATCH(D$3,'Saisie Planning'!$B$6:$B$12,0)+2,MATCH($C320,'Saisie Planning'!$D$4:$NJ$4,0)+2)="M","Matin",IF(INDEX('Saisie Planning'!$B$4:$NJ$12,MATCH(D$3,'Saisie Planning'!$B$6:$B$12,0)+2,MATCH($C320,'Saisie Planning'!$D$4:$NJ$4,0)+2)="A","Après-midi",IF(INDEX('Saisie Planning'!$B$4:$NJ$12,MATCH(D$3,'Saisie Planning'!$B$6:$B$12,0)+2,MATCH($C320,'Saisie Planning'!$D$4:$NJ$4,0)+2)="N","Nuit",IF(INDEX('Saisie Planning'!$B$4:$NJ$12,MATCH(D$3,'Saisie Planning'!$B$6:$B$12,0)+2,MATCH($C320,'Saisie Planning'!$D$4:$NJ$4,0)+2)="CP","Congé Payé",IF(INDEX('Saisie Planning'!$B$4:$NJ$12,MATCH(D$3,'Saisie Planning'!$B$6:$B$12,0)+2,MATCH($C320,'Saisie Planning'!$D$4:$NJ$4,0)+2)="RTT","RTT",IF(INDEX('Saisie Planning'!$B$4:$NJ$12,MATCH(D$3,'Saisie Planning'!$B$6:$B$12,0)+2,MATCH($C320,'Saisie Planning'!$D$4:$NJ$4,0)+2)="CHP","Chômage partiel",IF(INDEX('Saisie Planning'!$B$4:$NJ$12,MATCH(D$3,'Saisie Planning'!$B$6:$B$12,0)+2,MATCH($C320,'Saisie Planning'!$D$4:$NJ$4,0)+2)="ABS JUS","Absence Justifié",IF(INDEX('Saisie Planning'!$B$4:$NJ$12,MATCH(D$3,'Saisie Planning'!$B$6:$B$12,0)+2,MATCH($C320,'Saisie Planning'!$D$4:$NJ$4,0)+2)="ABS INJ","Absence Injustifié",IF(INDEX('Saisie Planning'!$B$4:$NJ$12,MATCH(D$3,'Saisie Planning'!$B$6:$B$12,0)+2,MATCH($C320,'Saisie Planning'!$D$4:$NJ$4,0)+2)="R","Repos",IF(INDEX('Saisie Planning'!$B$4:$NJ$12,MATCH(D$3,'Saisie Planning'!$B$6:$B$12,0)+2,MATCH($C320,'Saisie Planning'!$D$4:$NJ$4,0)+2)="RH","Récupération d'heures",IF(INDEX('Saisie Planning'!$B$4:$NJ$12,MATCH(D$3,'Saisie Planning'!$B$6:$B$12,0)+2,MATCH($C320,'Saisie Planning'!$D$4:$NJ$4,0)+2)="MAL","Maladie",IF(INDEX('Saisie Planning'!$B$4:$NJ$12,MATCH(D$3,'Saisie Planning'!$B$6:$B$12,0)+2,MATCH($C320,'Saisie Planning'!$D$4:$NJ$4,0)+2)="AT","Accident du travail","")))))))))))))</f>
        <v/>
      </c>
      <c r="E320" s="35" t="str">
        <f>IF(INDEX('Saisie Planning'!$B$4:$NJ$12,MATCH(E$3,'Saisie Planning'!$B$6:$B$12,0)+2,MATCH($C320,'Saisie Planning'!$D$4:$NJ$4,0)+2)="J","Journée",IF(INDEX('Saisie Planning'!$B$4:$NJ$12,MATCH(E$3,'Saisie Planning'!$B$6:$B$12,0)+2,MATCH($C320,'Saisie Planning'!$D$4:$NJ$4,0)+2)="M","Matin",IF(INDEX('Saisie Planning'!$B$4:$NJ$12,MATCH(E$3,'Saisie Planning'!$B$6:$B$12,0)+2,MATCH($C320,'Saisie Planning'!$D$4:$NJ$4,0)+2)="A","Après-midi",IF(INDEX('Saisie Planning'!$B$4:$NJ$12,MATCH(E$3,'Saisie Planning'!$B$6:$B$12,0)+2,MATCH($C320,'Saisie Planning'!$D$4:$NJ$4,0)+2)="N","Nuit",IF(INDEX('Saisie Planning'!$B$4:$NJ$12,MATCH(E$3,'Saisie Planning'!$B$6:$B$12,0)+2,MATCH($C320,'Saisie Planning'!$D$4:$NJ$4,0)+2)="CP","Congé Payé",IF(INDEX('Saisie Planning'!$B$4:$NJ$12,MATCH(E$3,'Saisie Planning'!$B$6:$B$12,0)+2,MATCH($C320,'Saisie Planning'!$D$4:$NJ$4,0)+2)="RTT","RTT",IF(INDEX('Saisie Planning'!$B$4:$NJ$12,MATCH(E$3,'Saisie Planning'!$B$6:$B$12,0)+2,MATCH($C320,'Saisie Planning'!$D$4:$NJ$4,0)+2)="CHP","Chômage partiel",IF(INDEX('Saisie Planning'!$B$4:$NJ$12,MATCH(E$3,'Saisie Planning'!$B$6:$B$12,0)+2,MATCH($C320,'Saisie Planning'!$D$4:$NJ$4,0)+2)="ABS JUS","Absence Justifié",IF(INDEX('Saisie Planning'!$B$4:$NJ$12,MATCH(E$3,'Saisie Planning'!$B$6:$B$12,0)+2,MATCH($C320,'Saisie Planning'!$D$4:$NJ$4,0)+2)="ABS INJ","Absence Injustifié",IF(INDEX('Saisie Planning'!$B$4:$NJ$12,MATCH(E$3,'Saisie Planning'!$B$6:$B$12,0)+2,MATCH($C320,'Saisie Planning'!$D$4:$NJ$4,0)+2)="R","Repos",IF(INDEX('Saisie Planning'!$B$4:$NJ$12,MATCH(E$3,'Saisie Planning'!$B$6:$B$12,0)+2,MATCH($C320,'Saisie Planning'!$D$4:$NJ$4,0)+2)="RH","Récupération d'heures",IF(INDEX('Saisie Planning'!$B$4:$NJ$12,MATCH(E$3,'Saisie Planning'!$B$6:$B$12,0)+2,MATCH($C320,'Saisie Planning'!$D$4:$NJ$4,0)+2)="MAL","Maladie",IF(INDEX('Saisie Planning'!$B$4:$NJ$12,MATCH(E$3,'Saisie Planning'!$B$6:$B$12,0)+2,MATCH($C320,'Saisie Planning'!$D$4:$NJ$4,0)+2)="AT","Accident du travail","")))))))))))))</f>
        <v/>
      </c>
      <c r="F320" s="35" t="str">
        <f>IF(INDEX('Saisie Planning'!$B$4:$NJ$12,MATCH(F$3,'Saisie Planning'!$B$6:$B$12,0)+2,MATCH($C320,'Saisie Planning'!$D$4:$NJ$4,0)+2)="J","Journée",IF(INDEX('Saisie Planning'!$B$4:$NJ$12,MATCH(F$3,'Saisie Planning'!$B$6:$B$12,0)+2,MATCH($C320,'Saisie Planning'!$D$4:$NJ$4,0)+2)="M","Matin",IF(INDEX('Saisie Planning'!$B$4:$NJ$12,MATCH(F$3,'Saisie Planning'!$B$6:$B$12,0)+2,MATCH($C320,'Saisie Planning'!$D$4:$NJ$4,0)+2)="A","Après-midi",IF(INDEX('Saisie Planning'!$B$4:$NJ$12,MATCH(F$3,'Saisie Planning'!$B$6:$B$12,0)+2,MATCH($C320,'Saisie Planning'!$D$4:$NJ$4,0)+2)="N","Nuit",IF(INDEX('Saisie Planning'!$B$4:$NJ$12,MATCH(F$3,'Saisie Planning'!$B$6:$B$12,0)+2,MATCH($C320,'Saisie Planning'!$D$4:$NJ$4,0)+2)="CP","Congé Payé",IF(INDEX('Saisie Planning'!$B$4:$NJ$12,MATCH(F$3,'Saisie Planning'!$B$6:$B$12,0)+2,MATCH($C320,'Saisie Planning'!$D$4:$NJ$4,0)+2)="RTT","RTT",IF(INDEX('Saisie Planning'!$B$4:$NJ$12,MATCH(F$3,'Saisie Planning'!$B$6:$B$12,0)+2,MATCH($C320,'Saisie Planning'!$D$4:$NJ$4,0)+2)="CHP","Chômage partiel",IF(INDEX('Saisie Planning'!$B$4:$NJ$12,MATCH(F$3,'Saisie Planning'!$B$6:$B$12,0)+2,MATCH($C320,'Saisie Planning'!$D$4:$NJ$4,0)+2)="ABS JUS","Absence Justifié",IF(INDEX('Saisie Planning'!$B$4:$NJ$12,MATCH(F$3,'Saisie Planning'!$B$6:$B$12,0)+2,MATCH($C320,'Saisie Planning'!$D$4:$NJ$4,0)+2)="ABS INJ","Absence Injustifié",IF(INDEX('Saisie Planning'!$B$4:$NJ$12,MATCH(F$3,'Saisie Planning'!$B$6:$B$12,0)+2,MATCH($C320,'Saisie Planning'!$D$4:$NJ$4,0)+2)="R","Repos",IF(INDEX('Saisie Planning'!$B$4:$NJ$12,MATCH(F$3,'Saisie Planning'!$B$6:$B$12,0)+2,MATCH($C320,'Saisie Planning'!$D$4:$NJ$4,0)+2)="RH","Récupération d'heures",IF(INDEX('Saisie Planning'!$B$4:$NJ$12,MATCH(F$3,'Saisie Planning'!$B$6:$B$12,0)+2,MATCH($C320,'Saisie Planning'!$D$4:$NJ$4,0)+2)="MAL","Maladie",IF(INDEX('Saisie Planning'!$B$4:$NJ$12,MATCH(F$3,'Saisie Planning'!$B$6:$B$12,0)+2,MATCH($C320,'Saisie Planning'!$D$4:$NJ$4,0)+2)="AT","Accident du travail","")))))))))))))</f>
        <v/>
      </c>
      <c r="G320" s="35" t="str">
        <f>IF(INDEX('Saisie Planning'!$B$4:$NJ$12,MATCH(G$3,'Saisie Planning'!$B$6:$B$12,0)+2,MATCH($C320,'Saisie Planning'!$D$4:$NJ$4,0)+2)="J","Journée",IF(INDEX('Saisie Planning'!$B$4:$NJ$12,MATCH(G$3,'Saisie Planning'!$B$6:$B$12,0)+2,MATCH($C320,'Saisie Planning'!$D$4:$NJ$4,0)+2)="M","Matin",IF(INDEX('Saisie Planning'!$B$4:$NJ$12,MATCH(G$3,'Saisie Planning'!$B$6:$B$12,0)+2,MATCH($C320,'Saisie Planning'!$D$4:$NJ$4,0)+2)="A","Après-midi",IF(INDEX('Saisie Planning'!$B$4:$NJ$12,MATCH(G$3,'Saisie Planning'!$B$6:$B$12,0)+2,MATCH($C320,'Saisie Planning'!$D$4:$NJ$4,0)+2)="N","Nuit",IF(INDEX('Saisie Planning'!$B$4:$NJ$12,MATCH(G$3,'Saisie Planning'!$B$6:$B$12,0)+2,MATCH($C320,'Saisie Planning'!$D$4:$NJ$4,0)+2)="CP","Congé Payé",IF(INDEX('Saisie Planning'!$B$4:$NJ$12,MATCH(G$3,'Saisie Planning'!$B$6:$B$12,0)+2,MATCH($C320,'Saisie Planning'!$D$4:$NJ$4,0)+2)="RTT","RTT",IF(INDEX('Saisie Planning'!$B$4:$NJ$12,MATCH(G$3,'Saisie Planning'!$B$6:$B$12,0)+2,MATCH($C320,'Saisie Planning'!$D$4:$NJ$4,0)+2)="CHP","Chômage partiel",IF(INDEX('Saisie Planning'!$B$4:$NJ$12,MATCH(G$3,'Saisie Planning'!$B$6:$B$12,0)+2,MATCH($C320,'Saisie Planning'!$D$4:$NJ$4,0)+2)="ABS JUS","Absence Justifié",IF(INDEX('Saisie Planning'!$B$4:$NJ$12,MATCH(G$3,'Saisie Planning'!$B$6:$B$12,0)+2,MATCH($C320,'Saisie Planning'!$D$4:$NJ$4,0)+2)="ABS INJ","Absence Injustifié",IF(INDEX('Saisie Planning'!$B$4:$NJ$12,MATCH(G$3,'Saisie Planning'!$B$6:$B$12,0)+2,MATCH($C320,'Saisie Planning'!$D$4:$NJ$4,0)+2)="R","Repos",IF(INDEX('Saisie Planning'!$B$4:$NJ$12,MATCH(G$3,'Saisie Planning'!$B$6:$B$12,0)+2,MATCH($C320,'Saisie Planning'!$D$4:$NJ$4,0)+2)="RH","Récupération d'heures",IF(INDEX('Saisie Planning'!$B$4:$NJ$12,MATCH(G$3,'Saisie Planning'!$B$6:$B$12,0)+2,MATCH($C320,'Saisie Planning'!$D$4:$NJ$4,0)+2)="MAL","Maladie",IF(INDEX('Saisie Planning'!$B$4:$NJ$12,MATCH(G$3,'Saisie Planning'!$B$6:$B$12,0)+2,MATCH($C320,'Saisie Planning'!$D$4:$NJ$4,0)+2)="AT","Accident du travail","")))))))))))))</f>
        <v/>
      </c>
      <c r="H320" s="35" t="str">
        <f>IF(INDEX('Saisie Planning'!$B$4:$NJ$12,MATCH(H$3,'Saisie Planning'!$B$6:$B$12,0)+2,MATCH($C320,'Saisie Planning'!$D$4:$NJ$4,0)+2)="J","Journée",IF(INDEX('Saisie Planning'!$B$4:$NJ$12,MATCH(H$3,'Saisie Planning'!$B$6:$B$12,0)+2,MATCH($C320,'Saisie Planning'!$D$4:$NJ$4,0)+2)="M","Matin",IF(INDEX('Saisie Planning'!$B$4:$NJ$12,MATCH(H$3,'Saisie Planning'!$B$6:$B$12,0)+2,MATCH($C320,'Saisie Planning'!$D$4:$NJ$4,0)+2)="A","Après-midi",IF(INDEX('Saisie Planning'!$B$4:$NJ$12,MATCH(H$3,'Saisie Planning'!$B$6:$B$12,0)+2,MATCH($C320,'Saisie Planning'!$D$4:$NJ$4,0)+2)="N","Nuit",IF(INDEX('Saisie Planning'!$B$4:$NJ$12,MATCH(H$3,'Saisie Planning'!$B$6:$B$12,0)+2,MATCH($C320,'Saisie Planning'!$D$4:$NJ$4,0)+2)="CP","Congé Payé",IF(INDEX('Saisie Planning'!$B$4:$NJ$12,MATCH(H$3,'Saisie Planning'!$B$6:$B$12,0)+2,MATCH($C320,'Saisie Planning'!$D$4:$NJ$4,0)+2)="RTT","RTT",IF(INDEX('Saisie Planning'!$B$4:$NJ$12,MATCH(H$3,'Saisie Planning'!$B$6:$B$12,0)+2,MATCH($C320,'Saisie Planning'!$D$4:$NJ$4,0)+2)="CHP","Chômage partiel",IF(INDEX('Saisie Planning'!$B$4:$NJ$12,MATCH(H$3,'Saisie Planning'!$B$6:$B$12,0)+2,MATCH($C320,'Saisie Planning'!$D$4:$NJ$4,0)+2)="ABS JUS","Absence Justifié",IF(INDEX('Saisie Planning'!$B$4:$NJ$12,MATCH(H$3,'Saisie Planning'!$B$6:$B$12,0)+2,MATCH($C320,'Saisie Planning'!$D$4:$NJ$4,0)+2)="ABS INJ","Absence Injustifié",IF(INDEX('Saisie Planning'!$B$4:$NJ$12,MATCH(H$3,'Saisie Planning'!$B$6:$B$12,0)+2,MATCH($C320,'Saisie Planning'!$D$4:$NJ$4,0)+2)="R","Repos",IF(INDEX('Saisie Planning'!$B$4:$NJ$12,MATCH(H$3,'Saisie Planning'!$B$6:$B$12,0)+2,MATCH($C320,'Saisie Planning'!$D$4:$NJ$4,0)+2)="RH","Récupération d'heures",IF(INDEX('Saisie Planning'!$B$4:$NJ$12,MATCH(H$3,'Saisie Planning'!$B$6:$B$12,0)+2,MATCH($C320,'Saisie Planning'!$D$4:$NJ$4,0)+2)="MAL","Maladie",IF(INDEX('Saisie Planning'!$B$4:$NJ$12,MATCH(H$3,'Saisie Planning'!$B$6:$B$12,0)+2,MATCH($C320,'Saisie Planning'!$D$4:$NJ$4,0)+2)="AT","Accident du travail","")))))))))))))</f>
        <v/>
      </c>
      <c r="I320" s="35" t="str">
        <f>IF(INDEX('Saisie Planning'!$B$4:$NJ$12,MATCH(I$3,'Saisie Planning'!$B$6:$B$12,0)+2,MATCH($C320,'Saisie Planning'!$D$4:$NJ$4,0)+2)="J","Journée",IF(INDEX('Saisie Planning'!$B$4:$NJ$12,MATCH(I$3,'Saisie Planning'!$B$6:$B$12,0)+2,MATCH($C320,'Saisie Planning'!$D$4:$NJ$4,0)+2)="M","Matin",IF(INDEX('Saisie Planning'!$B$4:$NJ$12,MATCH(I$3,'Saisie Planning'!$B$6:$B$12,0)+2,MATCH($C320,'Saisie Planning'!$D$4:$NJ$4,0)+2)="A","Après-midi",IF(INDEX('Saisie Planning'!$B$4:$NJ$12,MATCH(I$3,'Saisie Planning'!$B$6:$B$12,0)+2,MATCH($C320,'Saisie Planning'!$D$4:$NJ$4,0)+2)="N","Nuit",IF(INDEX('Saisie Planning'!$B$4:$NJ$12,MATCH(I$3,'Saisie Planning'!$B$6:$B$12,0)+2,MATCH($C320,'Saisie Planning'!$D$4:$NJ$4,0)+2)="CP","Congé Payé",IF(INDEX('Saisie Planning'!$B$4:$NJ$12,MATCH(I$3,'Saisie Planning'!$B$6:$B$12,0)+2,MATCH($C320,'Saisie Planning'!$D$4:$NJ$4,0)+2)="RTT","RTT",IF(INDEX('Saisie Planning'!$B$4:$NJ$12,MATCH(I$3,'Saisie Planning'!$B$6:$B$12,0)+2,MATCH($C320,'Saisie Planning'!$D$4:$NJ$4,0)+2)="CHP","Chômage partiel",IF(INDEX('Saisie Planning'!$B$4:$NJ$12,MATCH(I$3,'Saisie Planning'!$B$6:$B$12,0)+2,MATCH($C320,'Saisie Planning'!$D$4:$NJ$4,0)+2)="ABS JUS","Absence Justifié",IF(INDEX('Saisie Planning'!$B$4:$NJ$12,MATCH(I$3,'Saisie Planning'!$B$6:$B$12,0)+2,MATCH($C320,'Saisie Planning'!$D$4:$NJ$4,0)+2)="ABS INJ","Absence Injustifié",IF(INDEX('Saisie Planning'!$B$4:$NJ$12,MATCH(I$3,'Saisie Planning'!$B$6:$B$12,0)+2,MATCH($C320,'Saisie Planning'!$D$4:$NJ$4,0)+2)="R","Repos",IF(INDEX('Saisie Planning'!$B$4:$NJ$12,MATCH(I$3,'Saisie Planning'!$B$6:$B$12,0)+2,MATCH($C320,'Saisie Planning'!$D$4:$NJ$4,0)+2)="RH","Récupération d'heures",IF(INDEX('Saisie Planning'!$B$4:$NJ$12,MATCH(I$3,'Saisie Planning'!$B$6:$B$12,0)+2,MATCH($C320,'Saisie Planning'!$D$4:$NJ$4,0)+2)="MAL","Maladie",IF(INDEX('Saisie Planning'!$B$4:$NJ$12,MATCH(I$3,'Saisie Planning'!$B$6:$B$12,0)+2,MATCH($C320,'Saisie Planning'!$D$4:$NJ$4,0)+2)="AT","Accident du travail","")))))))))))))</f>
        <v/>
      </c>
      <c r="J320" s="35" t="str">
        <f>IF(INDEX('Saisie Planning'!$B$4:$NJ$12,MATCH(J$3,'Saisie Planning'!$B$6:$B$12,0)+2,MATCH($C320,'Saisie Planning'!$D$4:$NJ$4,0)+2)="J","Journée",IF(INDEX('Saisie Planning'!$B$4:$NJ$12,MATCH(J$3,'Saisie Planning'!$B$6:$B$12,0)+2,MATCH($C320,'Saisie Planning'!$D$4:$NJ$4,0)+2)="M","Matin",IF(INDEX('Saisie Planning'!$B$4:$NJ$12,MATCH(J$3,'Saisie Planning'!$B$6:$B$12,0)+2,MATCH($C320,'Saisie Planning'!$D$4:$NJ$4,0)+2)="A","Après-midi",IF(INDEX('Saisie Planning'!$B$4:$NJ$12,MATCH(J$3,'Saisie Planning'!$B$6:$B$12,0)+2,MATCH($C320,'Saisie Planning'!$D$4:$NJ$4,0)+2)="N","Nuit",IF(INDEX('Saisie Planning'!$B$4:$NJ$12,MATCH(J$3,'Saisie Planning'!$B$6:$B$12,0)+2,MATCH($C320,'Saisie Planning'!$D$4:$NJ$4,0)+2)="CP","Congé Payé",IF(INDEX('Saisie Planning'!$B$4:$NJ$12,MATCH(J$3,'Saisie Planning'!$B$6:$B$12,0)+2,MATCH($C320,'Saisie Planning'!$D$4:$NJ$4,0)+2)="RTT","RTT",IF(INDEX('Saisie Planning'!$B$4:$NJ$12,MATCH(J$3,'Saisie Planning'!$B$6:$B$12,0)+2,MATCH($C320,'Saisie Planning'!$D$4:$NJ$4,0)+2)="CHP","Chômage partiel",IF(INDEX('Saisie Planning'!$B$4:$NJ$12,MATCH(J$3,'Saisie Planning'!$B$6:$B$12,0)+2,MATCH($C320,'Saisie Planning'!$D$4:$NJ$4,0)+2)="ABS JUS","Absence Justifié",IF(INDEX('Saisie Planning'!$B$4:$NJ$12,MATCH(J$3,'Saisie Planning'!$B$6:$B$12,0)+2,MATCH($C320,'Saisie Planning'!$D$4:$NJ$4,0)+2)="ABS INJ","Absence Injustifié",IF(INDEX('Saisie Planning'!$B$4:$NJ$12,MATCH(J$3,'Saisie Planning'!$B$6:$B$12,0)+2,MATCH($C320,'Saisie Planning'!$D$4:$NJ$4,0)+2)="R","Repos",IF(INDEX('Saisie Planning'!$B$4:$NJ$12,MATCH(J$3,'Saisie Planning'!$B$6:$B$12,0)+2,MATCH($C320,'Saisie Planning'!$D$4:$NJ$4,0)+2)="RH","Récupération d'heures",IF(INDEX('Saisie Planning'!$B$4:$NJ$12,MATCH(J$3,'Saisie Planning'!$B$6:$B$12,0)+2,MATCH($C320,'Saisie Planning'!$D$4:$NJ$4,0)+2)="MAL","Maladie",IF(INDEX('Saisie Planning'!$B$4:$NJ$12,MATCH(J$3,'Saisie Planning'!$B$6:$B$12,0)+2,MATCH($C320,'Saisie Planning'!$D$4:$NJ$4,0)+2)="AT","Accident du travail","")))))))))))))</f>
        <v/>
      </c>
    </row>
    <row r="321" spans="2:10" x14ac:dyDescent="0.25">
      <c r="B321" s="56">
        <f t="shared" si="5"/>
        <v>46</v>
      </c>
      <c r="C321" s="34">
        <v>43416</v>
      </c>
      <c r="D321" s="35" t="str">
        <f>IF(INDEX('Saisie Planning'!$B$4:$NJ$12,MATCH(D$3,'Saisie Planning'!$B$6:$B$12,0)+2,MATCH($C321,'Saisie Planning'!$D$4:$NJ$4,0)+2)="J","Journée",IF(INDEX('Saisie Planning'!$B$4:$NJ$12,MATCH(D$3,'Saisie Planning'!$B$6:$B$12,0)+2,MATCH($C321,'Saisie Planning'!$D$4:$NJ$4,0)+2)="M","Matin",IF(INDEX('Saisie Planning'!$B$4:$NJ$12,MATCH(D$3,'Saisie Planning'!$B$6:$B$12,0)+2,MATCH($C321,'Saisie Planning'!$D$4:$NJ$4,0)+2)="A","Après-midi",IF(INDEX('Saisie Planning'!$B$4:$NJ$12,MATCH(D$3,'Saisie Planning'!$B$6:$B$12,0)+2,MATCH($C321,'Saisie Planning'!$D$4:$NJ$4,0)+2)="N","Nuit",IF(INDEX('Saisie Planning'!$B$4:$NJ$12,MATCH(D$3,'Saisie Planning'!$B$6:$B$12,0)+2,MATCH($C321,'Saisie Planning'!$D$4:$NJ$4,0)+2)="CP","Congé Payé",IF(INDEX('Saisie Planning'!$B$4:$NJ$12,MATCH(D$3,'Saisie Planning'!$B$6:$B$12,0)+2,MATCH($C321,'Saisie Planning'!$D$4:$NJ$4,0)+2)="RTT","RTT",IF(INDEX('Saisie Planning'!$B$4:$NJ$12,MATCH(D$3,'Saisie Planning'!$B$6:$B$12,0)+2,MATCH($C321,'Saisie Planning'!$D$4:$NJ$4,0)+2)="CHP","Chômage partiel",IF(INDEX('Saisie Planning'!$B$4:$NJ$12,MATCH(D$3,'Saisie Planning'!$B$6:$B$12,0)+2,MATCH($C321,'Saisie Planning'!$D$4:$NJ$4,0)+2)="ABS JUS","Absence Justifié",IF(INDEX('Saisie Planning'!$B$4:$NJ$12,MATCH(D$3,'Saisie Planning'!$B$6:$B$12,0)+2,MATCH($C321,'Saisie Planning'!$D$4:$NJ$4,0)+2)="ABS INJ","Absence Injustifié",IF(INDEX('Saisie Planning'!$B$4:$NJ$12,MATCH(D$3,'Saisie Planning'!$B$6:$B$12,0)+2,MATCH($C321,'Saisie Planning'!$D$4:$NJ$4,0)+2)="R","Repos",IF(INDEX('Saisie Planning'!$B$4:$NJ$12,MATCH(D$3,'Saisie Planning'!$B$6:$B$12,0)+2,MATCH($C321,'Saisie Planning'!$D$4:$NJ$4,0)+2)="RH","Récupération d'heures",IF(INDEX('Saisie Planning'!$B$4:$NJ$12,MATCH(D$3,'Saisie Planning'!$B$6:$B$12,0)+2,MATCH($C321,'Saisie Planning'!$D$4:$NJ$4,0)+2)="MAL","Maladie",IF(INDEX('Saisie Planning'!$B$4:$NJ$12,MATCH(D$3,'Saisie Planning'!$B$6:$B$12,0)+2,MATCH($C321,'Saisie Planning'!$D$4:$NJ$4,0)+2)="AT","Accident du travail","")))))))))))))</f>
        <v/>
      </c>
      <c r="E321" s="35" t="str">
        <f>IF(INDEX('Saisie Planning'!$B$4:$NJ$12,MATCH(E$3,'Saisie Planning'!$B$6:$B$12,0)+2,MATCH($C321,'Saisie Planning'!$D$4:$NJ$4,0)+2)="J","Journée",IF(INDEX('Saisie Planning'!$B$4:$NJ$12,MATCH(E$3,'Saisie Planning'!$B$6:$B$12,0)+2,MATCH($C321,'Saisie Planning'!$D$4:$NJ$4,0)+2)="M","Matin",IF(INDEX('Saisie Planning'!$B$4:$NJ$12,MATCH(E$3,'Saisie Planning'!$B$6:$B$12,0)+2,MATCH($C321,'Saisie Planning'!$D$4:$NJ$4,0)+2)="A","Après-midi",IF(INDEX('Saisie Planning'!$B$4:$NJ$12,MATCH(E$3,'Saisie Planning'!$B$6:$B$12,0)+2,MATCH($C321,'Saisie Planning'!$D$4:$NJ$4,0)+2)="N","Nuit",IF(INDEX('Saisie Planning'!$B$4:$NJ$12,MATCH(E$3,'Saisie Planning'!$B$6:$B$12,0)+2,MATCH($C321,'Saisie Planning'!$D$4:$NJ$4,0)+2)="CP","Congé Payé",IF(INDEX('Saisie Planning'!$B$4:$NJ$12,MATCH(E$3,'Saisie Planning'!$B$6:$B$12,0)+2,MATCH($C321,'Saisie Planning'!$D$4:$NJ$4,0)+2)="RTT","RTT",IF(INDEX('Saisie Planning'!$B$4:$NJ$12,MATCH(E$3,'Saisie Planning'!$B$6:$B$12,0)+2,MATCH($C321,'Saisie Planning'!$D$4:$NJ$4,0)+2)="CHP","Chômage partiel",IF(INDEX('Saisie Planning'!$B$4:$NJ$12,MATCH(E$3,'Saisie Planning'!$B$6:$B$12,0)+2,MATCH($C321,'Saisie Planning'!$D$4:$NJ$4,0)+2)="ABS JUS","Absence Justifié",IF(INDEX('Saisie Planning'!$B$4:$NJ$12,MATCH(E$3,'Saisie Planning'!$B$6:$B$12,0)+2,MATCH($C321,'Saisie Planning'!$D$4:$NJ$4,0)+2)="ABS INJ","Absence Injustifié",IF(INDEX('Saisie Planning'!$B$4:$NJ$12,MATCH(E$3,'Saisie Planning'!$B$6:$B$12,0)+2,MATCH($C321,'Saisie Planning'!$D$4:$NJ$4,0)+2)="R","Repos",IF(INDEX('Saisie Planning'!$B$4:$NJ$12,MATCH(E$3,'Saisie Planning'!$B$6:$B$12,0)+2,MATCH($C321,'Saisie Planning'!$D$4:$NJ$4,0)+2)="RH","Récupération d'heures",IF(INDEX('Saisie Planning'!$B$4:$NJ$12,MATCH(E$3,'Saisie Planning'!$B$6:$B$12,0)+2,MATCH($C321,'Saisie Planning'!$D$4:$NJ$4,0)+2)="MAL","Maladie",IF(INDEX('Saisie Planning'!$B$4:$NJ$12,MATCH(E$3,'Saisie Planning'!$B$6:$B$12,0)+2,MATCH($C321,'Saisie Planning'!$D$4:$NJ$4,0)+2)="AT","Accident du travail","")))))))))))))</f>
        <v/>
      </c>
      <c r="F321" s="35" t="str">
        <f>IF(INDEX('Saisie Planning'!$B$4:$NJ$12,MATCH(F$3,'Saisie Planning'!$B$6:$B$12,0)+2,MATCH($C321,'Saisie Planning'!$D$4:$NJ$4,0)+2)="J","Journée",IF(INDEX('Saisie Planning'!$B$4:$NJ$12,MATCH(F$3,'Saisie Planning'!$B$6:$B$12,0)+2,MATCH($C321,'Saisie Planning'!$D$4:$NJ$4,0)+2)="M","Matin",IF(INDEX('Saisie Planning'!$B$4:$NJ$12,MATCH(F$3,'Saisie Planning'!$B$6:$B$12,0)+2,MATCH($C321,'Saisie Planning'!$D$4:$NJ$4,0)+2)="A","Après-midi",IF(INDEX('Saisie Planning'!$B$4:$NJ$12,MATCH(F$3,'Saisie Planning'!$B$6:$B$12,0)+2,MATCH($C321,'Saisie Planning'!$D$4:$NJ$4,0)+2)="N","Nuit",IF(INDEX('Saisie Planning'!$B$4:$NJ$12,MATCH(F$3,'Saisie Planning'!$B$6:$B$12,0)+2,MATCH($C321,'Saisie Planning'!$D$4:$NJ$4,0)+2)="CP","Congé Payé",IF(INDEX('Saisie Planning'!$B$4:$NJ$12,MATCH(F$3,'Saisie Planning'!$B$6:$B$12,0)+2,MATCH($C321,'Saisie Planning'!$D$4:$NJ$4,0)+2)="RTT","RTT",IF(INDEX('Saisie Planning'!$B$4:$NJ$12,MATCH(F$3,'Saisie Planning'!$B$6:$B$12,0)+2,MATCH($C321,'Saisie Planning'!$D$4:$NJ$4,0)+2)="CHP","Chômage partiel",IF(INDEX('Saisie Planning'!$B$4:$NJ$12,MATCH(F$3,'Saisie Planning'!$B$6:$B$12,0)+2,MATCH($C321,'Saisie Planning'!$D$4:$NJ$4,0)+2)="ABS JUS","Absence Justifié",IF(INDEX('Saisie Planning'!$B$4:$NJ$12,MATCH(F$3,'Saisie Planning'!$B$6:$B$12,0)+2,MATCH($C321,'Saisie Planning'!$D$4:$NJ$4,0)+2)="ABS INJ","Absence Injustifié",IF(INDEX('Saisie Planning'!$B$4:$NJ$12,MATCH(F$3,'Saisie Planning'!$B$6:$B$12,0)+2,MATCH($C321,'Saisie Planning'!$D$4:$NJ$4,0)+2)="R","Repos",IF(INDEX('Saisie Planning'!$B$4:$NJ$12,MATCH(F$3,'Saisie Planning'!$B$6:$B$12,0)+2,MATCH($C321,'Saisie Planning'!$D$4:$NJ$4,0)+2)="RH","Récupération d'heures",IF(INDEX('Saisie Planning'!$B$4:$NJ$12,MATCH(F$3,'Saisie Planning'!$B$6:$B$12,0)+2,MATCH($C321,'Saisie Planning'!$D$4:$NJ$4,0)+2)="MAL","Maladie",IF(INDEX('Saisie Planning'!$B$4:$NJ$12,MATCH(F$3,'Saisie Planning'!$B$6:$B$12,0)+2,MATCH($C321,'Saisie Planning'!$D$4:$NJ$4,0)+2)="AT","Accident du travail","")))))))))))))</f>
        <v/>
      </c>
      <c r="G321" s="35" t="str">
        <f>IF(INDEX('Saisie Planning'!$B$4:$NJ$12,MATCH(G$3,'Saisie Planning'!$B$6:$B$12,0)+2,MATCH($C321,'Saisie Planning'!$D$4:$NJ$4,0)+2)="J","Journée",IF(INDEX('Saisie Planning'!$B$4:$NJ$12,MATCH(G$3,'Saisie Planning'!$B$6:$B$12,0)+2,MATCH($C321,'Saisie Planning'!$D$4:$NJ$4,0)+2)="M","Matin",IF(INDEX('Saisie Planning'!$B$4:$NJ$12,MATCH(G$3,'Saisie Planning'!$B$6:$B$12,0)+2,MATCH($C321,'Saisie Planning'!$D$4:$NJ$4,0)+2)="A","Après-midi",IF(INDEX('Saisie Planning'!$B$4:$NJ$12,MATCH(G$3,'Saisie Planning'!$B$6:$B$12,0)+2,MATCH($C321,'Saisie Planning'!$D$4:$NJ$4,0)+2)="N","Nuit",IF(INDEX('Saisie Planning'!$B$4:$NJ$12,MATCH(G$3,'Saisie Planning'!$B$6:$B$12,0)+2,MATCH($C321,'Saisie Planning'!$D$4:$NJ$4,0)+2)="CP","Congé Payé",IF(INDEX('Saisie Planning'!$B$4:$NJ$12,MATCH(G$3,'Saisie Planning'!$B$6:$B$12,0)+2,MATCH($C321,'Saisie Planning'!$D$4:$NJ$4,0)+2)="RTT","RTT",IF(INDEX('Saisie Planning'!$B$4:$NJ$12,MATCH(G$3,'Saisie Planning'!$B$6:$B$12,0)+2,MATCH($C321,'Saisie Planning'!$D$4:$NJ$4,0)+2)="CHP","Chômage partiel",IF(INDEX('Saisie Planning'!$B$4:$NJ$12,MATCH(G$3,'Saisie Planning'!$B$6:$B$12,0)+2,MATCH($C321,'Saisie Planning'!$D$4:$NJ$4,0)+2)="ABS JUS","Absence Justifié",IF(INDEX('Saisie Planning'!$B$4:$NJ$12,MATCH(G$3,'Saisie Planning'!$B$6:$B$12,0)+2,MATCH($C321,'Saisie Planning'!$D$4:$NJ$4,0)+2)="ABS INJ","Absence Injustifié",IF(INDEX('Saisie Planning'!$B$4:$NJ$12,MATCH(G$3,'Saisie Planning'!$B$6:$B$12,0)+2,MATCH($C321,'Saisie Planning'!$D$4:$NJ$4,0)+2)="R","Repos",IF(INDEX('Saisie Planning'!$B$4:$NJ$12,MATCH(G$3,'Saisie Planning'!$B$6:$B$12,0)+2,MATCH($C321,'Saisie Planning'!$D$4:$NJ$4,0)+2)="RH","Récupération d'heures",IF(INDEX('Saisie Planning'!$B$4:$NJ$12,MATCH(G$3,'Saisie Planning'!$B$6:$B$12,0)+2,MATCH($C321,'Saisie Planning'!$D$4:$NJ$4,0)+2)="MAL","Maladie",IF(INDEX('Saisie Planning'!$B$4:$NJ$12,MATCH(G$3,'Saisie Planning'!$B$6:$B$12,0)+2,MATCH($C321,'Saisie Planning'!$D$4:$NJ$4,0)+2)="AT","Accident du travail","")))))))))))))</f>
        <v/>
      </c>
      <c r="H321" s="35" t="str">
        <f>IF(INDEX('Saisie Planning'!$B$4:$NJ$12,MATCH(H$3,'Saisie Planning'!$B$6:$B$12,0)+2,MATCH($C321,'Saisie Planning'!$D$4:$NJ$4,0)+2)="J","Journée",IF(INDEX('Saisie Planning'!$B$4:$NJ$12,MATCH(H$3,'Saisie Planning'!$B$6:$B$12,0)+2,MATCH($C321,'Saisie Planning'!$D$4:$NJ$4,0)+2)="M","Matin",IF(INDEX('Saisie Planning'!$B$4:$NJ$12,MATCH(H$3,'Saisie Planning'!$B$6:$B$12,0)+2,MATCH($C321,'Saisie Planning'!$D$4:$NJ$4,0)+2)="A","Après-midi",IF(INDEX('Saisie Planning'!$B$4:$NJ$12,MATCH(H$3,'Saisie Planning'!$B$6:$B$12,0)+2,MATCH($C321,'Saisie Planning'!$D$4:$NJ$4,0)+2)="N","Nuit",IF(INDEX('Saisie Planning'!$B$4:$NJ$12,MATCH(H$3,'Saisie Planning'!$B$6:$B$12,0)+2,MATCH($C321,'Saisie Planning'!$D$4:$NJ$4,0)+2)="CP","Congé Payé",IF(INDEX('Saisie Planning'!$B$4:$NJ$12,MATCH(H$3,'Saisie Planning'!$B$6:$B$12,0)+2,MATCH($C321,'Saisie Planning'!$D$4:$NJ$4,0)+2)="RTT","RTT",IF(INDEX('Saisie Planning'!$B$4:$NJ$12,MATCH(H$3,'Saisie Planning'!$B$6:$B$12,0)+2,MATCH($C321,'Saisie Planning'!$D$4:$NJ$4,0)+2)="CHP","Chômage partiel",IF(INDEX('Saisie Planning'!$B$4:$NJ$12,MATCH(H$3,'Saisie Planning'!$B$6:$B$12,0)+2,MATCH($C321,'Saisie Planning'!$D$4:$NJ$4,0)+2)="ABS JUS","Absence Justifié",IF(INDEX('Saisie Planning'!$B$4:$NJ$12,MATCH(H$3,'Saisie Planning'!$B$6:$B$12,0)+2,MATCH($C321,'Saisie Planning'!$D$4:$NJ$4,0)+2)="ABS INJ","Absence Injustifié",IF(INDEX('Saisie Planning'!$B$4:$NJ$12,MATCH(H$3,'Saisie Planning'!$B$6:$B$12,0)+2,MATCH($C321,'Saisie Planning'!$D$4:$NJ$4,0)+2)="R","Repos",IF(INDEX('Saisie Planning'!$B$4:$NJ$12,MATCH(H$3,'Saisie Planning'!$B$6:$B$12,0)+2,MATCH($C321,'Saisie Planning'!$D$4:$NJ$4,0)+2)="RH","Récupération d'heures",IF(INDEX('Saisie Planning'!$B$4:$NJ$12,MATCH(H$3,'Saisie Planning'!$B$6:$B$12,0)+2,MATCH($C321,'Saisie Planning'!$D$4:$NJ$4,0)+2)="MAL","Maladie",IF(INDEX('Saisie Planning'!$B$4:$NJ$12,MATCH(H$3,'Saisie Planning'!$B$6:$B$12,0)+2,MATCH($C321,'Saisie Planning'!$D$4:$NJ$4,0)+2)="AT","Accident du travail","")))))))))))))</f>
        <v/>
      </c>
      <c r="I321" s="35" t="str">
        <f>IF(INDEX('Saisie Planning'!$B$4:$NJ$12,MATCH(I$3,'Saisie Planning'!$B$6:$B$12,0)+2,MATCH($C321,'Saisie Planning'!$D$4:$NJ$4,0)+2)="J","Journée",IF(INDEX('Saisie Planning'!$B$4:$NJ$12,MATCH(I$3,'Saisie Planning'!$B$6:$B$12,0)+2,MATCH($C321,'Saisie Planning'!$D$4:$NJ$4,0)+2)="M","Matin",IF(INDEX('Saisie Planning'!$B$4:$NJ$12,MATCH(I$3,'Saisie Planning'!$B$6:$B$12,0)+2,MATCH($C321,'Saisie Planning'!$D$4:$NJ$4,0)+2)="A","Après-midi",IF(INDEX('Saisie Planning'!$B$4:$NJ$12,MATCH(I$3,'Saisie Planning'!$B$6:$B$12,0)+2,MATCH($C321,'Saisie Planning'!$D$4:$NJ$4,0)+2)="N","Nuit",IF(INDEX('Saisie Planning'!$B$4:$NJ$12,MATCH(I$3,'Saisie Planning'!$B$6:$B$12,0)+2,MATCH($C321,'Saisie Planning'!$D$4:$NJ$4,0)+2)="CP","Congé Payé",IF(INDEX('Saisie Planning'!$B$4:$NJ$12,MATCH(I$3,'Saisie Planning'!$B$6:$B$12,0)+2,MATCH($C321,'Saisie Planning'!$D$4:$NJ$4,0)+2)="RTT","RTT",IF(INDEX('Saisie Planning'!$B$4:$NJ$12,MATCH(I$3,'Saisie Planning'!$B$6:$B$12,0)+2,MATCH($C321,'Saisie Planning'!$D$4:$NJ$4,0)+2)="CHP","Chômage partiel",IF(INDEX('Saisie Planning'!$B$4:$NJ$12,MATCH(I$3,'Saisie Planning'!$B$6:$B$12,0)+2,MATCH($C321,'Saisie Planning'!$D$4:$NJ$4,0)+2)="ABS JUS","Absence Justifié",IF(INDEX('Saisie Planning'!$B$4:$NJ$12,MATCH(I$3,'Saisie Planning'!$B$6:$B$12,0)+2,MATCH($C321,'Saisie Planning'!$D$4:$NJ$4,0)+2)="ABS INJ","Absence Injustifié",IF(INDEX('Saisie Planning'!$B$4:$NJ$12,MATCH(I$3,'Saisie Planning'!$B$6:$B$12,0)+2,MATCH($C321,'Saisie Planning'!$D$4:$NJ$4,0)+2)="R","Repos",IF(INDEX('Saisie Planning'!$B$4:$NJ$12,MATCH(I$3,'Saisie Planning'!$B$6:$B$12,0)+2,MATCH($C321,'Saisie Planning'!$D$4:$NJ$4,0)+2)="RH","Récupération d'heures",IF(INDEX('Saisie Planning'!$B$4:$NJ$12,MATCH(I$3,'Saisie Planning'!$B$6:$B$12,0)+2,MATCH($C321,'Saisie Planning'!$D$4:$NJ$4,0)+2)="MAL","Maladie",IF(INDEX('Saisie Planning'!$B$4:$NJ$12,MATCH(I$3,'Saisie Planning'!$B$6:$B$12,0)+2,MATCH($C321,'Saisie Planning'!$D$4:$NJ$4,0)+2)="AT","Accident du travail","")))))))))))))</f>
        <v/>
      </c>
      <c r="J321" s="35" t="str">
        <f>IF(INDEX('Saisie Planning'!$B$4:$NJ$12,MATCH(J$3,'Saisie Planning'!$B$6:$B$12,0)+2,MATCH($C321,'Saisie Planning'!$D$4:$NJ$4,0)+2)="J","Journée",IF(INDEX('Saisie Planning'!$B$4:$NJ$12,MATCH(J$3,'Saisie Planning'!$B$6:$B$12,0)+2,MATCH($C321,'Saisie Planning'!$D$4:$NJ$4,0)+2)="M","Matin",IF(INDEX('Saisie Planning'!$B$4:$NJ$12,MATCH(J$3,'Saisie Planning'!$B$6:$B$12,0)+2,MATCH($C321,'Saisie Planning'!$D$4:$NJ$4,0)+2)="A","Après-midi",IF(INDEX('Saisie Planning'!$B$4:$NJ$12,MATCH(J$3,'Saisie Planning'!$B$6:$B$12,0)+2,MATCH($C321,'Saisie Planning'!$D$4:$NJ$4,0)+2)="N","Nuit",IF(INDEX('Saisie Planning'!$B$4:$NJ$12,MATCH(J$3,'Saisie Planning'!$B$6:$B$12,0)+2,MATCH($C321,'Saisie Planning'!$D$4:$NJ$4,0)+2)="CP","Congé Payé",IF(INDEX('Saisie Planning'!$B$4:$NJ$12,MATCH(J$3,'Saisie Planning'!$B$6:$B$12,0)+2,MATCH($C321,'Saisie Planning'!$D$4:$NJ$4,0)+2)="RTT","RTT",IF(INDEX('Saisie Planning'!$B$4:$NJ$12,MATCH(J$3,'Saisie Planning'!$B$6:$B$12,0)+2,MATCH($C321,'Saisie Planning'!$D$4:$NJ$4,0)+2)="CHP","Chômage partiel",IF(INDEX('Saisie Planning'!$B$4:$NJ$12,MATCH(J$3,'Saisie Planning'!$B$6:$B$12,0)+2,MATCH($C321,'Saisie Planning'!$D$4:$NJ$4,0)+2)="ABS JUS","Absence Justifié",IF(INDEX('Saisie Planning'!$B$4:$NJ$12,MATCH(J$3,'Saisie Planning'!$B$6:$B$12,0)+2,MATCH($C321,'Saisie Planning'!$D$4:$NJ$4,0)+2)="ABS INJ","Absence Injustifié",IF(INDEX('Saisie Planning'!$B$4:$NJ$12,MATCH(J$3,'Saisie Planning'!$B$6:$B$12,0)+2,MATCH($C321,'Saisie Planning'!$D$4:$NJ$4,0)+2)="R","Repos",IF(INDEX('Saisie Planning'!$B$4:$NJ$12,MATCH(J$3,'Saisie Planning'!$B$6:$B$12,0)+2,MATCH($C321,'Saisie Planning'!$D$4:$NJ$4,0)+2)="RH","Récupération d'heures",IF(INDEX('Saisie Planning'!$B$4:$NJ$12,MATCH(J$3,'Saisie Planning'!$B$6:$B$12,0)+2,MATCH($C321,'Saisie Planning'!$D$4:$NJ$4,0)+2)="MAL","Maladie",IF(INDEX('Saisie Planning'!$B$4:$NJ$12,MATCH(J$3,'Saisie Planning'!$B$6:$B$12,0)+2,MATCH($C321,'Saisie Planning'!$D$4:$NJ$4,0)+2)="AT","Accident du travail","")))))))))))))</f>
        <v/>
      </c>
    </row>
    <row r="322" spans="2:10" x14ac:dyDescent="0.25">
      <c r="B322" s="56">
        <f t="shared" si="5"/>
        <v>46</v>
      </c>
      <c r="C322" s="33">
        <v>43417</v>
      </c>
      <c r="D322" s="12" t="str">
        <f>IF(INDEX('Saisie Planning'!$B$4:$NJ$12,MATCH(D$3,'Saisie Planning'!$B$6:$B$12,0)+2,MATCH($C322,'Saisie Planning'!$D$4:$NJ$4,0)+2)="J","Journée",IF(INDEX('Saisie Planning'!$B$4:$NJ$12,MATCH(D$3,'Saisie Planning'!$B$6:$B$12,0)+2,MATCH($C322,'Saisie Planning'!$D$4:$NJ$4,0)+2)="M","Matin",IF(INDEX('Saisie Planning'!$B$4:$NJ$12,MATCH(D$3,'Saisie Planning'!$B$6:$B$12,0)+2,MATCH($C322,'Saisie Planning'!$D$4:$NJ$4,0)+2)="A","Après-midi",IF(INDEX('Saisie Planning'!$B$4:$NJ$12,MATCH(D$3,'Saisie Planning'!$B$6:$B$12,0)+2,MATCH($C322,'Saisie Planning'!$D$4:$NJ$4,0)+2)="N","Nuit",IF(INDEX('Saisie Planning'!$B$4:$NJ$12,MATCH(D$3,'Saisie Planning'!$B$6:$B$12,0)+2,MATCH($C322,'Saisie Planning'!$D$4:$NJ$4,0)+2)="CP","Congé Payé",IF(INDEX('Saisie Planning'!$B$4:$NJ$12,MATCH(D$3,'Saisie Planning'!$B$6:$B$12,0)+2,MATCH($C322,'Saisie Planning'!$D$4:$NJ$4,0)+2)="RTT","RTT",IF(INDEX('Saisie Planning'!$B$4:$NJ$12,MATCH(D$3,'Saisie Planning'!$B$6:$B$12,0)+2,MATCH($C322,'Saisie Planning'!$D$4:$NJ$4,0)+2)="CHP","Chômage partiel",IF(INDEX('Saisie Planning'!$B$4:$NJ$12,MATCH(D$3,'Saisie Planning'!$B$6:$B$12,0)+2,MATCH($C322,'Saisie Planning'!$D$4:$NJ$4,0)+2)="ABS JUS","Absence Justifié",IF(INDEX('Saisie Planning'!$B$4:$NJ$12,MATCH(D$3,'Saisie Planning'!$B$6:$B$12,0)+2,MATCH($C322,'Saisie Planning'!$D$4:$NJ$4,0)+2)="ABS INJ","Absence Injustifié",IF(INDEX('Saisie Planning'!$B$4:$NJ$12,MATCH(D$3,'Saisie Planning'!$B$6:$B$12,0)+2,MATCH($C322,'Saisie Planning'!$D$4:$NJ$4,0)+2)="R","Repos",IF(INDEX('Saisie Planning'!$B$4:$NJ$12,MATCH(D$3,'Saisie Planning'!$B$6:$B$12,0)+2,MATCH($C322,'Saisie Planning'!$D$4:$NJ$4,0)+2)="RH","Récupération d'heures",IF(INDEX('Saisie Planning'!$B$4:$NJ$12,MATCH(D$3,'Saisie Planning'!$B$6:$B$12,0)+2,MATCH($C322,'Saisie Planning'!$D$4:$NJ$4,0)+2)="MAL","Maladie",IF(INDEX('Saisie Planning'!$B$4:$NJ$12,MATCH(D$3,'Saisie Planning'!$B$6:$B$12,0)+2,MATCH($C322,'Saisie Planning'!$D$4:$NJ$4,0)+2)="AT","Accident du travail","")))))))))))))</f>
        <v/>
      </c>
      <c r="E322" s="12" t="str">
        <f>IF(INDEX('Saisie Planning'!$B$4:$NJ$12,MATCH(E$3,'Saisie Planning'!$B$6:$B$12,0)+2,MATCH($C322,'Saisie Planning'!$D$4:$NJ$4,0)+2)="J","Journée",IF(INDEX('Saisie Planning'!$B$4:$NJ$12,MATCH(E$3,'Saisie Planning'!$B$6:$B$12,0)+2,MATCH($C322,'Saisie Planning'!$D$4:$NJ$4,0)+2)="M","Matin",IF(INDEX('Saisie Planning'!$B$4:$NJ$12,MATCH(E$3,'Saisie Planning'!$B$6:$B$12,0)+2,MATCH($C322,'Saisie Planning'!$D$4:$NJ$4,0)+2)="A","Après-midi",IF(INDEX('Saisie Planning'!$B$4:$NJ$12,MATCH(E$3,'Saisie Planning'!$B$6:$B$12,0)+2,MATCH($C322,'Saisie Planning'!$D$4:$NJ$4,0)+2)="N","Nuit",IF(INDEX('Saisie Planning'!$B$4:$NJ$12,MATCH(E$3,'Saisie Planning'!$B$6:$B$12,0)+2,MATCH($C322,'Saisie Planning'!$D$4:$NJ$4,0)+2)="CP","Congé Payé",IF(INDEX('Saisie Planning'!$B$4:$NJ$12,MATCH(E$3,'Saisie Planning'!$B$6:$B$12,0)+2,MATCH($C322,'Saisie Planning'!$D$4:$NJ$4,0)+2)="RTT","RTT",IF(INDEX('Saisie Planning'!$B$4:$NJ$12,MATCH(E$3,'Saisie Planning'!$B$6:$B$12,0)+2,MATCH($C322,'Saisie Planning'!$D$4:$NJ$4,0)+2)="CHP","Chômage partiel",IF(INDEX('Saisie Planning'!$B$4:$NJ$12,MATCH(E$3,'Saisie Planning'!$B$6:$B$12,0)+2,MATCH($C322,'Saisie Planning'!$D$4:$NJ$4,0)+2)="ABS JUS","Absence Justifié",IF(INDEX('Saisie Planning'!$B$4:$NJ$12,MATCH(E$3,'Saisie Planning'!$B$6:$B$12,0)+2,MATCH($C322,'Saisie Planning'!$D$4:$NJ$4,0)+2)="ABS INJ","Absence Injustifié",IF(INDEX('Saisie Planning'!$B$4:$NJ$12,MATCH(E$3,'Saisie Planning'!$B$6:$B$12,0)+2,MATCH($C322,'Saisie Planning'!$D$4:$NJ$4,0)+2)="R","Repos",IF(INDEX('Saisie Planning'!$B$4:$NJ$12,MATCH(E$3,'Saisie Planning'!$B$6:$B$12,0)+2,MATCH($C322,'Saisie Planning'!$D$4:$NJ$4,0)+2)="RH","Récupération d'heures",IF(INDEX('Saisie Planning'!$B$4:$NJ$12,MATCH(E$3,'Saisie Planning'!$B$6:$B$12,0)+2,MATCH($C322,'Saisie Planning'!$D$4:$NJ$4,0)+2)="MAL","Maladie",IF(INDEX('Saisie Planning'!$B$4:$NJ$12,MATCH(E$3,'Saisie Planning'!$B$6:$B$12,0)+2,MATCH($C322,'Saisie Planning'!$D$4:$NJ$4,0)+2)="AT","Accident du travail","")))))))))))))</f>
        <v/>
      </c>
      <c r="F322" s="12" t="str">
        <f>IF(INDEX('Saisie Planning'!$B$4:$NJ$12,MATCH(F$3,'Saisie Planning'!$B$6:$B$12,0)+2,MATCH($C322,'Saisie Planning'!$D$4:$NJ$4,0)+2)="J","Journée",IF(INDEX('Saisie Planning'!$B$4:$NJ$12,MATCH(F$3,'Saisie Planning'!$B$6:$B$12,0)+2,MATCH($C322,'Saisie Planning'!$D$4:$NJ$4,0)+2)="M","Matin",IF(INDEX('Saisie Planning'!$B$4:$NJ$12,MATCH(F$3,'Saisie Planning'!$B$6:$B$12,0)+2,MATCH($C322,'Saisie Planning'!$D$4:$NJ$4,0)+2)="A","Après-midi",IF(INDEX('Saisie Planning'!$B$4:$NJ$12,MATCH(F$3,'Saisie Planning'!$B$6:$B$12,0)+2,MATCH($C322,'Saisie Planning'!$D$4:$NJ$4,0)+2)="N","Nuit",IF(INDEX('Saisie Planning'!$B$4:$NJ$12,MATCH(F$3,'Saisie Planning'!$B$6:$B$12,0)+2,MATCH($C322,'Saisie Planning'!$D$4:$NJ$4,0)+2)="CP","Congé Payé",IF(INDEX('Saisie Planning'!$B$4:$NJ$12,MATCH(F$3,'Saisie Planning'!$B$6:$B$12,0)+2,MATCH($C322,'Saisie Planning'!$D$4:$NJ$4,0)+2)="RTT","RTT",IF(INDEX('Saisie Planning'!$B$4:$NJ$12,MATCH(F$3,'Saisie Planning'!$B$6:$B$12,0)+2,MATCH($C322,'Saisie Planning'!$D$4:$NJ$4,0)+2)="CHP","Chômage partiel",IF(INDEX('Saisie Planning'!$B$4:$NJ$12,MATCH(F$3,'Saisie Planning'!$B$6:$B$12,0)+2,MATCH($C322,'Saisie Planning'!$D$4:$NJ$4,0)+2)="ABS JUS","Absence Justifié",IF(INDEX('Saisie Planning'!$B$4:$NJ$12,MATCH(F$3,'Saisie Planning'!$B$6:$B$12,0)+2,MATCH($C322,'Saisie Planning'!$D$4:$NJ$4,0)+2)="ABS INJ","Absence Injustifié",IF(INDEX('Saisie Planning'!$B$4:$NJ$12,MATCH(F$3,'Saisie Planning'!$B$6:$B$12,0)+2,MATCH($C322,'Saisie Planning'!$D$4:$NJ$4,0)+2)="R","Repos",IF(INDEX('Saisie Planning'!$B$4:$NJ$12,MATCH(F$3,'Saisie Planning'!$B$6:$B$12,0)+2,MATCH($C322,'Saisie Planning'!$D$4:$NJ$4,0)+2)="RH","Récupération d'heures",IF(INDEX('Saisie Planning'!$B$4:$NJ$12,MATCH(F$3,'Saisie Planning'!$B$6:$B$12,0)+2,MATCH($C322,'Saisie Planning'!$D$4:$NJ$4,0)+2)="MAL","Maladie",IF(INDEX('Saisie Planning'!$B$4:$NJ$12,MATCH(F$3,'Saisie Planning'!$B$6:$B$12,0)+2,MATCH($C322,'Saisie Planning'!$D$4:$NJ$4,0)+2)="AT","Accident du travail","")))))))))))))</f>
        <v/>
      </c>
      <c r="G322" s="12" t="str">
        <f>IF(INDEX('Saisie Planning'!$B$4:$NJ$12,MATCH(G$3,'Saisie Planning'!$B$6:$B$12,0)+2,MATCH($C322,'Saisie Planning'!$D$4:$NJ$4,0)+2)="J","Journée",IF(INDEX('Saisie Planning'!$B$4:$NJ$12,MATCH(G$3,'Saisie Planning'!$B$6:$B$12,0)+2,MATCH($C322,'Saisie Planning'!$D$4:$NJ$4,0)+2)="M","Matin",IF(INDEX('Saisie Planning'!$B$4:$NJ$12,MATCH(G$3,'Saisie Planning'!$B$6:$B$12,0)+2,MATCH($C322,'Saisie Planning'!$D$4:$NJ$4,0)+2)="A","Après-midi",IF(INDEX('Saisie Planning'!$B$4:$NJ$12,MATCH(G$3,'Saisie Planning'!$B$6:$B$12,0)+2,MATCH($C322,'Saisie Planning'!$D$4:$NJ$4,0)+2)="N","Nuit",IF(INDEX('Saisie Planning'!$B$4:$NJ$12,MATCH(G$3,'Saisie Planning'!$B$6:$B$12,0)+2,MATCH($C322,'Saisie Planning'!$D$4:$NJ$4,0)+2)="CP","Congé Payé",IF(INDEX('Saisie Planning'!$B$4:$NJ$12,MATCH(G$3,'Saisie Planning'!$B$6:$B$12,0)+2,MATCH($C322,'Saisie Planning'!$D$4:$NJ$4,0)+2)="RTT","RTT",IF(INDEX('Saisie Planning'!$B$4:$NJ$12,MATCH(G$3,'Saisie Planning'!$B$6:$B$12,0)+2,MATCH($C322,'Saisie Planning'!$D$4:$NJ$4,0)+2)="CHP","Chômage partiel",IF(INDEX('Saisie Planning'!$B$4:$NJ$12,MATCH(G$3,'Saisie Planning'!$B$6:$B$12,0)+2,MATCH($C322,'Saisie Planning'!$D$4:$NJ$4,0)+2)="ABS JUS","Absence Justifié",IF(INDEX('Saisie Planning'!$B$4:$NJ$12,MATCH(G$3,'Saisie Planning'!$B$6:$B$12,0)+2,MATCH($C322,'Saisie Planning'!$D$4:$NJ$4,0)+2)="ABS INJ","Absence Injustifié",IF(INDEX('Saisie Planning'!$B$4:$NJ$12,MATCH(G$3,'Saisie Planning'!$B$6:$B$12,0)+2,MATCH($C322,'Saisie Planning'!$D$4:$NJ$4,0)+2)="R","Repos",IF(INDEX('Saisie Planning'!$B$4:$NJ$12,MATCH(G$3,'Saisie Planning'!$B$6:$B$12,0)+2,MATCH($C322,'Saisie Planning'!$D$4:$NJ$4,0)+2)="RH","Récupération d'heures",IF(INDEX('Saisie Planning'!$B$4:$NJ$12,MATCH(G$3,'Saisie Planning'!$B$6:$B$12,0)+2,MATCH($C322,'Saisie Planning'!$D$4:$NJ$4,0)+2)="MAL","Maladie",IF(INDEX('Saisie Planning'!$B$4:$NJ$12,MATCH(G$3,'Saisie Planning'!$B$6:$B$12,0)+2,MATCH($C322,'Saisie Planning'!$D$4:$NJ$4,0)+2)="AT","Accident du travail","")))))))))))))</f>
        <v/>
      </c>
      <c r="H322" s="12" t="str">
        <f>IF(INDEX('Saisie Planning'!$B$4:$NJ$12,MATCH(H$3,'Saisie Planning'!$B$6:$B$12,0)+2,MATCH($C322,'Saisie Planning'!$D$4:$NJ$4,0)+2)="J","Journée",IF(INDEX('Saisie Planning'!$B$4:$NJ$12,MATCH(H$3,'Saisie Planning'!$B$6:$B$12,0)+2,MATCH($C322,'Saisie Planning'!$D$4:$NJ$4,0)+2)="M","Matin",IF(INDEX('Saisie Planning'!$B$4:$NJ$12,MATCH(H$3,'Saisie Planning'!$B$6:$B$12,0)+2,MATCH($C322,'Saisie Planning'!$D$4:$NJ$4,0)+2)="A","Après-midi",IF(INDEX('Saisie Planning'!$B$4:$NJ$12,MATCH(H$3,'Saisie Planning'!$B$6:$B$12,0)+2,MATCH($C322,'Saisie Planning'!$D$4:$NJ$4,0)+2)="N","Nuit",IF(INDEX('Saisie Planning'!$B$4:$NJ$12,MATCH(H$3,'Saisie Planning'!$B$6:$B$12,0)+2,MATCH($C322,'Saisie Planning'!$D$4:$NJ$4,0)+2)="CP","Congé Payé",IF(INDEX('Saisie Planning'!$B$4:$NJ$12,MATCH(H$3,'Saisie Planning'!$B$6:$B$12,0)+2,MATCH($C322,'Saisie Planning'!$D$4:$NJ$4,0)+2)="RTT","RTT",IF(INDEX('Saisie Planning'!$B$4:$NJ$12,MATCH(H$3,'Saisie Planning'!$B$6:$B$12,0)+2,MATCH($C322,'Saisie Planning'!$D$4:$NJ$4,0)+2)="CHP","Chômage partiel",IF(INDEX('Saisie Planning'!$B$4:$NJ$12,MATCH(H$3,'Saisie Planning'!$B$6:$B$12,0)+2,MATCH($C322,'Saisie Planning'!$D$4:$NJ$4,0)+2)="ABS JUS","Absence Justifié",IF(INDEX('Saisie Planning'!$B$4:$NJ$12,MATCH(H$3,'Saisie Planning'!$B$6:$B$12,0)+2,MATCH($C322,'Saisie Planning'!$D$4:$NJ$4,0)+2)="ABS INJ","Absence Injustifié",IF(INDEX('Saisie Planning'!$B$4:$NJ$12,MATCH(H$3,'Saisie Planning'!$B$6:$B$12,0)+2,MATCH($C322,'Saisie Planning'!$D$4:$NJ$4,0)+2)="R","Repos",IF(INDEX('Saisie Planning'!$B$4:$NJ$12,MATCH(H$3,'Saisie Planning'!$B$6:$B$12,0)+2,MATCH($C322,'Saisie Planning'!$D$4:$NJ$4,0)+2)="RH","Récupération d'heures",IF(INDEX('Saisie Planning'!$B$4:$NJ$12,MATCH(H$3,'Saisie Planning'!$B$6:$B$12,0)+2,MATCH($C322,'Saisie Planning'!$D$4:$NJ$4,0)+2)="MAL","Maladie",IF(INDEX('Saisie Planning'!$B$4:$NJ$12,MATCH(H$3,'Saisie Planning'!$B$6:$B$12,0)+2,MATCH($C322,'Saisie Planning'!$D$4:$NJ$4,0)+2)="AT","Accident du travail","")))))))))))))</f>
        <v/>
      </c>
      <c r="I322" s="12" t="str">
        <f>IF(INDEX('Saisie Planning'!$B$4:$NJ$12,MATCH(I$3,'Saisie Planning'!$B$6:$B$12,0)+2,MATCH($C322,'Saisie Planning'!$D$4:$NJ$4,0)+2)="J","Journée",IF(INDEX('Saisie Planning'!$B$4:$NJ$12,MATCH(I$3,'Saisie Planning'!$B$6:$B$12,0)+2,MATCH($C322,'Saisie Planning'!$D$4:$NJ$4,0)+2)="M","Matin",IF(INDEX('Saisie Planning'!$B$4:$NJ$12,MATCH(I$3,'Saisie Planning'!$B$6:$B$12,0)+2,MATCH($C322,'Saisie Planning'!$D$4:$NJ$4,0)+2)="A","Après-midi",IF(INDEX('Saisie Planning'!$B$4:$NJ$12,MATCH(I$3,'Saisie Planning'!$B$6:$B$12,0)+2,MATCH($C322,'Saisie Planning'!$D$4:$NJ$4,0)+2)="N","Nuit",IF(INDEX('Saisie Planning'!$B$4:$NJ$12,MATCH(I$3,'Saisie Planning'!$B$6:$B$12,0)+2,MATCH($C322,'Saisie Planning'!$D$4:$NJ$4,0)+2)="CP","Congé Payé",IF(INDEX('Saisie Planning'!$B$4:$NJ$12,MATCH(I$3,'Saisie Planning'!$B$6:$B$12,0)+2,MATCH($C322,'Saisie Planning'!$D$4:$NJ$4,0)+2)="RTT","RTT",IF(INDEX('Saisie Planning'!$B$4:$NJ$12,MATCH(I$3,'Saisie Planning'!$B$6:$B$12,0)+2,MATCH($C322,'Saisie Planning'!$D$4:$NJ$4,0)+2)="CHP","Chômage partiel",IF(INDEX('Saisie Planning'!$B$4:$NJ$12,MATCH(I$3,'Saisie Planning'!$B$6:$B$12,0)+2,MATCH($C322,'Saisie Planning'!$D$4:$NJ$4,0)+2)="ABS JUS","Absence Justifié",IF(INDEX('Saisie Planning'!$B$4:$NJ$12,MATCH(I$3,'Saisie Planning'!$B$6:$B$12,0)+2,MATCH($C322,'Saisie Planning'!$D$4:$NJ$4,0)+2)="ABS INJ","Absence Injustifié",IF(INDEX('Saisie Planning'!$B$4:$NJ$12,MATCH(I$3,'Saisie Planning'!$B$6:$B$12,0)+2,MATCH($C322,'Saisie Planning'!$D$4:$NJ$4,0)+2)="R","Repos",IF(INDEX('Saisie Planning'!$B$4:$NJ$12,MATCH(I$3,'Saisie Planning'!$B$6:$B$12,0)+2,MATCH($C322,'Saisie Planning'!$D$4:$NJ$4,0)+2)="RH","Récupération d'heures",IF(INDEX('Saisie Planning'!$B$4:$NJ$12,MATCH(I$3,'Saisie Planning'!$B$6:$B$12,0)+2,MATCH($C322,'Saisie Planning'!$D$4:$NJ$4,0)+2)="MAL","Maladie",IF(INDEX('Saisie Planning'!$B$4:$NJ$12,MATCH(I$3,'Saisie Planning'!$B$6:$B$12,0)+2,MATCH($C322,'Saisie Planning'!$D$4:$NJ$4,0)+2)="AT","Accident du travail","")))))))))))))</f>
        <v/>
      </c>
      <c r="J322" s="12" t="str">
        <f>IF(INDEX('Saisie Planning'!$B$4:$NJ$12,MATCH(J$3,'Saisie Planning'!$B$6:$B$12,0)+2,MATCH($C322,'Saisie Planning'!$D$4:$NJ$4,0)+2)="J","Journée",IF(INDEX('Saisie Planning'!$B$4:$NJ$12,MATCH(J$3,'Saisie Planning'!$B$6:$B$12,0)+2,MATCH($C322,'Saisie Planning'!$D$4:$NJ$4,0)+2)="M","Matin",IF(INDEX('Saisie Planning'!$B$4:$NJ$12,MATCH(J$3,'Saisie Planning'!$B$6:$B$12,0)+2,MATCH($C322,'Saisie Planning'!$D$4:$NJ$4,0)+2)="A","Après-midi",IF(INDEX('Saisie Planning'!$B$4:$NJ$12,MATCH(J$3,'Saisie Planning'!$B$6:$B$12,0)+2,MATCH($C322,'Saisie Planning'!$D$4:$NJ$4,0)+2)="N","Nuit",IF(INDEX('Saisie Planning'!$B$4:$NJ$12,MATCH(J$3,'Saisie Planning'!$B$6:$B$12,0)+2,MATCH($C322,'Saisie Planning'!$D$4:$NJ$4,0)+2)="CP","Congé Payé",IF(INDEX('Saisie Planning'!$B$4:$NJ$12,MATCH(J$3,'Saisie Planning'!$B$6:$B$12,0)+2,MATCH($C322,'Saisie Planning'!$D$4:$NJ$4,0)+2)="RTT","RTT",IF(INDEX('Saisie Planning'!$B$4:$NJ$12,MATCH(J$3,'Saisie Planning'!$B$6:$B$12,0)+2,MATCH($C322,'Saisie Planning'!$D$4:$NJ$4,0)+2)="CHP","Chômage partiel",IF(INDEX('Saisie Planning'!$B$4:$NJ$12,MATCH(J$3,'Saisie Planning'!$B$6:$B$12,0)+2,MATCH($C322,'Saisie Planning'!$D$4:$NJ$4,0)+2)="ABS JUS","Absence Justifié",IF(INDEX('Saisie Planning'!$B$4:$NJ$12,MATCH(J$3,'Saisie Planning'!$B$6:$B$12,0)+2,MATCH($C322,'Saisie Planning'!$D$4:$NJ$4,0)+2)="ABS INJ","Absence Injustifié",IF(INDEX('Saisie Planning'!$B$4:$NJ$12,MATCH(J$3,'Saisie Planning'!$B$6:$B$12,0)+2,MATCH($C322,'Saisie Planning'!$D$4:$NJ$4,0)+2)="R","Repos",IF(INDEX('Saisie Planning'!$B$4:$NJ$12,MATCH(J$3,'Saisie Planning'!$B$6:$B$12,0)+2,MATCH($C322,'Saisie Planning'!$D$4:$NJ$4,0)+2)="RH","Récupération d'heures",IF(INDEX('Saisie Planning'!$B$4:$NJ$12,MATCH(J$3,'Saisie Planning'!$B$6:$B$12,0)+2,MATCH($C322,'Saisie Planning'!$D$4:$NJ$4,0)+2)="MAL","Maladie",IF(INDEX('Saisie Planning'!$B$4:$NJ$12,MATCH(J$3,'Saisie Planning'!$B$6:$B$12,0)+2,MATCH($C322,'Saisie Planning'!$D$4:$NJ$4,0)+2)="AT","Accident du travail","")))))))))))))</f>
        <v/>
      </c>
    </row>
    <row r="323" spans="2:10" x14ac:dyDescent="0.25">
      <c r="B323" s="56">
        <f t="shared" si="5"/>
        <v>46</v>
      </c>
      <c r="C323" s="33">
        <v>43418</v>
      </c>
      <c r="D323" s="12" t="str">
        <f>IF(INDEX('Saisie Planning'!$B$4:$NJ$12,MATCH(D$3,'Saisie Planning'!$B$6:$B$12,0)+2,MATCH($C323,'Saisie Planning'!$D$4:$NJ$4,0)+2)="J","Journée",IF(INDEX('Saisie Planning'!$B$4:$NJ$12,MATCH(D$3,'Saisie Planning'!$B$6:$B$12,0)+2,MATCH($C323,'Saisie Planning'!$D$4:$NJ$4,0)+2)="M","Matin",IF(INDEX('Saisie Planning'!$B$4:$NJ$12,MATCH(D$3,'Saisie Planning'!$B$6:$B$12,0)+2,MATCH($C323,'Saisie Planning'!$D$4:$NJ$4,0)+2)="A","Après-midi",IF(INDEX('Saisie Planning'!$B$4:$NJ$12,MATCH(D$3,'Saisie Planning'!$B$6:$B$12,0)+2,MATCH($C323,'Saisie Planning'!$D$4:$NJ$4,0)+2)="N","Nuit",IF(INDEX('Saisie Planning'!$B$4:$NJ$12,MATCH(D$3,'Saisie Planning'!$B$6:$B$12,0)+2,MATCH($C323,'Saisie Planning'!$D$4:$NJ$4,0)+2)="CP","Congé Payé",IF(INDEX('Saisie Planning'!$B$4:$NJ$12,MATCH(D$3,'Saisie Planning'!$B$6:$B$12,0)+2,MATCH($C323,'Saisie Planning'!$D$4:$NJ$4,0)+2)="RTT","RTT",IF(INDEX('Saisie Planning'!$B$4:$NJ$12,MATCH(D$3,'Saisie Planning'!$B$6:$B$12,0)+2,MATCH($C323,'Saisie Planning'!$D$4:$NJ$4,0)+2)="CHP","Chômage partiel",IF(INDEX('Saisie Planning'!$B$4:$NJ$12,MATCH(D$3,'Saisie Planning'!$B$6:$B$12,0)+2,MATCH($C323,'Saisie Planning'!$D$4:$NJ$4,0)+2)="ABS JUS","Absence Justifié",IF(INDEX('Saisie Planning'!$B$4:$NJ$12,MATCH(D$3,'Saisie Planning'!$B$6:$B$12,0)+2,MATCH($C323,'Saisie Planning'!$D$4:$NJ$4,0)+2)="ABS INJ","Absence Injustifié",IF(INDEX('Saisie Planning'!$B$4:$NJ$12,MATCH(D$3,'Saisie Planning'!$B$6:$B$12,0)+2,MATCH($C323,'Saisie Planning'!$D$4:$NJ$4,0)+2)="R","Repos",IF(INDEX('Saisie Planning'!$B$4:$NJ$12,MATCH(D$3,'Saisie Planning'!$B$6:$B$12,0)+2,MATCH($C323,'Saisie Planning'!$D$4:$NJ$4,0)+2)="RH","Récupération d'heures",IF(INDEX('Saisie Planning'!$B$4:$NJ$12,MATCH(D$3,'Saisie Planning'!$B$6:$B$12,0)+2,MATCH($C323,'Saisie Planning'!$D$4:$NJ$4,0)+2)="MAL","Maladie",IF(INDEX('Saisie Planning'!$B$4:$NJ$12,MATCH(D$3,'Saisie Planning'!$B$6:$B$12,0)+2,MATCH($C323,'Saisie Planning'!$D$4:$NJ$4,0)+2)="AT","Accident du travail","")))))))))))))</f>
        <v/>
      </c>
      <c r="E323" s="12" t="str">
        <f>IF(INDEX('Saisie Planning'!$B$4:$NJ$12,MATCH(E$3,'Saisie Planning'!$B$6:$B$12,0)+2,MATCH($C323,'Saisie Planning'!$D$4:$NJ$4,0)+2)="J","Journée",IF(INDEX('Saisie Planning'!$B$4:$NJ$12,MATCH(E$3,'Saisie Planning'!$B$6:$B$12,0)+2,MATCH($C323,'Saisie Planning'!$D$4:$NJ$4,0)+2)="M","Matin",IF(INDEX('Saisie Planning'!$B$4:$NJ$12,MATCH(E$3,'Saisie Planning'!$B$6:$B$12,0)+2,MATCH($C323,'Saisie Planning'!$D$4:$NJ$4,0)+2)="A","Après-midi",IF(INDEX('Saisie Planning'!$B$4:$NJ$12,MATCH(E$3,'Saisie Planning'!$B$6:$B$12,0)+2,MATCH($C323,'Saisie Planning'!$D$4:$NJ$4,0)+2)="N","Nuit",IF(INDEX('Saisie Planning'!$B$4:$NJ$12,MATCH(E$3,'Saisie Planning'!$B$6:$B$12,0)+2,MATCH($C323,'Saisie Planning'!$D$4:$NJ$4,0)+2)="CP","Congé Payé",IF(INDEX('Saisie Planning'!$B$4:$NJ$12,MATCH(E$3,'Saisie Planning'!$B$6:$B$12,0)+2,MATCH($C323,'Saisie Planning'!$D$4:$NJ$4,0)+2)="RTT","RTT",IF(INDEX('Saisie Planning'!$B$4:$NJ$12,MATCH(E$3,'Saisie Planning'!$B$6:$B$12,0)+2,MATCH($C323,'Saisie Planning'!$D$4:$NJ$4,0)+2)="CHP","Chômage partiel",IF(INDEX('Saisie Planning'!$B$4:$NJ$12,MATCH(E$3,'Saisie Planning'!$B$6:$B$12,0)+2,MATCH($C323,'Saisie Planning'!$D$4:$NJ$4,0)+2)="ABS JUS","Absence Justifié",IF(INDEX('Saisie Planning'!$B$4:$NJ$12,MATCH(E$3,'Saisie Planning'!$B$6:$B$12,0)+2,MATCH($C323,'Saisie Planning'!$D$4:$NJ$4,0)+2)="ABS INJ","Absence Injustifié",IF(INDEX('Saisie Planning'!$B$4:$NJ$12,MATCH(E$3,'Saisie Planning'!$B$6:$B$12,0)+2,MATCH($C323,'Saisie Planning'!$D$4:$NJ$4,0)+2)="R","Repos",IF(INDEX('Saisie Planning'!$B$4:$NJ$12,MATCH(E$3,'Saisie Planning'!$B$6:$B$12,0)+2,MATCH($C323,'Saisie Planning'!$D$4:$NJ$4,0)+2)="RH","Récupération d'heures",IF(INDEX('Saisie Planning'!$B$4:$NJ$12,MATCH(E$3,'Saisie Planning'!$B$6:$B$12,0)+2,MATCH($C323,'Saisie Planning'!$D$4:$NJ$4,0)+2)="MAL","Maladie",IF(INDEX('Saisie Planning'!$B$4:$NJ$12,MATCH(E$3,'Saisie Planning'!$B$6:$B$12,0)+2,MATCH($C323,'Saisie Planning'!$D$4:$NJ$4,0)+2)="AT","Accident du travail","")))))))))))))</f>
        <v/>
      </c>
      <c r="F323" s="12" t="str">
        <f>IF(INDEX('Saisie Planning'!$B$4:$NJ$12,MATCH(F$3,'Saisie Planning'!$B$6:$B$12,0)+2,MATCH($C323,'Saisie Planning'!$D$4:$NJ$4,0)+2)="J","Journée",IF(INDEX('Saisie Planning'!$B$4:$NJ$12,MATCH(F$3,'Saisie Planning'!$B$6:$B$12,0)+2,MATCH($C323,'Saisie Planning'!$D$4:$NJ$4,0)+2)="M","Matin",IF(INDEX('Saisie Planning'!$B$4:$NJ$12,MATCH(F$3,'Saisie Planning'!$B$6:$B$12,0)+2,MATCH($C323,'Saisie Planning'!$D$4:$NJ$4,0)+2)="A","Après-midi",IF(INDEX('Saisie Planning'!$B$4:$NJ$12,MATCH(F$3,'Saisie Planning'!$B$6:$B$12,0)+2,MATCH($C323,'Saisie Planning'!$D$4:$NJ$4,0)+2)="N","Nuit",IF(INDEX('Saisie Planning'!$B$4:$NJ$12,MATCH(F$3,'Saisie Planning'!$B$6:$B$12,0)+2,MATCH($C323,'Saisie Planning'!$D$4:$NJ$4,0)+2)="CP","Congé Payé",IF(INDEX('Saisie Planning'!$B$4:$NJ$12,MATCH(F$3,'Saisie Planning'!$B$6:$B$12,0)+2,MATCH($C323,'Saisie Planning'!$D$4:$NJ$4,0)+2)="RTT","RTT",IF(INDEX('Saisie Planning'!$B$4:$NJ$12,MATCH(F$3,'Saisie Planning'!$B$6:$B$12,0)+2,MATCH($C323,'Saisie Planning'!$D$4:$NJ$4,0)+2)="CHP","Chômage partiel",IF(INDEX('Saisie Planning'!$B$4:$NJ$12,MATCH(F$3,'Saisie Planning'!$B$6:$B$12,0)+2,MATCH($C323,'Saisie Planning'!$D$4:$NJ$4,0)+2)="ABS JUS","Absence Justifié",IF(INDEX('Saisie Planning'!$B$4:$NJ$12,MATCH(F$3,'Saisie Planning'!$B$6:$B$12,0)+2,MATCH($C323,'Saisie Planning'!$D$4:$NJ$4,0)+2)="ABS INJ","Absence Injustifié",IF(INDEX('Saisie Planning'!$B$4:$NJ$12,MATCH(F$3,'Saisie Planning'!$B$6:$B$12,0)+2,MATCH($C323,'Saisie Planning'!$D$4:$NJ$4,0)+2)="R","Repos",IF(INDEX('Saisie Planning'!$B$4:$NJ$12,MATCH(F$3,'Saisie Planning'!$B$6:$B$12,0)+2,MATCH($C323,'Saisie Planning'!$D$4:$NJ$4,0)+2)="RH","Récupération d'heures",IF(INDEX('Saisie Planning'!$B$4:$NJ$12,MATCH(F$3,'Saisie Planning'!$B$6:$B$12,0)+2,MATCH($C323,'Saisie Planning'!$D$4:$NJ$4,0)+2)="MAL","Maladie",IF(INDEX('Saisie Planning'!$B$4:$NJ$12,MATCH(F$3,'Saisie Planning'!$B$6:$B$12,0)+2,MATCH($C323,'Saisie Planning'!$D$4:$NJ$4,0)+2)="AT","Accident du travail","")))))))))))))</f>
        <v/>
      </c>
      <c r="G323" s="12" t="str">
        <f>IF(INDEX('Saisie Planning'!$B$4:$NJ$12,MATCH(G$3,'Saisie Planning'!$B$6:$B$12,0)+2,MATCH($C323,'Saisie Planning'!$D$4:$NJ$4,0)+2)="J","Journée",IF(INDEX('Saisie Planning'!$B$4:$NJ$12,MATCH(G$3,'Saisie Planning'!$B$6:$B$12,0)+2,MATCH($C323,'Saisie Planning'!$D$4:$NJ$4,0)+2)="M","Matin",IF(INDEX('Saisie Planning'!$B$4:$NJ$12,MATCH(G$3,'Saisie Planning'!$B$6:$B$12,0)+2,MATCH($C323,'Saisie Planning'!$D$4:$NJ$4,0)+2)="A","Après-midi",IF(INDEX('Saisie Planning'!$B$4:$NJ$12,MATCH(G$3,'Saisie Planning'!$B$6:$B$12,0)+2,MATCH($C323,'Saisie Planning'!$D$4:$NJ$4,0)+2)="N","Nuit",IF(INDEX('Saisie Planning'!$B$4:$NJ$12,MATCH(G$3,'Saisie Planning'!$B$6:$B$12,0)+2,MATCH($C323,'Saisie Planning'!$D$4:$NJ$4,0)+2)="CP","Congé Payé",IF(INDEX('Saisie Planning'!$B$4:$NJ$12,MATCH(G$3,'Saisie Planning'!$B$6:$B$12,0)+2,MATCH($C323,'Saisie Planning'!$D$4:$NJ$4,0)+2)="RTT","RTT",IF(INDEX('Saisie Planning'!$B$4:$NJ$12,MATCH(G$3,'Saisie Planning'!$B$6:$B$12,0)+2,MATCH($C323,'Saisie Planning'!$D$4:$NJ$4,0)+2)="CHP","Chômage partiel",IF(INDEX('Saisie Planning'!$B$4:$NJ$12,MATCH(G$3,'Saisie Planning'!$B$6:$B$12,0)+2,MATCH($C323,'Saisie Planning'!$D$4:$NJ$4,0)+2)="ABS JUS","Absence Justifié",IF(INDEX('Saisie Planning'!$B$4:$NJ$12,MATCH(G$3,'Saisie Planning'!$B$6:$B$12,0)+2,MATCH($C323,'Saisie Planning'!$D$4:$NJ$4,0)+2)="ABS INJ","Absence Injustifié",IF(INDEX('Saisie Planning'!$B$4:$NJ$12,MATCH(G$3,'Saisie Planning'!$B$6:$B$12,0)+2,MATCH($C323,'Saisie Planning'!$D$4:$NJ$4,0)+2)="R","Repos",IF(INDEX('Saisie Planning'!$B$4:$NJ$12,MATCH(G$3,'Saisie Planning'!$B$6:$B$12,0)+2,MATCH($C323,'Saisie Planning'!$D$4:$NJ$4,0)+2)="RH","Récupération d'heures",IF(INDEX('Saisie Planning'!$B$4:$NJ$12,MATCH(G$3,'Saisie Planning'!$B$6:$B$12,0)+2,MATCH($C323,'Saisie Planning'!$D$4:$NJ$4,0)+2)="MAL","Maladie",IF(INDEX('Saisie Planning'!$B$4:$NJ$12,MATCH(G$3,'Saisie Planning'!$B$6:$B$12,0)+2,MATCH($C323,'Saisie Planning'!$D$4:$NJ$4,0)+2)="AT","Accident du travail","")))))))))))))</f>
        <v/>
      </c>
      <c r="H323" s="12" t="str">
        <f>IF(INDEX('Saisie Planning'!$B$4:$NJ$12,MATCH(H$3,'Saisie Planning'!$B$6:$B$12,0)+2,MATCH($C323,'Saisie Planning'!$D$4:$NJ$4,0)+2)="J","Journée",IF(INDEX('Saisie Planning'!$B$4:$NJ$12,MATCH(H$3,'Saisie Planning'!$B$6:$B$12,0)+2,MATCH($C323,'Saisie Planning'!$D$4:$NJ$4,0)+2)="M","Matin",IF(INDEX('Saisie Planning'!$B$4:$NJ$12,MATCH(H$3,'Saisie Planning'!$B$6:$B$12,0)+2,MATCH($C323,'Saisie Planning'!$D$4:$NJ$4,0)+2)="A","Après-midi",IF(INDEX('Saisie Planning'!$B$4:$NJ$12,MATCH(H$3,'Saisie Planning'!$B$6:$B$12,0)+2,MATCH($C323,'Saisie Planning'!$D$4:$NJ$4,0)+2)="N","Nuit",IF(INDEX('Saisie Planning'!$B$4:$NJ$12,MATCH(H$3,'Saisie Planning'!$B$6:$B$12,0)+2,MATCH($C323,'Saisie Planning'!$D$4:$NJ$4,0)+2)="CP","Congé Payé",IF(INDEX('Saisie Planning'!$B$4:$NJ$12,MATCH(H$3,'Saisie Planning'!$B$6:$B$12,0)+2,MATCH($C323,'Saisie Planning'!$D$4:$NJ$4,0)+2)="RTT","RTT",IF(INDEX('Saisie Planning'!$B$4:$NJ$12,MATCH(H$3,'Saisie Planning'!$B$6:$B$12,0)+2,MATCH($C323,'Saisie Planning'!$D$4:$NJ$4,0)+2)="CHP","Chômage partiel",IF(INDEX('Saisie Planning'!$B$4:$NJ$12,MATCH(H$3,'Saisie Planning'!$B$6:$B$12,0)+2,MATCH($C323,'Saisie Planning'!$D$4:$NJ$4,0)+2)="ABS JUS","Absence Justifié",IF(INDEX('Saisie Planning'!$B$4:$NJ$12,MATCH(H$3,'Saisie Planning'!$B$6:$B$12,0)+2,MATCH($C323,'Saisie Planning'!$D$4:$NJ$4,0)+2)="ABS INJ","Absence Injustifié",IF(INDEX('Saisie Planning'!$B$4:$NJ$12,MATCH(H$3,'Saisie Planning'!$B$6:$B$12,0)+2,MATCH($C323,'Saisie Planning'!$D$4:$NJ$4,0)+2)="R","Repos",IF(INDEX('Saisie Planning'!$B$4:$NJ$12,MATCH(H$3,'Saisie Planning'!$B$6:$B$12,0)+2,MATCH($C323,'Saisie Planning'!$D$4:$NJ$4,0)+2)="RH","Récupération d'heures",IF(INDEX('Saisie Planning'!$B$4:$NJ$12,MATCH(H$3,'Saisie Planning'!$B$6:$B$12,0)+2,MATCH($C323,'Saisie Planning'!$D$4:$NJ$4,0)+2)="MAL","Maladie",IF(INDEX('Saisie Planning'!$B$4:$NJ$12,MATCH(H$3,'Saisie Planning'!$B$6:$B$12,0)+2,MATCH($C323,'Saisie Planning'!$D$4:$NJ$4,0)+2)="AT","Accident du travail","")))))))))))))</f>
        <v/>
      </c>
      <c r="I323" s="12" t="str">
        <f>IF(INDEX('Saisie Planning'!$B$4:$NJ$12,MATCH(I$3,'Saisie Planning'!$B$6:$B$12,0)+2,MATCH($C323,'Saisie Planning'!$D$4:$NJ$4,0)+2)="J","Journée",IF(INDEX('Saisie Planning'!$B$4:$NJ$12,MATCH(I$3,'Saisie Planning'!$B$6:$B$12,0)+2,MATCH($C323,'Saisie Planning'!$D$4:$NJ$4,0)+2)="M","Matin",IF(INDEX('Saisie Planning'!$B$4:$NJ$12,MATCH(I$3,'Saisie Planning'!$B$6:$B$12,0)+2,MATCH($C323,'Saisie Planning'!$D$4:$NJ$4,0)+2)="A","Après-midi",IF(INDEX('Saisie Planning'!$B$4:$NJ$12,MATCH(I$3,'Saisie Planning'!$B$6:$B$12,0)+2,MATCH($C323,'Saisie Planning'!$D$4:$NJ$4,0)+2)="N","Nuit",IF(INDEX('Saisie Planning'!$B$4:$NJ$12,MATCH(I$3,'Saisie Planning'!$B$6:$B$12,0)+2,MATCH($C323,'Saisie Planning'!$D$4:$NJ$4,0)+2)="CP","Congé Payé",IF(INDEX('Saisie Planning'!$B$4:$NJ$12,MATCH(I$3,'Saisie Planning'!$B$6:$B$12,0)+2,MATCH($C323,'Saisie Planning'!$D$4:$NJ$4,0)+2)="RTT","RTT",IF(INDEX('Saisie Planning'!$B$4:$NJ$12,MATCH(I$3,'Saisie Planning'!$B$6:$B$12,0)+2,MATCH($C323,'Saisie Planning'!$D$4:$NJ$4,0)+2)="CHP","Chômage partiel",IF(INDEX('Saisie Planning'!$B$4:$NJ$12,MATCH(I$3,'Saisie Planning'!$B$6:$B$12,0)+2,MATCH($C323,'Saisie Planning'!$D$4:$NJ$4,0)+2)="ABS JUS","Absence Justifié",IF(INDEX('Saisie Planning'!$B$4:$NJ$12,MATCH(I$3,'Saisie Planning'!$B$6:$B$12,0)+2,MATCH($C323,'Saisie Planning'!$D$4:$NJ$4,0)+2)="ABS INJ","Absence Injustifié",IF(INDEX('Saisie Planning'!$B$4:$NJ$12,MATCH(I$3,'Saisie Planning'!$B$6:$B$12,0)+2,MATCH($C323,'Saisie Planning'!$D$4:$NJ$4,0)+2)="R","Repos",IF(INDEX('Saisie Planning'!$B$4:$NJ$12,MATCH(I$3,'Saisie Planning'!$B$6:$B$12,0)+2,MATCH($C323,'Saisie Planning'!$D$4:$NJ$4,0)+2)="RH","Récupération d'heures",IF(INDEX('Saisie Planning'!$B$4:$NJ$12,MATCH(I$3,'Saisie Planning'!$B$6:$B$12,0)+2,MATCH($C323,'Saisie Planning'!$D$4:$NJ$4,0)+2)="MAL","Maladie",IF(INDEX('Saisie Planning'!$B$4:$NJ$12,MATCH(I$3,'Saisie Planning'!$B$6:$B$12,0)+2,MATCH($C323,'Saisie Planning'!$D$4:$NJ$4,0)+2)="AT","Accident du travail","")))))))))))))</f>
        <v/>
      </c>
      <c r="J323" s="12" t="str">
        <f>IF(INDEX('Saisie Planning'!$B$4:$NJ$12,MATCH(J$3,'Saisie Planning'!$B$6:$B$12,0)+2,MATCH($C323,'Saisie Planning'!$D$4:$NJ$4,0)+2)="J","Journée",IF(INDEX('Saisie Planning'!$B$4:$NJ$12,MATCH(J$3,'Saisie Planning'!$B$6:$B$12,0)+2,MATCH($C323,'Saisie Planning'!$D$4:$NJ$4,0)+2)="M","Matin",IF(INDEX('Saisie Planning'!$B$4:$NJ$12,MATCH(J$3,'Saisie Planning'!$B$6:$B$12,0)+2,MATCH($C323,'Saisie Planning'!$D$4:$NJ$4,0)+2)="A","Après-midi",IF(INDEX('Saisie Planning'!$B$4:$NJ$12,MATCH(J$3,'Saisie Planning'!$B$6:$B$12,0)+2,MATCH($C323,'Saisie Planning'!$D$4:$NJ$4,0)+2)="N","Nuit",IF(INDEX('Saisie Planning'!$B$4:$NJ$12,MATCH(J$3,'Saisie Planning'!$B$6:$B$12,0)+2,MATCH($C323,'Saisie Planning'!$D$4:$NJ$4,0)+2)="CP","Congé Payé",IF(INDEX('Saisie Planning'!$B$4:$NJ$12,MATCH(J$3,'Saisie Planning'!$B$6:$B$12,0)+2,MATCH($C323,'Saisie Planning'!$D$4:$NJ$4,0)+2)="RTT","RTT",IF(INDEX('Saisie Planning'!$B$4:$NJ$12,MATCH(J$3,'Saisie Planning'!$B$6:$B$12,0)+2,MATCH($C323,'Saisie Planning'!$D$4:$NJ$4,0)+2)="CHP","Chômage partiel",IF(INDEX('Saisie Planning'!$B$4:$NJ$12,MATCH(J$3,'Saisie Planning'!$B$6:$B$12,0)+2,MATCH($C323,'Saisie Planning'!$D$4:$NJ$4,0)+2)="ABS JUS","Absence Justifié",IF(INDEX('Saisie Planning'!$B$4:$NJ$12,MATCH(J$3,'Saisie Planning'!$B$6:$B$12,0)+2,MATCH($C323,'Saisie Planning'!$D$4:$NJ$4,0)+2)="ABS INJ","Absence Injustifié",IF(INDEX('Saisie Planning'!$B$4:$NJ$12,MATCH(J$3,'Saisie Planning'!$B$6:$B$12,0)+2,MATCH($C323,'Saisie Planning'!$D$4:$NJ$4,0)+2)="R","Repos",IF(INDEX('Saisie Planning'!$B$4:$NJ$12,MATCH(J$3,'Saisie Planning'!$B$6:$B$12,0)+2,MATCH($C323,'Saisie Planning'!$D$4:$NJ$4,0)+2)="RH","Récupération d'heures",IF(INDEX('Saisie Planning'!$B$4:$NJ$12,MATCH(J$3,'Saisie Planning'!$B$6:$B$12,0)+2,MATCH($C323,'Saisie Planning'!$D$4:$NJ$4,0)+2)="MAL","Maladie",IF(INDEX('Saisie Planning'!$B$4:$NJ$12,MATCH(J$3,'Saisie Planning'!$B$6:$B$12,0)+2,MATCH($C323,'Saisie Planning'!$D$4:$NJ$4,0)+2)="AT","Accident du travail","")))))))))))))</f>
        <v/>
      </c>
    </row>
    <row r="324" spans="2:10" x14ac:dyDescent="0.25">
      <c r="B324" s="56">
        <f t="shared" si="5"/>
        <v>46</v>
      </c>
      <c r="C324" s="33">
        <v>43419</v>
      </c>
      <c r="D324" s="12" t="str">
        <f>IF(INDEX('Saisie Planning'!$B$4:$NJ$12,MATCH(D$3,'Saisie Planning'!$B$6:$B$12,0)+2,MATCH($C324,'Saisie Planning'!$D$4:$NJ$4,0)+2)="J","Journée",IF(INDEX('Saisie Planning'!$B$4:$NJ$12,MATCH(D$3,'Saisie Planning'!$B$6:$B$12,0)+2,MATCH($C324,'Saisie Planning'!$D$4:$NJ$4,0)+2)="M","Matin",IF(INDEX('Saisie Planning'!$B$4:$NJ$12,MATCH(D$3,'Saisie Planning'!$B$6:$B$12,0)+2,MATCH($C324,'Saisie Planning'!$D$4:$NJ$4,0)+2)="A","Après-midi",IF(INDEX('Saisie Planning'!$B$4:$NJ$12,MATCH(D$3,'Saisie Planning'!$B$6:$B$12,0)+2,MATCH($C324,'Saisie Planning'!$D$4:$NJ$4,0)+2)="N","Nuit",IF(INDEX('Saisie Planning'!$B$4:$NJ$12,MATCH(D$3,'Saisie Planning'!$B$6:$B$12,0)+2,MATCH($C324,'Saisie Planning'!$D$4:$NJ$4,0)+2)="CP","Congé Payé",IF(INDEX('Saisie Planning'!$B$4:$NJ$12,MATCH(D$3,'Saisie Planning'!$B$6:$B$12,0)+2,MATCH($C324,'Saisie Planning'!$D$4:$NJ$4,0)+2)="RTT","RTT",IF(INDEX('Saisie Planning'!$B$4:$NJ$12,MATCH(D$3,'Saisie Planning'!$B$6:$B$12,0)+2,MATCH($C324,'Saisie Planning'!$D$4:$NJ$4,0)+2)="CHP","Chômage partiel",IF(INDEX('Saisie Planning'!$B$4:$NJ$12,MATCH(D$3,'Saisie Planning'!$B$6:$B$12,0)+2,MATCH($C324,'Saisie Planning'!$D$4:$NJ$4,0)+2)="ABS JUS","Absence Justifié",IF(INDEX('Saisie Planning'!$B$4:$NJ$12,MATCH(D$3,'Saisie Planning'!$B$6:$B$12,0)+2,MATCH($C324,'Saisie Planning'!$D$4:$NJ$4,0)+2)="ABS INJ","Absence Injustifié",IF(INDEX('Saisie Planning'!$B$4:$NJ$12,MATCH(D$3,'Saisie Planning'!$B$6:$B$12,0)+2,MATCH($C324,'Saisie Planning'!$D$4:$NJ$4,0)+2)="R","Repos",IF(INDEX('Saisie Planning'!$B$4:$NJ$12,MATCH(D$3,'Saisie Planning'!$B$6:$B$12,0)+2,MATCH($C324,'Saisie Planning'!$D$4:$NJ$4,0)+2)="RH","Récupération d'heures",IF(INDEX('Saisie Planning'!$B$4:$NJ$12,MATCH(D$3,'Saisie Planning'!$B$6:$B$12,0)+2,MATCH($C324,'Saisie Planning'!$D$4:$NJ$4,0)+2)="MAL","Maladie",IF(INDEX('Saisie Planning'!$B$4:$NJ$12,MATCH(D$3,'Saisie Planning'!$B$6:$B$12,0)+2,MATCH($C324,'Saisie Planning'!$D$4:$NJ$4,0)+2)="AT","Accident du travail","")))))))))))))</f>
        <v/>
      </c>
      <c r="E324" s="12" t="str">
        <f>IF(INDEX('Saisie Planning'!$B$4:$NJ$12,MATCH(E$3,'Saisie Planning'!$B$6:$B$12,0)+2,MATCH($C324,'Saisie Planning'!$D$4:$NJ$4,0)+2)="J","Journée",IF(INDEX('Saisie Planning'!$B$4:$NJ$12,MATCH(E$3,'Saisie Planning'!$B$6:$B$12,0)+2,MATCH($C324,'Saisie Planning'!$D$4:$NJ$4,0)+2)="M","Matin",IF(INDEX('Saisie Planning'!$B$4:$NJ$12,MATCH(E$3,'Saisie Planning'!$B$6:$B$12,0)+2,MATCH($C324,'Saisie Planning'!$D$4:$NJ$4,0)+2)="A","Après-midi",IF(INDEX('Saisie Planning'!$B$4:$NJ$12,MATCH(E$3,'Saisie Planning'!$B$6:$B$12,0)+2,MATCH($C324,'Saisie Planning'!$D$4:$NJ$4,0)+2)="N","Nuit",IF(INDEX('Saisie Planning'!$B$4:$NJ$12,MATCH(E$3,'Saisie Planning'!$B$6:$B$12,0)+2,MATCH($C324,'Saisie Planning'!$D$4:$NJ$4,0)+2)="CP","Congé Payé",IF(INDEX('Saisie Planning'!$B$4:$NJ$12,MATCH(E$3,'Saisie Planning'!$B$6:$B$12,0)+2,MATCH($C324,'Saisie Planning'!$D$4:$NJ$4,0)+2)="RTT","RTT",IF(INDEX('Saisie Planning'!$B$4:$NJ$12,MATCH(E$3,'Saisie Planning'!$B$6:$B$12,0)+2,MATCH($C324,'Saisie Planning'!$D$4:$NJ$4,0)+2)="CHP","Chômage partiel",IF(INDEX('Saisie Planning'!$B$4:$NJ$12,MATCH(E$3,'Saisie Planning'!$B$6:$B$12,0)+2,MATCH($C324,'Saisie Planning'!$D$4:$NJ$4,0)+2)="ABS JUS","Absence Justifié",IF(INDEX('Saisie Planning'!$B$4:$NJ$12,MATCH(E$3,'Saisie Planning'!$B$6:$B$12,0)+2,MATCH($C324,'Saisie Planning'!$D$4:$NJ$4,0)+2)="ABS INJ","Absence Injustifié",IF(INDEX('Saisie Planning'!$B$4:$NJ$12,MATCH(E$3,'Saisie Planning'!$B$6:$B$12,0)+2,MATCH($C324,'Saisie Planning'!$D$4:$NJ$4,0)+2)="R","Repos",IF(INDEX('Saisie Planning'!$B$4:$NJ$12,MATCH(E$3,'Saisie Planning'!$B$6:$B$12,0)+2,MATCH($C324,'Saisie Planning'!$D$4:$NJ$4,0)+2)="RH","Récupération d'heures",IF(INDEX('Saisie Planning'!$B$4:$NJ$12,MATCH(E$3,'Saisie Planning'!$B$6:$B$12,0)+2,MATCH($C324,'Saisie Planning'!$D$4:$NJ$4,0)+2)="MAL","Maladie",IF(INDEX('Saisie Planning'!$B$4:$NJ$12,MATCH(E$3,'Saisie Planning'!$B$6:$B$12,0)+2,MATCH($C324,'Saisie Planning'!$D$4:$NJ$4,0)+2)="AT","Accident du travail","")))))))))))))</f>
        <v/>
      </c>
      <c r="F324" s="12" t="str">
        <f>IF(INDEX('Saisie Planning'!$B$4:$NJ$12,MATCH(F$3,'Saisie Planning'!$B$6:$B$12,0)+2,MATCH($C324,'Saisie Planning'!$D$4:$NJ$4,0)+2)="J","Journée",IF(INDEX('Saisie Planning'!$B$4:$NJ$12,MATCH(F$3,'Saisie Planning'!$B$6:$B$12,0)+2,MATCH($C324,'Saisie Planning'!$D$4:$NJ$4,0)+2)="M","Matin",IF(INDEX('Saisie Planning'!$B$4:$NJ$12,MATCH(F$3,'Saisie Planning'!$B$6:$B$12,0)+2,MATCH($C324,'Saisie Planning'!$D$4:$NJ$4,0)+2)="A","Après-midi",IF(INDEX('Saisie Planning'!$B$4:$NJ$12,MATCH(F$3,'Saisie Planning'!$B$6:$B$12,0)+2,MATCH($C324,'Saisie Planning'!$D$4:$NJ$4,0)+2)="N","Nuit",IF(INDEX('Saisie Planning'!$B$4:$NJ$12,MATCH(F$3,'Saisie Planning'!$B$6:$B$12,0)+2,MATCH($C324,'Saisie Planning'!$D$4:$NJ$4,0)+2)="CP","Congé Payé",IF(INDEX('Saisie Planning'!$B$4:$NJ$12,MATCH(F$3,'Saisie Planning'!$B$6:$B$12,0)+2,MATCH($C324,'Saisie Planning'!$D$4:$NJ$4,0)+2)="RTT","RTT",IF(INDEX('Saisie Planning'!$B$4:$NJ$12,MATCH(F$3,'Saisie Planning'!$B$6:$B$12,0)+2,MATCH($C324,'Saisie Planning'!$D$4:$NJ$4,0)+2)="CHP","Chômage partiel",IF(INDEX('Saisie Planning'!$B$4:$NJ$12,MATCH(F$3,'Saisie Planning'!$B$6:$B$12,0)+2,MATCH($C324,'Saisie Planning'!$D$4:$NJ$4,0)+2)="ABS JUS","Absence Justifié",IF(INDEX('Saisie Planning'!$B$4:$NJ$12,MATCH(F$3,'Saisie Planning'!$B$6:$B$12,0)+2,MATCH($C324,'Saisie Planning'!$D$4:$NJ$4,0)+2)="ABS INJ","Absence Injustifié",IF(INDEX('Saisie Planning'!$B$4:$NJ$12,MATCH(F$3,'Saisie Planning'!$B$6:$B$12,0)+2,MATCH($C324,'Saisie Planning'!$D$4:$NJ$4,0)+2)="R","Repos",IF(INDEX('Saisie Planning'!$B$4:$NJ$12,MATCH(F$3,'Saisie Planning'!$B$6:$B$12,0)+2,MATCH($C324,'Saisie Planning'!$D$4:$NJ$4,0)+2)="RH","Récupération d'heures",IF(INDEX('Saisie Planning'!$B$4:$NJ$12,MATCH(F$3,'Saisie Planning'!$B$6:$B$12,0)+2,MATCH($C324,'Saisie Planning'!$D$4:$NJ$4,0)+2)="MAL","Maladie",IF(INDEX('Saisie Planning'!$B$4:$NJ$12,MATCH(F$3,'Saisie Planning'!$B$6:$B$12,0)+2,MATCH($C324,'Saisie Planning'!$D$4:$NJ$4,0)+2)="AT","Accident du travail","")))))))))))))</f>
        <v/>
      </c>
      <c r="G324" s="12" t="str">
        <f>IF(INDEX('Saisie Planning'!$B$4:$NJ$12,MATCH(G$3,'Saisie Planning'!$B$6:$B$12,0)+2,MATCH($C324,'Saisie Planning'!$D$4:$NJ$4,0)+2)="J","Journée",IF(INDEX('Saisie Planning'!$B$4:$NJ$12,MATCH(G$3,'Saisie Planning'!$B$6:$B$12,0)+2,MATCH($C324,'Saisie Planning'!$D$4:$NJ$4,0)+2)="M","Matin",IF(INDEX('Saisie Planning'!$B$4:$NJ$12,MATCH(G$3,'Saisie Planning'!$B$6:$B$12,0)+2,MATCH($C324,'Saisie Planning'!$D$4:$NJ$4,0)+2)="A","Après-midi",IF(INDEX('Saisie Planning'!$B$4:$NJ$12,MATCH(G$3,'Saisie Planning'!$B$6:$B$12,0)+2,MATCH($C324,'Saisie Planning'!$D$4:$NJ$4,0)+2)="N","Nuit",IF(INDEX('Saisie Planning'!$B$4:$NJ$12,MATCH(G$3,'Saisie Planning'!$B$6:$B$12,0)+2,MATCH($C324,'Saisie Planning'!$D$4:$NJ$4,0)+2)="CP","Congé Payé",IF(INDEX('Saisie Planning'!$B$4:$NJ$12,MATCH(G$3,'Saisie Planning'!$B$6:$B$12,0)+2,MATCH($C324,'Saisie Planning'!$D$4:$NJ$4,0)+2)="RTT","RTT",IF(INDEX('Saisie Planning'!$B$4:$NJ$12,MATCH(G$3,'Saisie Planning'!$B$6:$B$12,0)+2,MATCH($C324,'Saisie Planning'!$D$4:$NJ$4,0)+2)="CHP","Chômage partiel",IF(INDEX('Saisie Planning'!$B$4:$NJ$12,MATCH(G$3,'Saisie Planning'!$B$6:$B$12,0)+2,MATCH($C324,'Saisie Planning'!$D$4:$NJ$4,0)+2)="ABS JUS","Absence Justifié",IF(INDEX('Saisie Planning'!$B$4:$NJ$12,MATCH(G$3,'Saisie Planning'!$B$6:$B$12,0)+2,MATCH($C324,'Saisie Planning'!$D$4:$NJ$4,0)+2)="ABS INJ","Absence Injustifié",IF(INDEX('Saisie Planning'!$B$4:$NJ$12,MATCH(G$3,'Saisie Planning'!$B$6:$B$12,0)+2,MATCH($C324,'Saisie Planning'!$D$4:$NJ$4,0)+2)="R","Repos",IF(INDEX('Saisie Planning'!$B$4:$NJ$12,MATCH(G$3,'Saisie Planning'!$B$6:$B$12,0)+2,MATCH($C324,'Saisie Planning'!$D$4:$NJ$4,0)+2)="RH","Récupération d'heures",IF(INDEX('Saisie Planning'!$B$4:$NJ$12,MATCH(G$3,'Saisie Planning'!$B$6:$B$12,0)+2,MATCH($C324,'Saisie Planning'!$D$4:$NJ$4,0)+2)="MAL","Maladie",IF(INDEX('Saisie Planning'!$B$4:$NJ$12,MATCH(G$3,'Saisie Planning'!$B$6:$B$12,0)+2,MATCH($C324,'Saisie Planning'!$D$4:$NJ$4,0)+2)="AT","Accident du travail","")))))))))))))</f>
        <v/>
      </c>
      <c r="H324" s="12" t="str">
        <f>IF(INDEX('Saisie Planning'!$B$4:$NJ$12,MATCH(H$3,'Saisie Planning'!$B$6:$B$12,0)+2,MATCH($C324,'Saisie Planning'!$D$4:$NJ$4,0)+2)="J","Journée",IF(INDEX('Saisie Planning'!$B$4:$NJ$12,MATCH(H$3,'Saisie Planning'!$B$6:$B$12,0)+2,MATCH($C324,'Saisie Planning'!$D$4:$NJ$4,0)+2)="M","Matin",IF(INDEX('Saisie Planning'!$B$4:$NJ$12,MATCH(H$3,'Saisie Planning'!$B$6:$B$12,0)+2,MATCH($C324,'Saisie Planning'!$D$4:$NJ$4,0)+2)="A","Après-midi",IF(INDEX('Saisie Planning'!$B$4:$NJ$12,MATCH(H$3,'Saisie Planning'!$B$6:$B$12,0)+2,MATCH($C324,'Saisie Planning'!$D$4:$NJ$4,0)+2)="N","Nuit",IF(INDEX('Saisie Planning'!$B$4:$NJ$12,MATCH(H$3,'Saisie Planning'!$B$6:$B$12,0)+2,MATCH($C324,'Saisie Planning'!$D$4:$NJ$4,0)+2)="CP","Congé Payé",IF(INDEX('Saisie Planning'!$B$4:$NJ$12,MATCH(H$3,'Saisie Planning'!$B$6:$B$12,0)+2,MATCH($C324,'Saisie Planning'!$D$4:$NJ$4,0)+2)="RTT","RTT",IF(INDEX('Saisie Planning'!$B$4:$NJ$12,MATCH(H$3,'Saisie Planning'!$B$6:$B$12,0)+2,MATCH($C324,'Saisie Planning'!$D$4:$NJ$4,0)+2)="CHP","Chômage partiel",IF(INDEX('Saisie Planning'!$B$4:$NJ$12,MATCH(H$3,'Saisie Planning'!$B$6:$B$12,0)+2,MATCH($C324,'Saisie Planning'!$D$4:$NJ$4,0)+2)="ABS JUS","Absence Justifié",IF(INDEX('Saisie Planning'!$B$4:$NJ$12,MATCH(H$3,'Saisie Planning'!$B$6:$B$12,0)+2,MATCH($C324,'Saisie Planning'!$D$4:$NJ$4,0)+2)="ABS INJ","Absence Injustifié",IF(INDEX('Saisie Planning'!$B$4:$NJ$12,MATCH(H$3,'Saisie Planning'!$B$6:$B$12,0)+2,MATCH($C324,'Saisie Planning'!$D$4:$NJ$4,0)+2)="R","Repos",IF(INDEX('Saisie Planning'!$B$4:$NJ$12,MATCH(H$3,'Saisie Planning'!$B$6:$B$12,0)+2,MATCH($C324,'Saisie Planning'!$D$4:$NJ$4,0)+2)="RH","Récupération d'heures",IF(INDEX('Saisie Planning'!$B$4:$NJ$12,MATCH(H$3,'Saisie Planning'!$B$6:$B$12,0)+2,MATCH($C324,'Saisie Planning'!$D$4:$NJ$4,0)+2)="MAL","Maladie",IF(INDEX('Saisie Planning'!$B$4:$NJ$12,MATCH(H$3,'Saisie Planning'!$B$6:$B$12,0)+2,MATCH($C324,'Saisie Planning'!$D$4:$NJ$4,0)+2)="AT","Accident du travail","")))))))))))))</f>
        <v/>
      </c>
      <c r="I324" s="12" t="str">
        <f>IF(INDEX('Saisie Planning'!$B$4:$NJ$12,MATCH(I$3,'Saisie Planning'!$B$6:$B$12,0)+2,MATCH($C324,'Saisie Planning'!$D$4:$NJ$4,0)+2)="J","Journée",IF(INDEX('Saisie Planning'!$B$4:$NJ$12,MATCH(I$3,'Saisie Planning'!$B$6:$B$12,0)+2,MATCH($C324,'Saisie Planning'!$D$4:$NJ$4,0)+2)="M","Matin",IF(INDEX('Saisie Planning'!$B$4:$NJ$12,MATCH(I$3,'Saisie Planning'!$B$6:$B$12,0)+2,MATCH($C324,'Saisie Planning'!$D$4:$NJ$4,0)+2)="A","Après-midi",IF(INDEX('Saisie Planning'!$B$4:$NJ$12,MATCH(I$3,'Saisie Planning'!$B$6:$B$12,0)+2,MATCH($C324,'Saisie Planning'!$D$4:$NJ$4,0)+2)="N","Nuit",IF(INDEX('Saisie Planning'!$B$4:$NJ$12,MATCH(I$3,'Saisie Planning'!$B$6:$B$12,0)+2,MATCH($C324,'Saisie Planning'!$D$4:$NJ$4,0)+2)="CP","Congé Payé",IF(INDEX('Saisie Planning'!$B$4:$NJ$12,MATCH(I$3,'Saisie Planning'!$B$6:$B$12,0)+2,MATCH($C324,'Saisie Planning'!$D$4:$NJ$4,0)+2)="RTT","RTT",IF(INDEX('Saisie Planning'!$B$4:$NJ$12,MATCH(I$3,'Saisie Planning'!$B$6:$B$12,0)+2,MATCH($C324,'Saisie Planning'!$D$4:$NJ$4,0)+2)="CHP","Chômage partiel",IF(INDEX('Saisie Planning'!$B$4:$NJ$12,MATCH(I$3,'Saisie Planning'!$B$6:$B$12,0)+2,MATCH($C324,'Saisie Planning'!$D$4:$NJ$4,0)+2)="ABS JUS","Absence Justifié",IF(INDEX('Saisie Planning'!$B$4:$NJ$12,MATCH(I$3,'Saisie Planning'!$B$6:$B$12,0)+2,MATCH($C324,'Saisie Planning'!$D$4:$NJ$4,0)+2)="ABS INJ","Absence Injustifié",IF(INDEX('Saisie Planning'!$B$4:$NJ$12,MATCH(I$3,'Saisie Planning'!$B$6:$B$12,0)+2,MATCH($C324,'Saisie Planning'!$D$4:$NJ$4,0)+2)="R","Repos",IF(INDEX('Saisie Planning'!$B$4:$NJ$12,MATCH(I$3,'Saisie Planning'!$B$6:$B$12,0)+2,MATCH($C324,'Saisie Planning'!$D$4:$NJ$4,0)+2)="RH","Récupération d'heures",IF(INDEX('Saisie Planning'!$B$4:$NJ$12,MATCH(I$3,'Saisie Planning'!$B$6:$B$12,0)+2,MATCH($C324,'Saisie Planning'!$D$4:$NJ$4,0)+2)="MAL","Maladie",IF(INDEX('Saisie Planning'!$B$4:$NJ$12,MATCH(I$3,'Saisie Planning'!$B$6:$B$12,0)+2,MATCH($C324,'Saisie Planning'!$D$4:$NJ$4,0)+2)="AT","Accident du travail","")))))))))))))</f>
        <v/>
      </c>
      <c r="J324" s="12" t="str">
        <f>IF(INDEX('Saisie Planning'!$B$4:$NJ$12,MATCH(J$3,'Saisie Planning'!$B$6:$B$12,0)+2,MATCH($C324,'Saisie Planning'!$D$4:$NJ$4,0)+2)="J","Journée",IF(INDEX('Saisie Planning'!$B$4:$NJ$12,MATCH(J$3,'Saisie Planning'!$B$6:$B$12,0)+2,MATCH($C324,'Saisie Planning'!$D$4:$NJ$4,0)+2)="M","Matin",IF(INDEX('Saisie Planning'!$B$4:$NJ$12,MATCH(J$3,'Saisie Planning'!$B$6:$B$12,0)+2,MATCH($C324,'Saisie Planning'!$D$4:$NJ$4,0)+2)="A","Après-midi",IF(INDEX('Saisie Planning'!$B$4:$NJ$12,MATCH(J$3,'Saisie Planning'!$B$6:$B$12,0)+2,MATCH($C324,'Saisie Planning'!$D$4:$NJ$4,0)+2)="N","Nuit",IF(INDEX('Saisie Planning'!$B$4:$NJ$12,MATCH(J$3,'Saisie Planning'!$B$6:$B$12,0)+2,MATCH($C324,'Saisie Planning'!$D$4:$NJ$4,0)+2)="CP","Congé Payé",IF(INDEX('Saisie Planning'!$B$4:$NJ$12,MATCH(J$3,'Saisie Planning'!$B$6:$B$12,0)+2,MATCH($C324,'Saisie Planning'!$D$4:$NJ$4,0)+2)="RTT","RTT",IF(INDEX('Saisie Planning'!$B$4:$NJ$12,MATCH(J$3,'Saisie Planning'!$B$6:$B$12,0)+2,MATCH($C324,'Saisie Planning'!$D$4:$NJ$4,0)+2)="CHP","Chômage partiel",IF(INDEX('Saisie Planning'!$B$4:$NJ$12,MATCH(J$3,'Saisie Planning'!$B$6:$B$12,0)+2,MATCH($C324,'Saisie Planning'!$D$4:$NJ$4,0)+2)="ABS JUS","Absence Justifié",IF(INDEX('Saisie Planning'!$B$4:$NJ$12,MATCH(J$3,'Saisie Planning'!$B$6:$B$12,0)+2,MATCH($C324,'Saisie Planning'!$D$4:$NJ$4,0)+2)="ABS INJ","Absence Injustifié",IF(INDEX('Saisie Planning'!$B$4:$NJ$12,MATCH(J$3,'Saisie Planning'!$B$6:$B$12,0)+2,MATCH($C324,'Saisie Planning'!$D$4:$NJ$4,0)+2)="R","Repos",IF(INDEX('Saisie Planning'!$B$4:$NJ$12,MATCH(J$3,'Saisie Planning'!$B$6:$B$12,0)+2,MATCH($C324,'Saisie Planning'!$D$4:$NJ$4,0)+2)="RH","Récupération d'heures",IF(INDEX('Saisie Planning'!$B$4:$NJ$12,MATCH(J$3,'Saisie Planning'!$B$6:$B$12,0)+2,MATCH($C324,'Saisie Planning'!$D$4:$NJ$4,0)+2)="MAL","Maladie",IF(INDEX('Saisie Planning'!$B$4:$NJ$12,MATCH(J$3,'Saisie Planning'!$B$6:$B$12,0)+2,MATCH($C324,'Saisie Planning'!$D$4:$NJ$4,0)+2)="AT","Accident du travail","")))))))))))))</f>
        <v/>
      </c>
    </row>
    <row r="325" spans="2:10" x14ac:dyDescent="0.25">
      <c r="B325" s="56">
        <f t="shared" si="5"/>
        <v>46</v>
      </c>
      <c r="C325" s="33">
        <v>43420</v>
      </c>
      <c r="D325" s="12" t="str">
        <f>IF(INDEX('Saisie Planning'!$B$4:$NJ$12,MATCH(D$3,'Saisie Planning'!$B$6:$B$12,0)+2,MATCH($C325,'Saisie Planning'!$D$4:$NJ$4,0)+2)="J","Journée",IF(INDEX('Saisie Planning'!$B$4:$NJ$12,MATCH(D$3,'Saisie Planning'!$B$6:$B$12,0)+2,MATCH($C325,'Saisie Planning'!$D$4:$NJ$4,0)+2)="M","Matin",IF(INDEX('Saisie Planning'!$B$4:$NJ$12,MATCH(D$3,'Saisie Planning'!$B$6:$B$12,0)+2,MATCH($C325,'Saisie Planning'!$D$4:$NJ$4,0)+2)="A","Après-midi",IF(INDEX('Saisie Planning'!$B$4:$NJ$12,MATCH(D$3,'Saisie Planning'!$B$6:$B$12,0)+2,MATCH($C325,'Saisie Planning'!$D$4:$NJ$4,0)+2)="N","Nuit",IF(INDEX('Saisie Planning'!$B$4:$NJ$12,MATCH(D$3,'Saisie Planning'!$B$6:$B$12,0)+2,MATCH($C325,'Saisie Planning'!$D$4:$NJ$4,0)+2)="CP","Congé Payé",IF(INDEX('Saisie Planning'!$B$4:$NJ$12,MATCH(D$3,'Saisie Planning'!$B$6:$B$12,0)+2,MATCH($C325,'Saisie Planning'!$D$4:$NJ$4,0)+2)="RTT","RTT",IF(INDEX('Saisie Planning'!$B$4:$NJ$12,MATCH(D$3,'Saisie Planning'!$B$6:$B$12,0)+2,MATCH($C325,'Saisie Planning'!$D$4:$NJ$4,0)+2)="CHP","Chômage partiel",IF(INDEX('Saisie Planning'!$B$4:$NJ$12,MATCH(D$3,'Saisie Planning'!$B$6:$B$12,0)+2,MATCH($C325,'Saisie Planning'!$D$4:$NJ$4,0)+2)="ABS JUS","Absence Justifié",IF(INDEX('Saisie Planning'!$B$4:$NJ$12,MATCH(D$3,'Saisie Planning'!$B$6:$B$12,0)+2,MATCH($C325,'Saisie Planning'!$D$4:$NJ$4,0)+2)="ABS INJ","Absence Injustifié",IF(INDEX('Saisie Planning'!$B$4:$NJ$12,MATCH(D$3,'Saisie Planning'!$B$6:$B$12,0)+2,MATCH($C325,'Saisie Planning'!$D$4:$NJ$4,0)+2)="R","Repos",IF(INDEX('Saisie Planning'!$B$4:$NJ$12,MATCH(D$3,'Saisie Planning'!$B$6:$B$12,0)+2,MATCH($C325,'Saisie Planning'!$D$4:$NJ$4,0)+2)="RH","Récupération d'heures",IF(INDEX('Saisie Planning'!$B$4:$NJ$12,MATCH(D$3,'Saisie Planning'!$B$6:$B$12,0)+2,MATCH($C325,'Saisie Planning'!$D$4:$NJ$4,0)+2)="MAL","Maladie",IF(INDEX('Saisie Planning'!$B$4:$NJ$12,MATCH(D$3,'Saisie Planning'!$B$6:$B$12,0)+2,MATCH($C325,'Saisie Planning'!$D$4:$NJ$4,0)+2)="AT","Accident du travail","")))))))))))))</f>
        <v/>
      </c>
      <c r="E325" s="12" t="str">
        <f>IF(INDEX('Saisie Planning'!$B$4:$NJ$12,MATCH(E$3,'Saisie Planning'!$B$6:$B$12,0)+2,MATCH($C325,'Saisie Planning'!$D$4:$NJ$4,0)+2)="J","Journée",IF(INDEX('Saisie Planning'!$B$4:$NJ$12,MATCH(E$3,'Saisie Planning'!$B$6:$B$12,0)+2,MATCH($C325,'Saisie Planning'!$D$4:$NJ$4,0)+2)="M","Matin",IF(INDEX('Saisie Planning'!$B$4:$NJ$12,MATCH(E$3,'Saisie Planning'!$B$6:$B$12,0)+2,MATCH($C325,'Saisie Planning'!$D$4:$NJ$4,0)+2)="A","Après-midi",IF(INDEX('Saisie Planning'!$B$4:$NJ$12,MATCH(E$3,'Saisie Planning'!$B$6:$B$12,0)+2,MATCH($C325,'Saisie Planning'!$D$4:$NJ$4,0)+2)="N","Nuit",IF(INDEX('Saisie Planning'!$B$4:$NJ$12,MATCH(E$3,'Saisie Planning'!$B$6:$B$12,0)+2,MATCH($C325,'Saisie Planning'!$D$4:$NJ$4,0)+2)="CP","Congé Payé",IF(INDEX('Saisie Planning'!$B$4:$NJ$12,MATCH(E$3,'Saisie Planning'!$B$6:$B$12,0)+2,MATCH($C325,'Saisie Planning'!$D$4:$NJ$4,0)+2)="RTT","RTT",IF(INDEX('Saisie Planning'!$B$4:$NJ$12,MATCH(E$3,'Saisie Planning'!$B$6:$B$12,0)+2,MATCH($C325,'Saisie Planning'!$D$4:$NJ$4,0)+2)="CHP","Chômage partiel",IF(INDEX('Saisie Planning'!$B$4:$NJ$12,MATCH(E$3,'Saisie Planning'!$B$6:$B$12,0)+2,MATCH($C325,'Saisie Planning'!$D$4:$NJ$4,0)+2)="ABS JUS","Absence Justifié",IF(INDEX('Saisie Planning'!$B$4:$NJ$12,MATCH(E$3,'Saisie Planning'!$B$6:$B$12,0)+2,MATCH($C325,'Saisie Planning'!$D$4:$NJ$4,0)+2)="ABS INJ","Absence Injustifié",IF(INDEX('Saisie Planning'!$B$4:$NJ$12,MATCH(E$3,'Saisie Planning'!$B$6:$B$12,0)+2,MATCH($C325,'Saisie Planning'!$D$4:$NJ$4,0)+2)="R","Repos",IF(INDEX('Saisie Planning'!$B$4:$NJ$12,MATCH(E$3,'Saisie Planning'!$B$6:$B$12,0)+2,MATCH($C325,'Saisie Planning'!$D$4:$NJ$4,0)+2)="RH","Récupération d'heures",IF(INDEX('Saisie Planning'!$B$4:$NJ$12,MATCH(E$3,'Saisie Planning'!$B$6:$B$12,0)+2,MATCH($C325,'Saisie Planning'!$D$4:$NJ$4,0)+2)="MAL","Maladie",IF(INDEX('Saisie Planning'!$B$4:$NJ$12,MATCH(E$3,'Saisie Planning'!$B$6:$B$12,0)+2,MATCH($C325,'Saisie Planning'!$D$4:$NJ$4,0)+2)="AT","Accident du travail","")))))))))))))</f>
        <v/>
      </c>
      <c r="F325" s="12" t="str">
        <f>IF(INDEX('Saisie Planning'!$B$4:$NJ$12,MATCH(F$3,'Saisie Planning'!$B$6:$B$12,0)+2,MATCH($C325,'Saisie Planning'!$D$4:$NJ$4,0)+2)="J","Journée",IF(INDEX('Saisie Planning'!$B$4:$NJ$12,MATCH(F$3,'Saisie Planning'!$B$6:$B$12,0)+2,MATCH($C325,'Saisie Planning'!$D$4:$NJ$4,0)+2)="M","Matin",IF(INDEX('Saisie Planning'!$B$4:$NJ$12,MATCH(F$3,'Saisie Planning'!$B$6:$B$12,0)+2,MATCH($C325,'Saisie Planning'!$D$4:$NJ$4,0)+2)="A","Après-midi",IF(INDEX('Saisie Planning'!$B$4:$NJ$12,MATCH(F$3,'Saisie Planning'!$B$6:$B$12,0)+2,MATCH($C325,'Saisie Planning'!$D$4:$NJ$4,0)+2)="N","Nuit",IF(INDEX('Saisie Planning'!$B$4:$NJ$12,MATCH(F$3,'Saisie Planning'!$B$6:$B$12,0)+2,MATCH($C325,'Saisie Planning'!$D$4:$NJ$4,0)+2)="CP","Congé Payé",IF(INDEX('Saisie Planning'!$B$4:$NJ$12,MATCH(F$3,'Saisie Planning'!$B$6:$B$12,0)+2,MATCH($C325,'Saisie Planning'!$D$4:$NJ$4,0)+2)="RTT","RTT",IF(INDEX('Saisie Planning'!$B$4:$NJ$12,MATCH(F$3,'Saisie Planning'!$B$6:$B$12,0)+2,MATCH($C325,'Saisie Planning'!$D$4:$NJ$4,0)+2)="CHP","Chômage partiel",IF(INDEX('Saisie Planning'!$B$4:$NJ$12,MATCH(F$3,'Saisie Planning'!$B$6:$B$12,0)+2,MATCH($C325,'Saisie Planning'!$D$4:$NJ$4,0)+2)="ABS JUS","Absence Justifié",IF(INDEX('Saisie Planning'!$B$4:$NJ$12,MATCH(F$3,'Saisie Planning'!$B$6:$B$12,0)+2,MATCH($C325,'Saisie Planning'!$D$4:$NJ$4,0)+2)="ABS INJ","Absence Injustifié",IF(INDEX('Saisie Planning'!$B$4:$NJ$12,MATCH(F$3,'Saisie Planning'!$B$6:$B$12,0)+2,MATCH($C325,'Saisie Planning'!$D$4:$NJ$4,0)+2)="R","Repos",IF(INDEX('Saisie Planning'!$B$4:$NJ$12,MATCH(F$3,'Saisie Planning'!$B$6:$B$12,0)+2,MATCH($C325,'Saisie Planning'!$D$4:$NJ$4,0)+2)="RH","Récupération d'heures",IF(INDEX('Saisie Planning'!$B$4:$NJ$12,MATCH(F$3,'Saisie Planning'!$B$6:$B$12,0)+2,MATCH($C325,'Saisie Planning'!$D$4:$NJ$4,0)+2)="MAL","Maladie",IF(INDEX('Saisie Planning'!$B$4:$NJ$12,MATCH(F$3,'Saisie Planning'!$B$6:$B$12,0)+2,MATCH($C325,'Saisie Planning'!$D$4:$NJ$4,0)+2)="AT","Accident du travail","")))))))))))))</f>
        <v/>
      </c>
      <c r="G325" s="12" t="str">
        <f>IF(INDEX('Saisie Planning'!$B$4:$NJ$12,MATCH(G$3,'Saisie Planning'!$B$6:$B$12,0)+2,MATCH($C325,'Saisie Planning'!$D$4:$NJ$4,0)+2)="J","Journée",IF(INDEX('Saisie Planning'!$B$4:$NJ$12,MATCH(G$3,'Saisie Planning'!$B$6:$B$12,0)+2,MATCH($C325,'Saisie Planning'!$D$4:$NJ$4,0)+2)="M","Matin",IF(INDEX('Saisie Planning'!$B$4:$NJ$12,MATCH(G$3,'Saisie Planning'!$B$6:$B$12,0)+2,MATCH($C325,'Saisie Planning'!$D$4:$NJ$4,0)+2)="A","Après-midi",IF(INDEX('Saisie Planning'!$B$4:$NJ$12,MATCH(G$3,'Saisie Planning'!$B$6:$B$12,0)+2,MATCH($C325,'Saisie Planning'!$D$4:$NJ$4,0)+2)="N","Nuit",IF(INDEX('Saisie Planning'!$B$4:$NJ$12,MATCH(G$3,'Saisie Planning'!$B$6:$B$12,0)+2,MATCH($C325,'Saisie Planning'!$D$4:$NJ$4,0)+2)="CP","Congé Payé",IF(INDEX('Saisie Planning'!$B$4:$NJ$12,MATCH(G$3,'Saisie Planning'!$B$6:$B$12,0)+2,MATCH($C325,'Saisie Planning'!$D$4:$NJ$4,0)+2)="RTT","RTT",IF(INDEX('Saisie Planning'!$B$4:$NJ$12,MATCH(G$3,'Saisie Planning'!$B$6:$B$12,0)+2,MATCH($C325,'Saisie Planning'!$D$4:$NJ$4,0)+2)="CHP","Chômage partiel",IF(INDEX('Saisie Planning'!$B$4:$NJ$12,MATCH(G$3,'Saisie Planning'!$B$6:$B$12,0)+2,MATCH($C325,'Saisie Planning'!$D$4:$NJ$4,0)+2)="ABS JUS","Absence Justifié",IF(INDEX('Saisie Planning'!$B$4:$NJ$12,MATCH(G$3,'Saisie Planning'!$B$6:$B$12,0)+2,MATCH($C325,'Saisie Planning'!$D$4:$NJ$4,0)+2)="ABS INJ","Absence Injustifié",IF(INDEX('Saisie Planning'!$B$4:$NJ$12,MATCH(G$3,'Saisie Planning'!$B$6:$B$12,0)+2,MATCH($C325,'Saisie Planning'!$D$4:$NJ$4,0)+2)="R","Repos",IF(INDEX('Saisie Planning'!$B$4:$NJ$12,MATCH(G$3,'Saisie Planning'!$B$6:$B$12,0)+2,MATCH($C325,'Saisie Planning'!$D$4:$NJ$4,0)+2)="RH","Récupération d'heures",IF(INDEX('Saisie Planning'!$B$4:$NJ$12,MATCH(G$3,'Saisie Planning'!$B$6:$B$12,0)+2,MATCH($C325,'Saisie Planning'!$D$4:$NJ$4,0)+2)="MAL","Maladie",IF(INDEX('Saisie Planning'!$B$4:$NJ$12,MATCH(G$3,'Saisie Planning'!$B$6:$B$12,0)+2,MATCH($C325,'Saisie Planning'!$D$4:$NJ$4,0)+2)="AT","Accident du travail","")))))))))))))</f>
        <v/>
      </c>
      <c r="H325" s="12" t="str">
        <f>IF(INDEX('Saisie Planning'!$B$4:$NJ$12,MATCH(H$3,'Saisie Planning'!$B$6:$B$12,0)+2,MATCH($C325,'Saisie Planning'!$D$4:$NJ$4,0)+2)="J","Journée",IF(INDEX('Saisie Planning'!$B$4:$NJ$12,MATCH(H$3,'Saisie Planning'!$B$6:$B$12,0)+2,MATCH($C325,'Saisie Planning'!$D$4:$NJ$4,0)+2)="M","Matin",IF(INDEX('Saisie Planning'!$B$4:$NJ$12,MATCH(H$3,'Saisie Planning'!$B$6:$B$12,0)+2,MATCH($C325,'Saisie Planning'!$D$4:$NJ$4,0)+2)="A","Après-midi",IF(INDEX('Saisie Planning'!$B$4:$NJ$12,MATCH(H$3,'Saisie Planning'!$B$6:$B$12,0)+2,MATCH($C325,'Saisie Planning'!$D$4:$NJ$4,0)+2)="N","Nuit",IF(INDEX('Saisie Planning'!$B$4:$NJ$12,MATCH(H$3,'Saisie Planning'!$B$6:$B$12,0)+2,MATCH($C325,'Saisie Planning'!$D$4:$NJ$4,0)+2)="CP","Congé Payé",IF(INDEX('Saisie Planning'!$B$4:$NJ$12,MATCH(H$3,'Saisie Planning'!$B$6:$B$12,0)+2,MATCH($C325,'Saisie Planning'!$D$4:$NJ$4,0)+2)="RTT","RTT",IF(INDEX('Saisie Planning'!$B$4:$NJ$12,MATCH(H$3,'Saisie Planning'!$B$6:$B$12,0)+2,MATCH($C325,'Saisie Planning'!$D$4:$NJ$4,0)+2)="CHP","Chômage partiel",IF(INDEX('Saisie Planning'!$B$4:$NJ$12,MATCH(H$3,'Saisie Planning'!$B$6:$B$12,0)+2,MATCH($C325,'Saisie Planning'!$D$4:$NJ$4,0)+2)="ABS JUS","Absence Justifié",IF(INDEX('Saisie Planning'!$B$4:$NJ$12,MATCH(H$3,'Saisie Planning'!$B$6:$B$12,0)+2,MATCH($C325,'Saisie Planning'!$D$4:$NJ$4,0)+2)="ABS INJ","Absence Injustifié",IF(INDEX('Saisie Planning'!$B$4:$NJ$12,MATCH(H$3,'Saisie Planning'!$B$6:$B$12,0)+2,MATCH($C325,'Saisie Planning'!$D$4:$NJ$4,0)+2)="R","Repos",IF(INDEX('Saisie Planning'!$B$4:$NJ$12,MATCH(H$3,'Saisie Planning'!$B$6:$B$12,0)+2,MATCH($C325,'Saisie Planning'!$D$4:$NJ$4,0)+2)="RH","Récupération d'heures",IF(INDEX('Saisie Planning'!$B$4:$NJ$12,MATCH(H$3,'Saisie Planning'!$B$6:$B$12,0)+2,MATCH($C325,'Saisie Planning'!$D$4:$NJ$4,0)+2)="MAL","Maladie",IF(INDEX('Saisie Planning'!$B$4:$NJ$12,MATCH(H$3,'Saisie Planning'!$B$6:$B$12,0)+2,MATCH($C325,'Saisie Planning'!$D$4:$NJ$4,0)+2)="AT","Accident du travail","")))))))))))))</f>
        <v/>
      </c>
      <c r="I325" s="12" t="str">
        <f>IF(INDEX('Saisie Planning'!$B$4:$NJ$12,MATCH(I$3,'Saisie Planning'!$B$6:$B$12,0)+2,MATCH($C325,'Saisie Planning'!$D$4:$NJ$4,0)+2)="J","Journée",IF(INDEX('Saisie Planning'!$B$4:$NJ$12,MATCH(I$3,'Saisie Planning'!$B$6:$B$12,0)+2,MATCH($C325,'Saisie Planning'!$D$4:$NJ$4,0)+2)="M","Matin",IF(INDEX('Saisie Planning'!$B$4:$NJ$12,MATCH(I$3,'Saisie Planning'!$B$6:$B$12,0)+2,MATCH($C325,'Saisie Planning'!$D$4:$NJ$4,0)+2)="A","Après-midi",IF(INDEX('Saisie Planning'!$B$4:$NJ$12,MATCH(I$3,'Saisie Planning'!$B$6:$B$12,0)+2,MATCH($C325,'Saisie Planning'!$D$4:$NJ$4,0)+2)="N","Nuit",IF(INDEX('Saisie Planning'!$B$4:$NJ$12,MATCH(I$3,'Saisie Planning'!$B$6:$B$12,0)+2,MATCH($C325,'Saisie Planning'!$D$4:$NJ$4,0)+2)="CP","Congé Payé",IF(INDEX('Saisie Planning'!$B$4:$NJ$12,MATCH(I$3,'Saisie Planning'!$B$6:$B$12,0)+2,MATCH($C325,'Saisie Planning'!$D$4:$NJ$4,0)+2)="RTT","RTT",IF(INDEX('Saisie Planning'!$B$4:$NJ$12,MATCH(I$3,'Saisie Planning'!$B$6:$B$12,0)+2,MATCH($C325,'Saisie Planning'!$D$4:$NJ$4,0)+2)="CHP","Chômage partiel",IF(INDEX('Saisie Planning'!$B$4:$NJ$12,MATCH(I$3,'Saisie Planning'!$B$6:$B$12,0)+2,MATCH($C325,'Saisie Planning'!$D$4:$NJ$4,0)+2)="ABS JUS","Absence Justifié",IF(INDEX('Saisie Planning'!$B$4:$NJ$12,MATCH(I$3,'Saisie Planning'!$B$6:$B$12,0)+2,MATCH($C325,'Saisie Planning'!$D$4:$NJ$4,0)+2)="ABS INJ","Absence Injustifié",IF(INDEX('Saisie Planning'!$B$4:$NJ$12,MATCH(I$3,'Saisie Planning'!$B$6:$B$12,0)+2,MATCH($C325,'Saisie Planning'!$D$4:$NJ$4,0)+2)="R","Repos",IF(INDEX('Saisie Planning'!$B$4:$NJ$12,MATCH(I$3,'Saisie Planning'!$B$6:$B$12,0)+2,MATCH($C325,'Saisie Planning'!$D$4:$NJ$4,0)+2)="RH","Récupération d'heures",IF(INDEX('Saisie Planning'!$B$4:$NJ$12,MATCH(I$3,'Saisie Planning'!$B$6:$B$12,0)+2,MATCH($C325,'Saisie Planning'!$D$4:$NJ$4,0)+2)="MAL","Maladie",IF(INDEX('Saisie Planning'!$B$4:$NJ$12,MATCH(I$3,'Saisie Planning'!$B$6:$B$12,0)+2,MATCH($C325,'Saisie Planning'!$D$4:$NJ$4,0)+2)="AT","Accident du travail","")))))))))))))</f>
        <v/>
      </c>
      <c r="J325" s="12" t="str">
        <f>IF(INDEX('Saisie Planning'!$B$4:$NJ$12,MATCH(J$3,'Saisie Planning'!$B$6:$B$12,0)+2,MATCH($C325,'Saisie Planning'!$D$4:$NJ$4,0)+2)="J","Journée",IF(INDEX('Saisie Planning'!$B$4:$NJ$12,MATCH(J$3,'Saisie Planning'!$B$6:$B$12,0)+2,MATCH($C325,'Saisie Planning'!$D$4:$NJ$4,0)+2)="M","Matin",IF(INDEX('Saisie Planning'!$B$4:$NJ$12,MATCH(J$3,'Saisie Planning'!$B$6:$B$12,0)+2,MATCH($C325,'Saisie Planning'!$D$4:$NJ$4,0)+2)="A","Après-midi",IF(INDEX('Saisie Planning'!$B$4:$NJ$12,MATCH(J$3,'Saisie Planning'!$B$6:$B$12,0)+2,MATCH($C325,'Saisie Planning'!$D$4:$NJ$4,0)+2)="N","Nuit",IF(INDEX('Saisie Planning'!$B$4:$NJ$12,MATCH(J$3,'Saisie Planning'!$B$6:$B$12,0)+2,MATCH($C325,'Saisie Planning'!$D$4:$NJ$4,0)+2)="CP","Congé Payé",IF(INDEX('Saisie Planning'!$B$4:$NJ$12,MATCH(J$3,'Saisie Planning'!$B$6:$B$12,0)+2,MATCH($C325,'Saisie Planning'!$D$4:$NJ$4,0)+2)="RTT","RTT",IF(INDEX('Saisie Planning'!$B$4:$NJ$12,MATCH(J$3,'Saisie Planning'!$B$6:$B$12,0)+2,MATCH($C325,'Saisie Planning'!$D$4:$NJ$4,0)+2)="CHP","Chômage partiel",IF(INDEX('Saisie Planning'!$B$4:$NJ$12,MATCH(J$3,'Saisie Planning'!$B$6:$B$12,0)+2,MATCH($C325,'Saisie Planning'!$D$4:$NJ$4,0)+2)="ABS JUS","Absence Justifié",IF(INDEX('Saisie Planning'!$B$4:$NJ$12,MATCH(J$3,'Saisie Planning'!$B$6:$B$12,0)+2,MATCH($C325,'Saisie Planning'!$D$4:$NJ$4,0)+2)="ABS INJ","Absence Injustifié",IF(INDEX('Saisie Planning'!$B$4:$NJ$12,MATCH(J$3,'Saisie Planning'!$B$6:$B$12,0)+2,MATCH($C325,'Saisie Planning'!$D$4:$NJ$4,0)+2)="R","Repos",IF(INDEX('Saisie Planning'!$B$4:$NJ$12,MATCH(J$3,'Saisie Planning'!$B$6:$B$12,0)+2,MATCH($C325,'Saisie Planning'!$D$4:$NJ$4,0)+2)="RH","Récupération d'heures",IF(INDEX('Saisie Planning'!$B$4:$NJ$12,MATCH(J$3,'Saisie Planning'!$B$6:$B$12,0)+2,MATCH($C325,'Saisie Planning'!$D$4:$NJ$4,0)+2)="MAL","Maladie",IF(INDEX('Saisie Planning'!$B$4:$NJ$12,MATCH(J$3,'Saisie Planning'!$B$6:$B$12,0)+2,MATCH($C325,'Saisie Planning'!$D$4:$NJ$4,0)+2)="AT","Accident du travail","")))))))))))))</f>
        <v/>
      </c>
    </row>
    <row r="326" spans="2:10" x14ac:dyDescent="0.25">
      <c r="B326" s="56">
        <f t="shared" si="5"/>
        <v>46</v>
      </c>
      <c r="C326" s="33">
        <v>43421</v>
      </c>
      <c r="D326" s="12" t="str">
        <f>IF(INDEX('Saisie Planning'!$B$4:$NJ$12,MATCH(D$3,'Saisie Planning'!$B$6:$B$12,0)+2,MATCH($C326,'Saisie Planning'!$D$4:$NJ$4,0)+2)="J","Journée",IF(INDEX('Saisie Planning'!$B$4:$NJ$12,MATCH(D$3,'Saisie Planning'!$B$6:$B$12,0)+2,MATCH($C326,'Saisie Planning'!$D$4:$NJ$4,0)+2)="M","Matin",IF(INDEX('Saisie Planning'!$B$4:$NJ$12,MATCH(D$3,'Saisie Planning'!$B$6:$B$12,0)+2,MATCH($C326,'Saisie Planning'!$D$4:$NJ$4,0)+2)="A","Après-midi",IF(INDEX('Saisie Planning'!$B$4:$NJ$12,MATCH(D$3,'Saisie Planning'!$B$6:$B$12,0)+2,MATCH($C326,'Saisie Planning'!$D$4:$NJ$4,0)+2)="N","Nuit",IF(INDEX('Saisie Planning'!$B$4:$NJ$12,MATCH(D$3,'Saisie Planning'!$B$6:$B$12,0)+2,MATCH($C326,'Saisie Planning'!$D$4:$NJ$4,0)+2)="CP","Congé Payé",IF(INDEX('Saisie Planning'!$B$4:$NJ$12,MATCH(D$3,'Saisie Planning'!$B$6:$B$12,0)+2,MATCH($C326,'Saisie Planning'!$D$4:$NJ$4,0)+2)="RTT","RTT",IF(INDEX('Saisie Planning'!$B$4:$NJ$12,MATCH(D$3,'Saisie Planning'!$B$6:$B$12,0)+2,MATCH($C326,'Saisie Planning'!$D$4:$NJ$4,0)+2)="CHP","Chômage partiel",IF(INDEX('Saisie Planning'!$B$4:$NJ$12,MATCH(D$3,'Saisie Planning'!$B$6:$B$12,0)+2,MATCH($C326,'Saisie Planning'!$D$4:$NJ$4,0)+2)="ABS JUS","Absence Justifié",IF(INDEX('Saisie Planning'!$B$4:$NJ$12,MATCH(D$3,'Saisie Planning'!$B$6:$B$12,0)+2,MATCH($C326,'Saisie Planning'!$D$4:$NJ$4,0)+2)="ABS INJ","Absence Injustifié",IF(INDEX('Saisie Planning'!$B$4:$NJ$12,MATCH(D$3,'Saisie Planning'!$B$6:$B$12,0)+2,MATCH($C326,'Saisie Planning'!$D$4:$NJ$4,0)+2)="R","Repos",IF(INDEX('Saisie Planning'!$B$4:$NJ$12,MATCH(D$3,'Saisie Planning'!$B$6:$B$12,0)+2,MATCH($C326,'Saisie Planning'!$D$4:$NJ$4,0)+2)="RH","Récupération d'heures",IF(INDEX('Saisie Planning'!$B$4:$NJ$12,MATCH(D$3,'Saisie Planning'!$B$6:$B$12,0)+2,MATCH($C326,'Saisie Planning'!$D$4:$NJ$4,0)+2)="MAL","Maladie",IF(INDEX('Saisie Planning'!$B$4:$NJ$12,MATCH(D$3,'Saisie Planning'!$B$6:$B$12,0)+2,MATCH($C326,'Saisie Planning'!$D$4:$NJ$4,0)+2)="AT","Accident du travail","")))))))))))))</f>
        <v/>
      </c>
      <c r="E326" s="12" t="str">
        <f>IF(INDEX('Saisie Planning'!$B$4:$NJ$12,MATCH(E$3,'Saisie Planning'!$B$6:$B$12,0)+2,MATCH($C326,'Saisie Planning'!$D$4:$NJ$4,0)+2)="J","Journée",IF(INDEX('Saisie Planning'!$B$4:$NJ$12,MATCH(E$3,'Saisie Planning'!$B$6:$B$12,0)+2,MATCH($C326,'Saisie Planning'!$D$4:$NJ$4,0)+2)="M","Matin",IF(INDEX('Saisie Planning'!$B$4:$NJ$12,MATCH(E$3,'Saisie Planning'!$B$6:$B$12,0)+2,MATCH($C326,'Saisie Planning'!$D$4:$NJ$4,0)+2)="A","Après-midi",IF(INDEX('Saisie Planning'!$B$4:$NJ$12,MATCH(E$3,'Saisie Planning'!$B$6:$B$12,0)+2,MATCH($C326,'Saisie Planning'!$D$4:$NJ$4,0)+2)="N","Nuit",IF(INDEX('Saisie Planning'!$B$4:$NJ$12,MATCH(E$3,'Saisie Planning'!$B$6:$B$12,0)+2,MATCH($C326,'Saisie Planning'!$D$4:$NJ$4,0)+2)="CP","Congé Payé",IF(INDEX('Saisie Planning'!$B$4:$NJ$12,MATCH(E$3,'Saisie Planning'!$B$6:$B$12,0)+2,MATCH($C326,'Saisie Planning'!$D$4:$NJ$4,0)+2)="RTT","RTT",IF(INDEX('Saisie Planning'!$B$4:$NJ$12,MATCH(E$3,'Saisie Planning'!$B$6:$B$12,0)+2,MATCH($C326,'Saisie Planning'!$D$4:$NJ$4,0)+2)="CHP","Chômage partiel",IF(INDEX('Saisie Planning'!$B$4:$NJ$12,MATCH(E$3,'Saisie Planning'!$B$6:$B$12,0)+2,MATCH($C326,'Saisie Planning'!$D$4:$NJ$4,0)+2)="ABS JUS","Absence Justifié",IF(INDEX('Saisie Planning'!$B$4:$NJ$12,MATCH(E$3,'Saisie Planning'!$B$6:$B$12,0)+2,MATCH($C326,'Saisie Planning'!$D$4:$NJ$4,0)+2)="ABS INJ","Absence Injustifié",IF(INDEX('Saisie Planning'!$B$4:$NJ$12,MATCH(E$3,'Saisie Planning'!$B$6:$B$12,0)+2,MATCH($C326,'Saisie Planning'!$D$4:$NJ$4,0)+2)="R","Repos",IF(INDEX('Saisie Planning'!$B$4:$NJ$12,MATCH(E$3,'Saisie Planning'!$B$6:$B$12,0)+2,MATCH($C326,'Saisie Planning'!$D$4:$NJ$4,0)+2)="RH","Récupération d'heures",IF(INDEX('Saisie Planning'!$B$4:$NJ$12,MATCH(E$3,'Saisie Planning'!$B$6:$B$12,0)+2,MATCH($C326,'Saisie Planning'!$D$4:$NJ$4,0)+2)="MAL","Maladie",IF(INDEX('Saisie Planning'!$B$4:$NJ$12,MATCH(E$3,'Saisie Planning'!$B$6:$B$12,0)+2,MATCH($C326,'Saisie Planning'!$D$4:$NJ$4,0)+2)="AT","Accident du travail","")))))))))))))</f>
        <v/>
      </c>
      <c r="F326" s="12" t="str">
        <f>IF(INDEX('Saisie Planning'!$B$4:$NJ$12,MATCH(F$3,'Saisie Planning'!$B$6:$B$12,0)+2,MATCH($C326,'Saisie Planning'!$D$4:$NJ$4,0)+2)="J","Journée",IF(INDEX('Saisie Planning'!$B$4:$NJ$12,MATCH(F$3,'Saisie Planning'!$B$6:$B$12,0)+2,MATCH($C326,'Saisie Planning'!$D$4:$NJ$4,0)+2)="M","Matin",IF(INDEX('Saisie Planning'!$B$4:$NJ$12,MATCH(F$3,'Saisie Planning'!$B$6:$B$12,0)+2,MATCH($C326,'Saisie Planning'!$D$4:$NJ$4,0)+2)="A","Après-midi",IF(INDEX('Saisie Planning'!$B$4:$NJ$12,MATCH(F$3,'Saisie Planning'!$B$6:$B$12,0)+2,MATCH($C326,'Saisie Planning'!$D$4:$NJ$4,0)+2)="N","Nuit",IF(INDEX('Saisie Planning'!$B$4:$NJ$12,MATCH(F$3,'Saisie Planning'!$B$6:$B$12,0)+2,MATCH($C326,'Saisie Planning'!$D$4:$NJ$4,0)+2)="CP","Congé Payé",IF(INDEX('Saisie Planning'!$B$4:$NJ$12,MATCH(F$3,'Saisie Planning'!$B$6:$B$12,0)+2,MATCH($C326,'Saisie Planning'!$D$4:$NJ$4,0)+2)="RTT","RTT",IF(INDEX('Saisie Planning'!$B$4:$NJ$12,MATCH(F$3,'Saisie Planning'!$B$6:$B$12,0)+2,MATCH($C326,'Saisie Planning'!$D$4:$NJ$4,0)+2)="CHP","Chômage partiel",IF(INDEX('Saisie Planning'!$B$4:$NJ$12,MATCH(F$3,'Saisie Planning'!$B$6:$B$12,0)+2,MATCH($C326,'Saisie Planning'!$D$4:$NJ$4,0)+2)="ABS JUS","Absence Justifié",IF(INDEX('Saisie Planning'!$B$4:$NJ$12,MATCH(F$3,'Saisie Planning'!$B$6:$B$12,0)+2,MATCH($C326,'Saisie Planning'!$D$4:$NJ$4,0)+2)="ABS INJ","Absence Injustifié",IF(INDEX('Saisie Planning'!$B$4:$NJ$12,MATCH(F$3,'Saisie Planning'!$B$6:$B$12,0)+2,MATCH($C326,'Saisie Planning'!$D$4:$NJ$4,0)+2)="R","Repos",IF(INDEX('Saisie Planning'!$B$4:$NJ$12,MATCH(F$3,'Saisie Planning'!$B$6:$B$12,0)+2,MATCH($C326,'Saisie Planning'!$D$4:$NJ$4,0)+2)="RH","Récupération d'heures",IF(INDEX('Saisie Planning'!$B$4:$NJ$12,MATCH(F$3,'Saisie Planning'!$B$6:$B$12,0)+2,MATCH($C326,'Saisie Planning'!$D$4:$NJ$4,0)+2)="MAL","Maladie",IF(INDEX('Saisie Planning'!$B$4:$NJ$12,MATCH(F$3,'Saisie Planning'!$B$6:$B$12,0)+2,MATCH($C326,'Saisie Planning'!$D$4:$NJ$4,0)+2)="AT","Accident du travail","")))))))))))))</f>
        <v/>
      </c>
      <c r="G326" s="12" t="str">
        <f>IF(INDEX('Saisie Planning'!$B$4:$NJ$12,MATCH(G$3,'Saisie Planning'!$B$6:$B$12,0)+2,MATCH($C326,'Saisie Planning'!$D$4:$NJ$4,0)+2)="J","Journée",IF(INDEX('Saisie Planning'!$B$4:$NJ$12,MATCH(G$3,'Saisie Planning'!$B$6:$B$12,0)+2,MATCH($C326,'Saisie Planning'!$D$4:$NJ$4,0)+2)="M","Matin",IF(INDEX('Saisie Planning'!$B$4:$NJ$12,MATCH(G$3,'Saisie Planning'!$B$6:$B$12,0)+2,MATCH($C326,'Saisie Planning'!$D$4:$NJ$4,0)+2)="A","Après-midi",IF(INDEX('Saisie Planning'!$B$4:$NJ$12,MATCH(G$3,'Saisie Planning'!$B$6:$B$12,0)+2,MATCH($C326,'Saisie Planning'!$D$4:$NJ$4,0)+2)="N","Nuit",IF(INDEX('Saisie Planning'!$B$4:$NJ$12,MATCH(G$3,'Saisie Planning'!$B$6:$B$12,0)+2,MATCH($C326,'Saisie Planning'!$D$4:$NJ$4,0)+2)="CP","Congé Payé",IF(INDEX('Saisie Planning'!$B$4:$NJ$12,MATCH(G$3,'Saisie Planning'!$B$6:$B$12,0)+2,MATCH($C326,'Saisie Planning'!$D$4:$NJ$4,0)+2)="RTT","RTT",IF(INDEX('Saisie Planning'!$B$4:$NJ$12,MATCH(G$3,'Saisie Planning'!$B$6:$B$12,0)+2,MATCH($C326,'Saisie Planning'!$D$4:$NJ$4,0)+2)="CHP","Chômage partiel",IF(INDEX('Saisie Planning'!$B$4:$NJ$12,MATCH(G$3,'Saisie Planning'!$B$6:$B$12,0)+2,MATCH($C326,'Saisie Planning'!$D$4:$NJ$4,0)+2)="ABS JUS","Absence Justifié",IF(INDEX('Saisie Planning'!$B$4:$NJ$12,MATCH(G$3,'Saisie Planning'!$B$6:$B$12,0)+2,MATCH($C326,'Saisie Planning'!$D$4:$NJ$4,0)+2)="ABS INJ","Absence Injustifié",IF(INDEX('Saisie Planning'!$B$4:$NJ$12,MATCH(G$3,'Saisie Planning'!$B$6:$B$12,0)+2,MATCH($C326,'Saisie Planning'!$D$4:$NJ$4,0)+2)="R","Repos",IF(INDEX('Saisie Planning'!$B$4:$NJ$12,MATCH(G$3,'Saisie Planning'!$B$6:$B$12,0)+2,MATCH($C326,'Saisie Planning'!$D$4:$NJ$4,0)+2)="RH","Récupération d'heures",IF(INDEX('Saisie Planning'!$B$4:$NJ$12,MATCH(G$3,'Saisie Planning'!$B$6:$B$12,0)+2,MATCH($C326,'Saisie Planning'!$D$4:$NJ$4,0)+2)="MAL","Maladie",IF(INDEX('Saisie Planning'!$B$4:$NJ$12,MATCH(G$3,'Saisie Planning'!$B$6:$B$12,0)+2,MATCH($C326,'Saisie Planning'!$D$4:$NJ$4,0)+2)="AT","Accident du travail","")))))))))))))</f>
        <v/>
      </c>
      <c r="H326" s="12" t="str">
        <f>IF(INDEX('Saisie Planning'!$B$4:$NJ$12,MATCH(H$3,'Saisie Planning'!$B$6:$B$12,0)+2,MATCH($C326,'Saisie Planning'!$D$4:$NJ$4,0)+2)="J","Journée",IF(INDEX('Saisie Planning'!$B$4:$NJ$12,MATCH(H$3,'Saisie Planning'!$B$6:$B$12,0)+2,MATCH($C326,'Saisie Planning'!$D$4:$NJ$4,0)+2)="M","Matin",IF(INDEX('Saisie Planning'!$B$4:$NJ$12,MATCH(H$3,'Saisie Planning'!$B$6:$B$12,0)+2,MATCH($C326,'Saisie Planning'!$D$4:$NJ$4,0)+2)="A","Après-midi",IF(INDEX('Saisie Planning'!$B$4:$NJ$12,MATCH(H$3,'Saisie Planning'!$B$6:$B$12,0)+2,MATCH($C326,'Saisie Planning'!$D$4:$NJ$4,0)+2)="N","Nuit",IF(INDEX('Saisie Planning'!$B$4:$NJ$12,MATCH(H$3,'Saisie Planning'!$B$6:$B$12,0)+2,MATCH($C326,'Saisie Planning'!$D$4:$NJ$4,0)+2)="CP","Congé Payé",IF(INDEX('Saisie Planning'!$B$4:$NJ$12,MATCH(H$3,'Saisie Planning'!$B$6:$B$12,0)+2,MATCH($C326,'Saisie Planning'!$D$4:$NJ$4,0)+2)="RTT","RTT",IF(INDEX('Saisie Planning'!$B$4:$NJ$12,MATCH(H$3,'Saisie Planning'!$B$6:$B$12,0)+2,MATCH($C326,'Saisie Planning'!$D$4:$NJ$4,0)+2)="CHP","Chômage partiel",IF(INDEX('Saisie Planning'!$B$4:$NJ$12,MATCH(H$3,'Saisie Planning'!$B$6:$B$12,0)+2,MATCH($C326,'Saisie Planning'!$D$4:$NJ$4,0)+2)="ABS JUS","Absence Justifié",IF(INDEX('Saisie Planning'!$B$4:$NJ$12,MATCH(H$3,'Saisie Planning'!$B$6:$B$12,0)+2,MATCH($C326,'Saisie Planning'!$D$4:$NJ$4,0)+2)="ABS INJ","Absence Injustifié",IF(INDEX('Saisie Planning'!$B$4:$NJ$12,MATCH(H$3,'Saisie Planning'!$B$6:$B$12,0)+2,MATCH($C326,'Saisie Planning'!$D$4:$NJ$4,0)+2)="R","Repos",IF(INDEX('Saisie Planning'!$B$4:$NJ$12,MATCH(H$3,'Saisie Planning'!$B$6:$B$12,0)+2,MATCH($C326,'Saisie Planning'!$D$4:$NJ$4,0)+2)="RH","Récupération d'heures",IF(INDEX('Saisie Planning'!$B$4:$NJ$12,MATCH(H$3,'Saisie Planning'!$B$6:$B$12,0)+2,MATCH($C326,'Saisie Planning'!$D$4:$NJ$4,0)+2)="MAL","Maladie",IF(INDEX('Saisie Planning'!$B$4:$NJ$12,MATCH(H$3,'Saisie Planning'!$B$6:$B$12,0)+2,MATCH($C326,'Saisie Planning'!$D$4:$NJ$4,0)+2)="AT","Accident du travail","")))))))))))))</f>
        <v/>
      </c>
      <c r="I326" s="12" t="str">
        <f>IF(INDEX('Saisie Planning'!$B$4:$NJ$12,MATCH(I$3,'Saisie Planning'!$B$6:$B$12,0)+2,MATCH($C326,'Saisie Planning'!$D$4:$NJ$4,0)+2)="J","Journée",IF(INDEX('Saisie Planning'!$B$4:$NJ$12,MATCH(I$3,'Saisie Planning'!$B$6:$B$12,0)+2,MATCH($C326,'Saisie Planning'!$D$4:$NJ$4,0)+2)="M","Matin",IF(INDEX('Saisie Planning'!$B$4:$NJ$12,MATCH(I$3,'Saisie Planning'!$B$6:$B$12,0)+2,MATCH($C326,'Saisie Planning'!$D$4:$NJ$4,0)+2)="A","Après-midi",IF(INDEX('Saisie Planning'!$B$4:$NJ$12,MATCH(I$3,'Saisie Planning'!$B$6:$B$12,0)+2,MATCH($C326,'Saisie Planning'!$D$4:$NJ$4,0)+2)="N","Nuit",IF(INDEX('Saisie Planning'!$B$4:$NJ$12,MATCH(I$3,'Saisie Planning'!$B$6:$B$12,0)+2,MATCH($C326,'Saisie Planning'!$D$4:$NJ$4,0)+2)="CP","Congé Payé",IF(INDEX('Saisie Planning'!$B$4:$NJ$12,MATCH(I$3,'Saisie Planning'!$B$6:$B$12,0)+2,MATCH($C326,'Saisie Planning'!$D$4:$NJ$4,0)+2)="RTT","RTT",IF(INDEX('Saisie Planning'!$B$4:$NJ$12,MATCH(I$3,'Saisie Planning'!$B$6:$B$12,0)+2,MATCH($C326,'Saisie Planning'!$D$4:$NJ$4,0)+2)="CHP","Chômage partiel",IF(INDEX('Saisie Planning'!$B$4:$NJ$12,MATCH(I$3,'Saisie Planning'!$B$6:$B$12,0)+2,MATCH($C326,'Saisie Planning'!$D$4:$NJ$4,0)+2)="ABS JUS","Absence Justifié",IF(INDEX('Saisie Planning'!$B$4:$NJ$12,MATCH(I$3,'Saisie Planning'!$B$6:$B$12,0)+2,MATCH($C326,'Saisie Planning'!$D$4:$NJ$4,0)+2)="ABS INJ","Absence Injustifié",IF(INDEX('Saisie Planning'!$B$4:$NJ$12,MATCH(I$3,'Saisie Planning'!$B$6:$B$12,0)+2,MATCH($C326,'Saisie Planning'!$D$4:$NJ$4,0)+2)="R","Repos",IF(INDEX('Saisie Planning'!$B$4:$NJ$12,MATCH(I$3,'Saisie Planning'!$B$6:$B$12,0)+2,MATCH($C326,'Saisie Planning'!$D$4:$NJ$4,0)+2)="RH","Récupération d'heures",IF(INDEX('Saisie Planning'!$B$4:$NJ$12,MATCH(I$3,'Saisie Planning'!$B$6:$B$12,0)+2,MATCH($C326,'Saisie Planning'!$D$4:$NJ$4,0)+2)="MAL","Maladie",IF(INDEX('Saisie Planning'!$B$4:$NJ$12,MATCH(I$3,'Saisie Planning'!$B$6:$B$12,0)+2,MATCH($C326,'Saisie Planning'!$D$4:$NJ$4,0)+2)="AT","Accident du travail","")))))))))))))</f>
        <v/>
      </c>
      <c r="J326" s="12" t="str">
        <f>IF(INDEX('Saisie Planning'!$B$4:$NJ$12,MATCH(J$3,'Saisie Planning'!$B$6:$B$12,0)+2,MATCH($C326,'Saisie Planning'!$D$4:$NJ$4,0)+2)="J","Journée",IF(INDEX('Saisie Planning'!$B$4:$NJ$12,MATCH(J$3,'Saisie Planning'!$B$6:$B$12,0)+2,MATCH($C326,'Saisie Planning'!$D$4:$NJ$4,0)+2)="M","Matin",IF(INDEX('Saisie Planning'!$B$4:$NJ$12,MATCH(J$3,'Saisie Planning'!$B$6:$B$12,0)+2,MATCH($C326,'Saisie Planning'!$D$4:$NJ$4,0)+2)="A","Après-midi",IF(INDEX('Saisie Planning'!$B$4:$NJ$12,MATCH(J$3,'Saisie Planning'!$B$6:$B$12,0)+2,MATCH($C326,'Saisie Planning'!$D$4:$NJ$4,0)+2)="N","Nuit",IF(INDEX('Saisie Planning'!$B$4:$NJ$12,MATCH(J$3,'Saisie Planning'!$B$6:$B$12,0)+2,MATCH($C326,'Saisie Planning'!$D$4:$NJ$4,0)+2)="CP","Congé Payé",IF(INDEX('Saisie Planning'!$B$4:$NJ$12,MATCH(J$3,'Saisie Planning'!$B$6:$B$12,0)+2,MATCH($C326,'Saisie Planning'!$D$4:$NJ$4,0)+2)="RTT","RTT",IF(INDEX('Saisie Planning'!$B$4:$NJ$12,MATCH(J$3,'Saisie Planning'!$B$6:$B$12,0)+2,MATCH($C326,'Saisie Planning'!$D$4:$NJ$4,0)+2)="CHP","Chômage partiel",IF(INDEX('Saisie Planning'!$B$4:$NJ$12,MATCH(J$3,'Saisie Planning'!$B$6:$B$12,0)+2,MATCH($C326,'Saisie Planning'!$D$4:$NJ$4,0)+2)="ABS JUS","Absence Justifié",IF(INDEX('Saisie Planning'!$B$4:$NJ$12,MATCH(J$3,'Saisie Planning'!$B$6:$B$12,0)+2,MATCH($C326,'Saisie Planning'!$D$4:$NJ$4,0)+2)="ABS INJ","Absence Injustifié",IF(INDEX('Saisie Planning'!$B$4:$NJ$12,MATCH(J$3,'Saisie Planning'!$B$6:$B$12,0)+2,MATCH($C326,'Saisie Planning'!$D$4:$NJ$4,0)+2)="R","Repos",IF(INDEX('Saisie Planning'!$B$4:$NJ$12,MATCH(J$3,'Saisie Planning'!$B$6:$B$12,0)+2,MATCH($C326,'Saisie Planning'!$D$4:$NJ$4,0)+2)="RH","Récupération d'heures",IF(INDEX('Saisie Planning'!$B$4:$NJ$12,MATCH(J$3,'Saisie Planning'!$B$6:$B$12,0)+2,MATCH($C326,'Saisie Planning'!$D$4:$NJ$4,0)+2)="MAL","Maladie",IF(INDEX('Saisie Planning'!$B$4:$NJ$12,MATCH(J$3,'Saisie Planning'!$B$6:$B$12,0)+2,MATCH($C326,'Saisie Planning'!$D$4:$NJ$4,0)+2)="AT","Accident du travail","")))))))))))))</f>
        <v/>
      </c>
    </row>
    <row r="327" spans="2:10" x14ac:dyDescent="0.25">
      <c r="B327" s="56">
        <f t="shared" si="5"/>
        <v>47</v>
      </c>
      <c r="C327" s="34">
        <v>43422</v>
      </c>
      <c r="D327" s="35" t="str">
        <f>IF(INDEX('Saisie Planning'!$B$4:$NJ$12,MATCH(D$3,'Saisie Planning'!$B$6:$B$12,0)+2,MATCH($C327,'Saisie Planning'!$D$4:$NJ$4,0)+2)="J","Journée",IF(INDEX('Saisie Planning'!$B$4:$NJ$12,MATCH(D$3,'Saisie Planning'!$B$6:$B$12,0)+2,MATCH($C327,'Saisie Planning'!$D$4:$NJ$4,0)+2)="M","Matin",IF(INDEX('Saisie Planning'!$B$4:$NJ$12,MATCH(D$3,'Saisie Planning'!$B$6:$B$12,0)+2,MATCH($C327,'Saisie Planning'!$D$4:$NJ$4,0)+2)="A","Après-midi",IF(INDEX('Saisie Planning'!$B$4:$NJ$12,MATCH(D$3,'Saisie Planning'!$B$6:$B$12,0)+2,MATCH($C327,'Saisie Planning'!$D$4:$NJ$4,0)+2)="N","Nuit",IF(INDEX('Saisie Planning'!$B$4:$NJ$12,MATCH(D$3,'Saisie Planning'!$B$6:$B$12,0)+2,MATCH($C327,'Saisie Planning'!$D$4:$NJ$4,0)+2)="CP","Congé Payé",IF(INDEX('Saisie Planning'!$B$4:$NJ$12,MATCH(D$3,'Saisie Planning'!$B$6:$B$12,0)+2,MATCH($C327,'Saisie Planning'!$D$4:$NJ$4,0)+2)="RTT","RTT",IF(INDEX('Saisie Planning'!$B$4:$NJ$12,MATCH(D$3,'Saisie Planning'!$B$6:$B$12,0)+2,MATCH($C327,'Saisie Planning'!$D$4:$NJ$4,0)+2)="CHP","Chômage partiel",IF(INDEX('Saisie Planning'!$B$4:$NJ$12,MATCH(D$3,'Saisie Planning'!$B$6:$B$12,0)+2,MATCH($C327,'Saisie Planning'!$D$4:$NJ$4,0)+2)="ABS JUS","Absence Justifié",IF(INDEX('Saisie Planning'!$B$4:$NJ$12,MATCH(D$3,'Saisie Planning'!$B$6:$B$12,0)+2,MATCH($C327,'Saisie Planning'!$D$4:$NJ$4,0)+2)="ABS INJ","Absence Injustifié",IF(INDEX('Saisie Planning'!$B$4:$NJ$12,MATCH(D$3,'Saisie Planning'!$B$6:$B$12,0)+2,MATCH($C327,'Saisie Planning'!$D$4:$NJ$4,0)+2)="R","Repos",IF(INDEX('Saisie Planning'!$B$4:$NJ$12,MATCH(D$3,'Saisie Planning'!$B$6:$B$12,0)+2,MATCH($C327,'Saisie Planning'!$D$4:$NJ$4,0)+2)="RH","Récupération d'heures",IF(INDEX('Saisie Planning'!$B$4:$NJ$12,MATCH(D$3,'Saisie Planning'!$B$6:$B$12,0)+2,MATCH($C327,'Saisie Planning'!$D$4:$NJ$4,0)+2)="MAL","Maladie",IF(INDEX('Saisie Planning'!$B$4:$NJ$12,MATCH(D$3,'Saisie Planning'!$B$6:$B$12,0)+2,MATCH($C327,'Saisie Planning'!$D$4:$NJ$4,0)+2)="AT","Accident du travail","")))))))))))))</f>
        <v/>
      </c>
      <c r="E327" s="35" t="str">
        <f>IF(INDEX('Saisie Planning'!$B$4:$NJ$12,MATCH(E$3,'Saisie Planning'!$B$6:$B$12,0)+2,MATCH($C327,'Saisie Planning'!$D$4:$NJ$4,0)+2)="J","Journée",IF(INDEX('Saisie Planning'!$B$4:$NJ$12,MATCH(E$3,'Saisie Planning'!$B$6:$B$12,0)+2,MATCH($C327,'Saisie Planning'!$D$4:$NJ$4,0)+2)="M","Matin",IF(INDEX('Saisie Planning'!$B$4:$NJ$12,MATCH(E$3,'Saisie Planning'!$B$6:$B$12,0)+2,MATCH($C327,'Saisie Planning'!$D$4:$NJ$4,0)+2)="A","Après-midi",IF(INDEX('Saisie Planning'!$B$4:$NJ$12,MATCH(E$3,'Saisie Planning'!$B$6:$B$12,0)+2,MATCH($C327,'Saisie Planning'!$D$4:$NJ$4,0)+2)="N","Nuit",IF(INDEX('Saisie Planning'!$B$4:$NJ$12,MATCH(E$3,'Saisie Planning'!$B$6:$B$12,0)+2,MATCH($C327,'Saisie Planning'!$D$4:$NJ$4,0)+2)="CP","Congé Payé",IF(INDEX('Saisie Planning'!$B$4:$NJ$12,MATCH(E$3,'Saisie Planning'!$B$6:$B$12,0)+2,MATCH($C327,'Saisie Planning'!$D$4:$NJ$4,0)+2)="RTT","RTT",IF(INDEX('Saisie Planning'!$B$4:$NJ$12,MATCH(E$3,'Saisie Planning'!$B$6:$B$12,0)+2,MATCH($C327,'Saisie Planning'!$D$4:$NJ$4,0)+2)="CHP","Chômage partiel",IF(INDEX('Saisie Planning'!$B$4:$NJ$12,MATCH(E$3,'Saisie Planning'!$B$6:$B$12,0)+2,MATCH($C327,'Saisie Planning'!$D$4:$NJ$4,0)+2)="ABS JUS","Absence Justifié",IF(INDEX('Saisie Planning'!$B$4:$NJ$12,MATCH(E$3,'Saisie Planning'!$B$6:$B$12,0)+2,MATCH($C327,'Saisie Planning'!$D$4:$NJ$4,0)+2)="ABS INJ","Absence Injustifié",IF(INDEX('Saisie Planning'!$B$4:$NJ$12,MATCH(E$3,'Saisie Planning'!$B$6:$B$12,0)+2,MATCH($C327,'Saisie Planning'!$D$4:$NJ$4,0)+2)="R","Repos",IF(INDEX('Saisie Planning'!$B$4:$NJ$12,MATCH(E$3,'Saisie Planning'!$B$6:$B$12,0)+2,MATCH($C327,'Saisie Planning'!$D$4:$NJ$4,0)+2)="RH","Récupération d'heures",IF(INDEX('Saisie Planning'!$B$4:$NJ$12,MATCH(E$3,'Saisie Planning'!$B$6:$B$12,0)+2,MATCH($C327,'Saisie Planning'!$D$4:$NJ$4,0)+2)="MAL","Maladie",IF(INDEX('Saisie Planning'!$B$4:$NJ$12,MATCH(E$3,'Saisie Planning'!$B$6:$B$12,0)+2,MATCH($C327,'Saisie Planning'!$D$4:$NJ$4,0)+2)="AT","Accident du travail","")))))))))))))</f>
        <v/>
      </c>
      <c r="F327" s="35" t="str">
        <f>IF(INDEX('Saisie Planning'!$B$4:$NJ$12,MATCH(F$3,'Saisie Planning'!$B$6:$B$12,0)+2,MATCH($C327,'Saisie Planning'!$D$4:$NJ$4,0)+2)="J","Journée",IF(INDEX('Saisie Planning'!$B$4:$NJ$12,MATCH(F$3,'Saisie Planning'!$B$6:$B$12,0)+2,MATCH($C327,'Saisie Planning'!$D$4:$NJ$4,0)+2)="M","Matin",IF(INDEX('Saisie Planning'!$B$4:$NJ$12,MATCH(F$3,'Saisie Planning'!$B$6:$B$12,0)+2,MATCH($C327,'Saisie Planning'!$D$4:$NJ$4,0)+2)="A","Après-midi",IF(INDEX('Saisie Planning'!$B$4:$NJ$12,MATCH(F$3,'Saisie Planning'!$B$6:$B$12,0)+2,MATCH($C327,'Saisie Planning'!$D$4:$NJ$4,0)+2)="N","Nuit",IF(INDEX('Saisie Planning'!$B$4:$NJ$12,MATCH(F$3,'Saisie Planning'!$B$6:$B$12,0)+2,MATCH($C327,'Saisie Planning'!$D$4:$NJ$4,0)+2)="CP","Congé Payé",IF(INDEX('Saisie Planning'!$B$4:$NJ$12,MATCH(F$3,'Saisie Planning'!$B$6:$B$12,0)+2,MATCH($C327,'Saisie Planning'!$D$4:$NJ$4,0)+2)="RTT","RTT",IF(INDEX('Saisie Planning'!$B$4:$NJ$12,MATCH(F$3,'Saisie Planning'!$B$6:$B$12,0)+2,MATCH($C327,'Saisie Planning'!$D$4:$NJ$4,0)+2)="CHP","Chômage partiel",IF(INDEX('Saisie Planning'!$B$4:$NJ$12,MATCH(F$3,'Saisie Planning'!$B$6:$B$12,0)+2,MATCH($C327,'Saisie Planning'!$D$4:$NJ$4,0)+2)="ABS JUS","Absence Justifié",IF(INDEX('Saisie Planning'!$B$4:$NJ$12,MATCH(F$3,'Saisie Planning'!$B$6:$B$12,0)+2,MATCH($C327,'Saisie Planning'!$D$4:$NJ$4,0)+2)="ABS INJ","Absence Injustifié",IF(INDEX('Saisie Planning'!$B$4:$NJ$12,MATCH(F$3,'Saisie Planning'!$B$6:$B$12,0)+2,MATCH($C327,'Saisie Planning'!$D$4:$NJ$4,0)+2)="R","Repos",IF(INDEX('Saisie Planning'!$B$4:$NJ$12,MATCH(F$3,'Saisie Planning'!$B$6:$B$12,0)+2,MATCH($C327,'Saisie Planning'!$D$4:$NJ$4,0)+2)="RH","Récupération d'heures",IF(INDEX('Saisie Planning'!$B$4:$NJ$12,MATCH(F$3,'Saisie Planning'!$B$6:$B$12,0)+2,MATCH($C327,'Saisie Planning'!$D$4:$NJ$4,0)+2)="MAL","Maladie",IF(INDEX('Saisie Planning'!$B$4:$NJ$12,MATCH(F$3,'Saisie Planning'!$B$6:$B$12,0)+2,MATCH($C327,'Saisie Planning'!$D$4:$NJ$4,0)+2)="AT","Accident du travail","")))))))))))))</f>
        <v/>
      </c>
      <c r="G327" s="35" t="str">
        <f>IF(INDEX('Saisie Planning'!$B$4:$NJ$12,MATCH(G$3,'Saisie Planning'!$B$6:$B$12,0)+2,MATCH($C327,'Saisie Planning'!$D$4:$NJ$4,0)+2)="J","Journée",IF(INDEX('Saisie Planning'!$B$4:$NJ$12,MATCH(G$3,'Saisie Planning'!$B$6:$B$12,0)+2,MATCH($C327,'Saisie Planning'!$D$4:$NJ$4,0)+2)="M","Matin",IF(INDEX('Saisie Planning'!$B$4:$NJ$12,MATCH(G$3,'Saisie Planning'!$B$6:$B$12,0)+2,MATCH($C327,'Saisie Planning'!$D$4:$NJ$4,0)+2)="A","Après-midi",IF(INDEX('Saisie Planning'!$B$4:$NJ$12,MATCH(G$3,'Saisie Planning'!$B$6:$B$12,0)+2,MATCH($C327,'Saisie Planning'!$D$4:$NJ$4,0)+2)="N","Nuit",IF(INDEX('Saisie Planning'!$B$4:$NJ$12,MATCH(G$3,'Saisie Planning'!$B$6:$B$12,0)+2,MATCH($C327,'Saisie Planning'!$D$4:$NJ$4,0)+2)="CP","Congé Payé",IF(INDEX('Saisie Planning'!$B$4:$NJ$12,MATCH(G$3,'Saisie Planning'!$B$6:$B$12,0)+2,MATCH($C327,'Saisie Planning'!$D$4:$NJ$4,0)+2)="RTT","RTT",IF(INDEX('Saisie Planning'!$B$4:$NJ$12,MATCH(G$3,'Saisie Planning'!$B$6:$B$12,0)+2,MATCH($C327,'Saisie Planning'!$D$4:$NJ$4,0)+2)="CHP","Chômage partiel",IF(INDEX('Saisie Planning'!$B$4:$NJ$12,MATCH(G$3,'Saisie Planning'!$B$6:$B$12,0)+2,MATCH($C327,'Saisie Planning'!$D$4:$NJ$4,0)+2)="ABS JUS","Absence Justifié",IF(INDEX('Saisie Planning'!$B$4:$NJ$12,MATCH(G$3,'Saisie Planning'!$B$6:$B$12,0)+2,MATCH($C327,'Saisie Planning'!$D$4:$NJ$4,0)+2)="ABS INJ","Absence Injustifié",IF(INDEX('Saisie Planning'!$B$4:$NJ$12,MATCH(G$3,'Saisie Planning'!$B$6:$B$12,0)+2,MATCH($C327,'Saisie Planning'!$D$4:$NJ$4,0)+2)="R","Repos",IF(INDEX('Saisie Planning'!$B$4:$NJ$12,MATCH(G$3,'Saisie Planning'!$B$6:$B$12,0)+2,MATCH($C327,'Saisie Planning'!$D$4:$NJ$4,0)+2)="RH","Récupération d'heures",IF(INDEX('Saisie Planning'!$B$4:$NJ$12,MATCH(G$3,'Saisie Planning'!$B$6:$B$12,0)+2,MATCH($C327,'Saisie Planning'!$D$4:$NJ$4,0)+2)="MAL","Maladie",IF(INDEX('Saisie Planning'!$B$4:$NJ$12,MATCH(G$3,'Saisie Planning'!$B$6:$B$12,0)+2,MATCH($C327,'Saisie Planning'!$D$4:$NJ$4,0)+2)="AT","Accident du travail","")))))))))))))</f>
        <v/>
      </c>
      <c r="H327" s="35" t="str">
        <f>IF(INDEX('Saisie Planning'!$B$4:$NJ$12,MATCH(H$3,'Saisie Planning'!$B$6:$B$12,0)+2,MATCH($C327,'Saisie Planning'!$D$4:$NJ$4,0)+2)="J","Journée",IF(INDEX('Saisie Planning'!$B$4:$NJ$12,MATCH(H$3,'Saisie Planning'!$B$6:$B$12,0)+2,MATCH($C327,'Saisie Planning'!$D$4:$NJ$4,0)+2)="M","Matin",IF(INDEX('Saisie Planning'!$B$4:$NJ$12,MATCH(H$3,'Saisie Planning'!$B$6:$B$12,0)+2,MATCH($C327,'Saisie Planning'!$D$4:$NJ$4,0)+2)="A","Après-midi",IF(INDEX('Saisie Planning'!$B$4:$NJ$12,MATCH(H$3,'Saisie Planning'!$B$6:$B$12,0)+2,MATCH($C327,'Saisie Planning'!$D$4:$NJ$4,0)+2)="N","Nuit",IF(INDEX('Saisie Planning'!$B$4:$NJ$12,MATCH(H$3,'Saisie Planning'!$B$6:$B$12,0)+2,MATCH($C327,'Saisie Planning'!$D$4:$NJ$4,0)+2)="CP","Congé Payé",IF(INDEX('Saisie Planning'!$B$4:$NJ$12,MATCH(H$3,'Saisie Planning'!$B$6:$B$12,0)+2,MATCH($C327,'Saisie Planning'!$D$4:$NJ$4,0)+2)="RTT","RTT",IF(INDEX('Saisie Planning'!$B$4:$NJ$12,MATCH(H$3,'Saisie Planning'!$B$6:$B$12,0)+2,MATCH($C327,'Saisie Planning'!$D$4:$NJ$4,0)+2)="CHP","Chômage partiel",IF(INDEX('Saisie Planning'!$B$4:$NJ$12,MATCH(H$3,'Saisie Planning'!$B$6:$B$12,0)+2,MATCH($C327,'Saisie Planning'!$D$4:$NJ$4,0)+2)="ABS JUS","Absence Justifié",IF(INDEX('Saisie Planning'!$B$4:$NJ$12,MATCH(H$3,'Saisie Planning'!$B$6:$B$12,0)+2,MATCH($C327,'Saisie Planning'!$D$4:$NJ$4,0)+2)="ABS INJ","Absence Injustifié",IF(INDEX('Saisie Planning'!$B$4:$NJ$12,MATCH(H$3,'Saisie Planning'!$B$6:$B$12,0)+2,MATCH($C327,'Saisie Planning'!$D$4:$NJ$4,0)+2)="R","Repos",IF(INDEX('Saisie Planning'!$B$4:$NJ$12,MATCH(H$3,'Saisie Planning'!$B$6:$B$12,0)+2,MATCH($C327,'Saisie Planning'!$D$4:$NJ$4,0)+2)="RH","Récupération d'heures",IF(INDEX('Saisie Planning'!$B$4:$NJ$12,MATCH(H$3,'Saisie Planning'!$B$6:$B$12,0)+2,MATCH($C327,'Saisie Planning'!$D$4:$NJ$4,0)+2)="MAL","Maladie",IF(INDEX('Saisie Planning'!$B$4:$NJ$12,MATCH(H$3,'Saisie Planning'!$B$6:$B$12,0)+2,MATCH($C327,'Saisie Planning'!$D$4:$NJ$4,0)+2)="AT","Accident du travail","")))))))))))))</f>
        <v/>
      </c>
      <c r="I327" s="35" t="str">
        <f>IF(INDEX('Saisie Planning'!$B$4:$NJ$12,MATCH(I$3,'Saisie Planning'!$B$6:$B$12,0)+2,MATCH($C327,'Saisie Planning'!$D$4:$NJ$4,0)+2)="J","Journée",IF(INDEX('Saisie Planning'!$B$4:$NJ$12,MATCH(I$3,'Saisie Planning'!$B$6:$B$12,0)+2,MATCH($C327,'Saisie Planning'!$D$4:$NJ$4,0)+2)="M","Matin",IF(INDEX('Saisie Planning'!$B$4:$NJ$12,MATCH(I$3,'Saisie Planning'!$B$6:$B$12,0)+2,MATCH($C327,'Saisie Planning'!$D$4:$NJ$4,0)+2)="A","Après-midi",IF(INDEX('Saisie Planning'!$B$4:$NJ$12,MATCH(I$3,'Saisie Planning'!$B$6:$B$12,0)+2,MATCH($C327,'Saisie Planning'!$D$4:$NJ$4,0)+2)="N","Nuit",IF(INDEX('Saisie Planning'!$B$4:$NJ$12,MATCH(I$3,'Saisie Planning'!$B$6:$B$12,0)+2,MATCH($C327,'Saisie Planning'!$D$4:$NJ$4,0)+2)="CP","Congé Payé",IF(INDEX('Saisie Planning'!$B$4:$NJ$12,MATCH(I$3,'Saisie Planning'!$B$6:$B$12,0)+2,MATCH($C327,'Saisie Planning'!$D$4:$NJ$4,0)+2)="RTT","RTT",IF(INDEX('Saisie Planning'!$B$4:$NJ$12,MATCH(I$3,'Saisie Planning'!$B$6:$B$12,0)+2,MATCH($C327,'Saisie Planning'!$D$4:$NJ$4,0)+2)="CHP","Chômage partiel",IF(INDEX('Saisie Planning'!$B$4:$NJ$12,MATCH(I$3,'Saisie Planning'!$B$6:$B$12,0)+2,MATCH($C327,'Saisie Planning'!$D$4:$NJ$4,0)+2)="ABS JUS","Absence Justifié",IF(INDEX('Saisie Planning'!$B$4:$NJ$12,MATCH(I$3,'Saisie Planning'!$B$6:$B$12,0)+2,MATCH($C327,'Saisie Planning'!$D$4:$NJ$4,0)+2)="ABS INJ","Absence Injustifié",IF(INDEX('Saisie Planning'!$B$4:$NJ$12,MATCH(I$3,'Saisie Planning'!$B$6:$B$12,0)+2,MATCH($C327,'Saisie Planning'!$D$4:$NJ$4,0)+2)="R","Repos",IF(INDEX('Saisie Planning'!$B$4:$NJ$12,MATCH(I$3,'Saisie Planning'!$B$6:$B$12,0)+2,MATCH($C327,'Saisie Planning'!$D$4:$NJ$4,0)+2)="RH","Récupération d'heures",IF(INDEX('Saisie Planning'!$B$4:$NJ$12,MATCH(I$3,'Saisie Planning'!$B$6:$B$12,0)+2,MATCH($C327,'Saisie Planning'!$D$4:$NJ$4,0)+2)="MAL","Maladie",IF(INDEX('Saisie Planning'!$B$4:$NJ$12,MATCH(I$3,'Saisie Planning'!$B$6:$B$12,0)+2,MATCH($C327,'Saisie Planning'!$D$4:$NJ$4,0)+2)="AT","Accident du travail","")))))))))))))</f>
        <v/>
      </c>
      <c r="J327" s="35" t="str">
        <f>IF(INDEX('Saisie Planning'!$B$4:$NJ$12,MATCH(J$3,'Saisie Planning'!$B$6:$B$12,0)+2,MATCH($C327,'Saisie Planning'!$D$4:$NJ$4,0)+2)="J","Journée",IF(INDEX('Saisie Planning'!$B$4:$NJ$12,MATCH(J$3,'Saisie Planning'!$B$6:$B$12,0)+2,MATCH($C327,'Saisie Planning'!$D$4:$NJ$4,0)+2)="M","Matin",IF(INDEX('Saisie Planning'!$B$4:$NJ$12,MATCH(J$3,'Saisie Planning'!$B$6:$B$12,0)+2,MATCH($C327,'Saisie Planning'!$D$4:$NJ$4,0)+2)="A","Après-midi",IF(INDEX('Saisie Planning'!$B$4:$NJ$12,MATCH(J$3,'Saisie Planning'!$B$6:$B$12,0)+2,MATCH($C327,'Saisie Planning'!$D$4:$NJ$4,0)+2)="N","Nuit",IF(INDEX('Saisie Planning'!$B$4:$NJ$12,MATCH(J$3,'Saisie Planning'!$B$6:$B$12,0)+2,MATCH($C327,'Saisie Planning'!$D$4:$NJ$4,0)+2)="CP","Congé Payé",IF(INDEX('Saisie Planning'!$B$4:$NJ$12,MATCH(J$3,'Saisie Planning'!$B$6:$B$12,0)+2,MATCH($C327,'Saisie Planning'!$D$4:$NJ$4,0)+2)="RTT","RTT",IF(INDEX('Saisie Planning'!$B$4:$NJ$12,MATCH(J$3,'Saisie Planning'!$B$6:$B$12,0)+2,MATCH($C327,'Saisie Planning'!$D$4:$NJ$4,0)+2)="CHP","Chômage partiel",IF(INDEX('Saisie Planning'!$B$4:$NJ$12,MATCH(J$3,'Saisie Planning'!$B$6:$B$12,0)+2,MATCH($C327,'Saisie Planning'!$D$4:$NJ$4,0)+2)="ABS JUS","Absence Justifié",IF(INDEX('Saisie Planning'!$B$4:$NJ$12,MATCH(J$3,'Saisie Planning'!$B$6:$B$12,0)+2,MATCH($C327,'Saisie Planning'!$D$4:$NJ$4,0)+2)="ABS INJ","Absence Injustifié",IF(INDEX('Saisie Planning'!$B$4:$NJ$12,MATCH(J$3,'Saisie Planning'!$B$6:$B$12,0)+2,MATCH($C327,'Saisie Planning'!$D$4:$NJ$4,0)+2)="R","Repos",IF(INDEX('Saisie Planning'!$B$4:$NJ$12,MATCH(J$3,'Saisie Planning'!$B$6:$B$12,0)+2,MATCH($C327,'Saisie Planning'!$D$4:$NJ$4,0)+2)="RH","Récupération d'heures",IF(INDEX('Saisie Planning'!$B$4:$NJ$12,MATCH(J$3,'Saisie Planning'!$B$6:$B$12,0)+2,MATCH($C327,'Saisie Planning'!$D$4:$NJ$4,0)+2)="MAL","Maladie",IF(INDEX('Saisie Planning'!$B$4:$NJ$12,MATCH(J$3,'Saisie Planning'!$B$6:$B$12,0)+2,MATCH($C327,'Saisie Planning'!$D$4:$NJ$4,0)+2)="AT","Accident du travail","")))))))))))))</f>
        <v/>
      </c>
    </row>
    <row r="328" spans="2:10" x14ac:dyDescent="0.25">
      <c r="B328" s="56">
        <f t="shared" si="5"/>
        <v>47</v>
      </c>
      <c r="C328" s="34">
        <v>43423</v>
      </c>
      <c r="D328" s="35" t="str">
        <f>IF(INDEX('Saisie Planning'!$B$4:$NJ$12,MATCH(D$3,'Saisie Planning'!$B$6:$B$12,0)+2,MATCH($C328,'Saisie Planning'!$D$4:$NJ$4,0)+2)="J","Journée",IF(INDEX('Saisie Planning'!$B$4:$NJ$12,MATCH(D$3,'Saisie Planning'!$B$6:$B$12,0)+2,MATCH($C328,'Saisie Planning'!$D$4:$NJ$4,0)+2)="M","Matin",IF(INDEX('Saisie Planning'!$B$4:$NJ$12,MATCH(D$3,'Saisie Planning'!$B$6:$B$12,0)+2,MATCH($C328,'Saisie Planning'!$D$4:$NJ$4,0)+2)="A","Après-midi",IF(INDEX('Saisie Planning'!$B$4:$NJ$12,MATCH(D$3,'Saisie Planning'!$B$6:$B$12,0)+2,MATCH($C328,'Saisie Planning'!$D$4:$NJ$4,0)+2)="N","Nuit",IF(INDEX('Saisie Planning'!$B$4:$NJ$12,MATCH(D$3,'Saisie Planning'!$B$6:$B$12,0)+2,MATCH($C328,'Saisie Planning'!$D$4:$NJ$4,0)+2)="CP","Congé Payé",IF(INDEX('Saisie Planning'!$B$4:$NJ$12,MATCH(D$3,'Saisie Planning'!$B$6:$B$12,0)+2,MATCH($C328,'Saisie Planning'!$D$4:$NJ$4,0)+2)="RTT","RTT",IF(INDEX('Saisie Planning'!$B$4:$NJ$12,MATCH(D$3,'Saisie Planning'!$B$6:$B$12,0)+2,MATCH($C328,'Saisie Planning'!$D$4:$NJ$4,0)+2)="CHP","Chômage partiel",IF(INDEX('Saisie Planning'!$B$4:$NJ$12,MATCH(D$3,'Saisie Planning'!$B$6:$B$12,0)+2,MATCH($C328,'Saisie Planning'!$D$4:$NJ$4,0)+2)="ABS JUS","Absence Justifié",IF(INDEX('Saisie Planning'!$B$4:$NJ$12,MATCH(D$3,'Saisie Planning'!$B$6:$B$12,0)+2,MATCH($C328,'Saisie Planning'!$D$4:$NJ$4,0)+2)="ABS INJ","Absence Injustifié",IF(INDEX('Saisie Planning'!$B$4:$NJ$12,MATCH(D$3,'Saisie Planning'!$B$6:$B$12,0)+2,MATCH($C328,'Saisie Planning'!$D$4:$NJ$4,0)+2)="R","Repos",IF(INDEX('Saisie Planning'!$B$4:$NJ$12,MATCH(D$3,'Saisie Planning'!$B$6:$B$12,0)+2,MATCH($C328,'Saisie Planning'!$D$4:$NJ$4,0)+2)="RH","Récupération d'heures",IF(INDEX('Saisie Planning'!$B$4:$NJ$12,MATCH(D$3,'Saisie Planning'!$B$6:$B$12,0)+2,MATCH($C328,'Saisie Planning'!$D$4:$NJ$4,0)+2)="MAL","Maladie",IF(INDEX('Saisie Planning'!$B$4:$NJ$12,MATCH(D$3,'Saisie Planning'!$B$6:$B$12,0)+2,MATCH($C328,'Saisie Planning'!$D$4:$NJ$4,0)+2)="AT","Accident du travail","")))))))))))))</f>
        <v/>
      </c>
      <c r="E328" s="35" t="str">
        <f>IF(INDEX('Saisie Planning'!$B$4:$NJ$12,MATCH(E$3,'Saisie Planning'!$B$6:$B$12,0)+2,MATCH($C328,'Saisie Planning'!$D$4:$NJ$4,0)+2)="J","Journée",IF(INDEX('Saisie Planning'!$B$4:$NJ$12,MATCH(E$3,'Saisie Planning'!$B$6:$B$12,0)+2,MATCH($C328,'Saisie Planning'!$D$4:$NJ$4,0)+2)="M","Matin",IF(INDEX('Saisie Planning'!$B$4:$NJ$12,MATCH(E$3,'Saisie Planning'!$B$6:$B$12,0)+2,MATCH($C328,'Saisie Planning'!$D$4:$NJ$4,0)+2)="A","Après-midi",IF(INDEX('Saisie Planning'!$B$4:$NJ$12,MATCH(E$3,'Saisie Planning'!$B$6:$B$12,0)+2,MATCH($C328,'Saisie Planning'!$D$4:$NJ$4,0)+2)="N","Nuit",IF(INDEX('Saisie Planning'!$B$4:$NJ$12,MATCH(E$3,'Saisie Planning'!$B$6:$B$12,0)+2,MATCH($C328,'Saisie Planning'!$D$4:$NJ$4,0)+2)="CP","Congé Payé",IF(INDEX('Saisie Planning'!$B$4:$NJ$12,MATCH(E$3,'Saisie Planning'!$B$6:$B$12,0)+2,MATCH($C328,'Saisie Planning'!$D$4:$NJ$4,0)+2)="RTT","RTT",IF(INDEX('Saisie Planning'!$B$4:$NJ$12,MATCH(E$3,'Saisie Planning'!$B$6:$B$12,0)+2,MATCH($C328,'Saisie Planning'!$D$4:$NJ$4,0)+2)="CHP","Chômage partiel",IF(INDEX('Saisie Planning'!$B$4:$NJ$12,MATCH(E$3,'Saisie Planning'!$B$6:$B$12,0)+2,MATCH($C328,'Saisie Planning'!$D$4:$NJ$4,0)+2)="ABS JUS","Absence Justifié",IF(INDEX('Saisie Planning'!$B$4:$NJ$12,MATCH(E$3,'Saisie Planning'!$B$6:$B$12,0)+2,MATCH($C328,'Saisie Planning'!$D$4:$NJ$4,0)+2)="ABS INJ","Absence Injustifié",IF(INDEX('Saisie Planning'!$B$4:$NJ$12,MATCH(E$3,'Saisie Planning'!$B$6:$B$12,0)+2,MATCH($C328,'Saisie Planning'!$D$4:$NJ$4,0)+2)="R","Repos",IF(INDEX('Saisie Planning'!$B$4:$NJ$12,MATCH(E$3,'Saisie Planning'!$B$6:$B$12,0)+2,MATCH($C328,'Saisie Planning'!$D$4:$NJ$4,0)+2)="RH","Récupération d'heures",IF(INDEX('Saisie Planning'!$B$4:$NJ$12,MATCH(E$3,'Saisie Planning'!$B$6:$B$12,0)+2,MATCH($C328,'Saisie Planning'!$D$4:$NJ$4,0)+2)="MAL","Maladie",IF(INDEX('Saisie Planning'!$B$4:$NJ$12,MATCH(E$3,'Saisie Planning'!$B$6:$B$12,0)+2,MATCH($C328,'Saisie Planning'!$D$4:$NJ$4,0)+2)="AT","Accident du travail","")))))))))))))</f>
        <v/>
      </c>
      <c r="F328" s="35" t="str">
        <f>IF(INDEX('Saisie Planning'!$B$4:$NJ$12,MATCH(F$3,'Saisie Planning'!$B$6:$B$12,0)+2,MATCH($C328,'Saisie Planning'!$D$4:$NJ$4,0)+2)="J","Journée",IF(INDEX('Saisie Planning'!$B$4:$NJ$12,MATCH(F$3,'Saisie Planning'!$B$6:$B$12,0)+2,MATCH($C328,'Saisie Planning'!$D$4:$NJ$4,0)+2)="M","Matin",IF(INDEX('Saisie Planning'!$B$4:$NJ$12,MATCH(F$3,'Saisie Planning'!$B$6:$B$12,0)+2,MATCH($C328,'Saisie Planning'!$D$4:$NJ$4,0)+2)="A","Après-midi",IF(INDEX('Saisie Planning'!$B$4:$NJ$12,MATCH(F$3,'Saisie Planning'!$B$6:$B$12,0)+2,MATCH($C328,'Saisie Planning'!$D$4:$NJ$4,0)+2)="N","Nuit",IF(INDEX('Saisie Planning'!$B$4:$NJ$12,MATCH(F$3,'Saisie Planning'!$B$6:$B$12,0)+2,MATCH($C328,'Saisie Planning'!$D$4:$NJ$4,0)+2)="CP","Congé Payé",IF(INDEX('Saisie Planning'!$B$4:$NJ$12,MATCH(F$3,'Saisie Planning'!$B$6:$B$12,0)+2,MATCH($C328,'Saisie Planning'!$D$4:$NJ$4,0)+2)="RTT","RTT",IF(INDEX('Saisie Planning'!$B$4:$NJ$12,MATCH(F$3,'Saisie Planning'!$B$6:$B$12,0)+2,MATCH($C328,'Saisie Planning'!$D$4:$NJ$4,0)+2)="CHP","Chômage partiel",IF(INDEX('Saisie Planning'!$B$4:$NJ$12,MATCH(F$3,'Saisie Planning'!$B$6:$B$12,0)+2,MATCH($C328,'Saisie Planning'!$D$4:$NJ$4,0)+2)="ABS JUS","Absence Justifié",IF(INDEX('Saisie Planning'!$B$4:$NJ$12,MATCH(F$3,'Saisie Planning'!$B$6:$B$12,0)+2,MATCH($C328,'Saisie Planning'!$D$4:$NJ$4,0)+2)="ABS INJ","Absence Injustifié",IF(INDEX('Saisie Planning'!$B$4:$NJ$12,MATCH(F$3,'Saisie Planning'!$B$6:$B$12,0)+2,MATCH($C328,'Saisie Planning'!$D$4:$NJ$4,0)+2)="R","Repos",IF(INDEX('Saisie Planning'!$B$4:$NJ$12,MATCH(F$3,'Saisie Planning'!$B$6:$B$12,0)+2,MATCH($C328,'Saisie Planning'!$D$4:$NJ$4,0)+2)="RH","Récupération d'heures",IF(INDEX('Saisie Planning'!$B$4:$NJ$12,MATCH(F$3,'Saisie Planning'!$B$6:$B$12,0)+2,MATCH($C328,'Saisie Planning'!$D$4:$NJ$4,0)+2)="MAL","Maladie",IF(INDEX('Saisie Planning'!$B$4:$NJ$12,MATCH(F$3,'Saisie Planning'!$B$6:$B$12,0)+2,MATCH($C328,'Saisie Planning'!$D$4:$NJ$4,0)+2)="AT","Accident du travail","")))))))))))))</f>
        <v/>
      </c>
      <c r="G328" s="35" t="str">
        <f>IF(INDEX('Saisie Planning'!$B$4:$NJ$12,MATCH(G$3,'Saisie Planning'!$B$6:$B$12,0)+2,MATCH($C328,'Saisie Planning'!$D$4:$NJ$4,0)+2)="J","Journée",IF(INDEX('Saisie Planning'!$B$4:$NJ$12,MATCH(G$3,'Saisie Planning'!$B$6:$B$12,0)+2,MATCH($C328,'Saisie Planning'!$D$4:$NJ$4,0)+2)="M","Matin",IF(INDEX('Saisie Planning'!$B$4:$NJ$12,MATCH(G$3,'Saisie Planning'!$B$6:$B$12,0)+2,MATCH($C328,'Saisie Planning'!$D$4:$NJ$4,0)+2)="A","Après-midi",IF(INDEX('Saisie Planning'!$B$4:$NJ$12,MATCH(G$3,'Saisie Planning'!$B$6:$B$12,0)+2,MATCH($C328,'Saisie Planning'!$D$4:$NJ$4,0)+2)="N","Nuit",IF(INDEX('Saisie Planning'!$B$4:$NJ$12,MATCH(G$3,'Saisie Planning'!$B$6:$B$12,0)+2,MATCH($C328,'Saisie Planning'!$D$4:$NJ$4,0)+2)="CP","Congé Payé",IF(INDEX('Saisie Planning'!$B$4:$NJ$12,MATCH(G$3,'Saisie Planning'!$B$6:$B$12,0)+2,MATCH($C328,'Saisie Planning'!$D$4:$NJ$4,0)+2)="RTT","RTT",IF(INDEX('Saisie Planning'!$B$4:$NJ$12,MATCH(G$3,'Saisie Planning'!$B$6:$B$12,0)+2,MATCH($C328,'Saisie Planning'!$D$4:$NJ$4,0)+2)="CHP","Chômage partiel",IF(INDEX('Saisie Planning'!$B$4:$NJ$12,MATCH(G$3,'Saisie Planning'!$B$6:$B$12,0)+2,MATCH($C328,'Saisie Planning'!$D$4:$NJ$4,0)+2)="ABS JUS","Absence Justifié",IF(INDEX('Saisie Planning'!$B$4:$NJ$12,MATCH(G$3,'Saisie Planning'!$B$6:$B$12,0)+2,MATCH($C328,'Saisie Planning'!$D$4:$NJ$4,0)+2)="ABS INJ","Absence Injustifié",IF(INDEX('Saisie Planning'!$B$4:$NJ$12,MATCH(G$3,'Saisie Planning'!$B$6:$B$12,0)+2,MATCH($C328,'Saisie Planning'!$D$4:$NJ$4,0)+2)="R","Repos",IF(INDEX('Saisie Planning'!$B$4:$NJ$12,MATCH(G$3,'Saisie Planning'!$B$6:$B$12,0)+2,MATCH($C328,'Saisie Planning'!$D$4:$NJ$4,0)+2)="RH","Récupération d'heures",IF(INDEX('Saisie Planning'!$B$4:$NJ$12,MATCH(G$3,'Saisie Planning'!$B$6:$B$12,0)+2,MATCH($C328,'Saisie Planning'!$D$4:$NJ$4,0)+2)="MAL","Maladie",IF(INDEX('Saisie Planning'!$B$4:$NJ$12,MATCH(G$3,'Saisie Planning'!$B$6:$B$12,0)+2,MATCH($C328,'Saisie Planning'!$D$4:$NJ$4,0)+2)="AT","Accident du travail","")))))))))))))</f>
        <v/>
      </c>
      <c r="H328" s="35" t="str">
        <f>IF(INDEX('Saisie Planning'!$B$4:$NJ$12,MATCH(H$3,'Saisie Planning'!$B$6:$B$12,0)+2,MATCH($C328,'Saisie Planning'!$D$4:$NJ$4,0)+2)="J","Journée",IF(INDEX('Saisie Planning'!$B$4:$NJ$12,MATCH(H$3,'Saisie Planning'!$B$6:$B$12,0)+2,MATCH($C328,'Saisie Planning'!$D$4:$NJ$4,0)+2)="M","Matin",IF(INDEX('Saisie Planning'!$B$4:$NJ$12,MATCH(H$3,'Saisie Planning'!$B$6:$B$12,0)+2,MATCH($C328,'Saisie Planning'!$D$4:$NJ$4,0)+2)="A","Après-midi",IF(INDEX('Saisie Planning'!$B$4:$NJ$12,MATCH(H$3,'Saisie Planning'!$B$6:$B$12,0)+2,MATCH($C328,'Saisie Planning'!$D$4:$NJ$4,0)+2)="N","Nuit",IF(INDEX('Saisie Planning'!$B$4:$NJ$12,MATCH(H$3,'Saisie Planning'!$B$6:$B$12,0)+2,MATCH($C328,'Saisie Planning'!$D$4:$NJ$4,0)+2)="CP","Congé Payé",IF(INDEX('Saisie Planning'!$B$4:$NJ$12,MATCH(H$3,'Saisie Planning'!$B$6:$B$12,0)+2,MATCH($C328,'Saisie Planning'!$D$4:$NJ$4,0)+2)="RTT","RTT",IF(INDEX('Saisie Planning'!$B$4:$NJ$12,MATCH(H$3,'Saisie Planning'!$B$6:$B$12,0)+2,MATCH($C328,'Saisie Planning'!$D$4:$NJ$4,0)+2)="CHP","Chômage partiel",IF(INDEX('Saisie Planning'!$B$4:$NJ$12,MATCH(H$3,'Saisie Planning'!$B$6:$B$12,0)+2,MATCH($C328,'Saisie Planning'!$D$4:$NJ$4,0)+2)="ABS JUS","Absence Justifié",IF(INDEX('Saisie Planning'!$B$4:$NJ$12,MATCH(H$3,'Saisie Planning'!$B$6:$B$12,0)+2,MATCH($C328,'Saisie Planning'!$D$4:$NJ$4,0)+2)="ABS INJ","Absence Injustifié",IF(INDEX('Saisie Planning'!$B$4:$NJ$12,MATCH(H$3,'Saisie Planning'!$B$6:$B$12,0)+2,MATCH($C328,'Saisie Planning'!$D$4:$NJ$4,0)+2)="R","Repos",IF(INDEX('Saisie Planning'!$B$4:$NJ$12,MATCH(H$3,'Saisie Planning'!$B$6:$B$12,0)+2,MATCH($C328,'Saisie Planning'!$D$4:$NJ$4,0)+2)="RH","Récupération d'heures",IF(INDEX('Saisie Planning'!$B$4:$NJ$12,MATCH(H$3,'Saisie Planning'!$B$6:$B$12,0)+2,MATCH($C328,'Saisie Planning'!$D$4:$NJ$4,0)+2)="MAL","Maladie",IF(INDEX('Saisie Planning'!$B$4:$NJ$12,MATCH(H$3,'Saisie Planning'!$B$6:$B$12,0)+2,MATCH($C328,'Saisie Planning'!$D$4:$NJ$4,0)+2)="AT","Accident du travail","")))))))))))))</f>
        <v/>
      </c>
      <c r="I328" s="35" t="str">
        <f>IF(INDEX('Saisie Planning'!$B$4:$NJ$12,MATCH(I$3,'Saisie Planning'!$B$6:$B$12,0)+2,MATCH($C328,'Saisie Planning'!$D$4:$NJ$4,0)+2)="J","Journée",IF(INDEX('Saisie Planning'!$B$4:$NJ$12,MATCH(I$3,'Saisie Planning'!$B$6:$B$12,0)+2,MATCH($C328,'Saisie Planning'!$D$4:$NJ$4,0)+2)="M","Matin",IF(INDEX('Saisie Planning'!$B$4:$NJ$12,MATCH(I$3,'Saisie Planning'!$B$6:$B$12,0)+2,MATCH($C328,'Saisie Planning'!$D$4:$NJ$4,0)+2)="A","Après-midi",IF(INDEX('Saisie Planning'!$B$4:$NJ$12,MATCH(I$3,'Saisie Planning'!$B$6:$B$12,0)+2,MATCH($C328,'Saisie Planning'!$D$4:$NJ$4,0)+2)="N","Nuit",IF(INDEX('Saisie Planning'!$B$4:$NJ$12,MATCH(I$3,'Saisie Planning'!$B$6:$B$12,0)+2,MATCH($C328,'Saisie Planning'!$D$4:$NJ$4,0)+2)="CP","Congé Payé",IF(INDEX('Saisie Planning'!$B$4:$NJ$12,MATCH(I$3,'Saisie Planning'!$B$6:$B$12,0)+2,MATCH($C328,'Saisie Planning'!$D$4:$NJ$4,0)+2)="RTT","RTT",IF(INDEX('Saisie Planning'!$B$4:$NJ$12,MATCH(I$3,'Saisie Planning'!$B$6:$B$12,0)+2,MATCH($C328,'Saisie Planning'!$D$4:$NJ$4,0)+2)="CHP","Chômage partiel",IF(INDEX('Saisie Planning'!$B$4:$NJ$12,MATCH(I$3,'Saisie Planning'!$B$6:$B$12,0)+2,MATCH($C328,'Saisie Planning'!$D$4:$NJ$4,0)+2)="ABS JUS","Absence Justifié",IF(INDEX('Saisie Planning'!$B$4:$NJ$12,MATCH(I$3,'Saisie Planning'!$B$6:$B$12,0)+2,MATCH($C328,'Saisie Planning'!$D$4:$NJ$4,0)+2)="ABS INJ","Absence Injustifié",IF(INDEX('Saisie Planning'!$B$4:$NJ$12,MATCH(I$3,'Saisie Planning'!$B$6:$B$12,0)+2,MATCH($C328,'Saisie Planning'!$D$4:$NJ$4,0)+2)="R","Repos",IF(INDEX('Saisie Planning'!$B$4:$NJ$12,MATCH(I$3,'Saisie Planning'!$B$6:$B$12,0)+2,MATCH($C328,'Saisie Planning'!$D$4:$NJ$4,0)+2)="RH","Récupération d'heures",IF(INDEX('Saisie Planning'!$B$4:$NJ$12,MATCH(I$3,'Saisie Planning'!$B$6:$B$12,0)+2,MATCH($C328,'Saisie Planning'!$D$4:$NJ$4,0)+2)="MAL","Maladie",IF(INDEX('Saisie Planning'!$B$4:$NJ$12,MATCH(I$3,'Saisie Planning'!$B$6:$B$12,0)+2,MATCH($C328,'Saisie Planning'!$D$4:$NJ$4,0)+2)="AT","Accident du travail","")))))))))))))</f>
        <v/>
      </c>
      <c r="J328" s="35" t="str">
        <f>IF(INDEX('Saisie Planning'!$B$4:$NJ$12,MATCH(J$3,'Saisie Planning'!$B$6:$B$12,0)+2,MATCH($C328,'Saisie Planning'!$D$4:$NJ$4,0)+2)="J","Journée",IF(INDEX('Saisie Planning'!$B$4:$NJ$12,MATCH(J$3,'Saisie Planning'!$B$6:$B$12,0)+2,MATCH($C328,'Saisie Planning'!$D$4:$NJ$4,0)+2)="M","Matin",IF(INDEX('Saisie Planning'!$B$4:$NJ$12,MATCH(J$3,'Saisie Planning'!$B$6:$B$12,0)+2,MATCH($C328,'Saisie Planning'!$D$4:$NJ$4,0)+2)="A","Après-midi",IF(INDEX('Saisie Planning'!$B$4:$NJ$12,MATCH(J$3,'Saisie Planning'!$B$6:$B$12,0)+2,MATCH($C328,'Saisie Planning'!$D$4:$NJ$4,0)+2)="N","Nuit",IF(INDEX('Saisie Planning'!$B$4:$NJ$12,MATCH(J$3,'Saisie Planning'!$B$6:$B$12,0)+2,MATCH($C328,'Saisie Planning'!$D$4:$NJ$4,0)+2)="CP","Congé Payé",IF(INDEX('Saisie Planning'!$B$4:$NJ$12,MATCH(J$3,'Saisie Planning'!$B$6:$B$12,0)+2,MATCH($C328,'Saisie Planning'!$D$4:$NJ$4,0)+2)="RTT","RTT",IF(INDEX('Saisie Planning'!$B$4:$NJ$12,MATCH(J$3,'Saisie Planning'!$B$6:$B$12,0)+2,MATCH($C328,'Saisie Planning'!$D$4:$NJ$4,0)+2)="CHP","Chômage partiel",IF(INDEX('Saisie Planning'!$B$4:$NJ$12,MATCH(J$3,'Saisie Planning'!$B$6:$B$12,0)+2,MATCH($C328,'Saisie Planning'!$D$4:$NJ$4,0)+2)="ABS JUS","Absence Justifié",IF(INDEX('Saisie Planning'!$B$4:$NJ$12,MATCH(J$3,'Saisie Planning'!$B$6:$B$12,0)+2,MATCH($C328,'Saisie Planning'!$D$4:$NJ$4,0)+2)="ABS INJ","Absence Injustifié",IF(INDEX('Saisie Planning'!$B$4:$NJ$12,MATCH(J$3,'Saisie Planning'!$B$6:$B$12,0)+2,MATCH($C328,'Saisie Planning'!$D$4:$NJ$4,0)+2)="R","Repos",IF(INDEX('Saisie Planning'!$B$4:$NJ$12,MATCH(J$3,'Saisie Planning'!$B$6:$B$12,0)+2,MATCH($C328,'Saisie Planning'!$D$4:$NJ$4,0)+2)="RH","Récupération d'heures",IF(INDEX('Saisie Planning'!$B$4:$NJ$12,MATCH(J$3,'Saisie Planning'!$B$6:$B$12,0)+2,MATCH($C328,'Saisie Planning'!$D$4:$NJ$4,0)+2)="MAL","Maladie",IF(INDEX('Saisie Planning'!$B$4:$NJ$12,MATCH(J$3,'Saisie Planning'!$B$6:$B$12,0)+2,MATCH($C328,'Saisie Planning'!$D$4:$NJ$4,0)+2)="AT","Accident du travail","")))))))))))))</f>
        <v/>
      </c>
    </row>
    <row r="329" spans="2:10" x14ac:dyDescent="0.25">
      <c r="B329" s="56">
        <f t="shared" si="5"/>
        <v>47</v>
      </c>
      <c r="C329" s="33">
        <v>43424</v>
      </c>
      <c r="D329" s="12" t="str">
        <f>IF(INDEX('Saisie Planning'!$B$4:$NJ$12,MATCH(D$3,'Saisie Planning'!$B$6:$B$12,0)+2,MATCH($C329,'Saisie Planning'!$D$4:$NJ$4,0)+2)="J","Journée",IF(INDEX('Saisie Planning'!$B$4:$NJ$12,MATCH(D$3,'Saisie Planning'!$B$6:$B$12,0)+2,MATCH($C329,'Saisie Planning'!$D$4:$NJ$4,0)+2)="M","Matin",IF(INDEX('Saisie Planning'!$B$4:$NJ$12,MATCH(D$3,'Saisie Planning'!$B$6:$B$12,0)+2,MATCH($C329,'Saisie Planning'!$D$4:$NJ$4,0)+2)="A","Après-midi",IF(INDEX('Saisie Planning'!$B$4:$NJ$12,MATCH(D$3,'Saisie Planning'!$B$6:$B$12,0)+2,MATCH($C329,'Saisie Planning'!$D$4:$NJ$4,0)+2)="N","Nuit",IF(INDEX('Saisie Planning'!$B$4:$NJ$12,MATCH(D$3,'Saisie Planning'!$B$6:$B$12,0)+2,MATCH($C329,'Saisie Planning'!$D$4:$NJ$4,0)+2)="CP","Congé Payé",IF(INDEX('Saisie Planning'!$B$4:$NJ$12,MATCH(D$3,'Saisie Planning'!$B$6:$B$12,0)+2,MATCH($C329,'Saisie Planning'!$D$4:$NJ$4,0)+2)="RTT","RTT",IF(INDEX('Saisie Planning'!$B$4:$NJ$12,MATCH(D$3,'Saisie Planning'!$B$6:$B$12,0)+2,MATCH($C329,'Saisie Planning'!$D$4:$NJ$4,0)+2)="CHP","Chômage partiel",IF(INDEX('Saisie Planning'!$B$4:$NJ$12,MATCH(D$3,'Saisie Planning'!$B$6:$B$12,0)+2,MATCH($C329,'Saisie Planning'!$D$4:$NJ$4,0)+2)="ABS JUS","Absence Justifié",IF(INDEX('Saisie Planning'!$B$4:$NJ$12,MATCH(D$3,'Saisie Planning'!$B$6:$B$12,0)+2,MATCH($C329,'Saisie Planning'!$D$4:$NJ$4,0)+2)="ABS INJ","Absence Injustifié",IF(INDEX('Saisie Planning'!$B$4:$NJ$12,MATCH(D$3,'Saisie Planning'!$B$6:$B$12,0)+2,MATCH($C329,'Saisie Planning'!$D$4:$NJ$4,0)+2)="R","Repos",IF(INDEX('Saisie Planning'!$B$4:$NJ$12,MATCH(D$3,'Saisie Planning'!$B$6:$B$12,0)+2,MATCH($C329,'Saisie Planning'!$D$4:$NJ$4,0)+2)="RH","Récupération d'heures",IF(INDEX('Saisie Planning'!$B$4:$NJ$12,MATCH(D$3,'Saisie Planning'!$B$6:$B$12,0)+2,MATCH($C329,'Saisie Planning'!$D$4:$NJ$4,0)+2)="MAL","Maladie",IF(INDEX('Saisie Planning'!$B$4:$NJ$12,MATCH(D$3,'Saisie Planning'!$B$6:$B$12,0)+2,MATCH($C329,'Saisie Planning'!$D$4:$NJ$4,0)+2)="AT","Accident du travail","")))))))))))))</f>
        <v/>
      </c>
      <c r="E329" s="12" t="str">
        <f>IF(INDEX('Saisie Planning'!$B$4:$NJ$12,MATCH(E$3,'Saisie Planning'!$B$6:$B$12,0)+2,MATCH($C329,'Saisie Planning'!$D$4:$NJ$4,0)+2)="J","Journée",IF(INDEX('Saisie Planning'!$B$4:$NJ$12,MATCH(E$3,'Saisie Planning'!$B$6:$B$12,0)+2,MATCH($C329,'Saisie Planning'!$D$4:$NJ$4,0)+2)="M","Matin",IF(INDEX('Saisie Planning'!$B$4:$NJ$12,MATCH(E$3,'Saisie Planning'!$B$6:$B$12,0)+2,MATCH($C329,'Saisie Planning'!$D$4:$NJ$4,0)+2)="A","Après-midi",IF(INDEX('Saisie Planning'!$B$4:$NJ$12,MATCH(E$3,'Saisie Planning'!$B$6:$B$12,0)+2,MATCH($C329,'Saisie Planning'!$D$4:$NJ$4,0)+2)="N","Nuit",IF(INDEX('Saisie Planning'!$B$4:$NJ$12,MATCH(E$3,'Saisie Planning'!$B$6:$B$12,0)+2,MATCH($C329,'Saisie Planning'!$D$4:$NJ$4,0)+2)="CP","Congé Payé",IF(INDEX('Saisie Planning'!$B$4:$NJ$12,MATCH(E$3,'Saisie Planning'!$B$6:$B$12,0)+2,MATCH($C329,'Saisie Planning'!$D$4:$NJ$4,0)+2)="RTT","RTT",IF(INDEX('Saisie Planning'!$B$4:$NJ$12,MATCH(E$3,'Saisie Planning'!$B$6:$B$12,0)+2,MATCH($C329,'Saisie Planning'!$D$4:$NJ$4,0)+2)="CHP","Chômage partiel",IF(INDEX('Saisie Planning'!$B$4:$NJ$12,MATCH(E$3,'Saisie Planning'!$B$6:$B$12,0)+2,MATCH($C329,'Saisie Planning'!$D$4:$NJ$4,0)+2)="ABS JUS","Absence Justifié",IF(INDEX('Saisie Planning'!$B$4:$NJ$12,MATCH(E$3,'Saisie Planning'!$B$6:$B$12,0)+2,MATCH($C329,'Saisie Planning'!$D$4:$NJ$4,0)+2)="ABS INJ","Absence Injustifié",IF(INDEX('Saisie Planning'!$B$4:$NJ$12,MATCH(E$3,'Saisie Planning'!$B$6:$B$12,0)+2,MATCH($C329,'Saisie Planning'!$D$4:$NJ$4,0)+2)="R","Repos",IF(INDEX('Saisie Planning'!$B$4:$NJ$12,MATCH(E$3,'Saisie Planning'!$B$6:$B$12,0)+2,MATCH($C329,'Saisie Planning'!$D$4:$NJ$4,0)+2)="RH","Récupération d'heures",IF(INDEX('Saisie Planning'!$B$4:$NJ$12,MATCH(E$3,'Saisie Planning'!$B$6:$B$12,0)+2,MATCH($C329,'Saisie Planning'!$D$4:$NJ$4,0)+2)="MAL","Maladie",IF(INDEX('Saisie Planning'!$B$4:$NJ$12,MATCH(E$3,'Saisie Planning'!$B$6:$B$12,0)+2,MATCH($C329,'Saisie Planning'!$D$4:$NJ$4,0)+2)="AT","Accident du travail","")))))))))))))</f>
        <v/>
      </c>
      <c r="F329" s="12" t="str">
        <f>IF(INDEX('Saisie Planning'!$B$4:$NJ$12,MATCH(F$3,'Saisie Planning'!$B$6:$B$12,0)+2,MATCH($C329,'Saisie Planning'!$D$4:$NJ$4,0)+2)="J","Journée",IF(INDEX('Saisie Planning'!$B$4:$NJ$12,MATCH(F$3,'Saisie Planning'!$B$6:$B$12,0)+2,MATCH($C329,'Saisie Planning'!$D$4:$NJ$4,0)+2)="M","Matin",IF(INDEX('Saisie Planning'!$B$4:$NJ$12,MATCH(F$3,'Saisie Planning'!$B$6:$B$12,0)+2,MATCH($C329,'Saisie Planning'!$D$4:$NJ$4,0)+2)="A","Après-midi",IF(INDEX('Saisie Planning'!$B$4:$NJ$12,MATCH(F$3,'Saisie Planning'!$B$6:$B$12,0)+2,MATCH($C329,'Saisie Planning'!$D$4:$NJ$4,0)+2)="N","Nuit",IF(INDEX('Saisie Planning'!$B$4:$NJ$12,MATCH(F$3,'Saisie Planning'!$B$6:$B$12,0)+2,MATCH($C329,'Saisie Planning'!$D$4:$NJ$4,0)+2)="CP","Congé Payé",IF(INDEX('Saisie Planning'!$B$4:$NJ$12,MATCH(F$3,'Saisie Planning'!$B$6:$B$12,0)+2,MATCH($C329,'Saisie Planning'!$D$4:$NJ$4,0)+2)="RTT","RTT",IF(INDEX('Saisie Planning'!$B$4:$NJ$12,MATCH(F$3,'Saisie Planning'!$B$6:$B$12,0)+2,MATCH($C329,'Saisie Planning'!$D$4:$NJ$4,0)+2)="CHP","Chômage partiel",IF(INDEX('Saisie Planning'!$B$4:$NJ$12,MATCH(F$3,'Saisie Planning'!$B$6:$B$12,0)+2,MATCH($C329,'Saisie Planning'!$D$4:$NJ$4,0)+2)="ABS JUS","Absence Justifié",IF(INDEX('Saisie Planning'!$B$4:$NJ$12,MATCH(F$3,'Saisie Planning'!$B$6:$B$12,0)+2,MATCH($C329,'Saisie Planning'!$D$4:$NJ$4,0)+2)="ABS INJ","Absence Injustifié",IF(INDEX('Saisie Planning'!$B$4:$NJ$12,MATCH(F$3,'Saisie Planning'!$B$6:$B$12,0)+2,MATCH($C329,'Saisie Planning'!$D$4:$NJ$4,0)+2)="R","Repos",IF(INDEX('Saisie Planning'!$B$4:$NJ$12,MATCH(F$3,'Saisie Planning'!$B$6:$B$12,0)+2,MATCH($C329,'Saisie Planning'!$D$4:$NJ$4,0)+2)="RH","Récupération d'heures",IF(INDEX('Saisie Planning'!$B$4:$NJ$12,MATCH(F$3,'Saisie Planning'!$B$6:$B$12,0)+2,MATCH($C329,'Saisie Planning'!$D$4:$NJ$4,0)+2)="MAL","Maladie",IF(INDEX('Saisie Planning'!$B$4:$NJ$12,MATCH(F$3,'Saisie Planning'!$B$6:$B$12,0)+2,MATCH($C329,'Saisie Planning'!$D$4:$NJ$4,0)+2)="AT","Accident du travail","")))))))))))))</f>
        <v/>
      </c>
      <c r="G329" s="12" t="str">
        <f>IF(INDEX('Saisie Planning'!$B$4:$NJ$12,MATCH(G$3,'Saisie Planning'!$B$6:$B$12,0)+2,MATCH($C329,'Saisie Planning'!$D$4:$NJ$4,0)+2)="J","Journée",IF(INDEX('Saisie Planning'!$B$4:$NJ$12,MATCH(G$3,'Saisie Planning'!$B$6:$B$12,0)+2,MATCH($C329,'Saisie Planning'!$D$4:$NJ$4,0)+2)="M","Matin",IF(INDEX('Saisie Planning'!$B$4:$NJ$12,MATCH(G$3,'Saisie Planning'!$B$6:$B$12,0)+2,MATCH($C329,'Saisie Planning'!$D$4:$NJ$4,0)+2)="A","Après-midi",IF(INDEX('Saisie Planning'!$B$4:$NJ$12,MATCH(G$3,'Saisie Planning'!$B$6:$B$12,0)+2,MATCH($C329,'Saisie Planning'!$D$4:$NJ$4,0)+2)="N","Nuit",IF(INDEX('Saisie Planning'!$B$4:$NJ$12,MATCH(G$3,'Saisie Planning'!$B$6:$B$12,0)+2,MATCH($C329,'Saisie Planning'!$D$4:$NJ$4,0)+2)="CP","Congé Payé",IF(INDEX('Saisie Planning'!$B$4:$NJ$12,MATCH(G$3,'Saisie Planning'!$B$6:$B$12,0)+2,MATCH($C329,'Saisie Planning'!$D$4:$NJ$4,0)+2)="RTT","RTT",IF(INDEX('Saisie Planning'!$B$4:$NJ$12,MATCH(G$3,'Saisie Planning'!$B$6:$B$12,0)+2,MATCH($C329,'Saisie Planning'!$D$4:$NJ$4,0)+2)="CHP","Chômage partiel",IF(INDEX('Saisie Planning'!$B$4:$NJ$12,MATCH(G$3,'Saisie Planning'!$B$6:$B$12,0)+2,MATCH($C329,'Saisie Planning'!$D$4:$NJ$4,0)+2)="ABS JUS","Absence Justifié",IF(INDEX('Saisie Planning'!$B$4:$NJ$12,MATCH(G$3,'Saisie Planning'!$B$6:$B$12,0)+2,MATCH($C329,'Saisie Planning'!$D$4:$NJ$4,0)+2)="ABS INJ","Absence Injustifié",IF(INDEX('Saisie Planning'!$B$4:$NJ$12,MATCH(G$3,'Saisie Planning'!$B$6:$B$12,0)+2,MATCH($C329,'Saisie Planning'!$D$4:$NJ$4,0)+2)="R","Repos",IF(INDEX('Saisie Planning'!$B$4:$NJ$12,MATCH(G$3,'Saisie Planning'!$B$6:$B$12,0)+2,MATCH($C329,'Saisie Planning'!$D$4:$NJ$4,0)+2)="RH","Récupération d'heures",IF(INDEX('Saisie Planning'!$B$4:$NJ$12,MATCH(G$3,'Saisie Planning'!$B$6:$B$12,0)+2,MATCH($C329,'Saisie Planning'!$D$4:$NJ$4,0)+2)="MAL","Maladie",IF(INDEX('Saisie Planning'!$B$4:$NJ$12,MATCH(G$3,'Saisie Planning'!$B$6:$B$12,0)+2,MATCH($C329,'Saisie Planning'!$D$4:$NJ$4,0)+2)="AT","Accident du travail","")))))))))))))</f>
        <v/>
      </c>
      <c r="H329" s="12" t="str">
        <f>IF(INDEX('Saisie Planning'!$B$4:$NJ$12,MATCH(H$3,'Saisie Planning'!$B$6:$B$12,0)+2,MATCH($C329,'Saisie Planning'!$D$4:$NJ$4,0)+2)="J","Journée",IF(INDEX('Saisie Planning'!$B$4:$NJ$12,MATCH(H$3,'Saisie Planning'!$B$6:$B$12,0)+2,MATCH($C329,'Saisie Planning'!$D$4:$NJ$4,0)+2)="M","Matin",IF(INDEX('Saisie Planning'!$B$4:$NJ$12,MATCH(H$3,'Saisie Planning'!$B$6:$B$12,0)+2,MATCH($C329,'Saisie Planning'!$D$4:$NJ$4,0)+2)="A","Après-midi",IF(INDEX('Saisie Planning'!$B$4:$NJ$12,MATCH(H$3,'Saisie Planning'!$B$6:$B$12,0)+2,MATCH($C329,'Saisie Planning'!$D$4:$NJ$4,0)+2)="N","Nuit",IF(INDEX('Saisie Planning'!$B$4:$NJ$12,MATCH(H$3,'Saisie Planning'!$B$6:$B$12,0)+2,MATCH($C329,'Saisie Planning'!$D$4:$NJ$4,0)+2)="CP","Congé Payé",IF(INDEX('Saisie Planning'!$B$4:$NJ$12,MATCH(H$3,'Saisie Planning'!$B$6:$B$12,0)+2,MATCH($C329,'Saisie Planning'!$D$4:$NJ$4,0)+2)="RTT","RTT",IF(INDEX('Saisie Planning'!$B$4:$NJ$12,MATCH(H$3,'Saisie Planning'!$B$6:$B$12,0)+2,MATCH($C329,'Saisie Planning'!$D$4:$NJ$4,0)+2)="CHP","Chômage partiel",IF(INDEX('Saisie Planning'!$B$4:$NJ$12,MATCH(H$3,'Saisie Planning'!$B$6:$B$12,0)+2,MATCH($C329,'Saisie Planning'!$D$4:$NJ$4,0)+2)="ABS JUS","Absence Justifié",IF(INDEX('Saisie Planning'!$B$4:$NJ$12,MATCH(H$3,'Saisie Planning'!$B$6:$B$12,0)+2,MATCH($C329,'Saisie Planning'!$D$4:$NJ$4,0)+2)="ABS INJ","Absence Injustifié",IF(INDEX('Saisie Planning'!$B$4:$NJ$12,MATCH(H$3,'Saisie Planning'!$B$6:$B$12,0)+2,MATCH($C329,'Saisie Planning'!$D$4:$NJ$4,0)+2)="R","Repos",IF(INDEX('Saisie Planning'!$B$4:$NJ$12,MATCH(H$3,'Saisie Planning'!$B$6:$B$12,0)+2,MATCH($C329,'Saisie Planning'!$D$4:$NJ$4,0)+2)="RH","Récupération d'heures",IF(INDEX('Saisie Planning'!$B$4:$NJ$12,MATCH(H$3,'Saisie Planning'!$B$6:$B$12,0)+2,MATCH($C329,'Saisie Planning'!$D$4:$NJ$4,0)+2)="MAL","Maladie",IF(INDEX('Saisie Planning'!$B$4:$NJ$12,MATCH(H$3,'Saisie Planning'!$B$6:$B$12,0)+2,MATCH($C329,'Saisie Planning'!$D$4:$NJ$4,0)+2)="AT","Accident du travail","")))))))))))))</f>
        <v/>
      </c>
      <c r="I329" s="12" t="str">
        <f>IF(INDEX('Saisie Planning'!$B$4:$NJ$12,MATCH(I$3,'Saisie Planning'!$B$6:$B$12,0)+2,MATCH($C329,'Saisie Planning'!$D$4:$NJ$4,0)+2)="J","Journée",IF(INDEX('Saisie Planning'!$B$4:$NJ$12,MATCH(I$3,'Saisie Planning'!$B$6:$B$12,0)+2,MATCH($C329,'Saisie Planning'!$D$4:$NJ$4,0)+2)="M","Matin",IF(INDEX('Saisie Planning'!$B$4:$NJ$12,MATCH(I$3,'Saisie Planning'!$B$6:$B$12,0)+2,MATCH($C329,'Saisie Planning'!$D$4:$NJ$4,0)+2)="A","Après-midi",IF(INDEX('Saisie Planning'!$B$4:$NJ$12,MATCH(I$3,'Saisie Planning'!$B$6:$B$12,0)+2,MATCH($C329,'Saisie Planning'!$D$4:$NJ$4,0)+2)="N","Nuit",IF(INDEX('Saisie Planning'!$B$4:$NJ$12,MATCH(I$3,'Saisie Planning'!$B$6:$B$12,0)+2,MATCH($C329,'Saisie Planning'!$D$4:$NJ$4,0)+2)="CP","Congé Payé",IF(INDEX('Saisie Planning'!$B$4:$NJ$12,MATCH(I$3,'Saisie Planning'!$B$6:$B$12,0)+2,MATCH($C329,'Saisie Planning'!$D$4:$NJ$4,0)+2)="RTT","RTT",IF(INDEX('Saisie Planning'!$B$4:$NJ$12,MATCH(I$3,'Saisie Planning'!$B$6:$B$12,0)+2,MATCH($C329,'Saisie Planning'!$D$4:$NJ$4,0)+2)="CHP","Chômage partiel",IF(INDEX('Saisie Planning'!$B$4:$NJ$12,MATCH(I$3,'Saisie Planning'!$B$6:$B$12,0)+2,MATCH($C329,'Saisie Planning'!$D$4:$NJ$4,0)+2)="ABS JUS","Absence Justifié",IF(INDEX('Saisie Planning'!$B$4:$NJ$12,MATCH(I$3,'Saisie Planning'!$B$6:$B$12,0)+2,MATCH($C329,'Saisie Planning'!$D$4:$NJ$4,0)+2)="ABS INJ","Absence Injustifié",IF(INDEX('Saisie Planning'!$B$4:$NJ$12,MATCH(I$3,'Saisie Planning'!$B$6:$B$12,0)+2,MATCH($C329,'Saisie Planning'!$D$4:$NJ$4,0)+2)="R","Repos",IF(INDEX('Saisie Planning'!$B$4:$NJ$12,MATCH(I$3,'Saisie Planning'!$B$6:$B$12,0)+2,MATCH($C329,'Saisie Planning'!$D$4:$NJ$4,0)+2)="RH","Récupération d'heures",IF(INDEX('Saisie Planning'!$B$4:$NJ$12,MATCH(I$3,'Saisie Planning'!$B$6:$B$12,0)+2,MATCH($C329,'Saisie Planning'!$D$4:$NJ$4,0)+2)="MAL","Maladie",IF(INDEX('Saisie Planning'!$B$4:$NJ$12,MATCH(I$3,'Saisie Planning'!$B$6:$B$12,0)+2,MATCH($C329,'Saisie Planning'!$D$4:$NJ$4,0)+2)="AT","Accident du travail","")))))))))))))</f>
        <v/>
      </c>
      <c r="J329" s="12" t="str">
        <f>IF(INDEX('Saisie Planning'!$B$4:$NJ$12,MATCH(J$3,'Saisie Planning'!$B$6:$B$12,0)+2,MATCH($C329,'Saisie Planning'!$D$4:$NJ$4,0)+2)="J","Journée",IF(INDEX('Saisie Planning'!$B$4:$NJ$12,MATCH(J$3,'Saisie Planning'!$B$6:$B$12,0)+2,MATCH($C329,'Saisie Planning'!$D$4:$NJ$4,0)+2)="M","Matin",IF(INDEX('Saisie Planning'!$B$4:$NJ$12,MATCH(J$3,'Saisie Planning'!$B$6:$B$12,0)+2,MATCH($C329,'Saisie Planning'!$D$4:$NJ$4,0)+2)="A","Après-midi",IF(INDEX('Saisie Planning'!$B$4:$NJ$12,MATCH(J$3,'Saisie Planning'!$B$6:$B$12,0)+2,MATCH($C329,'Saisie Planning'!$D$4:$NJ$4,0)+2)="N","Nuit",IF(INDEX('Saisie Planning'!$B$4:$NJ$12,MATCH(J$3,'Saisie Planning'!$B$6:$B$12,0)+2,MATCH($C329,'Saisie Planning'!$D$4:$NJ$4,0)+2)="CP","Congé Payé",IF(INDEX('Saisie Planning'!$B$4:$NJ$12,MATCH(J$3,'Saisie Planning'!$B$6:$B$12,0)+2,MATCH($C329,'Saisie Planning'!$D$4:$NJ$4,0)+2)="RTT","RTT",IF(INDEX('Saisie Planning'!$B$4:$NJ$12,MATCH(J$3,'Saisie Planning'!$B$6:$B$12,0)+2,MATCH($C329,'Saisie Planning'!$D$4:$NJ$4,0)+2)="CHP","Chômage partiel",IF(INDEX('Saisie Planning'!$B$4:$NJ$12,MATCH(J$3,'Saisie Planning'!$B$6:$B$12,0)+2,MATCH($C329,'Saisie Planning'!$D$4:$NJ$4,0)+2)="ABS JUS","Absence Justifié",IF(INDEX('Saisie Planning'!$B$4:$NJ$12,MATCH(J$3,'Saisie Planning'!$B$6:$B$12,0)+2,MATCH($C329,'Saisie Planning'!$D$4:$NJ$4,0)+2)="ABS INJ","Absence Injustifié",IF(INDEX('Saisie Planning'!$B$4:$NJ$12,MATCH(J$3,'Saisie Planning'!$B$6:$B$12,0)+2,MATCH($C329,'Saisie Planning'!$D$4:$NJ$4,0)+2)="R","Repos",IF(INDEX('Saisie Planning'!$B$4:$NJ$12,MATCH(J$3,'Saisie Planning'!$B$6:$B$12,0)+2,MATCH($C329,'Saisie Planning'!$D$4:$NJ$4,0)+2)="RH","Récupération d'heures",IF(INDEX('Saisie Planning'!$B$4:$NJ$12,MATCH(J$3,'Saisie Planning'!$B$6:$B$12,0)+2,MATCH($C329,'Saisie Planning'!$D$4:$NJ$4,0)+2)="MAL","Maladie",IF(INDEX('Saisie Planning'!$B$4:$NJ$12,MATCH(J$3,'Saisie Planning'!$B$6:$B$12,0)+2,MATCH($C329,'Saisie Planning'!$D$4:$NJ$4,0)+2)="AT","Accident du travail","")))))))))))))</f>
        <v/>
      </c>
    </row>
    <row r="330" spans="2:10" x14ac:dyDescent="0.25">
      <c r="B330" s="56">
        <f t="shared" si="5"/>
        <v>47</v>
      </c>
      <c r="C330" s="33">
        <v>43425</v>
      </c>
      <c r="D330" s="12" t="str">
        <f>IF(INDEX('Saisie Planning'!$B$4:$NJ$12,MATCH(D$3,'Saisie Planning'!$B$6:$B$12,0)+2,MATCH($C330,'Saisie Planning'!$D$4:$NJ$4,0)+2)="J","Journée",IF(INDEX('Saisie Planning'!$B$4:$NJ$12,MATCH(D$3,'Saisie Planning'!$B$6:$B$12,0)+2,MATCH($C330,'Saisie Planning'!$D$4:$NJ$4,0)+2)="M","Matin",IF(INDEX('Saisie Planning'!$B$4:$NJ$12,MATCH(D$3,'Saisie Planning'!$B$6:$B$12,0)+2,MATCH($C330,'Saisie Planning'!$D$4:$NJ$4,0)+2)="A","Après-midi",IF(INDEX('Saisie Planning'!$B$4:$NJ$12,MATCH(D$3,'Saisie Planning'!$B$6:$B$12,0)+2,MATCH($C330,'Saisie Planning'!$D$4:$NJ$4,0)+2)="N","Nuit",IF(INDEX('Saisie Planning'!$B$4:$NJ$12,MATCH(D$3,'Saisie Planning'!$B$6:$B$12,0)+2,MATCH($C330,'Saisie Planning'!$D$4:$NJ$4,0)+2)="CP","Congé Payé",IF(INDEX('Saisie Planning'!$B$4:$NJ$12,MATCH(D$3,'Saisie Planning'!$B$6:$B$12,0)+2,MATCH($C330,'Saisie Planning'!$D$4:$NJ$4,0)+2)="RTT","RTT",IF(INDEX('Saisie Planning'!$B$4:$NJ$12,MATCH(D$3,'Saisie Planning'!$B$6:$B$12,0)+2,MATCH($C330,'Saisie Planning'!$D$4:$NJ$4,0)+2)="CHP","Chômage partiel",IF(INDEX('Saisie Planning'!$B$4:$NJ$12,MATCH(D$3,'Saisie Planning'!$B$6:$B$12,0)+2,MATCH($C330,'Saisie Planning'!$D$4:$NJ$4,0)+2)="ABS JUS","Absence Justifié",IF(INDEX('Saisie Planning'!$B$4:$NJ$12,MATCH(D$3,'Saisie Planning'!$B$6:$B$12,0)+2,MATCH($C330,'Saisie Planning'!$D$4:$NJ$4,0)+2)="ABS INJ","Absence Injustifié",IF(INDEX('Saisie Planning'!$B$4:$NJ$12,MATCH(D$3,'Saisie Planning'!$B$6:$B$12,0)+2,MATCH($C330,'Saisie Planning'!$D$4:$NJ$4,0)+2)="R","Repos",IF(INDEX('Saisie Planning'!$B$4:$NJ$12,MATCH(D$3,'Saisie Planning'!$B$6:$B$12,0)+2,MATCH($C330,'Saisie Planning'!$D$4:$NJ$4,0)+2)="RH","Récupération d'heures",IF(INDEX('Saisie Planning'!$B$4:$NJ$12,MATCH(D$3,'Saisie Planning'!$B$6:$B$12,0)+2,MATCH($C330,'Saisie Planning'!$D$4:$NJ$4,0)+2)="MAL","Maladie",IF(INDEX('Saisie Planning'!$B$4:$NJ$12,MATCH(D$3,'Saisie Planning'!$B$6:$B$12,0)+2,MATCH($C330,'Saisie Planning'!$D$4:$NJ$4,0)+2)="AT","Accident du travail","")))))))))))))</f>
        <v/>
      </c>
      <c r="E330" s="12" t="str">
        <f>IF(INDEX('Saisie Planning'!$B$4:$NJ$12,MATCH(E$3,'Saisie Planning'!$B$6:$B$12,0)+2,MATCH($C330,'Saisie Planning'!$D$4:$NJ$4,0)+2)="J","Journée",IF(INDEX('Saisie Planning'!$B$4:$NJ$12,MATCH(E$3,'Saisie Planning'!$B$6:$B$12,0)+2,MATCH($C330,'Saisie Planning'!$D$4:$NJ$4,0)+2)="M","Matin",IF(INDEX('Saisie Planning'!$B$4:$NJ$12,MATCH(E$3,'Saisie Planning'!$B$6:$B$12,0)+2,MATCH($C330,'Saisie Planning'!$D$4:$NJ$4,0)+2)="A","Après-midi",IF(INDEX('Saisie Planning'!$B$4:$NJ$12,MATCH(E$3,'Saisie Planning'!$B$6:$B$12,0)+2,MATCH($C330,'Saisie Planning'!$D$4:$NJ$4,0)+2)="N","Nuit",IF(INDEX('Saisie Planning'!$B$4:$NJ$12,MATCH(E$3,'Saisie Planning'!$B$6:$B$12,0)+2,MATCH($C330,'Saisie Planning'!$D$4:$NJ$4,0)+2)="CP","Congé Payé",IF(INDEX('Saisie Planning'!$B$4:$NJ$12,MATCH(E$3,'Saisie Planning'!$B$6:$B$12,0)+2,MATCH($C330,'Saisie Planning'!$D$4:$NJ$4,0)+2)="RTT","RTT",IF(INDEX('Saisie Planning'!$B$4:$NJ$12,MATCH(E$3,'Saisie Planning'!$B$6:$B$12,0)+2,MATCH($C330,'Saisie Planning'!$D$4:$NJ$4,0)+2)="CHP","Chômage partiel",IF(INDEX('Saisie Planning'!$B$4:$NJ$12,MATCH(E$3,'Saisie Planning'!$B$6:$B$12,0)+2,MATCH($C330,'Saisie Planning'!$D$4:$NJ$4,0)+2)="ABS JUS","Absence Justifié",IF(INDEX('Saisie Planning'!$B$4:$NJ$12,MATCH(E$3,'Saisie Planning'!$B$6:$B$12,0)+2,MATCH($C330,'Saisie Planning'!$D$4:$NJ$4,0)+2)="ABS INJ","Absence Injustifié",IF(INDEX('Saisie Planning'!$B$4:$NJ$12,MATCH(E$3,'Saisie Planning'!$B$6:$B$12,0)+2,MATCH($C330,'Saisie Planning'!$D$4:$NJ$4,0)+2)="R","Repos",IF(INDEX('Saisie Planning'!$B$4:$NJ$12,MATCH(E$3,'Saisie Planning'!$B$6:$B$12,0)+2,MATCH($C330,'Saisie Planning'!$D$4:$NJ$4,0)+2)="RH","Récupération d'heures",IF(INDEX('Saisie Planning'!$B$4:$NJ$12,MATCH(E$3,'Saisie Planning'!$B$6:$B$12,0)+2,MATCH($C330,'Saisie Planning'!$D$4:$NJ$4,0)+2)="MAL","Maladie",IF(INDEX('Saisie Planning'!$B$4:$NJ$12,MATCH(E$3,'Saisie Planning'!$B$6:$B$12,0)+2,MATCH($C330,'Saisie Planning'!$D$4:$NJ$4,0)+2)="AT","Accident du travail","")))))))))))))</f>
        <v/>
      </c>
      <c r="F330" s="12" t="str">
        <f>IF(INDEX('Saisie Planning'!$B$4:$NJ$12,MATCH(F$3,'Saisie Planning'!$B$6:$B$12,0)+2,MATCH($C330,'Saisie Planning'!$D$4:$NJ$4,0)+2)="J","Journée",IF(INDEX('Saisie Planning'!$B$4:$NJ$12,MATCH(F$3,'Saisie Planning'!$B$6:$B$12,0)+2,MATCH($C330,'Saisie Planning'!$D$4:$NJ$4,0)+2)="M","Matin",IF(INDEX('Saisie Planning'!$B$4:$NJ$12,MATCH(F$3,'Saisie Planning'!$B$6:$B$12,0)+2,MATCH($C330,'Saisie Planning'!$D$4:$NJ$4,0)+2)="A","Après-midi",IF(INDEX('Saisie Planning'!$B$4:$NJ$12,MATCH(F$3,'Saisie Planning'!$B$6:$B$12,0)+2,MATCH($C330,'Saisie Planning'!$D$4:$NJ$4,0)+2)="N","Nuit",IF(INDEX('Saisie Planning'!$B$4:$NJ$12,MATCH(F$3,'Saisie Planning'!$B$6:$B$12,0)+2,MATCH($C330,'Saisie Planning'!$D$4:$NJ$4,0)+2)="CP","Congé Payé",IF(INDEX('Saisie Planning'!$B$4:$NJ$12,MATCH(F$3,'Saisie Planning'!$B$6:$B$12,0)+2,MATCH($C330,'Saisie Planning'!$D$4:$NJ$4,0)+2)="RTT","RTT",IF(INDEX('Saisie Planning'!$B$4:$NJ$12,MATCH(F$3,'Saisie Planning'!$B$6:$B$12,0)+2,MATCH($C330,'Saisie Planning'!$D$4:$NJ$4,0)+2)="CHP","Chômage partiel",IF(INDEX('Saisie Planning'!$B$4:$NJ$12,MATCH(F$3,'Saisie Planning'!$B$6:$B$12,0)+2,MATCH($C330,'Saisie Planning'!$D$4:$NJ$4,0)+2)="ABS JUS","Absence Justifié",IF(INDEX('Saisie Planning'!$B$4:$NJ$12,MATCH(F$3,'Saisie Planning'!$B$6:$B$12,0)+2,MATCH($C330,'Saisie Planning'!$D$4:$NJ$4,0)+2)="ABS INJ","Absence Injustifié",IF(INDEX('Saisie Planning'!$B$4:$NJ$12,MATCH(F$3,'Saisie Planning'!$B$6:$B$12,0)+2,MATCH($C330,'Saisie Planning'!$D$4:$NJ$4,0)+2)="R","Repos",IF(INDEX('Saisie Planning'!$B$4:$NJ$12,MATCH(F$3,'Saisie Planning'!$B$6:$B$12,0)+2,MATCH($C330,'Saisie Planning'!$D$4:$NJ$4,0)+2)="RH","Récupération d'heures",IF(INDEX('Saisie Planning'!$B$4:$NJ$12,MATCH(F$3,'Saisie Planning'!$B$6:$B$12,0)+2,MATCH($C330,'Saisie Planning'!$D$4:$NJ$4,0)+2)="MAL","Maladie",IF(INDEX('Saisie Planning'!$B$4:$NJ$12,MATCH(F$3,'Saisie Planning'!$B$6:$B$12,0)+2,MATCH($C330,'Saisie Planning'!$D$4:$NJ$4,0)+2)="AT","Accident du travail","")))))))))))))</f>
        <v/>
      </c>
      <c r="G330" s="12" t="str">
        <f>IF(INDEX('Saisie Planning'!$B$4:$NJ$12,MATCH(G$3,'Saisie Planning'!$B$6:$B$12,0)+2,MATCH($C330,'Saisie Planning'!$D$4:$NJ$4,0)+2)="J","Journée",IF(INDEX('Saisie Planning'!$B$4:$NJ$12,MATCH(G$3,'Saisie Planning'!$B$6:$B$12,0)+2,MATCH($C330,'Saisie Planning'!$D$4:$NJ$4,0)+2)="M","Matin",IF(INDEX('Saisie Planning'!$B$4:$NJ$12,MATCH(G$3,'Saisie Planning'!$B$6:$B$12,0)+2,MATCH($C330,'Saisie Planning'!$D$4:$NJ$4,0)+2)="A","Après-midi",IF(INDEX('Saisie Planning'!$B$4:$NJ$12,MATCH(G$3,'Saisie Planning'!$B$6:$B$12,0)+2,MATCH($C330,'Saisie Planning'!$D$4:$NJ$4,0)+2)="N","Nuit",IF(INDEX('Saisie Planning'!$B$4:$NJ$12,MATCH(G$3,'Saisie Planning'!$B$6:$B$12,0)+2,MATCH($C330,'Saisie Planning'!$D$4:$NJ$4,0)+2)="CP","Congé Payé",IF(INDEX('Saisie Planning'!$B$4:$NJ$12,MATCH(G$3,'Saisie Planning'!$B$6:$B$12,0)+2,MATCH($C330,'Saisie Planning'!$D$4:$NJ$4,0)+2)="RTT","RTT",IF(INDEX('Saisie Planning'!$B$4:$NJ$12,MATCH(G$3,'Saisie Planning'!$B$6:$B$12,0)+2,MATCH($C330,'Saisie Planning'!$D$4:$NJ$4,0)+2)="CHP","Chômage partiel",IF(INDEX('Saisie Planning'!$B$4:$NJ$12,MATCH(G$3,'Saisie Planning'!$B$6:$B$12,0)+2,MATCH($C330,'Saisie Planning'!$D$4:$NJ$4,0)+2)="ABS JUS","Absence Justifié",IF(INDEX('Saisie Planning'!$B$4:$NJ$12,MATCH(G$3,'Saisie Planning'!$B$6:$B$12,0)+2,MATCH($C330,'Saisie Planning'!$D$4:$NJ$4,0)+2)="ABS INJ","Absence Injustifié",IF(INDEX('Saisie Planning'!$B$4:$NJ$12,MATCH(G$3,'Saisie Planning'!$B$6:$B$12,0)+2,MATCH($C330,'Saisie Planning'!$D$4:$NJ$4,0)+2)="R","Repos",IF(INDEX('Saisie Planning'!$B$4:$NJ$12,MATCH(G$3,'Saisie Planning'!$B$6:$B$12,0)+2,MATCH($C330,'Saisie Planning'!$D$4:$NJ$4,0)+2)="RH","Récupération d'heures",IF(INDEX('Saisie Planning'!$B$4:$NJ$12,MATCH(G$3,'Saisie Planning'!$B$6:$B$12,0)+2,MATCH($C330,'Saisie Planning'!$D$4:$NJ$4,0)+2)="MAL","Maladie",IF(INDEX('Saisie Planning'!$B$4:$NJ$12,MATCH(G$3,'Saisie Planning'!$B$6:$B$12,0)+2,MATCH($C330,'Saisie Planning'!$D$4:$NJ$4,0)+2)="AT","Accident du travail","")))))))))))))</f>
        <v/>
      </c>
      <c r="H330" s="12" t="str">
        <f>IF(INDEX('Saisie Planning'!$B$4:$NJ$12,MATCH(H$3,'Saisie Planning'!$B$6:$B$12,0)+2,MATCH($C330,'Saisie Planning'!$D$4:$NJ$4,0)+2)="J","Journée",IF(INDEX('Saisie Planning'!$B$4:$NJ$12,MATCH(H$3,'Saisie Planning'!$B$6:$B$12,0)+2,MATCH($C330,'Saisie Planning'!$D$4:$NJ$4,0)+2)="M","Matin",IF(INDEX('Saisie Planning'!$B$4:$NJ$12,MATCH(H$3,'Saisie Planning'!$B$6:$B$12,0)+2,MATCH($C330,'Saisie Planning'!$D$4:$NJ$4,0)+2)="A","Après-midi",IF(INDEX('Saisie Planning'!$B$4:$NJ$12,MATCH(H$3,'Saisie Planning'!$B$6:$B$12,0)+2,MATCH($C330,'Saisie Planning'!$D$4:$NJ$4,0)+2)="N","Nuit",IF(INDEX('Saisie Planning'!$B$4:$NJ$12,MATCH(H$3,'Saisie Planning'!$B$6:$B$12,0)+2,MATCH($C330,'Saisie Planning'!$D$4:$NJ$4,0)+2)="CP","Congé Payé",IF(INDEX('Saisie Planning'!$B$4:$NJ$12,MATCH(H$3,'Saisie Planning'!$B$6:$B$12,0)+2,MATCH($C330,'Saisie Planning'!$D$4:$NJ$4,0)+2)="RTT","RTT",IF(INDEX('Saisie Planning'!$B$4:$NJ$12,MATCH(H$3,'Saisie Planning'!$B$6:$B$12,0)+2,MATCH($C330,'Saisie Planning'!$D$4:$NJ$4,0)+2)="CHP","Chômage partiel",IF(INDEX('Saisie Planning'!$B$4:$NJ$12,MATCH(H$3,'Saisie Planning'!$B$6:$B$12,0)+2,MATCH($C330,'Saisie Planning'!$D$4:$NJ$4,0)+2)="ABS JUS","Absence Justifié",IF(INDEX('Saisie Planning'!$B$4:$NJ$12,MATCH(H$3,'Saisie Planning'!$B$6:$B$12,0)+2,MATCH($C330,'Saisie Planning'!$D$4:$NJ$4,0)+2)="ABS INJ","Absence Injustifié",IF(INDEX('Saisie Planning'!$B$4:$NJ$12,MATCH(H$3,'Saisie Planning'!$B$6:$B$12,0)+2,MATCH($C330,'Saisie Planning'!$D$4:$NJ$4,0)+2)="R","Repos",IF(INDEX('Saisie Planning'!$B$4:$NJ$12,MATCH(H$3,'Saisie Planning'!$B$6:$B$12,0)+2,MATCH($C330,'Saisie Planning'!$D$4:$NJ$4,0)+2)="RH","Récupération d'heures",IF(INDEX('Saisie Planning'!$B$4:$NJ$12,MATCH(H$3,'Saisie Planning'!$B$6:$B$12,0)+2,MATCH($C330,'Saisie Planning'!$D$4:$NJ$4,0)+2)="MAL","Maladie",IF(INDEX('Saisie Planning'!$B$4:$NJ$12,MATCH(H$3,'Saisie Planning'!$B$6:$B$12,0)+2,MATCH($C330,'Saisie Planning'!$D$4:$NJ$4,0)+2)="AT","Accident du travail","")))))))))))))</f>
        <v/>
      </c>
      <c r="I330" s="12" t="str">
        <f>IF(INDEX('Saisie Planning'!$B$4:$NJ$12,MATCH(I$3,'Saisie Planning'!$B$6:$B$12,0)+2,MATCH($C330,'Saisie Planning'!$D$4:$NJ$4,0)+2)="J","Journée",IF(INDEX('Saisie Planning'!$B$4:$NJ$12,MATCH(I$3,'Saisie Planning'!$B$6:$B$12,0)+2,MATCH($C330,'Saisie Planning'!$D$4:$NJ$4,0)+2)="M","Matin",IF(INDEX('Saisie Planning'!$B$4:$NJ$12,MATCH(I$3,'Saisie Planning'!$B$6:$B$12,0)+2,MATCH($C330,'Saisie Planning'!$D$4:$NJ$4,0)+2)="A","Après-midi",IF(INDEX('Saisie Planning'!$B$4:$NJ$12,MATCH(I$3,'Saisie Planning'!$B$6:$B$12,0)+2,MATCH($C330,'Saisie Planning'!$D$4:$NJ$4,0)+2)="N","Nuit",IF(INDEX('Saisie Planning'!$B$4:$NJ$12,MATCH(I$3,'Saisie Planning'!$B$6:$B$12,0)+2,MATCH($C330,'Saisie Planning'!$D$4:$NJ$4,0)+2)="CP","Congé Payé",IF(INDEX('Saisie Planning'!$B$4:$NJ$12,MATCH(I$3,'Saisie Planning'!$B$6:$B$12,0)+2,MATCH($C330,'Saisie Planning'!$D$4:$NJ$4,0)+2)="RTT","RTT",IF(INDEX('Saisie Planning'!$B$4:$NJ$12,MATCH(I$3,'Saisie Planning'!$B$6:$B$12,0)+2,MATCH($C330,'Saisie Planning'!$D$4:$NJ$4,0)+2)="CHP","Chômage partiel",IF(INDEX('Saisie Planning'!$B$4:$NJ$12,MATCH(I$3,'Saisie Planning'!$B$6:$B$12,0)+2,MATCH($C330,'Saisie Planning'!$D$4:$NJ$4,0)+2)="ABS JUS","Absence Justifié",IF(INDEX('Saisie Planning'!$B$4:$NJ$12,MATCH(I$3,'Saisie Planning'!$B$6:$B$12,0)+2,MATCH($C330,'Saisie Planning'!$D$4:$NJ$4,0)+2)="ABS INJ","Absence Injustifié",IF(INDEX('Saisie Planning'!$B$4:$NJ$12,MATCH(I$3,'Saisie Planning'!$B$6:$B$12,0)+2,MATCH($C330,'Saisie Planning'!$D$4:$NJ$4,0)+2)="R","Repos",IF(INDEX('Saisie Planning'!$B$4:$NJ$12,MATCH(I$3,'Saisie Planning'!$B$6:$B$12,0)+2,MATCH($C330,'Saisie Planning'!$D$4:$NJ$4,0)+2)="RH","Récupération d'heures",IF(INDEX('Saisie Planning'!$B$4:$NJ$12,MATCH(I$3,'Saisie Planning'!$B$6:$B$12,0)+2,MATCH($C330,'Saisie Planning'!$D$4:$NJ$4,0)+2)="MAL","Maladie",IF(INDEX('Saisie Planning'!$B$4:$NJ$12,MATCH(I$3,'Saisie Planning'!$B$6:$B$12,0)+2,MATCH($C330,'Saisie Planning'!$D$4:$NJ$4,0)+2)="AT","Accident du travail","")))))))))))))</f>
        <v/>
      </c>
      <c r="J330" s="12" t="str">
        <f>IF(INDEX('Saisie Planning'!$B$4:$NJ$12,MATCH(J$3,'Saisie Planning'!$B$6:$B$12,0)+2,MATCH($C330,'Saisie Planning'!$D$4:$NJ$4,0)+2)="J","Journée",IF(INDEX('Saisie Planning'!$B$4:$NJ$12,MATCH(J$3,'Saisie Planning'!$B$6:$B$12,0)+2,MATCH($C330,'Saisie Planning'!$D$4:$NJ$4,0)+2)="M","Matin",IF(INDEX('Saisie Planning'!$B$4:$NJ$12,MATCH(J$3,'Saisie Planning'!$B$6:$B$12,0)+2,MATCH($C330,'Saisie Planning'!$D$4:$NJ$4,0)+2)="A","Après-midi",IF(INDEX('Saisie Planning'!$B$4:$NJ$12,MATCH(J$3,'Saisie Planning'!$B$6:$B$12,0)+2,MATCH($C330,'Saisie Planning'!$D$4:$NJ$4,0)+2)="N","Nuit",IF(INDEX('Saisie Planning'!$B$4:$NJ$12,MATCH(J$3,'Saisie Planning'!$B$6:$B$12,0)+2,MATCH($C330,'Saisie Planning'!$D$4:$NJ$4,0)+2)="CP","Congé Payé",IF(INDEX('Saisie Planning'!$B$4:$NJ$12,MATCH(J$3,'Saisie Planning'!$B$6:$B$12,0)+2,MATCH($C330,'Saisie Planning'!$D$4:$NJ$4,0)+2)="RTT","RTT",IF(INDEX('Saisie Planning'!$B$4:$NJ$12,MATCH(J$3,'Saisie Planning'!$B$6:$B$12,0)+2,MATCH($C330,'Saisie Planning'!$D$4:$NJ$4,0)+2)="CHP","Chômage partiel",IF(INDEX('Saisie Planning'!$B$4:$NJ$12,MATCH(J$3,'Saisie Planning'!$B$6:$B$12,0)+2,MATCH($C330,'Saisie Planning'!$D$4:$NJ$4,0)+2)="ABS JUS","Absence Justifié",IF(INDEX('Saisie Planning'!$B$4:$NJ$12,MATCH(J$3,'Saisie Planning'!$B$6:$B$12,0)+2,MATCH($C330,'Saisie Planning'!$D$4:$NJ$4,0)+2)="ABS INJ","Absence Injustifié",IF(INDEX('Saisie Planning'!$B$4:$NJ$12,MATCH(J$3,'Saisie Planning'!$B$6:$B$12,0)+2,MATCH($C330,'Saisie Planning'!$D$4:$NJ$4,0)+2)="R","Repos",IF(INDEX('Saisie Planning'!$B$4:$NJ$12,MATCH(J$3,'Saisie Planning'!$B$6:$B$12,0)+2,MATCH($C330,'Saisie Planning'!$D$4:$NJ$4,0)+2)="RH","Récupération d'heures",IF(INDEX('Saisie Planning'!$B$4:$NJ$12,MATCH(J$3,'Saisie Planning'!$B$6:$B$12,0)+2,MATCH($C330,'Saisie Planning'!$D$4:$NJ$4,0)+2)="MAL","Maladie",IF(INDEX('Saisie Planning'!$B$4:$NJ$12,MATCH(J$3,'Saisie Planning'!$B$6:$B$12,0)+2,MATCH($C330,'Saisie Planning'!$D$4:$NJ$4,0)+2)="AT","Accident du travail","")))))))))))))</f>
        <v/>
      </c>
    </row>
    <row r="331" spans="2:10" x14ac:dyDescent="0.25">
      <c r="B331" s="56">
        <f t="shared" si="5"/>
        <v>47</v>
      </c>
      <c r="C331" s="33">
        <v>43426</v>
      </c>
      <c r="D331" s="12" t="str">
        <f>IF(INDEX('Saisie Planning'!$B$4:$NJ$12,MATCH(D$3,'Saisie Planning'!$B$6:$B$12,0)+2,MATCH($C331,'Saisie Planning'!$D$4:$NJ$4,0)+2)="J","Journée",IF(INDEX('Saisie Planning'!$B$4:$NJ$12,MATCH(D$3,'Saisie Planning'!$B$6:$B$12,0)+2,MATCH($C331,'Saisie Planning'!$D$4:$NJ$4,0)+2)="M","Matin",IF(INDEX('Saisie Planning'!$B$4:$NJ$12,MATCH(D$3,'Saisie Planning'!$B$6:$B$12,0)+2,MATCH($C331,'Saisie Planning'!$D$4:$NJ$4,0)+2)="A","Après-midi",IF(INDEX('Saisie Planning'!$B$4:$NJ$12,MATCH(D$3,'Saisie Planning'!$B$6:$B$12,0)+2,MATCH($C331,'Saisie Planning'!$D$4:$NJ$4,0)+2)="N","Nuit",IF(INDEX('Saisie Planning'!$B$4:$NJ$12,MATCH(D$3,'Saisie Planning'!$B$6:$B$12,0)+2,MATCH($C331,'Saisie Planning'!$D$4:$NJ$4,0)+2)="CP","Congé Payé",IF(INDEX('Saisie Planning'!$B$4:$NJ$12,MATCH(D$3,'Saisie Planning'!$B$6:$B$12,0)+2,MATCH($C331,'Saisie Planning'!$D$4:$NJ$4,0)+2)="RTT","RTT",IF(INDEX('Saisie Planning'!$B$4:$NJ$12,MATCH(D$3,'Saisie Planning'!$B$6:$B$12,0)+2,MATCH($C331,'Saisie Planning'!$D$4:$NJ$4,0)+2)="CHP","Chômage partiel",IF(INDEX('Saisie Planning'!$B$4:$NJ$12,MATCH(D$3,'Saisie Planning'!$B$6:$B$12,0)+2,MATCH($C331,'Saisie Planning'!$D$4:$NJ$4,0)+2)="ABS JUS","Absence Justifié",IF(INDEX('Saisie Planning'!$B$4:$NJ$12,MATCH(D$3,'Saisie Planning'!$B$6:$B$12,0)+2,MATCH($C331,'Saisie Planning'!$D$4:$NJ$4,0)+2)="ABS INJ","Absence Injustifié",IF(INDEX('Saisie Planning'!$B$4:$NJ$12,MATCH(D$3,'Saisie Planning'!$B$6:$B$12,0)+2,MATCH($C331,'Saisie Planning'!$D$4:$NJ$4,0)+2)="R","Repos",IF(INDEX('Saisie Planning'!$B$4:$NJ$12,MATCH(D$3,'Saisie Planning'!$B$6:$B$12,0)+2,MATCH($C331,'Saisie Planning'!$D$4:$NJ$4,0)+2)="RH","Récupération d'heures",IF(INDEX('Saisie Planning'!$B$4:$NJ$12,MATCH(D$3,'Saisie Planning'!$B$6:$B$12,0)+2,MATCH($C331,'Saisie Planning'!$D$4:$NJ$4,0)+2)="MAL","Maladie",IF(INDEX('Saisie Planning'!$B$4:$NJ$12,MATCH(D$3,'Saisie Planning'!$B$6:$B$12,0)+2,MATCH($C331,'Saisie Planning'!$D$4:$NJ$4,0)+2)="AT","Accident du travail","")))))))))))))</f>
        <v/>
      </c>
      <c r="E331" s="12" t="str">
        <f>IF(INDEX('Saisie Planning'!$B$4:$NJ$12,MATCH(E$3,'Saisie Planning'!$B$6:$B$12,0)+2,MATCH($C331,'Saisie Planning'!$D$4:$NJ$4,0)+2)="J","Journée",IF(INDEX('Saisie Planning'!$B$4:$NJ$12,MATCH(E$3,'Saisie Planning'!$B$6:$B$12,0)+2,MATCH($C331,'Saisie Planning'!$D$4:$NJ$4,0)+2)="M","Matin",IF(INDEX('Saisie Planning'!$B$4:$NJ$12,MATCH(E$3,'Saisie Planning'!$B$6:$B$12,0)+2,MATCH($C331,'Saisie Planning'!$D$4:$NJ$4,0)+2)="A","Après-midi",IF(INDEX('Saisie Planning'!$B$4:$NJ$12,MATCH(E$3,'Saisie Planning'!$B$6:$B$12,0)+2,MATCH($C331,'Saisie Planning'!$D$4:$NJ$4,0)+2)="N","Nuit",IF(INDEX('Saisie Planning'!$B$4:$NJ$12,MATCH(E$3,'Saisie Planning'!$B$6:$B$12,0)+2,MATCH($C331,'Saisie Planning'!$D$4:$NJ$4,0)+2)="CP","Congé Payé",IF(INDEX('Saisie Planning'!$B$4:$NJ$12,MATCH(E$3,'Saisie Planning'!$B$6:$B$12,0)+2,MATCH($C331,'Saisie Planning'!$D$4:$NJ$4,0)+2)="RTT","RTT",IF(INDEX('Saisie Planning'!$B$4:$NJ$12,MATCH(E$3,'Saisie Planning'!$B$6:$B$12,0)+2,MATCH($C331,'Saisie Planning'!$D$4:$NJ$4,0)+2)="CHP","Chômage partiel",IF(INDEX('Saisie Planning'!$B$4:$NJ$12,MATCH(E$3,'Saisie Planning'!$B$6:$B$12,0)+2,MATCH($C331,'Saisie Planning'!$D$4:$NJ$4,0)+2)="ABS JUS","Absence Justifié",IF(INDEX('Saisie Planning'!$B$4:$NJ$12,MATCH(E$3,'Saisie Planning'!$B$6:$B$12,0)+2,MATCH($C331,'Saisie Planning'!$D$4:$NJ$4,0)+2)="ABS INJ","Absence Injustifié",IF(INDEX('Saisie Planning'!$B$4:$NJ$12,MATCH(E$3,'Saisie Planning'!$B$6:$B$12,0)+2,MATCH($C331,'Saisie Planning'!$D$4:$NJ$4,0)+2)="R","Repos",IF(INDEX('Saisie Planning'!$B$4:$NJ$12,MATCH(E$3,'Saisie Planning'!$B$6:$B$12,0)+2,MATCH($C331,'Saisie Planning'!$D$4:$NJ$4,0)+2)="RH","Récupération d'heures",IF(INDEX('Saisie Planning'!$B$4:$NJ$12,MATCH(E$3,'Saisie Planning'!$B$6:$B$12,0)+2,MATCH($C331,'Saisie Planning'!$D$4:$NJ$4,0)+2)="MAL","Maladie",IF(INDEX('Saisie Planning'!$B$4:$NJ$12,MATCH(E$3,'Saisie Planning'!$B$6:$B$12,0)+2,MATCH($C331,'Saisie Planning'!$D$4:$NJ$4,0)+2)="AT","Accident du travail","")))))))))))))</f>
        <v/>
      </c>
      <c r="F331" s="12" t="str">
        <f>IF(INDEX('Saisie Planning'!$B$4:$NJ$12,MATCH(F$3,'Saisie Planning'!$B$6:$B$12,0)+2,MATCH($C331,'Saisie Planning'!$D$4:$NJ$4,0)+2)="J","Journée",IF(INDEX('Saisie Planning'!$B$4:$NJ$12,MATCH(F$3,'Saisie Planning'!$B$6:$B$12,0)+2,MATCH($C331,'Saisie Planning'!$D$4:$NJ$4,0)+2)="M","Matin",IF(INDEX('Saisie Planning'!$B$4:$NJ$12,MATCH(F$3,'Saisie Planning'!$B$6:$B$12,0)+2,MATCH($C331,'Saisie Planning'!$D$4:$NJ$4,0)+2)="A","Après-midi",IF(INDEX('Saisie Planning'!$B$4:$NJ$12,MATCH(F$3,'Saisie Planning'!$B$6:$B$12,0)+2,MATCH($C331,'Saisie Planning'!$D$4:$NJ$4,0)+2)="N","Nuit",IF(INDEX('Saisie Planning'!$B$4:$NJ$12,MATCH(F$3,'Saisie Planning'!$B$6:$B$12,0)+2,MATCH($C331,'Saisie Planning'!$D$4:$NJ$4,0)+2)="CP","Congé Payé",IF(INDEX('Saisie Planning'!$B$4:$NJ$12,MATCH(F$3,'Saisie Planning'!$B$6:$B$12,0)+2,MATCH($C331,'Saisie Planning'!$D$4:$NJ$4,0)+2)="RTT","RTT",IF(INDEX('Saisie Planning'!$B$4:$NJ$12,MATCH(F$3,'Saisie Planning'!$B$6:$B$12,0)+2,MATCH($C331,'Saisie Planning'!$D$4:$NJ$4,0)+2)="CHP","Chômage partiel",IF(INDEX('Saisie Planning'!$B$4:$NJ$12,MATCH(F$3,'Saisie Planning'!$B$6:$B$12,0)+2,MATCH($C331,'Saisie Planning'!$D$4:$NJ$4,0)+2)="ABS JUS","Absence Justifié",IF(INDEX('Saisie Planning'!$B$4:$NJ$12,MATCH(F$3,'Saisie Planning'!$B$6:$B$12,0)+2,MATCH($C331,'Saisie Planning'!$D$4:$NJ$4,0)+2)="ABS INJ","Absence Injustifié",IF(INDEX('Saisie Planning'!$B$4:$NJ$12,MATCH(F$3,'Saisie Planning'!$B$6:$B$12,0)+2,MATCH($C331,'Saisie Planning'!$D$4:$NJ$4,0)+2)="R","Repos",IF(INDEX('Saisie Planning'!$B$4:$NJ$12,MATCH(F$3,'Saisie Planning'!$B$6:$B$12,0)+2,MATCH($C331,'Saisie Planning'!$D$4:$NJ$4,0)+2)="RH","Récupération d'heures",IF(INDEX('Saisie Planning'!$B$4:$NJ$12,MATCH(F$3,'Saisie Planning'!$B$6:$B$12,0)+2,MATCH($C331,'Saisie Planning'!$D$4:$NJ$4,0)+2)="MAL","Maladie",IF(INDEX('Saisie Planning'!$B$4:$NJ$12,MATCH(F$3,'Saisie Planning'!$B$6:$B$12,0)+2,MATCH($C331,'Saisie Planning'!$D$4:$NJ$4,0)+2)="AT","Accident du travail","")))))))))))))</f>
        <v/>
      </c>
      <c r="G331" s="12" t="str">
        <f>IF(INDEX('Saisie Planning'!$B$4:$NJ$12,MATCH(G$3,'Saisie Planning'!$B$6:$B$12,0)+2,MATCH($C331,'Saisie Planning'!$D$4:$NJ$4,0)+2)="J","Journée",IF(INDEX('Saisie Planning'!$B$4:$NJ$12,MATCH(G$3,'Saisie Planning'!$B$6:$B$12,0)+2,MATCH($C331,'Saisie Planning'!$D$4:$NJ$4,0)+2)="M","Matin",IF(INDEX('Saisie Planning'!$B$4:$NJ$12,MATCH(G$3,'Saisie Planning'!$B$6:$B$12,0)+2,MATCH($C331,'Saisie Planning'!$D$4:$NJ$4,0)+2)="A","Après-midi",IF(INDEX('Saisie Planning'!$B$4:$NJ$12,MATCH(G$3,'Saisie Planning'!$B$6:$B$12,0)+2,MATCH($C331,'Saisie Planning'!$D$4:$NJ$4,0)+2)="N","Nuit",IF(INDEX('Saisie Planning'!$B$4:$NJ$12,MATCH(G$3,'Saisie Planning'!$B$6:$B$12,0)+2,MATCH($C331,'Saisie Planning'!$D$4:$NJ$4,0)+2)="CP","Congé Payé",IF(INDEX('Saisie Planning'!$B$4:$NJ$12,MATCH(G$3,'Saisie Planning'!$B$6:$B$12,0)+2,MATCH($C331,'Saisie Planning'!$D$4:$NJ$4,0)+2)="RTT","RTT",IF(INDEX('Saisie Planning'!$B$4:$NJ$12,MATCH(G$3,'Saisie Planning'!$B$6:$B$12,0)+2,MATCH($C331,'Saisie Planning'!$D$4:$NJ$4,0)+2)="CHP","Chômage partiel",IF(INDEX('Saisie Planning'!$B$4:$NJ$12,MATCH(G$3,'Saisie Planning'!$B$6:$B$12,0)+2,MATCH($C331,'Saisie Planning'!$D$4:$NJ$4,0)+2)="ABS JUS","Absence Justifié",IF(INDEX('Saisie Planning'!$B$4:$NJ$12,MATCH(G$3,'Saisie Planning'!$B$6:$B$12,0)+2,MATCH($C331,'Saisie Planning'!$D$4:$NJ$4,0)+2)="ABS INJ","Absence Injustifié",IF(INDEX('Saisie Planning'!$B$4:$NJ$12,MATCH(G$3,'Saisie Planning'!$B$6:$B$12,0)+2,MATCH($C331,'Saisie Planning'!$D$4:$NJ$4,0)+2)="R","Repos",IF(INDEX('Saisie Planning'!$B$4:$NJ$12,MATCH(G$3,'Saisie Planning'!$B$6:$B$12,0)+2,MATCH($C331,'Saisie Planning'!$D$4:$NJ$4,0)+2)="RH","Récupération d'heures",IF(INDEX('Saisie Planning'!$B$4:$NJ$12,MATCH(G$3,'Saisie Planning'!$B$6:$B$12,0)+2,MATCH($C331,'Saisie Planning'!$D$4:$NJ$4,0)+2)="MAL","Maladie",IF(INDEX('Saisie Planning'!$B$4:$NJ$12,MATCH(G$3,'Saisie Planning'!$B$6:$B$12,0)+2,MATCH($C331,'Saisie Planning'!$D$4:$NJ$4,0)+2)="AT","Accident du travail","")))))))))))))</f>
        <v/>
      </c>
      <c r="H331" s="12" t="str">
        <f>IF(INDEX('Saisie Planning'!$B$4:$NJ$12,MATCH(H$3,'Saisie Planning'!$B$6:$B$12,0)+2,MATCH($C331,'Saisie Planning'!$D$4:$NJ$4,0)+2)="J","Journée",IF(INDEX('Saisie Planning'!$B$4:$NJ$12,MATCH(H$3,'Saisie Planning'!$B$6:$B$12,0)+2,MATCH($C331,'Saisie Planning'!$D$4:$NJ$4,0)+2)="M","Matin",IF(INDEX('Saisie Planning'!$B$4:$NJ$12,MATCH(H$3,'Saisie Planning'!$B$6:$B$12,0)+2,MATCH($C331,'Saisie Planning'!$D$4:$NJ$4,0)+2)="A","Après-midi",IF(INDEX('Saisie Planning'!$B$4:$NJ$12,MATCH(H$3,'Saisie Planning'!$B$6:$B$12,0)+2,MATCH($C331,'Saisie Planning'!$D$4:$NJ$4,0)+2)="N","Nuit",IF(INDEX('Saisie Planning'!$B$4:$NJ$12,MATCH(H$3,'Saisie Planning'!$B$6:$B$12,0)+2,MATCH($C331,'Saisie Planning'!$D$4:$NJ$4,0)+2)="CP","Congé Payé",IF(INDEX('Saisie Planning'!$B$4:$NJ$12,MATCH(H$3,'Saisie Planning'!$B$6:$B$12,0)+2,MATCH($C331,'Saisie Planning'!$D$4:$NJ$4,0)+2)="RTT","RTT",IF(INDEX('Saisie Planning'!$B$4:$NJ$12,MATCH(H$3,'Saisie Planning'!$B$6:$B$12,0)+2,MATCH($C331,'Saisie Planning'!$D$4:$NJ$4,0)+2)="CHP","Chômage partiel",IF(INDEX('Saisie Planning'!$B$4:$NJ$12,MATCH(H$3,'Saisie Planning'!$B$6:$B$12,0)+2,MATCH($C331,'Saisie Planning'!$D$4:$NJ$4,0)+2)="ABS JUS","Absence Justifié",IF(INDEX('Saisie Planning'!$B$4:$NJ$12,MATCH(H$3,'Saisie Planning'!$B$6:$B$12,0)+2,MATCH($C331,'Saisie Planning'!$D$4:$NJ$4,0)+2)="ABS INJ","Absence Injustifié",IF(INDEX('Saisie Planning'!$B$4:$NJ$12,MATCH(H$3,'Saisie Planning'!$B$6:$B$12,0)+2,MATCH($C331,'Saisie Planning'!$D$4:$NJ$4,0)+2)="R","Repos",IF(INDEX('Saisie Planning'!$B$4:$NJ$12,MATCH(H$3,'Saisie Planning'!$B$6:$B$12,0)+2,MATCH($C331,'Saisie Planning'!$D$4:$NJ$4,0)+2)="RH","Récupération d'heures",IF(INDEX('Saisie Planning'!$B$4:$NJ$12,MATCH(H$3,'Saisie Planning'!$B$6:$B$12,0)+2,MATCH($C331,'Saisie Planning'!$D$4:$NJ$4,0)+2)="MAL","Maladie",IF(INDEX('Saisie Planning'!$B$4:$NJ$12,MATCH(H$3,'Saisie Planning'!$B$6:$B$12,0)+2,MATCH($C331,'Saisie Planning'!$D$4:$NJ$4,0)+2)="AT","Accident du travail","")))))))))))))</f>
        <v/>
      </c>
      <c r="I331" s="12" t="str">
        <f>IF(INDEX('Saisie Planning'!$B$4:$NJ$12,MATCH(I$3,'Saisie Planning'!$B$6:$B$12,0)+2,MATCH($C331,'Saisie Planning'!$D$4:$NJ$4,0)+2)="J","Journée",IF(INDEX('Saisie Planning'!$B$4:$NJ$12,MATCH(I$3,'Saisie Planning'!$B$6:$B$12,0)+2,MATCH($C331,'Saisie Planning'!$D$4:$NJ$4,0)+2)="M","Matin",IF(INDEX('Saisie Planning'!$B$4:$NJ$12,MATCH(I$3,'Saisie Planning'!$B$6:$B$12,0)+2,MATCH($C331,'Saisie Planning'!$D$4:$NJ$4,0)+2)="A","Après-midi",IF(INDEX('Saisie Planning'!$B$4:$NJ$12,MATCH(I$3,'Saisie Planning'!$B$6:$B$12,0)+2,MATCH($C331,'Saisie Planning'!$D$4:$NJ$4,0)+2)="N","Nuit",IF(INDEX('Saisie Planning'!$B$4:$NJ$12,MATCH(I$3,'Saisie Planning'!$B$6:$B$12,0)+2,MATCH($C331,'Saisie Planning'!$D$4:$NJ$4,0)+2)="CP","Congé Payé",IF(INDEX('Saisie Planning'!$B$4:$NJ$12,MATCH(I$3,'Saisie Planning'!$B$6:$B$12,0)+2,MATCH($C331,'Saisie Planning'!$D$4:$NJ$4,0)+2)="RTT","RTT",IF(INDEX('Saisie Planning'!$B$4:$NJ$12,MATCH(I$3,'Saisie Planning'!$B$6:$B$12,0)+2,MATCH($C331,'Saisie Planning'!$D$4:$NJ$4,0)+2)="CHP","Chômage partiel",IF(INDEX('Saisie Planning'!$B$4:$NJ$12,MATCH(I$3,'Saisie Planning'!$B$6:$B$12,0)+2,MATCH($C331,'Saisie Planning'!$D$4:$NJ$4,0)+2)="ABS JUS","Absence Justifié",IF(INDEX('Saisie Planning'!$B$4:$NJ$12,MATCH(I$3,'Saisie Planning'!$B$6:$B$12,0)+2,MATCH($C331,'Saisie Planning'!$D$4:$NJ$4,0)+2)="ABS INJ","Absence Injustifié",IF(INDEX('Saisie Planning'!$B$4:$NJ$12,MATCH(I$3,'Saisie Planning'!$B$6:$B$12,0)+2,MATCH($C331,'Saisie Planning'!$D$4:$NJ$4,0)+2)="R","Repos",IF(INDEX('Saisie Planning'!$B$4:$NJ$12,MATCH(I$3,'Saisie Planning'!$B$6:$B$12,0)+2,MATCH($C331,'Saisie Planning'!$D$4:$NJ$4,0)+2)="RH","Récupération d'heures",IF(INDEX('Saisie Planning'!$B$4:$NJ$12,MATCH(I$3,'Saisie Planning'!$B$6:$B$12,0)+2,MATCH($C331,'Saisie Planning'!$D$4:$NJ$4,0)+2)="MAL","Maladie",IF(INDEX('Saisie Planning'!$B$4:$NJ$12,MATCH(I$3,'Saisie Planning'!$B$6:$B$12,0)+2,MATCH($C331,'Saisie Planning'!$D$4:$NJ$4,0)+2)="AT","Accident du travail","")))))))))))))</f>
        <v/>
      </c>
      <c r="J331" s="12" t="str">
        <f>IF(INDEX('Saisie Planning'!$B$4:$NJ$12,MATCH(J$3,'Saisie Planning'!$B$6:$B$12,0)+2,MATCH($C331,'Saisie Planning'!$D$4:$NJ$4,0)+2)="J","Journée",IF(INDEX('Saisie Planning'!$B$4:$NJ$12,MATCH(J$3,'Saisie Planning'!$B$6:$B$12,0)+2,MATCH($C331,'Saisie Planning'!$D$4:$NJ$4,0)+2)="M","Matin",IF(INDEX('Saisie Planning'!$B$4:$NJ$12,MATCH(J$3,'Saisie Planning'!$B$6:$B$12,0)+2,MATCH($C331,'Saisie Planning'!$D$4:$NJ$4,0)+2)="A","Après-midi",IF(INDEX('Saisie Planning'!$B$4:$NJ$12,MATCH(J$3,'Saisie Planning'!$B$6:$B$12,0)+2,MATCH($C331,'Saisie Planning'!$D$4:$NJ$4,0)+2)="N","Nuit",IF(INDEX('Saisie Planning'!$B$4:$NJ$12,MATCH(J$3,'Saisie Planning'!$B$6:$B$12,0)+2,MATCH($C331,'Saisie Planning'!$D$4:$NJ$4,0)+2)="CP","Congé Payé",IF(INDEX('Saisie Planning'!$B$4:$NJ$12,MATCH(J$3,'Saisie Planning'!$B$6:$B$12,0)+2,MATCH($C331,'Saisie Planning'!$D$4:$NJ$4,0)+2)="RTT","RTT",IF(INDEX('Saisie Planning'!$B$4:$NJ$12,MATCH(J$3,'Saisie Planning'!$B$6:$B$12,0)+2,MATCH($C331,'Saisie Planning'!$D$4:$NJ$4,0)+2)="CHP","Chômage partiel",IF(INDEX('Saisie Planning'!$B$4:$NJ$12,MATCH(J$3,'Saisie Planning'!$B$6:$B$12,0)+2,MATCH($C331,'Saisie Planning'!$D$4:$NJ$4,0)+2)="ABS JUS","Absence Justifié",IF(INDEX('Saisie Planning'!$B$4:$NJ$12,MATCH(J$3,'Saisie Planning'!$B$6:$B$12,0)+2,MATCH($C331,'Saisie Planning'!$D$4:$NJ$4,0)+2)="ABS INJ","Absence Injustifié",IF(INDEX('Saisie Planning'!$B$4:$NJ$12,MATCH(J$3,'Saisie Planning'!$B$6:$B$12,0)+2,MATCH($C331,'Saisie Planning'!$D$4:$NJ$4,0)+2)="R","Repos",IF(INDEX('Saisie Planning'!$B$4:$NJ$12,MATCH(J$3,'Saisie Planning'!$B$6:$B$12,0)+2,MATCH($C331,'Saisie Planning'!$D$4:$NJ$4,0)+2)="RH","Récupération d'heures",IF(INDEX('Saisie Planning'!$B$4:$NJ$12,MATCH(J$3,'Saisie Planning'!$B$6:$B$12,0)+2,MATCH($C331,'Saisie Planning'!$D$4:$NJ$4,0)+2)="MAL","Maladie",IF(INDEX('Saisie Planning'!$B$4:$NJ$12,MATCH(J$3,'Saisie Planning'!$B$6:$B$12,0)+2,MATCH($C331,'Saisie Planning'!$D$4:$NJ$4,0)+2)="AT","Accident du travail","")))))))))))))</f>
        <v/>
      </c>
    </row>
    <row r="332" spans="2:10" x14ac:dyDescent="0.25">
      <c r="B332" s="56">
        <f t="shared" si="5"/>
        <v>47</v>
      </c>
      <c r="C332" s="33">
        <v>43427</v>
      </c>
      <c r="D332" s="12" t="str">
        <f>IF(INDEX('Saisie Planning'!$B$4:$NJ$12,MATCH(D$3,'Saisie Planning'!$B$6:$B$12,0)+2,MATCH($C332,'Saisie Planning'!$D$4:$NJ$4,0)+2)="J","Journée",IF(INDEX('Saisie Planning'!$B$4:$NJ$12,MATCH(D$3,'Saisie Planning'!$B$6:$B$12,0)+2,MATCH($C332,'Saisie Planning'!$D$4:$NJ$4,0)+2)="M","Matin",IF(INDEX('Saisie Planning'!$B$4:$NJ$12,MATCH(D$3,'Saisie Planning'!$B$6:$B$12,0)+2,MATCH($C332,'Saisie Planning'!$D$4:$NJ$4,0)+2)="A","Après-midi",IF(INDEX('Saisie Planning'!$B$4:$NJ$12,MATCH(D$3,'Saisie Planning'!$B$6:$B$12,0)+2,MATCH($C332,'Saisie Planning'!$D$4:$NJ$4,0)+2)="N","Nuit",IF(INDEX('Saisie Planning'!$B$4:$NJ$12,MATCH(D$3,'Saisie Planning'!$B$6:$B$12,0)+2,MATCH($C332,'Saisie Planning'!$D$4:$NJ$4,0)+2)="CP","Congé Payé",IF(INDEX('Saisie Planning'!$B$4:$NJ$12,MATCH(D$3,'Saisie Planning'!$B$6:$B$12,0)+2,MATCH($C332,'Saisie Planning'!$D$4:$NJ$4,0)+2)="RTT","RTT",IF(INDEX('Saisie Planning'!$B$4:$NJ$12,MATCH(D$3,'Saisie Planning'!$B$6:$B$12,0)+2,MATCH($C332,'Saisie Planning'!$D$4:$NJ$4,0)+2)="CHP","Chômage partiel",IF(INDEX('Saisie Planning'!$B$4:$NJ$12,MATCH(D$3,'Saisie Planning'!$B$6:$B$12,0)+2,MATCH($C332,'Saisie Planning'!$D$4:$NJ$4,0)+2)="ABS JUS","Absence Justifié",IF(INDEX('Saisie Planning'!$B$4:$NJ$12,MATCH(D$3,'Saisie Planning'!$B$6:$B$12,0)+2,MATCH($C332,'Saisie Planning'!$D$4:$NJ$4,0)+2)="ABS INJ","Absence Injustifié",IF(INDEX('Saisie Planning'!$B$4:$NJ$12,MATCH(D$3,'Saisie Planning'!$B$6:$B$12,0)+2,MATCH($C332,'Saisie Planning'!$D$4:$NJ$4,0)+2)="R","Repos",IF(INDEX('Saisie Planning'!$B$4:$NJ$12,MATCH(D$3,'Saisie Planning'!$B$6:$B$12,0)+2,MATCH($C332,'Saisie Planning'!$D$4:$NJ$4,0)+2)="RH","Récupération d'heures",IF(INDEX('Saisie Planning'!$B$4:$NJ$12,MATCH(D$3,'Saisie Planning'!$B$6:$B$12,0)+2,MATCH($C332,'Saisie Planning'!$D$4:$NJ$4,0)+2)="MAL","Maladie",IF(INDEX('Saisie Planning'!$B$4:$NJ$12,MATCH(D$3,'Saisie Planning'!$B$6:$B$12,0)+2,MATCH($C332,'Saisie Planning'!$D$4:$NJ$4,0)+2)="AT","Accident du travail","")))))))))))))</f>
        <v/>
      </c>
      <c r="E332" s="12" t="str">
        <f>IF(INDEX('Saisie Planning'!$B$4:$NJ$12,MATCH(E$3,'Saisie Planning'!$B$6:$B$12,0)+2,MATCH($C332,'Saisie Planning'!$D$4:$NJ$4,0)+2)="J","Journée",IF(INDEX('Saisie Planning'!$B$4:$NJ$12,MATCH(E$3,'Saisie Planning'!$B$6:$B$12,0)+2,MATCH($C332,'Saisie Planning'!$D$4:$NJ$4,0)+2)="M","Matin",IF(INDEX('Saisie Planning'!$B$4:$NJ$12,MATCH(E$3,'Saisie Planning'!$B$6:$B$12,0)+2,MATCH($C332,'Saisie Planning'!$D$4:$NJ$4,0)+2)="A","Après-midi",IF(INDEX('Saisie Planning'!$B$4:$NJ$12,MATCH(E$3,'Saisie Planning'!$B$6:$B$12,0)+2,MATCH($C332,'Saisie Planning'!$D$4:$NJ$4,0)+2)="N","Nuit",IF(INDEX('Saisie Planning'!$B$4:$NJ$12,MATCH(E$3,'Saisie Planning'!$B$6:$B$12,0)+2,MATCH($C332,'Saisie Planning'!$D$4:$NJ$4,0)+2)="CP","Congé Payé",IF(INDEX('Saisie Planning'!$B$4:$NJ$12,MATCH(E$3,'Saisie Planning'!$B$6:$B$12,0)+2,MATCH($C332,'Saisie Planning'!$D$4:$NJ$4,0)+2)="RTT","RTT",IF(INDEX('Saisie Planning'!$B$4:$NJ$12,MATCH(E$3,'Saisie Planning'!$B$6:$B$12,0)+2,MATCH($C332,'Saisie Planning'!$D$4:$NJ$4,0)+2)="CHP","Chômage partiel",IF(INDEX('Saisie Planning'!$B$4:$NJ$12,MATCH(E$3,'Saisie Planning'!$B$6:$B$12,0)+2,MATCH($C332,'Saisie Planning'!$D$4:$NJ$4,0)+2)="ABS JUS","Absence Justifié",IF(INDEX('Saisie Planning'!$B$4:$NJ$12,MATCH(E$3,'Saisie Planning'!$B$6:$B$12,0)+2,MATCH($C332,'Saisie Planning'!$D$4:$NJ$4,0)+2)="ABS INJ","Absence Injustifié",IF(INDEX('Saisie Planning'!$B$4:$NJ$12,MATCH(E$3,'Saisie Planning'!$B$6:$B$12,0)+2,MATCH($C332,'Saisie Planning'!$D$4:$NJ$4,0)+2)="R","Repos",IF(INDEX('Saisie Planning'!$B$4:$NJ$12,MATCH(E$3,'Saisie Planning'!$B$6:$B$12,0)+2,MATCH($C332,'Saisie Planning'!$D$4:$NJ$4,0)+2)="RH","Récupération d'heures",IF(INDEX('Saisie Planning'!$B$4:$NJ$12,MATCH(E$3,'Saisie Planning'!$B$6:$B$12,0)+2,MATCH($C332,'Saisie Planning'!$D$4:$NJ$4,0)+2)="MAL","Maladie",IF(INDEX('Saisie Planning'!$B$4:$NJ$12,MATCH(E$3,'Saisie Planning'!$B$6:$B$12,0)+2,MATCH($C332,'Saisie Planning'!$D$4:$NJ$4,0)+2)="AT","Accident du travail","")))))))))))))</f>
        <v/>
      </c>
      <c r="F332" s="12" t="str">
        <f>IF(INDEX('Saisie Planning'!$B$4:$NJ$12,MATCH(F$3,'Saisie Planning'!$B$6:$B$12,0)+2,MATCH($C332,'Saisie Planning'!$D$4:$NJ$4,0)+2)="J","Journée",IF(INDEX('Saisie Planning'!$B$4:$NJ$12,MATCH(F$3,'Saisie Planning'!$B$6:$B$12,0)+2,MATCH($C332,'Saisie Planning'!$D$4:$NJ$4,0)+2)="M","Matin",IF(INDEX('Saisie Planning'!$B$4:$NJ$12,MATCH(F$3,'Saisie Planning'!$B$6:$B$12,0)+2,MATCH($C332,'Saisie Planning'!$D$4:$NJ$4,0)+2)="A","Après-midi",IF(INDEX('Saisie Planning'!$B$4:$NJ$12,MATCH(F$3,'Saisie Planning'!$B$6:$B$12,0)+2,MATCH($C332,'Saisie Planning'!$D$4:$NJ$4,0)+2)="N","Nuit",IF(INDEX('Saisie Planning'!$B$4:$NJ$12,MATCH(F$3,'Saisie Planning'!$B$6:$B$12,0)+2,MATCH($C332,'Saisie Planning'!$D$4:$NJ$4,0)+2)="CP","Congé Payé",IF(INDEX('Saisie Planning'!$B$4:$NJ$12,MATCH(F$3,'Saisie Planning'!$B$6:$B$12,0)+2,MATCH($C332,'Saisie Planning'!$D$4:$NJ$4,0)+2)="RTT","RTT",IF(INDEX('Saisie Planning'!$B$4:$NJ$12,MATCH(F$3,'Saisie Planning'!$B$6:$B$12,0)+2,MATCH($C332,'Saisie Planning'!$D$4:$NJ$4,0)+2)="CHP","Chômage partiel",IF(INDEX('Saisie Planning'!$B$4:$NJ$12,MATCH(F$3,'Saisie Planning'!$B$6:$B$12,0)+2,MATCH($C332,'Saisie Planning'!$D$4:$NJ$4,0)+2)="ABS JUS","Absence Justifié",IF(INDEX('Saisie Planning'!$B$4:$NJ$12,MATCH(F$3,'Saisie Planning'!$B$6:$B$12,0)+2,MATCH($C332,'Saisie Planning'!$D$4:$NJ$4,0)+2)="ABS INJ","Absence Injustifié",IF(INDEX('Saisie Planning'!$B$4:$NJ$12,MATCH(F$3,'Saisie Planning'!$B$6:$B$12,0)+2,MATCH($C332,'Saisie Planning'!$D$4:$NJ$4,0)+2)="R","Repos",IF(INDEX('Saisie Planning'!$B$4:$NJ$12,MATCH(F$3,'Saisie Planning'!$B$6:$B$12,0)+2,MATCH($C332,'Saisie Planning'!$D$4:$NJ$4,0)+2)="RH","Récupération d'heures",IF(INDEX('Saisie Planning'!$B$4:$NJ$12,MATCH(F$3,'Saisie Planning'!$B$6:$B$12,0)+2,MATCH($C332,'Saisie Planning'!$D$4:$NJ$4,0)+2)="MAL","Maladie",IF(INDEX('Saisie Planning'!$B$4:$NJ$12,MATCH(F$3,'Saisie Planning'!$B$6:$B$12,0)+2,MATCH($C332,'Saisie Planning'!$D$4:$NJ$4,0)+2)="AT","Accident du travail","")))))))))))))</f>
        <v/>
      </c>
      <c r="G332" s="12" t="str">
        <f>IF(INDEX('Saisie Planning'!$B$4:$NJ$12,MATCH(G$3,'Saisie Planning'!$B$6:$B$12,0)+2,MATCH($C332,'Saisie Planning'!$D$4:$NJ$4,0)+2)="J","Journée",IF(INDEX('Saisie Planning'!$B$4:$NJ$12,MATCH(G$3,'Saisie Planning'!$B$6:$B$12,0)+2,MATCH($C332,'Saisie Planning'!$D$4:$NJ$4,0)+2)="M","Matin",IF(INDEX('Saisie Planning'!$B$4:$NJ$12,MATCH(G$3,'Saisie Planning'!$B$6:$B$12,0)+2,MATCH($C332,'Saisie Planning'!$D$4:$NJ$4,0)+2)="A","Après-midi",IF(INDEX('Saisie Planning'!$B$4:$NJ$12,MATCH(G$3,'Saisie Planning'!$B$6:$B$12,0)+2,MATCH($C332,'Saisie Planning'!$D$4:$NJ$4,0)+2)="N","Nuit",IF(INDEX('Saisie Planning'!$B$4:$NJ$12,MATCH(G$3,'Saisie Planning'!$B$6:$B$12,0)+2,MATCH($C332,'Saisie Planning'!$D$4:$NJ$4,0)+2)="CP","Congé Payé",IF(INDEX('Saisie Planning'!$B$4:$NJ$12,MATCH(G$3,'Saisie Planning'!$B$6:$B$12,0)+2,MATCH($C332,'Saisie Planning'!$D$4:$NJ$4,0)+2)="RTT","RTT",IF(INDEX('Saisie Planning'!$B$4:$NJ$12,MATCH(G$3,'Saisie Planning'!$B$6:$B$12,0)+2,MATCH($C332,'Saisie Planning'!$D$4:$NJ$4,0)+2)="CHP","Chômage partiel",IF(INDEX('Saisie Planning'!$B$4:$NJ$12,MATCH(G$3,'Saisie Planning'!$B$6:$B$12,0)+2,MATCH($C332,'Saisie Planning'!$D$4:$NJ$4,0)+2)="ABS JUS","Absence Justifié",IF(INDEX('Saisie Planning'!$B$4:$NJ$12,MATCH(G$3,'Saisie Planning'!$B$6:$B$12,0)+2,MATCH($C332,'Saisie Planning'!$D$4:$NJ$4,0)+2)="ABS INJ","Absence Injustifié",IF(INDEX('Saisie Planning'!$B$4:$NJ$12,MATCH(G$3,'Saisie Planning'!$B$6:$B$12,0)+2,MATCH($C332,'Saisie Planning'!$D$4:$NJ$4,0)+2)="R","Repos",IF(INDEX('Saisie Planning'!$B$4:$NJ$12,MATCH(G$3,'Saisie Planning'!$B$6:$B$12,0)+2,MATCH($C332,'Saisie Planning'!$D$4:$NJ$4,0)+2)="RH","Récupération d'heures",IF(INDEX('Saisie Planning'!$B$4:$NJ$12,MATCH(G$3,'Saisie Planning'!$B$6:$B$12,0)+2,MATCH($C332,'Saisie Planning'!$D$4:$NJ$4,0)+2)="MAL","Maladie",IF(INDEX('Saisie Planning'!$B$4:$NJ$12,MATCH(G$3,'Saisie Planning'!$B$6:$B$12,0)+2,MATCH($C332,'Saisie Planning'!$D$4:$NJ$4,0)+2)="AT","Accident du travail","")))))))))))))</f>
        <v/>
      </c>
      <c r="H332" s="12" t="str">
        <f>IF(INDEX('Saisie Planning'!$B$4:$NJ$12,MATCH(H$3,'Saisie Planning'!$B$6:$B$12,0)+2,MATCH($C332,'Saisie Planning'!$D$4:$NJ$4,0)+2)="J","Journée",IF(INDEX('Saisie Planning'!$B$4:$NJ$12,MATCH(H$3,'Saisie Planning'!$B$6:$B$12,0)+2,MATCH($C332,'Saisie Planning'!$D$4:$NJ$4,0)+2)="M","Matin",IF(INDEX('Saisie Planning'!$B$4:$NJ$12,MATCH(H$3,'Saisie Planning'!$B$6:$B$12,0)+2,MATCH($C332,'Saisie Planning'!$D$4:$NJ$4,0)+2)="A","Après-midi",IF(INDEX('Saisie Planning'!$B$4:$NJ$12,MATCH(H$3,'Saisie Planning'!$B$6:$B$12,0)+2,MATCH($C332,'Saisie Planning'!$D$4:$NJ$4,0)+2)="N","Nuit",IF(INDEX('Saisie Planning'!$B$4:$NJ$12,MATCH(H$3,'Saisie Planning'!$B$6:$B$12,0)+2,MATCH($C332,'Saisie Planning'!$D$4:$NJ$4,0)+2)="CP","Congé Payé",IF(INDEX('Saisie Planning'!$B$4:$NJ$12,MATCH(H$3,'Saisie Planning'!$B$6:$B$12,0)+2,MATCH($C332,'Saisie Planning'!$D$4:$NJ$4,0)+2)="RTT","RTT",IF(INDEX('Saisie Planning'!$B$4:$NJ$12,MATCH(H$3,'Saisie Planning'!$B$6:$B$12,0)+2,MATCH($C332,'Saisie Planning'!$D$4:$NJ$4,0)+2)="CHP","Chômage partiel",IF(INDEX('Saisie Planning'!$B$4:$NJ$12,MATCH(H$3,'Saisie Planning'!$B$6:$B$12,0)+2,MATCH($C332,'Saisie Planning'!$D$4:$NJ$4,0)+2)="ABS JUS","Absence Justifié",IF(INDEX('Saisie Planning'!$B$4:$NJ$12,MATCH(H$3,'Saisie Planning'!$B$6:$B$12,0)+2,MATCH($C332,'Saisie Planning'!$D$4:$NJ$4,0)+2)="ABS INJ","Absence Injustifié",IF(INDEX('Saisie Planning'!$B$4:$NJ$12,MATCH(H$3,'Saisie Planning'!$B$6:$B$12,0)+2,MATCH($C332,'Saisie Planning'!$D$4:$NJ$4,0)+2)="R","Repos",IF(INDEX('Saisie Planning'!$B$4:$NJ$12,MATCH(H$3,'Saisie Planning'!$B$6:$B$12,0)+2,MATCH($C332,'Saisie Planning'!$D$4:$NJ$4,0)+2)="RH","Récupération d'heures",IF(INDEX('Saisie Planning'!$B$4:$NJ$12,MATCH(H$3,'Saisie Planning'!$B$6:$B$12,0)+2,MATCH($C332,'Saisie Planning'!$D$4:$NJ$4,0)+2)="MAL","Maladie",IF(INDEX('Saisie Planning'!$B$4:$NJ$12,MATCH(H$3,'Saisie Planning'!$B$6:$B$12,0)+2,MATCH($C332,'Saisie Planning'!$D$4:$NJ$4,0)+2)="AT","Accident du travail","")))))))))))))</f>
        <v/>
      </c>
      <c r="I332" s="12" t="str">
        <f>IF(INDEX('Saisie Planning'!$B$4:$NJ$12,MATCH(I$3,'Saisie Planning'!$B$6:$B$12,0)+2,MATCH($C332,'Saisie Planning'!$D$4:$NJ$4,0)+2)="J","Journée",IF(INDEX('Saisie Planning'!$B$4:$NJ$12,MATCH(I$3,'Saisie Planning'!$B$6:$B$12,0)+2,MATCH($C332,'Saisie Planning'!$D$4:$NJ$4,0)+2)="M","Matin",IF(INDEX('Saisie Planning'!$B$4:$NJ$12,MATCH(I$3,'Saisie Planning'!$B$6:$B$12,0)+2,MATCH($C332,'Saisie Planning'!$D$4:$NJ$4,0)+2)="A","Après-midi",IF(INDEX('Saisie Planning'!$B$4:$NJ$12,MATCH(I$3,'Saisie Planning'!$B$6:$B$12,0)+2,MATCH($C332,'Saisie Planning'!$D$4:$NJ$4,0)+2)="N","Nuit",IF(INDEX('Saisie Planning'!$B$4:$NJ$12,MATCH(I$3,'Saisie Planning'!$B$6:$B$12,0)+2,MATCH($C332,'Saisie Planning'!$D$4:$NJ$4,0)+2)="CP","Congé Payé",IF(INDEX('Saisie Planning'!$B$4:$NJ$12,MATCH(I$3,'Saisie Planning'!$B$6:$B$12,0)+2,MATCH($C332,'Saisie Planning'!$D$4:$NJ$4,0)+2)="RTT","RTT",IF(INDEX('Saisie Planning'!$B$4:$NJ$12,MATCH(I$3,'Saisie Planning'!$B$6:$B$12,0)+2,MATCH($C332,'Saisie Planning'!$D$4:$NJ$4,0)+2)="CHP","Chômage partiel",IF(INDEX('Saisie Planning'!$B$4:$NJ$12,MATCH(I$3,'Saisie Planning'!$B$6:$B$12,0)+2,MATCH($C332,'Saisie Planning'!$D$4:$NJ$4,0)+2)="ABS JUS","Absence Justifié",IF(INDEX('Saisie Planning'!$B$4:$NJ$12,MATCH(I$3,'Saisie Planning'!$B$6:$B$12,0)+2,MATCH($C332,'Saisie Planning'!$D$4:$NJ$4,0)+2)="ABS INJ","Absence Injustifié",IF(INDEX('Saisie Planning'!$B$4:$NJ$12,MATCH(I$3,'Saisie Planning'!$B$6:$B$12,0)+2,MATCH($C332,'Saisie Planning'!$D$4:$NJ$4,0)+2)="R","Repos",IF(INDEX('Saisie Planning'!$B$4:$NJ$12,MATCH(I$3,'Saisie Planning'!$B$6:$B$12,0)+2,MATCH($C332,'Saisie Planning'!$D$4:$NJ$4,0)+2)="RH","Récupération d'heures",IF(INDEX('Saisie Planning'!$B$4:$NJ$12,MATCH(I$3,'Saisie Planning'!$B$6:$B$12,0)+2,MATCH($C332,'Saisie Planning'!$D$4:$NJ$4,0)+2)="MAL","Maladie",IF(INDEX('Saisie Planning'!$B$4:$NJ$12,MATCH(I$3,'Saisie Planning'!$B$6:$B$12,0)+2,MATCH($C332,'Saisie Planning'!$D$4:$NJ$4,0)+2)="AT","Accident du travail","")))))))))))))</f>
        <v/>
      </c>
      <c r="J332" s="12" t="str">
        <f>IF(INDEX('Saisie Planning'!$B$4:$NJ$12,MATCH(J$3,'Saisie Planning'!$B$6:$B$12,0)+2,MATCH($C332,'Saisie Planning'!$D$4:$NJ$4,0)+2)="J","Journée",IF(INDEX('Saisie Planning'!$B$4:$NJ$12,MATCH(J$3,'Saisie Planning'!$B$6:$B$12,0)+2,MATCH($C332,'Saisie Planning'!$D$4:$NJ$4,0)+2)="M","Matin",IF(INDEX('Saisie Planning'!$B$4:$NJ$12,MATCH(J$3,'Saisie Planning'!$B$6:$B$12,0)+2,MATCH($C332,'Saisie Planning'!$D$4:$NJ$4,0)+2)="A","Après-midi",IF(INDEX('Saisie Planning'!$B$4:$NJ$12,MATCH(J$3,'Saisie Planning'!$B$6:$B$12,0)+2,MATCH($C332,'Saisie Planning'!$D$4:$NJ$4,0)+2)="N","Nuit",IF(INDEX('Saisie Planning'!$B$4:$NJ$12,MATCH(J$3,'Saisie Planning'!$B$6:$B$12,0)+2,MATCH($C332,'Saisie Planning'!$D$4:$NJ$4,0)+2)="CP","Congé Payé",IF(INDEX('Saisie Planning'!$B$4:$NJ$12,MATCH(J$3,'Saisie Planning'!$B$6:$B$12,0)+2,MATCH($C332,'Saisie Planning'!$D$4:$NJ$4,0)+2)="RTT","RTT",IF(INDEX('Saisie Planning'!$B$4:$NJ$12,MATCH(J$3,'Saisie Planning'!$B$6:$B$12,0)+2,MATCH($C332,'Saisie Planning'!$D$4:$NJ$4,0)+2)="CHP","Chômage partiel",IF(INDEX('Saisie Planning'!$B$4:$NJ$12,MATCH(J$3,'Saisie Planning'!$B$6:$B$12,0)+2,MATCH($C332,'Saisie Planning'!$D$4:$NJ$4,0)+2)="ABS JUS","Absence Justifié",IF(INDEX('Saisie Planning'!$B$4:$NJ$12,MATCH(J$3,'Saisie Planning'!$B$6:$B$12,0)+2,MATCH($C332,'Saisie Planning'!$D$4:$NJ$4,0)+2)="ABS INJ","Absence Injustifié",IF(INDEX('Saisie Planning'!$B$4:$NJ$12,MATCH(J$3,'Saisie Planning'!$B$6:$B$12,0)+2,MATCH($C332,'Saisie Planning'!$D$4:$NJ$4,0)+2)="R","Repos",IF(INDEX('Saisie Planning'!$B$4:$NJ$12,MATCH(J$3,'Saisie Planning'!$B$6:$B$12,0)+2,MATCH($C332,'Saisie Planning'!$D$4:$NJ$4,0)+2)="RH","Récupération d'heures",IF(INDEX('Saisie Planning'!$B$4:$NJ$12,MATCH(J$3,'Saisie Planning'!$B$6:$B$12,0)+2,MATCH($C332,'Saisie Planning'!$D$4:$NJ$4,0)+2)="MAL","Maladie",IF(INDEX('Saisie Planning'!$B$4:$NJ$12,MATCH(J$3,'Saisie Planning'!$B$6:$B$12,0)+2,MATCH($C332,'Saisie Planning'!$D$4:$NJ$4,0)+2)="AT","Accident du travail","")))))))))))))</f>
        <v/>
      </c>
    </row>
    <row r="333" spans="2:10" x14ac:dyDescent="0.25">
      <c r="B333" s="56">
        <f t="shared" si="5"/>
        <v>47</v>
      </c>
      <c r="C333" s="33">
        <v>43428</v>
      </c>
      <c r="D333" s="12" t="str">
        <f>IF(INDEX('Saisie Planning'!$B$4:$NJ$12,MATCH(D$3,'Saisie Planning'!$B$6:$B$12,0)+2,MATCH($C333,'Saisie Planning'!$D$4:$NJ$4,0)+2)="J","Journée",IF(INDEX('Saisie Planning'!$B$4:$NJ$12,MATCH(D$3,'Saisie Planning'!$B$6:$B$12,0)+2,MATCH($C333,'Saisie Planning'!$D$4:$NJ$4,0)+2)="M","Matin",IF(INDEX('Saisie Planning'!$B$4:$NJ$12,MATCH(D$3,'Saisie Planning'!$B$6:$B$12,0)+2,MATCH($C333,'Saisie Planning'!$D$4:$NJ$4,0)+2)="A","Après-midi",IF(INDEX('Saisie Planning'!$B$4:$NJ$12,MATCH(D$3,'Saisie Planning'!$B$6:$B$12,0)+2,MATCH($C333,'Saisie Planning'!$D$4:$NJ$4,0)+2)="N","Nuit",IF(INDEX('Saisie Planning'!$B$4:$NJ$12,MATCH(D$3,'Saisie Planning'!$B$6:$B$12,0)+2,MATCH($C333,'Saisie Planning'!$D$4:$NJ$4,0)+2)="CP","Congé Payé",IF(INDEX('Saisie Planning'!$B$4:$NJ$12,MATCH(D$3,'Saisie Planning'!$B$6:$B$12,0)+2,MATCH($C333,'Saisie Planning'!$D$4:$NJ$4,0)+2)="RTT","RTT",IF(INDEX('Saisie Planning'!$B$4:$NJ$12,MATCH(D$3,'Saisie Planning'!$B$6:$B$12,0)+2,MATCH($C333,'Saisie Planning'!$D$4:$NJ$4,0)+2)="CHP","Chômage partiel",IF(INDEX('Saisie Planning'!$B$4:$NJ$12,MATCH(D$3,'Saisie Planning'!$B$6:$B$12,0)+2,MATCH($C333,'Saisie Planning'!$D$4:$NJ$4,0)+2)="ABS JUS","Absence Justifié",IF(INDEX('Saisie Planning'!$B$4:$NJ$12,MATCH(D$3,'Saisie Planning'!$B$6:$B$12,0)+2,MATCH($C333,'Saisie Planning'!$D$4:$NJ$4,0)+2)="ABS INJ","Absence Injustifié",IF(INDEX('Saisie Planning'!$B$4:$NJ$12,MATCH(D$3,'Saisie Planning'!$B$6:$B$12,0)+2,MATCH($C333,'Saisie Planning'!$D$4:$NJ$4,0)+2)="R","Repos",IF(INDEX('Saisie Planning'!$B$4:$NJ$12,MATCH(D$3,'Saisie Planning'!$B$6:$B$12,0)+2,MATCH($C333,'Saisie Planning'!$D$4:$NJ$4,0)+2)="RH","Récupération d'heures",IF(INDEX('Saisie Planning'!$B$4:$NJ$12,MATCH(D$3,'Saisie Planning'!$B$6:$B$12,0)+2,MATCH($C333,'Saisie Planning'!$D$4:$NJ$4,0)+2)="MAL","Maladie",IF(INDEX('Saisie Planning'!$B$4:$NJ$12,MATCH(D$3,'Saisie Planning'!$B$6:$B$12,0)+2,MATCH($C333,'Saisie Planning'!$D$4:$NJ$4,0)+2)="AT","Accident du travail","")))))))))))))</f>
        <v/>
      </c>
      <c r="E333" s="12" t="str">
        <f>IF(INDEX('Saisie Planning'!$B$4:$NJ$12,MATCH(E$3,'Saisie Planning'!$B$6:$B$12,0)+2,MATCH($C333,'Saisie Planning'!$D$4:$NJ$4,0)+2)="J","Journée",IF(INDEX('Saisie Planning'!$B$4:$NJ$12,MATCH(E$3,'Saisie Planning'!$B$6:$B$12,0)+2,MATCH($C333,'Saisie Planning'!$D$4:$NJ$4,0)+2)="M","Matin",IF(INDEX('Saisie Planning'!$B$4:$NJ$12,MATCH(E$3,'Saisie Planning'!$B$6:$B$12,0)+2,MATCH($C333,'Saisie Planning'!$D$4:$NJ$4,0)+2)="A","Après-midi",IF(INDEX('Saisie Planning'!$B$4:$NJ$12,MATCH(E$3,'Saisie Planning'!$B$6:$B$12,0)+2,MATCH($C333,'Saisie Planning'!$D$4:$NJ$4,0)+2)="N","Nuit",IF(INDEX('Saisie Planning'!$B$4:$NJ$12,MATCH(E$3,'Saisie Planning'!$B$6:$B$12,0)+2,MATCH($C333,'Saisie Planning'!$D$4:$NJ$4,0)+2)="CP","Congé Payé",IF(INDEX('Saisie Planning'!$B$4:$NJ$12,MATCH(E$3,'Saisie Planning'!$B$6:$B$12,0)+2,MATCH($C333,'Saisie Planning'!$D$4:$NJ$4,0)+2)="RTT","RTT",IF(INDEX('Saisie Planning'!$B$4:$NJ$12,MATCH(E$3,'Saisie Planning'!$B$6:$B$12,0)+2,MATCH($C333,'Saisie Planning'!$D$4:$NJ$4,0)+2)="CHP","Chômage partiel",IF(INDEX('Saisie Planning'!$B$4:$NJ$12,MATCH(E$3,'Saisie Planning'!$B$6:$B$12,0)+2,MATCH($C333,'Saisie Planning'!$D$4:$NJ$4,0)+2)="ABS JUS","Absence Justifié",IF(INDEX('Saisie Planning'!$B$4:$NJ$12,MATCH(E$3,'Saisie Planning'!$B$6:$B$12,0)+2,MATCH($C333,'Saisie Planning'!$D$4:$NJ$4,0)+2)="ABS INJ","Absence Injustifié",IF(INDEX('Saisie Planning'!$B$4:$NJ$12,MATCH(E$3,'Saisie Planning'!$B$6:$B$12,0)+2,MATCH($C333,'Saisie Planning'!$D$4:$NJ$4,0)+2)="R","Repos",IF(INDEX('Saisie Planning'!$B$4:$NJ$12,MATCH(E$3,'Saisie Planning'!$B$6:$B$12,0)+2,MATCH($C333,'Saisie Planning'!$D$4:$NJ$4,0)+2)="RH","Récupération d'heures",IF(INDEX('Saisie Planning'!$B$4:$NJ$12,MATCH(E$3,'Saisie Planning'!$B$6:$B$12,0)+2,MATCH($C333,'Saisie Planning'!$D$4:$NJ$4,0)+2)="MAL","Maladie",IF(INDEX('Saisie Planning'!$B$4:$NJ$12,MATCH(E$3,'Saisie Planning'!$B$6:$B$12,0)+2,MATCH($C333,'Saisie Planning'!$D$4:$NJ$4,0)+2)="AT","Accident du travail","")))))))))))))</f>
        <v/>
      </c>
      <c r="F333" s="12" t="str">
        <f>IF(INDEX('Saisie Planning'!$B$4:$NJ$12,MATCH(F$3,'Saisie Planning'!$B$6:$B$12,0)+2,MATCH($C333,'Saisie Planning'!$D$4:$NJ$4,0)+2)="J","Journée",IF(INDEX('Saisie Planning'!$B$4:$NJ$12,MATCH(F$3,'Saisie Planning'!$B$6:$B$12,0)+2,MATCH($C333,'Saisie Planning'!$D$4:$NJ$4,0)+2)="M","Matin",IF(INDEX('Saisie Planning'!$B$4:$NJ$12,MATCH(F$3,'Saisie Planning'!$B$6:$B$12,0)+2,MATCH($C333,'Saisie Planning'!$D$4:$NJ$4,0)+2)="A","Après-midi",IF(INDEX('Saisie Planning'!$B$4:$NJ$12,MATCH(F$3,'Saisie Planning'!$B$6:$B$12,0)+2,MATCH($C333,'Saisie Planning'!$D$4:$NJ$4,0)+2)="N","Nuit",IF(INDEX('Saisie Planning'!$B$4:$NJ$12,MATCH(F$3,'Saisie Planning'!$B$6:$B$12,0)+2,MATCH($C333,'Saisie Planning'!$D$4:$NJ$4,0)+2)="CP","Congé Payé",IF(INDEX('Saisie Planning'!$B$4:$NJ$12,MATCH(F$3,'Saisie Planning'!$B$6:$B$12,0)+2,MATCH($C333,'Saisie Planning'!$D$4:$NJ$4,0)+2)="RTT","RTT",IF(INDEX('Saisie Planning'!$B$4:$NJ$12,MATCH(F$3,'Saisie Planning'!$B$6:$B$12,0)+2,MATCH($C333,'Saisie Planning'!$D$4:$NJ$4,0)+2)="CHP","Chômage partiel",IF(INDEX('Saisie Planning'!$B$4:$NJ$12,MATCH(F$3,'Saisie Planning'!$B$6:$B$12,0)+2,MATCH($C333,'Saisie Planning'!$D$4:$NJ$4,0)+2)="ABS JUS","Absence Justifié",IF(INDEX('Saisie Planning'!$B$4:$NJ$12,MATCH(F$3,'Saisie Planning'!$B$6:$B$12,0)+2,MATCH($C333,'Saisie Planning'!$D$4:$NJ$4,0)+2)="ABS INJ","Absence Injustifié",IF(INDEX('Saisie Planning'!$B$4:$NJ$12,MATCH(F$3,'Saisie Planning'!$B$6:$B$12,0)+2,MATCH($C333,'Saisie Planning'!$D$4:$NJ$4,0)+2)="R","Repos",IF(INDEX('Saisie Planning'!$B$4:$NJ$12,MATCH(F$3,'Saisie Planning'!$B$6:$B$12,0)+2,MATCH($C333,'Saisie Planning'!$D$4:$NJ$4,0)+2)="RH","Récupération d'heures",IF(INDEX('Saisie Planning'!$B$4:$NJ$12,MATCH(F$3,'Saisie Planning'!$B$6:$B$12,0)+2,MATCH($C333,'Saisie Planning'!$D$4:$NJ$4,0)+2)="MAL","Maladie",IF(INDEX('Saisie Planning'!$B$4:$NJ$12,MATCH(F$3,'Saisie Planning'!$B$6:$B$12,0)+2,MATCH($C333,'Saisie Planning'!$D$4:$NJ$4,0)+2)="AT","Accident du travail","")))))))))))))</f>
        <v/>
      </c>
      <c r="G333" s="12" t="str">
        <f>IF(INDEX('Saisie Planning'!$B$4:$NJ$12,MATCH(G$3,'Saisie Planning'!$B$6:$B$12,0)+2,MATCH($C333,'Saisie Planning'!$D$4:$NJ$4,0)+2)="J","Journée",IF(INDEX('Saisie Planning'!$B$4:$NJ$12,MATCH(G$3,'Saisie Planning'!$B$6:$B$12,0)+2,MATCH($C333,'Saisie Planning'!$D$4:$NJ$4,0)+2)="M","Matin",IF(INDEX('Saisie Planning'!$B$4:$NJ$12,MATCH(G$3,'Saisie Planning'!$B$6:$B$12,0)+2,MATCH($C333,'Saisie Planning'!$D$4:$NJ$4,0)+2)="A","Après-midi",IF(INDEX('Saisie Planning'!$B$4:$NJ$12,MATCH(G$3,'Saisie Planning'!$B$6:$B$12,0)+2,MATCH($C333,'Saisie Planning'!$D$4:$NJ$4,0)+2)="N","Nuit",IF(INDEX('Saisie Planning'!$B$4:$NJ$12,MATCH(G$3,'Saisie Planning'!$B$6:$B$12,0)+2,MATCH($C333,'Saisie Planning'!$D$4:$NJ$4,0)+2)="CP","Congé Payé",IF(INDEX('Saisie Planning'!$B$4:$NJ$12,MATCH(G$3,'Saisie Planning'!$B$6:$B$12,0)+2,MATCH($C333,'Saisie Planning'!$D$4:$NJ$4,0)+2)="RTT","RTT",IF(INDEX('Saisie Planning'!$B$4:$NJ$12,MATCH(G$3,'Saisie Planning'!$B$6:$B$12,0)+2,MATCH($C333,'Saisie Planning'!$D$4:$NJ$4,0)+2)="CHP","Chômage partiel",IF(INDEX('Saisie Planning'!$B$4:$NJ$12,MATCH(G$3,'Saisie Planning'!$B$6:$B$12,0)+2,MATCH($C333,'Saisie Planning'!$D$4:$NJ$4,0)+2)="ABS JUS","Absence Justifié",IF(INDEX('Saisie Planning'!$B$4:$NJ$12,MATCH(G$3,'Saisie Planning'!$B$6:$B$12,0)+2,MATCH($C333,'Saisie Planning'!$D$4:$NJ$4,0)+2)="ABS INJ","Absence Injustifié",IF(INDEX('Saisie Planning'!$B$4:$NJ$12,MATCH(G$3,'Saisie Planning'!$B$6:$B$12,0)+2,MATCH($C333,'Saisie Planning'!$D$4:$NJ$4,0)+2)="R","Repos",IF(INDEX('Saisie Planning'!$B$4:$NJ$12,MATCH(G$3,'Saisie Planning'!$B$6:$B$12,0)+2,MATCH($C333,'Saisie Planning'!$D$4:$NJ$4,0)+2)="RH","Récupération d'heures",IF(INDEX('Saisie Planning'!$B$4:$NJ$12,MATCH(G$3,'Saisie Planning'!$B$6:$B$12,0)+2,MATCH($C333,'Saisie Planning'!$D$4:$NJ$4,0)+2)="MAL","Maladie",IF(INDEX('Saisie Planning'!$B$4:$NJ$12,MATCH(G$3,'Saisie Planning'!$B$6:$B$12,0)+2,MATCH($C333,'Saisie Planning'!$D$4:$NJ$4,0)+2)="AT","Accident du travail","")))))))))))))</f>
        <v/>
      </c>
      <c r="H333" s="12" t="str">
        <f>IF(INDEX('Saisie Planning'!$B$4:$NJ$12,MATCH(H$3,'Saisie Planning'!$B$6:$B$12,0)+2,MATCH($C333,'Saisie Planning'!$D$4:$NJ$4,0)+2)="J","Journée",IF(INDEX('Saisie Planning'!$B$4:$NJ$12,MATCH(H$3,'Saisie Planning'!$B$6:$B$12,0)+2,MATCH($C333,'Saisie Planning'!$D$4:$NJ$4,0)+2)="M","Matin",IF(INDEX('Saisie Planning'!$B$4:$NJ$12,MATCH(H$3,'Saisie Planning'!$B$6:$B$12,0)+2,MATCH($C333,'Saisie Planning'!$D$4:$NJ$4,0)+2)="A","Après-midi",IF(INDEX('Saisie Planning'!$B$4:$NJ$12,MATCH(H$3,'Saisie Planning'!$B$6:$B$12,0)+2,MATCH($C333,'Saisie Planning'!$D$4:$NJ$4,0)+2)="N","Nuit",IF(INDEX('Saisie Planning'!$B$4:$NJ$12,MATCH(H$3,'Saisie Planning'!$B$6:$B$12,0)+2,MATCH($C333,'Saisie Planning'!$D$4:$NJ$4,0)+2)="CP","Congé Payé",IF(INDEX('Saisie Planning'!$B$4:$NJ$12,MATCH(H$3,'Saisie Planning'!$B$6:$B$12,0)+2,MATCH($C333,'Saisie Planning'!$D$4:$NJ$4,0)+2)="RTT","RTT",IF(INDEX('Saisie Planning'!$B$4:$NJ$12,MATCH(H$3,'Saisie Planning'!$B$6:$B$12,0)+2,MATCH($C333,'Saisie Planning'!$D$4:$NJ$4,0)+2)="CHP","Chômage partiel",IF(INDEX('Saisie Planning'!$B$4:$NJ$12,MATCH(H$3,'Saisie Planning'!$B$6:$B$12,0)+2,MATCH($C333,'Saisie Planning'!$D$4:$NJ$4,0)+2)="ABS JUS","Absence Justifié",IF(INDEX('Saisie Planning'!$B$4:$NJ$12,MATCH(H$3,'Saisie Planning'!$B$6:$B$12,0)+2,MATCH($C333,'Saisie Planning'!$D$4:$NJ$4,0)+2)="ABS INJ","Absence Injustifié",IF(INDEX('Saisie Planning'!$B$4:$NJ$12,MATCH(H$3,'Saisie Planning'!$B$6:$B$12,0)+2,MATCH($C333,'Saisie Planning'!$D$4:$NJ$4,0)+2)="R","Repos",IF(INDEX('Saisie Planning'!$B$4:$NJ$12,MATCH(H$3,'Saisie Planning'!$B$6:$B$12,0)+2,MATCH($C333,'Saisie Planning'!$D$4:$NJ$4,0)+2)="RH","Récupération d'heures",IF(INDEX('Saisie Planning'!$B$4:$NJ$12,MATCH(H$3,'Saisie Planning'!$B$6:$B$12,0)+2,MATCH($C333,'Saisie Planning'!$D$4:$NJ$4,0)+2)="MAL","Maladie",IF(INDEX('Saisie Planning'!$B$4:$NJ$12,MATCH(H$3,'Saisie Planning'!$B$6:$B$12,0)+2,MATCH($C333,'Saisie Planning'!$D$4:$NJ$4,0)+2)="AT","Accident du travail","")))))))))))))</f>
        <v/>
      </c>
      <c r="I333" s="12" t="str">
        <f>IF(INDEX('Saisie Planning'!$B$4:$NJ$12,MATCH(I$3,'Saisie Planning'!$B$6:$B$12,0)+2,MATCH($C333,'Saisie Planning'!$D$4:$NJ$4,0)+2)="J","Journée",IF(INDEX('Saisie Planning'!$B$4:$NJ$12,MATCH(I$3,'Saisie Planning'!$B$6:$B$12,0)+2,MATCH($C333,'Saisie Planning'!$D$4:$NJ$4,0)+2)="M","Matin",IF(INDEX('Saisie Planning'!$B$4:$NJ$12,MATCH(I$3,'Saisie Planning'!$B$6:$B$12,0)+2,MATCH($C333,'Saisie Planning'!$D$4:$NJ$4,0)+2)="A","Après-midi",IF(INDEX('Saisie Planning'!$B$4:$NJ$12,MATCH(I$3,'Saisie Planning'!$B$6:$B$12,0)+2,MATCH($C333,'Saisie Planning'!$D$4:$NJ$4,0)+2)="N","Nuit",IF(INDEX('Saisie Planning'!$B$4:$NJ$12,MATCH(I$3,'Saisie Planning'!$B$6:$B$12,0)+2,MATCH($C333,'Saisie Planning'!$D$4:$NJ$4,0)+2)="CP","Congé Payé",IF(INDEX('Saisie Planning'!$B$4:$NJ$12,MATCH(I$3,'Saisie Planning'!$B$6:$B$12,0)+2,MATCH($C333,'Saisie Planning'!$D$4:$NJ$4,0)+2)="RTT","RTT",IF(INDEX('Saisie Planning'!$B$4:$NJ$12,MATCH(I$3,'Saisie Planning'!$B$6:$B$12,0)+2,MATCH($C333,'Saisie Planning'!$D$4:$NJ$4,0)+2)="CHP","Chômage partiel",IF(INDEX('Saisie Planning'!$B$4:$NJ$12,MATCH(I$3,'Saisie Planning'!$B$6:$B$12,0)+2,MATCH($C333,'Saisie Planning'!$D$4:$NJ$4,0)+2)="ABS JUS","Absence Justifié",IF(INDEX('Saisie Planning'!$B$4:$NJ$12,MATCH(I$3,'Saisie Planning'!$B$6:$B$12,0)+2,MATCH($C333,'Saisie Planning'!$D$4:$NJ$4,0)+2)="ABS INJ","Absence Injustifié",IF(INDEX('Saisie Planning'!$B$4:$NJ$12,MATCH(I$3,'Saisie Planning'!$B$6:$B$12,0)+2,MATCH($C333,'Saisie Planning'!$D$4:$NJ$4,0)+2)="R","Repos",IF(INDEX('Saisie Planning'!$B$4:$NJ$12,MATCH(I$3,'Saisie Planning'!$B$6:$B$12,0)+2,MATCH($C333,'Saisie Planning'!$D$4:$NJ$4,0)+2)="RH","Récupération d'heures",IF(INDEX('Saisie Planning'!$B$4:$NJ$12,MATCH(I$3,'Saisie Planning'!$B$6:$B$12,0)+2,MATCH($C333,'Saisie Planning'!$D$4:$NJ$4,0)+2)="MAL","Maladie",IF(INDEX('Saisie Planning'!$B$4:$NJ$12,MATCH(I$3,'Saisie Planning'!$B$6:$B$12,0)+2,MATCH($C333,'Saisie Planning'!$D$4:$NJ$4,0)+2)="AT","Accident du travail","")))))))))))))</f>
        <v/>
      </c>
      <c r="J333" s="12" t="str">
        <f>IF(INDEX('Saisie Planning'!$B$4:$NJ$12,MATCH(J$3,'Saisie Planning'!$B$6:$B$12,0)+2,MATCH($C333,'Saisie Planning'!$D$4:$NJ$4,0)+2)="J","Journée",IF(INDEX('Saisie Planning'!$B$4:$NJ$12,MATCH(J$3,'Saisie Planning'!$B$6:$B$12,0)+2,MATCH($C333,'Saisie Planning'!$D$4:$NJ$4,0)+2)="M","Matin",IF(INDEX('Saisie Planning'!$B$4:$NJ$12,MATCH(J$3,'Saisie Planning'!$B$6:$B$12,0)+2,MATCH($C333,'Saisie Planning'!$D$4:$NJ$4,0)+2)="A","Après-midi",IF(INDEX('Saisie Planning'!$B$4:$NJ$12,MATCH(J$3,'Saisie Planning'!$B$6:$B$12,0)+2,MATCH($C333,'Saisie Planning'!$D$4:$NJ$4,0)+2)="N","Nuit",IF(INDEX('Saisie Planning'!$B$4:$NJ$12,MATCH(J$3,'Saisie Planning'!$B$6:$B$12,0)+2,MATCH($C333,'Saisie Planning'!$D$4:$NJ$4,0)+2)="CP","Congé Payé",IF(INDEX('Saisie Planning'!$B$4:$NJ$12,MATCH(J$3,'Saisie Planning'!$B$6:$B$12,0)+2,MATCH($C333,'Saisie Planning'!$D$4:$NJ$4,0)+2)="RTT","RTT",IF(INDEX('Saisie Planning'!$B$4:$NJ$12,MATCH(J$3,'Saisie Planning'!$B$6:$B$12,0)+2,MATCH($C333,'Saisie Planning'!$D$4:$NJ$4,0)+2)="CHP","Chômage partiel",IF(INDEX('Saisie Planning'!$B$4:$NJ$12,MATCH(J$3,'Saisie Planning'!$B$6:$B$12,0)+2,MATCH($C333,'Saisie Planning'!$D$4:$NJ$4,0)+2)="ABS JUS","Absence Justifié",IF(INDEX('Saisie Planning'!$B$4:$NJ$12,MATCH(J$3,'Saisie Planning'!$B$6:$B$12,0)+2,MATCH($C333,'Saisie Planning'!$D$4:$NJ$4,0)+2)="ABS INJ","Absence Injustifié",IF(INDEX('Saisie Planning'!$B$4:$NJ$12,MATCH(J$3,'Saisie Planning'!$B$6:$B$12,0)+2,MATCH($C333,'Saisie Planning'!$D$4:$NJ$4,0)+2)="R","Repos",IF(INDEX('Saisie Planning'!$B$4:$NJ$12,MATCH(J$3,'Saisie Planning'!$B$6:$B$12,0)+2,MATCH($C333,'Saisie Planning'!$D$4:$NJ$4,0)+2)="RH","Récupération d'heures",IF(INDEX('Saisie Planning'!$B$4:$NJ$12,MATCH(J$3,'Saisie Planning'!$B$6:$B$12,0)+2,MATCH($C333,'Saisie Planning'!$D$4:$NJ$4,0)+2)="MAL","Maladie",IF(INDEX('Saisie Planning'!$B$4:$NJ$12,MATCH(J$3,'Saisie Planning'!$B$6:$B$12,0)+2,MATCH($C333,'Saisie Planning'!$D$4:$NJ$4,0)+2)="AT","Accident du travail","")))))))))))))</f>
        <v/>
      </c>
    </row>
    <row r="334" spans="2:10" x14ac:dyDescent="0.25">
      <c r="B334" s="56">
        <f t="shared" si="5"/>
        <v>48</v>
      </c>
      <c r="C334" s="34">
        <v>43429</v>
      </c>
      <c r="D334" s="35" t="str">
        <f>IF(INDEX('Saisie Planning'!$B$4:$NJ$12,MATCH(D$3,'Saisie Planning'!$B$6:$B$12,0)+2,MATCH($C334,'Saisie Planning'!$D$4:$NJ$4,0)+2)="J","Journée",IF(INDEX('Saisie Planning'!$B$4:$NJ$12,MATCH(D$3,'Saisie Planning'!$B$6:$B$12,0)+2,MATCH($C334,'Saisie Planning'!$D$4:$NJ$4,0)+2)="M","Matin",IF(INDEX('Saisie Planning'!$B$4:$NJ$12,MATCH(D$3,'Saisie Planning'!$B$6:$B$12,0)+2,MATCH($C334,'Saisie Planning'!$D$4:$NJ$4,0)+2)="A","Après-midi",IF(INDEX('Saisie Planning'!$B$4:$NJ$12,MATCH(D$3,'Saisie Planning'!$B$6:$B$12,0)+2,MATCH($C334,'Saisie Planning'!$D$4:$NJ$4,0)+2)="N","Nuit",IF(INDEX('Saisie Planning'!$B$4:$NJ$12,MATCH(D$3,'Saisie Planning'!$B$6:$B$12,0)+2,MATCH($C334,'Saisie Planning'!$D$4:$NJ$4,0)+2)="CP","Congé Payé",IF(INDEX('Saisie Planning'!$B$4:$NJ$12,MATCH(D$3,'Saisie Planning'!$B$6:$B$12,0)+2,MATCH($C334,'Saisie Planning'!$D$4:$NJ$4,0)+2)="RTT","RTT",IF(INDEX('Saisie Planning'!$B$4:$NJ$12,MATCH(D$3,'Saisie Planning'!$B$6:$B$12,0)+2,MATCH($C334,'Saisie Planning'!$D$4:$NJ$4,0)+2)="CHP","Chômage partiel",IF(INDEX('Saisie Planning'!$B$4:$NJ$12,MATCH(D$3,'Saisie Planning'!$B$6:$B$12,0)+2,MATCH($C334,'Saisie Planning'!$D$4:$NJ$4,0)+2)="ABS JUS","Absence Justifié",IF(INDEX('Saisie Planning'!$B$4:$NJ$12,MATCH(D$3,'Saisie Planning'!$B$6:$B$12,0)+2,MATCH($C334,'Saisie Planning'!$D$4:$NJ$4,0)+2)="ABS INJ","Absence Injustifié",IF(INDEX('Saisie Planning'!$B$4:$NJ$12,MATCH(D$3,'Saisie Planning'!$B$6:$B$12,0)+2,MATCH($C334,'Saisie Planning'!$D$4:$NJ$4,0)+2)="R","Repos",IF(INDEX('Saisie Planning'!$B$4:$NJ$12,MATCH(D$3,'Saisie Planning'!$B$6:$B$12,0)+2,MATCH($C334,'Saisie Planning'!$D$4:$NJ$4,0)+2)="RH","Récupération d'heures",IF(INDEX('Saisie Planning'!$B$4:$NJ$12,MATCH(D$3,'Saisie Planning'!$B$6:$B$12,0)+2,MATCH($C334,'Saisie Planning'!$D$4:$NJ$4,0)+2)="MAL","Maladie",IF(INDEX('Saisie Planning'!$B$4:$NJ$12,MATCH(D$3,'Saisie Planning'!$B$6:$B$12,0)+2,MATCH($C334,'Saisie Planning'!$D$4:$NJ$4,0)+2)="AT","Accident du travail","")))))))))))))</f>
        <v/>
      </c>
      <c r="E334" s="35" t="str">
        <f>IF(INDEX('Saisie Planning'!$B$4:$NJ$12,MATCH(E$3,'Saisie Planning'!$B$6:$B$12,0)+2,MATCH($C334,'Saisie Planning'!$D$4:$NJ$4,0)+2)="J","Journée",IF(INDEX('Saisie Planning'!$B$4:$NJ$12,MATCH(E$3,'Saisie Planning'!$B$6:$B$12,0)+2,MATCH($C334,'Saisie Planning'!$D$4:$NJ$4,0)+2)="M","Matin",IF(INDEX('Saisie Planning'!$B$4:$NJ$12,MATCH(E$3,'Saisie Planning'!$B$6:$B$12,0)+2,MATCH($C334,'Saisie Planning'!$D$4:$NJ$4,0)+2)="A","Après-midi",IF(INDEX('Saisie Planning'!$B$4:$NJ$12,MATCH(E$3,'Saisie Planning'!$B$6:$B$12,0)+2,MATCH($C334,'Saisie Planning'!$D$4:$NJ$4,0)+2)="N","Nuit",IF(INDEX('Saisie Planning'!$B$4:$NJ$12,MATCH(E$3,'Saisie Planning'!$B$6:$B$12,0)+2,MATCH($C334,'Saisie Planning'!$D$4:$NJ$4,0)+2)="CP","Congé Payé",IF(INDEX('Saisie Planning'!$B$4:$NJ$12,MATCH(E$3,'Saisie Planning'!$B$6:$B$12,0)+2,MATCH($C334,'Saisie Planning'!$D$4:$NJ$4,0)+2)="RTT","RTT",IF(INDEX('Saisie Planning'!$B$4:$NJ$12,MATCH(E$3,'Saisie Planning'!$B$6:$B$12,0)+2,MATCH($C334,'Saisie Planning'!$D$4:$NJ$4,0)+2)="CHP","Chômage partiel",IF(INDEX('Saisie Planning'!$B$4:$NJ$12,MATCH(E$3,'Saisie Planning'!$B$6:$B$12,0)+2,MATCH($C334,'Saisie Planning'!$D$4:$NJ$4,0)+2)="ABS JUS","Absence Justifié",IF(INDEX('Saisie Planning'!$B$4:$NJ$12,MATCH(E$3,'Saisie Planning'!$B$6:$B$12,0)+2,MATCH($C334,'Saisie Planning'!$D$4:$NJ$4,0)+2)="ABS INJ","Absence Injustifié",IF(INDEX('Saisie Planning'!$B$4:$NJ$12,MATCH(E$3,'Saisie Planning'!$B$6:$B$12,0)+2,MATCH($C334,'Saisie Planning'!$D$4:$NJ$4,0)+2)="R","Repos",IF(INDEX('Saisie Planning'!$B$4:$NJ$12,MATCH(E$3,'Saisie Planning'!$B$6:$B$12,0)+2,MATCH($C334,'Saisie Planning'!$D$4:$NJ$4,0)+2)="RH","Récupération d'heures",IF(INDEX('Saisie Planning'!$B$4:$NJ$12,MATCH(E$3,'Saisie Planning'!$B$6:$B$12,0)+2,MATCH($C334,'Saisie Planning'!$D$4:$NJ$4,0)+2)="MAL","Maladie",IF(INDEX('Saisie Planning'!$B$4:$NJ$12,MATCH(E$3,'Saisie Planning'!$B$6:$B$12,0)+2,MATCH($C334,'Saisie Planning'!$D$4:$NJ$4,0)+2)="AT","Accident du travail","")))))))))))))</f>
        <v/>
      </c>
      <c r="F334" s="35" t="str">
        <f>IF(INDEX('Saisie Planning'!$B$4:$NJ$12,MATCH(F$3,'Saisie Planning'!$B$6:$B$12,0)+2,MATCH($C334,'Saisie Planning'!$D$4:$NJ$4,0)+2)="J","Journée",IF(INDEX('Saisie Planning'!$B$4:$NJ$12,MATCH(F$3,'Saisie Planning'!$B$6:$B$12,0)+2,MATCH($C334,'Saisie Planning'!$D$4:$NJ$4,0)+2)="M","Matin",IF(INDEX('Saisie Planning'!$B$4:$NJ$12,MATCH(F$3,'Saisie Planning'!$B$6:$B$12,0)+2,MATCH($C334,'Saisie Planning'!$D$4:$NJ$4,0)+2)="A","Après-midi",IF(INDEX('Saisie Planning'!$B$4:$NJ$12,MATCH(F$3,'Saisie Planning'!$B$6:$B$12,0)+2,MATCH($C334,'Saisie Planning'!$D$4:$NJ$4,0)+2)="N","Nuit",IF(INDEX('Saisie Planning'!$B$4:$NJ$12,MATCH(F$3,'Saisie Planning'!$B$6:$B$12,0)+2,MATCH($C334,'Saisie Planning'!$D$4:$NJ$4,0)+2)="CP","Congé Payé",IF(INDEX('Saisie Planning'!$B$4:$NJ$12,MATCH(F$3,'Saisie Planning'!$B$6:$B$12,0)+2,MATCH($C334,'Saisie Planning'!$D$4:$NJ$4,0)+2)="RTT","RTT",IF(INDEX('Saisie Planning'!$B$4:$NJ$12,MATCH(F$3,'Saisie Planning'!$B$6:$B$12,0)+2,MATCH($C334,'Saisie Planning'!$D$4:$NJ$4,0)+2)="CHP","Chômage partiel",IF(INDEX('Saisie Planning'!$B$4:$NJ$12,MATCH(F$3,'Saisie Planning'!$B$6:$B$12,0)+2,MATCH($C334,'Saisie Planning'!$D$4:$NJ$4,0)+2)="ABS JUS","Absence Justifié",IF(INDEX('Saisie Planning'!$B$4:$NJ$12,MATCH(F$3,'Saisie Planning'!$B$6:$B$12,0)+2,MATCH($C334,'Saisie Planning'!$D$4:$NJ$4,0)+2)="ABS INJ","Absence Injustifié",IF(INDEX('Saisie Planning'!$B$4:$NJ$12,MATCH(F$3,'Saisie Planning'!$B$6:$B$12,0)+2,MATCH($C334,'Saisie Planning'!$D$4:$NJ$4,0)+2)="R","Repos",IF(INDEX('Saisie Planning'!$B$4:$NJ$12,MATCH(F$3,'Saisie Planning'!$B$6:$B$12,0)+2,MATCH($C334,'Saisie Planning'!$D$4:$NJ$4,0)+2)="RH","Récupération d'heures",IF(INDEX('Saisie Planning'!$B$4:$NJ$12,MATCH(F$3,'Saisie Planning'!$B$6:$B$12,0)+2,MATCH($C334,'Saisie Planning'!$D$4:$NJ$4,0)+2)="MAL","Maladie",IF(INDEX('Saisie Planning'!$B$4:$NJ$12,MATCH(F$3,'Saisie Planning'!$B$6:$B$12,0)+2,MATCH($C334,'Saisie Planning'!$D$4:$NJ$4,0)+2)="AT","Accident du travail","")))))))))))))</f>
        <v/>
      </c>
      <c r="G334" s="35" t="str">
        <f>IF(INDEX('Saisie Planning'!$B$4:$NJ$12,MATCH(G$3,'Saisie Planning'!$B$6:$B$12,0)+2,MATCH($C334,'Saisie Planning'!$D$4:$NJ$4,0)+2)="J","Journée",IF(INDEX('Saisie Planning'!$B$4:$NJ$12,MATCH(G$3,'Saisie Planning'!$B$6:$B$12,0)+2,MATCH($C334,'Saisie Planning'!$D$4:$NJ$4,0)+2)="M","Matin",IF(INDEX('Saisie Planning'!$B$4:$NJ$12,MATCH(G$3,'Saisie Planning'!$B$6:$B$12,0)+2,MATCH($C334,'Saisie Planning'!$D$4:$NJ$4,0)+2)="A","Après-midi",IF(INDEX('Saisie Planning'!$B$4:$NJ$12,MATCH(G$3,'Saisie Planning'!$B$6:$B$12,0)+2,MATCH($C334,'Saisie Planning'!$D$4:$NJ$4,0)+2)="N","Nuit",IF(INDEX('Saisie Planning'!$B$4:$NJ$12,MATCH(G$3,'Saisie Planning'!$B$6:$B$12,0)+2,MATCH($C334,'Saisie Planning'!$D$4:$NJ$4,0)+2)="CP","Congé Payé",IF(INDEX('Saisie Planning'!$B$4:$NJ$12,MATCH(G$3,'Saisie Planning'!$B$6:$B$12,0)+2,MATCH($C334,'Saisie Planning'!$D$4:$NJ$4,0)+2)="RTT","RTT",IF(INDEX('Saisie Planning'!$B$4:$NJ$12,MATCH(G$3,'Saisie Planning'!$B$6:$B$12,0)+2,MATCH($C334,'Saisie Planning'!$D$4:$NJ$4,0)+2)="CHP","Chômage partiel",IF(INDEX('Saisie Planning'!$B$4:$NJ$12,MATCH(G$3,'Saisie Planning'!$B$6:$B$12,0)+2,MATCH($C334,'Saisie Planning'!$D$4:$NJ$4,0)+2)="ABS JUS","Absence Justifié",IF(INDEX('Saisie Planning'!$B$4:$NJ$12,MATCH(G$3,'Saisie Planning'!$B$6:$B$12,0)+2,MATCH($C334,'Saisie Planning'!$D$4:$NJ$4,0)+2)="ABS INJ","Absence Injustifié",IF(INDEX('Saisie Planning'!$B$4:$NJ$12,MATCH(G$3,'Saisie Planning'!$B$6:$B$12,0)+2,MATCH($C334,'Saisie Planning'!$D$4:$NJ$4,0)+2)="R","Repos",IF(INDEX('Saisie Planning'!$B$4:$NJ$12,MATCH(G$3,'Saisie Planning'!$B$6:$B$12,0)+2,MATCH($C334,'Saisie Planning'!$D$4:$NJ$4,0)+2)="RH","Récupération d'heures",IF(INDEX('Saisie Planning'!$B$4:$NJ$12,MATCH(G$3,'Saisie Planning'!$B$6:$B$12,0)+2,MATCH($C334,'Saisie Planning'!$D$4:$NJ$4,0)+2)="MAL","Maladie",IF(INDEX('Saisie Planning'!$B$4:$NJ$12,MATCH(G$3,'Saisie Planning'!$B$6:$B$12,0)+2,MATCH($C334,'Saisie Planning'!$D$4:$NJ$4,0)+2)="AT","Accident du travail","")))))))))))))</f>
        <v/>
      </c>
      <c r="H334" s="35" t="str">
        <f>IF(INDEX('Saisie Planning'!$B$4:$NJ$12,MATCH(H$3,'Saisie Planning'!$B$6:$B$12,0)+2,MATCH($C334,'Saisie Planning'!$D$4:$NJ$4,0)+2)="J","Journée",IF(INDEX('Saisie Planning'!$B$4:$NJ$12,MATCH(H$3,'Saisie Planning'!$B$6:$B$12,0)+2,MATCH($C334,'Saisie Planning'!$D$4:$NJ$4,0)+2)="M","Matin",IF(INDEX('Saisie Planning'!$B$4:$NJ$12,MATCH(H$3,'Saisie Planning'!$B$6:$B$12,0)+2,MATCH($C334,'Saisie Planning'!$D$4:$NJ$4,0)+2)="A","Après-midi",IF(INDEX('Saisie Planning'!$B$4:$NJ$12,MATCH(H$3,'Saisie Planning'!$B$6:$B$12,0)+2,MATCH($C334,'Saisie Planning'!$D$4:$NJ$4,0)+2)="N","Nuit",IF(INDEX('Saisie Planning'!$B$4:$NJ$12,MATCH(H$3,'Saisie Planning'!$B$6:$B$12,0)+2,MATCH($C334,'Saisie Planning'!$D$4:$NJ$4,0)+2)="CP","Congé Payé",IF(INDEX('Saisie Planning'!$B$4:$NJ$12,MATCH(H$3,'Saisie Planning'!$B$6:$B$12,0)+2,MATCH($C334,'Saisie Planning'!$D$4:$NJ$4,0)+2)="RTT","RTT",IF(INDEX('Saisie Planning'!$B$4:$NJ$12,MATCH(H$3,'Saisie Planning'!$B$6:$B$12,0)+2,MATCH($C334,'Saisie Planning'!$D$4:$NJ$4,0)+2)="CHP","Chômage partiel",IF(INDEX('Saisie Planning'!$B$4:$NJ$12,MATCH(H$3,'Saisie Planning'!$B$6:$B$12,0)+2,MATCH($C334,'Saisie Planning'!$D$4:$NJ$4,0)+2)="ABS JUS","Absence Justifié",IF(INDEX('Saisie Planning'!$B$4:$NJ$12,MATCH(H$3,'Saisie Planning'!$B$6:$B$12,0)+2,MATCH($C334,'Saisie Planning'!$D$4:$NJ$4,0)+2)="ABS INJ","Absence Injustifié",IF(INDEX('Saisie Planning'!$B$4:$NJ$12,MATCH(H$3,'Saisie Planning'!$B$6:$B$12,0)+2,MATCH($C334,'Saisie Planning'!$D$4:$NJ$4,0)+2)="R","Repos",IF(INDEX('Saisie Planning'!$B$4:$NJ$12,MATCH(H$3,'Saisie Planning'!$B$6:$B$12,0)+2,MATCH($C334,'Saisie Planning'!$D$4:$NJ$4,0)+2)="RH","Récupération d'heures",IF(INDEX('Saisie Planning'!$B$4:$NJ$12,MATCH(H$3,'Saisie Planning'!$B$6:$B$12,0)+2,MATCH($C334,'Saisie Planning'!$D$4:$NJ$4,0)+2)="MAL","Maladie",IF(INDEX('Saisie Planning'!$B$4:$NJ$12,MATCH(H$3,'Saisie Planning'!$B$6:$B$12,0)+2,MATCH($C334,'Saisie Planning'!$D$4:$NJ$4,0)+2)="AT","Accident du travail","")))))))))))))</f>
        <v/>
      </c>
      <c r="I334" s="35" t="str">
        <f>IF(INDEX('Saisie Planning'!$B$4:$NJ$12,MATCH(I$3,'Saisie Planning'!$B$6:$B$12,0)+2,MATCH($C334,'Saisie Planning'!$D$4:$NJ$4,0)+2)="J","Journée",IF(INDEX('Saisie Planning'!$B$4:$NJ$12,MATCH(I$3,'Saisie Planning'!$B$6:$B$12,0)+2,MATCH($C334,'Saisie Planning'!$D$4:$NJ$4,0)+2)="M","Matin",IF(INDEX('Saisie Planning'!$B$4:$NJ$12,MATCH(I$3,'Saisie Planning'!$B$6:$B$12,0)+2,MATCH($C334,'Saisie Planning'!$D$4:$NJ$4,0)+2)="A","Après-midi",IF(INDEX('Saisie Planning'!$B$4:$NJ$12,MATCH(I$3,'Saisie Planning'!$B$6:$B$12,0)+2,MATCH($C334,'Saisie Planning'!$D$4:$NJ$4,0)+2)="N","Nuit",IF(INDEX('Saisie Planning'!$B$4:$NJ$12,MATCH(I$3,'Saisie Planning'!$B$6:$B$12,0)+2,MATCH($C334,'Saisie Planning'!$D$4:$NJ$4,0)+2)="CP","Congé Payé",IF(INDEX('Saisie Planning'!$B$4:$NJ$12,MATCH(I$3,'Saisie Planning'!$B$6:$B$12,0)+2,MATCH($C334,'Saisie Planning'!$D$4:$NJ$4,0)+2)="RTT","RTT",IF(INDEX('Saisie Planning'!$B$4:$NJ$12,MATCH(I$3,'Saisie Planning'!$B$6:$B$12,0)+2,MATCH($C334,'Saisie Planning'!$D$4:$NJ$4,0)+2)="CHP","Chômage partiel",IF(INDEX('Saisie Planning'!$B$4:$NJ$12,MATCH(I$3,'Saisie Planning'!$B$6:$B$12,0)+2,MATCH($C334,'Saisie Planning'!$D$4:$NJ$4,0)+2)="ABS JUS","Absence Justifié",IF(INDEX('Saisie Planning'!$B$4:$NJ$12,MATCH(I$3,'Saisie Planning'!$B$6:$B$12,0)+2,MATCH($C334,'Saisie Planning'!$D$4:$NJ$4,0)+2)="ABS INJ","Absence Injustifié",IF(INDEX('Saisie Planning'!$B$4:$NJ$12,MATCH(I$3,'Saisie Planning'!$B$6:$B$12,0)+2,MATCH($C334,'Saisie Planning'!$D$4:$NJ$4,0)+2)="R","Repos",IF(INDEX('Saisie Planning'!$B$4:$NJ$12,MATCH(I$3,'Saisie Planning'!$B$6:$B$12,0)+2,MATCH($C334,'Saisie Planning'!$D$4:$NJ$4,0)+2)="RH","Récupération d'heures",IF(INDEX('Saisie Planning'!$B$4:$NJ$12,MATCH(I$3,'Saisie Planning'!$B$6:$B$12,0)+2,MATCH($C334,'Saisie Planning'!$D$4:$NJ$4,0)+2)="MAL","Maladie",IF(INDEX('Saisie Planning'!$B$4:$NJ$12,MATCH(I$3,'Saisie Planning'!$B$6:$B$12,0)+2,MATCH($C334,'Saisie Planning'!$D$4:$NJ$4,0)+2)="AT","Accident du travail","")))))))))))))</f>
        <v/>
      </c>
      <c r="J334" s="35" t="str">
        <f>IF(INDEX('Saisie Planning'!$B$4:$NJ$12,MATCH(J$3,'Saisie Planning'!$B$6:$B$12,0)+2,MATCH($C334,'Saisie Planning'!$D$4:$NJ$4,0)+2)="J","Journée",IF(INDEX('Saisie Planning'!$B$4:$NJ$12,MATCH(J$3,'Saisie Planning'!$B$6:$B$12,0)+2,MATCH($C334,'Saisie Planning'!$D$4:$NJ$4,0)+2)="M","Matin",IF(INDEX('Saisie Planning'!$B$4:$NJ$12,MATCH(J$3,'Saisie Planning'!$B$6:$B$12,0)+2,MATCH($C334,'Saisie Planning'!$D$4:$NJ$4,0)+2)="A","Après-midi",IF(INDEX('Saisie Planning'!$B$4:$NJ$12,MATCH(J$3,'Saisie Planning'!$B$6:$B$12,0)+2,MATCH($C334,'Saisie Planning'!$D$4:$NJ$4,0)+2)="N","Nuit",IF(INDEX('Saisie Planning'!$B$4:$NJ$12,MATCH(J$3,'Saisie Planning'!$B$6:$B$12,0)+2,MATCH($C334,'Saisie Planning'!$D$4:$NJ$4,0)+2)="CP","Congé Payé",IF(INDEX('Saisie Planning'!$B$4:$NJ$12,MATCH(J$3,'Saisie Planning'!$B$6:$B$12,0)+2,MATCH($C334,'Saisie Planning'!$D$4:$NJ$4,0)+2)="RTT","RTT",IF(INDEX('Saisie Planning'!$B$4:$NJ$12,MATCH(J$3,'Saisie Planning'!$B$6:$B$12,0)+2,MATCH($C334,'Saisie Planning'!$D$4:$NJ$4,0)+2)="CHP","Chômage partiel",IF(INDEX('Saisie Planning'!$B$4:$NJ$12,MATCH(J$3,'Saisie Planning'!$B$6:$B$12,0)+2,MATCH($C334,'Saisie Planning'!$D$4:$NJ$4,0)+2)="ABS JUS","Absence Justifié",IF(INDEX('Saisie Planning'!$B$4:$NJ$12,MATCH(J$3,'Saisie Planning'!$B$6:$B$12,0)+2,MATCH($C334,'Saisie Planning'!$D$4:$NJ$4,0)+2)="ABS INJ","Absence Injustifié",IF(INDEX('Saisie Planning'!$B$4:$NJ$12,MATCH(J$3,'Saisie Planning'!$B$6:$B$12,0)+2,MATCH($C334,'Saisie Planning'!$D$4:$NJ$4,0)+2)="R","Repos",IF(INDEX('Saisie Planning'!$B$4:$NJ$12,MATCH(J$3,'Saisie Planning'!$B$6:$B$12,0)+2,MATCH($C334,'Saisie Planning'!$D$4:$NJ$4,0)+2)="RH","Récupération d'heures",IF(INDEX('Saisie Planning'!$B$4:$NJ$12,MATCH(J$3,'Saisie Planning'!$B$6:$B$12,0)+2,MATCH($C334,'Saisie Planning'!$D$4:$NJ$4,0)+2)="MAL","Maladie",IF(INDEX('Saisie Planning'!$B$4:$NJ$12,MATCH(J$3,'Saisie Planning'!$B$6:$B$12,0)+2,MATCH($C334,'Saisie Planning'!$D$4:$NJ$4,0)+2)="AT","Accident du travail","")))))))))))))</f>
        <v/>
      </c>
    </row>
    <row r="335" spans="2:10" x14ac:dyDescent="0.25">
      <c r="B335" s="56">
        <f t="shared" si="5"/>
        <v>48</v>
      </c>
      <c r="C335" s="34">
        <v>43430</v>
      </c>
      <c r="D335" s="35" t="str">
        <f>IF(INDEX('Saisie Planning'!$B$4:$NJ$12,MATCH(D$3,'Saisie Planning'!$B$6:$B$12,0)+2,MATCH($C335,'Saisie Planning'!$D$4:$NJ$4,0)+2)="J","Journée",IF(INDEX('Saisie Planning'!$B$4:$NJ$12,MATCH(D$3,'Saisie Planning'!$B$6:$B$12,0)+2,MATCH($C335,'Saisie Planning'!$D$4:$NJ$4,0)+2)="M","Matin",IF(INDEX('Saisie Planning'!$B$4:$NJ$12,MATCH(D$3,'Saisie Planning'!$B$6:$B$12,0)+2,MATCH($C335,'Saisie Planning'!$D$4:$NJ$4,0)+2)="A","Après-midi",IF(INDEX('Saisie Planning'!$B$4:$NJ$12,MATCH(D$3,'Saisie Planning'!$B$6:$B$12,0)+2,MATCH($C335,'Saisie Planning'!$D$4:$NJ$4,0)+2)="N","Nuit",IF(INDEX('Saisie Planning'!$B$4:$NJ$12,MATCH(D$3,'Saisie Planning'!$B$6:$B$12,0)+2,MATCH($C335,'Saisie Planning'!$D$4:$NJ$4,0)+2)="CP","Congé Payé",IF(INDEX('Saisie Planning'!$B$4:$NJ$12,MATCH(D$3,'Saisie Planning'!$B$6:$B$12,0)+2,MATCH($C335,'Saisie Planning'!$D$4:$NJ$4,0)+2)="RTT","RTT",IF(INDEX('Saisie Planning'!$B$4:$NJ$12,MATCH(D$3,'Saisie Planning'!$B$6:$B$12,0)+2,MATCH($C335,'Saisie Planning'!$D$4:$NJ$4,0)+2)="CHP","Chômage partiel",IF(INDEX('Saisie Planning'!$B$4:$NJ$12,MATCH(D$3,'Saisie Planning'!$B$6:$B$12,0)+2,MATCH($C335,'Saisie Planning'!$D$4:$NJ$4,0)+2)="ABS JUS","Absence Justifié",IF(INDEX('Saisie Planning'!$B$4:$NJ$12,MATCH(D$3,'Saisie Planning'!$B$6:$B$12,0)+2,MATCH($C335,'Saisie Planning'!$D$4:$NJ$4,0)+2)="ABS INJ","Absence Injustifié",IF(INDEX('Saisie Planning'!$B$4:$NJ$12,MATCH(D$3,'Saisie Planning'!$B$6:$B$12,0)+2,MATCH($C335,'Saisie Planning'!$D$4:$NJ$4,0)+2)="R","Repos",IF(INDEX('Saisie Planning'!$B$4:$NJ$12,MATCH(D$3,'Saisie Planning'!$B$6:$B$12,0)+2,MATCH($C335,'Saisie Planning'!$D$4:$NJ$4,0)+2)="RH","Récupération d'heures",IF(INDEX('Saisie Planning'!$B$4:$NJ$12,MATCH(D$3,'Saisie Planning'!$B$6:$B$12,0)+2,MATCH($C335,'Saisie Planning'!$D$4:$NJ$4,0)+2)="MAL","Maladie",IF(INDEX('Saisie Planning'!$B$4:$NJ$12,MATCH(D$3,'Saisie Planning'!$B$6:$B$12,0)+2,MATCH($C335,'Saisie Planning'!$D$4:$NJ$4,0)+2)="AT","Accident du travail","")))))))))))))</f>
        <v/>
      </c>
      <c r="E335" s="35" t="str">
        <f>IF(INDEX('Saisie Planning'!$B$4:$NJ$12,MATCH(E$3,'Saisie Planning'!$B$6:$B$12,0)+2,MATCH($C335,'Saisie Planning'!$D$4:$NJ$4,0)+2)="J","Journée",IF(INDEX('Saisie Planning'!$B$4:$NJ$12,MATCH(E$3,'Saisie Planning'!$B$6:$B$12,0)+2,MATCH($C335,'Saisie Planning'!$D$4:$NJ$4,0)+2)="M","Matin",IF(INDEX('Saisie Planning'!$B$4:$NJ$12,MATCH(E$3,'Saisie Planning'!$B$6:$B$12,0)+2,MATCH($C335,'Saisie Planning'!$D$4:$NJ$4,0)+2)="A","Après-midi",IF(INDEX('Saisie Planning'!$B$4:$NJ$12,MATCH(E$3,'Saisie Planning'!$B$6:$B$12,0)+2,MATCH($C335,'Saisie Planning'!$D$4:$NJ$4,0)+2)="N","Nuit",IF(INDEX('Saisie Planning'!$B$4:$NJ$12,MATCH(E$3,'Saisie Planning'!$B$6:$B$12,0)+2,MATCH($C335,'Saisie Planning'!$D$4:$NJ$4,0)+2)="CP","Congé Payé",IF(INDEX('Saisie Planning'!$B$4:$NJ$12,MATCH(E$3,'Saisie Planning'!$B$6:$B$12,0)+2,MATCH($C335,'Saisie Planning'!$D$4:$NJ$4,0)+2)="RTT","RTT",IF(INDEX('Saisie Planning'!$B$4:$NJ$12,MATCH(E$3,'Saisie Planning'!$B$6:$B$12,0)+2,MATCH($C335,'Saisie Planning'!$D$4:$NJ$4,0)+2)="CHP","Chômage partiel",IF(INDEX('Saisie Planning'!$B$4:$NJ$12,MATCH(E$3,'Saisie Planning'!$B$6:$B$12,0)+2,MATCH($C335,'Saisie Planning'!$D$4:$NJ$4,0)+2)="ABS JUS","Absence Justifié",IF(INDEX('Saisie Planning'!$B$4:$NJ$12,MATCH(E$3,'Saisie Planning'!$B$6:$B$12,0)+2,MATCH($C335,'Saisie Planning'!$D$4:$NJ$4,0)+2)="ABS INJ","Absence Injustifié",IF(INDEX('Saisie Planning'!$B$4:$NJ$12,MATCH(E$3,'Saisie Planning'!$B$6:$B$12,0)+2,MATCH($C335,'Saisie Planning'!$D$4:$NJ$4,0)+2)="R","Repos",IF(INDEX('Saisie Planning'!$B$4:$NJ$12,MATCH(E$3,'Saisie Planning'!$B$6:$B$12,0)+2,MATCH($C335,'Saisie Planning'!$D$4:$NJ$4,0)+2)="RH","Récupération d'heures",IF(INDEX('Saisie Planning'!$B$4:$NJ$12,MATCH(E$3,'Saisie Planning'!$B$6:$B$12,0)+2,MATCH($C335,'Saisie Planning'!$D$4:$NJ$4,0)+2)="MAL","Maladie",IF(INDEX('Saisie Planning'!$B$4:$NJ$12,MATCH(E$3,'Saisie Planning'!$B$6:$B$12,0)+2,MATCH($C335,'Saisie Planning'!$D$4:$NJ$4,0)+2)="AT","Accident du travail","")))))))))))))</f>
        <v/>
      </c>
      <c r="F335" s="35" t="str">
        <f>IF(INDEX('Saisie Planning'!$B$4:$NJ$12,MATCH(F$3,'Saisie Planning'!$B$6:$B$12,0)+2,MATCH($C335,'Saisie Planning'!$D$4:$NJ$4,0)+2)="J","Journée",IF(INDEX('Saisie Planning'!$B$4:$NJ$12,MATCH(F$3,'Saisie Planning'!$B$6:$B$12,0)+2,MATCH($C335,'Saisie Planning'!$D$4:$NJ$4,0)+2)="M","Matin",IF(INDEX('Saisie Planning'!$B$4:$NJ$12,MATCH(F$3,'Saisie Planning'!$B$6:$B$12,0)+2,MATCH($C335,'Saisie Planning'!$D$4:$NJ$4,0)+2)="A","Après-midi",IF(INDEX('Saisie Planning'!$B$4:$NJ$12,MATCH(F$3,'Saisie Planning'!$B$6:$B$12,0)+2,MATCH($C335,'Saisie Planning'!$D$4:$NJ$4,0)+2)="N","Nuit",IF(INDEX('Saisie Planning'!$B$4:$NJ$12,MATCH(F$3,'Saisie Planning'!$B$6:$B$12,0)+2,MATCH($C335,'Saisie Planning'!$D$4:$NJ$4,0)+2)="CP","Congé Payé",IF(INDEX('Saisie Planning'!$B$4:$NJ$12,MATCH(F$3,'Saisie Planning'!$B$6:$B$12,0)+2,MATCH($C335,'Saisie Planning'!$D$4:$NJ$4,0)+2)="RTT","RTT",IF(INDEX('Saisie Planning'!$B$4:$NJ$12,MATCH(F$3,'Saisie Planning'!$B$6:$B$12,0)+2,MATCH($C335,'Saisie Planning'!$D$4:$NJ$4,0)+2)="CHP","Chômage partiel",IF(INDEX('Saisie Planning'!$B$4:$NJ$12,MATCH(F$3,'Saisie Planning'!$B$6:$B$12,0)+2,MATCH($C335,'Saisie Planning'!$D$4:$NJ$4,0)+2)="ABS JUS","Absence Justifié",IF(INDEX('Saisie Planning'!$B$4:$NJ$12,MATCH(F$3,'Saisie Planning'!$B$6:$B$12,0)+2,MATCH($C335,'Saisie Planning'!$D$4:$NJ$4,0)+2)="ABS INJ","Absence Injustifié",IF(INDEX('Saisie Planning'!$B$4:$NJ$12,MATCH(F$3,'Saisie Planning'!$B$6:$B$12,0)+2,MATCH($C335,'Saisie Planning'!$D$4:$NJ$4,0)+2)="R","Repos",IF(INDEX('Saisie Planning'!$B$4:$NJ$12,MATCH(F$3,'Saisie Planning'!$B$6:$B$12,0)+2,MATCH($C335,'Saisie Planning'!$D$4:$NJ$4,0)+2)="RH","Récupération d'heures",IF(INDEX('Saisie Planning'!$B$4:$NJ$12,MATCH(F$3,'Saisie Planning'!$B$6:$B$12,0)+2,MATCH($C335,'Saisie Planning'!$D$4:$NJ$4,0)+2)="MAL","Maladie",IF(INDEX('Saisie Planning'!$B$4:$NJ$12,MATCH(F$3,'Saisie Planning'!$B$6:$B$12,0)+2,MATCH($C335,'Saisie Planning'!$D$4:$NJ$4,0)+2)="AT","Accident du travail","")))))))))))))</f>
        <v/>
      </c>
      <c r="G335" s="35" t="str">
        <f>IF(INDEX('Saisie Planning'!$B$4:$NJ$12,MATCH(G$3,'Saisie Planning'!$B$6:$B$12,0)+2,MATCH($C335,'Saisie Planning'!$D$4:$NJ$4,0)+2)="J","Journée",IF(INDEX('Saisie Planning'!$B$4:$NJ$12,MATCH(G$3,'Saisie Planning'!$B$6:$B$12,0)+2,MATCH($C335,'Saisie Planning'!$D$4:$NJ$4,0)+2)="M","Matin",IF(INDEX('Saisie Planning'!$B$4:$NJ$12,MATCH(G$3,'Saisie Planning'!$B$6:$B$12,0)+2,MATCH($C335,'Saisie Planning'!$D$4:$NJ$4,0)+2)="A","Après-midi",IF(INDEX('Saisie Planning'!$B$4:$NJ$12,MATCH(G$3,'Saisie Planning'!$B$6:$B$12,0)+2,MATCH($C335,'Saisie Planning'!$D$4:$NJ$4,0)+2)="N","Nuit",IF(INDEX('Saisie Planning'!$B$4:$NJ$12,MATCH(G$3,'Saisie Planning'!$B$6:$B$12,0)+2,MATCH($C335,'Saisie Planning'!$D$4:$NJ$4,0)+2)="CP","Congé Payé",IF(INDEX('Saisie Planning'!$B$4:$NJ$12,MATCH(G$3,'Saisie Planning'!$B$6:$B$12,0)+2,MATCH($C335,'Saisie Planning'!$D$4:$NJ$4,0)+2)="RTT","RTT",IF(INDEX('Saisie Planning'!$B$4:$NJ$12,MATCH(G$3,'Saisie Planning'!$B$6:$B$12,0)+2,MATCH($C335,'Saisie Planning'!$D$4:$NJ$4,0)+2)="CHP","Chômage partiel",IF(INDEX('Saisie Planning'!$B$4:$NJ$12,MATCH(G$3,'Saisie Planning'!$B$6:$B$12,0)+2,MATCH($C335,'Saisie Planning'!$D$4:$NJ$4,0)+2)="ABS JUS","Absence Justifié",IF(INDEX('Saisie Planning'!$B$4:$NJ$12,MATCH(G$3,'Saisie Planning'!$B$6:$B$12,0)+2,MATCH($C335,'Saisie Planning'!$D$4:$NJ$4,0)+2)="ABS INJ","Absence Injustifié",IF(INDEX('Saisie Planning'!$B$4:$NJ$12,MATCH(G$3,'Saisie Planning'!$B$6:$B$12,0)+2,MATCH($C335,'Saisie Planning'!$D$4:$NJ$4,0)+2)="R","Repos",IF(INDEX('Saisie Planning'!$B$4:$NJ$12,MATCH(G$3,'Saisie Planning'!$B$6:$B$12,0)+2,MATCH($C335,'Saisie Planning'!$D$4:$NJ$4,0)+2)="RH","Récupération d'heures",IF(INDEX('Saisie Planning'!$B$4:$NJ$12,MATCH(G$3,'Saisie Planning'!$B$6:$B$12,0)+2,MATCH($C335,'Saisie Planning'!$D$4:$NJ$4,0)+2)="MAL","Maladie",IF(INDEX('Saisie Planning'!$B$4:$NJ$12,MATCH(G$3,'Saisie Planning'!$B$6:$B$12,0)+2,MATCH($C335,'Saisie Planning'!$D$4:$NJ$4,0)+2)="AT","Accident du travail","")))))))))))))</f>
        <v/>
      </c>
      <c r="H335" s="35" t="str">
        <f>IF(INDEX('Saisie Planning'!$B$4:$NJ$12,MATCH(H$3,'Saisie Planning'!$B$6:$B$12,0)+2,MATCH($C335,'Saisie Planning'!$D$4:$NJ$4,0)+2)="J","Journée",IF(INDEX('Saisie Planning'!$B$4:$NJ$12,MATCH(H$3,'Saisie Planning'!$B$6:$B$12,0)+2,MATCH($C335,'Saisie Planning'!$D$4:$NJ$4,0)+2)="M","Matin",IF(INDEX('Saisie Planning'!$B$4:$NJ$12,MATCH(H$3,'Saisie Planning'!$B$6:$B$12,0)+2,MATCH($C335,'Saisie Planning'!$D$4:$NJ$4,0)+2)="A","Après-midi",IF(INDEX('Saisie Planning'!$B$4:$NJ$12,MATCH(H$3,'Saisie Planning'!$B$6:$B$12,0)+2,MATCH($C335,'Saisie Planning'!$D$4:$NJ$4,0)+2)="N","Nuit",IF(INDEX('Saisie Planning'!$B$4:$NJ$12,MATCH(H$3,'Saisie Planning'!$B$6:$B$12,0)+2,MATCH($C335,'Saisie Planning'!$D$4:$NJ$4,0)+2)="CP","Congé Payé",IF(INDEX('Saisie Planning'!$B$4:$NJ$12,MATCH(H$3,'Saisie Planning'!$B$6:$B$12,0)+2,MATCH($C335,'Saisie Planning'!$D$4:$NJ$4,0)+2)="RTT","RTT",IF(INDEX('Saisie Planning'!$B$4:$NJ$12,MATCH(H$3,'Saisie Planning'!$B$6:$B$12,0)+2,MATCH($C335,'Saisie Planning'!$D$4:$NJ$4,0)+2)="CHP","Chômage partiel",IF(INDEX('Saisie Planning'!$B$4:$NJ$12,MATCH(H$3,'Saisie Planning'!$B$6:$B$12,0)+2,MATCH($C335,'Saisie Planning'!$D$4:$NJ$4,0)+2)="ABS JUS","Absence Justifié",IF(INDEX('Saisie Planning'!$B$4:$NJ$12,MATCH(H$3,'Saisie Planning'!$B$6:$B$12,0)+2,MATCH($C335,'Saisie Planning'!$D$4:$NJ$4,0)+2)="ABS INJ","Absence Injustifié",IF(INDEX('Saisie Planning'!$B$4:$NJ$12,MATCH(H$3,'Saisie Planning'!$B$6:$B$12,0)+2,MATCH($C335,'Saisie Planning'!$D$4:$NJ$4,0)+2)="R","Repos",IF(INDEX('Saisie Planning'!$B$4:$NJ$12,MATCH(H$3,'Saisie Planning'!$B$6:$B$12,0)+2,MATCH($C335,'Saisie Planning'!$D$4:$NJ$4,0)+2)="RH","Récupération d'heures",IF(INDEX('Saisie Planning'!$B$4:$NJ$12,MATCH(H$3,'Saisie Planning'!$B$6:$B$12,0)+2,MATCH($C335,'Saisie Planning'!$D$4:$NJ$4,0)+2)="MAL","Maladie",IF(INDEX('Saisie Planning'!$B$4:$NJ$12,MATCH(H$3,'Saisie Planning'!$B$6:$B$12,0)+2,MATCH($C335,'Saisie Planning'!$D$4:$NJ$4,0)+2)="AT","Accident du travail","")))))))))))))</f>
        <v/>
      </c>
      <c r="I335" s="35" t="str">
        <f>IF(INDEX('Saisie Planning'!$B$4:$NJ$12,MATCH(I$3,'Saisie Planning'!$B$6:$B$12,0)+2,MATCH($C335,'Saisie Planning'!$D$4:$NJ$4,0)+2)="J","Journée",IF(INDEX('Saisie Planning'!$B$4:$NJ$12,MATCH(I$3,'Saisie Planning'!$B$6:$B$12,0)+2,MATCH($C335,'Saisie Planning'!$D$4:$NJ$4,0)+2)="M","Matin",IF(INDEX('Saisie Planning'!$B$4:$NJ$12,MATCH(I$3,'Saisie Planning'!$B$6:$B$12,0)+2,MATCH($C335,'Saisie Planning'!$D$4:$NJ$4,0)+2)="A","Après-midi",IF(INDEX('Saisie Planning'!$B$4:$NJ$12,MATCH(I$3,'Saisie Planning'!$B$6:$B$12,0)+2,MATCH($C335,'Saisie Planning'!$D$4:$NJ$4,0)+2)="N","Nuit",IF(INDEX('Saisie Planning'!$B$4:$NJ$12,MATCH(I$3,'Saisie Planning'!$B$6:$B$12,0)+2,MATCH($C335,'Saisie Planning'!$D$4:$NJ$4,0)+2)="CP","Congé Payé",IF(INDEX('Saisie Planning'!$B$4:$NJ$12,MATCH(I$3,'Saisie Planning'!$B$6:$B$12,0)+2,MATCH($C335,'Saisie Planning'!$D$4:$NJ$4,0)+2)="RTT","RTT",IF(INDEX('Saisie Planning'!$B$4:$NJ$12,MATCH(I$3,'Saisie Planning'!$B$6:$B$12,0)+2,MATCH($C335,'Saisie Planning'!$D$4:$NJ$4,0)+2)="CHP","Chômage partiel",IF(INDEX('Saisie Planning'!$B$4:$NJ$12,MATCH(I$3,'Saisie Planning'!$B$6:$B$12,0)+2,MATCH($C335,'Saisie Planning'!$D$4:$NJ$4,0)+2)="ABS JUS","Absence Justifié",IF(INDEX('Saisie Planning'!$B$4:$NJ$12,MATCH(I$3,'Saisie Planning'!$B$6:$B$12,0)+2,MATCH($C335,'Saisie Planning'!$D$4:$NJ$4,0)+2)="ABS INJ","Absence Injustifié",IF(INDEX('Saisie Planning'!$B$4:$NJ$12,MATCH(I$3,'Saisie Planning'!$B$6:$B$12,0)+2,MATCH($C335,'Saisie Planning'!$D$4:$NJ$4,0)+2)="R","Repos",IF(INDEX('Saisie Planning'!$B$4:$NJ$12,MATCH(I$3,'Saisie Planning'!$B$6:$B$12,0)+2,MATCH($C335,'Saisie Planning'!$D$4:$NJ$4,0)+2)="RH","Récupération d'heures",IF(INDEX('Saisie Planning'!$B$4:$NJ$12,MATCH(I$3,'Saisie Planning'!$B$6:$B$12,0)+2,MATCH($C335,'Saisie Planning'!$D$4:$NJ$4,0)+2)="MAL","Maladie",IF(INDEX('Saisie Planning'!$B$4:$NJ$12,MATCH(I$3,'Saisie Planning'!$B$6:$B$12,0)+2,MATCH($C335,'Saisie Planning'!$D$4:$NJ$4,0)+2)="AT","Accident du travail","")))))))))))))</f>
        <v/>
      </c>
      <c r="J335" s="35" t="str">
        <f>IF(INDEX('Saisie Planning'!$B$4:$NJ$12,MATCH(J$3,'Saisie Planning'!$B$6:$B$12,0)+2,MATCH($C335,'Saisie Planning'!$D$4:$NJ$4,0)+2)="J","Journée",IF(INDEX('Saisie Planning'!$B$4:$NJ$12,MATCH(J$3,'Saisie Planning'!$B$6:$B$12,0)+2,MATCH($C335,'Saisie Planning'!$D$4:$NJ$4,0)+2)="M","Matin",IF(INDEX('Saisie Planning'!$B$4:$NJ$12,MATCH(J$3,'Saisie Planning'!$B$6:$B$12,0)+2,MATCH($C335,'Saisie Planning'!$D$4:$NJ$4,0)+2)="A","Après-midi",IF(INDEX('Saisie Planning'!$B$4:$NJ$12,MATCH(J$3,'Saisie Planning'!$B$6:$B$12,0)+2,MATCH($C335,'Saisie Planning'!$D$4:$NJ$4,0)+2)="N","Nuit",IF(INDEX('Saisie Planning'!$B$4:$NJ$12,MATCH(J$3,'Saisie Planning'!$B$6:$B$12,0)+2,MATCH($C335,'Saisie Planning'!$D$4:$NJ$4,0)+2)="CP","Congé Payé",IF(INDEX('Saisie Planning'!$B$4:$NJ$12,MATCH(J$3,'Saisie Planning'!$B$6:$B$12,0)+2,MATCH($C335,'Saisie Planning'!$D$4:$NJ$4,0)+2)="RTT","RTT",IF(INDEX('Saisie Planning'!$B$4:$NJ$12,MATCH(J$3,'Saisie Planning'!$B$6:$B$12,0)+2,MATCH($C335,'Saisie Planning'!$D$4:$NJ$4,0)+2)="CHP","Chômage partiel",IF(INDEX('Saisie Planning'!$B$4:$NJ$12,MATCH(J$3,'Saisie Planning'!$B$6:$B$12,0)+2,MATCH($C335,'Saisie Planning'!$D$4:$NJ$4,0)+2)="ABS JUS","Absence Justifié",IF(INDEX('Saisie Planning'!$B$4:$NJ$12,MATCH(J$3,'Saisie Planning'!$B$6:$B$12,0)+2,MATCH($C335,'Saisie Planning'!$D$4:$NJ$4,0)+2)="ABS INJ","Absence Injustifié",IF(INDEX('Saisie Planning'!$B$4:$NJ$12,MATCH(J$3,'Saisie Planning'!$B$6:$B$12,0)+2,MATCH($C335,'Saisie Planning'!$D$4:$NJ$4,0)+2)="R","Repos",IF(INDEX('Saisie Planning'!$B$4:$NJ$12,MATCH(J$3,'Saisie Planning'!$B$6:$B$12,0)+2,MATCH($C335,'Saisie Planning'!$D$4:$NJ$4,0)+2)="RH","Récupération d'heures",IF(INDEX('Saisie Planning'!$B$4:$NJ$12,MATCH(J$3,'Saisie Planning'!$B$6:$B$12,0)+2,MATCH($C335,'Saisie Planning'!$D$4:$NJ$4,0)+2)="MAL","Maladie",IF(INDEX('Saisie Planning'!$B$4:$NJ$12,MATCH(J$3,'Saisie Planning'!$B$6:$B$12,0)+2,MATCH($C335,'Saisie Planning'!$D$4:$NJ$4,0)+2)="AT","Accident du travail","")))))))))))))</f>
        <v/>
      </c>
    </row>
    <row r="336" spans="2:10" x14ac:dyDescent="0.25">
      <c r="B336" s="56">
        <f t="shared" si="5"/>
        <v>48</v>
      </c>
      <c r="C336" s="33">
        <v>43431</v>
      </c>
      <c r="D336" s="12" t="str">
        <f>IF(INDEX('Saisie Planning'!$B$4:$NJ$12,MATCH(D$3,'Saisie Planning'!$B$6:$B$12,0)+2,MATCH($C336,'Saisie Planning'!$D$4:$NJ$4,0)+2)="J","Journée",IF(INDEX('Saisie Planning'!$B$4:$NJ$12,MATCH(D$3,'Saisie Planning'!$B$6:$B$12,0)+2,MATCH($C336,'Saisie Planning'!$D$4:$NJ$4,0)+2)="M","Matin",IF(INDEX('Saisie Planning'!$B$4:$NJ$12,MATCH(D$3,'Saisie Planning'!$B$6:$B$12,0)+2,MATCH($C336,'Saisie Planning'!$D$4:$NJ$4,0)+2)="A","Après-midi",IF(INDEX('Saisie Planning'!$B$4:$NJ$12,MATCH(D$3,'Saisie Planning'!$B$6:$B$12,0)+2,MATCH($C336,'Saisie Planning'!$D$4:$NJ$4,0)+2)="N","Nuit",IF(INDEX('Saisie Planning'!$B$4:$NJ$12,MATCH(D$3,'Saisie Planning'!$B$6:$B$12,0)+2,MATCH($C336,'Saisie Planning'!$D$4:$NJ$4,0)+2)="CP","Congé Payé",IF(INDEX('Saisie Planning'!$B$4:$NJ$12,MATCH(D$3,'Saisie Planning'!$B$6:$B$12,0)+2,MATCH($C336,'Saisie Planning'!$D$4:$NJ$4,0)+2)="RTT","RTT",IF(INDEX('Saisie Planning'!$B$4:$NJ$12,MATCH(D$3,'Saisie Planning'!$B$6:$B$12,0)+2,MATCH($C336,'Saisie Planning'!$D$4:$NJ$4,0)+2)="CHP","Chômage partiel",IF(INDEX('Saisie Planning'!$B$4:$NJ$12,MATCH(D$3,'Saisie Planning'!$B$6:$B$12,0)+2,MATCH($C336,'Saisie Planning'!$D$4:$NJ$4,0)+2)="ABS JUS","Absence Justifié",IF(INDEX('Saisie Planning'!$B$4:$NJ$12,MATCH(D$3,'Saisie Planning'!$B$6:$B$12,0)+2,MATCH($C336,'Saisie Planning'!$D$4:$NJ$4,0)+2)="ABS INJ","Absence Injustifié",IF(INDEX('Saisie Planning'!$B$4:$NJ$12,MATCH(D$3,'Saisie Planning'!$B$6:$B$12,0)+2,MATCH($C336,'Saisie Planning'!$D$4:$NJ$4,0)+2)="R","Repos",IF(INDEX('Saisie Planning'!$B$4:$NJ$12,MATCH(D$3,'Saisie Planning'!$B$6:$B$12,0)+2,MATCH($C336,'Saisie Planning'!$D$4:$NJ$4,0)+2)="RH","Récupération d'heures",IF(INDEX('Saisie Planning'!$B$4:$NJ$12,MATCH(D$3,'Saisie Planning'!$B$6:$B$12,0)+2,MATCH($C336,'Saisie Planning'!$D$4:$NJ$4,0)+2)="MAL","Maladie",IF(INDEX('Saisie Planning'!$B$4:$NJ$12,MATCH(D$3,'Saisie Planning'!$B$6:$B$12,0)+2,MATCH($C336,'Saisie Planning'!$D$4:$NJ$4,0)+2)="AT","Accident du travail","")))))))))))))</f>
        <v/>
      </c>
      <c r="E336" s="12" t="str">
        <f>IF(INDEX('Saisie Planning'!$B$4:$NJ$12,MATCH(E$3,'Saisie Planning'!$B$6:$B$12,0)+2,MATCH($C336,'Saisie Planning'!$D$4:$NJ$4,0)+2)="J","Journée",IF(INDEX('Saisie Planning'!$B$4:$NJ$12,MATCH(E$3,'Saisie Planning'!$B$6:$B$12,0)+2,MATCH($C336,'Saisie Planning'!$D$4:$NJ$4,0)+2)="M","Matin",IF(INDEX('Saisie Planning'!$B$4:$NJ$12,MATCH(E$3,'Saisie Planning'!$B$6:$B$12,0)+2,MATCH($C336,'Saisie Planning'!$D$4:$NJ$4,0)+2)="A","Après-midi",IF(INDEX('Saisie Planning'!$B$4:$NJ$12,MATCH(E$3,'Saisie Planning'!$B$6:$B$12,0)+2,MATCH($C336,'Saisie Planning'!$D$4:$NJ$4,0)+2)="N","Nuit",IF(INDEX('Saisie Planning'!$B$4:$NJ$12,MATCH(E$3,'Saisie Planning'!$B$6:$B$12,0)+2,MATCH($C336,'Saisie Planning'!$D$4:$NJ$4,0)+2)="CP","Congé Payé",IF(INDEX('Saisie Planning'!$B$4:$NJ$12,MATCH(E$3,'Saisie Planning'!$B$6:$B$12,0)+2,MATCH($C336,'Saisie Planning'!$D$4:$NJ$4,0)+2)="RTT","RTT",IF(INDEX('Saisie Planning'!$B$4:$NJ$12,MATCH(E$3,'Saisie Planning'!$B$6:$B$12,0)+2,MATCH($C336,'Saisie Planning'!$D$4:$NJ$4,0)+2)="CHP","Chômage partiel",IF(INDEX('Saisie Planning'!$B$4:$NJ$12,MATCH(E$3,'Saisie Planning'!$B$6:$B$12,0)+2,MATCH($C336,'Saisie Planning'!$D$4:$NJ$4,0)+2)="ABS JUS","Absence Justifié",IF(INDEX('Saisie Planning'!$B$4:$NJ$12,MATCH(E$3,'Saisie Planning'!$B$6:$B$12,0)+2,MATCH($C336,'Saisie Planning'!$D$4:$NJ$4,0)+2)="ABS INJ","Absence Injustifié",IF(INDEX('Saisie Planning'!$B$4:$NJ$12,MATCH(E$3,'Saisie Planning'!$B$6:$B$12,0)+2,MATCH($C336,'Saisie Planning'!$D$4:$NJ$4,0)+2)="R","Repos",IF(INDEX('Saisie Planning'!$B$4:$NJ$12,MATCH(E$3,'Saisie Planning'!$B$6:$B$12,0)+2,MATCH($C336,'Saisie Planning'!$D$4:$NJ$4,0)+2)="RH","Récupération d'heures",IF(INDEX('Saisie Planning'!$B$4:$NJ$12,MATCH(E$3,'Saisie Planning'!$B$6:$B$12,0)+2,MATCH($C336,'Saisie Planning'!$D$4:$NJ$4,0)+2)="MAL","Maladie",IF(INDEX('Saisie Planning'!$B$4:$NJ$12,MATCH(E$3,'Saisie Planning'!$B$6:$B$12,0)+2,MATCH($C336,'Saisie Planning'!$D$4:$NJ$4,0)+2)="AT","Accident du travail","")))))))))))))</f>
        <v/>
      </c>
      <c r="F336" s="12" t="str">
        <f>IF(INDEX('Saisie Planning'!$B$4:$NJ$12,MATCH(F$3,'Saisie Planning'!$B$6:$B$12,0)+2,MATCH($C336,'Saisie Planning'!$D$4:$NJ$4,0)+2)="J","Journée",IF(INDEX('Saisie Planning'!$B$4:$NJ$12,MATCH(F$3,'Saisie Planning'!$B$6:$B$12,0)+2,MATCH($C336,'Saisie Planning'!$D$4:$NJ$4,0)+2)="M","Matin",IF(INDEX('Saisie Planning'!$B$4:$NJ$12,MATCH(F$3,'Saisie Planning'!$B$6:$B$12,0)+2,MATCH($C336,'Saisie Planning'!$D$4:$NJ$4,0)+2)="A","Après-midi",IF(INDEX('Saisie Planning'!$B$4:$NJ$12,MATCH(F$3,'Saisie Planning'!$B$6:$B$12,0)+2,MATCH($C336,'Saisie Planning'!$D$4:$NJ$4,0)+2)="N","Nuit",IF(INDEX('Saisie Planning'!$B$4:$NJ$12,MATCH(F$3,'Saisie Planning'!$B$6:$B$12,0)+2,MATCH($C336,'Saisie Planning'!$D$4:$NJ$4,0)+2)="CP","Congé Payé",IF(INDEX('Saisie Planning'!$B$4:$NJ$12,MATCH(F$3,'Saisie Planning'!$B$6:$B$12,0)+2,MATCH($C336,'Saisie Planning'!$D$4:$NJ$4,0)+2)="RTT","RTT",IF(INDEX('Saisie Planning'!$B$4:$NJ$12,MATCH(F$3,'Saisie Planning'!$B$6:$B$12,0)+2,MATCH($C336,'Saisie Planning'!$D$4:$NJ$4,0)+2)="CHP","Chômage partiel",IF(INDEX('Saisie Planning'!$B$4:$NJ$12,MATCH(F$3,'Saisie Planning'!$B$6:$B$12,0)+2,MATCH($C336,'Saisie Planning'!$D$4:$NJ$4,0)+2)="ABS JUS","Absence Justifié",IF(INDEX('Saisie Planning'!$B$4:$NJ$12,MATCH(F$3,'Saisie Planning'!$B$6:$B$12,0)+2,MATCH($C336,'Saisie Planning'!$D$4:$NJ$4,0)+2)="ABS INJ","Absence Injustifié",IF(INDEX('Saisie Planning'!$B$4:$NJ$12,MATCH(F$3,'Saisie Planning'!$B$6:$B$12,0)+2,MATCH($C336,'Saisie Planning'!$D$4:$NJ$4,0)+2)="R","Repos",IF(INDEX('Saisie Planning'!$B$4:$NJ$12,MATCH(F$3,'Saisie Planning'!$B$6:$B$12,0)+2,MATCH($C336,'Saisie Planning'!$D$4:$NJ$4,0)+2)="RH","Récupération d'heures",IF(INDEX('Saisie Planning'!$B$4:$NJ$12,MATCH(F$3,'Saisie Planning'!$B$6:$B$12,0)+2,MATCH($C336,'Saisie Planning'!$D$4:$NJ$4,0)+2)="MAL","Maladie",IF(INDEX('Saisie Planning'!$B$4:$NJ$12,MATCH(F$3,'Saisie Planning'!$B$6:$B$12,0)+2,MATCH($C336,'Saisie Planning'!$D$4:$NJ$4,0)+2)="AT","Accident du travail","")))))))))))))</f>
        <v/>
      </c>
      <c r="G336" s="12" t="str">
        <f>IF(INDEX('Saisie Planning'!$B$4:$NJ$12,MATCH(G$3,'Saisie Planning'!$B$6:$B$12,0)+2,MATCH($C336,'Saisie Planning'!$D$4:$NJ$4,0)+2)="J","Journée",IF(INDEX('Saisie Planning'!$B$4:$NJ$12,MATCH(G$3,'Saisie Planning'!$B$6:$B$12,0)+2,MATCH($C336,'Saisie Planning'!$D$4:$NJ$4,0)+2)="M","Matin",IF(INDEX('Saisie Planning'!$B$4:$NJ$12,MATCH(G$3,'Saisie Planning'!$B$6:$B$12,0)+2,MATCH($C336,'Saisie Planning'!$D$4:$NJ$4,0)+2)="A","Après-midi",IF(INDEX('Saisie Planning'!$B$4:$NJ$12,MATCH(G$3,'Saisie Planning'!$B$6:$B$12,0)+2,MATCH($C336,'Saisie Planning'!$D$4:$NJ$4,0)+2)="N","Nuit",IF(INDEX('Saisie Planning'!$B$4:$NJ$12,MATCH(G$3,'Saisie Planning'!$B$6:$B$12,0)+2,MATCH($C336,'Saisie Planning'!$D$4:$NJ$4,0)+2)="CP","Congé Payé",IF(INDEX('Saisie Planning'!$B$4:$NJ$12,MATCH(G$3,'Saisie Planning'!$B$6:$B$12,0)+2,MATCH($C336,'Saisie Planning'!$D$4:$NJ$4,0)+2)="RTT","RTT",IF(INDEX('Saisie Planning'!$B$4:$NJ$12,MATCH(G$3,'Saisie Planning'!$B$6:$B$12,0)+2,MATCH($C336,'Saisie Planning'!$D$4:$NJ$4,0)+2)="CHP","Chômage partiel",IF(INDEX('Saisie Planning'!$B$4:$NJ$12,MATCH(G$3,'Saisie Planning'!$B$6:$B$12,0)+2,MATCH($C336,'Saisie Planning'!$D$4:$NJ$4,0)+2)="ABS JUS","Absence Justifié",IF(INDEX('Saisie Planning'!$B$4:$NJ$12,MATCH(G$3,'Saisie Planning'!$B$6:$B$12,0)+2,MATCH($C336,'Saisie Planning'!$D$4:$NJ$4,0)+2)="ABS INJ","Absence Injustifié",IF(INDEX('Saisie Planning'!$B$4:$NJ$12,MATCH(G$3,'Saisie Planning'!$B$6:$B$12,0)+2,MATCH($C336,'Saisie Planning'!$D$4:$NJ$4,0)+2)="R","Repos",IF(INDEX('Saisie Planning'!$B$4:$NJ$12,MATCH(G$3,'Saisie Planning'!$B$6:$B$12,0)+2,MATCH($C336,'Saisie Planning'!$D$4:$NJ$4,0)+2)="RH","Récupération d'heures",IF(INDEX('Saisie Planning'!$B$4:$NJ$12,MATCH(G$3,'Saisie Planning'!$B$6:$B$12,0)+2,MATCH($C336,'Saisie Planning'!$D$4:$NJ$4,0)+2)="MAL","Maladie",IF(INDEX('Saisie Planning'!$B$4:$NJ$12,MATCH(G$3,'Saisie Planning'!$B$6:$B$12,0)+2,MATCH($C336,'Saisie Planning'!$D$4:$NJ$4,0)+2)="AT","Accident du travail","")))))))))))))</f>
        <v/>
      </c>
      <c r="H336" s="12" t="str">
        <f>IF(INDEX('Saisie Planning'!$B$4:$NJ$12,MATCH(H$3,'Saisie Planning'!$B$6:$B$12,0)+2,MATCH($C336,'Saisie Planning'!$D$4:$NJ$4,0)+2)="J","Journée",IF(INDEX('Saisie Planning'!$B$4:$NJ$12,MATCH(H$3,'Saisie Planning'!$B$6:$B$12,0)+2,MATCH($C336,'Saisie Planning'!$D$4:$NJ$4,0)+2)="M","Matin",IF(INDEX('Saisie Planning'!$B$4:$NJ$12,MATCH(H$3,'Saisie Planning'!$B$6:$B$12,0)+2,MATCH($C336,'Saisie Planning'!$D$4:$NJ$4,0)+2)="A","Après-midi",IF(INDEX('Saisie Planning'!$B$4:$NJ$12,MATCH(H$3,'Saisie Planning'!$B$6:$B$12,0)+2,MATCH($C336,'Saisie Planning'!$D$4:$NJ$4,0)+2)="N","Nuit",IF(INDEX('Saisie Planning'!$B$4:$NJ$12,MATCH(H$3,'Saisie Planning'!$B$6:$B$12,0)+2,MATCH($C336,'Saisie Planning'!$D$4:$NJ$4,0)+2)="CP","Congé Payé",IF(INDEX('Saisie Planning'!$B$4:$NJ$12,MATCH(H$3,'Saisie Planning'!$B$6:$B$12,0)+2,MATCH($C336,'Saisie Planning'!$D$4:$NJ$4,0)+2)="RTT","RTT",IF(INDEX('Saisie Planning'!$B$4:$NJ$12,MATCH(H$3,'Saisie Planning'!$B$6:$B$12,0)+2,MATCH($C336,'Saisie Planning'!$D$4:$NJ$4,0)+2)="CHP","Chômage partiel",IF(INDEX('Saisie Planning'!$B$4:$NJ$12,MATCH(H$3,'Saisie Planning'!$B$6:$B$12,0)+2,MATCH($C336,'Saisie Planning'!$D$4:$NJ$4,0)+2)="ABS JUS","Absence Justifié",IF(INDEX('Saisie Planning'!$B$4:$NJ$12,MATCH(H$3,'Saisie Planning'!$B$6:$B$12,0)+2,MATCH($C336,'Saisie Planning'!$D$4:$NJ$4,0)+2)="ABS INJ","Absence Injustifié",IF(INDEX('Saisie Planning'!$B$4:$NJ$12,MATCH(H$3,'Saisie Planning'!$B$6:$B$12,0)+2,MATCH($C336,'Saisie Planning'!$D$4:$NJ$4,0)+2)="R","Repos",IF(INDEX('Saisie Planning'!$B$4:$NJ$12,MATCH(H$3,'Saisie Planning'!$B$6:$B$12,0)+2,MATCH($C336,'Saisie Planning'!$D$4:$NJ$4,0)+2)="RH","Récupération d'heures",IF(INDEX('Saisie Planning'!$B$4:$NJ$12,MATCH(H$3,'Saisie Planning'!$B$6:$B$12,0)+2,MATCH($C336,'Saisie Planning'!$D$4:$NJ$4,0)+2)="MAL","Maladie",IF(INDEX('Saisie Planning'!$B$4:$NJ$12,MATCH(H$3,'Saisie Planning'!$B$6:$B$12,0)+2,MATCH($C336,'Saisie Planning'!$D$4:$NJ$4,0)+2)="AT","Accident du travail","")))))))))))))</f>
        <v/>
      </c>
      <c r="I336" s="12" t="str">
        <f>IF(INDEX('Saisie Planning'!$B$4:$NJ$12,MATCH(I$3,'Saisie Planning'!$B$6:$B$12,0)+2,MATCH($C336,'Saisie Planning'!$D$4:$NJ$4,0)+2)="J","Journée",IF(INDEX('Saisie Planning'!$B$4:$NJ$12,MATCH(I$3,'Saisie Planning'!$B$6:$B$12,0)+2,MATCH($C336,'Saisie Planning'!$D$4:$NJ$4,0)+2)="M","Matin",IF(INDEX('Saisie Planning'!$B$4:$NJ$12,MATCH(I$3,'Saisie Planning'!$B$6:$B$12,0)+2,MATCH($C336,'Saisie Planning'!$D$4:$NJ$4,0)+2)="A","Après-midi",IF(INDEX('Saisie Planning'!$B$4:$NJ$12,MATCH(I$3,'Saisie Planning'!$B$6:$B$12,0)+2,MATCH($C336,'Saisie Planning'!$D$4:$NJ$4,0)+2)="N","Nuit",IF(INDEX('Saisie Planning'!$B$4:$NJ$12,MATCH(I$3,'Saisie Planning'!$B$6:$B$12,0)+2,MATCH($C336,'Saisie Planning'!$D$4:$NJ$4,0)+2)="CP","Congé Payé",IF(INDEX('Saisie Planning'!$B$4:$NJ$12,MATCH(I$3,'Saisie Planning'!$B$6:$B$12,0)+2,MATCH($C336,'Saisie Planning'!$D$4:$NJ$4,0)+2)="RTT","RTT",IF(INDEX('Saisie Planning'!$B$4:$NJ$12,MATCH(I$3,'Saisie Planning'!$B$6:$B$12,0)+2,MATCH($C336,'Saisie Planning'!$D$4:$NJ$4,0)+2)="CHP","Chômage partiel",IF(INDEX('Saisie Planning'!$B$4:$NJ$12,MATCH(I$3,'Saisie Planning'!$B$6:$B$12,0)+2,MATCH($C336,'Saisie Planning'!$D$4:$NJ$4,0)+2)="ABS JUS","Absence Justifié",IF(INDEX('Saisie Planning'!$B$4:$NJ$12,MATCH(I$3,'Saisie Planning'!$B$6:$B$12,0)+2,MATCH($C336,'Saisie Planning'!$D$4:$NJ$4,0)+2)="ABS INJ","Absence Injustifié",IF(INDEX('Saisie Planning'!$B$4:$NJ$12,MATCH(I$3,'Saisie Planning'!$B$6:$B$12,0)+2,MATCH($C336,'Saisie Planning'!$D$4:$NJ$4,0)+2)="R","Repos",IF(INDEX('Saisie Planning'!$B$4:$NJ$12,MATCH(I$3,'Saisie Planning'!$B$6:$B$12,0)+2,MATCH($C336,'Saisie Planning'!$D$4:$NJ$4,0)+2)="RH","Récupération d'heures",IF(INDEX('Saisie Planning'!$B$4:$NJ$12,MATCH(I$3,'Saisie Planning'!$B$6:$B$12,0)+2,MATCH($C336,'Saisie Planning'!$D$4:$NJ$4,0)+2)="MAL","Maladie",IF(INDEX('Saisie Planning'!$B$4:$NJ$12,MATCH(I$3,'Saisie Planning'!$B$6:$B$12,0)+2,MATCH($C336,'Saisie Planning'!$D$4:$NJ$4,0)+2)="AT","Accident du travail","")))))))))))))</f>
        <v/>
      </c>
      <c r="J336" s="12" t="str">
        <f>IF(INDEX('Saisie Planning'!$B$4:$NJ$12,MATCH(J$3,'Saisie Planning'!$B$6:$B$12,0)+2,MATCH($C336,'Saisie Planning'!$D$4:$NJ$4,0)+2)="J","Journée",IF(INDEX('Saisie Planning'!$B$4:$NJ$12,MATCH(J$3,'Saisie Planning'!$B$6:$B$12,0)+2,MATCH($C336,'Saisie Planning'!$D$4:$NJ$4,0)+2)="M","Matin",IF(INDEX('Saisie Planning'!$B$4:$NJ$12,MATCH(J$3,'Saisie Planning'!$B$6:$B$12,0)+2,MATCH($C336,'Saisie Planning'!$D$4:$NJ$4,0)+2)="A","Après-midi",IF(INDEX('Saisie Planning'!$B$4:$NJ$12,MATCH(J$3,'Saisie Planning'!$B$6:$B$12,0)+2,MATCH($C336,'Saisie Planning'!$D$4:$NJ$4,0)+2)="N","Nuit",IF(INDEX('Saisie Planning'!$B$4:$NJ$12,MATCH(J$3,'Saisie Planning'!$B$6:$B$12,0)+2,MATCH($C336,'Saisie Planning'!$D$4:$NJ$4,0)+2)="CP","Congé Payé",IF(INDEX('Saisie Planning'!$B$4:$NJ$12,MATCH(J$3,'Saisie Planning'!$B$6:$B$12,0)+2,MATCH($C336,'Saisie Planning'!$D$4:$NJ$4,0)+2)="RTT","RTT",IF(INDEX('Saisie Planning'!$B$4:$NJ$12,MATCH(J$3,'Saisie Planning'!$B$6:$B$12,0)+2,MATCH($C336,'Saisie Planning'!$D$4:$NJ$4,0)+2)="CHP","Chômage partiel",IF(INDEX('Saisie Planning'!$B$4:$NJ$12,MATCH(J$3,'Saisie Planning'!$B$6:$B$12,0)+2,MATCH($C336,'Saisie Planning'!$D$4:$NJ$4,0)+2)="ABS JUS","Absence Justifié",IF(INDEX('Saisie Planning'!$B$4:$NJ$12,MATCH(J$3,'Saisie Planning'!$B$6:$B$12,0)+2,MATCH($C336,'Saisie Planning'!$D$4:$NJ$4,0)+2)="ABS INJ","Absence Injustifié",IF(INDEX('Saisie Planning'!$B$4:$NJ$12,MATCH(J$3,'Saisie Planning'!$B$6:$B$12,0)+2,MATCH($C336,'Saisie Planning'!$D$4:$NJ$4,0)+2)="R","Repos",IF(INDEX('Saisie Planning'!$B$4:$NJ$12,MATCH(J$3,'Saisie Planning'!$B$6:$B$12,0)+2,MATCH($C336,'Saisie Planning'!$D$4:$NJ$4,0)+2)="RH","Récupération d'heures",IF(INDEX('Saisie Planning'!$B$4:$NJ$12,MATCH(J$3,'Saisie Planning'!$B$6:$B$12,0)+2,MATCH($C336,'Saisie Planning'!$D$4:$NJ$4,0)+2)="MAL","Maladie",IF(INDEX('Saisie Planning'!$B$4:$NJ$12,MATCH(J$3,'Saisie Planning'!$B$6:$B$12,0)+2,MATCH($C336,'Saisie Planning'!$D$4:$NJ$4,0)+2)="AT","Accident du travail","")))))))))))))</f>
        <v/>
      </c>
    </row>
    <row r="337" spans="2:10" x14ac:dyDescent="0.25">
      <c r="B337" s="56">
        <f t="shared" si="5"/>
        <v>48</v>
      </c>
      <c r="C337" s="33">
        <v>43432</v>
      </c>
      <c r="D337" s="12" t="str">
        <f>IF(INDEX('Saisie Planning'!$B$4:$NJ$12,MATCH(D$3,'Saisie Planning'!$B$6:$B$12,0)+2,MATCH($C337,'Saisie Planning'!$D$4:$NJ$4,0)+2)="J","Journée",IF(INDEX('Saisie Planning'!$B$4:$NJ$12,MATCH(D$3,'Saisie Planning'!$B$6:$B$12,0)+2,MATCH($C337,'Saisie Planning'!$D$4:$NJ$4,0)+2)="M","Matin",IF(INDEX('Saisie Planning'!$B$4:$NJ$12,MATCH(D$3,'Saisie Planning'!$B$6:$B$12,0)+2,MATCH($C337,'Saisie Planning'!$D$4:$NJ$4,0)+2)="A","Après-midi",IF(INDEX('Saisie Planning'!$B$4:$NJ$12,MATCH(D$3,'Saisie Planning'!$B$6:$B$12,0)+2,MATCH($C337,'Saisie Planning'!$D$4:$NJ$4,0)+2)="N","Nuit",IF(INDEX('Saisie Planning'!$B$4:$NJ$12,MATCH(D$3,'Saisie Planning'!$B$6:$B$12,0)+2,MATCH($C337,'Saisie Planning'!$D$4:$NJ$4,0)+2)="CP","Congé Payé",IF(INDEX('Saisie Planning'!$B$4:$NJ$12,MATCH(D$3,'Saisie Planning'!$B$6:$B$12,0)+2,MATCH($C337,'Saisie Planning'!$D$4:$NJ$4,0)+2)="RTT","RTT",IF(INDEX('Saisie Planning'!$B$4:$NJ$12,MATCH(D$3,'Saisie Planning'!$B$6:$B$12,0)+2,MATCH($C337,'Saisie Planning'!$D$4:$NJ$4,0)+2)="CHP","Chômage partiel",IF(INDEX('Saisie Planning'!$B$4:$NJ$12,MATCH(D$3,'Saisie Planning'!$B$6:$B$12,0)+2,MATCH($C337,'Saisie Planning'!$D$4:$NJ$4,0)+2)="ABS JUS","Absence Justifié",IF(INDEX('Saisie Planning'!$B$4:$NJ$12,MATCH(D$3,'Saisie Planning'!$B$6:$B$12,0)+2,MATCH($C337,'Saisie Planning'!$D$4:$NJ$4,0)+2)="ABS INJ","Absence Injustifié",IF(INDEX('Saisie Planning'!$B$4:$NJ$12,MATCH(D$3,'Saisie Planning'!$B$6:$B$12,0)+2,MATCH($C337,'Saisie Planning'!$D$4:$NJ$4,0)+2)="R","Repos",IF(INDEX('Saisie Planning'!$B$4:$NJ$12,MATCH(D$3,'Saisie Planning'!$B$6:$B$12,0)+2,MATCH($C337,'Saisie Planning'!$D$4:$NJ$4,0)+2)="RH","Récupération d'heures",IF(INDEX('Saisie Planning'!$B$4:$NJ$12,MATCH(D$3,'Saisie Planning'!$B$6:$B$12,0)+2,MATCH($C337,'Saisie Planning'!$D$4:$NJ$4,0)+2)="MAL","Maladie",IF(INDEX('Saisie Planning'!$B$4:$NJ$12,MATCH(D$3,'Saisie Planning'!$B$6:$B$12,0)+2,MATCH($C337,'Saisie Planning'!$D$4:$NJ$4,0)+2)="AT","Accident du travail","")))))))))))))</f>
        <v/>
      </c>
      <c r="E337" s="12" t="str">
        <f>IF(INDEX('Saisie Planning'!$B$4:$NJ$12,MATCH(E$3,'Saisie Planning'!$B$6:$B$12,0)+2,MATCH($C337,'Saisie Planning'!$D$4:$NJ$4,0)+2)="J","Journée",IF(INDEX('Saisie Planning'!$B$4:$NJ$12,MATCH(E$3,'Saisie Planning'!$B$6:$B$12,0)+2,MATCH($C337,'Saisie Planning'!$D$4:$NJ$4,0)+2)="M","Matin",IF(INDEX('Saisie Planning'!$B$4:$NJ$12,MATCH(E$3,'Saisie Planning'!$B$6:$B$12,0)+2,MATCH($C337,'Saisie Planning'!$D$4:$NJ$4,0)+2)="A","Après-midi",IF(INDEX('Saisie Planning'!$B$4:$NJ$12,MATCH(E$3,'Saisie Planning'!$B$6:$B$12,0)+2,MATCH($C337,'Saisie Planning'!$D$4:$NJ$4,0)+2)="N","Nuit",IF(INDEX('Saisie Planning'!$B$4:$NJ$12,MATCH(E$3,'Saisie Planning'!$B$6:$B$12,0)+2,MATCH($C337,'Saisie Planning'!$D$4:$NJ$4,0)+2)="CP","Congé Payé",IF(INDEX('Saisie Planning'!$B$4:$NJ$12,MATCH(E$3,'Saisie Planning'!$B$6:$B$12,0)+2,MATCH($C337,'Saisie Planning'!$D$4:$NJ$4,0)+2)="RTT","RTT",IF(INDEX('Saisie Planning'!$B$4:$NJ$12,MATCH(E$3,'Saisie Planning'!$B$6:$B$12,0)+2,MATCH($C337,'Saisie Planning'!$D$4:$NJ$4,0)+2)="CHP","Chômage partiel",IF(INDEX('Saisie Planning'!$B$4:$NJ$12,MATCH(E$3,'Saisie Planning'!$B$6:$B$12,0)+2,MATCH($C337,'Saisie Planning'!$D$4:$NJ$4,0)+2)="ABS JUS","Absence Justifié",IF(INDEX('Saisie Planning'!$B$4:$NJ$12,MATCH(E$3,'Saisie Planning'!$B$6:$B$12,0)+2,MATCH($C337,'Saisie Planning'!$D$4:$NJ$4,0)+2)="ABS INJ","Absence Injustifié",IF(INDEX('Saisie Planning'!$B$4:$NJ$12,MATCH(E$3,'Saisie Planning'!$B$6:$B$12,0)+2,MATCH($C337,'Saisie Planning'!$D$4:$NJ$4,0)+2)="R","Repos",IF(INDEX('Saisie Planning'!$B$4:$NJ$12,MATCH(E$3,'Saisie Planning'!$B$6:$B$12,0)+2,MATCH($C337,'Saisie Planning'!$D$4:$NJ$4,0)+2)="RH","Récupération d'heures",IF(INDEX('Saisie Planning'!$B$4:$NJ$12,MATCH(E$3,'Saisie Planning'!$B$6:$B$12,0)+2,MATCH($C337,'Saisie Planning'!$D$4:$NJ$4,0)+2)="MAL","Maladie",IF(INDEX('Saisie Planning'!$B$4:$NJ$12,MATCH(E$3,'Saisie Planning'!$B$6:$B$12,0)+2,MATCH($C337,'Saisie Planning'!$D$4:$NJ$4,0)+2)="AT","Accident du travail","")))))))))))))</f>
        <v/>
      </c>
      <c r="F337" s="12" t="str">
        <f>IF(INDEX('Saisie Planning'!$B$4:$NJ$12,MATCH(F$3,'Saisie Planning'!$B$6:$B$12,0)+2,MATCH($C337,'Saisie Planning'!$D$4:$NJ$4,0)+2)="J","Journée",IF(INDEX('Saisie Planning'!$B$4:$NJ$12,MATCH(F$3,'Saisie Planning'!$B$6:$B$12,0)+2,MATCH($C337,'Saisie Planning'!$D$4:$NJ$4,0)+2)="M","Matin",IF(INDEX('Saisie Planning'!$B$4:$NJ$12,MATCH(F$3,'Saisie Planning'!$B$6:$B$12,0)+2,MATCH($C337,'Saisie Planning'!$D$4:$NJ$4,0)+2)="A","Après-midi",IF(INDEX('Saisie Planning'!$B$4:$NJ$12,MATCH(F$3,'Saisie Planning'!$B$6:$B$12,0)+2,MATCH($C337,'Saisie Planning'!$D$4:$NJ$4,0)+2)="N","Nuit",IF(INDEX('Saisie Planning'!$B$4:$NJ$12,MATCH(F$3,'Saisie Planning'!$B$6:$B$12,0)+2,MATCH($C337,'Saisie Planning'!$D$4:$NJ$4,0)+2)="CP","Congé Payé",IF(INDEX('Saisie Planning'!$B$4:$NJ$12,MATCH(F$3,'Saisie Planning'!$B$6:$B$12,0)+2,MATCH($C337,'Saisie Planning'!$D$4:$NJ$4,0)+2)="RTT","RTT",IF(INDEX('Saisie Planning'!$B$4:$NJ$12,MATCH(F$3,'Saisie Planning'!$B$6:$B$12,0)+2,MATCH($C337,'Saisie Planning'!$D$4:$NJ$4,0)+2)="CHP","Chômage partiel",IF(INDEX('Saisie Planning'!$B$4:$NJ$12,MATCH(F$3,'Saisie Planning'!$B$6:$B$12,0)+2,MATCH($C337,'Saisie Planning'!$D$4:$NJ$4,0)+2)="ABS JUS","Absence Justifié",IF(INDEX('Saisie Planning'!$B$4:$NJ$12,MATCH(F$3,'Saisie Planning'!$B$6:$B$12,0)+2,MATCH($C337,'Saisie Planning'!$D$4:$NJ$4,0)+2)="ABS INJ","Absence Injustifié",IF(INDEX('Saisie Planning'!$B$4:$NJ$12,MATCH(F$3,'Saisie Planning'!$B$6:$B$12,0)+2,MATCH($C337,'Saisie Planning'!$D$4:$NJ$4,0)+2)="R","Repos",IF(INDEX('Saisie Planning'!$B$4:$NJ$12,MATCH(F$3,'Saisie Planning'!$B$6:$B$12,0)+2,MATCH($C337,'Saisie Planning'!$D$4:$NJ$4,0)+2)="RH","Récupération d'heures",IF(INDEX('Saisie Planning'!$B$4:$NJ$12,MATCH(F$3,'Saisie Planning'!$B$6:$B$12,0)+2,MATCH($C337,'Saisie Planning'!$D$4:$NJ$4,0)+2)="MAL","Maladie",IF(INDEX('Saisie Planning'!$B$4:$NJ$12,MATCH(F$3,'Saisie Planning'!$B$6:$B$12,0)+2,MATCH($C337,'Saisie Planning'!$D$4:$NJ$4,0)+2)="AT","Accident du travail","")))))))))))))</f>
        <v/>
      </c>
      <c r="G337" s="12" t="str">
        <f>IF(INDEX('Saisie Planning'!$B$4:$NJ$12,MATCH(G$3,'Saisie Planning'!$B$6:$B$12,0)+2,MATCH($C337,'Saisie Planning'!$D$4:$NJ$4,0)+2)="J","Journée",IF(INDEX('Saisie Planning'!$B$4:$NJ$12,MATCH(G$3,'Saisie Planning'!$B$6:$B$12,0)+2,MATCH($C337,'Saisie Planning'!$D$4:$NJ$4,0)+2)="M","Matin",IF(INDEX('Saisie Planning'!$B$4:$NJ$12,MATCH(G$3,'Saisie Planning'!$B$6:$B$12,0)+2,MATCH($C337,'Saisie Planning'!$D$4:$NJ$4,0)+2)="A","Après-midi",IF(INDEX('Saisie Planning'!$B$4:$NJ$12,MATCH(G$3,'Saisie Planning'!$B$6:$B$12,0)+2,MATCH($C337,'Saisie Planning'!$D$4:$NJ$4,0)+2)="N","Nuit",IF(INDEX('Saisie Planning'!$B$4:$NJ$12,MATCH(G$3,'Saisie Planning'!$B$6:$B$12,0)+2,MATCH($C337,'Saisie Planning'!$D$4:$NJ$4,0)+2)="CP","Congé Payé",IF(INDEX('Saisie Planning'!$B$4:$NJ$12,MATCH(G$3,'Saisie Planning'!$B$6:$B$12,0)+2,MATCH($C337,'Saisie Planning'!$D$4:$NJ$4,0)+2)="RTT","RTT",IF(INDEX('Saisie Planning'!$B$4:$NJ$12,MATCH(G$3,'Saisie Planning'!$B$6:$B$12,0)+2,MATCH($C337,'Saisie Planning'!$D$4:$NJ$4,0)+2)="CHP","Chômage partiel",IF(INDEX('Saisie Planning'!$B$4:$NJ$12,MATCH(G$3,'Saisie Planning'!$B$6:$B$12,0)+2,MATCH($C337,'Saisie Planning'!$D$4:$NJ$4,0)+2)="ABS JUS","Absence Justifié",IF(INDEX('Saisie Planning'!$B$4:$NJ$12,MATCH(G$3,'Saisie Planning'!$B$6:$B$12,0)+2,MATCH($C337,'Saisie Planning'!$D$4:$NJ$4,0)+2)="ABS INJ","Absence Injustifié",IF(INDEX('Saisie Planning'!$B$4:$NJ$12,MATCH(G$3,'Saisie Planning'!$B$6:$B$12,0)+2,MATCH($C337,'Saisie Planning'!$D$4:$NJ$4,0)+2)="R","Repos",IF(INDEX('Saisie Planning'!$B$4:$NJ$12,MATCH(G$3,'Saisie Planning'!$B$6:$B$12,0)+2,MATCH($C337,'Saisie Planning'!$D$4:$NJ$4,0)+2)="RH","Récupération d'heures",IF(INDEX('Saisie Planning'!$B$4:$NJ$12,MATCH(G$3,'Saisie Planning'!$B$6:$B$12,0)+2,MATCH($C337,'Saisie Planning'!$D$4:$NJ$4,0)+2)="MAL","Maladie",IF(INDEX('Saisie Planning'!$B$4:$NJ$12,MATCH(G$3,'Saisie Planning'!$B$6:$B$12,0)+2,MATCH($C337,'Saisie Planning'!$D$4:$NJ$4,0)+2)="AT","Accident du travail","")))))))))))))</f>
        <v/>
      </c>
      <c r="H337" s="12" t="str">
        <f>IF(INDEX('Saisie Planning'!$B$4:$NJ$12,MATCH(H$3,'Saisie Planning'!$B$6:$B$12,0)+2,MATCH($C337,'Saisie Planning'!$D$4:$NJ$4,0)+2)="J","Journée",IF(INDEX('Saisie Planning'!$B$4:$NJ$12,MATCH(H$3,'Saisie Planning'!$B$6:$B$12,0)+2,MATCH($C337,'Saisie Planning'!$D$4:$NJ$4,0)+2)="M","Matin",IF(INDEX('Saisie Planning'!$B$4:$NJ$12,MATCH(H$3,'Saisie Planning'!$B$6:$B$12,0)+2,MATCH($C337,'Saisie Planning'!$D$4:$NJ$4,0)+2)="A","Après-midi",IF(INDEX('Saisie Planning'!$B$4:$NJ$12,MATCH(H$3,'Saisie Planning'!$B$6:$B$12,0)+2,MATCH($C337,'Saisie Planning'!$D$4:$NJ$4,0)+2)="N","Nuit",IF(INDEX('Saisie Planning'!$B$4:$NJ$12,MATCH(H$3,'Saisie Planning'!$B$6:$B$12,0)+2,MATCH($C337,'Saisie Planning'!$D$4:$NJ$4,0)+2)="CP","Congé Payé",IF(INDEX('Saisie Planning'!$B$4:$NJ$12,MATCH(H$3,'Saisie Planning'!$B$6:$B$12,0)+2,MATCH($C337,'Saisie Planning'!$D$4:$NJ$4,0)+2)="RTT","RTT",IF(INDEX('Saisie Planning'!$B$4:$NJ$12,MATCH(H$3,'Saisie Planning'!$B$6:$B$12,0)+2,MATCH($C337,'Saisie Planning'!$D$4:$NJ$4,0)+2)="CHP","Chômage partiel",IF(INDEX('Saisie Planning'!$B$4:$NJ$12,MATCH(H$3,'Saisie Planning'!$B$6:$B$12,0)+2,MATCH($C337,'Saisie Planning'!$D$4:$NJ$4,0)+2)="ABS JUS","Absence Justifié",IF(INDEX('Saisie Planning'!$B$4:$NJ$12,MATCH(H$3,'Saisie Planning'!$B$6:$B$12,0)+2,MATCH($C337,'Saisie Planning'!$D$4:$NJ$4,0)+2)="ABS INJ","Absence Injustifié",IF(INDEX('Saisie Planning'!$B$4:$NJ$12,MATCH(H$3,'Saisie Planning'!$B$6:$B$12,0)+2,MATCH($C337,'Saisie Planning'!$D$4:$NJ$4,0)+2)="R","Repos",IF(INDEX('Saisie Planning'!$B$4:$NJ$12,MATCH(H$3,'Saisie Planning'!$B$6:$B$12,0)+2,MATCH($C337,'Saisie Planning'!$D$4:$NJ$4,0)+2)="RH","Récupération d'heures",IF(INDEX('Saisie Planning'!$B$4:$NJ$12,MATCH(H$3,'Saisie Planning'!$B$6:$B$12,0)+2,MATCH($C337,'Saisie Planning'!$D$4:$NJ$4,0)+2)="MAL","Maladie",IF(INDEX('Saisie Planning'!$B$4:$NJ$12,MATCH(H$3,'Saisie Planning'!$B$6:$B$12,0)+2,MATCH($C337,'Saisie Planning'!$D$4:$NJ$4,0)+2)="AT","Accident du travail","")))))))))))))</f>
        <v/>
      </c>
      <c r="I337" s="12" t="str">
        <f>IF(INDEX('Saisie Planning'!$B$4:$NJ$12,MATCH(I$3,'Saisie Planning'!$B$6:$B$12,0)+2,MATCH($C337,'Saisie Planning'!$D$4:$NJ$4,0)+2)="J","Journée",IF(INDEX('Saisie Planning'!$B$4:$NJ$12,MATCH(I$3,'Saisie Planning'!$B$6:$B$12,0)+2,MATCH($C337,'Saisie Planning'!$D$4:$NJ$4,0)+2)="M","Matin",IF(INDEX('Saisie Planning'!$B$4:$NJ$12,MATCH(I$3,'Saisie Planning'!$B$6:$B$12,0)+2,MATCH($C337,'Saisie Planning'!$D$4:$NJ$4,0)+2)="A","Après-midi",IF(INDEX('Saisie Planning'!$B$4:$NJ$12,MATCH(I$3,'Saisie Planning'!$B$6:$B$12,0)+2,MATCH($C337,'Saisie Planning'!$D$4:$NJ$4,0)+2)="N","Nuit",IF(INDEX('Saisie Planning'!$B$4:$NJ$12,MATCH(I$3,'Saisie Planning'!$B$6:$B$12,0)+2,MATCH($C337,'Saisie Planning'!$D$4:$NJ$4,0)+2)="CP","Congé Payé",IF(INDEX('Saisie Planning'!$B$4:$NJ$12,MATCH(I$3,'Saisie Planning'!$B$6:$B$12,0)+2,MATCH($C337,'Saisie Planning'!$D$4:$NJ$4,0)+2)="RTT","RTT",IF(INDEX('Saisie Planning'!$B$4:$NJ$12,MATCH(I$3,'Saisie Planning'!$B$6:$B$12,0)+2,MATCH($C337,'Saisie Planning'!$D$4:$NJ$4,0)+2)="CHP","Chômage partiel",IF(INDEX('Saisie Planning'!$B$4:$NJ$12,MATCH(I$3,'Saisie Planning'!$B$6:$B$12,0)+2,MATCH($C337,'Saisie Planning'!$D$4:$NJ$4,0)+2)="ABS JUS","Absence Justifié",IF(INDEX('Saisie Planning'!$B$4:$NJ$12,MATCH(I$3,'Saisie Planning'!$B$6:$B$12,0)+2,MATCH($C337,'Saisie Planning'!$D$4:$NJ$4,0)+2)="ABS INJ","Absence Injustifié",IF(INDEX('Saisie Planning'!$B$4:$NJ$12,MATCH(I$3,'Saisie Planning'!$B$6:$B$12,0)+2,MATCH($C337,'Saisie Planning'!$D$4:$NJ$4,0)+2)="R","Repos",IF(INDEX('Saisie Planning'!$B$4:$NJ$12,MATCH(I$3,'Saisie Planning'!$B$6:$B$12,0)+2,MATCH($C337,'Saisie Planning'!$D$4:$NJ$4,0)+2)="RH","Récupération d'heures",IF(INDEX('Saisie Planning'!$B$4:$NJ$12,MATCH(I$3,'Saisie Planning'!$B$6:$B$12,0)+2,MATCH($C337,'Saisie Planning'!$D$4:$NJ$4,0)+2)="MAL","Maladie",IF(INDEX('Saisie Planning'!$B$4:$NJ$12,MATCH(I$3,'Saisie Planning'!$B$6:$B$12,0)+2,MATCH($C337,'Saisie Planning'!$D$4:$NJ$4,0)+2)="AT","Accident du travail","")))))))))))))</f>
        <v/>
      </c>
      <c r="J337" s="12" t="str">
        <f>IF(INDEX('Saisie Planning'!$B$4:$NJ$12,MATCH(J$3,'Saisie Planning'!$B$6:$B$12,0)+2,MATCH($C337,'Saisie Planning'!$D$4:$NJ$4,0)+2)="J","Journée",IF(INDEX('Saisie Planning'!$B$4:$NJ$12,MATCH(J$3,'Saisie Planning'!$B$6:$B$12,0)+2,MATCH($C337,'Saisie Planning'!$D$4:$NJ$4,0)+2)="M","Matin",IF(INDEX('Saisie Planning'!$B$4:$NJ$12,MATCH(J$3,'Saisie Planning'!$B$6:$B$12,0)+2,MATCH($C337,'Saisie Planning'!$D$4:$NJ$4,0)+2)="A","Après-midi",IF(INDEX('Saisie Planning'!$B$4:$NJ$12,MATCH(J$3,'Saisie Planning'!$B$6:$B$12,0)+2,MATCH($C337,'Saisie Planning'!$D$4:$NJ$4,0)+2)="N","Nuit",IF(INDEX('Saisie Planning'!$B$4:$NJ$12,MATCH(J$3,'Saisie Planning'!$B$6:$B$12,0)+2,MATCH($C337,'Saisie Planning'!$D$4:$NJ$4,0)+2)="CP","Congé Payé",IF(INDEX('Saisie Planning'!$B$4:$NJ$12,MATCH(J$3,'Saisie Planning'!$B$6:$B$12,0)+2,MATCH($C337,'Saisie Planning'!$D$4:$NJ$4,0)+2)="RTT","RTT",IF(INDEX('Saisie Planning'!$B$4:$NJ$12,MATCH(J$3,'Saisie Planning'!$B$6:$B$12,0)+2,MATCH($C337,'Saisie Planning'!$D$4:$NJ$4,0)+2)="CHP","Chômage partiel",IF(INDEX('Saisie Planning'!$B$4:$NJ$12,MATCH(J$3,'Saisie Planning'!$B$6:$B$12,0)+2,MATCH($C337,'Saisie Planning'!$D$4:$NJ$4,0)+2)="ABS JUS","Absence Justifié",IF(INDEX('Saisie Planning'!$B$4:$NJ$12,MATCH(J$3,'Saisie Planning'!$B$6:$B$12,0)+2,MATCH($C337,'Saisie Planning'!$D$4:$NJ$4,0)+2)="ABS INJ","Absence Injustifié",IF(INDEX('Saisie Planning'!$B$4:$NJ$12,MATCH(J$3,'Saisie Planning'!$B$6:$B$12,0)+2,MATCH($C337,'Saisie Planning'!$D$4:$NJ$4,0)+2)="R","Repos",IF(INDEX('Saisie Planning'!$B$4:$NJ$12,MATCH(J$3,'Saisie Planning'!$B$6:$B$12,0)+2,MATCH($C337,'Saisie Planning'!$D$4:$NJ$4,0)+2)="RH","Récupération d'heures",IF(INDEX('Saisie Planning'!$B$4:$NJ$12,MATCH(J$3,'Saisie Planning'!$B$6:$B$12,0)+2,MATCH($C337,'Saisie Planning'!$D$4:$NJ$4,0)+2)="MAL","Maladie",IF(INDEX('Saisie Planning'!$B$4:$NJ$12,MATCH(J$3,'Saisie Planning'!$B$6:$B$12,0)+2,MATCH($C337,'Saisie Planning'!$D$4:$NJ$4,0)+2)="AT","Accident du travail","")))))))))))))</f>
        <v/>
      </c>
    </row>
    <row r="338" spans="2:10" x14ac:dyDescent="0.25">
      <c r="B338" s="56">
        <f t="shared" si="5"/>
        <v>48</v>
      </c>
      <c r="C338" s="33">
        <v>43433</v>
      </c>
      <c r="D338" s="12" t="str">
        <f>IF(INDEX('Saisie Planning'!$B$4:$NJ$12,MATCH(D$3,'Saisie Planning'!$B$6:$B$12,0)+2,MATCH($C338,'Saisie Planning'!$D$4:$NJ$4,0)+2)="J","Journée",IF(INDEX('Saisie Planning'!$B$4:$NJ$12,MATCH(D$3,'Saisie Planning'!$B$6:$B$12,0)+2,MATCH($C338,'Saisie Planning'!$D$4:$NJ$4,0)+2)="M","Matin",IF(INDEX('Saisie Planning'!$B$4:$NJ$12,MATCH(D$3,'Saisie Planning'!$B$6:$B$12,0)+2,MATCH($C338,'Saisie Planning'!$D$4:$NJ$4,0)+2)="A","Après-midi",IF(INDEX('Saisie Planning'!$B$4:$NJ$12,MATCH(D$3,'Saisie Planning'!$B$6:$B$12,0)+2,MATCH($C338,'Saisie Planning'!$D$4:$NJ$4,0)+2)="N","Nuit",IF(INDEX('Saisie Planning'!$B$4:$NJ$12,MATCH(D$3,'Saisie Planning'!$B$6:$B$12,0)+2,MATCH($C338,'Saisie Planning'!$D$4:$NJ$4,0)+2)="CP","Congé Payé",IF(INDEX('Saisie Planning'!$B$4:$NJ$12,MATCH(D$3,'Saisie Planning'!$B$6:$B$12,0)+2,MATCH($C338,'Saisie Planning'!$D$4:$NJ$4,0)+2)="RTT","RTT",IF(INDEX('Saisie Planning'!$B$4:$NJ$12,MATCH(D$3,'Saisie Planning'!$B$6:$B$12,0)+2,MATCH($C338,'Saisie Planning'!$D$4:$NJ$4,0)+2)="CHP","Chômage partiel",IF(INDEX('Saisie Planning'!$B$4:$NJ$12,MATCH(D$3,'Saisie Planning'!$B$6:$B$12,0)+2,MATCH($C338,'Saisie Planning'!$D$4:$NJ$4,0)+2)="ABS JUS","Absence Justifié",IF(INDEX('Saisie Planning'!$B$4:$NJ$12,MATCH(D$3,'Saisie Planning'!$B$6:$B$12,0)+2,MATCH($C338,'Saisie Planning'!$D$4:$NJ$4,0)+2)="ABS INJ","Absence Injustifié",IF(INDEX('Saisie Planning'!$B$4:$NJ$12,MATCH(D$3,'Saisie Planning'!$B$6:$B$12,0)+2,MATCH($C338,'Saisie Planning'!$D$4:$NJ$4,0)+2)="R","Repos",IF(INDEX('Saisie Planning'!$B$4:$NJ$12,MATCH(D$3,'Saisie Planning'!$B$6:$B$12,0)+2,MATCH($C338,'Saisie Planning'!$D$4:$NJ$4,0)+2)="RH","Récupération d'heures",IF(INDEX('Saisie Planning'!$B$4:$NJ$12,MATCH(D$3,'Saisie Planning'!$B$6:$B$12,0)+2,MATCH($C338,'Saisie Planning'!$D$4:$NJ$4,0)+2)="MAL","Maladie",IF(INDEX('Saisie Planning'!$B$4:$NJ$12,MATCH(D$3,'Saisie Planning'!$B$6:$B$12,0)+2,MATCH($C338,'Saisie Planning'!$D$4:$NJ$4,0)+2)="AT","Accident du travail","")))))))))))))</f>
        <v/>
      </c>
      <c r="E338" s="12" t="str">
        <f>IF(INDEX('Saisie Planning'!$B$4:$NJ$12,MATCH(E$3,'Saisie Planning'!$B$6:$B$12,0)+2,MATCH($C338,'Saisie Planning'!$D$4:$NJ$4,0)+2)="J","Journée",IF(INDEX('Saisie Planning'!$B$4:$NJ$12,MATCH(E$3,'Saisie Planning'!$B$6:$B$12,0)+2,MATCH($C338,'Saisie Planning'!$D$4:$NJ$4,0)+2)="M","Matin",IF(INDEX('Saisie Planning'!$B$4:$NJ$12,MATCH(E$3,'Saisie Planning'!$B$6:$B$12,0)+2,MATCH($C338,'Saisie Planning'!$D$4:$NJ$4,0)+2)="A","Après-midi",IF(INDEX('Saisie Planning'!$B$4:$NJ$12,MATCH(E$3,'Saisie Planning'!$B$6:$B$12,0)+2,MATCH($C338,'Saisie Planning'!$D$4:$NJ$4,0)+2)="N","Nuit",IF(INDEX('Saisie Planning'!$B$4:$NJ$12,MATCH(E$3,'Saisie Planning'!$B$6:$B$12,0)+2,MATCH($C338,'Saisie Planning'!$D$4:$NJ$4,0)+2)="CP","Congé Payé",IF(INDEX('Saisie Planning'!$B$4:$NJ$12,MATCH(E$3,'Saisie Planning'!$B$6:$B$12,0)+2,MATCH($C338,'Saisie Planning'!$D$4:$NJ$4,0)+2)="RTT","RTT",IF(INDEX('Saisie Planning'!$B$4:$NJ$12,MATCH(E$3,'Saisie Planning'!$B$6:$B$12,0)+2,MATCH($C338,'Saisie Planning'!$D$4:$NJ$4,0)+2)="CHP","Chômage partiel",IF(INDEX('Saisie Planning'!$B$4:$NJ$12,MATCH(E$3,'Saisie Planning'!$B$6:$B$12,0)+2,MATCH($C338,'Saisie Planning'!$D$4:$NJ$4,0)+2)="ABS JUS","Absence Justifié",IF(INDEX('Saisie Planning'!$B$4:$NJ$12,MATCH(E$3,'Saisie Planning'!$B$6:$B$12,0)+2,MATCH($C338,'Saisie Planning'!$D$4:$NJ$4,0)+2)="ABS INJ","Absence Injustifié",IF(INDEX('Saisie Planning'!$B$4:$NJ$12,MATCH(E$3,'Saisie Planning'!$B$6:$B$12,0)+2,MATCH($C338,'Saisie Planning'!$D$4:$NJ$4,0)+2)="R","Repos",IF(INDEX('Saisie Planning'!$B$4:$NJ$12,MATCH(E$3,'Saisie Planning'!$B$6:$B$12,0)+2,MATCH($C338,'Saisie Planning'!$D$4:$NJ$4,0)+2)="RH","Récupération d'heures",IF(INDEX('Saisie Planning'!$B$4:$NJ$12,MATCH(E$3,'Saisie Planning'!$B$6:$B$12,0)+2,MATCH($C338,'Saisie Planning'!$D$4:$NJ$4,0)+2)="MAL","Maladie",IF(INDEX('Saisie Planning'!$B$4:$NJ$12,MATCH(E$3,'Saisie Planning'!$B$6:$B$12,0)+2,MATCH($C338,'Saisie Planning'!$D$4:$NJ$4,0)+2)="AT","Accident du travail","")))))))))))))</f>
        <v/>
      </c>
      <c r="F338" s="12" t="str">
        <f>IF(INDEX('Saisie Planning'!$B$4:$NJ$12,MATCH(F$3,'Saisie Planning'!$B$6:$B$12,0)+2,MATCH($C338,'Saisie Planning'!$D$4:$NJ$4,0)+2)="J","Journée",IF(INDEX('Saisie Planning'!$B$4:$NJ$12,MATCH(F$3,'Saisie Planning'!$B$6:$B$12,0)+2,MATCH($C338,'Saisie Planning'!$D$4:$NJ$4,0)+2)="M","Matin",IF(INDEX('Saisie Planning'!$B$4:$NJ$12,MATCH(F$3,'Saisie Planning'!$B$6:$B$12,0)+2,MATCH($C338,'Saisie Planning'!$D$4:$NJ$4,0)+2)="A","Après-midi",IF(INDEX('Saisie Planning'!$B$4:$NJ$12,MATCH(F$3,'Saisie Planning'!$B$6:$B$12,0)+2,MATCH($C338,'Saisie Planning'!$D$4:$NJ$4,0)+2)="N","Nuit",IF(INDEX('Saisie Planning'!$B$4:$NJ$12,MATCH(F$3,'Saisie Planning'!$B$6:$B$12,0)+2,MATCH($C338,'Saisie Planning'!$D$4:$NJ$4,0)+2)="CP","Congé Payé",IF(INDEX('Saisie Planning'!$B$4:$NJ$12,MATCH(F$3,'Saisie Planning'!$B$6:$B$12,0)+2,MATCH($C338,'Saisie Planning'!$D$4:$NJ$4,0)+2)="RTT","RTT",IF(INDEX('Saisie Planning'!$B$4:$NJ$12,MATCH(F$3,'Saisie Planning'!$B$6:$B$12,0)+2,MATCH($C338,'Saisie Planning'!$D$4:$NJ$4,0)+2)="CHP","Chômage partiel",IF(INDEX('Saisie Planning'!$B$4:$NJ$12,MATCH(F$3,'Saisie Planning'!$B$6:$B$12,0)+2,MATCH($C338,'Saisie Planning'!$D$4:$NJ$4,0)+2)="ABS JUS","Absence Justifié",IF(INDEX('Saisie Planning'!$B$4:$NJ$12,MATCH(F$3,'Saisie Planning'!$B$6:$B$12,0)+2,MATCH($C338,'Saisie Planning'!$D$4:$NJ$4,0)+2)="ABS INJ","Absence Injustifié",IF(INDEX('Saisie Planning'!$B$4:$NJ$12,MATCH(F$3,'Saisie Planning'!$B$6:$B$12,0)+2,MATCH($C338,'Saisie Planning'!$D$4:$NJ$4,0)+2)="R","Repos",IF(INDEX('Saisie Planning'!$B$4:$NJ$12,MATCH(F$3,'Saisie Planning'!$B$6:$B$12,0)+2,MATCH($C338,'Saisie Planning'!$D$4:$NJ$4,0)+2)="RH","Récupération d'heures",IF(INDEX('Saisie Planning'!$B$4:$NJ$12,MATCH(F$3,'Saisie Planning'!$B$6:$B$12,0)+2,MATCH($C338,'Saisie Planning'!$D$4:$NJ$4,0)+2)="MAL","Maladie",IF(INDEX('Saisie Planning'!$B$4:$NJ$12,MATCH(F$3,'Saisie Planning'!$B$6:$B$12,0)+2,MATCH($C338,'Saisie Planning'!$D$4:$NJ$4,0)+2)="AT","Accident du travail","")))))))))))))</f>
        <v/>
      </c>
      <c r="G338" s="12" t="str">
        <f>IF(INDEX('Saisie Planning'!$B$4:$NJ$12,MATCH(G$3,'Saisie Planning'!$B$6:$B$12,0)+2,MATCH($C338,'Saisie Planning'!$D$4:$NJ$4,0)+2)="J","Journée",IF(INDEX('Saisie Planning'!$B$4:$NJ$12,MATCH(G$3,'Saisie Planning'!$B$6:$B$12,0)+2,MATCH($C338,'Saisie Planning'!$D$4:$NJ$4,0)+2)="M","Matin",IF(INDEX('Saisie Planning'!$B$4:$NJ$12,MATCH(G$3,'Saisie Planning'!$B$6:$B$12,0)+2,MATCH($C338,'Saisie Planning'!$D$4:$NJ$4,0)+2)="A","Après-midi",IF(INDEX('Saisie Planning'!$B$4:$NJ$12,MATCH(G$3,'Saisie Planning'!$B$6:$B$12,0)+2,MATCH($C338,'Saisie Planning'!$D$4:$NJ$4,0)+2)="N","Nuit",IF(INDEX('Saisie Planning'!$B$4:$NJ$12,MATCH(G$3,'Saisie Planning'!$B$6:$B$12,0)+2,MATCH($C338,'Saisie Planning'!$D$4:$NJ$4,0)+2)="CP","Congé Payé",IF(INDEX('Saisie Planning'!$B$4:$NJ$12,MATCH(G$3,'Saisie Planning'!$B$6:$B$12,0)+2,MATCH($C338,'Saisie Planning'!$D$4:$NJ$4,0)+2)="RTT","RTT",IF(INDEX('Saisie Planning'!$B$4:$NJ$12,MATCH(G$3,'Saisie Planning'!$B$6:$B$12,0)+2,MATCH($C338,'Saisie Planning'!$D$4:$NJ$4,0)+2)="CHP","Chômage partiel",IF(INDEX('Saisie Planning'!$B$4:$NJ$12,MATCH(G$3,'Saisie Planning'!$B$6:$B$12,0)+2,MATCH($C338,'Saisie Planning'!$D$4:$NJ$4,0)+2)="ABS JUS","Absence Justifié",IF(INDEX('Saisie Planning'!$B$4:$NJ$12,MATCH(G$3,'Saisie Planning'!$B$6:$B$12,0)+2,MATCH($C338,'Saisie Planning'!$D$4:$NJ$4,0)+2)="ABS INJ","Absence Injustifié",IF(INDEX('Saisie Planning'!$B$4:$NJ$12,MATCH(G$3,'Saisie Planning'!$B$6:$B$12,0)+2,MATCH($C338,'Saisie Planning'!$D$4:$NJ$4,0)+2)="R","Repos",IF(INDEX('Saisie Planning'!$B$4:$NJ$12,MATCH(G$3,'Saisie Planning'!$B$6:$B$12,0)+2,MATCH($C338,'Saisie Planning'!$D$4:$NJ$4,0)+2)="RH","Récupération d'heures",IF(INDEX('Saisie Planning'!$B$4:$NJ$12,MATCH(G$3,'Saisie Planning'!$B$6:$B$12,0)+2,MATCH($C338,'Saisie Planning'!$D$4:$NJ$4,0)+2)="MAL","Maladie",IF(INDEX('Saisie Planning'!$B$4:$NJ$12,MATCH(G$3,'Saisie Planning'!$B$6:$B$12,0)+2,MATCH($C338,'Saisie Planning'!$D$4:$NJ$4,0)+2)="AT","Accident du travail","")))))))))))))</f>
        <v/>
      </c>
      <c r="H338" s="12" t="str">
        <f>IF(INDEX('Saisie Planning'!$B$4:$NJ$12,MATCH(H$3,'Saisie Planning'!$B$6:$B$12,0)+2,MATCH($C338,'Saisie Planning'!$D$4:$NJ$4,0)+2)="J","Journée",IF(INDEX('Saisie Planning'!$B$4:$NJ$12,MATCH(H$3,'Saisie Planning'!$B$6:$B$12,0)+2,MATCH($C338,'Saisie Planning'!$D$4:$NJ$4,0)+2)="M","Matin",IF(INDEX('Saisie Planning'!$B$4:$NJ$12,MATCH(H$3,'Saisie Planning'!$B$6:$B$12,0)+2,MATCH($C338,'Saisie Planning'!$D$4:$NJ$4,0)+2)="A","Après-midi",IF(INDEX('Saisie Planning'!$B$4:$NJ$12,MATCH(H$3,'Saisie Planning'!$B$6:$B$12,0)+2,MATCH($C338,'Saisie Planning'!$D$4:$NJ$4,0)+2)="N","Nuit",IF(INDEX('Saisie Planning'!$B$4:$NJ$12,MATCH(H$3,'Saisie Planning'!$B$6:$B$12,0)+2,MATCH($C338,'Saisie Planning'!$D$4:$NJ$4,0)+2)="CP","Congé Payé",IF(INDEX('Saisie Planning'!$B$4:$NJ$12,MATCH(H$3,'Saisie Planning'!$B$6:$B$12,0)+2,MATCH($C338,'Saisie Planning'!$D$4:$NJ$4,0)+2)="RTT","RTT",IF(INDEX('Saisie Planning'!$B$4:$NJ$12,MATCH(H$3,'Saisie Planning'!$B$6:$B$12,0)+2,MATCH($C338,'Saisie Planning'!$D$4:$NJ$4,0)+2)="CHP","Chômage partiel",IF(INDEX('Saisie Planning'!$B$4:$NJ$12,MATCH(H$3,'Saisie Planning'!$B$6:$B$12,0)+2,MATCH($C338,'Saisie Planning'!$D$4:$NJ$4,0)+2)="ABS JUS","Absence Justifié",IF(INDEX('Saisie Planning'!$B$4:$NJ$12,MATCH(H$3,'Saisie Planning'!$B$6:$B$12,0)+2,MATCH($C338,'Saisie Planning'!$D$4:$NJ$4,0)+2)="ABS INJ","Absence Injustifié",IF(INDEX('Saisie Planning'!$B$4:$NJ$12,MATCH(H$3,'Saisie Planning'!$B$6:$B$12,0)+2,MATCH($C338,'Saisie Planning'!$D$4:$NJ$4,0)+2)="R","Repos",IF(INDEX('Saisie Planning'!$B$4:$NJ$12,MATCH(H$3,'Saisie Planning'!$B$6:$B$12,0)+2,MATCH($C338,'Saisie Planning'!$D$4:$NJ$4,0)+2)="RH","Récupération d'heures",IF(INDEX('Saisie Planning'!$B$4:$NJ$12,MATCH(H$3,'Saisie Planning'!$B$6:$B$12,0)+2,MATCH($C338,'Saisie Planning'!$D$4:$NJ$4,0)+2)="MAL","Maladie",IF(INDEX('Saisie Planning'!$B$4:$NJ$12,MATCH(H$3,'Saisie Planning'!$B$6:$B$12,0)+2,MATCH($C338,'Saisie Planning'!$D$4:$NJ$4,0)+2)="AT","Accident du travail","")))))))))))))</f>
        <v/>
      </c>
      <c r="I338" s="12" t="str">
        <f>IF(INDEX('Saisie Planning'!$B$4:$NJ$12,MATCH(I$3,'Saisie Planning'!$B$6:$B$12,0)+2,MATCH($C338,'Saisie Planning'!$D$4:$NJ$4,0)+2)="J","Journée",IF(INDEX('Saisie Planning'!$B$4:$NJ$12,MATCH(I$3,'Saisie Planning'!$B$6:$B$12,0)+2,MATCH($C338,'Saisie Planning'!$D$4:$NJ$4,0)+2)="M","Matin",IF(INDEX('Saisie Planning'!$B$4:$NJ$12,MATCH(I$3,'Saisie Planning'!$B$6:$B$12,0)+2,MATCH($C338,'Saisie Planning'!$D$4:$NJ$4,0)+2)="A","Après-midi",IF(INDEX('Saisie Planning'!$B$4:$NJ$12,MATCH(I$3,'Saisie Planning'!$B$6:$B$12,0)+2,MATCH($C338,'Saisie Planning'!$D$4:$NJ$4,0)+2)="N","Nuit",IF(INDEX('Saisie Planning'!$B$4:$NJ$12,MATCH(I$3,'Saisie Planning'!$B$6:$B$12,0)+2,MATCH($C338,'Saisie Planning'!$D$4:$NJ$4,0)+2)="CP","Congé Payé",IF(INDEX('Saisie Planning'!$B$4:$NJ$12,MATCH(I$3,'Saisie Planning'!$B$6:$B$12,0)+2,MATCH($C338,'Saisie Planning'!$D$4:$NJ$4,0)+2)="RTT","RTT",IF(INDEX('Saisie Planning'!$B$4:$NJ$12,MATCH(I$3,'Saisie Planning'!$B$6:$B$12,0)+2,MATCH($C338,'Saisie Planning'!$D$4:$NJ$4,0)+2)="CHP","Chômage partiel",IF(INDEX('Saisie Planning'!$B$4:$NJ$12,MATCH(I$3,'Saisie Planning'!$B$6:$B$12,0)+2,MATCH($C338,'Saisie Planning'!$D$4:$NJ$4,0)+2)="ABS JUS","Absence Justifié",IF(INDEX('Saisie Planning'!$B$4:$NJ$12,MATCH(I$3,'Saisie Planning'!$B$6:$B$12,0)+2,MATCH($C338,'Saisie Planning'!$D$4:$NJ$4,0)+2)="ABS INJ","Absence Injustifié",IF(INDEX('Saisie Planning'!$B$4:$NJ$12,MATCH(I$3,'Saisie Planning'!$B$6:$B$12,0)+2,MATCH($C338,'Saisie Planning'!$D$4:$NJ$4,0)+2)="R","Repos",IF(INDEX('Saisie Planning'!$B$4:$NJ$12,MATCH(I$3,'Saisie Planning'!$B$6:$B$12,0)+2,MATCH($C338,'Saisie Planning'!$D$4:$NJ$4,0)+2)="RH","Récupération d'heures",IF(INDEX('Saisie Planning'!$B$4:$NJ$12,MATCH(I$3,'Saisie Planning'!$B$6:$B$12,0)+2,MATCH($C338,'Saisie Planning'!$D$4:$NJ$4,0)+2)="MAL","Maladie",IF(INDEX('Saisie Planning'!$B$4:$NJ$12,MATCH(I$3,'Saisie Planning'!$B$6:$B$12,0)+2,MATCH($C338,'Saisie Planning'!$D$4:$NJ$4,0)+2)="AT","Accident du travail","")))))))))))))</f>
        <v/>
      </c>
      <c r="J338" s="12" t="str">
        <f>IF(INDEX('Saisie Planning'!$B$4:$NJ$12,MATCH(J$3,'Saisie Planning'!$B$6:$B$12,0)+2,MATCH($C338,'Saisie Planning'!$D$4:$NJ$4,0)+2)="J","Journée",IF(INDEX('Saisie Planning'!$B$4:$NJ$12,MATCH(J$3,'Saisie Planning'!$B$6:$B$12,0)+2,MATCH($C338,'Saisie Planning'!$D$4:$NJ$4,0)+2)="M","Matin",IF(INDEX('Saisie Planning'!$B$4:$NJ$12,MATCH(J$3,'Saisie Planning'!$B$6:$B$12,0)+2,MATCH($C338,'Saisie Planning'!$D$4:$NJ$4,0)+2)="A","Après-midi",IF(INDEX('Saisie Planning'!$B$4:$NJ$12,MATCH(J$3,'Saisie Planning'!$B$6:$B$12,0)+2,MATCH($C338,'Saisie Planning'!$D$4:$NJ$4,0)+2)="N","Nuit",IF(INDEX('Saisie Planning'!$B$4:$NJ$12,MATCH(J$3,'Saisie Planning'!$B$6:$B$12,0)+2,MATCH($C338,'Saisie Planning'!$D$4:$NJ$4,0)+2)="CP","Congé Payé",IF(INDEX('Saisie Planning'!$B$4:$NJ$12,MATCH(J$3,'Saisie Planning'!$B$6:$B$12,0)+2,MATCH($C338,'Saisie Planning'!$D$4:$NJ$4,0)+2)="RTT","RTT",IF(INDEX('Saisie Planning'!$B$4:$NJ$12,MATCH(J$3,'Saisie Planning'!$B$6:$B$12,0)+2,MATCH($C338,'Saisie Planning'!$D$4:$NJ$4,0)+2)="CHP","Chômage partiel",IF(INDEX('Saisie Planning'!$B$4:$NJ$12,MATCH(J$3,'Saisie Planning'!$B$6:$B$12,0)+2,MATCH($C338,'Saisie Planning'!$D$4:$NJ$4,0)+2)="ABS JUS","Absence Justifié",IF(INDEX('Saisie Planning'!$B$4:$NJ$12,MATCH(J$3,'Saisie Planning'!$B$6:$B$12,0)+2,MATCH($C338,'Saisie Planning'!$D$4:$NJ$4,0)+2)="ABS INJ","Absence Injustifié",IF(INDEX('Saisie Planning'!$B$4:$NJ$12,MATCH(J$3,'Saisie Planning'!$B$6:$B$12,0)+2,MATCH($C338,'Saisie Planning'!$D$4:$NJ$4,0)+2)="R","Repos",IF(INDEX('Saisie Planning'!$B$4:$NJ$12,MATCH(J$3,'Saisie Planning'!$B$6:$B$12,0)+2,MATCH($C338,'Saisie Planning'!$D$4:$NJ$4,0)+2)="RH","Récupération d'heures",IF(INDEX('Saisie Planning'!$B$4:$NJ$12,MATCH(J$3,'Saisie Planning'!$B$6:$B$12,0)+2,MATCH($C338,'Saisie Planning'!$D$4:$NJ$4,0)+2)="MAL","Maladie",IF(INDEX('Saisie Planning'!$B$4:$NJ$12,MATCH(J$3,'Saisie Planning'!$B$6:$B$12,0)+2,MATCH($C338,'Saisie Planning'!$D$4:$NJ$4,0)+2)="AT","Accident du travail","")))))))))))))</f>
        <v/>
      </c>
    </row>
    <row r="339" spans="2:10" x14ac:dyDescent="0.25">
      <c r="B339" s="56">
        <f t="shared" si="5"/>
        <v>48</v>
      </c>
      <c r="C339" s="33">
        <v>43434</v>
      </c>
      <c r="D339" s="12" t="str">
        <f>IF(INDEX('Saisie Planning'!$B$4:$NJ$12,MATCH(D$3,'Saisie Planning'!$B$6:$B$12,0)+2,MATCH($C339,'Saisie Planning'!$D$4:$NJ$4,0)+2)="J","Journée",IF(INDEX('Saisie Planning'!$B$4:$NJ$12,MATCH(D$3,'Saisie Planning'!$B$6:$B$12,0)+2,MATCH($C339,'Saisie Planning'!$D$4:$NJ$4,0)+2)="M","Matin",IF(INDEX('Saisie Planning'!$B$4:$NJ$12,MATCH(D$3,'Saisie Planning'!$B$6:$B$12,0)+2,MATCH($C339,'Saisie Planning'!$D$4:$NJ$4,0)+2)="A","Après-midi",IF(INDEX('Saisie Planning'!$B$4:$NJ$12,MATCH(D$3,'Saisie Planning'!$B$6:$B$12,0)+2,MATCH($C339,'Saisie Planning'!$D$4:$NJ$4,0)+2)="N","Nuit",IF(INDEX('Saisie Planning'!$B$4:$NJ$12,MATCH(D$3,'Saisie Planning'!$B$6:$B$12,0)+2,MATCH($C339,'Saisie Planning'!$D$4:$NJ$4,0)+2)="CP","Congé Payé",IF(INDEX('Saisie Planning'!$B$4:$NJ$12,MATCH(D$3,'Saisie Planning'!$B$6:$B$12,0)+2,MATCH($C339,'Saisie Planning'!$D$4:$NJ$4,0)+2)="RTT","RTT",IF(INDEX('Saisie Planning'!$B$4:$NJ$12,MATCH(D$3,'Saisie Planning'!$B$6:$B$12,0)+2,MATCH($C339,'Saisie Planning'!$D$4:$NJ$4,0)+2)="CHP","Chômage partiel",IF(INDEX('Saisie Planning'!$B$4:$NJ$12,MATCH(D$3,'Saisie Planning'!$B$6:$B$12,0)+2,MATCH($C339,'Saisie Planning'!$D$4:$NJ$4,0)+2)="ABS JUS","Absence Justifié",IF(INDEX('Saisie Planning'!$B$4:$NJ$12,MATCH(D$3,'Saisie Planning'!$B$6:$B$12,0)+2,MATCH($C339,'Saisie Planning'!$D$4:$NJ$4,0)+2)="ABS INJ","Absence Injustifié",IF(INDEX('Saisie Planning'!$B$4:$NJ$12,MATCH(D$3,'Saisie Planning'!$B$6:$B$12,0)+2,MATCH($C339,'Saisie Planning'!$D$4:$NJ$4,0)+2)="R","Repos",IF(INDEX('Saisie Planning'!$B$4:$NJ$12,MATCH(D$3,'Saisie Planning'!$B$6:$B$12,0)+2,MATCH($C339,'Saisie Planning'!$D$4:$NJ$4,0)+2)="RH","Récupération d'heures",IF(INDEX('Saisie Planning'!$B$4:$NJ$12,MATCH(D$3,'Saisie Planning'!$B$6:$B$12,0)+2,MATCH($C339,'Saisie Planning'!$D$4:$NJ$4,0)+2)="MAL","Maladie",IF(INDEX('Saisie Planning'!$B$4:$NJ$12,MATCH(D$3,'Saisie Planning'!$B$6:$B$12,0)+2,MATCH($C339,'Saisie Planning'!$D$4:$NJ$4,0)+2)="AT","Accident du travail","")))))))))))))</f>
        <v/>
      </c>
      <c r="E339" s="12" t="str">
        <f>IF(INDEX('Saisie Planning'!$B$4:$NJ$12,MATCH(E$3,'Saisie Planning'!$B$6:$B$12,0)+2,MATCH($C339,'Saisie Planning'!$D$4:$NJ$4,0)+2)="J","Journée",IF(INDEX('Saisie Planning'!$B$4:$NJ$12,MATCH(E$3,'Saisie Planning'!$B$6:$B$12,0)+2,MATCH($C339,'Saisie Planning'!$D$4:$NJ$4,0)+2)="M","Matin",IF(INDEX('Saisie Planning'!$B$4:$NJ$12,MATCH(E$3,'Saisie Planning'!$B$6:$B$12,0)+2,MATCH($C339,'Saisie Planning'!$D$4:$NJ$4,0)+2)="A","Après-midi",IF(INDEX('Saisie Planning'!$B$4:$NJ$12,MATCH(E$3,'Saisie Planning'!$B$6:$B$12,0)+2,MATCH($C339,'Saisie Planning'!$D$4:$NJ$4,0)+2)="N","Nuit",IF(INDEX('Saisie Planning'!$B$4:$NJ$12,MATCH(E$3,'Saisie Planning'!$B$6:$B$12,0)+2,MATCH($C339,'Saisie Planning'!$D$4:$NJ$4,0)+2)="CP","Congé Payé",IF(INDEX('Saisie Planning'!$B$4:$NJ$12,MATCH(E$3,'Saisie Planning'!$B$6:$B$12,0)+2,MATCH($C339,'Saisie Planning'!$D$4:$NJ$4,0)+2)="RTT","RTT",IF(INDEX('Saisie Planning'!$B$4:$NJ$12,MATCH(E$3,'Saisie Planning'!$B$6:$B$12,0)+2,MATCH($C339,'Saisie Planning'!$D$4:$NJ$4,0)+2)="CHP","Chômage partiel",IF(INDEX('Saisie Planning'!$B$4:$NJ$12,MATCH(E$3,'Saisie Planning'!$B$6:$B$12,0)+2,MATCH($C339,'Saisie Planning'!$D$4:$NJ$4,0)+2)="ABS JUS","Absence Justifié",IF(INDEX('Saisie Planning'!$B$4:$NJ$12,MATCH(E$3,'Saisie Planning'!$B$6:$B$12,0)+2,MATCH($C339,'Saisie Planning'!$D$4:$NJ$4,0)+2)="ABS INJ","Absence Injustifié",IF(INDEX('Saisie Planning'!$B$4:$NJ$12,MATCH(E$3,'Saisie Planning'!$B$6:$B$12,0)+2,MATCH($C339,'Saisie Planning'!$D$4:$NJ$4,0)+2)="R","Repos",IF(INDEX('Saisie Planning'!$B$4:$NJ$12,MATCH(E$3,'Saisie Planning'!$B$6:$B$12,0)+2,MATCH($C339,'Saisie Planning'!$D$4:$NJ$4,0)+2)="RH","Récupération d'heures",IF(INDEX('Saisie Planning'!$B$4:$NJ$12,MATCH(E$3,'Saisie Planning'!$B$6:$B$12,0)+2,MATCH($C339,'Saisie Planning'!$D$4:$NJ$4,0)+2)="MAL","Maladie",IF(INDEX('Saisie Planning'!$B$4:$NJ$12,MATCH(E$3,'Saisie Planning'!$B$6:$B$12,0)+2,MATCH($C339,'Saisie Planning'!$D$4:$NJ$4,0)+2)="AT","Accident du travail","")))))))))))))</f>
        <v/>
      </c>
      <c r="F339" s="12" t="str">
        <f>IF(INDEX('Saisie Planning'!$B$4:$NJ$12,MATCH(F$3,'Saisie Planning'!$B$6:$B$12,0)+2,MATCH($C339,'Saisie Planning'!$D$4:$NJ$4,0)+2)="J","Journée",IF(INDEX('Saisie Planning'!$B$4:$NJ$12,MATCH(F$3,'Saisie Planning'!$B$6:$B$12,0)+2,MATCH($C339,'Saisie Planning'!$D$4:$NJ$4,0)+2)="M","Matin",IF(INDEX('Saisie Planning'!$B$4:$NJ$12,MATCH(F$3,'Saisie Planning'!$B$6:$B$12,0)+2,MATCH($C339,'Saisie Planning'!$D$4:$NJ$4,0)+2)="A","Après-midi",IF(INDEX('Saisie Planning'!$B$4:$NJ$12,MATCH(F$3,'Saisie Planning'!$B$6:$B$12,0)+2,MATCH($C339,'Saisie Planning'!$D$4:$NJ$4,0)+2)="N","Nuit",IF(INDEX('Saisie Planning'!$B$4:$NJ$12,MATCH(F$3,'Saisie Planning'!$B$6:$B$12,0)+2,MATCH($C339,'Saisie Planning'!$D$4:$NJ$4,0)+2)="CP","Congé Payé",IF(INDEX('Saisie Planning'!$B$4:$NJ$12,MATCH(F$3,'Saisie Planning'!$B$6:$B$12,0)+2,MATCH($C339,'Saisie Planning'!$D$4:$NJ$4,0)+2)="RTT","RTT",IF(INDEX('Saisie Planning'!$B$4:$NJ$12,MATCH(F$3,'Saisie Planning'!$B$6:$B$12,0)+2,MATCH($C339,'Saisie Planning'!$D$4:$NJ$4,0)+2)="CHP","Chômage partiel",IF(INDEX('Saisie Planning'!$B$4:$NJ$12,MATCH(F$3,'Saisie Planning'!$B$6:$B$12,0)+2,MATCH($C339,'Saisie Planning'!$D$4:$NJ$4,0)+2)="ABS JUS","Absence Justifié",IF(INDEX('Saisie Planning'!$B$4:$NJ$12,MATCH(F$3,'Saisie Planning'!$B$6:$B$12,0)+2,MATCH($C339,'Saisie Planning'!$D$4:$NJ$4,0)+2)="ABS INJ","Absence Injustifié",IF(INDEX('Saisie Planning'!$B$4:$NJ$12,MATCH(F$3,'Saisie Planning'!$B$6:$B$12,0)+2,MATCH($C339,'Saisie Planning'!$D$4:$NJ$4,0)+2)="R","Repos",IF(INDEX('Saisie Planning'!$B$4:$NJ$12,MATCH(F$3,'Saisie Planning'!$B$6:$B$12,0)+2,MATCH($C339,'Saisie Planning'!$D$4:$NJ$4,0)+2)="RH","Récupération d'heures",IF(INDEX('Saisie Planning'!$B$4:$NJ$12,MATCH(F$3,'Saisie Planning'!$B$6:$B$12,0)+2,MATCH($C339,'Saisie Planning'!$D$4:$NJ$4,0)+2)="MAL","Maladie",IF(INDEX('Saisie Planning'!$B$4:$NJ$12,MATCH(F$3,'Saisie Planning'!$B$6:$B$12,0)+2,MATCH($C339,'Saisie Planning'!$D$4:$NJ$4,0)+2)="AT","Accident du travail","")))))))))))))</f>
        <v/>
      </c>
      <c r="G339" s="12" t="str">
        <f>IF(INDEX('Saisie Planning'!$B$4:$NJ$12,MATCH(G$3,'Saisie Planning'!$B$6:$B$12,0)+2,MATCH($C339,'Saisie Planning'!$D$4:$NJ$4,0)+2)="J","Journée",IF(INDEX('Saisie Planning'!$B$4:$NJ$12,MATCH(G$3,'Saisie Planning'!$B$6:$B$12,0)+2,MATCH($C339,'Saisie Planning'!$D$4:$NJ$4,0)+2)="M","Matin",IF(INDEX('Saisie Planning'!$B$4:$NJ$12,MATCH(G$3,'Saisie Planning'!$B$6:$B$12,0)+2,MATCH($C339,'Saisie Planning'!$D$4:$NJ$4,0)+2)="A","Après-midi",IF(INDEX('Saisie Planning'!$B$4:$NJ$12,MATCH(G$3,'Saisie Planning'!$B$6:$B$12,0)+2,MATCH($C339,'Saisie Planning'!$D$4:$NJ$4,0)+2)="N","Nuit",IF(INDEX('Saisie Planning'!$B$4:$NJ$12,MATCH(G$3,'Saisie Planning'!$B$6:$B$12,0)+2,MATCH($C339,'Saisie Planning'!$D$4:$NJ$4,0)+2)="CP","Congé Payé",IF(INDEX('Saisie Planning'!$B$4:$NJ$12,MATCH(G$3,'Saisie Planning'!$B$6:$B$12,0)+2,MATCH($C339,'Saisie Planning'!$D$4:$NJ$4,0)+2)="RTT","RTT",IF(INDEX('Saisie Planning'!$B$4:$NJ$12,MATCH(G$3,'Saisie Planning'!$B$6:$B$12,0)+2,MATCH($C339,'Saisie Planning'!$D$4:$NJ$4,0)+2)="CHP","Chômage partiel",IF(INDEX('Saisie Planning'!$B$4:$NJ$12,MATCH(G$3,'Saisie Planning'!$B$6:$B$12,0)+2,MATCH($C339,'Saisie Planning'!$D$4:$NJ$4,0)+2)="ABS JUS","Absence Justifié",IF(INDEX('Saisie Planning'!$B$4:$NJ$12,MATCH(G$3,'Saisie Planning'!$B$6:$B$12,0)+2,MATCH($C339,'Saisie Planning'!$D$4:$NJ$4,0)+2)="ABS INJ","Absence Injustifié",IF(INDEX('Saisie Planning'!$B$4:$NJ$12,MATCH(G$3,'Saisie Planning'!$B$6:$B$12,0)+2,MATCH($C339,'Saisie Planning'!$D$4:$NJ$4,0)+2)="R","Repos",IF(INDEX('Saisie Planning'!$B$4:$NJ$12,MATCH(G$3,'Saisie Planning'!$B$6:$B$12,0)+2,MATCH($C339,'Saisie Planning'!$D$4:$NJ$4,0)+2)="RH","Récupération d'heures",IF(INDEX('Saisie Planning'!$B$4:$NJ$12,MATCH(G$3,'Saisie Planning'!$B$6:$B$12,0)+2,MATCH($C339,'Saisie Planning'!$D$4:$NJ$4,0)+2)="MAL","Maladie",IF(INDEX('Saisie Planning'!$B$4:$NJ$12,MATCH(G$3,'Saisie Planning'!$B$6:$B$12,0)+2,MATCH($C339,'Saisie Planning'!$D$4:$NJ$4,0)+2)="AT","Accident du travail","")))))))))))))</f>
        <v/>
      </c>
      <c r="H339" s="12" t="str">
        <f>IF(INDEX('Saisie Planning'!$B$4:$NJ$12,MATCH(H$3,'Saisie Planning'!$B$6:$B$12,0)+2,MATCH($C339,'Saisie Planning'!$D$4:$NJ$4,0)+2)="J","Journée",IF(INDEX('Saisie Planning'!$B$4:$NJ$12,MATCH(H$3,'Saisie Planning'!$B$6:$B$12,0)+2,MATCH($C339,'Saisie Planning'!$D$4:$NJ$4,0)+2)="M","Matin",IF(INDEX('Saisie Planning'!$B$4:$NJ$12,MATCH(H$3,'Saisie Planning'!$B$6:$B$12,0)+2,MATCH($C339,'Saisie Planning'!$D$4:$NJ$4,0)+2)="A","Après-midi",IF(INDEX('Saisie Planning'!$B$4:$NJ$12,MATCH(H$3,'Saisie Planning'!$B$6:$B$12,0)+2,MATCH($C339,'Saisie Planning'!$D$4:$NJ$4,0)+2)="N","Nuit",IF(INDEX('Saisie Planning'!$B$4:$NJ$12,MATCH(H$3,'Saisie Planning'!$B$6:$B$12,0)+2,MATCH($C339,'Saisie Planning'!$D$4:$NJ$4,0)+2)="CP","Congé Payé",IF(INDEX('Saisie Planning'!$B$4:$NJ$12,MATCH(H$3,'Saisie Planning'!$B$6:$B$12,0)+2,MATCH($C339,'Saisie Planning'!$D$4:$NJ$4,0)+2)="RTT","RTT",IF(INDEX('Saisie Planning'!$B$4:$NJ$12,MATCH(H$3,'Saisie Planning'!$B$6:$B$12,0)+2,MATCH($C339,'Saisie Planning'!$D$4:$NJ$4,0)+2)="CHP","Chômage partiel",IF(INDEX('Saisie Planning'!$B$4:$NJ$12,MATCH(H$3,'Saisie Planning'!$B$6:$B$12,0)+2,MATCH($C339,'Saisie Planning'!$D$4:$NJ$4,0)+2)="ABS JUS","Absence Justifié",IF(INDEX('Saisie Planning'!$B$4:$NJ$12,MATCH(H$3,'Saisie Planning'!$B$6:$B$12,0)+2,MATCH($C339,'Saisie Planning'!$D$4:$NJ$4,0)+2)="ABS INJ","Absence Injustifié",IF(INDEX('Saisie Planning'!$B$4:$NJ$12,MATCH(H$3,'Saisie Planning'!$B$6:$B$12,0)+2,MATCH($C339,'Saisie Planning'!$D$4:$NJ$4,0)+2)="R","Repos",IF(INDEX('Saisie Planning'!$B$4:$NJ$12,MATCH(H$3,'Saisie Planning'!$B$6:$B$12,0)+2,MATCH($C339,'Saisie Planning'!$D$4:$NJ$4,0)+2)="RH","Récupération d'heures",IF(INDEX('Saisie Planning'!$B$4:$NJ$12,MATCH(H$3,'Saisie Planning'!$B$6:$B$12,0)+2,MATCH($C339,'Saisie Planning'!$D$4:$NJ$4,0)+2)="MAL","Maladie",IF(INDEX('Saisie Planning'!$B$4:$NJ$12,MATCH(H$3,'Saisie Planning'!$B$6:$B$12,0)+2,MATCH($C339,'Saisie Planning'!$D$4:$NJ$4,0)+2)="AT","Accident du travail","")))))))))))))</f>
        <v/>
      </c>
      <c r="I339" s="12" t="str">
        <f>IF(INDEX('Saisie Planning'!$B$4:$NJ$12,MATCH(I$3,'Saisie Planning'!$B$6:$B$12,0)+2,MATCH($C339,'Saisie Planning'!$D$4:$NJ$4,0)+2)="J","Journée",IF(INDEX('Saisie Planning'!$B$4:$NJ$12,MATCH(I$3,'Saisie Planning'!$B$6:$B$12,0)+2,MATCH($C339,'Saisie Planning'!$D$4:$NJ$4,0)+2)="M","Matin",IF(INDEX('Saisie Planning'!$B$4:$NJ$12,MATCH(I$3,'Saisie Planning'!$B$6:$B$12,0)+2,MATCH($C339,'Saisie Planning'!$D$4:$NJ$4,0)+2)="A","Après-midi",IF(INDEX('Saisie Planning'!$B$4:$NJ$12,MATCH(I$3,'Saisie Planning'!$B$6:$B$12,0)+2,MATCH($C339,'Saisie Planning'!$D$4:$NJ$4,0)+2)="N","Nuit",IF(INDEX('Saisie Planning'!$B$4:$NJ$12,MATCH(I$3,'Saisie Planning'!$B$6:$B$12,0)+2,MATCH($C339,'Saisie Planning'!$D$4:$NJ$4,0)+2)="CP","Congé Payé",IF(INDEX('Saisie Planning'!$B$4:$NJ$12,MATCH(I$3,'Saisie Planning'!$B$6:$B$12,0)+2,MATCH($C339,'Saisie Planning'!$D$4:$NJ$4,0)+2)="RTT","RTT",IF(INDEX('Saisie Planning'!$B$4:$NJ$12,MATCH(I$3,'Saisie Planning'!$B$6:$B$12,0)+2,MATCH($C339,'Saisie Planning'!$D$4:$NJ$4,0)+2)="CHP","Chômage partiel",IF(INDEX('Saisie Planning'!$B$4:$NJ$12,MATCH(I$3,'Saisie Planning'!$B$6:$B$12,0)+2,MATCH($C339,'Saisie Planning'!$D$4:$NJ$4,0)+2)="ABS JUS","Absence Justifié",IF(INDEX('Saisie Planning'!$B$4:$NJ$12,MATCH(I$3,'Saisie Planning'!$B$6:$B$12,0)+2,MATCH($C339,'Saisie Planning'!$D$4:$NJ$4,0)+2)="ABS INJ","Absence Injustifié",IF(INDEX('Saisie Planning'!$B$4:$NJ$12,MATCH(I$3,'Saisie Planning'!$B$6:$B$12,0)+2,MATCH($C339,'Saisie Planning'!$D$4:$NJ$4,0)+2)="R","Repos",IF(INDEX('Saisie Planning'!$B$4:$NJ$12,MATCH(I$3,'Saisie Planning'!$B$6:$B$12,0)+2,MATCH($C339,'Saisie Planning'!$D$4:$NJ$4,0)+2)="RH","Récupération d'heures",IF(INDEX('Saisie Planning'!$B$4:$NJ$12,MATCH(I$3,'Saisie Planning'!$B$6:$B$12,0)+2,MATCH($C339,'Saisie Planning'!$D$4:$NJ$4,0)+2)="MAL","Maladie",IF(INDEX('Saisie Planning'!$B$4:$NJ$12,MATCH(I$3,'Saisie Planning'!$B$6:$B$12,0)+2,MATCH($C339,'Saisie Planning'!$D$4:$NJ$4,0)+2)="AT","Accident du travail","")))))))))))))</f>
        <v/>
      </c>
      <c r="J339" s="12" t="str">
        <f>IF(INDEX('Saisie Planning'!$B$4:$NJ$12,MATCH(J$3,'Saisie Planning'!$B$6:$B$12,0)+2,MATCH($C339,'Saisie Planning'!$D$4:$NJ$4,0)+2)="J","Journée",IF(INDEX('Saisie Planning'!$B$4:$NJ$12,MATCH(J$3,'Saisie Planning'!$B$6:$B$12,0)+2,MATCH($C339,'Saisie Planning'!$D$4:$NJ$4,0)+2)="M","Matin",IF(INDEX('Saisie Planning'!$B$4:$NJ$12,MATCH(J$3,'Saisie Planning'!$B$6:$B$12,0)+2,MATCH($C339,'Saisie Planning'!$D$4:$NJ$4,0)+2)="A","Après-midi",IF(INDEX('Saisie Planning'!$B$4:$NJ$12,MATCH(J$3,'Saisie Planning'!$B$6:$B$12,0)+2,MATCH($C339,'Saisie Planning'!$D$4:$NJ$4,0)+2)="N","Nuit",IF(INDEX('Saisie Planning'!$B$4:$NJ$12,MATCH(J$3,'Saisie Planning'!$B$6:$B$12,0)+2,MATCH($C339,'Saisie Planning'!$D$4:$NJ$4,0)+2)="CP","Congé Payé",IF(INDEX('Saisie Planning'!$B$4:$NJ$12,MATCH(J$3,'Saisie Planning'!$B$6:$B$12,0)+2,MATCH($C339,'Saisie Planning'!$D$4:$NJ$4,0)+2)="RTT","RTT",IF(INDEX('Saisie Planning'!$B$4:$NJ$12,MATCH(J$3,'Saisie Planning'!$B$6:$B$12,0)+2,MATCH($C339,'Saisie Planning'!$D$4:$NJ$4,0)+2)="CHP","Chômage partiel",IF(INDEX('Saisie Planning'!$B$4:$NJ$12,MATCH(J$3,'Saisie Planning'!$B$6:$B$12,0)+2,MATCH($C339,'Saisie Planning'!$D$4:$NJ$4,0)+2)="ABS JUS","Absence Justifié",IF(INDEX('Saisie Planning'!$B$4:$NJ$12,MATCH(J$3,'Saisie Planning'!$B$6:$B$12,0)+2,MATCH($C339,'Saisie Planning'!$D$4:$NJ$4,0)+2)="ABS INJ","Absence Injustifié",IF(INDEX('Saisie Planning'!$B$4:$NJ$12,MATCH(J$3,'Saisie Planning'!$B$6:$B$12,0)+2,MATCH($C339,'Saisie Planning'!$D$4:$NJ$4,0)+2)="R","Repos",IF(INDEX('Saisie Planning'!$B$4:$NJ$12,MATCH(J$3,'Saisie Planning'!$B$6:$B$12,0)+2,MATCH($C339,'Saisie Planning'!$D$4:$NJ$4,0)+2)="RH","Récupération d'heures",IF(INDEX('Saisie Planning'!$B$4:$NJ$12,MATCH(J$3,'Saisie Planning'!$B$6:$B$12,0)+2,MATCH($C339,'Saisie Planning'!$D$4:$NJ$4,0)+2)="MAL","Maladie",IF(INDEX('Saisie Planning'!$B$4:$NJ$12,MATCH(J$3,'Saisie Planning'!$B$6:$B$12,0)+2,MATCH($C339,'Saisie Planning'!$D$4:$NJ$4,0)+2)="AT","Accident du travail","")))))))))))))</f>
        <v/>
      </c>
    </row>
    <row r="340" spans="2:10" x14ac:dyDescent="0.25">
      <c r="B340" s="56">
        <f t="shared" si="5"/>
        <v>48</v>
      </c>
      <c r="C340" s="33">
        <v>43435</v>
      </c>
      <c r="D340" s="12" t="str">
        <f>IF(INDEX('Saisie Planning'!$B$4:$NJ$12,MATCH(D$3,'Saisie Planning'!$B$6:$B$12,0)+2,MATCH($C340,'Saisie Planning'!$D$4:$NJ$4,0)+2)="J","Journée",IF(INDEX('Saisie Planning'!$B$4:$NJ$12,MATCH(D$3,'Saisie Planning'!$B$6:$B$12,0)+2,MATCH($C340,'Saisie Planning'!$D$4:$NJ$4,0)+2)="M","Matin",IF(INDEX('Saisie Planning'!$B$4:$NJ$12,MATCH(D$3,'Saisie Planning'!$B$6:$B$12,0)+2,MATCH($C340,'Saisie Planning'!$D$4:$NJ$4,0)+2)="A","Après-midi",IF(INDEX('Saisie Planning'!$B$4:$NJ$12,MATCH(D$3,'Saisie Planning'!$B$6:$B$12,0)+2,MATCH($C340,'Saisie Planning'!$D$4:$NJ$4,0)+2)="N","Nuit",IF(INDEX('Saisie Planning'!$B$4:$NJ$12,MATCH(D$3,'Saisie Planning'!$B$6:$B$12,0)+2,MATCH($C340,'Saisie Planning'!$D$4:$NJ$4,0)+2)="CP","Congé Payé",IF(INDEX('Saisie Planning'!$B$4:$NJ$12,MATCH(D$3,'Saisie Planning'!$B$6:$B$12,0)+2,MATCH($C340,'Saisie Planning'!$D$4:$NJ$4,0)+2)="RTT","RTT",IF(INDEX('Saisie Planning'!$B$4:$NJ$12,MATCH(D$3,'Saisie Planning'!$B$6:$B$12,0)+2,MATCH($C340,'Saisie Planning'!$D$4:$NJ$4,0)+2)="CHP","Chômage partiel",IF(INDEX('Saisie Planning'!$B$4:$NJ$12,MATCH(D$3,'Saisie Planning'!$B$6:$B$12,0)+2,MATCH($C340,'Saisie Planning'!$D$4:$NJ$4,0)+2)="ABS JUS","Absence Justifié",IF(INDEX('Saisie Planning'!$B$4:$NJ$12,MATCH(D$3,'Saisie Planning'!$B$6:$B$12,0)+2,MATCH($C340,'Saisie Planning'!$D$4:$NJ$4,0)+2)="ABS INJ","Absence Injustifié",IF(INDEX('Saisie Planning'!$B$4:$NJ$12,MATCH(D$3,'Saisie Planning'!$B$6:$B$12,0)+2,MATCH($C340,'Saisie Planning'!$D$4:$NJ$4,0)+2)="R","Repos",IF(INDEX('Saisie Planning'!$B$4:$NJ$12,MATCH(D$3,'Saisie Planning'!$B$6:$B$12,0)+2,MATCH($C340,'Saisie Planning'!$D$4:$NJ$4,0)+2)="RH","Récupération d'heures",IF(INDEX('Saisie Planning'!$B$4:$NJ$12,MATCH(D$3,'Saisie Planning'!$B$6:$B$12,0)+2,MATCH($C340,'Saisie Planning'!$D$4:$NJ$4,0)+2)="MAL","Maladie",IF(INDEX('Saisie Planning'!$B$4:$NJ$12,MATCH(D$3,'Saisie Planning'!$B$6:$B$12,0)+2,MATCH($C340,'Saisie Planning'!$D$4:$NJ$4,0)+2)="AT","Accident du travail","")))))))))))))</f>
        <v/>
      </c>
      <c r="E340" s="12" t="str">
        <f>IF(INDEX('Saisie Planning'!$B$4:$NJ$12,MATCH(E$3,'Saisie Planning'!$B$6:$B$12,0)+2,MATCH($C340,'Saisie Planning'!$D$4:$NJ$4,0)+2)="J","Journée",IF(INDEX('Saisie Planning'!$B$4:$NJ$12,MATCH(E$3,'Saisie Planning'!$B$6:$B$12,0)+2,MATCH($C340,'Saisie Planning'!$D$4:$NJ$4,0)+2)="M","Matin",IF(INDEX('Saisie Planning'!$B$4:$NJ$12,MATCH(E$3,'Saisie Planning'!$B$6:$B$12,0)+2,MATCH($C340,'Saisie Planning'!$D$4:$NJ$4,0)+2)="A","Après-midi",IF(INDEX('Saisie Planning'!$B$4:$NJ$12,MATCH(E$3,'Saisie Planning'!$B$6:$B$12,0)+2,MATCH($C340,'Saisie Planning'!$D$4:$NJ$4,0)+2)="N","Nuit",IF(INDEX('Saisie Planning'!$B$4:$NJ$12,MATCH(E$3,'Saisie Planning'!$B$6:$B$12,0)+2,MATCH($C340,'Saisie Planning'!$D$4:$NJ$4,0)+2)="CP","Congé Payé",IF(INDEX('Saisie Planning'!$B$4:$NJ$12,MATCH(E$3,'Saisie Planning'!$B$6:$B$12,0)+2,MATCH($C340,'Saisie Planning'!$D$4:$NJ$4,0)+2)="RTT","RTT",IF(INDEX('Saisie Planning'!$B$4:$NJ$12,MATCH(E$3,'Saisie Planning'!$B$6:$B$12,0)+2,MATCH($C340,'Saisie Planning'!$D$4:$NJ$4,0)+2)="CHP","Chômage partiel",IF(INDEX('Saisie Planning'!$B$4:$NJ$12,MATCH(E$3,'Saisie Planning'!$B$6:$B$12,0)+2,MATCH($C340,'Saisie Planning'!$D$4:$NJ$4,0)+2)="ABS JUS","Absence Justifié",IF(INDEX('Saisie Planning'!$B$4:$NJ$12,MATCH(E$3,'Saisie Planning'!$B$6:$B$12,0)+2,MATCH($C340,'Saisie Planning'!$D$4:$NJ$4,0)+2)="ABS INJ","Absence Injustifié",IF(INDEX('Saisie Planning'!$B$4:$NJ$12,MATCH(E$3,'Saisie Planning'!$B$6:$B$12,0)+2,MATCH($C340,'Saisie Planning'!$D$4:$NJ$4,0)+2)="R","Repos",IF(INDEX('Saisie Planning'!$B$4:$NJ$12,MATCH(E$3,'Saisie Planning'!$B$6:$B$12,0)+2,MATCH($C340,'Saisie Planning'!$D$4:$NJ$4,0)+2)="RH","Récupération d'heures",IF(INDEX('Saisie Planning'!$B$4:$NJ$12,MATCH(E$3,'Saisie Planning'!$B$6:$B$12,0)+2,MATCH($C340,'Saisie Planning'!$D$4:$NJ$4,0)+2)="MAL","Maladie",IF(INDEX('Saisie Planning'!$B$4:$NJ$12,MATCH(E$3,'Saisie Planning'!$B$6:$B$12,0)+2,MATCH($C340,'Saisie Planning'!$D$4:$NJ$4,0)+2)="AT","Accident du travail","")))))))))))))</f>
        <v/>
      </c>
      <c r="F340" s="12" t="str">
        <f>IF(INDEX('Saisie Planning'!$B$4:$NJ$12,MATCH(F$3,'Saisie Planning'!$B$6:$B$12,0)+2,MATCH($C340,'Saisie Planning'!$D$4:$NJ$4,0)+2)="J","Journée",IF(INDEX('Saisie Planning'!$B$4:$NJ$12,MATCH(F$3,'Saisie Planning'!$B$6:$B$12,0)+2,MATCH($C340,'Saisie Planning'!$D$4:$NJ$4,0)+2)="M","Matin",IF(INDEX('Saisie Planning'!$B$4:$NJ$12,MATCH(F$3,'Saisie Planning'!$B$6:$B$12,0)+2,MATCH($C340,'Saisie Planning'!$D$4:$NJ$4,0)+2)="A","Après-midi",IF(INDEX('Saisie Planning'!$B$4:$NJ$12,MATCH(F$3,'Saisie Planning'!$B$6:$B$12,0)+2,MATCH($C340,'Saisie Planning'!$D$4:$NJ$4,0)+2)="N","Nuit",IF(INDEX('Saisie Planning'!$B$4:$NJ$12,MATCH(F$3,'Saisie Planning'!$B$6:$B$12,0)+2,MATCH($C340,'Saisie Planning'!$D$4:$NJ$4,0)+2)="CP","Congé Payé",IF(INDEX('Saisie Planning'!$B$4:$NJ$12,MATCH(F$3,'Saisie Planning'!$B$6:$B$12,0)+2,MATCH($C340,'Saisie Planning'!$D$4:$NJ$4,0)+2)="RTT","RTT",IF(INDEX('Saisie Planning'!$B$4:$NJ$12,MATCH(F$3,'Saisie Planning'!$B$6:$B$12,0)+2,MATCH($C340,'Saisie Planning'!$D$4:$NJ$4,0)+2)="CHP","Chômage partiel",IF(INDEX('Saisie Planning'!$B$4:$NJ$12,MATCH(F$3,'Saisie Planning'!$B$6:$B$12,0)+2,MATCH($C340,'Saisie Planning'!$D$4:$NJ$4,0)+2)="ABS JUS","Absence Justifié",IF(INDEX('Saisie Planning'!$B$4:$NJ$12,MATCH(F$3,'Saisie Planning'!$B$6:$B$12,0)+2,MATCH($C340,'Saisie Planning'!$D$4:$NJ$4,0)+2)="ABS INJ","Absence Injustifié",IF(INDEX('Saisie Planning'!$B$4:$NJ$12,MATCH(F$3,'Saisie Planning'!$B$6:$B$12,0)+2,MATCH($C340,'Saisie Planning'!$D$4:$NJ$4,0)+2)="R","Repos",IF(INDEX('Saisie Planning'!$B$4:$NJ$12,MATCH(F$3,'Saisie Planning'!$B$6:$B$12,0)+2,MATCH($C340,'Saisie Planning'!$D$4:$NJ$4,0)+2)="RH","Récupération d'heures",IF(INDEX('Saisie Planning'!$B$4:$NJ$12,MATCH(F$3,'Saisie Planning'!$B$6:$B$12,0)+2,MATCH($C340,'Saisie Planning'!$D$4:$NJ$4,0)+2)="MAL","Maladie",IF(INDEX('Saisie Planning'!$B$4:$NJ$12,MATCH(F$3,'Saisie Planning'!$B$6:$B$12,0)+2,MATCH($C340,'Saisie Planning'!$D$4:$NJ$4,0)+2)="AT","Accident du travail","")))))))))))))</f>
        <v/>
      </c>
      <c r="G340" s="12" t="str">
        <f>IF(INDEX('Saisie Planning'!$B$4:$NJ$12,MATCH(G$3,'Saisie Planning'!$B$6:$B$12,0)+2,MATCH($C340,'Saisie Planning'!$D$4:$NJ$4,0)+2)="J","Journée",IF(INDEX('Saisie Planning'!$B$4:$NJ$12,MATCH(G$3,'Saisie Planning'!$B$6:$B$12,0)+2,MATCH($C340,'Saisie Planning'!$D$4:$NJ$4,0)+2)="M","Matin",IF(INDEX('Saisie Planning'!$B$4:$NJ$12,MATCH(G$3,'Saisie Planning'!$B$6:$B$12,0)+2,MATCH($C340,'Saisie Planning'!$D$4:$NJ$4,0)+2)="A","Après-midi",IF(INDEX('Saisie Planning'!$B$4:$NJ$12,MATCH(G$3,'Saisie Planning'!$B$6:$B$12,0)+2,MATCH($C340,'Saisie Planning'!$D$4:$NJ$4,0)+2)="N","Nuit",IF(INDEX('Saisie Planning'!$B$4:$NJ$12,MATCH(G$3,'Saisie Planning'!$B$6:$B$12,0)+2,MATCH($C340,'Saisie Planning'!$D$4:$NJ$4,0)+2)="CP","Congé Payé",IF(INDEX('Saisie Planning'!$B$4:$NJ$12,MATCH(G$3,'Saisie Planning'!$B$6:$B$12,0)+2,MATCH($C340,'Saisie Planning'!$D$4:$NJ$4,0)+2)="RTT","RTT",IF(INDEX('Saisie Planning'!$B$4:$NJ$12,MATCH(G$3,'Saisie Planning'!$B$6:$B$12,0)+2,MATCH($C340,'Saisie Planning'!$D$4:$NJ$4,0)+2)="CHP","Chômage partiel",IF(INDEX('Saisie Planning'!$B$4:$NJ$12,MATCH(G$3,'Saisie Planning'!$B$6:$B$12,0)+2,MATCH($C340,'Saisie Planning'!$D$4:$NJ$4,0)+2)="ABS JUS","Absence Justifié",IF(INDEX('Saisie Planning'!$B$4:$NJ$12,MATCH(G$3,'Saisie Planning'!$B$6:$B$12,0)+2,MATCH($C340,'Saisie Planning'!$D$4:$NJ$4,0)+2)="ABS INJ","Absence Injustifié",IF(INDEX('Saisie Planning'!$B$4:$NJ$12,MATCH(G$3,'Saisie Planning'!$B$6:$B$12,0)+2,MATCH($C340,'Saisie Planning'!$D$4:$NJ$4,0)+2)="R","Repos",IF(INDEX('Saisie Planning'!$B$4:$NJ$12,MATCH(G$3,'Saisie Planning'!$B$6:$B$12,0)+2,MATCH($C340,'Saisie Planning'!$D$4:$NJ$4,0)+2)="RH","Récupération d'heures",IF(INDEX('Saisie Planning'!$B$4:$NJ$12,MATCH(G$3,'Saisie Planning'!$B$6:$B$12,0)+2,MATCH($C340,'Saisie Planning'!$D$4:$NJ$4,0)+2)="MAL","Maladie",IF(INDEX('Saisie Planning'!$B$4:$NJ$12,MATCH(G$3,'Saisie Planning'!$B$6:$B$12,0)+2,MATCH($C340,'Saisie Planning'!$D$4:$NJ$4,0)+2)="AT","Accident du travail","")))))))))))))</f>
        <v/>
      </c>
      <c r="H340" s="12" t="str">
        <f>IF(INDEX('Saisie Planning'!$B$4:$NJ$12,MATCH(H$3,'Saisie Planning'!$B$6:$B$12,0)+2,MATCH($C340,'Saisie Planning'!$D$4:$NJ$4,0)+2)="J","Journée",IF(INDEX('Saisie Planning'!$B$4:$NJ$12,MATCH(H$3,'Saisie Planning'!$B$6:$B$12,0)+2,MATCH($C340,'Saisie Planning'!$D$4:$NJ$4,0)+2)="M","Matin",IF(INDEX('Saisie Planning'!$B$4:$NJ$12,MATCH(H$3,'Saisie Planning'!$B$6:$B$12,0)+2,MATCH($C340,'Saisie Planning'!$D$4:$NJ$4,0)+2)="A","Après-midi",IF(INDEX('Saisie Planning'!$B$4:$NJ$12,MATCH(H$3,'Saisie Planning'!$B$6:$B$12,0)+2,MATCH($C340,'Saisie Planning'!$D$4:$NJ$4,0)+2)="N","Nuit",IF(INDEX('Saisie Planning'!$B$4:$NJ$12,MATCH(H$3,'Saisie Planning'!$B$6:$B$12,0)+2,MATCH($C340,'Saisie Planning'!$D$4:$NJ$4,0)+2)="CP","Congé Payé",IF(INDEX('Saisie Planning'!$B$4:$NJ$12,MATCH(H$3,'Saisie Planning'!$B$6:$B$12,0)+2,MATCH($C340,'Saisie Planning'!$D$4:$NJ$4,0)+2)="RTT","RTT",IF(INDEX('Saisie Planning'!$B$4:$NJ$12,MATCH(H$3,'Saisie Planning'!$B$6:$B$12,0)+2,MATCH($C340,'Saisie Planning'!$D$4:$NJ$4,0)+2)="CHP","Chômage partiel",IF(INDEX('Saisie Planning'!$B$4:$NJ$12,MATCH(H$3,'Saisie Planning'!$B$6:$B$12,0)+2,MATCH($C340,'Saisie Planning'!$D$4:$NJ$4,0)+2)="ABS JUS","Absence Justifié",IF(INDEX('Saisie Planning'!$B$4:$NJ$12,MATCH(H$3,'Saisie Planning'!$B$6:$B$12,0)+2,MATCH($C340,'Saisie Planning'!$D$4:$NJ$4,0)+2)="ABS INJ","Absence Injustifié",IF(INDEX('Saisie Planning'!$B$4:$NJ$12,MATCH(H$3,'Saisie Planning'!$B$6:$B$12,0)+2,MATCH($C340,'Saisie Planning'!$D$4:$NJ$4,0)+2)="R","Repos",IF(INDEX('Saisie Planning'!$B$4:$NJ$12,MATCH(H$3,'Saisie Planning'!$B$6:$B$12,0)+2,MATCH($C340,'Saisie Planning'!$D$4:$NJ$4,0)+2)="RH","Récupération d'heures",IF(INDEX('Saisie Planning'!$B$4:$NJ$12,MATCH(H$3,'Saisie Planning'!$B$6:$B$12,0)+2,MATCH($C340,'Saisie Planning'!$D$4:$NJ$4,0)+2)="MAL","Maladie",IF(INDEX('Saisie Planning'!$B$4:$NJ$12,MATCH(H$3,'Saisie Planning'!$B$6:$B$12,0)+2,MATCH($C340,'Saisie Planning'!$D$4:$NJ$4,0)+2)="AT","Accident du travail","")))))))))))))</f>
        <v/>
      </c>
      <c r="I340" s="12" t="str">
        <f>IF(INDEX('Saisie Planning'!$B$4:$NJ$12,MATCH(I$3,'Saisie Planning'!$B$6:$B$12,0)+2,MATCH($C340,'Saisie Planning'!$D$4:$NJ$4,0)+2)="J","Journée",IF(INDEX('Saisie Planning'!$B$4:$NJ$12,MATCH(I$3,'Saisie Planning'!$B$6:$B$12,0)+2,MATCH($C340,'Saisie Planning'!$D$4:$NJ$4,0)+2)="M","Matin",IF(INDEX('Saisie Planning'!$B$4:$NJ$12,MATCH(I$3,'Saisie Planning'!$B$6:$B$12,0)+2,MATCH($C340,'Saisie Planning'!$D$4:$NJ$4,0)+2)="A","Après-midi",IF(INDEX('Saisie Planning'!$B$4:$NJ$12,MATCH(I$3,'Saisie Planning'!$B$6:$B$12,0)+2,MATCH($C340,'Saisie Planning'!$D$4:$NJ$4,0)+2)="N","Nuit",IF(INDEX('Saisie Planning'!$B$4:$NJ$12,MATCH(I$3,'Saisie Planning'!$B$6:$B$12,0)+2,MATCH($C340,'Saisie Planning'!$D$4:$NJ$4,0)+2)="CP","Congé Payé",IF(INDEX('Saisie Planning'!$B$4:$NJ$12,MATCH(I$3,'Saisie Planning'!$B$6:$B$12,0)+2,MATCH($C340,'Saisie Planning'!$D$4:$NJ$4,0)+2)="RTT","RTT",IF(INDEX('Saisie Planning'!$B$4:$NJ$12,MATCH(I$3,'Saisie Planning'!$B$6:$B$12,0)+2,MATCH($C340,'Saisie Planning'!$D$4:$NJ$4,0)+2)="CHP","Chômage partiel",IF(INDEX('Saisie Planning'!$B$4:$NJ$12,MATCH(I$3,'Saisie Planning'!$B$6:$B$12,0)+2,MATCH($C340,'Saisie Planning'!$D$4:$NJ$4,0)+2)="ABS JUS","Absence Justifié",IF(INDEX('Saisie Planning'!$B$4:$NJ$12,MATCH(I$3,'Saisie Planning'!$B$6:$B$12,0)+2,MATCH($C340,'Saisie Planning'!$D$4:$NJ$4,0)+2)="ABS INJ","Absence Injustifié",IF(INDEX('Saisie Planning'!$B$4:$NJ$12,MATCH(I$3,'Saisie Planning'!$B$6:$B$12,0)+2,MATCH($C340,'Saisie Planning'!$D$4:$NJ$4,0)+2)="R","Repos",IF(INDEX('Saisie Planning'!$B$4:$NJ$12,MATCH(I$3,'Saisie Planning'!$B$6:$B$12,0)+2,MATCH($C340,'Saisie Planning'!$D$4:$NJ$4,0)+2)="RH","Récupération d'heures",IF(INDEX('Saisie Planning'!$B$4:$NJ$12,MATCH(I$3,'Saisie Planning'!$B$6:$B$12,0)+2,MATCH($C340,'Saisie Planning'!$D$4:$NJ$4,0)+2)="MAL","Maladie",IF(INDEX('Saisie Planning'!$B$4:$NJ$12,MATCH(I$3,'Saisie Planning'!$B$6:$B$12,0)+2,MATCH($C340,'Saisie Planning'!$D$4:$NJ$4,0)+2)="AT","Accident du travail","")))))))))))))</f>
        <v/>
      </c>
      <c r="J340" s="12" t="str">
        <f>IF(INDEX('Saisie Planning'!$B$4:$NJ$12,MATCH(J$3,'Saisie Planning'!$B$6:$B$12,0)+2,MATCH($C340,'Saisie Planning'!$D$4:$NJ$4,0)+2)="J","Journée",IF(INDEX('Saisie Planning'!$B$4:$NJ$12,MATCH(J$3,'Saisie Planning'!$B$6:$B$12,0)+2,MATCH($C340,'Saisie Planning'!$D$4:$NJ$4,0)+2)="M","Matin",IF(INDEX('Saisie Planning'!$B$4:$NJ$12,MATCH(J$3,'Saisie Planning'!$B$6:$B$12,0)+2,MATCH($C340,'Saisie Planning'!$D$4:$NJ$4,0)+2)="A","Après-midi",IF(INDEX('Saisie Planning'!$B$4:$NJ$12,MATCH(J$3,'Saisie Planning'!$B$6:$B$12,0)+2,MATCH($C340,'Saisie Planning'!$D$4:$NJ$4,0)+2)="N","Nuit",IF(INDEX('Saisie Planning'!$B$4:$NJ$12,MATCH(J$3,'Saisie Planning'!$B$6:$B$12,0)+2,MATCH($C340,'Saisie Planning'!$D$4:$NJ$4,0)+2)="CP","Congé Payé",IF(INDEX('Saisie Planning'!$B$4:$NJ$12,MATCH(J$3,'Saisie Planning'!$B$6:$B$12,0)+2,MATCH($C340,'Saisie Planning'!$D$4:$NJ$4,0)+2)="RTT","RTT",IF(INDEX('Saisie Planning'!$B$4:$NJ$12,MATCH(J$3,'Saisie Planning'!$B$6:$B$12,0)+2,MATCH($C340,'Saisie Planning'!$D$4:$NJ$4,0)+2)="CHP","Chômage partiel",IF(INDEX('Saisie Planning'!$B$4:$NJ$12,MATCH(J$3,'Saisie Planning'!$B$6:$B$12,0)+2,MATCH($C340,'Saisie Planning'!$D$4:$NJ$4,0)+2)="ABS JUS","Absence Justifié",IF(INDEX('Saisie Planning'!$B$4:$NJ$12,MATCH(J$3,'Saisie Planning'!$B$6:$B$12,0)+2,MATCH($C340,'Saisie Planning'!$D$4:$NJ$4,0)+2)="ABS INJ","Absence Injustifié",IF(INDEX('Saisie Planning'!$B$4:$NJ$12,MATCH(J$3,'Saisie Planning'!$B$6:$B$12,0)+2,MATCH($C340,'Saisie Planning'!$D$4:$NJ$4,0)+2)="R","Repos",IF(INDEX('Saisie Planning'!$B$4:$NJ$12,MATCH(J$3,'Saisie Planning'!$B$6:$B$12,0)+2,MATCH($C340,'Saisie Planning'!$D$4:$NJ$4,0)+2)="RH","Récupération d'heures",IF(INDEX('Saisie Planning'!$B$4:$NJ$12,MATCH(J$3,'Saisie Planning'!$B$6:$B$12,0)+2,MATCH($C340,'Saisie Planning'!$D$4:$NJ$4,0)+2)="MAL","Maladie",IF(INDEX('Saisie Planning'!$B$4:$NJ$12,MATCH(J$3,'Saisie Planning'!$B$6:$B$12,0)+2,MATCH($C340,'Saisie Planning'!$D$4:$NJ$4,0)+2)="AT","Accident du travail","")))))))))))))</f>
        <v/>
      </c>
    </row>
    <row r="341" spans="2:10" x14ac:dyDescent="0.25">
      <c r="B341" s="56">
        <f t="shared" si="5"/>
        <v>49</v>
      </c>
      <c r="C341" s="34">
        <v>43436</v>
      </c>
      <c r="D341" s="35" t="str">
        <f>IF(INDEX('Saisie Planning'!$B$4:$NJ$12,MATCH(D$3,'Saisie Planning'!$B$6:$B$12,0)+2,MATCH($C341,'Saisie Planning'!$D$4:$NJ$4,0)+2)="J","Journée",IF(INDEX('Saisie Planning'!$B$4:$NJ$12,MATCH(D$3,'Saisie Planning'!$B$6:$B$12,0)+2,MATCH($C341,'Saisie Planning'!$D$4:$NJ$4,0)+2)="M","Matin",IF(INDEX('Saisie Planning'!$B$4:$NJ$12,MATCH(D$3,'Saisie Planning'!$B$6:$B$12,0)+2,MATCH($C341,'Saisie Planning'!$D$4:$NJ$4,0)+2)="A","Après-midi",IF(INDEX('Saisie Planning'!$B$4:$NJ$12,MATCH(D$3,'Saisie Planning'!$B$6:$B$12,0)+2,MATCH($C341,'Saisie Planning'!$D$4:$NJ$4,0)+2)="N","Nuit",IF(INDEX('Saisie Planning'!$B$4:$NJ$12,MATCH(D$3,'Saisie Planning'!$B$6:$B$12,0)+2,MATCH($C341,'Saisie Planning'!$D$4:$NJ$4,0)+2)="CP","Congé Payé",IF(INDEX('Saisie Planning'!$B$4:$NJ$12,MATCH(D$3,'Saisie Planning'!$B$6:$B$12,0)+2,MATCH($C341,'Saisie Planning'!$D$4:$NJ$4,0)+2)="RTT","RTT",IF(INDEX('Saisie Planning'!$B$4:$NJ$12,MATCH(D$3,'Saisie Planning'!$B$6:$B$12,0)+2,MATCH($C341,'Saisie Planning'!$D$4:$NJ$4,0)+2)="CHP","Chômage partiel",IF(INDEX('Saisie Planning'!$B$4:$NJ$12,MATCH(D$3,'Saisie Planning'!$B$6:$B$12,0)+2,MATCH($C341,'Saisie Planning'!$D$4:$NJ$4,0)+2)="ABS JUS","Absence Justifié",IF(INDEX('Saisie Planning'!$B$4:$NJ$12,MATCH(D$3,'Saisie Planning'!$B$6:$B$12,0)+2,MATCH($C341,'Saisie Planning'!$D$4:$NJ$4,0)+2)="ABS INJ","Absence Injustifié",IF(INDEX('Saisie Planning'!$B$4:$NJ$12,MATCH(D$3,'Saisie Planning'!$B$6:$B$12,0)+2,MATCH($C341,'Saisie Planning'!$D$4:$NJ$4,0)+2)="R","Repos",IF(INDEX('Saisie Planning'!$B$4:$NJ$12,MATCH(D$3,'Saisie Planning'!$B$6:$B$12,0)+2,MATCH($C341,'Saisie Planning'!$D$4:$NJ$4,0)+2)="RH","Récupération d'heures",IF(INDEX('Saisie Planning'!$B$4:$NJ$12,MATCH(D$3,'Saisie Planning'!$B$6:$B$12,0)+2,MATCH($C341,'Saisie Planning'!$D$4:$NJ$4,0)+2)="MAL","Maladie",IF(INDEX('Saisie Planning'!$B$4:$NJ$12,MATCH(D$3,'Saisie Planning'!$B$6:$B$12,0)+2,MATCH($C341,'Saisie Planning'!$D$4:$NJ$4,0)+2)="AT","Accident du travail","")))))))))))))</f>
        <v/>
      </c>
      <c r="E341" s="35" t="str">
        <f>IF(INDEX('Saisie Planning'!$B$4:$NJ$12,MATCH(E$3,'Saisie Planning'!$B$6:$B$12,0)+2,MATCH($C341,'Saisie Planning'!$D$4:$NJ$4,0)+2)="J","Journée",IF(INDEX('Saisie Planning'!$B$4:$NJ$12,MATCH(E$3,'Saisie Planning'!$B$6:$B$12,0)+2,MATCH($C341,'Saisie Planning'!$D$4:$NJ$4,0)+2)="M","Matin",IF(INDEX('Saisie Planning'!$B$4:$NJ$12,MATCH(E$3,'Saisie Planning'!$B$6:$B$12,0)+2,MATCH($C341,'Saisie Planning'!$D$4:$NJ$4,0)+2)="A","Après-midi",IF(INDEX('Saisie Planning'!$B$4:$NJ$12,MATCH(E$3,'Saisie Planning'!$B$6:$B$12,0)+2,MATCH($C341,'Saisie Planning'!$D$4:$NJ$4,0)+2)="N","Nuit",IF(INDEX('Saisie Planning'!$B$4:$NJ$12,MATCH(E$3,'Saisie Planning'!$B$6:$B$12,0)+2,MATCH($C341,'Saisie Planning'!$D$4:$NJ$4,0)+2)="CP","Congé Payé",IF(INDEX('Saisie Planning'!$B$4:$NJ$12,MATCH(E$3,'Saisie Planning'!$B$6:$B$12,0)+2,MATCH($C341,'Saisie Planning'!$D$4:$NJ$4,0)+2)="RTT","RTT",IF(INDEX('Saisie Planning'!$B$4:$NJ$12,MATCH(E$3,'Saisie Planning'!$B$6:$B$12,0)+2,MATCH($C341,'Saisie Planning'!$D$4:$NJ$4,0)+2)="CHP","Chômage partiel",IF(INDEX('Saisie Planning'!$B$4:$NJ$12,MATCH(E$3,'Saisie Planning'!$B$6:$B$12,0)+2,MATCH($C341,'Saisie Planning'!$D$4:$NJ$4,0)+2)="ABS JUS","Absence Justifié",IF(INDEX('Saisie Planning'!$B$4:$NJ$12,MATCH(E$3,'Saisie Planning'!$B$6:$B$12,0)+2,MATCH($C341,'Saisie Planning'!$D$4:$NJ$4,0)+2)="ABS INJ","Absence Injustifié",IF(INDEX('Saisie Planning'!$B$4:$NJ$12,MATCH(E$3,'Saisie Planning'!$B$6:$B$12,0)+2,MATCH($C341,'Saisie Planning'!$D$4:$NJ$4,0)+2)="R","Repos",IF(INDEX('Saisie Planning'!$B$4:$NJ$12,MATCH(E$3,'Saisie Planning'!$B$6:$B$12,0)+2,MATCH($C341,'Saisie Planning'!$D$4:$NJ$4,0)+2)="RH","Récupération d'heures",IF(INDEX('Saisie Planning'!$B$4:$NJ$12,MATCH(E$3,'Saisie Planning'!$B$6:$B$12,0)+2,MATCH($C341,'Saisie Planning'!$D$4:$NJ$4,0)+2)="MAL","Maladie",IF(INDEX('Saisie Planning'!$B$4:$NJ$12,MATCH(E$3,'Saisie Planning'!$B$6:$B$12,0)+2,MATCH($C341,'Saisie Planning'!$D$4:$NJ$4,0)+2)="AT","Accident du travail","")))))))))))))</f>
        <v/>
      </c>
      <c r="F341" s="35" t="str">
        <f>IF(INDEX('Saisie Planning'!$B$4:$NJ$12,MATCH(F$3,'Saisie Planning'!$B$6:$B$12,0)+2,MATCH($C341,'Saisie Planning'!$D$4:$NJ$4,0)+2)="J","Journée",IF(INDEX('Saisie Planning'!$B$4:$NJ$12,MATCH(F$3,'Saisie Planning'!$B$6:$B$12,0)+2,MATCH($C341,'Saisie Planning'!$D$4:$NJ$4,0)+2)="M","Matin",IF(INDEX('Saisie Planning'!$B$4:$NJ$12,MATCH(F$3,'Saisie Planning'!$B$6:$B$12,0)+2,MATCH($C341,'Saisie Planning'!$D$4:$NJ$4,0)+2)="A","Après-midi",IF(INDEX('Saisie Planning'!$B$4:$NJ$12,MATCH(F$3,'Saisie Planning'!$B$6:$B$12,0)+2,MATCH($C341,'Saisie Planning'!$D$4:$NJ$4,0)+2)="N","Nuit",IF(INDEX('Saisie Planning'!$B$4:$NJ$12,MATCH(F$3,'Saisie Planning'!$B$6:$B$12,0)+2,MATCH($C341,'Saisie Planning'!$D$4:$NJ$4,0)+2)="CP","Congé Payé",IF(INDEX('Saisie Planning'!$B$4:$NJ$12,MATCH(F$3,'Saisie Planning'!$B$6:$B$12,0)+2,MATCH($C341,'Saisie Planning'!$D$4:$NJ$4,0)+2)="RTT","RTT",IF(INDEX('Saisie Planning'!$B$4:$NJ$12,MATCH(F$3,'Saisie Planning'!$B$6:$B$12,0)+2,MATCH($C341,'Saisie Planning'!$D$4:$NJ$4,0)+2)="CHP","Chômage partiel",IF(INDEX('Saisie Planning'!$B$4:$NJ$12,MATCH(F$3,'Saisie Planning'!$B$6:$B$12,0)+2,MATCH($C341,'Saisie Planning'!$D$4:$NJ$4,0)+2)="ABS JUS","Absence Justifié",IF(INDEX('Saisie Planning'!$B$4:$NJ$12,MATCH(F$3,'Saisie Planning'!$B$6:$B$12,0)+2,MATCH($C341,'Saisie Planning'!$D$4:$NJ$4,0)+2)="ABS INJ","Absence Injustifié",IF(INDEX('Saisie Planning'!$B$4:$NJ$12,MATCH(F$3,'Saisie Planning'!$B$6:$B$12,0)+2,MATCH($C341,'Saisie Planning'!$D$4:$NJ$4,0)+2)="R","Repos",IF(INDEX('Saisie Planning'!$B$4:$NJ$12,MATCH(F$3,'Saisie Planning'!$B$6:$B$12,0)+2,MATCH($C341,'Saisie Planning'!$D$4:$NJ$4,0)+2)="RH","Récupération d'heures",IF(INDEX('Saisie Planning'!$B$4:$NJ$12,MATCH(F$3,'Saisie Planning'!$B$6:$B$12,0)+2,MATCH($C341,'Saisie Planning'!$D$4:$NJ$4,0)+2)="MAL","Maladie",IF(INDEX('Saisie Planning'!$B$4:$NJ$12,MATCH(F$3,'Saisie Planning'!$B$6:$B$12,0)+2,MATCH($C341,'Saisie Planning'!$D$4:$NJ$4,0)+2)="AT","Accident du travail","")))))))))))))</f>
        <v/>
      </c>
      <c r="G341" s="35" t="str">
        <f>IF(INDEX('Saisie Planning'!$B$4:$NJ$12,MATCH(G$3,'Saisie Planning'!$B$6:$B$12,0)+2,MATCH($C341,'Saisie Planning'!$D$4:$NJ$4,0)+2)="J","Journée",IF(INDEX('Saisie Planning'!$B$4:$NJ$12,MATCH(G$3,'Saisie Planning'!$B$6:$B$12,0)+2,MATCH($C341,'Saisie Planning'!$D$4:$NJ$4,0)+2)="M","Matin",IF(INDEX('Saisie Planning'!$B$4:$NJ$12,MATCH(G$3,'Saisie Planning'!$B$6:$B$12,0)+2,MATCH($C341,'Saisie Planning'!$D$4:$NJ$4,0)+2)="A","Après-midi",IF(INDEX('Saisie Planning'!$B$4:$NJ$12,MATCH(G$3,'Saisie Planning'!$B$6:$B$12,0)+2,MATCH($C341,'Saisie Planning'!$D$4:$NJ$4,0)+2)="N","Nuit",IF(INDEX('Saisie Planning'!$B$4:$NJ$12,MATCH(G$3,'Saisie Planning'!$B$6:$B$12,0)+2,MATCH($C341,'Saisie Planning'!$D$4:$NJ$4,0)+2)="CP","Congé Payé",IF(INDEX('Saisie Planning'!$B$4:$NJ$12,MATCH(G$3,'Saisie Planning'!$B$6:$B$12,0)+2,MATCH($C341,'Saisie Planning'!$D$4:$NJ$4,0)+2)="RTT","RTT",IF(INDEX('Saisie Planning'!$B$4:$NJ$12,MATCH(G$3,'Saisie Planning'!$B$6:$B$12,0)+2,MATCH($C341,'Saisie Planning'!$D$4:$NJ$4,0)+2)="CHP","Chômage partiel",IF(INDEX('Saisie Planning'!$B$4:$NJ$12,MATCH(G$3,'Saisie Planning'!$B$6:$B$12,0)+2,MATCH($C341,'Saisie Planning'!$D$4:$NJ$4,0)+2)="ABS JUS","Absence Justifié",IF(INDEX('Saisie Planning'!$B$4:$NJ$12,MATCH(G$3,'Saisie Planning'!$B$6:$B$12,0)+2,MATCH($C341,'Saisie Planning'!$D$4:$NJ$4,0)+2)="ABS INJ","Absence Injustifié",IF(INDEX('Saisie Planning'!$B$4:$NJ$12,MATCH(G$3,'Saisie Planning'!$B$6:$B$12,0)+2,MATCH($C341,'Saisie Planning'!$D$4:$NJ$4,0)+2)="R","Repos",IF(INDEX('Saisie Planning'!$B$4:$NJ$12,MATCH(G$3,'Saisie Planning'!$B$6:$B$12,0)+2,MATCH($C341,'Saisie Planning'!$D$4:$NJ$4,0)+2)="RH","Récupération d'heures",IF(INDEX('Saisie Planning'!$B$4:$NJ$12,MATCH(G$3,'Saisie Planning'!$B$6:$B$12,0)+2,MATCH($C341,'Saisie Planning'!$D$4:$NJ$4,0)+2)="MAL","Maladie",IF(INDEX('Saisie Planning'!$B$4:$NJ$12,MATCH(G$3,'Saisie Planning'!$B$6:$B$12,0)+2,MATCH($C341,'Saisie Planning'!$D$4:$NJ$4,0)+2)="AT","Accident du travail","")))))))))))))</f>
        <v/>
      </c>
      <c r="H341" s="35" t="str">
        <f>IF(INDEX('Saisie Planning'!$B$4:$NJ$12,MATCH(H$3,'Saisie Planning'!$B$6:$B$12,0)+2,MATCH($C341,'Saisie Planning'!$D$4:$NJ$4,0)+2)="J","Journée",IF(INDEX('Saisie Planning'!$B$4:$NJ$12,MATCH(H$3,'Saisie Planning'!$B$6:$B$12,0)+2,MATCH($C341,'Saisie Planning'!$D$4:$NJ$4,0)+2)="M","Matin",IF(INDEX('Saisie Planning'!$B$4:$NJ$12,MATCH(H$3,'Saisie Planning'!$B$6:$B$12,0)+2,MATCH($C341,'Saisie Planning'!$D$4:$NJ$4,0)+2)="A","Après-midi",IF(INDEX('Saisie Planning'!$B$4:$NJ$12,MATCH(H$3,'Saisie Planning'!$B$6:$B$12,0)+2,MATCH($C341,'Saisie Planning'!$D$4:$NJ$4,0)+2)="N","Nuit",IF(INDEX('Saisie Planning'!$B$4:$NJ$12,MATCH(H$3,'Saisie Planning'!$B$6:$B$12,0)+2,MATCH($C341,'Saisie Planning'!$D$4:$NJ$4,0)+2)="CP","Congé Payé",IF(INDEX('Saisie Planning'!$B$4:$NJ$12,MATCH(H$3,'Saisie Planning'!$B$6:$B$12,0)+2,MATCH($C341,'Saisie Planning'!$D$4:$NJ$4,0)+2)="RTT","RTT",IF(INDEX('Saisie Planning'!$B$4:$NJ$12,MATCH(H$3,'Saisie Planning'!$B$6:$B$12,0)+2,MATCH($C341,'Saisie Planning'!$D$4:$NJ$4,0)+2)="CHP","Chômage partiel",IF(INDEX('Saisie Planning'!$B$4:$NJ$12,MATCH(H$3,'Saisie Planning'!$B$6:$B$12,0)+2,MATCH($C341,'Saisie Planning'!$D$4:$NJ$4,0)+2)="ABS JUS","Absence Justifié",IF(INDEX('Saisie Planning'!$B$4:$NJ$12,MATCH(H$3,'Saisie Planning'!$B$6:$B$12,0)+2,MATCH($C341,'Saisie Planning'!$D$4:$NJ$4,0)+2)="ABS INJ","Absence Injustifié",IF(INDEX('Saisie Planning'!$B$4:$NJ$12,MATCH(H$3,'Saisie Planning'!$B$6:$B$12,0)+2,MATCH($C341,'Saisie Planning'!$D$4:$NJ$4,0)+2)="R","Repos",IF(INDEX('Saisie Planning'!$B$4:$NJ$12,MATCH(H$3,'Saisie Planning'!$B$6:$B$12,0)+2,MATCH($C341,'Saisie Planning'!$D$4:$NJ$4,0)+2)="RH","Récupération d'heures",IF(INDEX('Saisie Planning'!$B$4:$NJ$12,MATCH(H$3,'Saisie Planning'!$B$6:$B$12,0)+2,MATCH($C341,'Saisie Planning'!$D$4:$NJ$4,0)+2)="MAL","Maladie",IF(INDEX('Saisie Planning'!$B$4:$NJ$12,MATCH(H$3,'Saisie Planning'!$B$6:$B$12,0)+2,MATCH($C341,'Saisie Planning'!$D$4:$NJ$4,0)+2)="AT","Accident du travail","")))))))))))))</f>
        <v/>
      </c>
      <c r="I341" s="35" t="str">
        <f>IF(INDEX('Saisie Planning'!$B$4:$NJ$12,MATCH(I$3,'Saisie Planning'!$B$6:$B$12,0)+2,MATCH($C341,'Saisie Planning'!$D$4:$NJ$4,0)+2)="J","Journée",IF(INDEX('Saisie Planning'!$B$4:$NJ$12,MATCH(I$3,'Saisie Planning'!$B$6:$B$12,0)+2,MATCH($C341,'Saisie Planning'!$D$4:$NJ$4,0)+2)="M","Matin",IF(INDEX('Saisie Planning'!$B$4:$NJ$12,MATCH(I$3,'Saisie Planning'!$B$6:$B$12,0)+2,MATCH($C341,'Saisie Planning'!$D$4:$NJ$4,0)+2)="A","Après-midi",IF(INDEX('Saisie Planning'!$B$4:$NJ$12,MATCH(I$3,'Saisie Planning'!$B$6:$B$12,0)+2,MATCH($C341,'Saisie Planning'!$D$4:$NJ$4,0)+2)="N","Nuit",IF(INDEX('Saisie Planning'!$B$4:$NJ$12,MATCH(I$3,'Saisie Planning'!$B$6:$B$12,0)+2,MATCH($C341,'Saisie Planning'!$D$4:$NJ$4,0)+2)="CP","Congé Payé",IF(INDEX('Saisie Planning'!$B$4:$NJ$12,MATCH(I$3,'Saisie Planning'!$B$6:$B$12,0)+2,MATCH($C341,'Saisie Planning'!$D$4:$NJ$4,0)+2)="RTT","RTT",IF(INDEX('Saisie Planning'!$B$4:$NJ$12,MATCH(I$3,'Saisie Planning'!$B$6:$B$12,0)+2,MATCH($C341,'Saisie Planning'!$D$4:$NJ$4,0)+2)="CHP","Chômage partiel",IF(INDEX('Saisie Planning'!$B$4:$NJ$12,MATCH(I$3,'Saisie Planning'!$B$6:$B$12,0)+2,MATCH($C341,'Saisie Planning'!$D$4:$NJ$4,0)+2)="ABS JUS","Absence Justifié",IF(INDEX('Saisie Planning'!$B$4:$NJ$12,MATCH(I$3,'Saisie Planning'!$B$6:$B$12,0)+2,MATCH($C341,'Saisie Planning'!$D$4:$NJ$4,0)+2)="ABS INJ","Absence Injustifié",IF(INDEX('Saisie Planning'!$B$4:$NJ$12,MATCH(I$3,'Saisie Planning'!$B$6:$B$12,0)+2,MATCH($C341,'Saisie Planning'!$D$4:$NJ$4,0)+2)="R","Repos",IF(INDEX('Saisie Planning'!$B$4:$NJ$12,MATCH(I$3,'Saisie Planning'!$B$6:$B$12,0)+2,MATCH($C341,'Saisie Planning'!$D$4:$NJ$4,0)+2)="RH","Récupération d'heures",IF(INDEX('Saisie Planning'!$B$4:$NJ$12,MATCH(I$3,'Saisie Planning'!$B$6:$B$12,0)+2,MATCH($C341,'Saisie Planning'!$D$4:$NJ$4,0)+2)="MAL","Maladie",IF(INDEX('Saisie Planning'!$B$4:$NJ$12,MATCH(I$3,'Saisie Planning'!$B$6:$B$12,0)+2,MATCH($C341,'Saisie Planning'!$D$4:$NJ$4,0)+2)="AT","Accident du travail","")))))))))))))</f>
        <v/>
      </c>
      <c r="J341" s="35" t="str">
        <f>IF(INDEX('Saisie Planning'!$B$4:$NJ$12,MATCH(J$3,'Saisie Planning'!$B$6:$B$12,0)+2,MATCH($C341,'Saisie Planning'!$D$4:$NJ$4,0)+2)="J","Journée",IF(INDEX('Saisie Planning'!$B$4:$NJ$12,MATCH(J$3,'Saisie Planning'!$B$6:$B$12,0)+2,MATCH($C341,'Saisie Planning'!$D$4:$NJ$4,0)+2)="M","Matin",IF(INDEX('Saisie Planning'!$B$4:$NJ$12,MATCH(J$3,'Saisie Planning'!$B$6:$B$12,0)+2,MATCH($C341,'Saisie Planning'!$D$4:$NJ$4,0)+2)="A","Après-midi",IF(INDEX('Saisie Planning'!$B$4:$NJ$12,MATCH(J$3,'Saisie Planning'!$B$6:$B$12,0)+2,MATCH($C341,'Saisie Planning'!$D$4:$NJ$4,0)+2)="N","Nuit",IF(INDEX('Saisie Planning'!$B$4:$NJ$12,MATCH(J$3,'Saisie Planning'!$B$6:$B$12,0)+2,MATCH($C341,'Saisie Planning'!$D$4:$NJ$4,0)+2)="CP","Congé Payé",IF(INDEX('Saisie Planning'!$B$4:$NJ$12,MATCH(J$3,'Saisie Planning'!$B$6:$B$12,0)+2,MATCH($C341,'Saisie Planning'!$D$4:$NJ$4,0)+2)="RTT","RTT",IF(INDEX('Saisie Planning'!$B$4:$NJ$12,MATCH(J$3,'Saisie Planning'!$B$6:$B$12,0)+2,MATCH($C341,'Saisie Planning'!$D$4:$NJ$4,0)+2)="CHP","Chômage partiel",IF(INDEX('Saisie Planning'!$B$4:$NJ$12,MATCH(J$3,'Saisie Planning'!$B$6:$B$12,0)+2,MATCH($C341,'Saisie Planning'!$D$4:$NJ$4,0)+2)="ABS JUS","Absence Justifié",IF(INDEX('Saisie Planning'!$B$4:$NJ$12,MATCH(J$3,'Saisie Planning'!$B$6:$B$12,0)+2,MATCH($C341,'Saisie Planning'!$D$4:$NJ$4,0)+2)="ABS INJ","Absence Injustifié",IF(INDEX('Saisie Planning'!$B$4:$NJ$12,MATCH(J$3,'Saisie Planning'!$B$6:$B$12,0)+2,MATCH($C341,'Saisie Planning'!$D$4:$NJ$4,0)+2)="R","Repos",IF(INDEX('Saisie Planning'!$B$4:$NJ$12,MATCH(J$3,'Saisie Planning'!$B$6:$B$12,0)+2,MATCH($C341,'Saisie Planning'!$D$4:$NJ$4,0)+2)="RH","Récupération d'heures",IF(INDEX('Saisie Planning'!$B$4:$NJ$12,MATCH(J$3,'Saisie Planning'!$B$6:$B$12,0)+2,MATCH($C341,'Saisie Planning'!$D$4:$NJ$4,0)+2)="MAL","Maladie",IF(INDEX('Saisie Planning'!$B$4:$NJ$12,MATCH(J$3,'Saisie Planning'!$B$6:$B$12,0)+2,MATCH($C341,'Saisie Planning'!$D$4:$NJ$4,0)+2)="AT","Accident du travail","")))))))))))))</f>
        <v/>
      </c>
    </row>
    <row r="342" spans="2:10" x14ac:dyDescent="0.25">
      <c r="B342" s="56">
        <f t="shared" ref="B342:B370" si="6">WEEKNUM(C342)</f>
        <v>49</v>
      </c>
      <c r="C342" s="34">
        <v>43437</v>
      </c>
      <c r="D342" s="35" t="str">
        <f>IF(INDEX('Saisie Planning'!$B$4:$NJ$12,MATCH(D$3,'Saisie Planning'!$B$6:$B$12,0)+2,MATCH($C342,'Saisie Planning'!$D$4:$NJ$4,0)+2)="J","Journée",IF(INDEX('Saisie Planning'!$B$4:$NJ$12,MATCH(D$3,'Saisie Planning'!$B$6:$B$12,0)+2,MATCH($C342,'Saisie Planning'!$D$4:$NJ$4,0)+2)="M","Matin",IF(INDEX('Saisie Planning'!$B$4:$NJ$12,MATCH(D$3,'Saisie Planning'!$B$6:$B$12,0)+2,MATCH($C342,'Saisie Planning'!$D$4:$NJ$4,0)+2)="A","Après-midi",IF(INDEX('Saisie Planning'!$B$4:$NJ$12,MATCH(D$3,'Saisie Planning'!$B$6:$B$12,0)+2,MATCH($C342,'Saisie Planning'!$D$4:$NJ$4,0)+2)="N","Nuit",IF(INDEX('Saisie Planning'!$B$4:$NJ$12,MATCH(D$3,'Saisie Planning'!$B$6:$B$12,0)+2,MATCH($C342,'Saisie Planning'!$D$4:$NJ$4,0)+2)="CP","Congé Payé",IF(INDEX('Saisie Planning'!$B$4:$NJ$12,MATCH(D$3,'Saisie Planning'!$B$6:$B$12,0)+2,MATCH($C342,'Saisie Planning'!$D$4:$NJ$4,0)+2)="RTT","RTT",IF(INDEX('Saisie Planning'!$B$4:$NJ$12,MATCH(D$3,'Saisie Planning'!$B$6:$B$12,0)+2,MATCH($C342,'Saisie Planning'!$D$4:$NJ$4,0)+2)="CHP","Chômage partiel",IF(INDEX('Saisie Planning'!$B$4:$NJ$12,MATCH(D$3,'Saisie Planning'!$B$6:$B$12,0)+2,MATCH($C342,'Saisie Planning'!$D$4:$NJ$4,0)+2)="ABS JUS","Absence Justifié",IF(INDEX('Saisie Planning'!$B$4:$NJ$12,MATCH(D$3,'Saisie Planning'!$B$6:$B$12,0)+2,MATCH($C342,'Saisie Planning'!$D$4:$NJ$4,0)+2)="ABS INJ","Absence Injustifié",IF(INDEX('Saisie Planning'!$B$4:$NJ$12,MATCH(D$3,'Saisie Planning'!$B$6:$B$12,0)+2,MATCH($C342,'Saisie Planning'!$D$4:$NJ$4,0)+2)="R","Repos",IF(INDEX('Saisie Planning'!$B$4:$NJ$12,MATCH(D$3,'Saisie Planning'!$B$6:$B$12,0)+2,MATCH($C342,'Saisie Planning'!$D$4:$NJ$4,0)+2)="RH","Récupération d'heures",IF(INDEX('Saisie Planning'!$B$4:$NJ$12,MATCH(D$3,'Saisie Planning'!$B$6:$B$12,0)+2,MATCH($C342,'Saisie Planning'!$D$4:$NJ$4,0)+2)="MAL","Maladie",IF(INDEX('Saisie Planning'!$B$4:$NJ$12,MATCH(D$3,'Saisie Planning'!$B$6:$B$12,0)+2,MATCH($C342,'Saisie Planning'!$D$4:$NJ$4,0)+2)="AT","Accident du travail","")))))))))))))</f>
        <v/>
      </c>
      <c r="E342" s="35" t="str">
        <f>IF(INDEX('Saisie Planning'!$B$4:$NJ$12,MATCH(E$3,'Saisie Planning'!$B$6:$B$12,0)+2,MATCH($C342,'Saisie Planning'!$D$4:$NJ$4,0)+2)="J","Journée",IF(INDEX('Saisie Planning'!$B$4:$NJ$12,MATCH(E$3,'Saisie Planning'!$B$6:$B$12,0)+2,MATCH($C342,'Saisie Planning'!$D$4:$NJ$4,0)+2)="M","Matin",IF(INDEX('Saisie Planning'!$B$4:$NJ$12,MATCH(E$3,'Saisie Planning'!$B$6:$B$12,0)+2,MATCH($C342,'Saisie Planning'!$D$4:$NJ$4,0)+2)="A","Après-midi",IF(INDEX('Saisie Planning'!$B$4:$NJ$12,MATCH(E$3,'Saisie Planning'!$B$6:$B$12,0)+2,MATCH($C342,'Saisie Planning'!$D$4:$NJ$4,0)+2)="N","Nuit",IF(INDEX('Saisie Planning'!$B$4:$NJ$12,MATCH(E$3,'Saisie Planning'!$B$6:$B$12,0)+2,MATCH($C342,'Saisie Planning'!$D$4:$NJ$4,0)+2)="CP","Congé Payé",IF(INDEX('Saisie Planning'!$B$4:$NJ$12,MATCH(E$3,'Saisie Planning'!$B$6:$B$12,0)+2,MATCH($C342,'Saisie Planning'!$D$4:$NJ$4,0)+2)="RTT","RTT",IF(INDEX('Saisie Planning'!$B$4:$NJ$12,MATCH(E$3,'Saisie Planning'!$B$6:$B$12,0)+2,MATCH($C342,'Saisie Planning'!$D$4:$NJ$4,0)+2)="CHP","Chômage partiel",IF(INDEX('Saisie Planning'!$B$4:$NJ$12,MATCH(E$3,'Saisie Planning'!$B$6:$B$12,0)+2,MATCH($C342,'Saisie Planning'!$D$4:$NJ$4,0)+2)="ABS JUS","Absence Justifié",IF(INDEX('Saisie Planning'!$B$4:$NJ$12,MATCH(E$3,'Saisie Planning'!$B$6:$B$12,0)+2,MATCH($C342,'Saisie Planning'!$D$4:$NJ$4,0)+2)="ABS INJ","Absence Injustifié",IF(INDEX('Saisie Planning'!$B$4:$NJ$12,MATCH(E$3,'Saisie Planning'!$B$6:$B$12,0)+2,MATCH($C342,'Saisie Planning'!$D$4:$NJ$4,0)+2)="R","Repos",IF(INDEX('Saisie Planning'!$B$4:$NJ$12,MATCH(E$3,'Saisie Planning'!$B$6:$B$12,0)+2,MATCH($C342,'Saisie Planning'!$D$4:$NJ$4,0)+2)="RH","Récupération d'heures",IF(INDEX('Saisie Planning'!$B$4:$NJ$12,MATCH(E$3,'Saisie Planning'!$B$6:$B$12,0)+2,MATCH($C342,'Saisie Planning'!$D$4:$NJ$4,0)+2)="MAL","Maladie",IF(INDEX('Saisie Planning'!$B$4:$NJ$12,MATCH(E$3,'Saisie Planning'!$B$6:$B$12,0)+2,MATCH($C342,'Saisie Planning'!$D$4:$NJ$4,0)+2)="AT","Accident du travail","")))))))))))))</f>
        <v/>
      </c>
      <c r="F342" s="35" t="str">
        <f>IF(INDEX('Saisie Planning'!$B$4:$NJ$12,MATCH(F$3,'Saisie Planning'!$B$6:$B$12,0)+2,MATCH($C342,'Saisie Planning'!$D$4:$NJ$4,0)+2)="J","Journée",IF(INDEX('Saisie Planning'!$B$4:$NJ$12,MATCH(F$3,'Saisie Planning'!$B$6:$B$12,0)+2,MATCH($C342,'Saisie Planning'!$D$4:$NJ$4,0)+2)="M","Matin",IF(INDEX('Saisie Planning'!$B$4:$NJ$12,MATCH(F$3,'Saisie Planning'!$B$6:$B$12,0)+2,MATCH($C342,'Saisie Planning'!$D$4:$NJ$4,0)+2)="A","Après-midi",IF(INDEX('Saisie Planning'!$B$4:$NJ$12,MATCH(F$3,'Saisie Planning'!$B$6:$B$12,0)+2,MATCH($C342,'Saisie Planning'!$D$4:$NJ$4,0)+2)="N","Nuit",IF(INDEX('Saisie Planning'!$B$4:$NJ$12,MATCH(F$3,'Saisie Planning'!$B$6:$B$12,0)+2,MATCH($C342,'Saisie Planning'!$D$4:$NJ$4,0)+2)="CP","Congé Payé",IF(INDEX('Saisie Planning'!$B$4:$NJ$12,MATCH(F$3,'Saisie Planning'!$B$6:$B$12,0)+2,MATCH($C342,'Saisie Planning'!$D$4:$NJ$4,0)+2)="RTT","RTT",IF(INDEX('Saisie Planning'!$B$4:$NJ$12,MATCH(F$3,'Saisie Planning'!$B$6:$B$12,0)+2,MATCH($C342,'Saisie Planning'!$D$4:$NJ$4,0)+2)="CHP","Chômage partiel",IF(INDEX('Saisie Planning'!$B$4:$NJ$12,MATCH(F$3,'Saisie Planning'!$B$6:$B$12,0)+2,MATCH($C342,'Saisie Planning'!$D$4:$NJ$4,0)+2)="ABS JUS","Absence Justifié",IF(INDEX('Saisie Planning'!$B$4:$NJ$12,MATCH(F$3,'Saisie Planning'!$B$6:$B$12,0)+2,MATCH($C342,'Saisie Planning'!$D$4:$NJ$4,0)+2)="ABS INJ","Absence Injustifié",IF(INDEX('Saisie Planning'!$B$4:$NJ$12,MATCH(F$3,'Saisie Planning'!$B$6:$B$12,0)+2,MATCH($C342,'Saisie Planning'!$D$4:$NJ$4,0)+2)="R","Repos",IF(INDEX('Saisie Planning'!$B$4:$NJ$12,MATCH(F$3,'Saisie Planning'!$B$6:$B$12,0)+2,MATCH($C342,'Saisie Planning'!$D$4:$NJ$4,0)+2)="RH","Récupération d'heures",IF(INDEX('Saisie Planning'!$B$4:$NJ$12,MATCH(F$3,'Saisie Planning'!$B$6:$B$12,0)+2,MATCH($C342,'Saisie Planning'!$D$4:$NJ$4,0)+2)="MAL","Maladie",IF(INDEX('Saisie Planning'!$B$4:$NJ$12,MATCH(F$3,'Saisie Planning'!$B$6:$B$12,0)+2,MATCH($C342,'Saisie Planning'!$D$4:$NJ$4,0)+2)="AT","Accident du travail","")))))))))))))</f>
        <v/>
      </c>
      <c r="G342" s="35" t="str">
        <f>IF(INDEX('Saisie Planning'!$B$4:$NJ$12,MATCH(G$3,'Saisie Planning'!$B$6:$B$12,0)+2,MATCH($C342,'Saisie Planning'!$D$4:$NJ$4,0)+2)="J","Journée",IF(INDEX('Saisie Planning'!$B$4:$NJ$12,MATCH(G$3,'Saisie Planning'!$B$6:$B$12,0)+2,MATCH($C342,'Saisie Planning'!$D$4:$NJ$4,0)+2)="M","Matin",IF(INDEX('Saisie Planning'!$B$4:$NJ$12,MATCH(G$3,'Saisie Planning'!$B$6:$B$12,0)+2,MATCH($C342,'Saisie Planning'!$D$4:$NJ$4,0)+2)="A","Après-midi",IF(INDEX('Saisie Planning'!$B$4:$NJ$12,MATCH(G$3,'Saisie Planning'!$B$6:$B$12,0)+2,MATCH($C342,'Saisie Planning'!$D$4:$NJ$4,0)+2)="N","Nuit",IF(INDEX('Saisie Planning'!$B$4:$NJ$12,MATCH(G$3,'Saisie Planning'!$B$6:$B$12,0)+2,MATCH($C342,'Saisie Planning'!$D$4:$NJ$4,0)+2)="CP","Congé Payé",IF(INDEX('Saisie Planning'!$B$4:$NJ$12,MATCH(G$3,'Saisie Planning'!$B$6:$B$12,0)+2,MATCH($C342,'Saisie Planning'!$D$4:$NJ$4,0)+2)="RTT","RTT",IF(INDEX('Saisie Planning'!$B$4:$NJ$12,MATCH(G$3,'Saisie Planning'!$B$6:$B$12,0)+2,MATCH($C342,'Saisie Planning'!$D$4:$NJ$4,0)+2)="CHP","Chômage partiel",IF(INDEX('Saisie Planning'!$B$4:$NJ$12,MATCH(G$3,'Saisie Planning'!$B$6:$B$12,0)+2,MATCH($C342,'Saisie Planning'!$D$4:$NJ$4,0)+2)="ABS JUS","Absence Justifié",IF(INDEX('Saisie Planning'!$B$4:$NJ$12,MATCH(G$3,'Saisie Planning'!$B$6:$B$12,0)+2,MATCH($C342,'Saisie Planning'!$D$4:$NJ$4,0)+2)="ABS INJ","Absence Injustifié",IF(INDEX('Saisie Planning'!$B$4:$NJ$12,MATCH(G$3,'Saisie Planning'!$B$6:$B$12,0)+2,MATCH($C342,'Saisie Planning'!$D$4:$NJ$4,0)+2)="R","Repos",IF(INDEX('Saisie Planning'!$B$4:$NJ$12,MATCH(G$3,'Saisie Planning'!$B$6:$B$12,0)+2,MATCH($C342,'Saisie Planning'!$D$4:$NJ$4,0)+2)="RH","Récupération d'heures",IF(INDEX('Saisie Planning'!$B$4:$NJ$12,MATCH(G$3,'Saisie Planning'!$B$6:$B$12,0)+2,MATCH($C342,'Saisie Planning'!$D$4:$NJ$4,0)+2)="MAL","Maladie",IF(INDEX('Saisie Planning'!$B$4:$NJ$12,MATCH(G$3,'Saisie Planning'!$B$6:$B$12,0)+2,MATCH($C342,'Saisie Planning'!$D$4:$NJ$4,0)+2)="AT","Accident du travail","")))))))))))))</f>
        <v/>
      </c>
      <c r="H342" s="35" t="str">
        <f>IF(INDEX('Saisie Planning'!$B$4:$NJ$12,MATCH(H$3,'Saisie Planning'!$B$6:$B$12,0)+2,MATCH($C342,'Saisie Planning'!$D$4:$NJ$4,0)+2)="J","Journée",IF(INDEX('Saisie Planning'!$B$4:$NJ$12,MATCH(H$3,'Saisie Planning'!$B$6:$B$12,0)+2,MATCH($C342,'Saisie Planning'!$D$4:$NJ$4,0)+2)="M","Matin",IF(INDEX('Saisie Planning'!$B$4:$NJ$12,MATCH(H$3,'Saisie Planning'!$B$6:$B$12,0)+2,MATCH($C342,'Saisie Planning'!$D$4:$NJ$4,0)+2)="A","Après-midi",IF(INDEX('Saisie Planning'!$B$4:$NJ$12,MATCH(H$3,'Saisie Planning'!$B$6:$B$12,0)+2,MATCH($C342,'Saisie Planning'!$D$4:$NJ$4,0)+2)="N","Nuit",IF(INDEX('Saisie Planning'!$B$4:$NJ$12,MATCH(H$3,'Saisie Planning'!$B$6:$B$12,0)+2,MATCH($C342,'Saisie Planning'!$D$4:$NJ$4,0)+2)="CP","Congé Payé",IF(INDEX('Saisie Planning'!$B$4:$NJ$12,MATCH(H$3,'Saisie Planning'!$B$6:$B$12,0)+2,MATCH($C342,'Saisie Planning'!$D$4:$NJ$4,0)+2)="RTT","RTT",IF(INDEX('Saisie Planning'!$B$4:$NJ$12,MATCH(H$3,'Saisie Planning'!$B$6:$B$12,0)+2,MATCH($C342,'Saisie Planning'!$D$4:$NJ$4,0)+2)="CHP","Chômage partiel",IF(INDEX('Saisie Planning'!$B$4:$NJ$12,MATCH(H$3,'Saisie Planning'!$B$6:$B$12,0)+2,MATCH($C342,'Saisie Planning'!$D$4:$NJ$4,0)+2)="ABS JUS","Absence Justifié",IF(INDEX('Saisie Planning'!$B$4:$NJ$12,MATCH(H$3,'Saisie Planning'!$B$6:$B$12,0)+2,MATCH($C342,'Saisie Planning'!$D$4:$NJ$4,0)+2)="ABS INJ","Absence Injustifié",IF(INDEX('Saisie Planning'!$B$4:$NJ$12,MATCH(H$3,'Saisie Planning'!$B$6:$B$12,0)+2,MATCH($C342,'Saisie Planning'!$D$4:$NJ$4,0)+2)="R","Repos",IF(INDEX('Saisie Planning'!$B$4:$NJ$12,MATCH(H$3,'Saisie Planning'!$B$6:$B$12,0)+2,MATCH($C342,'Saisie Planning'!$D$4:$NJ$4,0)+2)="RH","Récupération d'heures",IF(INDEX('Saisie Planning'!$B$4:$NJ$12,MATCH(H$3,'Saisie Planning'!$B$6:$B$12,0)+2,MATCH($C342,'Saisie Planning'!$D$4:$NJ$4,0)+2)="MAL","Maladie",IF(INDEX('Saisie Planning'!$B$4:$NJ$12,MATCH(H$3,'Saisie Planning'!$B$6:$B$12,0)+2,MATCH($C342,'Saisie Planning'!$D$4:$NJ$4,0)+2)="AT","Accident du travail","")))))))))))))</f>
        <v/>
      </c>
      <c r="I342" s="35" t="str">
        <f>IF(INDEX('Saisie Planning'!$B$4:$NJ$12,MATCH(I$3,'Saisie Planning'!$B$6:$B$12,0)+2,MATCH($C342,'Saisie Planning'!$D$4:$NJ$4,0)+2)="J","Journée",IF(INDEX('Saisie Planning'!$B$4:$NJ$12,MATCH(I$3,'Saisie Planning'!$B$6:$B$12,0)+2,MATCH($C342,'Saisie Planning'!$D$4:$NJ$4,0)+2)="M","Matin",IF(INDEX('Saisie Planning'!$B$4:$NJ$12,MATCH(I$3,'Saisie Planning'!$B$6:$B$12,0)+2,MATCH($C342,'Saisie Planning'!$D$4:$NJ$4,0)+2)="A","Après-midi",IF(INDEX('Saisie Planning'!$B$4:$NJ$12,MATCH(I$3,'Saisie Planning'!$B$6:$B$12,0)+2,MATCH($C342,'Saisie Planning'!$D$4:$NJ$4,0)+2)="N","Nuit",IF(INDEX('Saisie Planning'!$B$4:$NJ$12,MATCH(I$3,'Saisie Planning'!$B$6:$B$12,0)+2,MATCH($C342,'Saisie Planning'!$D$4:$NJ$4,0)+2)="CP","Congé Payé",IF(INDEX('Saisie Planning'!$B$4:$NJ$12,MATCH(I$3,'Saisie Planning'!$B$6:$B$12,0)+2,MATCH($C342,'Saisie Planning'!$D$4:$NJ$4,0)+2)="RTT","RTT",IF(INDEX('Saisie Planning'!$B$4:$NJ$12,MATCH(I$3,'Saisie Planning'!$B$6:$B$12,0)+2,MATCH($C342,'Saisie Planning'!$D$4:$NJ$4,0)+2)="CHP","Chômage partiel",IF(INDEX('Saisie Planning'!$B$4:$NJ$12,MATCH(I$3,'Saisie Planning'!$B$6:$B$12,0)+2,MATCH($C342,'Saisie Planning'!$D$4:$NJ$4,0)+2)="ABS JUS","Absence Justifié",IF(INDEX('Saisie Planning'!$B$4:$NJ$12,MATCH(I$3,'Saisie Planning'!$B$6:$B$12,0)+2,MATCH($C342,'Saisie Planning'!$D$4:$NJ$4,0)+2)="ABS INJ","Absence Injustifié",IF(INDEX('Saisie Planning'!$B$4:$NJ$12,MATCH(I$3,'Saisie Planning'!$B$6:$B$12,0)+2,MATCH($C342,'Saisie Planning'!$D$4:$NJ$4,0)+2)="R","Repos",IF(INDEX('Saisie Planning'!$B$4:$NJ$12,MATCH(I$3,'Saisie Planning'!$B$6:$B$12,0)+2,MATCH($C342,'Saisie Planning'!$D$4:$NJ$4,0)+2)="RH","Récupération d'heures",IF(INDEX('Saisie Planning'!$B$4:$NJ$12,MATCH(I$3,'Saisie Planning'!$B$6:$B$12,0)+2,MATCH($C342,'Saisie Planning'!$D$4:$NJ$4,0)+2)="MAL","Maladie",IF(INDEX('Saisie Planning'!$B$4:$NJ$12,MATCH(I$3,'Saisie Planning'!$B$6:$B$12,0)+2,MATCH($C342,'Saisie Planning'!$D$4:$NJ$4,0)+2)="AT","Accident du travail","")))))))))))))</f>
        <v/>
      </c>
      <c r="J342" s="35" t="str">
        <f>IF(INDEX('Saisie Planning'!$B$4:$NJ$12,MATCH(J$3,'Saisie Planning'!$B$6:$B$12,0)+2,MATCH($C342,'Saisie Planning'!$D$4:$NJ$4,0)+2)="J","Journée",IF(INDEX('Saisie Planning'!$B$4:$NJ$12,MATCH(J$3,'Saisie Planning'!$B$6:$B$12,0)+2,MATCH($C342,'Saisie Planning'!$D$4:$NJ$4,0)+2)="M","Matin",IF(INDEX('Saisie Planning'!$B$4:$NJ$12,MATCH(J$3,'Saisie Planning'!$B$6:$B$12,0)+2,MATCH($C342,'Saisie Planning'!$D$4:$NJ$4,0)+2)="A","Après-midi",IF(INDEX('Saisie Planning'!$B$4:$NJ$12,MATCH(J$3,'Saisie Planning'!$B$6:$B$12,0)+2,MATCH($C342,'Saisie Planning'!$D$4:$NJ$4,0)+2)="N","Nuit",IF(INDEX('Saisie Planning'!$B$4:$NJ$12,MATCH(J$3,'Saisie Planning'!$B$6:$B$12,0)+2,MATCH($C342,'Saisie Planning'!$D$4:$NJ$4,0)+2)="CP","Congé Payé",IF(INDEX('Saisie Planning'!$B$4:$NJ$12,MATCH(J$3,'Saisie Planning'!$B$6:$B$12,0)+2,MATCH($C342,'Saisie Planning'!$D$4:$NJ$4,0)+2)="RTT","RTT",IF(INDEX('Saisie Planning'!$B$4:$NJ$12,MATCH(J$3,'Saisie Planning'!$B$6:$B$12,0)+2,MATCH($C342,'Saisie Planning'!$D$4:$NJ$4,0)+2)="CHP","Chômage partiel",IF(INDEX('Saisie Planning'!$B$4:$NJ$12,MATCH(J$3,'Saisie Planning'!$B$6:$B$12,0)+2,MATCH($C342,'Saisie Planning'!$D$4:$NJ$4,0)+2)="ABS JUS","Absence Justifié",IF(INDEX('Saisie Planning'!$B$4:$NJ$12,MATCH(J$3,'Saisie Planning'!$B$6:$B$12,0)+2,MATCH($C342,'Saisie Planning'!$D$4:$NJ$4,0)+2)="ABS INJ","Absence Injustifié",IF(INDEX('Saisie Planning'!$B$4:$NJ$12,MATCH(J$3,'Saisie Planning'!$B$6:$B$12,0)+2,MATCH($C342,'Saisie Planning'!$D$4:$NJ$4,0)+2)="R","Repos",IF(INDEX('Saisie Planning'!$B$4:$NJ$12,MATCH(J$3,'Saisie Planning'!$B$6:$B$12,0)+2,MATCH($C342,'Saisie Planning'!$D$4:$NJ$4,0)+2)="RH","Récupération d'heures",IF(INDEX('Saisie Planning'!$B$4:$NJ$12,MATCH(J$3,'Saisie Planning'!$B$6:$B$12,0)+2,MATCH($C342,'Saisie Planning'!$D$4:$NJ$4,0)+2)="MAL","Maladie",IF(INDEX('Saisie Planning'!$B$4:$NJ$12,MATCH(J$3,'Saisie Planning'!$B$6:$B$12,0)+2,MATCH($C342,'Saisie Planning'!$D$4:$NJ$4,0)+2)="AT","Accident du travail","")))))))))))))</f>
        <v/>
      </c>
    </row>
    <row r="343" spans="2:10" x14ac:dyDescent="0.25">
      <c r="B343" s="56">
        <f t="shared" si="6"/>
        <v>49</v>
      </c>
      <c r="C343" s="33">
        <v>43438</v>
      </c>
      <c r="D343" s="12" t="str">
        <f>IF(INDEX('Saisie Planning'!$B$4:$NJ$12,MATCH(D$3,'Saisie Planning'!$B$6:$B$12,0)+2,MATCH($C343,'Saisie Planning'!$D$4:$NJ$4,0)+2)="J","Journée",IF(INDEX('Saisie Planning'!$B$4:$NJ$12,MATCH(D$3,'Saisie Planning'!$B$6:$B$12,0)+2,MATCH($C343,'Saisie Planning'!$D$4:$NJ$4,0)+2)="M","Matin",IF(INDEX('Saisie Planning'!$B$4:$NJ$12,MATCH(D$3,'Saisie Planning'!$B$6:$B$12,0)+2,MATCH($C343,'Saisie Planning'!$D$4:$NJ$4,0)+2)="A","Après-midi",IF(INDEX('Saisie Planning'!$B$4:$NJ$12,MATCH(D$3,'Saisie Planning'!$B$6:$B$12,0)+2,MATCH($C343,'Saisie Planning'!$D$4:$NJ$4,0)+2)="N","Nuit",IF(INDEX('Saisie Planning'!$B$4:$NJ$12,MATCH(D$3,'Saisie Planning'!$B$6:$B$12,0)+2,MATCH($C343,'Saisie Planning'!$D$4:$NJ$4,0)+2)="CP","Congé Payé",IF(INDEX('Saisie Planning'!$B$4:$NJ$12,MATCH(D$3,'Saisie Planning'!$B$6:$B$12,0)+2,MATCH($C343,'Saisie Planning'!$D$4:$NJ$4,0)+2)="RTT","RTT",IF(INDEX('Saisie Planning'!$B$4:$NJ$12,MATCH(D$3,'Saisie Planning'!$B$6:$B$12,0)+2,MATCH($C343,'Saisie Planning'!$D$4:$NJ$4,0)+2)="CHP","Chômage partiel",IF(INDEX('Saisie Planning'!$B$4:$NJ$12,MATCH(D$3,'Saisie Planning'!$B$6:$B$12,0)+2,MATCH($C343,'Saisie Planning'!$D$4:$NJ$4,0)+2)="ABS JUS","Absence Justifié",IF(INDEX('Saisie Planning'!$B$4:$NJ$12,MATCH(D$3,'Saisie Planning'!$B$6:$B$12,0)+2,MATCH($C343,'Saisie Planning'!$D$4:$NJ$4,0)+2)="ABS INJ","Absence Injustifié",IF(INDEX('Saisie Planning'!$B$4:$NJ$12,MATCH(D$3,'Saisie Planning'!$B$6:$B$12,0)+2,MATCH($C343,'Saisie Planning'!$D$4:$NJ$4,0)+2)="R","Repos",IF(INDEX('Saisie Planning'!$B$4:$NJ$12,MATCH(D$3,'Saisie Planning'!$B$6:$B$12,0)+2,MATCH($C343,'Saisie Planning'!$D$4:$NJ$4,0)+2)="RH","Récupération d'heures",IF(INDEX('Saisie Planning'!$B$4:$NJ$12,MATCH(D$3,'Saisie Planning'!$B$6:$B$12,0)+2,MATCH($C343,'Saisie Planning'!$D$4:$NJ$4,0)+2)="MAL","Maladie",IF(INDEX('Saisie Planning'!$B$4:$NJ$12,MATCH(D$3,'Saisie Planning'!$B$6:$B$12,0)+2,MATCH($C343,'Saisie Planning'!$D$4:$NJ$4,0)+2)="AT","Accident du travail","")))))))))))))</f>
        <v/>
      </c>
      <c r="E343" s="12" t="str">
        <f>IF(INDEX('Saisie Planning'!$B$4:$NJ$12,MATCH(E$3,'Saisie Planning'!$B$6:$B$12,0)+2,MATCH($C343,'Saisie Planning'!$D$4:$NJ$4,0)+2)="J","Journée",IF(INDEX('Saisie Planning'!$B$4:$NJ$12,MATCH(E$3,'Saisie Planning'!$B$6:$B$12,0)+2,MATCH($C343,'Saisie Planning'!$D$4:$NJ$4,0)+2)="M","Matin",IF(INDEX('Saisie Planning'!$B$4:$NJ$12,MATCH(E$3,'Saisie Planning'!$B$6:$B$12,0)+2,MATCH($C343,'Saisie Planning'!$D$4:$NJ$4,0)+2)="A","Après-midi",IF(INDEX('Saisie Planning'!$B$4:$NJ$12,MATCH(E$3,'Saisie Planning'!$B$6:$B$12,0)+2,MATCH($C343,'Saisie Planning'!$D$4:$NJ$4,0)+2)="N","Nuit",IF(INDEX('Saisie Planning'!$B$4:$NJ$12,MATCH(E$3,'Saisie Planning'!$B$6:$B$12,0)+2,MATCH($C343,'Saisie Planning'!$D$4:$NJ$4,0)+2)="CP","Congé Payé",IF(INDEX('Saisie Planning'!$B$4:$NJ$12,MATCH(E$3,'Saisie Planning'!$B$6:$B$12,0)+2,MATCH($C343,'Saisie Planning'!$D$4:$NJ$4,0)+2)="RTT","RTT",IF(INDEX('Saisie Planning'!$B$4:$NJ$12,MATCH(E$3,'Saisie Planning'!$B$6:$B$12,0)+2,MATCH($C343,'Saisie Planning'!$D$4:$NJ$4,0)+2)="CHP","Chômage partiel",IF(INDEX('Saisie Planning'!$B$4:$NJ$12,MATCH(E$3,'Saisie Planning'!$B$6:$B$12,0)+2,MATCH($C343,'Saisie Planning'!$D$4:$NJ$4,0)+2)="ABS JUS","Absence Justifié",IF(INDEX('Saisie Planning'!$B$4:$NJ$12,MATCH(E$3,'Saisie Planning'!$B$6:$B$12,0)+2,MATCH($C343,'Saisie Planning'!$D$4:$NJ$4,0)+2)="ABS INJ","Absence Injustifié",IF(INDEX('Saisie Planning'!$B$4:$NJ$12,MATCH(E$3,'Saisie Planning'!$B$6:$B$12,0)+2,MATCH($C343,'Saisie Planning'!$D$4:$NJ$4,0)+2)="R","Repos",IF(INDEX('Saisie Planning'!$B$4:$NJ$12,MATCH(E$3,'Saisie Planning'!$B$6:$B$12,0)+2,MATCH($C343,'Saisie Planning'!$D$4:$NJ$4,0)+2)="RH","Récupération d'heures",IF(INDEX('Saisie Planning'!$B$4:$NJ$12,MATCH(E$3,'Saisie Planning'!$B$6:$B$12,0)+2,MATCH($C343,'Saisie Planning'!$D$4:$NJ$4,0)+2)="MAL","Maladie",IF(INDEX('Saisie Planning'!$B$4:$NJ$12,MATCH(E$3,'Saisie Planning'!$B$6:$B$12,0)+2,MATCH($C343,'Saisie Planning'!$D$4:$NJ$4,0)+2)="AT","Accident du travail","")))))))))))))</f>
        <v/>
      </c>
      <c r="F343" s="12" t="str">
        <f>IF(INDEX('Saisie Planning'!$B$4:$NJ$12,MATCH(F$3,'Saisie Planning'!$B$6:$B$12,0)+2,MATCH($C343,'Saisie Planning'!$D$4:$NJ$4,0)+2)="J","Journée",IF(INDEX('Saisie Planning'!$B$4:$NJ$12,MATCH(F$3,'Saisie Planning'!$B$6:$B$12,0)+2,MATCH($C343,'Saisie Planning'!$D$4:$NJ$4,0)+2)="M","Matin",IF(INDEX('Saisie Planning'!$B$4:$NJ$12,MATCH(F$3,'Saisie Planning'!$B$6:$B$12,0)+2,MATCH($C343,'Saisie Planning'!$D$4:$NJ$4,0)+2)="A","Après-midi",IF(INDEX('Saisie Planning'!$B$4:$NJ$12,MATCH(F$3,'Saisie Planning'!$B$6:$B$12,0)+2,MATCH($C343,'Saisie Planning'!$D$4:$NJ$4,0)+2)="N","Nuit",IF(INDEX('Saisie Planning'!$B$4:$NJ$12,MATCH(F$3,'Saisie Planning'!$B$6:$B$12,0)+2,MATCH($C343,'Saisie Planning'!$D$4:$NJ$4,0)+2)="CP","Congé Payé",IF(INDEX('Saisie Planning'!$B$4:$NJ$12,MATCH(F$3,'Saisie Planning'!$B$6:$B$12,0)+2,MATCH($C343,'Saisie Planning'!$D$4:$NJ$4,0)+2)="RTT","RTT",IF(INDEX('Saisie Planning'!$B$4:$NJ$12,MATCH(F$3,'Saisie Planning'!$B$6:$B$12,0)+2,MATCH($C343,'Saisie Planning'!$D$4:$NJ$4,0)+2)="CHP","Chômage partiel",IF(INDEX('Saisie Planning'!$B$4:$NJ$12,MATCH(F$3,'Saisie Planning'!$B$6:$B$12,0)+2,MATCH($C343,'Saisie Planning'!$D$4:$NJ$4,0)+2)="ABS JUS","Absence Justifié",IF(INDEX('Saisie Planning'!$B$4:$NJ$12,MATCH(F$3,'Saisie Planning'!$B$6:$B$12,0)+2,MATCH($C343,'Saisie Planning'!$D$4:$NJ$4,0)+2)="ABS INJ","Absence Injustifié",IF(INDEX('Saisie Planning'!$B$4:$NJ$12,MATCH(F$3,'Saisie Planning'!$B$6:$B$12,0)+2,MATCH($C343,'Saisie Planning'!$D$4:$NJ$4,0)+2)="R","Repos",IF(INDEX('Saisie Planning'!$B$4:$NJ$12,MATCH(F$3,'Saisie Planning'!$B$6:$B$12,0)+2,MATCH($C343,'Saisie Planning'!$D$4:$NJ$4,0)+2)="RH","Récupération d'heures",IF(INDEX('Saisie Planning'!$B$4:$NJ$12,MATCH(F$3,'Saisie Planning'!$B$6:$B$12,0)+2,MATCH($C343,'Saisie Planning'!$D$4:$NJ$4,0)+2)="MAL","Maladie",IF(INDEX('Saisie Planning'!$B$4:$NJ$12,MATCH(F$3,'Saisie Planning'!$B$6:$B$12,0)+2,MATCH($C343,'Saisie Planning'!$D$4:$NJ$4,0)+2)="AT","Accident du travail","")))))))))))))</f>
        <v/>
      </c>
      <c r="G343" s="12" t="str">
        <f>IF(INDEX('Saisie Planning'!$B$4:$NJ$12,MATCH(G$3,'Saisie Planning'!$B$6:$B$12,0)+2,MATCH($C343,'Saisie Planning'!$D$4:$NJ$4,0)+2)="J","Journée",IF(INDEX('Saisie Planning'!$B$4:$NJ$12,MATCH(G$3,'Saisie Planning'!$B$6:$B$12,0)+2,MATCH($C343,'Saisie Planning'!$D$4:$NJ$4,0)+2)="M","Matin",IF(INDEX('Saisie Planning'!$B$4:$NJ$12,MATCH(G$3,'Saisie Planning'!$B$6:$B$12,0)+2,MATCH($C343,'Saisie Planning'!$D$4:$NJ$4,0)+2)="A","Après-midi",IF(INDEX('Saisie Planning'!$B$4:$NJ$12,MATCH(G$3,'Saisie Planning'!$B$6:$B$12,0)+2,MATCH($C343,'Saisie Planning'!$D$4:$NJ$4,0)+2)="N","Nuit",IF(INDEX('Saisie Planning'!$B$4:$NJ$12,MATCH(G$3,'Saisie Planning'!$B$6:$B$12,0)+2,MATCH($C343,'Saisie Planning'!$D$4:$NJ$4,0)+2)="CP","Congé Payé",IF(INDEX('Saisie Planning'!$B$4:$NJ$12,MATCH(G$3,'Saisie Planning'!$B$6:$B$12,0)+2,MATCH($C343,'Saisie Planning'!$D$4:$NJ$4,0)+2)="RTT","RTT",IF(INDEX('Saisie Planning'!$B$4:$NJ$12,MATCH(G$3,'Saisie Planning'!$B$6:$B$12,0)+2,MATCH($C343,'Saisie Planning'!$D$4:$NJ$4,0)+2)="CHP","Chômage partiel",IF(INDEX('Saisie Planning'!$B$4:$NJ$12,MATCH(G$3,'Saisie Planning'!$B$6:$B$12,0)+2,MATCH($C343,'Saisie Planning'!$D$4:$NJ$4,0)+2)="ABS JUS","Absence Justifié",IF(INDEX('Saisie Planning'!$B$4:$NJ$12,MATCH(G$3,'Saisie Planning'!$B$6:$B$12,0)+2,MATCH($C343,'Saisie Planning'!$D$4:$NJ$4,0)+2)="ABS INJ","Absence Injustifié",IF(INDEX('Saisie Planning'!$B$4:$NJ$12,MATCH(G$3,'Saisie Planning'!$B$6:$B$12,0)+2,MATCH($C343,'Saisie Planning'!$D$4:$NJ$4,0)+2)="R","Repos",IF(INDEX('Saisie Planning'!$B$4:$NJ$12,MATCH(G$3,'Saisie Planning'!$B$6:$B$12,0)+2,MATCH($C343,'Saisie Planning'!$D$4:$NJ$4,0)+2)="RH","Récupération d'heures",IF(INDEX('Saisie Planning'!$B$4:$NJ$12,MATCH(G$3,'Saisie Planning'!$B$6:$B$12,0)+2,MATCH($C343,'Saisie Planning'!$D$4:$NJ$4,0)+2)="MAL","Maladie",IF(INDEX('Saisie Planning'!$B$4:$NJ$12,MATCH(G$3,'Saisie Planning'!$B$6:$B$12,0)+2,MATCH($C343,'Saisie Planning'!$D$4:$NJ$4,0)+2)="AT","Accident du travail","")))))))))))))</f>
        <v/>
      </c>
      <c r="H343" s="12" t="str">
        <f>IF(INDEX('Saisie Planning'!$B$4:$NJ$12,MATCH(H$3,'Saisie Planning'!$B$6:$B$12,0)+2,MATCH($C343,'Saisie Planning'!$D$4:$NJ$4,0)+2)="J","Journée",IF(INDEX('Saisie Planning'!$B$4:$NJ$12,MATCH(H$3,'Saisie Planning'!$B$6:$B$12,0)+2,MATCH($C343,'Saisie Planning'!$D$4:$NJ$4,0)+2)="M","Matin",IF(INDEX('Saisie Planning'!$B$4:$NJ$12,MATCH(H$3,'Saisie Planning'!$B$6:$B$12,0)+2,MATCH($C343,'Saisie Planning'!$D$4:$NJ$4,0)+2)="A","Après-midi",IF(INDEX('Saisie Planning'!$B$4:$NJ$12,MATCH(H$3,'Saisie Planning'!$B$6:$B$12,0)+2,MATCH($C343,'Saisie Planning'!$D$4:$NJ$4,0)+2)="N","Nuit",IF(INDEX('Saisie Planning'!$B$4:$NJ$12,MATCH(H$3,'Saisie Planning'!$B$6:$B$12,0)+2,MATCH($C343,'Saisie Planning'!$D$4:$NJ$4,0)+2)="CP","Congé Payé",IF(INDEX('Saisie Planning'!$B$4:$NJ$12,MATCH(H$3,'Saisie Planning'!$B$6:$B$12,0)+2,MATCH($C343,'Saisie Planning'!$D$4:$NJ$4,0)+2)="RTT","RTT",IF(INDEX('Saisie Planning'!$B$4:$NJ$12,MATCH(H$3,'Saisie Planning'!$B$6:$B$12,0)+2,MATCH($C343,'Saisie Planning'!$D$4:$NJ$4,0)+2)="CHP","Chômage partiel",IF(INDEX('Saisie Planning'!$B$4:$NJ$12,MATCH(H$3,'Saisie Planning'!$B$6:$B$12,0)+2,MATCH($C343,'Saisie Planning'!$D$4:$NJ$4,0)+2)="ABS JUS","Absence Justifié",IF(INDEX('Saisie Planning'!$B$4:$NJ$12,MATCH(H$3,'Saisie Planning'!$B$6:$B$12,0)+2,MATCH($C343,'Saisie Planning'!$D$4:$NJ$4,0)+2)="ABS INJ","Absence Injustifié",IF(INDEX('Saisie Planning'!$B$4:$NJ$12,MATCH(H$3,'Saisie Planning'!$B$6:$B$12,0)+2,MATCH($C343,'Saisie Planning'!$D$4:$NJ$4,0)+2)="R","Repos",IF(INDEX('Saisie Planning'!$B$4:$NJ$12,MATCH(H$3,'Saisie Planning'!$B$6:$B$12,0)+2,MATCH($C343,'Saisie Planning'!$D$4:$NJ$4,0)+2)="RH","Récupération d'heures",IF(INDEX('Saisie Planning'!$B$4:$NJ$12,MATCH(H$3,'Saisie Planning'!$B$6:$B$12,0)+2,MATCH($C343,'Saisie Planning'!$D$4:$NJ$4,0)+2)="MAL","Maladie",IF(INDEX('Saisie Planning'!$B$4:$NJ$12,MATCH(H$3,'Saisie Planning'!$B$6:$B$12,0)+2,MATCH($C343,'Saisie Planning'!$D$4:$NJ$4,0)+2)="AT","Accident du travail","")))))))))))))</f>
        <v/>
      </c>
      <c r="I343" s="12" t="str">
        <f>IF(INDEX('Saisie Planning'!$B$4:$NJ$12,MATCH(I$3,'Saisie Planning'!$B$6:$B$12,0)+2,MATCH($C343,'Saisie Planning'!$D$4:$NJ$4,0)+2)="J","Journée",IF(INDEX('Saisie Planning'!$B$4:$NJ$12,MATCH(I$3,'Saisie Planning'!$B$6:$B$12,0)+2,MATCH($C343,'Saisie Planning'!$D$4:$NJ$4,0)+2)="M","Matin",IF(INDEX('Saisie Planning'!$B$4:$NJ$12,MATCH(I$3,'Saisie Planning'!$B$6:$B$12,0)+2,MATCH($C343,'Saisie Planning'!$D$4:$NJ$4,0)+2)="A","Après-midi",IF(INDEX('Saisie Planning'!$B$4:$NJ$12,MATCH(I$3,'Saisie Planning'!$B$6:$B$12,0)+2,MATCH($C343,'Saisie Planning'!$D$4:$NJ$4,0)+2)="N","Nuit",IF(INDEX('Saisie Planning'!$B$4:$NJ$12,MATCH(I$3,'Saisie Planning'!$B$6:$B$12,0)+2,MATCH($C343,'Saisie Planning'!$D$4:$NJ$4,0)+2)="CP","Congé Payé",IF(INDEX('Saisie Planning'!$B$4:$NJ$12,MATCH(I$3,'Saisie Planning'!$B$6:$B$12,0)+2,MATCH($C343,'Saisie Planning'!$D$4:$NJ$4,0)+2)="RTT","RTT",IF(INDEX('Saisie Planning'!$B$4:$NJ$12,MATCH(I$3,'Saisie Planning'!$B$6:$B$12,0)+2,MATCH($C343,'Saisie Planning'!$D$4:$NJ$4,0)+2)="CHP","Chômage partiel",IF(INDEX('Saisie Planning'!$B$4:$NJ$12,MATCH(I$3,'Saisie Planning'!$B$6:$B$12,0)+2,MATCH($C343,'Saisie Planning'!$D$4:$NJ$4,0)+2)="ABS JUS","Absence Justifié",IF(INDEX('Saisie Planning'!$B$4:$NJ$12,MATCH(I$3,'Saisie Planning'!$B$6:$B$12,0)+2,MATCH($C343,'Saisie Planning'!$D$4:$NJ$4,0)+2)="ABS INJ","Absence Injustifié",IF(INDEX('Saisie Planning'!$B$4:$NJ$12,MATCH(I$3,'Saisie Planning'!$B$6:$B$12,0)+2,MATCH($C343,'Saisie Planning'!$D$4:$NJ$4,0)+2)="R","Repos",IF(INDEX('Saisie Planning'!$B$4:$NJ$12,MATCH(I$3,'Saisie Planning'!$B$6:$B$12,0)+2,MATCH($C343,'Saisie Planning'!$D$4:$NJ$4,0)+2)="RH","Récupération d'heures",IF(INDEX('Saisie Planning'!$B$4:$NJ$12,MATCH(I$3,'Saisie Planning'!$B$6:$B$12,0)+2,MATCH($C343,'Saisie Planning'!$D$4:$NJ$4,0)+2)="MAL","Maladie",IF(INDEX('Saisie Planning'!$B$4:$NJ$12,MATCH(I$3,'Saisie Planning'!$B$6:$B$12,0)+2,MATCH($C343,'Saisie Planning'!$D$4:$NJ$4,0)+2)="AT","Accident du travail","")))))))))))))</f>
        <v/>
      </c>
      <c r="J343" s="12" t="str">
        <f>IF(INDEX('Saisie Planning'!$B$4:$NJ$12,MATCH(J$3,'Saisie Planning'!$B$6:$B$12,0)+2,MATCH($C343,'Saisie Planning'!$D$4:$NJ$4,0)+2)="J","Journée",IF(INDEX('Saisie Planning'!$B$4:$NJ$12,MATCH(J$3,'Saisie Planning'!$B$6:$B$12,0)+2,MATCH($C343,'Saisie Planning'!$D$4:$NJ$4,0)+2)="M","Matin",IF(INDEX('Saisie Planning'!$B$4:$NJ$12,MATCH(J$3,'Saisie Planning'!$B$6:$B$12,0)+2,MATCH($C343,'Saisie Planning'!$D$4:$NJ$4,0)+2)="A","Après-midi",IF(INDEX('Saisie Planning'!$B$4:$NJ$12,MATCH(J$3,'Saisie Planning'!$B$6:$B$12,0)+2,MATCH($C343,'Saisie Planning'!$D$4:$NJ$4,0)+2)="N","Nuit",IF(INDEX('Saisie Planning'!$B$4:$NJ$12,MATCH(J$3,'Saisie Planning'!$B$6:$B$12,0)+2,MATCH($C343,'Saisie Planning'!$D$4:$NJ$4,0)+2)="CP","Congé Payé",IF(INDEX('Saisie Planning'!$B$4:$NJ$12,MATCH(J$3,'Saisie Planning'!$B$6:$B$12,0)+2,MATCH($C343,'Saisie Planning'!$D$4:$NJ$4,0)+2)="RTT","RTT",IF(INDEX('Saisie Planning'!$B$4:$NJ$12,MATCH(J$3,'Saisie Planning'!$B$6:$B$12,0)+2,MATCH($C343,'Saisie Planning'!$D$4:$NJ$4,0)+2)="CHP","Chômage partiel",IF(INDEX('Saisie Planning'!$B$4:$NJ$12,MATCH(J$3,'Saisie Planning'!$B$6:$B$12,0)+2,MATCH($C343,'Saisie Planning'!$D$4:$NJ$4,0)+2)="ABS JUS","Absence Justifié",IF(INDEX('Saisie Planning'!$B$4:$NJ$12,MATCH(J$3,'Saisie Planning'!$B$6:$B$12,0)+2,MATCH($C343,'Saisie Planning'!$D$4:$NJ$4,0)+2)="ABS INJ","Absence Injustifié",IF(INDEX('Saisie Planning'!$B$4:$NJ$12,MATCH(J$3,'Saisie Planning'!$B$6:$B$12,0)+2,MATCH($C343,'Saisie Planning'!$D$4:$NJ$4,0)+2)="R","Repos",IF(INDEX('Saisie Planning'!$B$4:$NJ$12,MATCH(J$3,'Saisie Planning'!$B$6:$B$12,0)+2,MATCH($C343,'Saisie Planning'!$D$4:$NJ$4,0)+2)="RH","Récupération d'heures",IF(INDEX('Saisie Planning'!$B$4:$NJ$12,MATCH(J$3,'Saisie Planning'!$B$6:$B$12,0)+2,MATCH($C343,'Saisie Planning'!$D$4:$NJ$4,0)+2)="MAL","Maladie",IF(INDEX('Saisie Planning'!$B$4:$NJ$12,MATCH(J$3,'Saisie Planning'!$B$6:$B$12,0)+2,MATCH($C343,'Saisie Planning'!$D$4:$NJ$4,0)+2)="AT","Accident du travail","")))))))))))))</f>
        <v/>
      </c>
    </row>
    <row r="344" spans="2:10" x14ac:dyDescent="0.25">
      <c r="B344" s="56">
        <f t="shared" si="6"/>
        <v>49</v>
      </c>
      <c r="C344" s="33">
        <v>43439</v>
      </c>
      <c r="D344" s="12" t="str">
        <f>IF(INDEX('Saisie Planning'!$B$4:$NJ$12,MATCH(D$3,'Saisie Planning'!$B$6:$B$12,0)+2,MATCH($C344,'Saisie Planning'!$D$4:$NJ$4,0)+2)="J","Journée",IF(INDEX('Saisie Planning'!$B$4:$NJ$12,MATCH(D$3,'Saisie Planning'!$B$6:$B$12,0)+2,MATCH($C344,'Saisie Planning'!$D$4:$NJ$4,0)+2)="M","Matin",IF(INDEX('Saisie Planning'!$B$4:$NJ$12,MATCH(D$3,'Saisie Planning'!$B$6:$B$12,0)+2,MATCH($C344,'Saisie Planning'!$D$4:$NJ$4,0)+2)="A","Après-midi",IF(INDEX('Saisie Planning'!$B$4:$NJ$12,MATCH(D$3,'Saisie Planning'!$B$6:$B$12,0)+2,MATCH($C344,'Saisie Planning'!$D$4:$NJ$4,0)+2)="N","Nuit",IF(INDEX('Saisie Planning'!$B$4:$NJ$12,MATCH(D$3,'Saisie Planning'!$B$6:$B$12,0)+2,MATCH($C344,'Saisie Planning'!$D$4:$NJ$4,0)+2)="CP","Congé Payé",IF(INDEX('Saisie Planning'!$B$4:$NJ$12,MATCH(D$3,'Saisie Planning'!$B$6:$B$12,0)+2,MATCH($C344,'Saisie Planning'!$D$4:$NJ$4,0)+2)="RTT","RTT",IF(INDEX('Saisie Planning'!$B$4:$NJ$12,MATCH(D$3,'Saisie Planning'!$B$6:$B$12,0)+2,MATCH($C344,'Saisie Planning'!$D$4:$NJ$4,0)+2)="CHP","Chômage partiel",IF(INDEX('Saisie Planning'!$B$4:$NJ$12,MATCH(D$3,'Saisie Planning'!$B$6:$B$12,0)+2,MATCH($C344,'Saisie Planning'!$D$4:$NJ$4,0)+2)="ABS JUS","Absence Justifié",IF(INDEX('Saisie Planning'!$B$4:$NJ$12,MATCH(D$3,'Saisie Planning'!$B$6:$B$12,0)+2,MATCH($C344,'Saisie Planning'!$D$4:$NJ$4,0)+2)="ABS INJ","Absence Injustifié",IF(INDEX('Saisie Planning'!$B$4:$NJ$12,MATCH(D$3,'Saisie Planning'!$B$6:$B$12,0)+2,MATCH($C344,'Saisie Planning'!$D$4:$NJ$4,0)+2)="R","Repos",IF(INDEX('Saisie Planning'!$B$4:$NJ$12,MATCH(D$3,'Saisie Planning'!$B$6:$B$12,0)+2,MATCH($C344,'Saisie Planning'!$D$4:$NJ$4,0)+2)="RH","Récupération d'heures",IF(INDEX('Saisie Planning'!$B$4:$NJ$12,MATCH(D$3,'Saisie Planning'!$B$6:$B$12,0)+2,MATCH($C344,'Saisie Planning'!$D$4:$NJ$4,0)+2)="MAL","Maladie",IF(INDEX('Saisie Planning'!$B$4:$NJ$12,MATCH(D$3,'Saisie Planning'!$B$6:$B$12,0)+2,MATCH($C344,'Saisie Planning'!$D$4:$NJ$4,0)+2)="AT","Accident du travail","")))))))))))))</f>
        <v/>
      </c>
      <c r="E344" s="12" t="str">
        <f>IF(INDEX('Saisie Planning'!$B$4:$NJ$12,MATCH(E$3,'Saisie Planning'!$B$6:$B$12,0)+2,MATCH($C344,'Saisie Planning'!$D$4:$NJ$4,0)+2)="J","Journée",IF(INDEX('Saisie Planning'!$B$4:$NJ$12,MATCH(E$3,'Saisie Planning'!$B$6:$B$12,0)+2,MATCH($C344,'Saisie Planning'!$D$4:$NJ$4,0)+2)="M","Matin",IF(INDEX('Saisie Planning'!$B$4:$NJ$12,MATCH(E$3,'Saisie Planning'!$B$6:$B$12,0)+2,MATCH($C344,'Saisie Planning'!$D$4:$NJ$4,0)+2)="A","Après-midi",IF(INDEX('Saisie Planning'!$B$4:$NJ$12,MATCH(E$3,'Saisie Planning'!$B$6:$B$12,0)+2,MATCH($C344,'Saisie Planning'!$D$4:$NJ$4,0)+2)="N","Nuit",IF(INDEX('Saisie Planning'!$B$4:$NJ$12,MATCH(E$3,'Saisie Planning'!$B$6:$B$12,0)+2,MATCH($C344,'Saisie Planning'!$D$4:$NJ$4,0)+2)="CP","Congé Payé",IF(INDEX('Saisie Planning'!$B$4:$NJ$12,MATCH(E$3,'Saisie Planning'!$B$6:$B$12,0)+2,MATCH($C344,'Saisie Planning'!$D$4:$NJ$4,0)+2)="RTT","RTT",IF(INDEX('Saisie Planning'!$B$4:$NJ$12,MATCH(E$3,'Saisie Planning'!$B$6:$B$12,0)+2,MATCH($C344,'Saisie Planning'!$D$4:$NJ$4,0)+2)="CHP","Chômage partiel",IF(INDEX('Saisie Planning'!$B$4:$NJ$12,MATCH(E$3,'Saisie Planning'!$B$6:$B$12,0)+2,MATCH($C344,'Saisie Planning'!$D$4:$NJ$4,0)+2)="ABS JUS","Absence Justifié",IF(INDEX('Saisie Planning'!$B$4:$NJ$12,MATCH(E$3,'Saisie Planning'!$B$6:$B$12,0)+2,MATCH($C344,'Saisie Planning'!$D$4:$NJ$4,0)+2)="ABS INJ","Absence Injustifié",IF(INDEX('Saisie Planning'!$B$4:$NJ$12,MATCH(E$3,'Saisie Planning'!$B$6:$B$12,0)+2,MATCH($C344,'Saisie Planning'!$D$4:$NJ$4,0)+2)="R","Repos",IF(INDEX('Saisie Planning'!$B$4:$NJ$12,MATCH(E$3,'Saisie Planning'!$B$6:$B$12,0)+2,MATCH($C344,'Saisie Planning'!$D$4:$NJ$4,0)+2)="RH","Récupération d'heures",IF(INDEX('Saisie Planning'!$B$4:$NJ$12,MATCH(E$3,'Saisie Planning'!$B$6:$B$12,0)+2,MATCH($C344,'Saisie Planning'!$D$4:$NJ$4,0)+2)="MAL","Maladie",IF(INDEX('Saisie Planning'!$B$4:$NJ$12,MATCH(E$3,'Saisie Planning'!$B$6:$B$12,0)+2,MATCH($C344,'Saisie Planning'!$D$4:$NJ$4,0)+2)="AT","Accident du travail","")))))))))))))</f>
        <v/>
      </c>
      <c r="F344" s="12" t="str">
        <f>IF(INDEX('Saisie Planning'!$B$4:$NJ$12,MATCH(F$3,'Saisie Planning'!$B$6:$B$12,0)+2,MATCH($C344,'Saisie Planning'!$D$4:$NJ$4,0)+2)="J","Journée",IF(INDEX('Saisie Planning'!$B$4:$NJ$12,MATCH(F$3,'Saisie Planning'!$B$6:$B$12,0)+2,MATCH($C344,'Saisie Planning'!$D$4:$NJ$4,0)+2)="M","Matin",IF(INDEX('Saisie Planning'!$B$4:$NJ$12,MATCH(F$3,'Saisie Planning'!$B$6:$B$12,0)+2,MATCH($C344,'Saisie Planning'!$D$4:$NJ$4,0)+2)="A","Après-midi",IF(INDEX('Saisie Planning'!$B$4:$NJ$12,MATCH(F$3,'Saisie Planning'!$B$6:$B$12,0)+2,MATCH($C344,'Saisie Planning'!$D$4:$NJ$4,0)+2)="N","Nuit",IF(INDEX('Saisie Planning'!$B$4:$NJ$12,MATCH(F$3,'Saisie Planning'!$B$6:$B$12,0)+2,MATCH($C344,'Saisie Planning'!$D$4:$NJ$4,0)+2)="CP","Congé Payé",IF(INDEX('Saisie Planning'!$B$4:$NJ$12,MATCH(F$3,'Saisie Planning'!$B$6:$B$12,0)+2,MATCH($C344,'Saisie Planning'!$D$4:$NJ$4,0)+2)="RTT","RTT",IF(INDEX('Saisie Planning'!$B$4:$NJ$12,MATCH(F$3,'Saisie Planning'!$B$6:$B$12,0)+2,MATCH($C344,'Saisie Planning'!$D$4:$NJ$4,0)+2)="CHP","Chômage partiel",IF(INDEX('Saisie Planning'!$B$4:$NJ$12,MATCH(F$3,'Saisie Planning'!$B$6:$B$12,0)+2,MATCH($C344,'Saisie Planning'!$D$4:$NJ$4,0)+2)="ABS JUS","Absence Justifié",IF(INDEX('Saisie Planning'!$B$4:$NJ$12,MATCH(F$3,'Saisie Planning'!$B$6:$B$12,0)+2,MATCH($C344,'Saisie Planning'!$D$4:$NJ$4,0)+2)="ABS INJ","Absence Injustifié",IF(INDEX('Saisie Planning'!$B$4:$NJ$12,MATCH(F$3,'Saisie Planning'!$B$6:$B$12,0)+2,MATCH($C344,'Saisie Planning'!$D$4:$NJ$4,0)+2)="R","Repos",IF(INDEX('Saisie Planning'!$B$4:$NJ$12,MATCH(F$3,'Saisie Planning'!$B$6:$B$12,0)+2,MATCH($C344,'Saisie Planning'!$D$4:$NJ$4,0)+2)="RH","Récupération d'heures",IF(INDEX('Saisie Planning'!$B$4:$NJ$12,MATCH(F$3,'Saisie Planning'!$B$6:$B$12,0)+2,MATCH($C344,'Saisie Planning'!$D$4:$NJ$4,0)+2)="MAL","Maladie",IF(INDEX('Saisie Planning'!$B$4:$NJ$12,MATCH(F$3,'Saisie Planning'!$B$6:$B$12,0)+2,MATCH($C344,'Saisie Planning'!$D$4:$NJ$4,0)+2)="AT","Accident du travail","")))))))))))))</f>
        <v/>
      </c>
      <c r="G344" s="12" t="str">
        <f>IF(INDEX('Saisie Planning'!$B$4:$NJ$12,MATCH(G$3,'Saisie Planning'!$B$6:$B$12,0)+2,MATCH($C344,'Saisie Planning'!$D$4:$NJ$4,0)+2)="J","Journée",IF(INDEX('Saisie Planning'!$B$4:$NJ$12,MATCH(G$3,'Saisie Planning'!$B$6:$B$12,0)+2,MATCH($C344,'Saisie Planning'!$D$4:$NJ$4,0)+2)="M","Matin",IF(INDEX('Saisie Planning'!$B$4:$NJ$12,MATCH(G$3,'Saisie Planning'!$B$6:$B$12,0)+2,MATCH($C344,'Saisie Planning'!$D$4:$NJ$4,0)+2)="A","Après-midi",IF(INDEX('Saisie Planning'!$B$4:$NJ$12,MATCH(G$3,'Saisie Planning'!$B$6:$B$12,0)+2,MATCH($C344,'Saisie Planning'!$D$4:$NJ$4,0)+2)="N","Nuit",IF(INDEX('Saisie Planning'!$B$4:$NJ$12,MATCH(G$3,'Saisie Planning'!$B$6:$B$12,0)+2,MATCH($C344,'Saisie Planning'!$D$4:$NJ$4,0)+2)="CP","Congé Payé",IF(INDEX('Saisie Planning'!$B$4:$NJ$12,MATCH(G$3,'Saisie Planning'!$B$6:$B$12,0)+2,MATCH($C344,'Saisie Planning'!$D$4:$NJ$4,0)+2)="RTT","RTT",IF(INDEX('Saisie Planning'!$B$4:$NJ$12,MATCH(G$3,'Saisie Planning'!$B$6:$B$12,0)+2,MATCH($C344,'Saisie Planning'!$D$4:$NJ$4,0)+2)="CHP","Chômage partiel",IF(INDEX('Saisie Planning'!$B$4:$NJ$12,MATCH(G$3,'Saisie Planning'!$B$6:$B$12,0)+2,MATCH($C344,'Saisie Planning'!$D$4:$NJ$4,0)+2)="ABS JUS","Absence Justifié",IF(INDEX('Saisie Planning'!$B$4:$NJ$12,MATCH(G$3,'Saisie Planning'!$B$6:$B$12,0)+2,MATCH($C344,'Saisie Planning'!$D$4:$NJ$4,0)+2)="ABS INJ","Absence Injustifié",IF(INDEX('Saisie Planning'!$B$4:$NJ$12,MATCH(G$3,'Saisie Planning'!$B$6:$B$12,0)+2,MATCH($C344,'Saisie Planning'!$D$4:$NJ$4,0)+2)="R","Repos",IF(INDEX('Saisie Planning'!$B$4:$NJ$12,MATCH(G$3,'Saisie Planning'!$B$6:$B$12,0)+2,MATCH($C344,'Saisie Planning'!$D$4:$NJ$4,0)+2)="RH","Récupération d'heures",IF(INDEX('Saisie Planning'!$B$4:$NJ$12,MATCH(G$3,'Saisie Planning'!$B$6:$B$12,0)+2,MATCH($C344,'Saisie Planning'!$D$4:$NJ$4,0)+2)="MAL","Maladie",IF(INDEX('Saisie Planning'!$B$4:$NJ$12,MATCH(G$3,'Saisie Planning'!$B$6:$B$12,0)+2,MATCH($C344,'Saisie Planning'!$D$4:$NJ$4,0)+2)="AT","Accident du travail","")))))))))))))</f>
        <v/>
      </c>
      <c r="H344" s="12" t="str">
        <f>IF(INDEX('Saisie Planning'!$B$4:$NJ$12,MATCH(H$3,'Saisie Planning'!$B$6:$B$12,0)+2,MATCH($C344,'Saisie Planning'!$D$4:$NJ$4,0)+2)="J","Journée",IF(INDEX('Saisie Planning'!$B$4:$NJ$12,MATCH(H$3,'Saisie Planning'!$B$6:$B$12,0)+2,MATCH($C344,'Saisie Planning'!$D$4:$NJ$4,0)+2)="M","Matin",IF(INDEX('Saisie Planning'!$B$4:$NJ$12,MATCH(H$3,'Saisie Planning'!$B$6:$B$12,0)+2,MATCH($C344,'Saisie Planning'!$D$4:$NJ$4,0)+2)="A","Après-midi",IF(INDEX('Saisie Planning'!$B$4:$NJ$12,MATCH(H$3,'Saisie Planning'!$B$6:$B$12,0)+2,MATCH($C344,'Saisie Planning'!$D$4:$NJ$4,0)+2)="N","Nuit",IF(INDEX('Saisie Planning'!$B$4:$NJ$12,MATCH(H$3,'Saisie Planning'!$B$6:$B$12,0)+2,MATCH($C344,'Saisie Planning'!$D$4:$NJ$4,0)+2)="CP","Congé Payé",IF(INDEX('Saisie Planning'!$B$4:$NJ$12,MATCH(H$3,'Saisie Planning'!$B$6:$B$12,0)+2,MATCH($C344,'Saisie Planning'!$D$4:$NJ$4,0)+2)="RTT","RTT",IF(INDEX('Saisie Planning'!$B$4:$NJ$12,MATCH(H$3,'Saisie Planning'!$B$6:$B$12,0)+2,MATCH($C344,'Saisie Planning'!$D$4:$NJ$4,0)+2)="CHP","Chômage partiel",IF(INDEX('Saisie Planning'!$B$4:$NJ$12,MATCH(H$3,'Saisie Planning'!$B$6:$B$12,0)+2,MATCH($C344,'Saisie Planning'!$D$4:$NJ$4,0)+2)="ABS JUS","Absence Justifié",IF(INDEX('Saisie Planning'!$B$4:$NJ$12,MATCH(H$3,'Saisie Planning'!$B$6:$B$12,0)+2,MATCH($C344,'Saisie Planning'!$D$4:$NJ$4,0)+2)="ABS INJ","Absence Injustifié",IF(INDEX('Saisie Planning'!$B$4:$NJ$12,MATCH(H$3,'Saisie Planning'!$B$6:$B$12,0)+2,MATCH($C344,'Saisie Planning'!$D$4:$NJ$4,0)+2)="R","Repos",IF(INDEX('Saisie Planning'!$B$4:$NJ$12,MATCH(H$3,'Saisie Planning'!$B$6:$B$12,0)+2,MATCH($C344,'Saisie Planning'!$D$4:$NJ$4,0)+2)="RH","Récupération d'heures",IF(INDEX('Saisie Planning'!$B$4:$NJ$12,MATCH(H$3,'Saisie Planning'!$B$6:$B$12,0)+2,MATCH($C344,'Saisie Planning'!$D$4:$NJ$4,0)+2)="MAL","Maladie",IF(INDEX('Saisie Planning'!$B$4:$NJ$12,MATCH(H$3,'Saisie Planning'!$B$6:$B$12,0)+2,MATCH($C344,'Saisie Planning'!$D$4:$NJ$4,0)+2)="AT","Accident du travail","")))))))))))))</f>
        <v/>
      </c>
      <c r="I344" s="12" t="str">
        <f>IF(INDEX('Saisie Planning'!$B$4:$NJ$12,MATCH(I$3,'Saisie Planning'!$B$6:$B$12,0)+2,MATCH($C344,'Saisie Planning'!$D$4:$NJ$4,0)+2)="J","Journée",IF(INDEX('Saisie Planning'!$B$4:$NJ$12,MATCH(I$3,'Saisie Planning'!$B$6:$B$12,0)+2,MATCH($C344,'Saisie Planning'!$D$4:$NJ$4,0)+2)="M","Matin",IF(INDEX('Saisie Planning'!$B$4:$NJ$12,MATCH(I$3,'Saisie Planning'!$B$6:$B$12,0)+2,MATCH($C344,'Saisie Planning'!$D$4:$NJ$4,0)+2)="A","Après-midi",IF(INDEX('Saisie Planning'!$B$4:$NJ$12,MATCH(I$3,'Saisie Planning'!$B$6:$B$12,0)+2,MATCH($C344,'Saisie Planning'!$D$4:$NJ$4,0)+2)="N","Nuit",IF(INDEX('Saisie Planning'!$B$4:$NJ$12,MATCH(I$3,'Saisie Planning'!$B$6:$B$12,0)+2,MATCH($C344,'Saisie Planning'!$D$4:$NJ$4,0)+2)="CP","Congé Payé",IF(INDEX('Saisie Planning'!$B$4:$NJ$12,MATCH(I$3,'Saisie Planning'!$B$6:$B$12,0)+2,MATCH($C344,'Saisie Planning'!$D$4:$NJ$4,0)+2)="RTT","RTT",IF(INDEX('Saisie Planning'!$B$4:$NJ$12,MATCH(I$3,'Saisie Planning'!$B$6:$B$12,0)+2,MATCH($C344,'Saisie Planning'!$D$4:$NJ$4,0)+2)="CHP","Chômage partiel",IF(INDEX('Saisie Planning'!$B$4:$NJ$12,MATCH(I$3,'Saisie Planning'!$B$6:$B$12,0)+2,MATCH($C344,'Saisie Planning'!$D$4:$NJ$4,0)+2)="ABS JUS","Absence Justifié",IF(INDEX('Saisie Planning'!$B$4:$NJ$12,MATCH(I$3,'Saisie Planning'!$B$6:$B$12,0)+2,MATCH($C344,'Saisie Planning'!$D$4:$NJ$4,0)+2)="ABS INJ","Absence Injustifié",IF(INDEX('Saisie Planning'!$B$4:$NJ$12,MATCH(I$3,'Saisie Planning'!$B$6:$B$12,0)+2,MATCH($C344,'Saisie Planning'!$D$4:$NJ$4,0)+2)="R","Repos",IF(INDEX('Saisie Planning'!$B$4:$NJ$12,MATCH(I$3,'Saisie Planning'!$B$6:$B$12,0)+2,MATCH($C344,'Saisie Planning'!$D$4:$NJ$4,0)+2)="RH","Récupération d'heures",IF(INDEX('Saisie Planning'!$B$4:$NJ$12,MATCH(I$3,'Saisie Planning'!$B$6:$B$12,0)+2,MATCH($C344,'Saisie Planning'!$D$4:$NJ$4,0)+2)="MAL","Maladie",IF(INDEX('Saisie Planning'!$B$4:$NJ$12,MATCH(I$3,'Saisie Planning'!$B$6:$B$12,0)+2,MATCH($C344,'Saisie Planning'!$D$4:$NJ$4,0)+2)="AT","Accident du travail","")))))))))))))</f>
        <v/>
      </c>
      <c r="J344" s="12" t="str">
        <f>IF(INDEX('Saisie Planning'!$B$4:$NJ$12,MATCH(J$3,'Saisie Planning'!$B$6:$B$12,0)+2,MATCH($C344,'Saisie Planning'!$D$4:$NJ$4,0)+2)="J","Journée",IF(INDEX('Saisie Planning'!$B$4:$NJ$12,MATCH(J$3,'Saisie Planning'!$B$6:$B$12,0)+2,MATCH($C344,'Saisie Planning'!$D$4:$NJ$4,0)+2)="M","Matin",IF(INDEX('Saisie Planning'!$B$4:$NJ$12,MATCH(J$3,'Saisie Planning'!$B$6:$B$12,0)+2,MATCH($C344,'Saisie Planning'!$D$4:$NJ$4,0)+2)="A","Après-midi",IF(INDEX('Saisie Planning'!$B$4:$NJ$12,MATCH(J$3,'Saisie Planning'!$B$6:$B$12,0)+2,MATCH($C344,'Saisie Planning'!$D$4:$NJ$4,0)+2)="N","Nuit",IF(INDEX('Saisie Planning'!$B$4:$NJ$12,MATCH(J$3,'Saisie Planning'!$B$6:$B$12,0)+2,MATCH($C344,'Saisie Planning'!$D$4:$NJ$4,0)+2)="CP","Congé Payé",IF(INDEX('Saisie Planning'!$B$4:$NJ$12,MATCH(J$3,'Saisie Planning'!$B$6:$B$12,0)+2,MATCH($C344,'Saisie Planning'!$D$4:$NJ$4,0)+2)="RTT","RTT",IF(INDEX('Saisie Planning'!$B$4:$NJ$12,MATCH(J$3,'Saisie Planning'!$B$6:$B$12,0)+2,MATCH($C344,'Saisie Planning'!$D$4:$NJ$4,0)+2)="CHP","Chômage partiel",IF(INDEX('Saisie Planning'!$B$4:$NJ$12,MATCH(J$3,'Saisie Planning'!$B$6:$B$12,0)+2,MATCH($C344,'Saisie Planning'!$D$4:$NJ$4,0)+2)="ABS JUS","Absence Justifié",IF(INDEX('Saisie Planning'!$B$4:$NJ$12,MATCH(J$3,'Saisie Planning'!$B$6:$B$12,0)+2,MATCH($C344,'Saisie Planning'!$D$4:$NJ$4,0)+2)="ABS INJ","Absence Injustifié",IF(INDEX('Saisie Planning'!$B$4:$NJ$12,MATCH(J$3,'Saisie Planning'!$B$6:$B$12,0)+2,MATCH($C344,'Saisie Planning'!$D$4:$NJ$4,0)+2)="R","Repos",IF(INDEX('Saisie Planning'!$B$4:$NJ$12,MATCH(J$3,'Saisie Planning'!$B$6:$B$12,0)+2,MATCH($C344,'Saisie Planning'!$D$4:$NJ$4,0)+2)="RH","Récupération d'heures",IF(INDEX('Saisie Planning'!$B$4:$NJ$12,MATCH(J$3,'Saisie Planning'!$B$6:$B$12,0)+2,MATCH($C344,'Saisie Planning'!$D$4:$NJ$4,0)+2)="MAL","Maladie",IF(INDEX('Saisie Planning'!$B$4:$NJ$12,MATCH(J$3,'Saisie Planning'!$B$6:$B$12,0)+2,MATCH($C344,'Saisie Planning'!$D$4:$NJ$4,0)+2)="AT","Accident du travail","")))))))))))))</f>
        <v/>
      </c>
    </row>
    <row r="345" spans="2:10" x14ac:dyDescent="0.25">
      <c r="B345" s="56">
        <f t="shared" si="6"/>
        <v>49</v>
      </c>
      <c r="C345" s="33">
        <v>43440</v>
      </c>
      <c r="D345" s="12" t="str">
        <f>IF(INDEX('Saisie Planning'!$B$4:$NJ$12,MATCH(D$3,'Saisie Planning'!$B$6:$B$12,0)+2,MATCH($C345,'Saisie Planning'!$D$4:$NJ$4,0)+2)="J","Journée",IF(INDEX('Saisie Planning'!$B$4:$NJ$12,MATCH(D$3,'Saisie Planning'!$B$6:$B$12,0)+2,MATCH($C345,'Saisie Planning'!$D$4:$NJ$4,0)+2)="M","Matin",IF(INDEX('Saisie Planning'!$B$4:$NJ$12,MATCH(D$3,'Saisie Planning'!$B$6:$B$12,0)+2,MATCH($C345,'Saisie Planning'!$D$4:$NJ$4,0)+2)="A","Après-midi",IF(INDEX('Saisie Planning'!$B$4:$NJ$12,MATCH(D$3,'Saisie Planning'!$B$6:$B$12,0)+2,MATCH($C345,'Saisie Planning'!$D$4:$NJ$4,0)+2)="N","Nuit",IF(INDEX('Saisie Planning'!$B$4:$NJ$12,MATCH(D$3,'Saisie Planning'!$B$6:$B$12,0)+2,MATCH($C345,'Saisie Planning'!$D$4:$NJ$4,0)+2)="CP","Congé Payé",IF(INDEX('Saisie Planning'!$B$4:$NJ$12,MATCH(D$3,'Saisie Planning'!$B$6:$B$12,0)+2,MATCH($C345,'Saisie Planning'!$D$4:$NJ$4,0)+2)="RTT","RTT",IF(INDEX('Saisie Planning'!$B$4:$NJ$12,MATCH(D$3,'Saisie Planning'!$B$6:$B$12,0)+2,MATCH($C345,'Saisie Planning'!$D$4:$NJ$4,0)+2)="CHP","Chômage partiel",IF(INDEX('Saisie Planning'!$B$4:$NJ$12,MATCH(D$3,'Saisie Planning'!$B$6:$B$12,0)+2,MATCH($C345,'Saisie Planning'!$D$4:$NJ$4,0)+2)="ABS JUS","Absence Justifié",IF(INDEX('Saisie Planning'!$B$4:$NJ$12,MATCH(D$3,'Saisie Planning'!$B$6:$B$12,0)+2,MATCH($C345,'Saisie Planning'!$D$4:$NJ$4,0)+2)="ABS INJ","Absence Injustifié",IF(INDEX('Saisie Planning'!$B$4:$NJ$12,MATCH(D$3,'Saisie Planning'!$B$6:$B$12,0)+2,MATCH($C345,'Saisie Planning'!$D$4:$NJ$4,0)+2)="R","Repos",IF(INDEX('Saisie Planning'!$B$4:$NJ$12,MATCH(D$3,'Saisie Planning'!$B$6:$B$12,0)+2,MATCH($C345,'Saisie Planning'!$D$4:$NJ$4,0)+2)="RH","Récupération d'heures",IF(INDEX('Saisie Planning'!$B$4:$NJ$12,MATCH(D$3,'Saisie Planning'!$B$6:$B$12,0)+2,MATCH($C345,'Saisie Planning'!$D$4:$NJ$4,0)+2)="MAL","Maladie",IF(INDEX('Saisie Planning'!$B$4:$NJ$12,MATCH(D$3,'Saisie Planning'!$B$6:$B$12,0)+2,MATCH($C345,'Saisie Planning'!$D$4:$NJ$4,0)+2)="AT","Accident du travail","")))))))))))))</f>
        <v/>
      </c>
      <c r="E345" s="12" t="str">
        <f>IF(INDEX('Saisie Planning'!$B$4:$NJ$12,MATCH(E$3,'Saisie Planning'!$B$6:$B$12,0)+2,MATCH($C345,'Saisie Planning'!$D$4:$NJ$4,0)+2)="J","Journée",IF(INDEX('Saisie Planning'!$B$4:$NJ$12,MATCH(E$3,'Saisie Planning'!$B$6:$B$12,0)+2,MATCH($C345,'Saisie Planning'!$D$4:$NJ$4,0)+2)="M","Matin",IF(INDEX('Saisie Planning'!$B$4:$NJ$12,MATCH(E$3,'Saisie Planning'!$B$6:$B$12,0)+2,MATCH($C345,'Saisie Planning'!$D$4:$NJ$4,0)+2)="A","Après-midi",IF(INDEX('Saisie Planning'!$B$4:$NJ$12,MATCH(E$3,'Saisie Planning'!$B$6:$B$12,0)+2,MATCH($C345,'Saisie Planning'!$D$4:$NJ$4,0)+2)="N","Nuit",IF(INDEX('Saisie Planning'!$B$4:$NJ$12,MATCH(E$3,'Saisie Planning'!$B$6:$B$12,0)+2,MATCH($C345,'Saisie Planning'!$D$4:$NJ$4,0)+2)="CP","Congé Payé",IF(INDEX('Saisie Planning'!$B$4:$NJ$12,MATCH(E$3,'Saisie Planning'!$B$6:$B$12,0)+2,MATCH($C345,'Saisie Planning'!$D$4:$NJ$4,0)+2)="RTT","RTT",IF(INDEX('Saisie Planning'!$B$4:$NJ$12,MATCH(E$3,'Saisie Planning'!$B$6:$B$12,0)+2,MATCH($C345,'Saisie Planning'!$D$4:$NJ$4,0)+2)="CHP","Chômage partiel",IF(INDEX('Saisie Planning'!$B$4:$NJ$12,MATCH(E$3,'Saisie Planning'!$B$6:$B$12,0)+2,MATCH($C345,'Saisie Planning'!$D$4:$NJ$4,0)+2)="ABS JUS","Absence Justifié",IF(INDEX('Saisie Planning'!$B$4:$NJ$12,MATCH(E$3,'Saisie Planning'!$B$6:$B$12,0)+2,MATCH($C345,'Saisie Planning'!$D$4:$NJ$4,0)+2)="ABS INJ","Absence Injustifié",IF(INDEX('Saisie Planning'!$B$4:$NJ$12,MATCH(E$3,'Saisie Planning'!$B$6:$B$12,0)+2,MATCH($C345,'Saisie Planning'!$D$4:$NJ$4,0)+2)="R","Repos",IF(INDEX('Saisie Planning'!$B$4:$NJ$12,MATCH(E$3,'Saisie Planning'!$B$6:$B$12,0)+2,MATCH($C345,'Saisie Planning'!$D$4:$NJ$4,0)+2)="RH","Récupération d'heures",IF(INDEX('Saisie Planning'!$B$4:$NJ$12,MATCH(E$3,'Saisie Planning'!$B$6:$B$12,0)+2,MATCH($C345,'Saisie Planning'!$D$4:$NJ$4,0)+2)="MAL","Maladie",IF(INDEX('Saisie Planning'!$B$4:$NJ$12,MATCH(E$3,'Saisie Planning'!$B$6:$B$12,0)+2,MATCH($C345,'Saisie Planning'!$D$4:$NJ$4,0)+2)="AT","Accident du travail","")))))))))))))</f>
        <v/>
      </c>
      <c r="F345" s="12" t="str">
        <f>IF(INDEX('Saisie Planning'!$B$4:$NJ$12,MATCH(F$3,'Saisie Planning'!$B$6:$B$12,0)+2,MATCH($C345,'Saisie Planning'!$D$4:$NJ$4,0)+2)="J","Journée",IF(INDEX('Saisie Planning'!$B$4:$NJ$12,MATCH(F$3,'Saisie Planning'!$B$6:$B$12,0)+2,MATCH($C345,'Saisie Planning'!$D$4:$NJ$4,0)+2)="M","Matin",IF(INDEX('Saisie Planning'!$B$4:$NJ$12,MATCH(F$3,'Saisie Planning'!$B$6:$B$12,0)+2,MATCH($C345,'Saisie Planning'!$D$4:$NJ$4,0)+2)="A","Après-midi",IF(INDEX('Saisie Planning'!$B$4:$NJ$12,MATCH(F$3,'Saisie Planning'!$B$6:$B$12,0)+2,MATCH($C345,'Saisie Planning'!$D$4:$NJ$4,0)+2)="N","Nuit",IF(INDEX('Saisie Planning'!$B$4:$NJ$12,MATCH(F$3,'Saisie Planning'!$B$6:$B$12,0)+2,MATCH($C345,'Saisie Planning'!$D$4:$NJ$4,0)+2)="CP","Congé Payé",IF(INDEX('Saisie Planning'!$B$4:$NJ$12,MATCH(F$3,'Saisie Planning'!$B$6:$B$12,0)+2,MATCH($C345,'Saisie Planning'!$D$4:$NJ$4,0)+2)="RTT","RTT",IF(INDEX('Saisie Planning'!$B$4:$NJ$12,MATCH(F$3,'Saisie Planning'!$B$6:$B$12,0)+2,MATCH($C345,'Saisie Planning'!$D$4:$NJ$4,0)+2)="CHP","Chômage partiel",IF(INDEX('Saisie Planning'!$B$4:$NJ$12,MATCH(F$3,'Saisie Planning'!$B$6:$B$12,0)+2,MATCH($C345,'Saisie Planning'!$D$4:$NJ$4,0)+2)="ABS JUS","Absence Justifié",IF(INDEX('Saisie Planning'!$B$4:$NJ$12,MATCH(F$3,'Saisie Planning'!$B$6:$B$12,0)+2,MATCH($C345,'Saisie Planning'!$D$4:$NJ$4,0)+2)="ABS INJ","Absence Injustifié",IF(INDEX('Saisie Planning'!$B$4:$NJ$12,MATCH(F$3,'Saisie Planning'!$B$6:$B$12,0)+2,MATCH($C345,'Saisie Planning'!$D$4:$NJ$4,0)+2)="R","Repos",IF(INDEX('Saisie Planning'!$B$4:$NJ$12,MATCH(F$3,'Saisie Planning'!$B$6:$B$12,0)+2,MATCH($C345,'Saisie Planning'!$D$4:$NJ$4,0)+2)="RH","Récupération d'heures",IF(INDEX('Saisie Planning'!$B$4:$NJ$12,MATCH(F$3,'Saisie Planning'!$B$6:$B$12,0)+2,MATCH($C345,'Saisie Planning'!$D$4:$NJ$4,0)+2)="MAL","Maladie",IF(INDEX('Saisie Planning'!$B$4:$NJ$12,MATCH(F$3,'Saisie Planning'!$B$6:$B$12,0)+2,MATCH($C345,'Saisie Planning'!$D$4:$NJ$4,0)+2)="AT","Accident du travail","")))))))))))))</f>
        <v/>
      </c>
      <c r="G345" s="12" t="str">
        <f>IF(INDEX('Saisie Planning'!$B$4:$NJ$12,MATCH(G$3,'Saisie Planning'!$B$6:$B$12,0)+2,MATCH($C345,'Saisie Planning'!$D$4:$NJ$4,0)+2)="J","Journée",IF(INDEX('Saisie Planning'!$B$4:$NJ$12,MATCH(G$3,'Saisie Planning'!$B$6:$B$12,0)+2,MATCH($C345,'Saisie Planning'!$D$4:$NJ$4,0)+2)="M","Matin",IF(INDEX('Saisie Planning'!$B$4:$NJ$12,MATCH(G$3,'Saisie Planning'!$B$6:$B$12,0)+2,MATCH($C345,'Saisie Planning'!$D$4:$NJ$4,0)+2)="A","Après-midi",IF(INDEX('Saisie Planning'!$B$4:$NJ$12,MATCH(G$3,'Saisie Planning'!$B$6:$B$12,0)+2,MATCH($C345,'Saisie Planning'!$D$4:$NJ$4,0)+2)="N","Nuit",IF(INDEX('Saisie Planning'!$B$4:$NJ$12,MATCH(G$3,'Saisie Planning'!$B$6:$B$12,0)+2,MATCH($C345,'Saisie Planning'!$D$4:$NJ$4,0)+2)="CP","Congé Payé",IF(INDEX('Saisie Planning'!$B$4:$NJ$12,MATCH(G$3,'Saisie Planning'!$B$6:$B$12,0)+2,MATCH($C345,'Saisie Planning'!$D$4:$NJ$4,0)+2)="RTT","RTT",IF(INDEX('Saisie Planning'!$B$4:$NJ$12,MATCH(G$3,'Saisie Planning'!$B$6:$B$12,0)+2,MATCH($C345,'Saisie Planning'!$D$4:$NJ$4,0)+2)="CHP","Chômage partiel",IF(INDEX('Saisie Planning'!$B$4:$NJ$12,MATCH(G$3,'Saisie Planning'!$B$6:$B$12,0)+2,MATCH($C345,'Saisie Planning'!$D$4:$NJ$4,0)+2)="ABS JUS","Absence Justifié",IF(INDEX('Saisie Planning'!$B$4:$NJ$12,MATCH(G$3,'Saisie Planning'!$B$6:$B$12,0)+2,MATCH($C345,'Saisie Planning'!$D$4:$NJ$4,0)+2)="ABS INJ","Absence Injustifié",IF(INDEX('Saisie Planning'!$B$4:$NJ$12,MATCH(G$3,'Saisie Planning'!$B$6:$B$12,0)+2,MATCH($C345,'Saisie Planning'!$D$4:$NJ$4,0)+2)="R","Repos",IF(INDEX('Saisie Planning'!$B$4:$NJ$12,MATCH(G$3,'Saisie Planning'!$B$6:$B$12,0)+2,MATCH($C345,'Saisie Planning'!$D$4:$NJ$4,0)+2)="RH","Récupération d'heures",IF(INDEX('Saisie Planning'!$B$4:$NJ$12,MATCH(G$3,'Saisie Planning'!$B$6:$B$12,0)+2,MATCH($C345,'Saisie Planning'!$D$4:$NJ$4,0)+2)="MAL","Maladie",IF(INDEX('Saisie Planning'!$B$4:$NJ$12,MATCH(G$3,'Saisie Planning'!$B$6:$B$12,0)+2,MATCH($C345,'Saisie Planning'!$D$4:$NJ$4,0)+2)="AT","Accident du travail","")))))))))))))</f>
        <v/>
      </c>
      <c r="H345" s="12" t="str">
        <f>IF(INDEX('Saisie Planning'!$B$4:$NJ$12,MATCH(H$3,'Saisie Planning'!$B$6:$B$12,0)+2,MATCH($C345,'Saisie Planning'!$D$4:$NJ$4,0)+2)="J","Journée",IF(INDEX('Saisie Planning'!$B$4:$NJ$12,MATCH(H$3,'Saisie Planning'!$B$6:$B$12,0)+2,MATCH($C345,'Saisie Planning'!$D$4:$NJ$4,0)+2)="M","Matin",IF(INDEX('Saisie Planning'!$B$4:$NJ$12,MATCH(H$3,'Saisie Planning'!$B$6:$B$12,0)+2,MATCH($C345,'Saisie Planning'!$D$4:$NJ$4,0)+2)="A","Après-midi",IF(INDEX('Saisie Planning'!$B$4:$NJ$12,MATCH(H$3,'Saisie Planning'!$B$6:$B$12,0)+2,MATCH($C345,'Saisie Planning'!$D$4:$NJ$4,0)+2)="N","Nuit",IF(INDEX('Saisie Planning'!$B$4:$NJ$12,MATCH(H$3,'Saisie Planning'!$B$6:$B$12,0)+2,MATCH($C345,'Saisie Planning'!$D$4:$NJ$4,0)+2)="CP","Congé Payé",IF(INDEX('Saisie Planning'!$B$4:$NJ$12,MATCH(H$3,'Saisie Planning'!$B$6:$B$12,0)+2,MATCH($C345,'Saisie Planning'!$D$4:$NJ$4,0)+2)="RTT","RTT",IF(INDEX('Saisie Planning'!$B$4:$NJ$12,MATCH(H$3,'Saisie Planning'!$B$6:$B$12,0)+2,MATCH($C345,'Saisie Planning'!$D$4:$NJ$4,0)+2)="CHP","Chômage partiel",IF(INDEX('Saisie Planning'!$B$4:$NJ$12,MATCH(H$3,'Saisie Planning'!$B$6:$B$12,0)+2,MATCH($C345,'Saisie Planning'!$D$4:$NJ$4,0)+2)="ABS JUS","Absence Justifié",IF(INDEX('Saisie Planning'!$B$4:$NJ$12,MATCH(H$3,'Saisie Planning'!$B$6:$B$12,0)+2,MATCH($C345,'Saisie Planning'!$D$4:$NJ$4,0)+2)="ABS INJ","Absence Injustifié",IF(INDEX('Saisie Planning'!$B$4:$NJ$12,MATCH(H$3,'Saisie Planning'!$B$6:$B$12,0)+2,MATCH($C345,'Saisie Planning'!$D$4:$NJ$4,0)+2)="R","Repos",IF(INDEX('Saisie Planning'!$B$4:$NJ$12,MATCH(H$3,'Saisie Planning'!$B$6:$B$12,0)+2,MATCH($C345,'Saisie Planning'!$D$4:$NJ$4,0)+2)="RH","Récupération d'heures",IF(INDEX('Saisie Planning'!$B$4:$NJ$12,MATCH(H$3,'Saisie Planning'!$B$6:$B$12,0)+2,MATCH($C345,'Saisie Planning'!$D$4:$NJ$4,0)+2)="MAL","Maladie",IF(INDEX('Saisie Planning'!$B$4:$NJ$12,MATCH(H$3,'Saisie Planning'!$B$6:$B$12,0)+2,MATCH($C345,'Saisie Planning'!$D$4:$NJ$4,0)+2)="AT","Accident du travail","")))))))))))))</f>
        <v/>
      </c>
      <c r="I345" s="12" t="str">
        <f>IF(INDEX('Saisie Planning'!$B$4:$NJ$12,MATCH(I$3,'Saisie Planning'!$B$6:$B$12,0)+2,MATCH($C345,'Saisie Planning'!$D$4:$NJ$4,0)+2)="J","Journée",IF(INDEX('Saisie Planning'!$B$4:$NJ$12,MATCH(I$3,'Saisie Planning'!$B$6:$B$12,0)+2,MATCH($C345,'Saisie Planning'!$D$4:$NJ$4,0)+2)="M","Matin",IF(INDEX('Saisie Planning'!$B$4:$NJ$12,MATCH(I$3,'Saisie Planning'!$B$6:$B$12,0)+2,MATCH($C345,'Saisie Planning'!$D$4:$NJ$4,0)+2)="A","Après-midi",IF(INDEX('Saisie Planning'!$B$4:$NJ$12,MATCH(I$3,'Saisie Planning'!$B$6:$B$12,0)+2,MATCH($C345,'Saisie Planning'!$D$4:$NJ$4,0)+2)="N","Nuit",IF(INDEX('Saisie Planning'!$B$4:$NJ$12,MATCH(I$3,'Saisie Planning'!$B$6:$B$12,0)+2,MATCH($C345,'Saisie Planning'!$D$4:$NJ$4,0)+2)="CP","Congé Payé",IF(INDEX('Saisie Planning'!$B$4:$NJ$12,MATCH(I$3,'Saisie Planning'!$B$6:$B$12,0)+2,MATCH($C345,'Saisie Planning'!$D$4:$NJ$4,0)+2)="RTT","RTT",IF(INDEX('Saisie Planning'!$B$4:$NJ$12,MATCH(I$3,'Saisie Planning'!$B$6:$B$12,0)+2,MATCH($C345,'Saisie Planning'!$D$4:$NJ$4,0)+2)="CHP","Chômage partiel",IF(INDEX('Saisie Planning'!$B$4:$NJ$12,MATCH(I$3,'Saisie Planning'!$B$6:$B$12,0)+2,MATCH($C345,'Saisie Planning'!$D$4:$NJ$4,0)+2)="ABS JUS","Absence Justifié",IF(INDEX('Saisie Planning'!$B$4:$NJ$12,MATCH(I$3,'Saisie Planning'!$B$6:$B$12,0)+2,MATCH($C345,'Saisie Planning'!$D$4:$NJ$4,0)+2)="ABS INJ","Absence Injustifié",IF(INDEX('Saisie Planning'!$B$4:$NJ$12,MATCH(I$3,'Saisie Planning'!$B$6:$B$12,0)+2,MATCH($C345,'Saisie Planning'!$D$4:$NJ$4,0)+2)="R","Repos",IF(INDEX('Saisie Planning'!$B$4:$NJ$12,MATCH(I$3,'Saisie Planning'!$B$6:$B$12,0)+2,MATCH($C345,'Saisie Planning'!$D$4:$NJ$4,0)+2)="RH","Récupération d'heures",IF(INDEX('Saisie Planning'!$B$4:$NJ$12,MATCH(I$3,'Saisie Planning'!$B$6:$B$12,0)+2,MATCH($C345,'Saisie Planning'!$D$4:$NJ$4,0)+2)="MAL","Maladie",IF(INDEX('Saisie Planning'!$B$4:$NJ$12,MATCH(I$3,'Saisie Planning'!$B$6:$B$12,0)+2,MATCH($C345,'Saisie Planning'!$D$4:$NJ$4,0)+2)="AT","Accident du travail","")))))))))))))</f>
        <v/>
      </c>
      <c r="J345" s="12" t="str">
        <f>IF(INDEX('Saisie Planning'!$B$4:$NJ$12,MATCH(J$3,'Saisie Planning'!$B$6:$B$12,0)+2,MATCH($C345,'Saisie Planning'!$D$4:$NJ$4,0)+2)="J","Journée",IF(INDEX('Saisie Planning'!$B$4:$NJ$12,MATCH(J$3,'Saisie Planning'!$B$6:$B$12,0)+2,MATCH($C345,'Saisie Planning'!$D$4:$NJ$4,0)+2)="M","Matin",IF(INDEX('Saisie Planning'!$B$4:$NJ$12,MATCH(J$3,'Saisie Planning'!$B$6:$B$12,0)+2,MATCH($C345,'Saisie Planning'!$D$4:$NJ$4,0)+2)="A","Après-midi",IF(INDEX('Saisie Planning'!$B$4:$NJ$12,MATCH(J$3,'Saisie Planning'!$B$6:$B$12,0)+2,MATCH($C345,'Saisie Planning'!$D$4:$NJ$4,0)+2)="N","Nuit",IF(INDEX('Saisie Planning'!$B$4:$NJ$12,MATCH(J$3,'Saisie Planning'!$B$6:$B$12,0)+2,MATCH($C345,'Saisie Planning'!$D$4:$NJ$4,0)+2)="CP","Congé Payé",IF(INDEX('Saisie Planning'!$B$4:$NJ$12,MATCH(J$3,'Saisie Planning'!$B$6:$B$12,0)+2,MATCH($C345,'Saisie Planning'!$D$4:$NJ$4,0)+2)="RTT","RTT",IF(INDEX('Saisie Planning'!$B$4:$NJ$12,MATCH(J$3,'Saisie Planning'!$B$6:$B$12,0)+2,MATCH($C345,'Saisie Planning'!$D$4:$NJ$4,0)+2)="CHP","Chômage partiel",IF(INDEX('Saisie Planning'!$B$4:$NJ$12,MATCH(J$3,'Saisie Planning'!$B$6:$B$12,0)+2,MATCH($C345,'Saisie Planning'!$D$4:$NJ$4,0)+2)="ABS JUS","Absence Justifié",IF(INDEX('Saisie Planning'!$B$4:$NJ$12,MATCH(J$3,'Saisie Planning'!$B$6:$B$12,0)+2,MATCH($C345,'Saisie Planning'!$D$4:$NJ$4,0)+2)="ABS INJ","Absence Injustifié",IF(INDEX('Saisie Planning'!$B$4:$NJ$12,MATCH(J$3,'Saisie Planning'!$B$6:$B$12,0)+2,MATCH($C345,'Saisie Planning'!$D$4:$NJ$4,0)+2)="R","Repos",IF(INDEX('Saisie Planning'!$B$4:$NJ$12,MATCH(J$3,'Saisie Planning'!$B$6:$B$12,0)+2,MATCH($C345,'Saisie Planning'!$D$4:$NJ$4,0)+2)="RH","Récupération d'heures",IF(INDEX('Saisie Planning'!$B$4:$NJ$12,MATCH(J$3,'Saisie Planning'!$B$6:$B$12,0)+2,MATCH($C345,'Saisie Planning'!$D$4:$NJ$4,0)+2)="MAL","Maladie",IF(INDEX('Saisie Planning'!$B$4:$NJ$12,MATCH(J$3,'Saisie Planning'!$B$6:$B$12,0)+2,MATCH($C345,'Saisie Planning'!$D$4:$NJ$4,0)+2)="AT","Accident du travail","")))))))))))))</f>
        <v/>
      </c>
    </row>
    <row r="346" spans="2:10" x14ac:dyDescent="0.25">
      <c r="B346" s="56">
        <f t="shared" si="6"/>
        <v>49</v>
      </c>
      <c r="C346" s="33">
        <v>43441</v>
      </c>
      <c r="D346" s="12" t="str">
        <f>IF(INDEX('Saisie Planning'!$B$4:$NJ$12,MATCH(D$3,'Saisie Planning'!$B$6:$B$12,0)+2,MATCH($C346,'Saisie Planning'!$D$4:$NJ$4,0)+2)="J","Journée",IF(INDEX('Saisie Planning'!$B$4:$NJ$12,MATCH(D$3,'Saisie Planning'!$B$6:$B$12,0)+2,MATCH($C346,'Saisie Planning'!$D$4:$NJ$4,0)+2)="M","Matin",IF(INDEX('Saisie Planning'!$B$4:$NJ$12,MATCH(D$3,'Saisie Planning'!$B$6:$B$12,0)+2,MATCH($C346,'Saisie Planning'!$D$4:$NJ$4,0)+2)="A","Après-midi",IF(INDEX('Saisie Planning'!$B$4:$NJ$12,MATCH(D$3,'Saisie Planning'!$B$6:$B$12,0)+2,MATCH($C346,'Saisie Planning'!$D$4:$NJ$4,0)+2)="N","Nuit",IF(INDEX('Saisie Planning'!$B$4:$NJ$12,MATCH(D$3,'Saisie Planning'!$B$6:$B$12,0)+2,MATCH($C346,'Saisie Planning'!$D$4:$NJ$4,0)+2)="CP","Congé Payé",IF(INDEX('Saisie Planning'!$B$4:$NJ$12,MATCH(D$3,'Saisie Planning'!$B$6:$B$12,0)+2,MATCH($C346,'Saisie Planning'!$D$4:$NJ$4,0)+2)="RTT","RTT",IF(INDEX('Saisie Planning'!$B$4:$NJ$12,MATCH(D$3,'Saisie Planning'!$B$6:$B$12,0)+2,MATCH($C346,'Saisie Planning'!$D$4:$NJ$4,0)+2)="CHP","Chômage partiel",IF(INDEX('Saisie Planning'!$B$4:$NJ$12,MATCH(D$3,'Saisie Planning'!$B$6:$B$12,0)+2,MATCH($C346,'Saisie Planning'!$D$4:$NJ$4,0)+2)="ABS JUS","Absence Justifié",IF(INDEX('Saisie Planning'!$B$4:$NJ$12,MATCH(D$3,'Saisie Planning'!$B$6:$B$12,0)+2,MATCH($C346,'Saisie Planning'!$D$4:$NJ$4,0)+2)="ABS INJ","Absence Injustifié",IF(INDEX('Saisie Planning'!$B$4:$NJ$12,MATCH(D$3,'Saisie Planning'!$B$6:$B$12,0)+2,MATCH($C346,'Saisie Planning'!$D$4:$NJ$4,0)+2)="R","Repos",IF(INDEX('Saisie Planning'!$B$4:$NJ$12,MATCH(D$3,'Saisie Planning'!$B$6:$B$12,0)+2,MATCH($C346,'Saisie Planning'!$D$4:$NJ$4,0)+2)="RH","Récupération d'heures",IF(INDEX('Saisie Planning'!$B$4:$NJ$12,MATCH(D$3,'Saisie Planning'!$B$6:$B$12,0)+2,MATCH($C346,'Saisie Planning'!$D$4:$NJ$4,0)+2)="MAL","Maladie",IF(INDEX('Saisie Planning'!$B$4:$NJ$12,MATCH(D$3,'Saisie Planning'!$B$6:$B$12,0)+2,MATCH($C346,'Saisie Planning'!$D$4:$NJ$4,0)+2)="AT","Accident du travail","")))))))))))))</f>
        <v/>
      </c>
      <c r="E346" s="12" t="str">
        <f>IF(INDEX('Saisie Planning'!$B$4:$NJ$12,MATCH(E$3,'Saisie Planning'!$B$6:$B$12,0)+2,MATCH($C346,'Saisie Planning'!$D$4:$NJ$4,0)+2)="J","Journée",IF(INDEX('Saisie Planning'!$B$4:$NJ$12,MATCH(E$3,'Saisie Planning'!$B$6:$B$12,0)+2,MATCH($C346,'Saisie Planning'!$D$4:$NJ$4,0)+2)="M","Matin",IF(INDEX('Saisie Planning'!$B$4:$NJ$12,MATCH(E$3,'Saisie Planning'!$B$6:$B$12,0)+2,MATCH($C346,'Saisie Planning'!$D$4:$NJ$4,0)+2)="A","Après-midi",IF(INDEX('Saisie Planning'!$B$4:$NJ$12,MATCH(E$3,'Saisie Planning'!$B$6:$B$12,0)+2,MATCH($C346,'Saisie Planning'!$D$4:$NJ$4,0)+2)="N","Nuit",IF(INDEX('Saisie Planning'!$B$4:$NJ$12,MATCH(E$3,'Saisie Planning'!$B$6:$B$12,0)+2,MATCH($C346,'Saisie Planning'!$D$4:$NJ$4,0)+2)="CP","Congé Payé",IF(INDEX('Saisie Planning'!$B$4:$NJ$12,MATCH(E$3,'Saisie Planning'!$B$6:$B$12,0)+2,MATCH($C346,'Saisie Planning'!$D$4:$NJ$4,0)+2)="RTT","RTT",IF(INDEX('Saisie Planning'!$B$4:$NJ$12,MATCH(E$3,'Saisie Planning'!$B$6:$B$12,0)+2,MATCH($C346,'Saisie Planning'!$D$4:$NJ$4,0)+2)="CHP","Chômage partiel",IF(INDEX('Saisie Planning'!$B$4:$NJ$12,MATCH(E$3,'Saisie Planning'!$B$6:$B$12,0)+2,MATCH($C346,'Saisie Planning'!$D$4:$NJ$4,0)+2)="ABS JUS","Absence Justifié",IF(INDEX('Saisie Planning'!$B$4:$NJ$12,MATCH(E$3,'Saisie Planning'!$B$6:$B$12,0)+2,MATCH($C346,'Saisie Planning'!$D$4:$NJ$4,0)+2)="ABS INJ","Absence Injustifié",IF(INDEX('Saisie Planning'!$B$4:$NJ$12,MATCH(E$3,'Saisie Planning'!$B$6:$B$12,0)+2,MATCH($C346,'Saisie Planning'!$D$4:$NJ$4,0)+2)="R","Repos",IF(INDEX('Saisie Planning'!$B$4:$NJ$12,MATCH(E$3,'Saisie Planning'!$B$6:$B$12,0)+2,MATCH($C346,'Saisie Planning'!$D$4:$NJ$4,0)+2)="RH","Récupération d'heures",IF(INDEX('Saisie Planning'!$B$4:$NJ$12,MATCH(E$3,'Saisie Planning'!$B$6:$B$12,0)+2,MATCH($C346,'Saisie Planning'!$D$4:$NJ$4,0)+2)="MAL","Maladie",IF(INDEX('Saisie Planning'!$B$4:$NJ$12,MATCH(E$3,'Saisie Planning'!$B$6:$B$12,0)+2,MATCH($C346,'Saisie Planning'!$D$4:$NJ$4,0)+2)="AT","Accident du travail","")))))))))))))</f>
        <v/>
      </c>
      <c r="F346" s="12" t="str">
        <f>IF(INDEX('Saisie Planning'!$B$4:$NJ$12,MATCH(F$3,'Saisie Planning'!$B$6:$B$12,0)+2,MATCH($C346,'Saisie Planning'!$D$4:$NJ$4,0)+2)="J","Journée",IF(INDEX('Saisie Planning'!$B$4:$NJ$12,MATCH(F$3,'Saisie Planning'!$B$6:$B$12,0)+2,MATCH($C346,'Saisie Planning'!$D$4:$NJ$4,0)+2)="M","Matin",IF(INDEX('Saisie Planning'!$B$4:$NJ$12,MATCH(F$3,'Saisie Planning'!$B$6:$B$12,0)+2,MATCH($C346,'Saisie Planning'!$D$4:$NJ$4,0)+2)="A","Après-midi",IF(INDEX('Saisie Planning'!$B$4:$NJ$12,MATCH(F$3,'Saisie Planning'!$B$6:$B$12,0)+2,MATCH($C346,'Saisie Planning'!$D$4:$NJ$4,0)+2)="N","Nuit",IF(INDEX('Saisie Planning'!$B$4:$NJ$12,MATCH(F$3,'Saisie Planning'!$B$6:$B$12,0)+2,MATCH($C346,'Saisie Planning'!$D$4:$NJ$4,0)+2)="CP","Congé Payé",IF(INDEX('Saisie Planning'!$B$4:$NJ$12,MATCH(F$3,'Saisie Planning'!$B$6:$B$12,0)+2,MATCH($C346,'Saisie Planning'!$D$4:$NJ$4,0)+2)="RTT","RTT",IF(INDEX('Saisie Planning'!$B$4:$NJ$12,MATCH(F$3,'Saisie Planning'!$B$6:$B$12,0)+2,MATCH($C346,'Saisie Planning'!$D$4:$NJ$4,0)+2)="CHP","Chômage partiel",IF(INDEX('Saisie Planning'!$B$4:$NJ$12,MATCH(F$3,'Saisie Planning'!$B$6:$B$12,0)+2,MATCH($C346,'Saisie Planning'!$D$4:$NJ$4,0)+2)="ABS JUS","Absence Justifié",IF(INDEX('Saisie Planning'!$B$4:$NJ$12,MATCH(F$3,'Saisie Planning'!$B$6:$B$12,0)+2,MATCH($C346,'Saisie Planning'!$D$4:$NJ$4,0)+2)="ABS INJ","Absence Injustifié",IF(INDEX('Saisie Planning'!$B$4:$NJ$12,MATCH(F$3,'Saisie Planning'!$B$6:$B$12,0)+2,MATCH($C346,'Saisie Planning'!$D$4:$NJ$4,0)+2)="R","Repos",IF(INDEX('Saisie Planning'!$B$4:$NJ$12,MATCH(F$3,'Saisie Planning'!$B$6:$B$12,0)+2,MATCH($C346,'Saisie Planning'!$D$4:$NJ$4,0)+2)="RH","Récupération d'heures",IF(INDEX('Saisie Planning'!$B$4:$NJ$12,MATCH(F$3,'Saisie Planning'!$B$6:$B$12,0)+2,MATCH($C346,'Saisie Planning'!$D$4:$NJ$4,0)+2)="MAL","Maladie",IF(INDEX('Saisie Planning'!$B$4:$NJ$12,MATCH(F$3,'Saisie Planning'!$B$6:$B$12,0)+2,MATCH($C346,'Saisie Planning'!$D$4:$NJ$4,0)+2)="AT","Accident du travail","")))))))))))))</f>
        <v/>
      </c>
      <c r="G346" s="12" t="str">
        <f>IF(INDEX('Saisie Planning'!$B$4:$NJ$12,MATCH(G$3,'Saisie Planning'!$B$6:$B$12,0)+2,MATCH($C346,'Saisie Planning'!$D$4:$NJ$4,0)+2)="J","Journée",IF(INDEX('Saisie Planning'!$B$4:$NJ$12,MATCH(G$3,'Saisie Planning'!$B$6:$B$12,0)+2,MATCH($C346,'Saisie Planning'!$D$4:$NJ$4,0)+2)="M","Matin",IF(INDEX('Saisie Planning'!$B$4:$NJ$12,MATCH(G$3,'Saisie Planning'!$B$6:$B$12,0)+2,MATCH($C346,'Saisie Planning'!$D$4:$NJ$4,0)+2)="A","Après-midi",IF(INDEX('Saisie Planning'!$B$4:$NJ$12,MATCH(G$3,'Saisie Planning'!$B$6:$B$12,0)+2,MATCH($C346,'Saisie Planning'!$D$4:$NJ$4,0)+2)="N","Nuit",IF(INDEX('Saisie Planning'!$B$4:$NJ$12,MATCH(G$3,'Saisie Planning'!$B$6:$B$12,0)+2,MATCH($C346,'Saisie Planning'!$D$4:$NJ$4,0)+2)="CP","Congé Payé",IF(INDEX('Saisie Planning'!$B$4:$NJ$12,MATCH(G$3,'Saisie Planning'!$B$6:$B$12,0)+2,MATCH($C346,'Saisie Planning'!$D$4:$NJ$4,0)+2)="RTT","RTT",IF(INDEX('Saisie Planning'!$B$4:$NJ$12,MATCH(G$3,'Saisie Planning'!$B$6:$B$12,0)+2,MATCH($C346,'Saisie Planning'!$D$4:$NJ$4,0)+2)="CHP","Chômage partiel",IF(INDEX('Saisie Planning'!$B$4:$NJ$12,MATCH(G$3,'Saisie Planning'!$B$6:$B$12,0)+2,MATCH($C346,'Saisie Planning'!$D$4:$NJ$4,0)+2)="ABS JUS","Absence Justifié",IF(INDEX('Saisie Planning'!$B$4:$NJ$12,MATCH(G$3,'Saisie Planning'!$B$6:$B$12,0)+2,MATCH($C346,'Saisie Planning'!$D$4:$NJ$4,0)+2)="ABS INJ","Absence Injustifié",IF(INDEX('Saisie Planning'!$B$4:$NJ$12,MATCH(G$3,'Saisie Planning'!$B$6:$B$12,0)+2,MATCH($C346,'Saisie Planning'!$D$4:$NJ$4,0)+2)="R","Repos",IF(INDEX('Saisie Planning'!$B$4:$NJ$12,MATCH(G$3,'Saisie Planning'!$B$6:$B$12,0)+2,MATCH($C346,'Saisie Planning'!$D$4:$NJ$4,0)+2)="RH","Récupération d'heures",IF(INDEX('Saisie Planning'!$B$4:$NJ$12,MATCH(G$3,'Saisie Planning'!$B$6:$B$12,0)+2,MATCH($C346,'Saisie Planning'!$D$4:$NJ$4,0)+2)="MAL","Maladie",IF(INDEX('Saisie Planning'!$B$4:$NJ$12,MATCH(G$3,'Saisie Planning'!$B$6:$B$12,0)+2,MATCH($C346,'Saisie Planning'!$D$4:$NJ$4,0)+2)="AT","Accident du travail","")))))))))))))</f>
        <v/>
      </c>
      <c r="H346" s="12" t="str">
        <f>IF(INDEX('Saisie Planning'!$B$4:$NJ$12,MATCH(H$3,'Saisie Planning'!$B$6:$B$12,0)+2,MATCH($C346,'Saisie Planning'!$D$4:$NJ$4,0)+2)="J","Journée",IF(INDEX('Saisie Planning'!$B$4:$NJ$12,MATCH(H$3,'Saisie Planning'!$B$6:$B$12,0)+2,MATCH($C346,'Saisie Planning'!$D$4:$NJ$4,0)+2)="M","Matin",IF(INDEX('Saisie Planning'!$B$4:$NJ$12,MATCH(H$3,'Saisie Planning'!$B$6:$B$12,0)+2,MATCH($C346,'Saisie Planning'!$D$4:$NJ$4,0)+2)="A","Après-midi",IF(INDEX('Saisie Planning'!$B$4:$NJ$12,MATCH(H$3,'Saisie Planning'!$B$6:$B$12,0)+2,MATCH($C346,'Saisie Planning'!$D$4:$NJ$4,0)+2)="N","Nuit",IF(INDEX('Saisie Planning'!$B$4:$NJ$12,MATCH(H$3,'Saisie Planning'!$B$6:$B$12,0)+2,MATCH($C346,'Saisie Planning'!$D$4:$NJ$4,0)+2)="CP","Congé Payé",IF(INDEX('Saisie Planning'!$B$4:$NJ$12,MATCH(H$3,'Saisie Planning'!$B$6:$B$12,0)+2,MATCH($C346,'Saisie Planning'!$D$4:$NJ$4,0)+2)="RTT","RTT",IF(INDEX('Saisie Planning'!$B$4:$NJ$12,MATCH(H$3,'Saisie Planning'!$B$6:$B$12,0)+2,MATCH($C346,'Saisie Planning'!$D$4:$NJ$4,0)+2)="CHP","Chômage partiel",IF(INDEX('Saisie Planning'!$B$4:$NJ$12,MATCH(H$3,'Saisie Planning'!$B$6:$B$12,0)+2,MATCH($C346,'Saisie Planning'!$D$4:$NJ$4,0)+2)="ABS JUS","Absence Justifié",IF(INDEX('Saisie Planning'!$B$4:$NJ$12,MATCH(H$3,'Saisie Planning'!$B$6:$B$12,0)+2,MATCH($C346,'Saisie Planning'!$D$4:$NJ$4,0)+2)="ABS INJ","Absence Injustifié",IF(INDEX('Saisie Planning'!$B$4:$NJ$12,MATCH(H$3,'Saisie Planning'!$B$6:$B$12,0)+2,MATCH($C346,'Saisie Planning'!$D$4:$NJ$4,0)+2)="R","Repos",IF(INDEX('Saisie Planning'!$B$4:$NJ$12,MATCH(H$3,'Saisie Planning'!$B$6:$B$12,0)+2,MATCH($C346,'Saisie Planning'!$D$4:$NJ$4,0)+2)="RH","Récupération d'heures",IF(INDEX('Saisie Planning'!$B$4:$NJ$12,MATCH(H$3,'Saisie Planning'!$B$6:$B$12,0)+2,MATCH($C346,'Saisie Planning'!$D$4:$NJ$4,0)+2)="MAL","Maladie",IF(INDEX('Saisie Planning'!$B$4:$NJ$12,MATCH(H$3,'Saisie Planning'!$B$6:$B$12,0)+2,MATCH($C346,'Saisie Planning'!$D$4:$NJ$4,0)+2)="AT","Accident du travail","")))))))))))))</f>
        <v/>
      </c>
      <c r="I346" s="12" t="str">
        <f>IF(INDEX('Saisie Planning'!$B$4:$NJ$12,MATCH(I$3,'Saisie Planning'!$B$6:$B$12,0)+2,MATCH($C346,'Saisie Planning'!$D$4:$NJ$4,0)+2)="J","Journée",IF(INDEX('Saisie Planning'!$B$4:$NJ$12,MATCH(I$3,'Saisie Planning'!$B$6:$B$12,0)+2,MATCH($C346,'Saisie Planning'!$D$4:$NJ$4,0)+2)="M","Matin",IF(INDEX('Saisie Planning'!$B$4:$NJ$12,MATCH(I$3,'Saisie Planning'!$B$6:$B$12,0)+2,MATCH($C346,'Saisie Planning'!$D$4:$NJ$4,0)+2)="A","Après-midi",IF(INDEX('Saisie Planning'!$B$4:$NJ$12,MATCH(I$3,'Saisie Planning'!$B$6:$B$12,0)+2,MATCH($C346,'Saisie Planning'!$D$4:$NJ$4,0)+2)="N","Nuit",IF(INDEX('Saisie Planning'!$B$4:$NJ$12,MATCH(I$3,'Saisie Planning'!$B$6:$B$12,0)+2,MATCH($C346,'Saisie Planning'!$D$4:$NJ$4,0)+2)="CP","Congé Payé",IF(INDEX('Saisie Planning'!$B$4:$NJ$12,MATCH(I$3,'Saisie Planning'!$B$6:$B$12,0)+2,MATCH($C346,'Saisie Planning'!$D$4:$NJ$4,0)+2)="RTT","RTT",IF(INDEX('Saisie Planning'!$B$4:$NJ$12,MATCH(I$3,'Saisie Planning'!$B$6:$B$12,0)+2,MATCH($C346,'Saisie Planning'!$D$4:$NJ$4,0)+2)="CHP","Chômage partiel",IF(INDEX('Saisie Planning'!$B$4:$NJ$12,MATCH(I$3,'Saisie Planning'!$B$6:$B$12,0)+2,MATCH($C346,'Saisie Planning'!$D$4:$NJ$4,0)+2)="ABS JUS","Absence Justifié",IF(INDEX('Saisie Planning'!$B$4:$NJ$12,MATCH(I$3,'Saisie Planning'!$B$6:$B$12,0)+2,MATCH($C346,'Saisie Planning'!$D$4:$NJ$4,0)+2)="ABS INJ","Absence Injustifié",IF(INDEX('Saisie Planning'!$B$4:$NJ$12,MATCH(I$3,'Saisie Planning'!$B$6:$B$12,0)+2,MATCH($C346,'Saisie Planning'!$D$4:$NJ$4,0)+2)="R","Repos",IF(INDEX('Saisie Planning'!$B$4:$NJ$12,MATCH(I$3,'Saisie Planning'!$B$6:$B$12,0)+2,MATCH($C346,'Saisie Planning'!$D$4:$NJ$4,0)+2)="RH","Récupération d'heures",IF(INDEX('Saisie Planning'!$B$4:$NJ$12,MATCH(I$3,'Saisie Planning'!$B$6:$B$12,0)+2,MATCH($C346,'Saisie Planning'!$D$4:$NJ$4,0)+2)="MAL","Maladie",IF(INDEX('Saisie Planning'!$B$4:$NJ$12,MATCH(I$3,'Saisie Planning'!$B$6:$B$12,0)+2,MATCH($C346,'Saisie Planning'!$D$4:$NJ$4,0)+2)="AT","Accident du travail","")))))))))))))</f>
        <v/>
      </c>
      <c r="J346" s="12" t="str">
        <f>IF(INDEX('Saisie Planning'!$B$4:$NJ$12,MATCH(J$3,'Saisie Planning'!$B$6:$B$12,0)+2,MATCH($C346,'Saisie Planning'!$D$4:$NJ$4,0)+2)="J","Journée",IF(INDEX('Saisie Planning'!$B$4:$NJ$12,MATCH(J$3,'Saisie Planning'!$B$6:$B$12,0)+2,MATCH($C346,'Saisie Planning'!$D$4:$NJ$4,0)+2)="M","Matin",IF(INDEX('Saisie Planning'!$B$4:$NJ$12,MATCH(J$3,'Saisie Planning'!$B$6:$B$12,0)+2,MATCH($C346,'Saisie Planning'!$D$4:$NJ$4,0)+2)="A","Après-midi",IF(INDEX('Saisie Planning'!$B$4:$NJ$12,MATCH(J$3,'Saisie Planning'!$B$6:$B$12,0)+2,MATCH($C346,'Saisie Planning'!$D$4:$NJ$4,0)+2)="N","Nuit",IF(INDEX('Saisie Planning'!$B$4:$NJ$12,MATCH(J$3,'Saisie Planning'!$B$6:$B$12,0)+2,MATCH($C346,'Saisie Planning'!$D$4:$NJ$4,0)+2)="CP","Congé Payé",IF(INDEX('Saisie Planning'!$B$4:$NJ$12,MATCH(J$3,'Saisie Planning'!$B$6:$B$12,0)+2,MATCH($C346,'Saisie Planning'!$D$4:$NJ$4,0)+2)="RTT","RTT",IF(INDEX('Saisie Planning'!$B$4:$NJ$12,MATCH(J$3,'Saisie Planning'!$B$6:$B$12,0)+2,MATCH($C346,'Saisie Planning'!$D$4:$NJ$4,0)+2)="CHP","Chômage partiel",IF(INDEX('Saisie Planning'!$B$4:$NJ$12,MATCH(J$3,'Saisie Planning'!$B$6:$B$12,0)+2,MATCH($C346,'Saisie Planning'!$D$4:$NJ$4,0)+2)="ABS JUS","Absence Justifié",IF(INDEX('Saisie Planning'!$B$4:$NJ$12,MATCH(J$3,'Saisie Planning'!$B$6:$B$12,0)+2,MATCH($C346,'Saisie Planning'!$D$4:$NJ$4,0)+2)="ABS INJ","Absence Injustifié",IF(INDEX('Saisie Planning'!$B$4:$NJ$12,MATCH(J$3,'Saisie Planning'!$B$6:$B$12,0)+2,MATCH($C346,'Saisie Planning'!$D$4:$NJ$4,0)+2)="R","Repos",IF(INDEX('Saisie Planning'!$B$4:$NJ$12,MATCH(J$3,'Saisie Planning'!$B$6:$B$12,0)+2,MATCH($C346,'Saisie Planning'!$D$4:$NJ$4,0)+2)="RH","Récupération d'heures",IF(INDEX('Saisie Planning'!$B$4:$NJ$12,MATCH(J$3,'Saisie Planning'!$B$6:$B$12,0)+2,MATCH($C346,'Saisie Planning'!$D$4:$NJ$4,0)+2)="MAL","Maladie",IF(INDEX('Saisie Planning'!$B$4:$NJ$12,MATCH(J$3,'Saisie Planning'!$B$6:$B$12,0)+2,MATCH($C346,'Saisie Planning'!$D$4:$NJ$4,0)+2)="AT","Accident du travail","")))))))))))))</f>
        <v/>
      </c>
    </row>
    <row r="347" spans="2:10" x14ac:dyDescent="0.25">
      <c r="B347" s="56">
        <f t="shared" si="6"/>
        <v>49</v>
      </c>
      <c r="C347" s="33">
        <v>43442</v>
      </c>
      <c r="D347" s="12" t="str">
        <f>IF(INDEX('Saisie Planning'!$B$4:$NJ$12,MATCH(D$3,'Saisie Planning'!$B$6:$B$12,0)+2,MATCH($C347,'Saisie Planning'!$D$4:$NJ$4,0)+2)="J","Journée",IF(INDEX('Saisie Planning'!$B$4:$NJ$12,MATCH(D$3,'Saisie Planning'!$B$6:$B$12,0)+2,MATCH($C347,'Saisie Planning'!$D$4:$NJ$4,0)+2)="M","Matin",IF(INDEX('Saisie Planning'!$B$4:$NJ$12,MATCH(D$3,'Saisie Planning'!$B$6:$B$12,0)+2,MATCH($C347,'Saisie Planning'!$D$4:$NJ$4,0)+2)="A","Après-midi",IF(INDEX('Saisie Planning'!$B$4:$NJ$12,MATCH(D$3,'Saisie Planning'!$B$6:$B$12,0)+2,MATCH($C347,'Saisie Planning'!$D$4:$NJ$4,0)+2)="N","Nuit",IF(INDEX('Saisie Planning'!$B$4:$NJ$12,MATCH(D$3,'Saisie Planning'!$B$6:$B$12,0)+2,MATCH($C347,'Saisie Planning'!$D$4:$NJ$4,0)+2)="CP","Congé Payé",IF(INDEX('Saisie Planning'!$B$4:$NJ$12,MATCH(D$3,'Saisie Planning'!$B$6:$B$12,0)+2,MATCH($C347,'Saisie Planning'!$D$4:$NJ$4,0)+2)="RTT","RTT",IF(INDEX('Saisie Planning'!$B$4:$NJ$12,MATCH(D$3,'Saisie Planning'!$B$6:$B$12,0)+2,MATCH($C347,'Saisie Planning'!$D$4:$NJ$4,0)+2)="CHP","Chômage partiel",IF(INDEX('Saisie Planning'!$B$4:$NJ$12,MATCH(D$3,'Saisie Planning'!$B$6:$B$12,0)+2,MATCH($C347,'Saisie Planning'!$D$4:$NJ$4,0)+2)="ABS JUS","Absence Justifié",IF(INDEX('Saisie Planning'!$B$4:$NJ$12,MATCH(D$3,'Saisie Planning'!$B$6:$B$12,0)+2,MATCH($C347,'Saisie Planning'!$D$4:$NJ$4,0)+2)="ABS INJ","Absence Injustifié",IF(INDEX('Saisie Planning'!$B$4:$NJ$12,MATCH(D$3,'Saisie Planning'!$B$6:$B$12,0)+2,MATCH($C347,'Saisie Planning'!$D$4:$NJ$4,0)+2)="R","Repos",IF(INDEX('Saisie Planning'!$B$4:$NJ$12,MATCH(D$3,'Saisie Planning'!$B$6:$B$12,0)+2,MATCH($C347,'Saisie Planning'!$D$4:$NJ$4,0)+2)="RH","Récupération d'heures",IF(INDEX('Saisie Planning'!$B$4:$NJ$12,MATCH(D$3,'Saisie Planning'!$B$6:$B$12,0)+2,MATCH($C347,'Saisie Planning'!$D$4:$NJ$4,0)+2)="MAL","Maladie",IF(INDEX('Saisie Planning'!$B$4:$NJ$12,MATCH(D$3,'Saisie Planning'!$B$6:$B$12,0)+2,MATCH($C347,'Saisie Planning'!$D$4:$NJ$4,0)+2)="AT","Accident du travail","")))))))))))))</f>
        <v/>
      </c>
      <c r="E347" s="12" t="str">
        <f>IF(INDEX('Saisie Planning'!$B$4:$NJ$12,MATCH(E$3,'Saisie Planning'!$B$6:$B$12,0)+2,MATCH($C347,'Saisie Planning'!$D$4:$NJ$4,0)+2)="J","Journée",IF(INDEX('Saisie Planning'!$B$4:$NJ$12,MATCH(E$3,'Saisie Planning'!$B$6:$B$12,0)+2,MATCH($C347,'Saisie Planning'!$D$4:$NJ$4,0)+2)="M","Matin",IF(INDEX('Saisie Planning'!$B$4:$NJ$12,MATCH(E$3,'Saisie Planning'!$B$6:$B$12,0)+2,MATCH($C347,'Saisie Planning'!$D$4:$NJ$4,0)+2)="A","Après-midi",IF(INDEX('Saisie Planning'!$B$4:$NJ$12,MATCH(E$3,'Saisie Planning'!$B$6:$B$12,0)+2,MATCH($C347,'Saisie Planning'!$D$4:$NJ$4,0)+2)="N","Nuit",IF(INDEX('Saisie Planning'!$B$4:$NJ$12,MATCH(E$3,'Saisie Planning'!$B$6:$B$12,0)+2,MATCH($C347,'Saisie Planning'!$D$4:$NJ$4,0)+2)="CP","Congé Payé",IF(INDEX('Saisie Planning'!$B$4:$NJ$12,MATCH(E$3,'Saisie Planning'!$B$6:$B$12,0)+2,MATCH($C347,'Saisie Planning'!$D$4:$NJ$4,0)+2)="RTT","RTT",IF(INDEX('Saisie Planning'!$B$4:$NJ$12,MATCH(E$3,'Saisie Planning'!$B$6:$B$12,0)+2,MATCH($C347,'Saisie Planning'!$D$4:$NJ$4,0)+2)="CHP","Chômage partiel",IF(INDEX('Saisie Planning'!$B$4:$NJ$12,MATCH(E$3,'Saisie Planning'!$B$6:$B$12,0)+2,MATCH($C347,'Saisie Planning'!$D$4:$NJ$4,0)+2)="ABS JUS","Absence Justifié",IF(INDEX('Saisie Planning'!$B$4:$NJ$12,MATCH(E$3,'Saisie Planning'!$B$6:$B$12,0)+2,MATCH($C347,'Saisie Planning'!$D$4:$NJ$4,0)+2)="ABS INJ","Absence Injustifié",IF(INDEX('Saisie Planning'!$B$4:$NJ$12,MATCH(E$3,'Saisie Planning'!$B$6:$B$12,0)+2,MATCH($C347,'Saisie Planning'!$D$4:$NJ$4,0)+2)="R","Repos",IF(INDEX('Saisie Planning'!$B$4:$NJ$12,MATCH(E$3,'Saisie Planning'!$B$6:$B$12,0)+2,MATCH($C347,'Saisie Planning'!$D$4:$NJ$4,0)+2)="RH","Récupération d'heures",IF(INDEX('Saisie Planning'!$B$4:$NJ$12,MATCH(E$3,'Saisie Planning'!$B$6:$B$12,0)+2,MATCH($C347,'Saisie Planning'!$D$4:$NJ$4,0)+2)="MAL","Maladie",IF(INDEX('Saisie Planning'!$B$4:$NJ$12,MATCH(E$3,'Saisie Planning'!$B$6:$B$12,0)+2,MATCH($C347,'Saisie Planning'!$D$4:$NJ$4,0)+2)="AT","Accident du travail","")))))))))))))</f>
        <v/>
      </c>
      <c r="F347" s="12" t="str">
        <f>IF(INDEX('Saisie Planning'!$B$4:$NJ$12,MATCH(F$3,'Saisie Planning'!$B$6:$B$12,0)+2,MATCH($C347,'Saisie Planning'!$D$4:$NJ$4,0)+2)="J","Journée",IF(INDEX('Saisie Planning'!$B$4:$NJ$12,MATCH(F$3,'Saisie Planning'!$B$6:$B$12,0)+2,MATCH($C347,'Saisie Planning'!$D$4:$NJ$4,0)+2)="M","Matin",IF(INDEX('Saisie Planning'!$B$4:$NJ$12,MATCH(F$3,'Saisie Planning'!$B$6:$B$12,0)+2,MATCH($C347,'Saisie Planning'!$D$4:$NJ$4,0)+2)="A","Après-midi",IF(INDEX('Saisie Planning'!$B$4:$NJ$12,MATCH(F$3,'Saisie Planning'!$B$6:$B$12,0)+2,MATCH($C347,'Saisie Planning'!$D$4:$NJ$4,0)+2)="N","Nuit",IF(INDEX('Saisie Planning'!$B$4:$NJ$12,MATCH(F$3,'Saisie Planning'!$B$6:$B$12,0)+2,MATCH($C347,'Saisie Planning'!$D$4:$NJ$4,0)+2)="CP","Congé Payé",IF(INDEX('Saisie Planning'!$B$4:$NJ$12,MATCH(F$3,'Saisie Planning'!$B$6:$B$12,0)+2,MATCH($C347,'Saisie Planning'!$D$4:$NJ$4,0)+2)="RTT","RTT",IF(INDEX('Saisie Planning'!$B$4:$NJ$12,MATCH(F$3,'Saisie Planning'!$B$6:$B$12,0)+2,MATCH($C347,'Saisie Planning'!$D$4:$NJ$4,0)+2)="CHP","Chômage partiel",IF(INDEX('Saisie Planning'!$B$4:$NJ$12,MATCH(F$3,'Saisie Planning'!$B$6:$B$12,0)+2,MATCH($C347,'Saisie Planning'!$D$4:$NJ$4,0)+2)="ABS JUS","Absence Justifié",IF(INDEX('Saisie Planning'!$B$4:$NJ$12,MATCH(F$3,'Saisie Planning'!$B$6:$B$12,0)+2,MATCH($C347,'Saisie Planning'!$D$4:$NJ$4,0)+2)="ABS INJ","Absence Injustifié",IF(INDEX('Saisie Planning'!$B$4:$NJ$12,MATCH(F$3,'Saisie Planning'!$B$6:$B$12,0)+2,MATCH($C347,'Saisie Planning'!$D$4:$NJ$4,0)+2)="R","Repos",IF(INDEX('Saisie Planning'!$B$4:$NJ$12,MATCH(F$3,'Saisie Planning'!$B$6:$B$12,0)+2,MATCH($C347,'Saisie Planning'!$D$4:$NJ$4,0)+2)="RH","Récupération d'heures",IF(INDEX('Saisie Planning'!$B$4:$NJ$12,MATCH(F$3,'Saisie Planning'!$B$6:$B$12,0)+2,MATCH($C347,'Saisie Planning'!$D$4:$NJ$4,0)+2)="MAL","Maladie",IF(INDEX('Saisie Planning'!$B$4:$NJ$12,MATCH(F$3,'Saisie Planning'!$B$6:$B$12,0)+2,MATCH($C347,'Saisie Planning'!$D$4:$NJ$4,0)+2)="AT","Accident du travail","")))))))))))))</f>
        <v/>
      </c>
      <c r="G347" s="12" t="str">
        <f>IF(INDEX('Saisie Planning'!$B$4:$NJ$12,MATCH(G$3,'Saisie Planning'!$B$6:$B$12,0)+2,MATCH($C347,'Saisie Planning'!$D$4:$NJ$4,0)+2)="J","Journée",IF(INDEX('Saisie Planning'!$B$4:$NJ$12,MATCH(G$3,'Saisie Planning'!$B$6:$B$12,0)+2,MATCH($C347,'Saisie Planning'!$D$4:$NJ$4,0)+2)="M","Matin",IF(INDEX('Saisie Planning'!$B$4:$NJ$12,MATCH(G$3,'Saisie Planning'!$B$6:$B$12,0)+2,MATCH($C347,'Saisie Planning'!$D$4:$NJ$4,0)+2)="A","Après-midi",IF(INDEX('Saisie Planning'!$B$4:$NJ$12,MATCH(G$3,'Saisie Planning'!$B$6:$B$12,0)+2,MATCH($C347,'Saisie Planning'!$D$4:$NJ$4,0)+2)="N","Nuit",IF(INDEX('Saisie Planning'!$B$4:$NJ$12,MATCH(G$3,'Saisie Planning'!$B$6:$B$12,0)+2,MATCH($C347,'Saisie Planning'!$D$4:$NJ$4,0)+2)="CP","Congé Payé",IF(INDEX('Saisie Planning'!$B$4:$NJ$12,MATCH(G$3,'Saisie Planning'!$B$6:$B$12,0)+2,MATCH($C347,'Saisie Planning'!$D$4:$NJ$4,0)+2)="RTT","RTT",IF(INDEX('Saisie Planning'!$B$4:$NJ$12,MATCH(G$3,'Saisie Planning'!$B$6:$B$12,0)+2,MATCH($C347,'Saisie Planning'!$D$4:$NJ$4,0)+2)="CHP","Chômage partiel",IF(INDEX('Saisie Planning'!$B$4:$NJ$12,MATCH(G$3,'Saisie Planning'!$B$6:$B$12,0)+2,MATCH($C347,'Saisie Planning'!$D$4:$NJ$4,0)+2)="ABS JUS","Absence Justifié",IF(INDEX('Saisie Planning'!$B$4:$NJ$12,MATCH(G$3,'Saisie Planning'!$B$6:$B$12,0)+2,MATCH($C347,'Saisie Planning'!$D$4:$NJ$4,0)+2)="ABS INJ","Absence Injustifié",IF(INDEX('Saisie Planning'!$B$4:$NJ$12,MATCH(G$3,'Saisie Planning'!$B$6:$B$12,0)+2,MATCH($C347,'Saisie Planning'!$D$4:$NJ$4,0)+2)="R","Repos",IF(INDEX('Saisie Planning'!$B$4:$NJ$12,MATCH(G$3,'Saisie Planning'!$B$6:$B$12,0)+2,MATCH($C347,'Saisie Planning'!$D$4:$NJ$4,0)+2)="RH","Récupération d'heures",IF(INDEX('Saisie Planning'!$B$4:$NJ$12,MATCH(G$3,'Saisie Planning'!$B$6:$B$12,0)+2,MATCH($C347,'Saisie Planning'!$D$4:$NJ$4,0)+2)="MAL","Maladie",IF(INDEX('Saisie Planning'!$B$4:$NJ$12,MATCH(G$3,'Saisie Planning'!$B$6:$B$12,0)+2,MATCH($C347,'Saisie Planning'!$D$4:$NJ$4,0)+2)="AT","Accident du travail","")))))))))))))</f>
        <v/>
      </c>
      <c r="H347" s="12" t="str">
        <f>IF(INDEX('Saisie Planning'!$B$4:$NJ$12,MATCH(H$3,'Saisie Planning'!$B$6:$B$12,0)+2,MATCH($C347,'Saisie Planning'!$D$4:$NJ$4,0)+2)="J","Journée",IF(INDEX('Saisie Planning'!$B$4:$NJ$12,MATCH(H$3,'Saisie Planning'!$B$6:$B$12,0)+2,MATCH($C347,'Saisie Planning'!$D$4:$NJ$4,0)+2)="M","Matin",IF(INDEX('Saisie Planning'!$B$4:$NJ$12,MATCH(H$3,'Saisie Planning'!$B$6:$B$12,0)+2,MATCH($C347,'Saisie Planning'!$D$4:$NJ$4,0)+2)="A","Après-midi",IF(INDEX('Saisie Planning'!$B$4:$NJ$12,MATCH(H$3,'Saisie Planning'!$B$6:$B$12,0)+2,MATCH($C347,'Saisie Planning'!$D$4:$NJ$4,0)+2)="N","Nuit",IF(INDEX('Saisie Planning'!$B$4:$NJ$12,MATCH(H$3,'Saisie Planning'!$B$6:$B$12,0)+2,MATCH($C347,'Saisie Planning'!$D$4:$NJ$4,0)+2)="CP","Congé Payé",IF(INDEX('Saisie Planning'!$B$4:$NJ$12,MATCH(H$3,'Saisie Planning'!$B$6:$B$12,0)+2,MATCH($C347,'Saisie Planning'!$D$4:$NJ$4,0)+2)="RTT","RTT",IF(INDEX('Saisie Planning'!$B$4:$NJ$12,MATCH(H$3,'Saisie Planning'!$B$6:$B$12,0)+2,MATCH($C347,'Saisie Planning'!$D$4:$NJ$4,0)+2)="CHP","Chômage partiel",IF(INDEX('Saisie Planning'!$B$4:$NJ$12,MATCH(H$3,'Saisie Planning'!$B$6:$B$12,0)+2,MATCH($C347,'Saisie Planning'!$D$4:$NJ$4,0)+2)="ABS JUS","Absence Justifié",IF(INDEX('Saisie Planning'!$B$4:$NJ$12,MATCH(H$3,'Saisie Planning'!$B$6:$B$12,0)+2,MATCH($C347,'Saisie Planning'!$D$4:$NJ$4,0)+2)="ABS INJ","Absence Injustifié",IF(INDEX('Saisie Planning'!$B$4:$NJ$12,MATCH(H$3,'Saisie Planning'!$B$6:$B$12,0)+2,MATCH($C347,'Saisie Planning'!$D$4:$NJ$4,0)+2)="R","Repos",IF(INDEX('Saisie Planning'!$B$4:$NJ$12,MATCH(H$3,'Saisie Planning'!$B$6:$B$12,0)+2,MATCH($C347,'Saisie Planning'!$D$4:$NJ$4,0)+2)="RH","Récupération d'heures",IF(INDEX('Saisie Planning'!$B$4:$NJ$12,MATCH(H$3,'Saisie Planning'!$B$6:$B$12,0)+2,MATCH($C347,'Saisie Planning'!$D$4:$NJ$4,0)+2)="MAL","Maladie",IF(INDEX('Saisie Planning'!$B$4:$NJ$12,MATCH(H$3,'Saisie Planning'!$B$6:$B$12,0)+2,MATCH($C347,'Saisie Planning'!$D$4:$NJ$4,0)+2)="AT","Accident du travail","")))))))))))))</f>
        <v/>
      </c>
      <c r="I347" s="12" t="str">
        <f>IF(INDEX('Saisie Planning'!$B$4:$NJ$12,MATCH(I$3,'Saisie Planning'!$B$6:$B$12,0)+2,MATCH($C347,'Saisie Planning'!$D$4:$NJ$4,0)+2)="J","Journée",IF(INDEX('Saisie Planning'!$B$4:$NJ$12,MATCH(I$3,'Saisie Planning'!$B$6:$B$12,0)+2,MATCH($C347,'Saisie Planning'!$D$4:$NJ$4,0)+2)="M","Matin",IF(INDEX('Saisie Planning'!$B$4:$NJ$12,MATCH(I$3,'Saisie Planning'!$B$6:$B$12,0)+2,MATCH($C347,'Saisie Planning'!$D$4:$NJ$4,0)+2)="A","Après-midi",IF(INDEX('Saisie Planning'!$B$4:$NJ$12,MATCH(I$3,'Saisie Planning'!$B$6:$B$12,0)+2,MATCH($C347,'Saisie Planning'!$D$4:$NJ$4,0)+2)="N","Nuit",IF(INDEX('Saisie Planning'!$B$4:$NJ$12,MATCH(I$3,'Saisie Planning'!$B$6:$B$12,0)+2,MATCH($C347,'Saisie Planning'!$D$4:$NJ$4,0)+2)="CP","Congé Payé",IF(INDEX('Saisie Planning'!$B$4:$NJ$12,MATCH(I$3,'Saisie Planning'!$B$6:$B$12,0)+2,MATCH($C347,'Saisie Planning'!$D$4:$NJ$4,0)+2)="RTT","RTT",IF(INDEX('Saisie Planning'!$B$4:$NJ$12,MATCH(I$3,'Saisie Planning'!$B$6:$B$12,0)+2,MATCH($C347,'Saisie Planning'!$D$4:$NJ$4,0)+2)="CHP","Chômage partiel",IF(INDEX('Saisie Planning'!$B$4:$NJ$12,MATCH(I$3,'Saisie Planning'!$B$6:$B$12,0)+2,MATCH($C347,'Saisie Planning'!$D$4:$NJ$4,0)+2)="ABS JUS","Absence Justifié",IF(INDEX('Saisie Planning'!$B$4:$NJ$12,MATCH(I$3,'Saisie Planning'!$B$6:$B$12,0)+2,MATCH($C347,'Saisie Planning'!$D$4:$NJ$4,0)+2)="ABS INJ","Absence Injustifié",IF(INDEX('Saisie Planning'!$B$4:$NJ$12,MATCH(I$3,'Saisie Planning'!$B$6:$B$12,0)+2,MATCH($C347,'Saisie Planning'!$D$4:$NJ$4,0)+2)="R","Repos",IF(INDEX('Saisie Planning'!$B$4:$NJ$12,MATCH(I$3,'Saisie Planning'!$B$6:$B$12,0)+2,MATCH($C347,'Saisie Planning'!$D$4:$NJ$4,0)+2)="RH","Récupération d'heures",IF(INDEX('Saisie Planning'!$B$4:$NJ$12,MATCH(I$3,'Saisie Planning'!$B$6:$B$12,0)+2,MATCH($C347,'Saisie Planning'!$D$4:$NJ$4,0)+2)="MAL","Maladie",IF(INDEX('Saisie Planning'!$B$4:$NJ$12,MATCH(I$3,'Saisie Planning'!$B$6:$B$12,0)+2,MATCH($C347,'Saisie Planning'!$D$4:$NJ$4,0)+2)="AT","Accident du travail","")))))))))))))</f>
        <v/>
      </c>
      <c r="J347" s="12" t="str">
        <f>IF(INDEX('Saisie Planning'!$B$4:$NJ$12,MATCH(J$3,'Saisie Planning'!$B$6:$B$12,0)+2,MATCH($C347,'Saisie Planning'!$D$4:$NJ$4,0)+2)="J","Journée",IF(INDEX('Saisie Planning'!$B$4:$NJ$12,MATCH(J$3,'Saisie Planning'!$B$6:$B$12,0)+2,MATCH($C347,'Saisie Planning'!$D$4:$NJ$4,0)+2)="M","Matin",IF(INDEX('Saisie Planning'!$B$4:$NJ$12,MATCH(J$3,'Saisie Planning'!$B$6:$B$12,0)+2,MATCH($C347,'Saisie Planning'!$D$4:$NJ$4,0)+2)="A","Après-midi",IF(INDEX('Saisie Planning'!$B$4:$NJ$12,MATCH(J$3,'Saisie Planning'!$B$6:$B$12,0)+2,MATCH($C347,'Saisie Planning'!$D$4:$NJ$4,0)+2)="N","Nuit",IF(INDEX('Saisie Planning'!$B$4:$NJ$12,MATCH(J$3,'Saisie Planning'!$B$6:$B$12,0)+2,MATCH($C347,'Saisie Planning'!$D$4:$NJ$4,0)+2)="CP","Congé Payé",IF(INDEX('Saisie Planning'!$B$4:$NJ$12,MATCH(J$3,'Saisie Planning'!$B$6:$B$12,0)+2,MATCH($C347,'Saisie Planning'!$D$4:$NJ$4,0)+2)="RTT","RTT",IF(INDEX('Saisie Planning'!$B$4:$NJ$12,MATCH(J$3,'Saisie Planning'!$B$6:$B$12,0)+2,MATCH($C347,'Saisie Planning'!$D$4:$NJ$4,0)+2)="CHP","Chômage partiel",IF(INDEX('Saisie Planning'!$B$4:$NJ$12,MATCH(J$3,'Saisie Planning'!$B$6:$B$12,0)+2,MATCH($C347,'Saisie Planning'!$D$4:$NJ$4,0)+2)="ABS JUS","Absence Justifié",IF(INDEX('Saisie Planning'!$B$4:$NJ$12,MATCH(J$3,'Saisie Planning'!$B$6:$B$12,0)+2,MATCH($C347,'Saisie Planning'!$D$4:$NJ$4,0)+2)="ABS INJ","Absence Injustifié",IF(INDEX('Saisie Planning'!$B$4:$NJ$12,MATCH(J$3,'Saisie Planning'!$B$6:$B$12,0)+2,MATCH($C347,'Saisie Planning'!$D$4:$NJ$4,0)+2)="R","Repos",IF(INDEX('Saisie Planning'!$B$4:$NJ$12,MATCH(J$3,'Saisie Planning'!$B$6:$B$12,0)+2,MATCH($C347,'Saisie Planning'!$D$4:$NJ$4,0)+2)="RH","Récupération d'heures",IF(INDEX('Saisie Planning'!$B$4:$NJ$12,MATCH(J$3,'Saisie Planning'!$B$6:$B$12,0)+2,MATCH($C347,'Saisie Planning'!$D$4:$NJ$4,0)+2)="MAL","Maladie",IF(INDEX('Saisie Planning'!$B$4:$NJ$12,MATCH(J$3,'Saisie Planning'!$B$6:$B$12,0)+2,MATCH($C347,'Saisie Planning'!$D$4:$NJ$4,0)+2)="AT","Accident du travail","")))))))))))))</f>
        <v/>
      </c>
    </row>
    <row r="348" spans="2:10" x14ac:dyDescent="0.25">
      <c r="B348" s="56">
        <f t="shared" si="6"/>
        <v>50</v>
      </c>
      <c r="C348" s="34">
        <v>43443</v>
      </c>
      <c r="D348" s="35" t="str">
        <f>IF(INDEX('Saisie Planning'!$B$4:$NJ$12,MATCH(D$3,'Saisie Planning'!$B$6:$B$12,0)+2,MATCH($C348,'Saisie Planning'!$D$4:$NJ$4,0)+2)="J","Journée",IF(INDEX('Saisie Planning'!$B$4:$NJ$12,MATCH(D$3,'Saisie Planning'!$B$6:$B$12,0)+2,MATCH($C348,'Saisie Planning'!$D$4:$NJ$4,0)+2)="M","Matin",IF(INDEX('Saisie Planning'!$B$4:$NJ$12,MATCH(D$3,'Saisie Planning'!$B$6:$B$12,0)+2,MATCH($C348,'Saisie Planning'!$D$4:$NJ$4,0)+2)="A","Après-midi",IF(INDEX('Saisie Planning'!$B$4:$NJ$12,MATCH(D$3,'Saisie Planning'!$B$6:$B$12,0)+2,MATCH($C348,'Saisie Planning'!$D$4:$NJ$4,0)+2)="N","Nuit",IF(INDEX('Saisie Planning'!$B$4:$NJ$12,MATCH(D$3,'Saisie Planning'!$B$6:$B$12,0)+2,MATCH($C348,'Saisie Planning'!$D$4:$NJ$4,0)+2)="CP","Congé Payé",IF(INDEX('Saisie Planning'!$B$4:$NJ$12,MATCH(D$3,'Saisie Planning'!$B$6:$B$12,0)+2,MATCH($C348,'Saisie Planning'!$D$4:$NJ$4,0)+2)="RTT","RTT",IF(INDEX('Saisie Planning'!$B$4:$NJ$12,MATCH(D$3,'Saisie Planning'!$B$6:$B$12,0)+2,MATCH($C348,'Saisie Planning'!$D$4:$NJ$4,0)+2)="CHP","Chômage partiel",IF(INDEX('Saisie Planning'!$B$4:$NJ$12,MATCH(D$3,'Saisie Planning'!$B$6:$B$12,0)+2,MATCH($C348,'Saisie Planning'!$D$4:$NJ$4,0)+2)="ABS JUS","Absence Justifié",IF(INDEX('Saisie Planning'!$B$4:$NJ$12,MATCH(D$3,'Saisie Planning'!$B$6:$B$12,0)+2,MATCH($C348,'Saisie Planning'!$D$4:$NJ$4,0)+2)="ABS INJ","Absence Injustifié",IF(INDEX('Saisie Planning'!$B$4:$NJ$12,MATCH(D$3,'Saisie Planning'!$B$6:$B$12,0)+2,MATCH($C348,'Saisie Planning'!$D$4:$NJ$4,0)+2)="R","Repos",IF(INDEX('Saisie Planning'!$B$4:$NJ$12,MATCH(D$3,'Saisie Planning'!$B$6:$B$12,0)+2,MATCH($C348,'Saisie Planning'!$D$4:$NJ$4,0)+2)="RH","Récupération d'heures",IF(INDEX('Saisie Planning'!$B$4:$NJ$12,MATCH(D$3,'Saisie Planning'!$B$6:$B$12,0)+2,MATCH($C348,'Saisie Planning'!$D$4:$NJ$4,0)+2)="MAL","Maladie",IF(INDEX('Saisie Planning'!$B$4:$NJ$12,MATCH(D$3,'Saisie Planning'!$B$6:$B$12,0)+2,MATCH($C348,'Saisie Planning'!$D$4:$NJ$4,0)+2)="AT","Accident du travail","")))))))))))))</f>
        <v/>
      </c>
      <c r="E348" s="35" t="str">
        <f>IF(INDEX('Saisie Planning'!$B$4:$NJ$12,MATCH(E$3,'Saisie Planning'!$B$6:$B$12,0)+2,MATCH($C348,'Saisie Planning'!$D$4:$NJ$4,0)+2)="J","Journée",IF(INDEX('Saisie Planning'!$B$4:$NJ$12,MATCH(E$3,'Saisie Planning'!$B$6:$B$12,0)+2,MATCH($C348,'Saisie Planning'!$D$4:$NJ$4,0)+2)="M","Matin",IF(INDEX('Saisie Planning'!$B$4:$NJ$12,MATCH(E$3,'Saisie Planning'!$B$6:$B$12,0)+2,MATCH($C348,'Saisie Planning'!$D$4:$NJ$4,0)+2)="A","Après-midi",IF(INDEX('Saisie Planning'!$B$4:$NJ$12,MATCH(E$3,'Saisie Planning'!$B$6:$B$12,0)+2,MATCH($C348,'Saisie Planning'!$D$4:$NJ$4,0)+2)="N","Nuit",IF(INDEX('Saisie Planning'!$B$4:$NJ$12,MATCH(E$3,'Saisie Planning'!$B$6:$B$12,0)+2,MATCH($C348,'Saisie Planning'!$D$4:$NJ$4,0)+2)="CP","Congé Payé",IF(INDEX('Saisie Planning'!$B$4:$NJ$12,MATCH(E$3,'Saisie Planning'!$B$6:$B$12,0)+2,MATCH($C348,'Saisie Planning'!$D$4:$NJ$4,0)+2)="RTT","RTT",IF(INDEX('Saisie Planning'!$B$4:$NJ$12,MATCH(E$3,'Saisie Planning'!$B$6:$B$12,0)+2,MATCH($C348,'Saisie Planning'!$D$4:$NJ$4,0)+2)="CHP","Chômage partiel",IF(INDEX('Saisie Planning'!$B$4:$NJ$12,MATCH(E$3,'Saisie Planning'!$B$6:$B$12,0)+2,MATCH($C348,'Saisie Planning'!$D$4:$NJ$4,0)+2)="ABS JUS","Absence Justifié",IF(INDEX('Saisie Planning'!$B$4:$NJ$12,MATCH(E$3,'Saisie Planning'!$B$6:$B$12,0)+2,MATCH($C348,'Saisie Planning'!$D$4:$NJ$4,0)+2)="ABS INJ","Absence Injustifié",IF(INDEX('Saisie Planning'!$B$4:$NJ$12,MATCH(E$3,'Saisie Planning'!$B$6:$B$12,0)+2,MATCH($C348,'Saisie Planning'!$D$4:$NJ$4,0)+2)="R","Repos",IF(INDEX('Saisie Planning'!$B$4:$NJ$12,MATCH(E$3,'Saisie Planning'!$B$6:$B$12,0)+2,MATCH($C348,'Saisie Planning'!$D$4:$NJ$4,0)+2)="RH","Récupération d'heures",IF(INDEX('Saisie Planning'!$B$4:$NJ$12,MATCH(E$3,'Saisie Planning'!$B$6:$B$12,0)+2,MATCH($C348,'Saisie Planning'!$D$4:$NJ$4,0)+2)="MAL","Maladie",IF(INDEX('Saisie Planning'!$B$4:$NJ$12,MATCH(E$3,'Saisie Planning'!$B$6:$B$12,0)+2,MATCH($C348,'Saisie Planning'!$D$4:$NJ$4,0)+2)="AT","Accident du travail","")))))))))))))</f>
        <v/>
      </c>
      <c r="F348" s="35" t="str">
        <f>IF(INDEX('Saisie Planning'!$B$4:$NJ$12,MATCH(F$3,'Saisie Planning'!$B$6:$B$12,0)+2,MATCH($C348,'Saisie Planning'!$D$4:$NJ$4,0)+2)="J","Journée",IF(INDEX('Saisie Planning'!$B$4:$NJ$12,MATCH(F$3,'Saisie Planning'!$B$6:$B$12,0)+2,MATCH($C348,'Saisie Planning'!$D$4:$NJ$4,0)+2)="M","Matin",IF(INDEX('Saisie Planning'!$B$4:$NJ$12,MATCH(F$3,'Saisie Planning'!$B$6:$B$12,0)+2,MATCH($C348,'Saisie Planning'!$D$4:$NJ$4,0)+2)="A","Après-midi",IF(INDEX('Saisie Planning'!$B$4:$NJ$12,MATCH(F$3,'Saisie Planning'!$B$6:$B$12,0)+2,MATCH($C348,'Saisie Planning'!$D$4:$NJ$4,0)+2)="N","Nuit",IF(INDEX('Saisie Planning'!$B$4:$NJ$12,MATCH(F$3,'Saisie Planning'!$B$6:$B$12,0)+2,MATCH($C348,'Saisie Planning'!$D$4:$NJ$4,0)+2)="CP","Congé Payé",IF(INDEX('Saisie Planning'!$B$4:$NJ$12,MATCH(F$3,'Saisie Planning'!$B$6:$B$12,0)+2,MATCH($C348,'Saisie Planning'!$D$4:$NJ$4,0)+2)="RTT","RTT",IF(INDEX('Saisie Planning'!$B$4:$NJ$12,MATCH(F$3,'Saisie Planning'!$B$6:$B$12,0)+2,MATCH($C348,'Saisie Planning'!$D$4:$NJ$4,0)+2)="CHP","Chômage partiel",IF(INDEX('Saisie Planning'!$B$4:$NJ$12,MATCH(F$3,'Saisie Planning'!$B$6:$B$12,0)+2,MATCH($C348,'Saisie Planning'!$D$4:$NJ$4,0)+2)="ABS JUS","Absence Justifié",IF(INDEX('Saisie Planning'!$B$4:$NJ$12,MATCH(F$3,'Saisie Planning'!$B$6:$B$12,0)+2,MATCH($C348,'Saisie Planning'!$D$4:$NJ$4,0)+2)="ABS INJ","Absence Injustifié",IF(INDEX('Saisie Planning'!$B$4:$NJ$12,MATCH(F$3,'Saisie Planning'!$B$6:$B$12,0)+2,MATCH($C348,'Saisie Planning'!$D$4:$NJ$4,0)+2)="R","Repos",IF(INDEX('Saisie Planning'!$B$4:$NJ$12,MATCH(F$3,'Saisie Planning'!$B$6:$B$12,0)+2,MATCH($C348,'Saisie Planning'!$D$4:$NJ$4,0)+2)="RH","Récupération d'heures",IF(INDEX('Saisie Planning'!$B$4:$NJ$12,MATCH(F$3,'Saisie Planning'!$B$6:$B$12,0)+2,MATCH($C348,'Saisie Planning'!$D$4:$NJ$4,0)+2)="MAL","Maladie",IF(INDEX('Saisie Planning'!$B$4:$NJ$12,MATCH(F$3,'Saisie Planning'!$B$6:$B$12,0)+2,MATCH($C348,'Saisie Planning'!$D$4:$NJ$4,0)+2)="AT","Accident du travail","")))))))))))))</f>
        <v/>
      </c>
      <c r="G348" s="35" t="str">
        <f>IF(INDEX('Saisie Planning'!$B$4:$NJ$12,MATCH(G$3,'Saisie Planning'!$B$6:$B$12,0)+2,MATCH($C348,'Saisie Planning'!$D$4:$NJ$4,0)+2)="J","Journée",IF(INDEX('Saisie Planning'!$B$4:$NJ$12,MATCH(G$3,'Saisie Planning'!$B$6:$B$12,0)+2,MATCH($C348,'Saisie Planning'!$D$4:$NJ$4,0)+2)="M","Matin",IF(INDEX('Saisie Planning'!$B$4:$NJ$12,MATCH(G$3,'Saisie Planning'!$B$6:$B$12,0)+2,MATCH($C348,'Saisie Planning'!$D$4:$NJ$4,0)+2)="A","Après-midi",IF(INDEX('Saisie Planning'!$B$4:$NJ$12,MATCH(G$3,'Saisie Planning'!$B$6:$B$12,0)+2,MATCH($C348,'Saisie Planning'!$D$4:$NJ$4,0)+2)="N","Nuit",IF(INDEX('Saisie Planning'!$B$4:$NJ$12,MATCH(G$3,'Saisie Planning'!$B$6:$B$12,0)+2,MATCH($C348,'Saisie Planning'!$D$4:$NJ$4,0)+2)="CP","Congé Payé",IF(INDEX('Saisie Planning'!$B$4:$NJ$12,MATCH(G$3,'Saisie Planning'!$B$6:$B$12,0)+2,MATCH($C348,'Saisie Planning'!$D$4:$NJ$4,0)+2)="RTT","RTT",IF(INDEX('Saisie Planning'!$B$4:$NJ$12,MATCH(G$3,'Saisie Planning'!$B$6:$B$12,0)+2,MATCH($C348,'Saisie Planning'!$D$4:$NJ$4,0)+2)="CHP","Chômage partiel",IF(INDEX('Saisie Planning'!$B$4:$NJ$12,MATCH(G$3,'Saisie Planning'!$B$6:$B$12,0)+2,MATCH($C348,'Saisie Planning'!$D$4:$NJ$4,0)+2)="ABS JUS","Absence Justifié",IF(INDEX('Saisie Planning'!$B$4:$NJ$12,MATCH(G$3,'Saisie Planning'!$B$6:$B$12,0)+2,MATCH($C348,'Saisie Planning'!$D$4:$NJ$4,0)+2)="ABS INJ","Absence Injustifié",IF(INDEX('Saisie Planning'!$B$4:$NJ$12,MATCH(G$3,'Saisie Planning'!$B$6:$B$12,0)+2,MATCH($C348,'Saisie Planning'!$D$4:$NJ$4,0)+2)="R","Repos",IF(INDEX('Saisie Planning'!$B$4:$NJ$12,MATCH(G$3,'Saisie Planning'!$B$6:$B$12,0)+2,MATCH($C348,'Saisie Planning'!$D$4:$NJ$4,0)+2)="RH","Récupération d'heures",IF(INDEX('Saisie Planning'!$B$4:$NJ$12,MATCH(G$3,'Saisie Planning'!$B$6:$B$12,0)+2,MATCH($C348,'Saisie Planning'!$D$4:$NJ$4,0)+2)="MAL","Maladie",IF(INDEX('Saisie Planning'!$B$4:$NJ$12,MATCH(G$3,'Saisie Planning'!$B$6:$B$12,0)+2,MATCH($C348,'Saisie Planning'!$D$4:$NJ$4,0)+2)="AT","Accident du travail","")))))))))))))</f>
        <v/>
      </c>
      <c r="H348" s="35" t="str">
        <f>IF(INDEX('Saisie Planning'!$B$4:$NJ$12,MATCH(H$3,'Saisie Planning'!$B$6:$B$12,0)+2,MATCH($C348,'Saisie Planning'!$D$4:$NJ$4,0)+2)="J","Journée",IF(INDEX('Saisie Planning'!$B$4:$NJ$12,MATCH(H$3,'Saisie Planning'!$B$6:$B$12,0)+2,MATCH($C348,'Saisie Planning'!$D$4:$NJ$4,0)+2)="M","Matin",IF(INDEX('Saisie Planning'!$B$4:$NJ$12,MATCH(H$3,'Saisie Planning'!$B$6:$B$12,0)+2,MATCH($C348,'Saisie Planning'!$D$4:$NJ$4,0)+2)="A","Après-midi",IF(INDEX('Saisie Planning'!$B$4:$NJ$12,MATCH(H$3,'Saisie Planning'!$B$6:$B$12,0)+2,MATCH($C348,'Saisie Planning'!$D$4:$NJ$4,0)+2)="N","Nuit",IF(INDEX('Saisie Planning'!$B$4:$NJ$12,MATCH(H$3,'Saisie Planning'!$B$6:$B$12,0)+2,MATCH($C348,'Saisie Planning'!$D$4:$NJ$4,0)+2)="CP","Congé Payé",IF(INDEX('Saisie Planning'!$B$4:$NJ$12,MATCH(H$3,'Saisie Planning'!$B$6:$B$12,0)+2,MATCH($C348,'Saisie Planning'!$D$4:$NJ$4,0)+2)="RTT","RTT",IF(INDEX('Saisie Planning'!$B$4:$NJ$12,MATCH(H$3,'Saisie Planning'!$B$6:$B$12,0)+2,MATCH($C348,'Saisie Planning'!$D$4:$NJ$4,0)+2)="CHP","Chômage partiel",IF(INDEX('Saisie Planning'!$B$4:$NJ$12,MATCH(H$3,'Saisie Planning'!$B$6:$B$12,0)+2,MATCH($C348,'Saisie Planning'!$D$4:$NJ$4,0)+2)="ABS JUS","Absence Justifié",IF(INDEX('Saisie Planning'!$B$4:$NJ$12,MATCH(H$3,'Saisie Planning'!$B$6:$B$12,0)+2,MATCH($C348,'Saisie Planning'!$D$4:$NJ$4,0)+2)="ABS INJ","Absence Injustifié",IF(INDEX('Saisie Planning'!$B$4:$NJ$12,MATCH(H$3,'Saisie Planning'!$B$6:$B$12,0)+2,MATCH($C348,'Saisie Planning'!$D$4:$NJ$4,0)+2)="R","Repos",IF(INDEX('Saisie Planning'!$B$4:$NJ$12,MATCH(H$3,'Saisie Planning'!$B$6:$B$12,0)+2,MATCH($C348,'Saisie Planning'!$D$4:$NJ$4,0)+2)="RH","Récupération d'heures",IF(INDEX('Saisie Planning'!$B$4:$NJ$12,MATCH(H$3,'Saisie Planning'!$B$6:$B$12,0)+2,MATCH($C348,'Saisie Planning'!$D$4:$NJ$4,0)+2)="MAL","Maladie",IF(INDEX('Saisie Planning'!$B$4:$NJ$12,MATCH(H$3,'Saisie Planning'!$B$6:$B$12,0)+2,MATCH($C348,'Saisie Planning'!$D$4:$NJ$4,0)+2)="AT","Accident du travail","")))))))))))))</f>
        <v/>
      </c>
      <c r="I348" s="35" t="str">
        <f>IF(INDEX('Saisie Planning'!$B$4:$NJ$12,MATCH(I$3,'Saisie Planning'!$B$6:$B$12,0)+2,MATCH($C348,'Saisie Planning'!$D$4:$NJ$4,0)+2)="J","Journée",IF(INDEX('Saisie Planning'!$B$4:$NJ$12,MATCH(I$3,'Saisie Planning'!$B$6:$B$12,0)+2,MATCH($C348,'Saisie Planning'!$D$4:$NJ$4,0)+2)="M","Matin",IF(INDEX('Saisie Planning'!$B$4:$NJ$12,MATCH(I$3,'Saisie Planning'!$B$6:$B$12,0)+2,MATCH($C348,'Saisie Planning'!$D$4:$NJ$4,0)+2)="A","Après-midi",IF(INDEX('Saisie Planning'!$B$4:$NJ$12,MATCH(I$3,'Saisie Planning'!$B$6:$B$12,0)+2,MATCH($C348,'Saisie Planning'!$D$4:$NJ$4,0)+2)="N","Nuit",IF(INDEX('Saisie Planning'!$B$4:$NJ$12,MATCH(I$3,'Saisie Planning'!$B$6:$B$12,0)+2,MATCH($C348,'Saisie Planning'!$D$4:$NJ$4,0)+2)="CP","Congé Payé",IF(INDEX('Saisie Planning'!$B$4:$NJ$12,MATCH(I$3,'Saisie Planning'!$B$6:$B$12,0)+2,MATCH($C348,'Saisie Planning'!$D$4:$NJ$4,0)+2)="RTT","RTT",IF(INDEX('Saisie Planning'!$B$4:$NJ$12,MATCH(I$3,'Saisie Planning'!$B$6:$B$12,0)+2,MATCH($C348,'Saisie Planning'!$D$4:$NJ$4,0)+2)="CHP","Chômage partiel",IF(INDEX('Saisie Planning'!$B$4:$NJ$12,MATCH(I$3,'Saisie Planning'!$B$6:$B$12,0)+2,MATCH($C348,'Saisie Planning'!$D$4:$NJ$4,0)+2)="ABS JUS","Absence Justifié",IF(INDEX('Saisie Planning'!$B$4:$NJ$12,MATCH(I$3,'Saisie Planning'!$B$6:$B$12,0)+2,MATCH($C348,'Saisie Planning'!$D$4:$NJ$4,0)+2)="ABS INJ","Absence Injustifié",IF(INDEX('Saisie Planning'!$B$4:$NJ$12,MATCH(I$3,'Saisie Planning'!$B$6:$B$12,0)+2,MATCH($C348,'Saisie Planning'!$D$4:$NJ$4,0)+2)="R","Repos",IF(INDEX('Saisie Planning'!$B$4:$NJ$12,MATCH(I$3,'Saisie Planning'!$B$6:$B$12,0)+2,MATCH($C348,'Saisie Planning'!$D$4:$NJ$4,0)+2)="RH","Récupération d'heures",IF(INDEX('Saisie Planning'!$B$4:$NJ$12,MATCH(I$3,'Saisie Planning'!$B$6:$B$12,0)+2,MATCH($C348,'Saisie Planning'!$D$4:$NJ$4,0)+2)="MAL","Maladie",IF(INDEX('Saisie Planning'!$B$4:$NJ$12,MATCH(I$3,'Saisie Planning'!$B$6:$B$12,0)+2,MATCH($C348,'Saisie Planning'!$D$4:$NJ$4,0)+2)="AT","Accident du travail","")))))))))))))</f>
        <v/>
      </c>
      <c r="J348" s="35" t="str">
        <f>IF(INDEX('Saisie Planning'!$B$4:$NJ$12,MATCH(J$3,'Saisie Planning'!$B$6:$B$12,0)+2,MATCH($C348,'Saisie Planning'!$D$4:$NJ$4,0)+2)="J","Journée",IF(INDEX('Saisie Planning'!$B$4:$NJ$12,MATCH(J$3,'Saisie Planning'!$B$6:$B$12,0)+2,MATCH($C348,'Saisie Planning'!$D$4:$NJ$4,0)+2)="M","Matin",IF(INDEX('Saisie Planning'!$B$4:$NJ$12,MATCH(J$3,'Saisie Planning'!$B$6:$B$12,0)+2,MATCH($C348,'Saisie Planning'!$D$4:$NJ$4,0)+2)="A","Après-midi",IF(INDEX('Saisie Planning'!$B$4:$NJ$12,MATCH(J$3,'Saisie Planning'!$B$6:$B$12,0)+2,MATCH($C348,'Saisie Planning'!$D$4:$NJ$4,0)+2)="N","Nuit",IF(INDEX('Saisie Planning'!$B$4:$NJ$12,MATCH(J$3,'Saisie Planning'!$B$6:$B$12,0)+2,MATCH($C348,'Saisie Planning'!$D$4:$NJ$4,0)+2)="CP","Congé Payé",IF(INDEX('Saisie Planning'!$B$4:$NJ$12,MATCH(J$3,'Saisie Planning'!$B$6:$B$12,0)+2,MATCH($C348,'Saisie Planning'!$D$4:$NJ$4,0)+2)="RTT","RTT",IF(INDEX('Saisie Planning'!$B$4:$NJ$12,MATCH(J$3,'Saisie Planning'!$B$6:$B$12,0)+2,MATCH($C348,'Saisie Planning'!$D$4:$NJ$4,0)+2)="CHP","Chômage partiel",IF(INDEX('Saisie Planning'!$B$4:$NJ$12,MATCH(J$3,'Saisie Planning'!$B$6:$B$12,0)+2,MATCH($C348,'Saisie Planning'!$D$4:$NJ$4,0)+2)="ABS JUS","Absence Justifié",IF(INDEX('Saisie Planning'!$B$4:$NJ$12,MATCH(J$3,'Saisie Planning'!$B$6:$B$12,0)+2,MATCH($C348,'Saisie Planning'!$D$4:$NJ$4,0)+2)="ABS INJ","Absence Injustifié",IF(INDEX('Saisie Planning'!$B$4:$NJ$12,MATCH(J$3,'Saisie Planning'!$B$6:$B$12,0)+2,MATCH($C348,'Saisie Planning'!$D$4:$NJ$4,0)+2)="R","Repos",IF(INDEX('Saisie Planning'!$B$4:$NJ$12,MATCH(J$3,'Saisie Planning'!$B$6:$B$12,0)+2,MATCH($C348,'Saisie Planning'!$D$4:$NJ$4,0)+2)="RH","Récupération d'heures",IF(INDEX('Saisie Planning'!$B$4:$NJ$12,MATCH(J$3,'Saisie Planning'!$B$6:$B$12,0)+2,MATCH($C348,'Saisie Planning'!$D$4:$NJ$4,0)+2)="MAL","Maladie",IF(INDEX('Saisie Planning'!$B$4:$NJ$12,MATCH(J$3,'Saisie Planning'!$B$6:$B$12,0)+2,MATCH($C348,'Saisie Planning'!$D$4:$NJ$4,0)+2)="AT","Accident du travail","")))))))))))))</f>
        <v/>
      </c>
    </row>
    <row r="349" spans="2:10" x14ac:dyDescent="0.25">
      <c r="B349" s="56">
        <f t="shared" si="6"/>
        <v>50</v>
      </c>
      <c r="C349" s="34">
        <v>43444</v>
      </c>
      <c r="D349" s="35" t="str">
        <f>IF(INDEX('Saisie Planning'!$B$4:$NJ$12,MATCH(D$3,'Saisie Planning'!$B$6:$B$12,0)+2,MATCH($C349,'Saisie Planning'!$D$4:$NJ$4,0)+2)="J","Journée",IF(INDEX('Saisie Planning'!$B$4:$NJ$12,MATCH(D$3,'Saisie Planning'!$B$6:$B$12,0)+2,MATCH($C349,'Saisie Planning'!$D$4:$NJ$4,0)+2)="M","Matin",IF(INDEX('Saisie Planning'!$B$4:$NJ$12,MATCH(D$3,'Saisie Planning'!$B$6:$B$12,0)+2,MATCH($C349,'Saisie Planning'!$D$4:$NJ$4,0)+2)="A","Après-midi",IF(INDEX('Saisie Planning'!$B$4:$NJ$12,MATCH(D$3,'Saisie Planning'!$B$6:$B$12,0)+2,MATCH($C349,'Saisie Planning'!$D$4:$NJ$4,0)+2)="N","Nuit",IF(INDEX('Saisie Planning'!$B$4:$NJ$12,MATCH(D$3,'Saisie Planning'!$B$6:$B$12,0)+2,MATCH($C349,'Saisie Planning'!$D$4:$NJ$4,0)+2)="CP","Congé Payé",IF(INDEX('Saisie Planning'!$B$4:$NJ$12,MATCH(D$3,'Saisie Planning'!$B$6:$B$12,0)+2,MATCH($C349,'Saisie Planning'!$D$4:$NJ$4,0)+2)="RTT","RTT",IF(INDEX('Saisie Planning'!$B$4:$NJ$12,MATCH(D$3,'Saisie Planning'!$B$6:$B$12,0)+2,MATCH($C349,'Saisie Planning'!$D$4:$NJ$4,0)+2)="CHP","Chômage partiel",IF(INDEX('Saisie Planning'!$B$4:$NJ$12,MATCH(D$3,'Saisie Planning'!$B$6:$B$12,0)+2,MATCH($C349,'Saisie Planning'!$D$4:$NJ$4,0)+2)="ABS JUS","Absence Justifié",IF(INDEX('Saisie Planning'!$B$4:$NJ$12,MATCH(D$3,'Saisie Planning'!$B$6:$B$12,0)+2,MATCH($C349,'Saisie Planning'!$D$4:$NJ$4,0)+2)="ABS INJ","Absence Injustifié",IF(INDEX('Saisie Planning'!$B$4:$NJ$12,MATCH(D$3,'Saisie Planning'!$B$6:$B$12,0)+2,MATCH($C349,'Saisie Planning'!$D$4:$NJ$4,0)+2)="R","Repos",IF(INDEX('Saisie Planning'!$B$4:$NJ$12,MATCH(D$3,'Saisie Planning'!$B$6:$B$12,0)+2,MATCH($C349,'Saisie Planning'!$D$4:$NJ$4,0)+2)="RH","Récupération d'heures",IF(INDEX('Saisie Planning'!$B$4:$NJ$12,MATCH(D$3,'Saisie Planning'!$B$6:$B$12,0)+2,MATCH($C349,'Saisie Planning'!$D$4:$NJ$4,0)+2)="MAL","Maladie",IF(INDEX('Saisie Planning'!$B$4:$NJ$12,MATCH(D$3,'Saisie Planning'!$B$6:$B$12,0)+2,MATCH($C349,'Saisie Planning'!$D$4:$NJ$4,0)+2)="AT","Accident du travail","")))))))))))))</f>
        <v/>
      </c>
      <c r="E349" s="35" t="str">
        <f>IF(INDEX('Saisie Planning'!$B$4:$NJ$12,MATCH(E$3,'Saisie Planning'!$B$6:$B$12,0)+2,MATCH($C349,'Saisie Planning'!$D$4:$NJ$4,0)+2)="J","Journée",IF(INDEX('Saisie Planning'!$B$4:$NJ$12,MATCH(E$3,'Saisie Planning'!$B$6:$B$12,0)+2,MATCH($C349,'Saisie Planning'!$D$4:$NJ$4,0)+2)="M","Matin",IF(INDEX('Saisie Planning'!$B$4:$NJ$12,MATCH(E$3,'Saisie Planning'!$B$6:$B$12,0)+2,MATCH($C349,'Saisie Planning'!$D$4:$NJ$4,0)+2)="A","Après-midi",IF(INDEX('Saisie Planning'!$B$4:$NJ$12,MATCH(E$3,'Saisie Planning'!$B$6:$B$12,0)+2,MATCH($C349,'Saisie Planning'!$D$4:$NJ$4,0)+2)="N","Nuit",IF(INDEX('Saisie Planning'!$B$4:$NJ$12,MATCH(E$3,'Saisie Planning'!$B$6:$B$12,0)+2,MATCH($C349,'Saisie Planning'!$D$4:$NJ$4,0)+2)="CP","Congé Payé",IF(INDEX('Saisie Planning'!$B$4:$NJ$12,MATCH(E$3,'Saisie Planning'!$B$6:$B$12,0)+2,MATCH($C349,'Saisie Planning'!$D$4:$NJ$4,0)+2)="RTT","RTT",IF(INDEX('Saisie Planning'!$B$4:$NJ$12,MATCH(E$3,'Saisie Planning'!$B$6:$B$12,0)+2,MATCH($C349,'Saisie Planning'!$D$4:$NJ$4,0)+2)="CHP","Chômage partiel",IF(INDEX('Saisie Planning'!$B$4:$NJ$12,MATCH(E$3,'Saisie Planning'!$B$6:$B$12,0)+2,MATCH($C349,'Saisie Planning'!$D$4:$NJ$4,0)+2)="ABS JUS","Absence Justifié",IF(INDEX('Saisie Planning'!$B$4:$NJ$12,MATCH(E$3,'Saisie Planning'!$B$6:$B$12,0)+2,MATCH($C349,'Saisie Planning'!$D$4:$NJ$4,0)+2)="ABS INJ","Absence Injustifié",IF(INDEX('Saisie Planning'!$B$4:$NJ$12,MATCH(E$3,'Saisie Planning'!$B$6:$B$12,0)+2,MATCH($C349,'Saisie Planning'!$D$4:$NJ$4,0)+2)="R","Repos",IF(INDEX('Saisie Planning'!$B$4:$NJ$12,MATCH(E$3,'Saisie Planning'!$B$6:$B$12,0)+2,MATCH($C349,'Saisie Planning'!$D$4:$NJ$4,0)+2)="RH","Récupération d'heures",IF(INDEX('Saisie Planning'!$B$4:$NJ$12,MATCH(E$3,'Saisie Planning'!$B$6:$B$12,0)+2,MATCH($C349,'Saisie Planning'!$D$4:$NJ$4,0)+2)="MAL","Maladie",IF(INDEX('Saisie Planning'!$B$4:$NJ$12,MATCH(E$3,'Saisie Planning'!$B$6:$B$12,0)+2,MATCH($C349,'Saisie Planning'!$D$4:$NJ$4,0)+2)="AT","Accident du travail","")))))))))))))</f>
        <v/>
      </c>
      <c r="F349" s="35" t="str">
        <f>IF(INDEX('Saisie Planning'!$B$4:$NJ$12,MATCH(F$3,'Saisie Planning'!$B$6:$B$12,0)+2,MATCH($C349,'Saisie Planning'!$D$4:$NJ$4,0)+2)="J","Journée",IF(INDEX('Saisie Planning'!$B$4:$NJ$12,MATCH(F$3,'Saisie Planning'!$B$6:$B$12,0)+2,MATCH($C349,'Saisie Planning'!$D$4:$NJ$4,0)+2)="M","Matin",IF(INDEX('Saisie Planning'!$B$4:$NJ$12,MATCH(F$3,'Saisie Planning'!$B$6:$B$12,0)+2,MATCH($C349,'Saisie Planning'!$D$4:$NJ$4,0)+2)="A","Après-midi",IF(INDEX('Saisie Planning'!$B$4:$NJ$12,MATCH(F$3,'Saisie Planning'!$B$6:$B$12,0)+2,MATCH($C349,'Saisie Planning'!$D$4:$NJ$4,0)+2)="N","Nuit",IF(INDEX('Saisie Planning'!$B$4:$NJ$12,MATCH(F$3,'Saisie Planning'!$B$6:$B$12,0)+2,MATCH($C349,'Saisie Planning'!$D$4:$NJ$4,0)+2)="CP","Congé Payé",IF(INDEX('Saisie Planning'!$B$4:$NJ$12,MATCH(F$3,'Saisie Planning'!$B$6:$B$12,0)+2,MATCH($C349,'Saisie Planning'!$D$4:$NJ$4,0)+2)="RTT","RTT",IF(INDEX('Saisie Planning'!$B$4:$NJ$12,MATCH(F$3,'Saisie Planning'!$B$6:$B$12,0)+2,MATCH($C349,'Saisie Planning'!$D$4:$NJ$4,0)+2)="CHP","Chômage partiel",IF(INDEX('Saisie Planning'!$B$4:$NJ$12,MATCH(F$3,'Saisie Planning'!$B$6:$B$12,0)+2,MATCH($C349,'Saisie Planning'!$D$4:$NJ$4,0)+2)="ABS JUS","Absence Justifié",IF(INDEX('Saisie Planning'!$B$4:$NJ$12,MATCH(F$3,'Saisie Planning'!$B$6:$B$12,0)+2,MATCH($C349,'Saisie Planning'!$D$4:$NJ$4,0)+2)="ABS INJ","Absence Injustifié",IF(INDEX('Saisie Planning'!$B$4:$NJ$12,MATCH(F$3,'Saisie Planning'!$B$6:$B$12,0)+2,MATCH($C349,'Saisie Planning'!$D$4:$NJ$4,0)+2)="R","Repos",IF(INDEX('Saisie Planning'!$B$4:$NJ$12,MATCH(F$3,'Saisie Planning'!$B$6:$B$12,0)+2,MATCH($C349,'Saisie Planning'!$D$4:$NJ$4,0)+2)="RH","Récupération d'heures",IF(INDEX('Saisie Planning'!$B$4:$NJ$12,MATCH(F$3,'Saisie Planning'!$B$6:$B$12,0)+2,MATCH($C349,'Saisie Planning'!$D$4:$NJ$4,0)+2)="MAL","Maladie",IF(INDEX('Saisie Planning'!$B$4:$NJ$12,MATCH(F$3,'Saisie Planning'!$B$6:$B$12,0)+2,MATCH($C349,'Saisie Planning'!$D$4:$NJ$4,0)+2)="AT","Accident du travail","")))))))))))))</f>
        <v/>
      </c>
      <c r="G349" s="35" t="str">
        <f>IF(INDEX('Saisie Planning'!$B$4:$NJ$12,MATCH(G$3,'Saisie Planning'!$B$6:$B$12,0)+2,MATCH($C349,'Saisie Planning'!$D$4:$NJ$4,0)+2)="J","Journée",IF(INDEX('Saisie Planning'!$B$4:$NJ$12,MATCH(G$3,'Saisie Planning'!$B$6:$B$12,0)+2,MATCH($C349,'Saisie Planning'!$D$4:$NJ$4,0)+2)="M","Matin",IF(INDEX('Saisie Planning'!$B$4:$NJ$12,MATCH(G$3,'Saisie Planning'!$B$6:$B$12,0)+2,MATCH($C349,'Saisie Planning'!$D$4:$NJ$4,0)+2)="A","Après-midi",IF(INDEX('Saisie Planning'!$B$4:$NJ$12,MATCH(G$3,'Saisie Planning'!$B$6:$B$12,0)+2,MATCH($C349,'Saisie Planning'!$D$4:$NJ$4,0)+2)="N","Nuit",IF(INDEX('Saisie Planning'!$B$4:$NJ$12,MATCH(G$3,'Saisie Planning'!$B$6:$B$12,0)+2,MATCH($C349,'Saisie Planning'!$D$4:$NJ$4,0)+2)="CP","Congé Payé",IF(INDEX('Saisie Planning'!$B$4:$NJ$12,MATCH(G$3,'Saisie Planning'!$B$6:$B$12,0)+2,MATCH($C349,'Saisie Planning'!$D$4:$NJ$4,0)+2)="RTT","RTT",IF(INDEX('Saisie Planning'!$B$4:$NJ$12,MATCH(G$3,'Saisie Planning'!$B$6:$B$12,0)+2,MATCH($C349,'Saisie Planning'!$D$4:$NJ$4,0)+2)="CHP","Chômage partiel",IF(INDEX('Saisie Planning'!$B$4:$NJ$12,MATCH(G$3,'Saisie Planning'!$B$6:$B$12,0)+2,MATCH($C349,'Saisie Planning'!$D$4:$NJ$4,0)+2)="ABS JUS","Absence Justifié",IF(INDEX('Saisie Planning'!$B$4:$NJ$12,MATCH(G$3,'Saisie Planning'!$B$6:$B$12,0)+2,MATCH($C349,'Saisie Planning'!$D$4:$NJ$4,0)+2)="ABS INJ","Absence Injustifié",IF(INDEX('Saisie Planning'!$B$4:$NJ$12,MATCH(G$3,'Saisie Planning'!$B$6:$B$12,0)+2,MATCH($C349,'Saisie Planning'!$D$4:$NJ$4,0)+2)="R","Repos",IF(INDEX('Saisie Planning'!$B$4:$NJ$12,MATCH(G$3,'Saisie Planning'!$B$6:$B$12,0)+2,MATCH($C349,'Saisie Planning'!$D$4:$NJ$4,0)+2)="RH","Récupération d'heures",IF(INDEX('Saisie Planning'!$B$4:$NJ$12,MATCH(G$3,'Saisie Planning'!$B$6:$B$12,0)+2,MATCH($C349,'Saisie Planning'!$D$4:$NJ$4,0)+2)="MAL","Maladie",IF(INDEX('Saisie Planning'!$B$4:$NJ$12,MATCH(G$3,'Saisie Planning'!$B$6:$B$12,0)+2,MATCH($C349,'Saisie Planning'!$D$4:$NJ$4,0)+2)="AT","Accident du travail","")))))))))))))</f>
        <v/>
      </c>
      <c r="H349" s="35" t="str">
        <f>IF(INDEX('Saisie Planning'!$B$4:$NJ$12,MATCH(H$3,'Saisie Planning'!$B$6:$B$12,0)+2,MATCH($C349,'Saisie Planning'!$D$4:$NJ$4,0)+2)="J","Journée",IF(INDEX('Saisie Planning'!$B$4:$NJ$12,MATCH(H$3,'Saisie Planning'!$B$6:$B$12,0)+2,MATCH($C349,'Saisie Planning'!$D$4:$NJ$4,0)+2)="M","Matin",IF(INDEX('Saisie Planning'!$B$4:$NJ$12,MATCH(H$3,'Saisie Planning'!$B$6:$B$12,0)+2,MATCH($C349,'Saisie Planning'!$D$4:$NJ$4,0)+2)="A","Après-midi",IF(INDEX('Saisie Planning'!$B$4:$NJ$12,MATCH(H$3,'Saisie Planning'!$B$6:$B$12,0)+2,MATCH($C349,'Saisie Planning'!$D$4:$NJ$4,0)+2)="N","Nuit",IF(INDEX('Saisie Planning'!$B$4:$NJ$12,MATCH(H$3,'Saisie Planning'!$B$6:$B$12,0)+2,MATCH($C349,'Saisie Planning'!$D$4:$NJ$4,0)+2)="CP","Congé Payé",IF(INDEX('Saisie Planning'!$B$4:$NJ$12,MATCH(H$3,'Saisie Planning'!$B$6:$B$12,0)+2,MATCH($C349,'Saisie Planning'!$D$4:$NJ$4,0)+2)="RTT","RTT",IF(INDEX('Saisie Planning'!$B$4:$NJ$12,MATCH(H$3,'Saisie Planning'!$B$6:$B$12,0)+2,MATCH($C349,'Saisie Planning'!$D$4:$NJ$4,0)+2)="CHP","Chômage partiel",IF(INDEX('Saisie Planning'!$B$4:$NJ$12,MATCH(H$3,'Saisie Planning'!$B$6:$B$12,0)+2,MATCH($C349,'Saisie Planning'!$D$4:$NJ$4,0)+2)="ABS JUS","Absence Justifié",IF(INDEX('Saisie Planning'!$B$4:$NJ$12,MATCH(H$3,'Saisie Planning'!$B$6:$B$12,0)+2,MATCH($C349,'Saisie Planning'!$D$4:$NJ$4,0)+2)="ABS INJ","Absence Injustifié",IF(INDEX('Saisie Planning'!$B$4:$NJ$12,MATCH(H$3,'Saisie Planning'!$B$6:$B$12,0)+2,MATCH($C349,'Saisie Planning'!$D$4:$NJ$4,0)+2)="R","Repos",IF(INDEX('Saisie Planning'!$B$4:$NJ$12,MATCH(H$3,'Saisie Planning'!$B$6:$B$12,0)+2,MATCH($C349,'Saisie Planning'!$D$4:$NJ$4,0)+2)="RH","Récupération d'heures",IF(INDEX('Saisie Planning'!$B$4:$NJ$12,MATCH(H$3,'Saisie Planning'!$B$6:$B$12,0)+2,MATCH($C349,'Saisie Planning'!$D$4:$NJ$4,0)+2)="MAL","Maladie",IF(INDEX('Saisie Planning'!$B$4:$NJ$12,MATCH(H$3,'Saisie Planning'!$B$6:$B$12,0)+2,MATCH($C349,'Saisie Planning'!$D$4:$NJ$4,0)+2)="AT","Accident du travail","")))))))))))))</f>
        <v/>
      </c>
      <c r="I349" s="35" t="str">
        <f>IF(INDEX('Saisie Planning'!$B$4:$NJ$12,MATCH(I$3,'Saisie Planning'!$B$6:$B$12,0)+2,MATCH($C349,'Saisie Planning'!$D$4:$NJ$4,0)+2)="J","Journée",IF(INDEX('Saisie Planning'!$B$4:$NJ$12,MATCH(I$3,'Saisie Planning'!$B$6:$B$12,0)+2,MATCH($C349,'Saisie Planning'!$D$4:$NJ$4,0)+2)="M","Matin",IF(INDEX('Saisie Planning'!$B$4:$NJ$12,MATCH(I$3,'Saisie Planning'!$B$6:$B$12,0)+2,MATCH($C349,'Saisie Planning'!$D$4:$NJ$4,0)+2)="A","Après-midi",IF(INDEX('Saisie Planning'!$B$4:$NJ$12,MATCH(I$3,'Saisie Planning'!$B$6:$B$12,0)+2,MATCH($C349,'Saisie Planning'!$D$4:$NJ$4,0)+2)="N","Nuit",IF(INDEX('Saisie Planning'!$B$4:$NJ$12,MATCH(I$3,'Saisie Planning'!$B$6:$B$12,0)+2,MATCH($C349,'Saisie Planning'!$D$4:$NJ$4,0)+2)="CP","Congé Payé",IF(INDEX('Saisie Planning'!$B$4:$NJ$12,MATCH(I$3,'Saisie Planning'!$B$6:$B$12,0)+2,MATCH($C349,'Saisie Planning'!$D$4:$NJ$4,0)+2)="RTT","RTT",IF(INDEX('Saisie Planning'!$B$4:$NJ$12,MATCH(I$3,'Saisie Planning'!$B$6:$B$12,0)+2,MATCH($C349,'Saisie Planning'!$D$4:$NJ$4,0)+2)="CHP","Chômage partiel",IF(INDEX('Saisie Planning'!$B$4:$NJ$12,MATCH(I$3,'Saisie Planning'!$B$6:$B$12,0)+2,MATCH($C349,'Saisie Planning'!$D$4:$NJ$4,0)+2)="ABS JUS","Absence Justifié",IF(INDEX('Saisie Planning'!$B$4:$NJ$12,MATCH(I$3,'Saisie Planning'!$B$6:$B$12,0)+2,MATCH($C349,'Saisie Planning'!$D$4:$NJ$4,0)+2)="ABS INJ","Absence Injustifié",IF(INDEX('Saisie Planning'!$B$4:$NJ$12,MATCH(I$3,'Saisie Planning'!$B$6:$B$12,0)+2,MATCH($C349,'Saisie Planning'!$D$4:$NJ$4,0)+2)="R","Repos",IF(INDEX('Saisie Planning'!$B$4:$NJ$12,MATCH(I$3,'Saisie Planning'!$B$6:$B$12,0)+2,MATCH($C349,'Saisie Planning'!$D$4:$NJ$4,0)+2)="RH","Récupération d'heures",IF(INDEX('Saisie Planning'!$B$4:$NJ$12,MATCH(I$3,'Saisie Planning'!$B$6:$B$12,0)+2,MATCH($C349,'Saisie Planning'!$D$4:$NJ$4,0)+2)="MAL","Maladie",IF(INDEX('Saisie Planning'!$B$4:$NJ$12,MATCH(I$3,'Saisie Planning'!$B$6:$B$12,0)+2,MATCH($C349,'Saisie Planning'!$D$4:$NJ$4,0)+2)="AT","Accident du travail","")))))))))))))</f>
        <v/>
      </c>
      <c r="J349" s="35" t="str">
        <f>IF(INDEX('Saisie Planning'!$B$4:$NJ$12,MATCH(J$3,'Saisie Planning'!$B$6:$B$12,0)+2,MATCH($C349,'Saisie Planning'!$D$4:$NJ$4,0)+2)="J","Journée",IF(INDEX('Saisie Planning'!$B$4:$NJ$12,MATCH(J$3,'Saisie Planning'!$B$6:$B$12,0)+2,MATCH($C349,'Saisie Planning'!$D$4:$NJ$4,0)+2)="M","Matin",IF(INDEX('Saisie Planning'!$B$4:$NJ$12,MATCH(J$3,'Saisie Planning'!$B$6:$B$12,0)+2,MATCH($C349,'Saisie Planning'!$D$4:$NJ$4,0)+2)="A","Après-midi",IF(INDEX('Saisie Planning'!$B$4:$NJ$12,MATCH(J$3,'Saisie Planning'!$B$6:$B$12,0)+2,MATCH($C349,'Saisie Planning'!$D$4:$NJ$4,0)+2)="N","Nuit",IF(INDEX('Saisie Planning'!$B$4:$NJ$12,MATCH(J$3,'Saisie Planning'!$B$6:$B$12,0)+2,MATCH($C349,'Saisie Planning'!$D$4:$NJ$4,0)+2)="CP","Congé Payé",IF(INDEX('Saisie Planning'!$B$4:$NJ$12,MATCH(J$3,'Saisie Planning'!$B$6:$B$12,0)+2,MATCH($C349,'Saisie Planning'!$D$4:$NJ$4,0)+2)="RTT","RTT",IF(INDEX('Saisie Planning'!$B$4:$NJ$12,MATCH(J$3,'Saisie Planning'!$B$6:$B$12,0)+2,MATCH($C349,'Saisie Planning'!$D$4:$NJ$4,0)+2)="CHP","Chômage partiel",IF(INDEX('Saisie Planning'!$B$4:$NJ$12,MATCH(J$3,'Saisie Planning'!$B$6:$B$12,0)+2,MATCH($C349,'Saisie Planning'!$D$4:$NJ$4,0)+2)="ABS JUS","Absence Justifié",IF(INDEX('Saisie Planning'!$B$4:$NJ$12,MATCH(J$3,'Saisie Planning'!$B$6:$B$12,0)+2,MATCH($C349,'Saisie Planning'!$D$4:$NJ$4,0)+2)="ABS INJ","Absence Injustifié",IF(INDEX('Saisie Planning'!$B$4:$NJ$12,MATCH(J$3,'Saisie Planning'!$B$6:$B$12,0)+2,MATCH($C349,'Saisie Planning'!$D$4:$NJ$4,0)+2)="R","Repos",IF(INDEX('Saisie Planning'!$B$4:$NJ$12,MATCH(J$3,'Saisie Planning'!$B$6:$B$12,0)+2,MATCH($C349,'Saisie Planning'!$D$4:$NJ$4,0)+2)="RH","Récupération d'heures",IF(INDEX('Saisie Planning'!$B$4:$NJ$12,MATCH(J$3,'Saisie Planning'!$B$6:$B$12,0)+2,MATCH($C349,'Saisie Planning'!$D$4:$NJ$4,0)+2)="MAL","Maladie",IF(INDEX('Saisie Planning'!$B$4:$NJ$12,MATCH(J$3,'Saisie Planning'!$B$6:$B$12,0)+2,MATCH($C349,'Saisie Planning'!$D$4:$NJ$4,0)+2)="AT","Accident du travail","")))))))))))))</f>
        <v/>
      </c>
    </row>
    <row r="350" spans="2:10" x14ac:dyDescent="0.25">
      <c r="B350" s="56">
        <f t="shared" si="6"/>
        <v>50</v>
      </c>
      <c r="C350" s="33">
        <v>43445</v>
      </c>
      <c r="D350" s="12" t="str">
        <f>IF(INDEX('Saisie Planning'!$B$4:$NJ$12,MATCH(D$3,'Saisie Planning'!$B$6:$B$12,0)+2,MATCH($C350,'Saisie Planning'!$D$4:$NJ$4,0)+2)="J","Journée",IF(INDEX('Saisie Planning'!$B$4:$NJ$12,MATCH(D$3,'Saisie Planning'!$B$6:$B$12,0)+2,MATCH($C350,'Saisie Planning'!$D$4:$NJ$4,0)+2)="M","Matin",IF(INDEX('Saisie Planning'!$B$4:$NJ$12,MATCH(D$3,'Saisie Planning'!$B$6:$B$12,0)+2,MATCH($C350,'Saisie Planning'!$D$4:$NJ$4,0)+2)="A","Après-midi",IF(INDEX('Saisie Planning'!$B$4:$NJ$12,MATCH(D$3,'Saisie Planning'!$B$6:$B$12,0)+2,MATCH($C350,'Saisie Planning'!$D$4:$NJ$4,0)+2)="N","Nuit",IF(INDEX('Saisie Planning'!$B$4:$NJ$12,MATCH(D$3,'Saisie Planning'!$B$6:$B$12,0)+2,MATCH($C350,'Saisie Planning'!$D$4:$NJ$4,0)+2)="CP","Congé Payé",IF(INDEX('Saisie Planning'!$B$4:$NJ$12,MATCH(D$3,'Saisie Planning'!$B$6:$B$12,0)+2,MATCH($C350,'Saisie Planning'!$D$4:$NJ$4,0)+2)="RTT","RTT",IF(INDEX('Saisie Planning'!$B$4:$NJ$12,MATCH(D$3,'Saisie Planning'!$B$6:$B$12,0)+2,MATCH($C350,'Saisie Planning'!$D$4:$NJ$4,0)+2)="CHP","Chômage partiel",IF(INDEX('Saisie Planning'!$B$4:$NJ$12,MATCH(D$3,'Saisie Planning'!$B$6:$B$12,0)+2,MATCH($C350,'Saisie Planning'!$D$4:$NJ$4,0)+2)="ABS JUS","Absence Justifié",IF(INDEX('Saisie Planning'!$B$4:$NJ$12,MATCH(D$3,'Saisie Planning'!$B$6:$B$12,0)+2,MATCH($C350,'Saisie Planning'!$D$4:$NJ$4,0)+2)="ABS INJ","Absence Injustifié",IF(INDEX('Saisie Planning'!$B$4:$NJ$12,MATCH(D$3,'Saisie Planning'!$B$6:$B$12,0)+2,MATCH($C350,'Saisie Planning'!$D$4:$NJ$4,0)+2)="R","Repos",IF(INDEX('Saisie Planning'!$B$4:$NJ$12,MATCH(D$3,'Saisie Planning'!$B$6:$B$12,0)+2,MATCH($C350,'Saisie Planning'!$D$4:$NJ$4,0)+2)="RH","Récupération d'heures",IF(INDEX('Saisie Planning'!$B$4:$NJ$12,MATCH(D$3,'Saisie Planning'!$B$6:$B$12,0)+2,MATCH($C350,'Saisie Planning'!$D$4:$NJ$4,0)+2)="MAL","Maladie",IF(INDEX('Saisie Planning'!$B$4:$NJ$12,MATCH(D$3,'Saisie Planning'!$B$6:$B$12,0)+2,MATCH($C350,'Saisie Planning'!$D$4:$NJ$4,0)+2)="AT","Accident du travail","")))))))))))))</f>
        <v/>
      </c>
      <c r="E350" s="12" t="str">
        <f>IF(INDEX('Saisie Planning'!$B$4:$NJ$12,MATCH(E$3,'Saisie Planning'!$B$6:$B$12,0)+2,MATCH($C350,'Saisie Planning'!$D$4:$NJ$4,0)+2)="J","Journée",IF(INDEX('Saisie Planning'!$B$4:$NJ$12,MATCH(E$3,'Saisie Planning'!$B$6:$B$12,0)+2,MATCH($C350,'Saisie Planning'!$D$4:$NJ$4,0)+2)="M","Matin",IF(INDEX('Saisie Planning'!$B$4:$NJ$12,MATCH(E$3,'Saisie Planning'!$B$6:$B$12,0)+2,MATCH($C350,'Saisie Planning'!$D$4:$NJ$4,0)+2)="A","Après-midi",IF(INDEX('Saisie Planning'!$B$4:$NJ$12,MATCH(E$3,'Saisie Planning'!$B$6:$B$12,0)+2,MATCH($C350,'Saisie Planning'!$D$4:$NJ$4,0)+2)="N","Nuit",IF(INDEX('Saisie Planning'!$B$4:$NJ$12,MATCH(E$3,'Saisie Planning'!$B$6:$B$12,0)+2,MATCH($C350,'Saisie Planning'!$D$4:$NJ$4,0)+2)="CP","Congé Payé",IF(INDEX('Saisie Planning'!$B$4:$NJ$12,MATCH(E$3,'Saisie Planning'!$B$6:$B$12,0)+2,MATCH($C350,'Saisie Planning'!$D$4:$NJ$4,0)+2)="RTT","RTT",IF(INDEX('Saisie Planning'!$B$4:$NJ$12,MATCH(E$3,'Saisie Planning'!$B$6:$B$12,0)+2,MATCH($C350,'Saisie Planning'!$D$4:$NJ$4,0)+2)="CHP","Chômage partiel",IF(INDEX('Saisie Planning'!$B$4:$NJ$12,MATCH(E$3,'Saisie Planning'!$B$6:$B$12,0)+2,MATCH($C350,'Saisie Planning'!$D$4:$NJ$4,0)+2)="ABS JUS","Absence Justifié",IF(INDEX('Saisie Planning'!$B$4:$NJ$12,MATCH(E$3,'Saisie Planning'!$B$6:$B$12,0)+2,MATCH($C350,'Saisie Planning'!$D$4:$NJ$4,0)+2)="ABS INJ","Absence Injustifié",IF(INDEX('Saisie Planning'!$B$4:$NJ$12,MATCH(E$3,'Saisie Planning'!$B$6:$B$12,0)+2,MATCH($C350,'Saisie Planning'!$D$4:$NJ$4,0)+2)="R","Repos",IF(INDEX('Saisie Planning'!$B$4:$NJ$12,MATCH(E$3,'Saisie Planning'!$B$6:$B$12,0)+2,MATCH($C350,'Saisie Planning'!$D$4:$NJ$4,0)+2)="RH","Récupération d'heures",IF(INDEX('Saisie Planning'!$B$4:$NJ$12,MATCH(E$3,'Saisie Planning'!$B$6:$B$12,0)+2,MATCH($C350,'Saisie Planning'!$D$4:$NJ$4,0)+2)="MAL","Maladie",IF(INDEX('Saisie Planning'!$B$4:$NJ$12,MATCH(E$3,'Saisie Planning'!$B$6:$B$12,0)+2,MATCH($C350,'Saisie Planning'!$D$4:$NJ$4,0)+2)="AT","Accident du travail","")))))))))))))</f>
        <v/>
      </c>
      <c r="F350" s="12" t="str">
        <f>IF(INDEX('Saisie Planning'!$B$4:$NJ$12,MATCH(F$3,'Saisie Planning'!$B$6:$B$12,0)+2,MATCH($C350,'Saisie Planning'!$D$4:$NJ$4,0)+2)="J","Journée",IF(INDEX('Saisie Planning'!$B$4:$NJ$12,MATCH(F$3,'Saisie Planning'!$B$6:$B$12,0)+2,MATCH($C350,'Saisie Planning'!$D$4:$NJ$4,0)+2)="M","Matin",IF(INDEX('Saisie Planning'!$B$4:$NJ$12,MATCH(F$3,'Saisie Planning'!$B$6:$B$12,0)+2,MATCH($C350,'Saisie Planning'!$D$4:$NJ$4,0)+2)="A","Après-midi",IF(INDEX('Saisie Planning'!$B$4:$NJ$12,MATCH(F$3,'Saisie Planning'!$B$6:$B$12,0)+2,MATCH($C350,'Saisie Planning'!$D$4:$NJ$4,0)+2)="N","Nuit",IF(INDEX('Saisie Planning'!$B$4:$NJ$12,MATCH(F$3,'Saisie Planning'!$B$6:$B$12,0)+2,MATCH($C350,'Saisie Planning'!$D$4:$NJ$4,0)+2)="CP","Congé Payé",IF(INDEX('Saisie Planning'!$B$4:$NJ$12,MATCH(F$3,'Saisie Planning'!$B$6:$B$12,0)+2,MATCH($C350,'Saisie Planning'!$D$4:$NJ$4,0)+2)="RTT","RTT",IF(INDEX('Saisie Planning'!$B$4:$NJ$12,MATCH(F$3,'Saisie Planning'!$B$6:$B$12,0)+2,MATCH($C350,'Saisie Planning'!$D$4:$NJ$4,0)+2)="CHP","Chômage partiel",IF(INDEX('Saisie Planning'!$B$4:$NJ$12,MATCH(F$3,'Saisie Planning'!$B$6:$B$12,0)+2,MATCH($C350,'Saisie Planning'!$D$4:$NJ$4,0)+2)="ABS JUS","Absence Justifié",IF(INDEX('Saisie Planning'!$B$4:$NJ$12,MATCH(F$3,'Saisie Planning'!$B$6:$B$12,0)+2,MATCH($C350,'Saisie Planning'!$D$4:$NJ$4,0)+2)="ABS INJ","Absence Injustifié",IF(INDEX('Saisie Planning'!$B$4:$NJ$12,MATCH(F$3,'Saisie Planning'!$B$6:$B$12,0)+2,MATCH($C350,'Saisie Planning'!$D$4:$NJ$4,0)+2)="R","Repos",IF(INDEX('Saisie Planning'!$B$4:$NJ$12,MATCH(F$3,'Saisie Planning'!$B$6:$B$12,0)+2,MATCH($C350,'Saisie Planning'!$D$4:$NJ$4,0)+2)="RH","Récupération d'heures",IF(INDEX('Saisie Planning'!$B$4:$NJ$12,MATCH(F$3,'Saisie Planning'!$B$6:$B$12,0)+2,MATCH($C350,'Saisie Planning'!$D$4:$NJ$4,0)+2)="MAL","Maladie",IF(INDEX('Saisie Planning'!$B$4:$NJ$12,MATCH(F$3,'Saisie Planning'!$B$6:$B$12,0)+2,MATCH($C350,'Saisie Planning'!$D$4:$NJ$4,0)+2)="AT","Accident du travail","")))))))))))))</f>
        <v/>
      </c>
      <c r="G350" s="12" t="str">
        <f>IF(INDEX('Saisie Planning'!$B$4:$NJ$12,MATCH(G$3,'Saisie Planning'!$B$6:$B$12,0)+2,MATCH($C350,'Saisie Planning'!$D$4:$NJ$4,0)+2)="J","Journée",IF(INDEX('Saisie Planning'!$B$4:$NJ$12,MATCH(G$3,'Saisie Planning'!$B$6:$B$12,0)+2,MATCH($C350,'Saisie Planning'!$D$4:$NJ$4,0)+2)="M","Matin",IF(INDEX('Saisie Planning'!$B$4:$NJ$12,MATCH(G$3,'Saisie Planning'!$B$6:$B$12,0)+2,MATCH($C350,'Saisie Planning'!$D$4:$NJ$4,0)+2)="A","Après-midi",IF(INDEX('Saisie Planning'!$B$4:$NJ$12,MATCH(G$3,'Saisie Planning'!$B$6:$B$12,0)+2,MATCH($C350,'Saisie Planning'!$D$4:$NJ$4,0)+2)="N","Nuit",IF(INDEX('Saisie Planning'!$B$4:$NJ$12,MATCH(G$3,'Saisie Planning'!$B$6:$B$12,0)+2,MATCH($C350,'Saisie Planning'!$D$4:$NJ$4,0)+2)="CP","Congé Payé",IF(INDEX('Saisie Planning'!$B$4:$NJ$12,MATCH(G$3,'Saisie Planning'!$B$6:$B$12,0)+2,MATCH($C350,'Saisie Planning'!$D$4:$NJ$4,0)+2)="RTT","RTT",IF(INDEX('Saisie Planning'!$B$4:$NJ$12,MATCH(G$3,'Saisie Planning'!$B$6:$B$12,0)+2,MATCH($C350,'Saisie Planning'!$D$4:$NJ$4,0)+2)="CHP","Chômage partiel",IF(INDEX('Saisie Planning'!$B$4:$NJ$12,MATCH(G$3,'Saisie Planning'!$B$6:$B$12,0)+2,MATCH($C350,'Saisie Planning'!$D$4:$NJ$4,0)+2)="ABS JUS","Absence Justifié",IF(INDEX('Saisie Planning'!$B$4:$NJ$12,MATCH(G$3,'Saisie Planning'!$B$6:$B$12,0)+2,MATCH($C350,'Saisie Planning'!$D$4:$NJ$4,0)+2)="ABS INJ","Absence Injustifié",IF(INDEX('Saisie Planning'!$B$4:$NJ$12,MATCH(G$3,'Saisie Planning'!$B$6:$B$12,0)+2,MATCH($C350,'Saisie Planning'!$D$4:$NJ$4,0)+2)="R","Repos",IF(INDEX('Saisie Planning'!$B$4:$NJ$12,MATCH(G$3,'Saisie Planning'!$B$6:$B$12,0)+2,MATCH($C350,'Saisie Planning'!$D$4:$NJ$4,0)+2)="RH","Récupération d'heures",IF(INDEX('Saisie Planning'!$B$4:$NJ$12,MATCH(G$3,'Saisie Planning'!$B$6:$B$12,0)+2,MATCH($C350,'Saisie Planning'!$D$4:$NJ$4,0)+2)="MAL","Maladie",IF(INDEX('Saisie Planning'!$B$4:$NJ$12,MATCH(G$3,'Saisie Planning'!$B$6:$B$12,0)+2,MATCH($C350,'Saisie Planning'!$D$4:$NJ$4,0)+2)="AT","Accident du travail","")))))))))))))</f>
        <v/>
      </c>
      <c r="H350" s="12" t="str">
        <f>IF(INDEX('Saisie Planning'!$B$4:$NJ$12,MATCH(H$3,'Saisie Planning'!$B$6:$B$12,0)+2,MATCH($C350,'Saisie Planning'!$D$4:$NJ$4,0)+2)="J","Journée",IF(INDEX('Saisie Planning'!$B$4:$NJ$12,MATCH(H$3,'Saisie Planning'!$B$6:$B$12,0)+2,MATCH($C350,'Saisie Planning'!$D$4:$NJ$4,0)+2)="M","Matin",IF(INDEX('Saisie Planning'!$B$4:$NJ$12,MATCH(H$3,'Saisie Planning'!$B$6:$B$12,0)+2,MATCH($C350,'Saisie Planning'!$D$4:$NJ$4,0)+2)="A","Après-midi",IF(INDEX('Saisie Planning'!$B$4:$NJ$12,MATCH(H$3,'Saisie Planning'!$B$6:$B$12,0)+2,MATCH($C350,'Saisie Planning'!$D$4:$NJ$4,0)+2)="N","Nuit",IF(INDEX('Saisie Planning'!$B$4:$NJ$12,MATCH(H$3,'Saisie Planning'!$B$6:$B$12,0)+2,MATCH($C350,'Saisie Planning'!$D$4:$NJ$4,0)+2)="CP","Congé Payé",IF(INDEX('Saisie Planning'!$B$4:$NJ$12,MATCH(H$3,'Saisie Planning'!$B$6:$B$12,0)+2,MATCH($C350,'Saisie Planning'!$D$4:$NJ$4,0)+2)="RTT","RTT",IF(INDEX('Saisie Planning'!$B$4:$NJ$12,MATCH(H$3,'Saisie Planning'!$B$6:$B$12,0)+2,MATCH($C350,'Saisie Planning'!$D$4:$NJ$4,0)+2)="CHP","Chômage partiel",IF(INDEX('Saisie Planning'!$B$4:$NJ$12,MATCH(H$3,'Saisie Planning'!$B$6:$B$12,0)+2,MATCH($C350,'Saisie Planning'!$D$4:$NJ$4,0)+2)="ABS JUS","Absence Justifié",IF(INDEX('Saisie Planning'!$B$4:$NJ$12,MATCH(H$3,'Saisie Planning'!$B$6:$B$12,0)+2,MATCH($C350,'Saisie Planning'!$D$4:$NJ$4,0)+2)="ABS INJ","Absence Injustifié",IF(INDEX('Saisie Planning'!$B$4:$NJ$12,MATCH(H$3,'Saisie Planning'!$B$6:$B$12,0)+2,MATCH($C350,'Saisie Planning'!$D$4:$NJ$4,0)+2)="R","Repos",IF(INDEX('Saisie Planning'!$B$4:$NJ$12,MATCH(H$3,'Saisie Planning'!$B$6:$B$12,0)+2,MATCH($C350,'Saisie Planning'!$D$4:$NJ$4,0)+2)="RH","Récupération d'heures",IF(INDEX('Saisie Planning'!$B$4:$NJ$12,MATCH(H$3,'Saisie Planning'!$B$6:$B$12,0)+2,MATCH($C350,'Saisie Planning'!$D$4:$NJ$4,0)+2)="MAL","Maladie",IF(INDEX('Saisie Planning'!$B$4:$NJ$12,MATCH(H$3,'Saisie Planning'!$B$6:$B$12,0)+2,MATCH($C350,'Saisie Planning'!$D$4:$NJ$4,0)+2)="AT","Accident du travail","")))))))))))))</f>
        <v/>
      </c>
      <c r="I350" s="12" t="str">
        <f>IF(INDEX('Saisie Planning'!$B$4:$NJ$12,MATCH(I$3,'Saisie Planning'!$B$6:$B$12,0)+2,MATCH($C350,'Saisie Planning'!$D$4:$NJ$4,0)+2)="J","Journée",IF(INDEX('Saisie Planning'!$B$4:$NJ$12,MATCH(I$3,'Saisie Planning'!$B$6:$B$12,0)+2,MATCH($C350,'Saisie Planning'!$D$4:$NJ$4,0)+2)="M","Matin",IF(INDEX('Saisie Planning'!$B$4:$NJ$12,MATCH(I$3,'Saisie Planning'!$B$6:$B$12,0)+2,MATCH($C350,'Saisie Planning'!$D$4:$NJ$4,0)+2)="A","Après-midi",IF(INDEX('Saisie Planning'!$B$4:$NJ$12,MATCH(I$3,'Saisie Planning'!$B$6:$B$12,0)+2,MATCH($C350,'Saisie Planning'!$D$4:$NJ$4,0)+2)="N","Nuit",IF(INDEX('Saisie Planning'!$B$4:$NJ$12,MATCH(I$3,'Saisie Planning'!$B$6:$B$12,0)+2,MATCH($C350,'Saisie Planning'!$D$4:$NJ$4,0)+2)="CP","Congé Payé",IF(INDEX('Saisie Planning'!$B$4:$NJ$12,MATCH(I$3,'Saisie Planning'!$B$6:$B$12,0)+2,MATCH($C350,'Saisie Planning'!$D$4:$NJ$4,0)+2)="RTT","RTT",IF(INDEX('Saisie Planning'!$B$4:$NJ$12,MATCH(I$3,'Saisie Planning'!$B$6:$B$12,0)+2,MATCH($C350,'Saisie Planning'!$D$4:$NJ$4,0)+2)="CHP","Chômage partiel",IF(INDEX('Saisie Planning'!$B$4:$NJ$12,MATCH(I$3,'Saisie Planning'!$B$6:$B$12,0)+2,MATCH($C350,'Saisie Planning'!$D$4:$NJ$4,0)+2)="ABS JUS","Absence Justifié",IF(INDEX('Saisie Planning'!$B$4:$NJ$12,MATCH(I$3,'Saisie Planning'!$B$6:$B$12,0)+2,MATCH($C350,'Saisie Planning'!$D$4:$NJ$4,0)+2)="ABS INJ","Absence Injustifié",IF(INDEX('Saisie Planning'!$B$4:$NJ$12,MATCH(I$3,'Saisie Planning'!$B$6:$B$12,0)+2,MATCH($C350,'Saisie Planning'!$D$4:$NJ$4,0)+2)="R","Repos",IF(INDEX('Saisie Planning'!$B$4:$NJ$12,MATCH(I$3,'Saisie Planning'!$B$6:$B$12,0)+2,MATCH($C350,'Saisie Planning'!$D$4:$NJ$4,0)+2)="RH","Récupération d'heures",IF(INDEX('Saisie Planning'!$B$4:$NJ$12,MATCH(I$3,'Saisie Planning'!$B$6:$B$12,0)+2,MATCH($C350,'Saisie Planning'!$D$4:$NJ$4,0)+2)="MAL","Maladie",IF(INDEX('Saisie Planning'!$B$4:$NJ$12,MATCH(I$3,'Saisie Planning'!$B$6:$B$12,0)+2,MATCH($C350,'Saisie Planning'!$D$4:$NJ$4,0)+2)="AT","Accident du travail","")))))))))))))</f>
        <v/>
      </c>
      <c r="J350" s="12" t="str">
        <f>IF(INDEX('Saisie Planning'!$B$4:$NJ$12,MATCH(J$3,'Saisie Planning'!$B$6:$B$12,0)+2,MATCH($C350,'Saisie Planning'!$D$4:$NJ$4,0)+2)="J","Journée",IF(INDEX('Saisie Planning'!$B$4:$NJ$12,MATCH(J$3,'Saisie Planning'!$B$6:$B$12,0)+2,MATCH($C350,'Saisie Planning'!$D$4:$NJ$4,0)+2)="M","Matin",IF(INDEX('Saisie Planning'!$B$4:$NJ$12,MATCH(J$3,'Saisie Planning'!$B$6:$B$12,0)+2,MATCH($C350,'Saisie Planning'!$D$4:$NJ$4,0)+2)="A","Après-midi",IF(INDEX('Saisie Planning'!$B$4:$NJ$12,MATCH(J$3,'Saisie Planning'!$B$6:$B$12,0)+2,MATCH($C350,'Saisie Planning'!$D$4:$NJ$4,0)+2)="N","Nuit",IF(INDEX('Saisie Planning'!$B$4:$NJ$12,MATCH(J$3,'Saisie Planning'!$B$6:$B$12,0)+2,MATCH($C350,'Saisie Planning'!$D$4:$NJ$4,0)+2)="CP","Congé Payé",IF(INDEX('Saisie Planning'!$B$4:$NJ$12,MATCH(J$3,'Saisie Planning'!$B$6:$B$12,0)+2,MATCH($C350,'Saisie Planning'!$D$4:$NJ$4,0)+2)="RTT","RTT",IF(INDEX('Saisie Planning'!$B$4:$NJ$12,MATCH(J$3,'Saisie Planning'!$B$6:$B$12,0)+2,MATCH($C350,'Saisie Planning'!$D$4:$NJ$4,0)+2)="CHP","Chômage partiel",IF(INDEX('Saisie Planning'!$B$4:$NJ$12,MATCH(J$3,'Saisie Planning'!$B$6:$B$12,0)+2,MATCH($C350,'Saisie Planning'!$D$4:$NJ$4,0)+2)="ABS JUS","Absence Justifié",IF(INDEX('Saisie Planning'!$B$4:$NJ$12,MATCH(J$3,'Saisie Planning'!$B$6:$B$12,0)+2,MATCH($C350,'Saisie Planning'!$D$4:$NJ$4,0)+2)="ABS INJ","Absence Injustifié",IF(INDEX('Saisie Planning'!$B$4:$NJ$12,MATCH(J$3,'Saisie Planning'!$B$6:$B$12,0)+2,MATCH($C350,'Saisie Planning'!$D$4:$NJ$4,0)+2)="R","Repos",IF(INDEX('Saisie Planning'!$B$4:$NJ$12,MATCH(J$3,'Saisie Planning'!$B$6:$B$12,0)+2,MATCH($C350,'Saisie Planning'!$D$4:$NJ$4,0)+2)="RH","Récupération d'heures",IF(INDEX('Saisie Planning'!$B$4:$NJ$12,MATCH(J$3,'Saisie Planning'!$B$6:$B$12,0)+2,MATCH($C350,'Saisie Planning'!$D$4:$NJ$4,0)+2)="MAL","Maladie",IF(INDEX('Saisie Planning'!$B$4:$NJ$12,MATCH(J$3,'Saisie Planning'!$B$6:$B$12,0)+2,MATCH($C350,'Saisie Planning'!$D$4:$NJ$4,0)+2)="AT","Accident du travail","")))))))))))))</f>
        <v/>
      </c>
    </row>
    <row r="351" spans="2:10" x14ac:dyDescent="0.25">
      <c r="B351" s="56">
        <f t="shared" si="6"/>
        <v>50</v>
      </c>
      <c r="C351" s="33">
        <v>43446</v>
      </c>
      <c r="D351" s="12" t="str">
        <f>IF(INDEX('Saisie Planning'!$B$4:$NJ$12,MATCH(D$3,'Saisie Planning'!$B$6:$B$12,0)+2,MATCH($C351,'Saisie Planning'!$D$4:$NJ$4,0)+2)="J","Journée",IF(INDEX('Saisie Planning'!$B$4:$NJ$12,MATCH(D$3,'Saisie Planning'!$B$6:$B$12,0)+2,MATCH($C351,'Saisie Planning'!$D$4:$NJ$4,0)+2)="M","Matin",IF(INDEX('Saisie Planning'!$B$4:$NJ$12,MATCH(D$3,'Saisie Planning'!$B$6:$B$12,0)+2,MATCH($C351,'Saisie Planning'!$D$4:$NJ$4,0)+2)="A","Après-midi",IF(INDEX('Saisie Planning'!$B$4:$NJ$12,MATCH(D$3,'Saisie Planning'!$B$6:$B$12,0)+2,MATCH($C351,'Saisie Planning'!$D$4:$NJ$4,0)+2)="N","Nuit",IF(INDEX('Saisie Planning'!$B$4:$NJ$12,MATCH(D$3,'Saisie Planning'!$B$6:$B$12,0)+2,MATCH($C351,'Saisie Planning'!$D$4:$NJ$4,0)+2)="CP","Congé Payé",IF(INDEX('Saisie Planning'!$B$4:$NJ$12,MATCH(D$3,'Saisie Planning'!$B$6:$B$12,0)+2,MATCH($C351,'Saisie Planning'!$D$4:$NJ$4,0)+2)="RTT","RTT",IF(INDEX('Saisie Planning'!$B$4:$NJ$12,MATCH(D$3,'Saisie Planning'!$B$6:$B$12,0)+2,MATCH($C351,'Saisie Planning'!$D$4:$NJ$4,0)+2)="CHP","Chômage partiel",IF(INDEX('Saisie Planning'!$B$4:$NJ$12,MATCH(D$3,'Saisie Planning'!$B$6:$B$12,0)+2,MATCH($C351,'Saisie Planning'!$D$4:$NJ$4,0)+2)="ABS JUS","Absence Justifié",IF(INDEX('Saisie Planning'!$B$4:$NJ$12,MATCH(D$3,'Saisie Planning'!$B$6:$B$12,0)+2,MATCH($C351,'Saisie Planning'!$D$4:$NJ$4,0)+2)="ABS INJ","Absence Injustifié",IF(INDEX('Saisie Planning'!$B$4:$NJ$12,MATCH(D$3,'Saisie Planning'!$B$6:$B$12,0)+2,MATCH($C351,'Saisie Planning'!$D$4:$NJ$4,0)+2)="R","Repos",IF(INDEX('Saisie Planning'!$B$4:$NJ$12,MATCH(D$3,'Saisie Planning'!$B$6:$B$12,0)+2,MATCH($C351,'Saisie Planning'!$D$4:$NJ$4,0)+2)="RH","Récupération d'heures",IF(INDEX('Saisie Planning'!$B$4:$NJ$12,MATCH(D$3,'Saisie Planning'!$B$6:$B$12,0)+2,MATCH($C351,'Saisie Planning'!$D$4:$NJ$4,0)+2)="MAL","Maladie",IF(INDEX('Saisie Planning'!$B$4:$NJ$12,MATCH(D$3,'Saisie Planning'!$B$6:$B$12,0)+2,MATCH($C351,'Saisie Planning'!$D$4:$NJ$4,0)+2)="AT","Accident du travail","")))))))))))))</f>
        <v/>
      </c>
      <c r="E351" s="12" t="str">
        <f>IF(INDEX('Saisie Planning'!$B$4:$NJ$12,MATCH(E$3,'Saisie Planning'!$B$6:$B$12,0)+2,MATCH($C351,'Saisie Planning'!$D$4:$NJ$4,0)+2)="J","Journée",IF(INDEX('Saisie Planning'!$B$4:$NJ$12,MATCH(E$3,'Saisie Planning'!$B$6:$B$12,0)+2,MATCH($C351,'Saisie Planning'!$D$4:$NJ$4,0)+2)="M","Matin",IF(INDEX('Saisie Planning'!$B$4:$NJ$12,MATCH(E$3,'Saisie Planning'!$B$6:$B$12,0)+2,MATCH($C351,'Saisie Planning'!$D$4:$NJ$4,0)+2)="A","Après-midi",IF(INDEX('Saisie Planning'!$B$4:$NJ$12,MATCH(E$3,'Saisie Planning'!$B$6:$B$12,0)+2,MATCH($C351,'Saisie Planning'!$D$4:$NJ$4,0)+2)="N","Nuit",IF(INDEX('Saisie Planning'!$B$4:$NJ$12,MATCH(E$3,'Saisie Planning'!$B$6:$B$12,0)+2,MATCH($C351,'Saisie Planning'!$D$4:$NJ$4,0)+2)="CP","Congé Payé",IF(INDEX('Saisie Planning'!$B$4:$NJ$12,MATCH(E$3,'Saisie Planning'!$B$6:$B$12,0)+2,MATCH($C351,'Saisie Planning'!$D$4:$NJ$4,0)+2)="RTT","RTT",IF(INDEX('Saisie Planning'!$B$4:$NJ$12,MATCH(E$3,'Saisie Planning'!$B$6:$B$12,0)+2,MATCH($C351,'Saisie Planning'!$D$4:$NJ$4,0)+2)="CHP","Chômage partiel",IF(INDEX('Saisie Planning'!$B$4:$NJ$12,MATCH(E$3,'Saisie Planning'!$B$6:$B$12,0)+2,MATCH($C351,'Saisie Planning'!$D$4:$NJ$4,0)+2)="ABS JUS","Absence Justifié",IF(INDEX('Saisie Planning'!$B$4:$NJ$12,MATCH(E$3,'Saisie Planning'!$B$6:$B$12,0)+2,MATCH($C351,'Saisie Planning'!$D$4:$NJ$4,0)+2)="ABS INJ","Absence Injustifié",IF(INDEX('Saisie Planning'!$B$4:$NJ$12,MATCH(E$3,'Saisie Planning'!$B$6:$B$12,0)+2,MATCH($C351,'Saisie Planning'!$D$4:$NJ$4,0)+2)="R","Repos",IF(INDEX('Saisie Planning'!$B$4:$NJ$12,MATCH(E$3,'Saisie Planning'!$B$6:$B$12,0)+2,MATCH($C351,'Saisie Planning'!$D$4:$NJ$4,0)+2)="RH","Récupération d'heures",IF(INDEX('Saisie Planning'!$B$4:$NJ$12,MATCH(E$3,'Saisie Planning'!$B$6:$B$12,0)+2,MATCH($C351,'Saisie Planning'!$D$4:$NJ$4,0)+2)="MAL","Maladie",IF(INDEX('Saisie Planning'!$B$4:$NJ$12,MATCH(E$3,'Saisie Planning'!$B$6:$B$12,0)+2,MATCH($C351,'Saisie Planning'!$D$4:$NJ$4,0)+2)="AT","Accident du travail","")))))))))))))</f>
        <v/>
      </c>
      <c r="F351" s="12" t="str">
        <f>IF(INDEX('Saisie Planning'!$B$4:$NJ$12,MATCH(F$3,'Saisie Planning'!$B$6:$B$12,0)+2,MATCH($C351,'Saisie Planning'!$D$4:$NJ$4,0)+2)="J","Journée",IF(INDEX('Saisie Planning'!$B$4:$NJ$12,MATCH(F$3,'Saisie Planning'!$B$6:$B$12,0)+2,MATCH($C351,'Saisie Planning'!$D$4:$NJ$4,0)+2)="M","Matin",IF(INDEX('Saisie Planning'!$B$4:$NJ$12,MATCH(F$3,'Saisie Planning'!$B$6:$B$12,0)+2,MATCH($C351,'Saisie Planning'!$D$4:$NJ$4,0)+2)="A","Après-midi",IF(INDEX('Saisie Planning'!$B$4:$NJ$12,MATCH(F$3,'Saisie Planning'!$B$6:$B$12,0)+2,MATCH($C351,'Saisie Planning'!$D$4:$NJ$4,0)+2)="N","Nuit",IF(INDEX('Saisie Planning'!$B$4:$NJ$12,MATCH(F$3,'Saisie Planning'!$B$6:$B$12,0)+2,MATCH($C351,'Saisie Planning'!$D$4:$NJ$4,0)+2)="CP","Congé Payé",IF(INDEX('Saisie Planning'!$B$4:$NJ$12,MATCH(F$3,'Saisie Planning'!$B$6:$B$12,0)+2,MATCH($C351,'Saisie Planning'!$D$4:$NJ$4,0)+2)="RTT","RTT",IF(INDEX('Saisie Planning'!$B$4:$NJ$12,MATCH(F$3,'Saisie Planning'!$B$6:$B$12,0)+2,MATCH($C351,'Saisie Planning'!$D$4:$NJ$4,0)+2)="CHP","Chômage partiel",IF(INDEX('Saisie Planning'!$B$4:$NJ$12,MATCH(F$3,'Saisie Planning'!$B$6:$B$12,0)+2,MATCH($C351,'Saisie Planning'!$D$4:$NJ$4,0)+2)="ABS JUS","Absence Justifié",IF(INDEX('Saisie Planning'!$B$4:$NJ$12,MATCH(F$3,'Saisie Planning'!$B$6:$B$12,0)+2,MATCH($C351,'Saisie Planning'!$D$4:$NJ$4,0)+2)="ABS INJ","Absence Injustifié",IF(INDEX('Saisie Planning'!$B$4:$NJ$12,MATCH(F$3,'Saisie Planning'!$B$6:$B$12,0)+2,MATCH($C351,'Saisie Planning'!$D$4:$NJ$4,0)+2)="R","Repos",IF(INDEX('Saisie Planning'!$B$4:$NJ$12,MATCH(F$3,'Saisie Planning'!$B$6:$B$12,0)+2,MATCH($C351,'Saisie Planning'!$D$4:$NJ$4,0)+2)="RH","Récupération d'heures",IF(INDEX('Saisie Planning'!$B$4:$NJ$12,MATCH(F$3,'Saisie Planning'!$B$6:$B$12,0)+2,MATCH($C351,'Saisie Planning'!$D$4:$NJ$4,0)+2)="MAL","Maladie",IF(INDEX('Saisie Planning'!$B$4:$NJ$12,MATCH(F$3,'Saisie Planning'!$B$6:$B$12,0)+2,MATCH($C351,'Saisie Planning'!$D$4:$NJ$4,0)+2)="AT","Accident du travail","")))))))))))))</f>
        <v/>
      </c>
      <c r="G351" s="12" t="str">
        <f>IF(INDEX('Saisie Planning'!$B$4:$NJ$12,MATCH(G$3,'Saisie Planning'!$B$6:$B$12,0)+2,MATCH($C351,'Saisie Planning'!$D$4:$NJ$4,0)+2)="J","Journée",IF(INDEX('Saisie Planning'!$B$4:$NJ$12,MATCH(G$3,'Saisie Planning'!$B$6:$B$12,0)+2,MATCH($C351,'Saisie Planning'!$D$4:$NJ$4,0)+2)="M","Matin",IF(INDEX('Saisie Planning'!$B$4:$NJ$12,MATCH(G$3,'Saisie Planning'!$B$6:$B$12,0)+2,MATCH($C351,'Saisie Planning'!$D$4:$NJ$4,0)+2)="A","Après-midi",IF(INDEX('Saisie Planning'!$B$4:$NJ$12,MATCH(G$3,'Saisie Planning'!$B$6:$B$12,0)+2,MATCH($C351,'Saisie Planning'!$D$4:$NJ$4,0)+2)="N","Nuit",IF(INDEX('Saisie Planning'!$B$4:$NJ$12,MATCH(G$3,'Saisie Planning'!$B$6:$B$12,0)+2,MATCH($C351,'Saisie Planning'!$D$4:$NJ$4,0)+2)="CP","Congé Payé",IF(INDEX('Saisie Planning'!$B$4:$NJ$12,MATCH(G$3,'Saisie Planning'!$B$6:$B$12,0)+2,MATCH($C351,'Saisie Planning'!$D$4:$NJ$4,0)+2)="RTT","RTT",IF(INDEX('Saisie Planning'!$B$4:$NJ$12,MATCH(G$3,'Saisie Planning'!$B$6:$B$12,0)+2,MATCH($C351,'Saisie Planning'!$D$4:$NJ$4,0)+2)="CHP","Chômage partiel",IF(INDEX('Saisie Planning'!$B$4:$NJ$12,MATCH(G$3,'Saisie Planning'!$B$6:$B$12,0)+2,MATCH($C351,'Saisie Planning'!$D$4:$NJ$4,0)+2)="ABS JUS","Absence Justifié",IF(INDEX('Saisie Planning'!$B$4:$NJ$12,MATCH(G$3,'Saisie Planning'!$B$6:$B$12,0)+2,MATCH($C351,'Saisie Planning'!$D$4:$NJ$4,0)+2)="ABS INJ","Absence Injustifié",IF(INDEX('Saisie Planning'!$B$4:$NJ$12,MATCH(G$3,'Saisie Planning'!$B$6:$B$12,0)+2,MATCH($C351,'Saisie Planning'!$D$4:$NJ$4,0)+2)="R","Repos",IF(INDEX('Saisie Planning'!$B$4:$NJ$12,MATCH(G$3,'Saisie Planning'!$B$6:$B$12,0)+2,MATCH($C351,'Saisie Planning'!$D$4:$NJ$4,0)+2)="RH","Récupération d'heures",IF(INDEX('Saisie Planning'!$B$4:$NJ$12,MATCH(G$3,'Saisie Planning'!$B$6:$B$12,0)+2,MATCH($C351,'Saisie Planning'!$D$4:$NJ$4,0)+2)="MAL","Maladie",IF(INDEX('Saisie Planning'!$B$4:$NJ$12,MATCH(G$3,'Saisie Planning'!$B$6:$B$12,0)+2,MATCH($C351,'Saisie Planning'!$D$4:$NJ$4,0)+2)="AT","Accident du travail","")))))))))))))</f>
        <v/>
      </c>
      <c r="H351" s="12" t="str">
        <f>IF(INDEX('Saisie Planning'!$B$4:$NJ$12,MATCH(H$3,'Saisie Planning'!$B$6:$B$12,0)+2,MATCH($C351,'Saisie Planning'!$D$4:$NJ$4,0)+2)="J","Journée",IF(INDEX('Saisie Planning'!$B$4:$NJ$12,MATCH(H$3,'Saisie Planning'!$B$6:$B$12,0)+2,MATCH($C351,'Saisie Planning'!$D$4:$NJ$4,0)+2)="M","Matin",IF(INDEX('Saisie Planning'!$B$4:$NJ$12,MATCH(H$3,'Saisie Planning'!$B$6:$B$12,0)+2,MATCH($C351,'Saisie Planning'!$D$4:$NJ$4,0)+2)="A","Après-midi",IF(INDEX('Saisie Planning'!$B$4:$NJ$12,MATCH(H$3,'Saisie Planning'!$B$6:$B$12,0)+2,MATCH($C351,'Saisie Planning'!$D$4:$NJ$4,0)+2)="N","Nuit",IF(INDEX('Saisie Planning'!$B$4:$NJ$12,MATCH(H$3,'Saisie Planning'!$B$6:$B$12,0)+2,MATCH($C351,'Saisie Planning'!$D$4:$NJ$4,0)+2)="CP","Congé Payé",IF(INDEX('Saisie Planning'!$B$4:$NJ$12,MATCH(H$3,'Saisie Planning'!$B$6:$B$12,0)+2,MATCH($C351,'Saisie Planning'!$D$4:$NJ$4,0)+2)="RTT","RTT",IF(INDEX('Saisie Planning'!$B$4:$NJ$12,MATCH(H$3,'Saisie Planning'!$B$6:$B$12,0)+2,MATCH($C351,'Saisie Planning'!$D$4:$NJ$4,0)+2)="CHP","Chômage partiel",IF(INDEX('Saisie Planning'!$B$4:$NJ$12,MATCH(H$3,'Saisie Planning'!$B$6:$B$12,0)+2,MATCH($C351,'Saisie Planning'!$D$4:$NJ$4,0)+2)="ABS JUS","Absence Justifié",IF(INDEX('Saisie Planning'!$B$4:$NJ$12,MATCH(H$3,'Saisie Planning'!$B$6:$B$12,0)+2,MATCH($C351,'Saisie Planning'!$D$4:$NJ$4,0)+2)="ABS INJ","Absence Injustifié",IF(INDEX('Saisie Planning'!$B$4:$NJ$12,MATCH(H$3,'Saisie Planning'!$B$6:$B$12,0)+2,MATCH($C351,'Saisie Planning'!$D$4:$NJ$4,0)+2)="R","Repos",IF(INDEX('Saisie Planning'!$B$4:$NJ$12,MATCH(H$3,'Saisie Planning'!$B$6:$B$12,0)+2,MATCH($C351,'Saisie Planning'!$D$4:$NJ$4,0)+2)="RH","Récupération d'heures",IF(INDEX('Saisie Planning'!$B$4:$NJ$12,MATCH(H$3,'Saisie Planning'!$B$6:$B$12,0)+2,MATCH($C351,'Saisie Planning'!$D$4:$NJ$4,0)+2)="MAL","Maladie",IF(INDEX('Saisie Planning'!$B$4:$NJ$12,MATCH(H$3,'Saisie Planning'!$B$6:$B$12,0)+2,MATCH($C351,'Saisie Planning'!$D$4:$NJ$4,0)+2)="AT","Accident du travail","")))))))))))))</f>
        <v/>
      </c>
      <c r="I351" s="12" t="str">
        <f>IF(INDEX('Saisie Planning'!$B$4:$NJ$12,MATCH(I$3,'Saisie Planning'!$B$6:$B$12,0)+2,MATCH($C351,'Saisie Planning'!$D$4:$NJ$4,0)+2)="J","Journée",IF(INDEX('Saisie Planning'!$B$4:$NJ$12,MATCH(I$3,'Saisie Planning'!$B$6:$B$12,0)+2,MATCH($C351,'Saisie Planning'!$D$4:$NJ$4,0)+2)="M","Matin",IF(INDEX('Saisie Planning'!$B$4:$NJ$12,MATCH(I$3,'Saisie Planning'!$B$6:$B$12,0)+2,MATCH($C351,'Saisie Planning'!$D$4:$NJ$4,0)+2)="A","Après-midi",IF(INDEX('Saisie Planning'!$B$4:$NJ$12,MATCH(I$3,'Saisie Planning'!$B$6:$B$12,0)+2,MATCH($C351,'Saisie Planning'!$D$4:$NJ$4,0)+2)="N","Nuit",IF(INDEX('Saisie Planning'!$B$4:$NJ$12,MATCH(I$3,'Saisie Planning'!$B$6:$B$12,0)+2,MATCH($C351,'Saisie Planning'!$D$4:$NJ$4,0)+2)="CP","Congé Payé",IF(INDEX('Saisie Planning'!$B$4:$NJ$12,MATCH(I$3,'Saisie Planning'!$B$6:$B$12,0)+2,MATCH($C351,'Saisie Planning'!$D$4:$NJ$4,0)+2)="RTT","RTT",IF(INDEX('Saisie Planning'!$B$4:$NJ$12,MATCH(I$3,'Saisie Planning'!$B$6:$B$12,0)+2,MATCH($C351,'Saisie Planning'!$D$4:$NJ$4,0)+2)="CHP","Chômage partiel",IF(INDEX('Saisie Planning'!$B$4:$NJ$12,MATCH(I$3,'Saisie Planning'!$B$6:$B$12,0)+2,MATCH($C351,'Saisie Planning'!$D$4:$NJ$4,0)+2)="ABS JUS","Absence Justifié",IF(INDEX('Saisie Planning'!$B$4:$NJ$12,MATCH(I$3,'Saisie Planning'!$B$6:$B$12,0)+2,MATCH($C351,'Saisie Planning'!$D$4:$NJ$4,0)+2)="ABS INJ","Absence Injustifié",IF(INDEX('Saisie Planning'!$B$4:$NJ$12,MATCH(I$3,'Saisie Planning'!$B$6:$B$12,0)+2,MATCH($C351,'Saisie Planning'!$D$4:$NJ$4,0)+2)="R","Repos",IF(INDEX('Saisie Planning'!$B$4:$NJ$12,MATCH(I$3,'Saisie Planning'!$B$6:$B$12,0)+2,MATCH($C351,'Saisie Planning'!$D$4:$NJ$4,0)+2)="RH","Récupération d'heures",IF(INDEX('Saisie Planning'!$B$4:$NJ$12,MATCH(I$3,'Saisie Planning'!$B$6:$B$12,0)+2,MATCH($C351,'Saisie Planning'!$D$4:$NJ$4,0)+2)="MAL","Maladie",IF(INDEX('Saisie Planning'!$B$4:$NJ$12,MATCH(I$3,'Saisie Planning'!$B$6:$B$12,0)+2,MATCH($C351,'Saisie Planning'!$D$4:$NJ$4,0)+2)="AT","Accident du travail","")))))))))))))</f>
        <v/>
      </c>
      <c r="J351" s="12" t="str">
        <f>IF(INDEX('Saisie Planning'!$B$4:$NJ$12,MATCH(J$3,'Saisie Planning'!$B$6:$B$12,0)+2,MATCH($C351,'Saisie Planning'!$D$4:$NJ$4,0)+2)="J","Journée",IF(INDEX('Saisie Planning'!$B$4:$NJ$12,MATCH(J$3,'Saisie Planning'!$B$6:$B$12,0)+2,MATCH($C351,'Saisie Planning'!$D$4:$NJ$4,0)+2)="M","Matin",IF(INDEX('Saisie Planning'!$B$4:$NJ$12,MATCH(J$3,'Saisie Planning'!$B$6:$B$12,0)+2,MATCH($C351,'Saisie Planning'!$D$4:$NJ$4,0)+2)="A","Après-midi",IF(INDEX('Saisie Planning'!$B$4:$NJ$12,MATCH(J$3,'Saisie Planning'!$B$6:$B$12,0)+2,MATCH($C351,'Saisie Planning'!$D$4:$NJ$4,0)+2)="N","Nuit",IF(INDEX('Saisie Planning'!$B$4:$NJ$12,MATCH(J$3,'Saisie Planning'!$B$6:$B$12,0)+2,MATCH($C351,'Saisie Planning'!$D$4:$NJ$4,0)+2)="CP","Congé Payé",IF(INDEX('Saisie Planning'!$B$4:$NJ$12,MATCH(J$3,'Saisie Planning'!$B$6:$B$12,0)+2,MATCH($C351,'Saisie Planning'!$D$4:$NJ$4,0)+2)="RTT","RTT",IF(INDEX('Saisie Planning'!$B$4:$NJ$12,MATCH(J$3,'Saisie Planning'!$B$6:$B$12,0)+2,MATCH($C351,'Saisie Planning'!$D$4:$NJ$4,0)+2)="CHP","Chômage partiel",IF(INDEX('Saisie Planning'!$B$4:$NJ$12,MATCH(J$3,'Saisie Planning'!$B$6:$B$12,0)+2,MATCH($C351,'Saisie Planning'!$D$4:$NJ$4,0)+2)="ABS JUS","Absence Justifié",IF(INDEX('Saisie Planning'!$B$4:$NJ$12,MATCH(J$3,'Saisie Planning'!$B$6:$B$12,0)+2,MATCH($C351,'Saisie Planning'!$D$4:$NJ$4,0)+2)="ABS INJ","Absence Injustifié",IF(INDEX('Saisie Planning'!$B$4:$NJ$12,MATCH(J$3,'Saisie Planning'!$B$6:$B$12,0)+2,MATCH($C351,'Saisie Planning'!$D$4:$NJ$4,0)+2)="R","Repos",IF(INDEX('Saisie Planning'!$B$4:$NJ$12,MATCH(J$3,'Saisie Planning'!$B$6:$B$12,0)+2,MATCH($C351,'Saisie Planning'!$D$4:$NJ$4,0)+2)="RH","Récupération d'heures",IF(INDEX('Saisie Planning'!$B$4:$NJ$12,MATCH(J$3,'Saisie Planning'!$B$6:$B$12,0)+2,MATCH($C351,'Saisie Planning'!$D$4:$NJ$4,0)+2)="MAL","Maladie",IF(INDEX('Saisie Planning'!$B$4:$NJ$12,MATCH(J$3,'Saisie Planning'!$B$6:$B$12,0)+2,MATCH($C351,'Saisie Planning'!$D$4:$NJ$4,0)+2)="AT","Accident du travail","")))))))))))))</f>
        <v/>
      </c>
    </row>
    <row r="352" spans="2:10" x14ac:dyDescent="0.25">
      <c r="B352" s="56">
        <f t="shared" si="6"/>
        <v>50</v>
      </c>
      <c r="C352" s="33">
        <v>43447</v>
      </c>
      <c r="D352" s="12" t="str">
        <f>IF(INDEX('Saisie Planning'!$B$4:$NJ$12,MATCH(D$3,'Saisie Planning'!$B$6:$B$12,0)+2,MATCH($C352,'Saisie Planning'!$D$4:$NJ$4,0)+2)="J","Journée",IF(INDEX('Saisie Planning'!$B$4:$NJ$12,MATCH(D$3,'Saisie Planning'!$B$6:$B$12,0)+2,MATCH($C352,'Saisie Planning'!$D$4:$NJ$4,0)+2)="M","Matin",IF(INDEX('Saisie Planning'!$B$4:$NJ$12,MATCH(D$3,'Saisie Planning'!$B$6:$B$12,0)+2,MATCH($C352,'Saisie Planning'!$D$4:$NJ$4,0)+2)="A","Après-midi",IF(INDEX('Saisie Planning'!$B$4:$NJ$12,MATCH(D$3,'Saisie Planning'!$B$6:$B$12,0)+2,MATCH($C352,'Saisie Planning'!$D$4:$NJ$4,0)+2)="N","Nuit",IF(INDEX('Saisie Planning'!$B$4:$NJ$12,MATCH(D$3,'Saisie Planning'!$B$6:$B$12,0)+2,MATCH($C352,'Saisie Planning'!$D$4:$NJ$4,0)+2)="CP","Congé Payé",IF(INDEX('Saisie Planning'!$B$4:$NJ$12,MATCH(D$3,'Saisie Planning'!$B$6:$B$12,0)+2,MATCH($C352,'Saisie Planning'!$D$4:$NJ$4,0)+2)="RTT","RTT",IF(INDEX('Saisie Planning'!$B$4:$NJ$12,MATCH(D$3,'Saisie Planning'!$B$6:$B$12,0)+2,MATCH($C352,'Saisie Planning'!$D$4:$NJ$4,0)+2)="CHP","Chômage partiel",IF(INDEX('Saisie Planning'!$B$4:$NJ$12,MATCH(D$3,'Saisie Planning'!$B$6:$B$12,0)+2,MATCH($C352,'Saisie Planning'!$D$4:$NJ$4,0)+2)="ABS JUS","Absence Justifié",IF(INDEX('Saisie Planning'!$B$4:$NJ$12,MATCH(D$3,'Saisie Planning'!$B$6:$B$12,0)+2,MATCH($C352,'Saisie Planning'!$D$4:$NJ$4,0)+2)="ABS INJ","Absence Injustifié",IF(INDEX('Saisie Planning'!$B$4:$NJ$12,MATCH(D$3,'Saisie Planning'!$B$6:$B$12,0)+2,MATCH($C352,'Saisie Planning'!$D$4:$NJ$4,0)+2)="R","Repos",IF(INDEX('Saisie Planning'!$B$4:$NJ$12,MATCH(D$3,'Saisie Planning'!$B$6:$B$12,0)+2,MATCH($C352,'Saisie Planning'!$D$4:$NJ$4,0)+2)="RH","Récupération d'heures",IF(INDEX('Saisie Planning'!$B$4:$NJ$12,MATCH(D$3,'Saisie Planning'!$B$6:$B$12,0)+2,MATCH($C352,'Saisie Planning'!$D$4:$NJ$4,0)+2)="MAL","Maladie",IF(INDEX('Saisie Planning'!$B$4:$NJ$12,MATCH(D$3,'Saisie Planning'!$B$6:$B$12,0)+2,MATCH($C352,'Saisie Planning'!$D$4:$NJ$4,0)+2)="AT","Accident du travail","")))))))))))))</f>
        <v/>
      </c>
      <c r="E352" s="12" t="str">
        <f>IF(INDEX('Saisie Planning'!$B$4:$NJ$12,MATCH(E$3,'Saisie Planning'!$B$6:$B$12,0)+2,MATCH($C352,'Saisie Planning'!$D$4:$NJ$4,0)+2)="J","Journée",IF(INDEX('Saisie Planning'!$B$4:$NJ$12,MATCH(E$3,'Saisie Planning'!$B$6:$B$12,0)+2,MATCH($C352,'Saisie Planning'!$D$4:$NJ$4,0)+2)="M","Matin",IF(INDEX('Saisie Planning'!$B$4:$NJ$12,MATCH(E$3,'Saisie Planning'!$B$6:$B$12,0)+2,MATCH($C352,'Saisie Planning'!$D$4:$NJ$4,0)+2)="A","Après-midi",IF(INDEX('Saisie Planning'!$B$4:$NJ$12,MATCH(E$3,'Saisie Planning'!$B$6:$B$12,0)+2,MATCH($C352,'Saisie Planning'!$D$4:$NJ$4,0)+2)="N","Nuit",IF(INDEX('Saisie Planning'!$B$4:$NJ$12,MATCH(E$3,'Saisie Planning'!$B$6:$B$12,0)+2,MATCH($C352,'Saisie Planning'!$D$4:$NJ$4,0)+2)="CP","Congé Payé",IF(INDEX('Saisie Planning'!$B$4:$NJ$12,MATCH(E$3,'Saisie Planning'!$B$6:$B$12,0)+2,MATCH($C352,'Saisie Planning'!$D$4:$NJ$4,0)+2)="RTT","RTT",IF(INDEX('Saisie Planning'!$B$4:$NJ$12,MATCH(E$3,'Saisie Planning'!$B$6:$B$12,0)+2,MATCH($C352,'Saisie Planning'!$D$4:$NJ$4,0)+2)="CHP","Chômage partiel",IF(INDEX('Saisie Planning'!$B$4:$NJ$12,MATCH(E$3,'Saisie Planning'!$B$6:$B$12,0)+2,MATCH($C352,'Saisie Planning'!$D$4:$NJ$4,0)+2)="ABS JUS","Absence Justifié",IF(INDEX('Saisie Planning'!$B$4:$NJ$12,MATCH(E$3,'Saisie Planning'!$B$6:$B$12,0)+2,MATCH($C352,'Saisie Planning'!$D$4:$NJ$4,0)+2)="ABS INJ","Absence Injustifié",IF(INDEX('Saisie Planning'!$B$4:$NJ$12,MATCH(E$3,'Saisie Planning'!$B$6:$B$12,0)+2,MATCH($C352,'Saisie Planning'!$D$4:$NJ$4,0)+2)="R","Repos",IF(INDEX('Saisie Planning'!$B$4:$NJ$12,MATCH(E$3,'Saisie Planning'!$B$6:$B$12,0)+2,MATCH($C352,'Saisie Planning'!$D$4:$NJ$4,0)+2)="RH","Récupération d'heures",IF(INDEX('Saisie Planning'!$B$4:$NJ$12,MATCH(E$3,'Saisie Planning'!$B$6:$B$12,0)+2,MATCH($C352,'Saisie Planning'!$D$4:$NJ$4,0)+2)="MAL","Maladie",IF(INDEX('Saisie Planning'!$B$4:$NJ$12,MATCH(E$3,'Saisie Planning'!$B$6:$B$12,0)+2,MATCH($C352,'Saisie Planning'!$D$4:$NJ$4,0)+2)="AT","Accident du travail","")))))))))))))</f>
        <v/>
      </c>
      <c r="F352" s="12" t="str">
        <f>IF(INDEX('Saisie Planning'!$B$4:$NJ$12,MATCH(F$3,'Saisie Planning'!$B$6:$B$12,0)+2,MATCH($C352,'Saisie Planning'!$D$4:$NJ$4,0)+2)="J","Journée",IF(INDEX('Saisie Planning'!$B$4:$NJ$12,MATCH(F$3,'Saisie Planning'!$B$6:$B$12,0)+2,MATCH($C352,'Saisie Planning'!$D$4:$NJ$4,0)+2)="M","Matin",IF(INDEX('Saisie Planning'!$B$4:$NJ$12,MATCH(F$3,'Saisie Planning'!$B$6:$B$12,0)+2,MATCH($C352,'Saisie Planning'!$D$4:$NJ$4,0)+2)="A","Après-midi",IF(INDEX('Saisie Planning'!$B$4:$NJ$12,MATCH(F$3,'Saisie Planning'!$B$6:$B$12,0)+2,MATCH($C352,'Saisie Planning'!$D$4:$NJ$4,0)+2)="N","Nuit",IF(INDEX('Saisie Planning'!$B$4:$NJ$12,MATCH(F$3,'Saisie Planning'!$B$6:$B$12,0)+2,MATCH($C352,'Saisie Planning'!$D$4:$NJ$4,0)+2)="CP","Congé Payé",IF(INDEX('Saisie Planning'!$B$4:$NJ$12,MATCH(F$3,'Saisie Planning'!$B$6:$B$12,0)+2,MATCH($C352,'Saisie Planning'!$D$4:$NJ$4,0)+2)="RTT","RTT",IF(INDEX('Saisie Planning'!$B$4:$NJ$12,MATCH(F$3,'Saisie Planning'!$B$6:$B$12,0)+2,MATCH($C352,'Saisie Planning'!$D$4:$NJ$4,0)+2)="CHP","Chômage partiel",IF(INDEX('Saisie Planning'!$B$4:$NJ$12,MATCH(F$3,'Saisie Planning'!$B$6:$B$12,0)+2,MATCH($C352,'Saisie Planning'!$D$4:$NJ$4,0)+2)="ABS JUS","Absence Justifié",IF(INDEX('Saisie Planning'!$B$4:$NJ$12,MATCH(F$3,'Saisie Planning'!$B$6:$B$12,0)+2,MATCH($C352,'Saisie Planning'!$D$4:$NJ$4,0)+2)="ABS INJ","Absence Injustifié",IF(INDEX('Saisie Planning'!$B$4:$NJ$12,MATCH(F$3,'Saisie Planning'!$B$6:$B$12,0)+2,MATCH($C352,'Saisie Planning'!$D$4:$NJ$4,0)+2)="R","Repos",IF(INDEX('Saisie Planning'!$B$4:$NJ$12,MATCH(F$3,'Saisie Planning'!$B$6:$B$12,0)+2,MATCH($C352,'Saisie Planning'!$D$4:$NJ$4,0)+2)="RH","Récupération d'heures",IF(INDEX('Saisie Planning'!$B$4:$NJ$12,MATCH(F$3,'Saisie Planning'!$B$6:$B$12,0)+2,MATCH($C352,'Saisie Planning'!$D$4:$NJ$4,0)+2)="MAL","Maladie",IF(INDEX('Saisie Planning'!$B$4:$NJ$12,MATCH(F$3,'Saisie Planning'!$B$6:$B$12,0)+2,MATCH($C352,'Saisie Planning'!$D$4:$NJ$4,0)+2)="AT","Accident du travail","")))))))))))))</f>
        <v/>
      </c>
      <c r="G352" s="12" t="str">
        <f>IF(INDEX('Saisie Planning'!$B$4:$NJ$12,MATCH(G$3,'Saisie Planning'!$B$6:$B$12,0)+2,MATCH($C352,'Saisie Planning'!$D$4:$NJ$4,0)+2)="J","Journée",IF(INDEX('Saisie Planning'!$B$4:$NJ$12,MATCH(G$3,'Saisie Planning'!$B$6:$B$12,0)+2,MATCH($C352,'Saisie Planning'!$D$4:$NJ$4,0)+2)="M","Matin",IF(INDEX('Saisie Planning'!$B$4:$NJ$12,MATCH(G$3,'Saisie Planning'!$B$6:$B$12,0)+2,MATCH($C352,'Saisie Planning'!$D$4:$NJ$4,0)+2)="A","Après-midi",IF(INDEX('Saisie Planning'!$B$4:$NJ$12,MATCH(G$3,'Saisie Planning'!$B$6:$B$12,0)+2,MATCH($C352,'Saisie Planning'!$D$4:$NJ$4,0)+2)="N","Nuit",IF(INDEX('Saisie Planning'!$B$4:$NJ$12,MATCH(G$3,'Saisie Planning'!$B$6:$B$12,0)+2,MATCH($C352,'Saisie Planning'!$D$4:$NJ$4,0)+2)="CP","Congé Payé",IF(INDEX('Saisie Planning'!$B$4:$NJ$12,MATCH(G$3,'Saisie Planning'!$B$6:$B$12,0)+2,MATCH($C352,'Saisie Planning'!$D$4:$NJ$4,0)+2)="RTT","RTT",IF(INDEX('Saisie Planning'!$B$4:$NJ$12,MATCH(G$3,'Saisie Planning'!$B$6:$B$12,0)+2,MATCH($C352,'Saisie Planning'!$D$4:$NJ$4,0)+2)="CHP","Chômage partiel",IF(INDEX('Saisie Planning'!$B$4:$NJ$12,MATCH(G$3,'Saisie Planning'!$B$6:$B$12,0)+2,MATCH($C352,'Saisie Planning'!$D$4:$NJ$4,0)+2)="ABS JUS","Absence Justifié",IF(INDEX('Saisie Planning'!$B$4:$NJ$12,MATCH(G$3,'Saisie Planning'!$B$6:$B$12,0)+2,MATCH($C352,'Saisie Planning'!$D$4:$NJ$4,0)+2)="ABS INJ","Absence Injustifié",IF(INDEX('Saisie Planning'!$B$4:$NJ$12,MATCH(G$3,'Saisie Planning'!$B$6:$B$12,0)+2,MATCH($C352,'Saisie Planning'!$D$4:$NJ$4,0)+2)="R","Repos",IF(INDEX('Saisie Planning'!$B$4:$NJ$12,MATCH(G$3,'Saisie Planning'!$B$6:$B$12,0)+2,MATCH($C352,'Saisie Planning'!$D$4:$NJ$4,0)+2)="RH","Récupération d'heures",IF(INDEX('Saisie Planning'!$B$4:$NJ$12,MATCH(G$3,'Saisie Planning'!$B$6:$B$12,0)+2,MATCH($C352,'Saisie Planning'!$D$4:$NJ$4,0)+2)="MAL","Maladie",IF(INDEX('Saisie Planning'!$B$4:$NJ$12,MATCH(G$3,'Saisie Planning'!$B$6:$B$12,0)+2,MATCH($C352,'Saisie Planning'!$D$4:$NJ$4,0)+2)="AT","Accident du travail","")))))))))))))</f>
        <v/>
      </c>
      <c r="H352" s="12" t="str">
        <f>IF(INDEX('Saisie Planning'!$B$4:$NJ$12,MATCH(H$3,'Saisie Planning'!$B$6:$B$12,0)+2,MATCH($C352,'Saisie Planning'!$D$4:$NJ$4,0)+2)="J","Journée",IF(INDEX('Saisie Planning'!$B$4:$NJ$12,MATCH(H$3,'Saisie Planning'!$B$6:$B$12,0)+2,MATCH($C352,'Saisie Planning'!$D$4:$NJ$4,0)+2)="M","Matin",IF(INDEX('Saisie Planning'!$B$4:$NJ$12,MATCH(H$3,'Saisie Planning'!$B$6:$B$12,0)+2,MATCH($C352,'Saisie Planning'!$D$4:$NJ$4,0)+2)="A","Après-midi",IF(INDEX('Saisie Planning'!$B$4:$NJ$12,MATCH(H$3,'Saisie Planning'!$B$6:$B$12,0)+2,MATCH($C352,'Saisie Planning'!$D$4:$NJ$4,0)+2)="N","Nuit",IF(INDEX('Saisie Planning'!$B$4:$NJ$12,MATCH(H$3,'Saisie Planning'!$B$6:$B$12,0)+2,MATCH($C352,'Saisie Planning'!$D$4:$NJ$4,0)+2)="CP","Congé Payé",IF(INDEX('Saisie Planning'!$B$4:$NJ$12,MATCH(H$3,'Saisie Planning'!$B$6:$B$12,0)+2,MATCH($C352,'Saisie Planning'!$D$4:$NJ$4,0)+2)="RTT","RTT",IF(INDEX('Saisie Planning'!$B$4:$NJ$12,MATCH(H$3,'Saisie Planning'!$B$6:$B$12,0)+2,MATCH($C352,'Saisie Planning'!$D$4:$NJ$4,0)+2)="CHP","Chômage partiel",IF(INDEX('Saisie Planning'!$B$4:$NJ$12,MATCH(H$3,'Saisie Planning'!$B$6:$B$12,0)+2,MATCH($C352,'Saisie Planning'!$D$4:$NJ$4,0)+2)="ABS JUS","Absence Justifié",IF(INDEX('Saisie Planning'!$B$4:$NJ$12,MATCH(H$3,'Saisie Planning'!$B$6:$B$12,0)+2,MATCH($C352,'Saisie Planning'!$D$4:$NJ$4,0)+2)="ABS INJ","Absence Injustifié",IF(INDEX('Saisie Planning'!$B$4:$NJ$12,MATCH(H$3,'Saisie Planning'!$B$6:$B$12,0)+2,MATCH($C352,'Saisie Planning'!$D$4:$NJ$4,0)+2)="R","Repos",IF(INDEX('Saisie Planning'!$B$4:$NJ$12,MATCH(H$3,'Saisie Planning'!$B$6:$B$12,0)+2,MATCH($C352,'Saisie Planning'!$D$4:$NJ$4,0)+2)="RH","Récupération d'heures",IF(INDEX('Saisie Planning'!$B$4:$NJ$12,MATCH(H$3,'Saisie Planning'!$B$6:$B$12,0)+2,MATCH($C352,'Saisie Planning'!$D$4:$NJ$4,0)+2)="MAL","Maladie",IF(INDEX('Saisie Planning'!$B$4:$NJ$12,MATCH(H$3,'Saisie Planning'!$B$6:$B$12,0)+2,MATCH($C352,'Saisie Planning'!$D$4:$NJ$4,0)+2)="AT","Accident du travail","")))))))))))))</f>
        <v/>
      </c>
      <c r="I352" s="12" t="str">
        <f>IF(INDEX('Saisie Planning'!$B$4:$NJ$12,MATCH(I$3,'Saisie Planning'!$B$6:$B$12,0)+2,MATCH($C352,'Saisie Planning'!$D$4:$NJ$4,0)+2)="J","Journée",IF(INDEX('Saisie Planning'!$B$4:$NJ$12,MATCH(I$3,'Saisie Planning'!$B$6:$B$12,0)+2,MATCH($C352,'Saisie Planning'!$D$4:$NJ$4,0)+2)="M","Matin",IF(INDEX('Saisie Planning'!$B$4:$NJ$12,MATCH(I$3,'Saisie Planning'!$B$6:$B$12,0)+2,MATCH($C352,'Saisie Planning'!$D$4:$NJ$4,0)+2)="A","Après-midi",IF(INDEX('Saisie Planning'!$B$4:$NJ$12,MATCH(I$3,'Saisie Planning'!$B$6:$B$12,0)+2,MATCH($C352,'Saisie Planning'!$D$4:$NJ$4,0)+2)="N","Nuit",IF(INDEX('Saisie Planning'!$B$4:$NJ$12,MATCH(I$3,'Saisie Planning'!$B$6:$B$12,0)+2,MATCH($C352,'Saisie Planning'!$D$4:$NJ$4,0)+2)="CP","Congé Payé",IF(INDEX('Saisie Planning'!$B$4:$NJ$12,MATCH(I$3,'Saisie Planning'!$B$6:$B$12,0)+2,MATCH($C352,'Saisie Planning'!$D$4:$NJ$4,0)+2)="RTT","RTT",IF(INDEX('Saisie Planning'!$B$4:$NJ$12,MATCH(I$3,'Saisie Planning'!$B$6:$B$12,0)+2,MATCH($C352,'Saisie Planning'!$D$4:$NJ$4,0)+2)="CHP","Chômage partiel",IF(INDEX('Saisie Planning'!$B$4:$NJ$12,MATCH(I$3,'Saisie Planning'!$B$6:$B$12,0)+2,MATCH($C352,'Saisie Planning'!$D$4:$NJ$4,0)+2)="ABS JUS","Absence Justifié",IF(INDEX('Saisie Planning'!$B$4:$NJ$12,MATCH(I$3,'Saisie Planning'!$B$6:$B$12,0)+2,MATCH($C352,'Saisie Planning'!$D$4:$NJ$4,0)+2)="ABS INJ","Absence Injustifié",IF(INDEX('Saisie Planning'!$B$4:$NJ$12,MATCH(I$3,'Saisie Planning'!$B$6:$B$12,0)+2,MATCH($C352,'Saisie Planning'!$D$4:$NJ$4,0)+2)="R","Repos",IF(INDEX('Saisie Planning'!$B$4:$NJ$12,MATCH(I$3,'Saisie Planning'!$B$6:$B$12,0)+2,MATCH($C352,'Saisie Planning'!$D$4:$NJ$4,0)+2)="RH","Récupération d'heures",IF(INDEX('Saisie Planning'!$B$4:$NJ$12,MATCH(I$3,'Saisie Planning'!$B$6:$B$12,0)+2,MATCH($C352,'Saisie Planning'!$D$4:$NJ$4,0)+2)="MAL","Maladie",IF(INDEX('Saisie Planning'!$B$4:$NJ$12,MATCH(I$3,'Saisie Planning'!$B$6:$B$12,0)+2,MATCH($C352,'Saisie Planning'!$D$4:$NJ$4,0)+2)="AT","Accident du travail","")))))))))))))</f>
        <v/>
      </c>
      <c r="J352" s="12" t="str">
        <f>IF(INDEX('Saisie Planning'!$B$4:$NJ$12,MATCH(J$3,'Saisie Planning'!$B$6:$B$12,0)+2,MATCH($C352,'Saisie Planning'!$D$4:$NJ$4,0)+2)="J","Journée",IF(INDEX('Saisie Planning'!$B$4:$NJ$12,MATCH(J$3,'Saisie Planning'!$B$6:$B$12,0)+2,MATCH($C352,'Saisie Planning'!$D$4:$NJ$4,0)+2)="M","Matin",IF(INDEX('Saisie Planning'!$B$4:$NJ$12,MATCH(J$3,'Saisie Planning'!$B$6:$B$12,0)+2,MATCH($C352,'Saisie Planning'!$D$4:$NJ$4,0)+2)="A","Après-midi",IF(INDEX('Saisie Planning'!$B$4:$NJ$12,MATCH(J$3,'Saisie Planning'!$B$6:$B$12,0)+2,MATCH($C352,'Saisie Planning'!$D$4:$NJ$4,0)+2)="N","Nuit",IF(INDEX('Saisie Planning'!$B$4:$NJ$12,MATCH(J$3,'Saisie Planning'!$B$6:$B$12,0)+2,MATCH($C352,'Saisie Planning'!$D$4:$NJ$4,0)+2)="CP","Congé Payé",IF(INDEX('Saisie Planning'!$B$4:$NJ$12,MATCH(J$3,'Saisie Planning'!$B$6:$B$12,0)+2,MATCH($C352,'Saisie Planning'!$D$4:$NJ$4,0)+2)="RTT","RTT",IF(INDEX('Saisie Planning'!$B$4:$NJ$12,MATCH(J$3,'Saisie Planning'!$B$6:$B$12,0)+2,MATCH($C352,'Saisie Planning'!$D$4:$NJ$4,0)+2)="CHP","Chômage partiel",IF(INDEX('Saisie Planning'!$B$4:$NJ$12,MATCH(J$3,'Saisie Planning'!$B$6:$B$12,0)+2,MATCH($C352,'Saisie Planning'!$D$4:$NJ$4,0)+2)="ABS JUS","Absence Justifié",IF(INDEX('Saisie Planning'!$B$4:$NJ$12,MATCH(J$3,'Saisie Planning'!$B$6:$B$12,0)+2,MATCH($C352,'Saisie Planning'!$D$4:$NJ$4,0)+2)="ABS INJ","Absence Injustifié",IF(INDEX('Saisie Planning'!$B$4:$NJ$12,MATCH(J$3,'Saisie Planning'!$B$6:$B$12,0)+2,MATCH($C352,'Saisie Planning'!$D$4:$NJ$4,0)+2)="R","Repos",IF(INDEX('Saisie Planning'!$B$4:$NJ$12,MATCH(J$3,'Saisie Planning'!$B$6:$B$12,0)+2,MATCH($C352,'Saisie Planning'!$D$4:$NJ$4,0)+2)="RH","Récupération d'heures",IF(INDEX('Saisie Planning'!$B$4:$NJ$12,MATCH(J$3,'Saisie Planning'!$B$6:$B$12,0)+2,MATCH($C352,'Saisie Planning'!$D$4:$NJ$4,0)+2)="MAL","Maladie",IF(INDEX('Saisie Planning'!$B$4:$NJ$12,MATCH(J$3,'Saisie Planning'!$B$6:$B$12,0)+2,MATCH($C352,'Saisie Planning'!$D$4:$NJ$4,0)+2)="AT","Accident du travail","")))))))))))))</f>
        <v/>
      </c>
    </row>
    <row r="353" spans="2:10" x14ac:dyDescent="0.25">
      <c r="B353" s="56">
        <f t="shared" si="6"/>
        <v>50</v>
      </c>
      <c r="C353" s="33">
        <v>43448</v>
      </c>
      <c r="D353" s="12" t="str">
        <f>IF(INDEX('Saisie Planning'!$B$4:$NJ$12,MATCH(D$3,'Saisie Planning'!$B$6:$B$12,0)+2,MATCH($C353,'Saisie Planning'!$D$4:$NJ$4,0)+2)="J","Journée",IF(INDEX('Saisie Planning'!$B$4:$NJ$12,MATCH(D$3,'Saisie Planning'!$B$6:$B$12,0)+2,MATCH($C353,'Saisie Planning'!$D$4:$NJ$4,0)+2)="M","Matin",IF(INDEX('Saisie Planning'!$B$4:$NJ$12,MATCH(D$3,'Saisie Planning'!$B$6:$B$12,0)+2,MATCH($C353,'Saisie Planning'!$D$4:$NJ$4,0)+2)="A","Après-midi",IF(INDEX('Saisie Planning'!$B$4:$NJ$12,MATCH(D$3,'Saisie Planning'!$B$6:$B$12,0)+2,MATCH($C353,'Saisie Planning'!$D$4:$NJ$4,0)+2)="N","Nuit",IF(INDEX('Saisie Planning'!$B$4:$NJ$12,MATCH(D$3,'Saisie Planning'!$B$6:$B$12,0)+2,MATCH($C353,'Saisie Planning'!$D$4:$NJ$4,0)+2)="CP","Congé Payé",IF(INDEX('Saisie Planning'!$B$4:$NJ$12,MATCH(D$3,'Saisie Planning'!$B$6:$B$12,0)+2,MATCH($C353,'Saisie Planning'!$D$4:$NJ$4,0)+2)="RTT","RTT",IF(INDEX('Saisie Planning'!$B$4:$NJ$12,MATCH(D$3,'Saisie Planning'!$B$6:$B$12,0)+2,MATCH($C353,'Saisie Planning'!$D$4:$NJ$4,0)+2)="CHP","Chômage partiel",IF(INDEX('Saisie Planning'!$B$4:$NJ$12,MATCH(D$3,'Saisie Planning'!$B$6:$B$12,0)+2,MATCH($C353,'Saisie Planning'!$D$4:$NJ$4,0)+2)="ABS JUS","Absence Justifié",IF(INDEX('Saisie Planning'!$B$4:$NJ$12,MATCH(D$3,'Saisie Planning'!$B$6:$B$12,0)+2,MATCH($C353,'Saisie Planning'!$D$4:$NJ$4,0)+2)="ABS INJ","Absence Injustifié",IF(INDEX('Saisie Planning'!$B$4:$NJ$12,MATCH(D$3,'Saisie Planning'!$B$6:$B$12,0)+2,MATCH($C353,'Saisie Planning'!$D$4:$NJ$4,0)+2)="R","Repos",IF(INDEX('Saisie Planning'!$B$4:$NJ$12,MATCH(D$3,'Saisie Planning'!$B$6:$B$12,0)+2,MATCH($C353,'Saisie Planning'!$D$4:$NJ$4,0)+2)="RH","Récupération d'heures",IF(INDEX('Saisie Planning'!$B$4:$NJ$12,MATCH(D$3,'Saisie Planning'!$B$6:$B$12,0)+2,MATCH($C353,'Saisie Planning'!$D$4:$NJ$4,0)+2)="MAL","Maladie",IF(INDEX('Saisie Planning'!$B$4:$NJ$12,MATCH(D$3,'Saisie Planning'!$B$6:$B$12,0)+2,MATCH($C353,'Saisie Planning'!$D$4:$NJ$4,0)+2)="AT","Accident du travail","")))))))))))))</f>
        <v/>
      </c>
      <c r="E353" s="12" t="str">
        <f>IF(INDEX('Saisie Planning'!$B$4:$NJ$12,MATCH(E$3,'Saisie Planning'!$B$6:$B$12,0)+2,MATCH($C353,'Saisie Planning'!$D$4:$NJ$4,0)+2)="J","Journée",IF(INDEX('Saisie Planning'!$B$4:$NJ$12,MATCH(E$3,'Saisie Planning'!$B$6:$B$12,0)+2,MATCH($C353,'Saisie Planning'!$D$4:$NJ$4,0)+2)="M","Matin",IF(INDEX('Saisie Planning'!$B$4:$NJ$12,MATCH(E$3,'Saisie Planning'!$B$6:$B$12,0)+2,MATCH($C353,'Saisie Planning'!$D$4:$NJ$4,0)+2)="A","Après-midi",IF(INDEX('Saisie Planning'!$B$4:$NJ$12,MATCH(E$3,'Saisie Planning'!$B$6:$B$12,0)+2,MATCH($C353,'Saisie Planning'!$D$4:$NJ$4,0)+2)="N","Nuit",IF(INDEX('Saisie Planning'!$B$4:$NJ$12,MATCH(E$3,'Saisie Planning'!$B$6:$B$12,0)+2,MATCH($C353,'Saisie Planning'!$D$4:$NJ$4,0)+2)="CP","Congé Payé",IF(INDEX('Saisie Planning'!$B$4:$NJ$12,MATCH(E$3,'Saisie Planning'!$B$6:$B$12,0)+2,MATCH($C353,'Saisie Planning'!$D$4:$NJ$4,0)+2)="RTT","RTT",IF(INDEX('Saisie Planning'!$B$4:$NJ$12,MATCH(E$3,'Saisie Planning'!$B$6:$B$12,0)+2,MATCH($C353,'Saisie Planning'!$D$4:$NJ$4,0)+2)="CHP","Chômage partiel",IF(INDEX('Saisie Planning'!$B$4:$NJ$12,MATCH(E$3,'Saisie Planning'!$B$6:$B$12,0)+2,MATCH($C353,'Saisie Planning'!$D$4:$NJ$4,0)+2)="ABS JUS","Absence Justifié",IF(INDEX('Saisie Planning'!$B$4:$NJ$12,MATCH(E$3,'Saisie Planning'!$B$6:$B$12,0)+2,MATCH($C353,'Saisie Planning'!$D$4:$NJ$4,0)+2)="ABS INJ","Absence Injustifié",IF(INDEX('Saisie Planning'!$B$4:$NJ$12,MATCH(E$3,'Saisie Planning'!$B$6:$B$12,0)+2,MATCH($C353,'Saisie Planning'!$D$4:$NJ$4,0)+2)="R","Repos",IF(INDEX('Saisie Planning'!$B$4:$NJ$12,MATCH(E$3,'Saisie Planning'!$B$6:$B$12,0)+2,MATCH($C353,'Saisie Planning'!$D$4:$NJ$4,0)+2)="RH","Récupération d'heures",IF(INDEX('Saisie Planning'!$B$4:$NJ$12,MATCH(E$3,'Saisie Planning'!$B$6:$B$12,0)+2,MATCH($C353,'Saisie Planning'!$D$4:$NJ$4,0)+2)="MAL","Maladie",IF(INDEX('Saisie Planning'!$B$4:$NJ$12,MATCH(E$3,'Saisie Planning'!$B$6:$B$12,0)+2,MATCH($C353,'Saisie Planning'!$D$4:$NJ$4,0)+2)="AT","Accident du travail","")))))))))))))</f>
        <v/>
      </c>
      <c r="F353" s="12" t="str">
        <f>IF(INDEX('Saisie Planning'!$B$4:$NJ$12,MATCH(F$3,'Saisie Planning'!$B$6:$B$12,0)+2,MATCH($C353,'Saisie Planning'!$D$4:$NJ$4,0)+2)="J","Journée",IF(INDEX('Saisie Planning'!$B$4:$NJ$12,MATCH(F$3,'Saisie Planning'!$B$6:$B$12,0)+2,MATCH($C353,'Saisie Planning'!$D$4:$NJ$4,0)+2)="M","Matin",IF(INDEX('Saisie Planning'!$B$4:$NJ$12,MATCH(F$3,'Saisie Planning'!$B$6:$B$12,0)+2,MATCH($C353,'Saisie Planning'!$D$4:$NJ$4,0)+2)="A","Après-midi",IF(INDEX('Saisie Planning'!$B$4:$NJ$12,MATCH(F$3,'Saisie Planning'!$B$6:$B$12,0)+2,MATCH($C353,'Saisie Planning'!$D$4:$NJ$4,0)+2)="N","Nuit",IF(INDEX('Saisie Planning'!$B$4:$NJ$12,MATCH(F$3,'Saisie Planning'!$B$6:$B$12,0)+2,MATCH($C353,'Saisie Planning'!$D$4:$NJ$4,0)+2)="CP","Congé Payé",IF(INDEX('Saisie Planning'!$B$4:$NJ$12,MATCH(F$3,'Saisie Planning'!$B$6:$B$12,0)+2,MATCH($C353,'Saisie Planning'!$D$4:$NJ$4,0)+2)="RTT","RTT",IF(INDEX('Saisie Planning'!$B$4:$NJ$12,MATCH(F$3,'Saisie Planning'!$B$6:$B$12,0)+2,MATCH($C353,'Saisie Planning'!$D$4:$NJ$4,0)+2)="CHP","Chômage partiel",IF(INDEX('Saisie Planning'!$B$4:$NJ$12,MATCH(F$3,'Saisie Planning'!$B$6:$B$12,0)+2,MATCH($C353,'Saisie Planning'!$D$4:$NJ$4,0)+2)="ABS JUS","Absence Justifié",IF(INDEX('Saisie Planning'!$B$4:$NJ$12,MATCH(F$3,'Saisie Planning'!$B$6:$B$12,0)+2,MATCH($C353,'Saisie Planning'!$D$4:$NJ$4,0)+2)="ABS INJ","Absence Injustifié",IF(INDEX('Saisie Planning'!$B$4:$NJ$12,MATCH(F$3,'Saisie Planning'!$B$6:$B$12,0)+2,MATCH($C353,'Saisie Planning'!$D$4:$NJ$4,0)+2)="R","Repos",IF(INDEX('Saisie Planning'!$B$4:$NJ$12,MATCH(F$3,'Saisie Planning'!$B$6:$B$12,0)+2,MATCH($C353,'Saisie Planning'!$D$4:$NJ$4,0)+2)="RH","Récupération d'heures",IF(INDEX('Saisie Planning'!$B$4:$NJ$12,MATCH(F$3,'Saisie Planning'!$B$6:$B$12,0)+2,MATCH($C353,'Saisie Planning'!$D$4:$NJ$4,0)+2)="MAL","Maladie",IF(INDEX('Saisie Planning'!$B$4:$NJ$12,MATCH(F$3,'Saisie Planning'!$B$6:$B$12,0)+2,MATCH($C353,'Saisie Planning'!$D$4:$NJ$4,0)+2)="AT","Accident du travail","")))))))))))))</f>
        <v/>
      </c>
      <c r="G353" s="12" t="str">
        <f>IF(INDEX('Saisie Planning'!$B$4:$NJ$12,MATCH(G$3,'Saisie Planning'!$B$6:$B$12,0)+2,MATCH($C353,'Saisie Planning'!$D$4:$NJ$4,0)+2)="J","Journée",IF(INDEX('Saisie Planning'!$B$4:$NJ$12,MATCH(G$3,'Saisie Planning'!$B$6:$B$12,0)+2,MATCH($C353,'Saisie Planning'!$D$4:$NJ$4,0)+2)="M","Matin",IF(INDEX('Saisie Planning'!$B$4:$NJ$12,MATCH(G$3,'Saisie Planning'!$B$6:$B$12,0)+2,MATCH($C353,'Saisie Planning'!$D$4:$NJ$4,0)+2)="A","Après-midi",IF(INDEX('Saisie Planning'!$B$4:$NJ$12,MATCH(G$3,'Saisie Planning'!$B$6:$B$12,0)+2,MATCH($C353,'Saisie Planning'!$D$4:$NJ$4,0)+2)="N","Nuit",IF(INDEX('Saisie Planning'!$B$4:$NJ$12,MATCH(G$3,'Saisie Planning'!$B$6:$B$12,0)+2,MATCH($C353,'Saisie Planning'!$D$4:$NJ$4,0)+2)="CP","Congé Payé",IF(INDEX('Saisie Planning'!$B$4:$NJ$12,MATCH(G$3,'Saisie Planning'!$B$6:$B$12,0)+2,MATCH($C353,'Saisie Planning'!$D$4:$NJ$4,0)+2)="RTT","RTT",IF(INDEX('Saisie Planning'!$B$4:$NJ$12,MATCH(G$3,'Saisie Planning'!$B$6:$B$12,0)+2,MATCH($C353,'Saisie Planning'!$D$4:$NJ$4,0)+2)="CHP","Chômage partiel",IF(INDEX('Saisie Planning'!$B$4:$NJ$12,MATCH(G$3,'Saisie Planning'!$B$6:$B$12,0)+2,MATCH($C353,'Saisie Planning'!$D$4:$NJ$4,0)+2)="ABS JUS","Absence Justifié",IF(INDEX('Saisie Planning'!$B$4:$NJ$12,MATCH(G$3,'Saisie Planning'!$B$6:$B$12,0)+2,MATCH($C353,'Saisie Planning'!$D$4:$NJ$4,0)+2)="ABS INJ","Absence Injustifié",IF(INDEX('Saisie Planning'!$B$4:$NJ$12,MATCH(G$3,'Saisie Planning'!$B$6:$B$12,0)+2,MATCH($C353,'Saisie Planning'!$D$4:$NJ$4,0)+2)="R","Repos",IF(INDEX('Saisie Planning'!$B$4:$NJ$12,MATCH(G$3,'Saisie Planning'!$B$6:$B$12,0)+2,MATCH($C353,'Saisie Planning'!$D$4:$NJ$4,0)+2)="RH","Récupération d'heures",IF(INDEX('Saisie Planning'!$B$4:$NJ$12,MATCH(G$3,'Saisie Planning'!$B$6:$B$12,0)+2,MATCH($C353,'Saisie Planning'!$D$4:$NJ$4,0)+2)="MAL","Maladie",IF(INDEX('Saisie Planning'!$B$4:$NJ$12,MATCH(G$3,'Saisie Planning'!$B$6:$B$12,0)+2,MATCH($C353,'Saisie Planning'!$D$4:$NJ$4,0)+2)="AT","Accident du travail","")))))))))))))</f>
        <v/>
      </c>
      <c r="H353" s="12" t="str">
        <f>IF(INDEX('Saisie Planning'!$B$4:$NJ$12,MATCH(H$3,'Saisie Planning'!$B$6:$B$12,0)+2,MATCH($C353,'Saisie Planning'!$D$4:$NJ$4,0)+2)="J","Journée",IF(INDEX('Saisie Planning'!$B$4:$NJ$12,MATCH(H$3,'Saisie Planning'!$B$6:$B$12,0)+2,MATCH($C353,'Saisie Planning'!$D$4:$NJ$4,0)+2)="M","Matin",IF(INDEX('Saisie Planning'!$B$4:$NJ$12,MATCH(H$3,'Saisie Planning'!$B$6:$B$12,0)+2,MATCH($C353,'Saisie Planning'!$D$4:$NJ$4,0)+2)="A","Après-midi",IF(INDEX('Saisie Planning'!$B$4:$NJ$12,MATCH(H$3,'Saisie Planning'!$B$6:$B$12,0)+2,MATCH($C353,'Saisie Planning'!$D$4:$NJ$4,0)+2)="N","Nuit",IF(INDEX('Saisie Planning'!$B$4:$NJ$12,MATCH(H$3,'Saisie Planning'!$B$6:$B$12,0)+2,MATCH($C353,'Saisie Planning'!$D$4:$NJ$4,0)+2)="CP","Congé Payé",IF(INDEX('Saisie Planning'!$B$4:$NJ$12,MATCH(H$3,'Saisie Planning'!$B$6:$B$12,0)+2,MATCH($C353,'Saisie Planning'!$D$4:$NJ$4,0)+2)="RTT","RTT",IF(INDEX('Saisie Planning'!$B$4:$NJ$12,MATCH(H$3,'Saisie Planning'!$B$6:$B$12,0)+2,MATCH($C353,'Saisie Planning'!$D$4:$NJ$4,0)+2)="CHP","Chômage partiel",IF(INDEX('Saisie Planning'!$B$4:$NJ$12,MATCH(H$3,'Saisie Planning'!$B$6:$B$12,0)+2,MATCH($C353,'Saisie Planning'!$D$4:$NJ$4,0)+2)="ABS JUS","Absence Justifié",IF(INDEX('Saisie Planning'!$B$4:$NJ$12,MATCH(H$3,'Saisie Planning'!$B$6:$B$12,0)+2,MATCH($C353,'Saisie Planning'!$D$4:$NJ$4,0)+2)="ABS INJ","Absence Injustifié",IF(INDEX('Saisie Planning'!$B$4:$NJ$12,MATCH(H$3,'Saisie Planning'!$B$6:$B$12,0)+2,MATCH($C353,'Saisie Planning'!$D$4:$NJ$4,0)+2)="R","Repos",IF(INDEX('Saisie Planning'!$B$4:$NJ$12,MATCH(H$3,'Saisie Planning'!$B$6:$B$12,0)+2,MATCH($C353,'Saisie Planning'!$D$4:$NJ$4,0)+2)="RH","Récupération d'heures",IF(INDEX('Saisie Planning'!$B$4:$NJ$12,MATCH(H$3,'Saisie Planning'!$B$6:$B$12,0)+2,MATCH($C353,'Saisie Planning'!$D$4:$NJ$4,0)+2)="MAL","Maladie",IF(INDEX('Saisie Planning'!$B$4:$NJ$12,MATCH(H$3,'Saisie Planning'!$B$6:$B$12,0)+2,MATCH($C353,'Saisie Planning'!$D$4:$NJ$4,0)+2)="AT","Accident du travail","")))))))))))))</f>
        <v/>
      </c>
      <c r="I353" s="12" t="str">
        <f>IF(INDEX('Saisie Planning'!$B$4:$NJ$12,MATCH(I$3,'Saisie Planning'!$B$6:$B$12,0)+2,MATCH($C353,'Saisie Planning'!$D$4:$NJ$4,0)+2)="J","Journée",IF(INDEX('Saisie Planning'!$B$4:$NJ$12,MATCH(I$3,'Saisie Planning'!$B$6:$B$12,0)+2,MATCH($C353,'Saisie Planning'!$D$4:$NJ$4,0)+2)="M","Matin",IF(INDEX('Saisie Planning'!$B$4:$NJ$12,MATCH(I$3,'Saisie Planning'!$B$6:$B$12,0)+2,MATCH($C353,'Saisie Planning'!$D$4:$NJ$4,0)+2)="A","Après-midi",IF(INDEX('Saisie Planning'!$B$4:$NJ$12,MATCH(I$3,'Saisie Planning'!$B$6:$B$12,0)+2,MATCH($C353,'Saisie Planning'!$D$4:$NJ$4,0)+2)="N","Nuit",IF(INDEX('Saisie Planning'!$B$4:$NJ$12,MATCH(I$3,'Saisie Planning'!$B$6:$B$12,0)+2,MATCH($C353,'Saisie Planning'!$D$4:$NJ$4,0)+2)="CP","Congé Payé",IF(INDEX('Saisie Planning'!$B$4:$NJ$12,MATCH(I$3,'Saisie Planning'!$B$6:$B$12,0)+2,MATCH($C353,'Saisie Planning'!$D$4:$NJ$4,0)+2)="RTT","RTT",IF(INDEX('Saisie Planning'!$B$4:$NJ$12,MATCH(I$3,'Saisie Planning'!$B$6:$B$12,0)+2,MATCH($C353,'Saisie Planning'!$D$4:$NJ$4,0)+2)="CHP","Chômage partiel",IF(INDEX('Saisie Planning'!$B$4:$NJ$12,MATCH(I$3,'Saisie Planning'!$B$6:$B$12,0)+2,MATCH($C353,'Saisie Planning'!$D$4:$NJ$4,0)+2)="ABS JUS","Absence Justifié",IF(INDEX('Saisie Planning'!$B$4:$NJ$12,MATCH(I$3,'Saisie Planning'!$B$6:$B$12,0)+2,MATCH($C353,'Saisie Planning'!$D$4:$NJ$4,0)+2)="ABS INJ","Absence Injustifié",IF(INDEX('Saisie Planning'!$B$4:$NJ$12,MATCH(I$3,'Saisie Planning'!$B$6:$B$12,0)+2,MATCH($C353,'Saisie Planning'!$D$4:$NJ$4,0)+2)="R","Repos",IF(INDEX('Saisie Planning'!$B$4:$NJ$12,MATCH(I$3,'Saisie Planning'!$B$6:$B$12,0)+2,MATCH($C353,'Saisie Planning'!$D$4:$NJ$4,0)+2)="RH","Récupération d'heures",IF(INDEX('Saisie Planning'!$B$4:$NJ$12,MATCH(I$3,'Saisie Planning'!$B$6:$B$12,0)+2,MATCH($C353,'Saisie Planning'!$D$4:$NJ$4,0)+2)="MAL","Maladie",IF(INDEX('Saisie Planning'!$B$4:$NJ$12,MATCH(I$3,'Saisie Planning'!$B$6:$B$12,0)+2,MATCH($C353,'Saisie Planning'!$D$4:$NJ$4,0)+2)="AT","Accident du travail","")))))))))))))</f>
        <v/>
      </c>
      <c r="J353" s="12" t="str">
        <f>IF(INDEX('Saisie Planning'!$B$4:$NJ$12,MATCH(J$3,'Saisie Planning'!$B$6:$B$12,0)+2,MATCH($C353,'Saisie Planning'!$D$4:$NJ$4,0)+2)="J","Journée",IF(INDEX('Saisie Planning'!$B$4:$NJ$12,MATCH(J$3,'Saisie Planning'!$B$6:$B$12,0)+2,MATCH($C353,'Saisie Planning'!$D$4:$NJ$4,0)+2)="M","Matin",IF(INDEX('Saisie Planning'!$B$4:$NJ$12,MATCH(J$3,'Saisie Planning'!$B$6:$B$12,0)+2,MATCH($C353,'Saisie Planning'!$D$4:$NJ$4,0)+2)="A","Après-midi",IF(INDEX('Saisie Planning'!$B$4:$NJ$12,MATCH(J$3,'Saisie Planning'!$B$6:$B$12,0)+2,MATCH($C353,'Saisie Planning'!$D$4:$NJ$4,0)+2)="N","Nuit",IF(INDEX('Saisie Planning'!$B$4:$NJ$12,MATCH(J$3,'Saisie Planning'!$B$6:$B$12,0)+2,MATCH($C353,'Saisie Planning'!$D$4:$NJ$4,0)+2)="CP","Congé Payé",IF(INDEX('Saisie Planning'!$B$4:$NJ$12,MATCH(J$3,'Saisie Planning'!$B$6:$B$12,0)+2,MATCH($C353,'Saisie Planning'!$D$4:$NJ$4,0)+2)="RTT","RTT",IF(INDEX('Saisie Planning'!$B$4:$NJ$12,MATCH(J$3,'Saisie Planning'!$B$6:$B$12,0)+2,MATCH($C353,'Saisie Planning'!$D$4:$NJ$4,0)+2)="CHP","Chômage partiel",IF(INDEX('Saisie Planning'!$B$4:$NJ$12,MATCH(J$3,'Saisie Planning'!$B$6:$B$12,0)+2,MATCH($C353,'Saisie Planning'!$D$4:$NJ$4,0)+2)="ABS JUS","Absence Justifié",IF(INDEX('Saisie Planning'!$B$4:$NJ$12,MATCH(J$3,'Saisie Planning'!$B$6:$B$12,0)+2,MATCH($C353,'Saisie Planning'!$D$4:$NJ$4,0)+2)="ABS INJ","Absence Injustifié",IF(INDEX('Saisie Planning'!$B$4:$NJ$12,MATCH(J$3,'Saisie Planning'!$B$6:$B$12,0)+2,MATCH($C353,'Saisie Planning'!$D$4:$NJ$4,0)+2)="R","Repos",IF(INDEX('Saisie Planning'!$B$4:$NJ$12,MATCH(J$3,'Saisie Planning'!$B$6:$B$12,0)+2,MATCH($C353,'Saisie Planning'!$D$4:$NJ$4,0)+2)="RH","Récupération d'heures",IF(INDEX('Saisie Planning'!$B$4:$NJ$12,MATCH(J$3,'Saisie Planning'!$B$6:$B$12,0)+2,MATCH($C353,'Saisie Planning'!$D$4:$NJ$4,0)+2)="MAL","Maladie",IF(INDEX('Saisie Planning'!$B$4:$NJ$12,MATCH(J$3,'Saisie Planning'!$B$6:$B$12,0)+2,MATCH($C353,'Saisie Planning'!$D$4:$NJ$4,0)+2)="AT","Accident du travail","")))))))))))))</f>
        <v/>
      </c>
    </row>
    <row r="354" spans="2:10" x14ac:dyDescent="0.25">
      <c r="B354" s="56">
        <f t="shared" si="6"/>
        <v>50</v>
      </c>
      <c r="C354" s="33">
        <v>43449</v>
      </c>
      <c r="D354" s="12" t="str">
        <f>IF(INDEX('Saisie Planning'!$B$4:$NJ$12,MATCH(D$3,'Saisie Planning'!$B$6:$B$12,0)+2,MATCH($C354,'Saisie Planning'!$D$4:$NJ$4,0)+2)="J","Journée",IF(INDEX('Saisie Planning'!$B$4:$NJ$12,MATCH(D$3,'Saisie Planning'!$B$6:$B$12,0)+2,MATCH($C354,'Saisie Planning'!$D$4:$NJ$4,0)+2)="M","Matin",IF(INDEX('Saisie Planning'!$B$4:$NJ$12,MATCH(D$3,'Saisie Planning'!$B$6:$B$12,0)+2,MATCH($C354,'Saisie Planning'!$D$4:$NJ$4,0)+2)="A","Après-midi",IF(INDEX('Saisie Planning'!$B$4:$NJ$12,MATCH(D$3,'Saisie Planning'!$B$6:$B$12,0)+2,MATCH($C354,'Saisie Planning'!$D$4:$NJ$4,0)+2)="N","Nuit",IF(INDEX('Saisie Planning'!$B$4:$NJ$12,MATCH(D$3,'Saisie Planning'!$B$6:$B$12,0)+2,MATCH($C354,'Saisie Planning'!$D$4:$NJ$4,0)+2)="CP","Congé Payé",IF(INDEX('Saisie Planning'!$B$4:$NJ$12,MATCH(D$3,'Saisie Planning'!$B$6:$B$12,0)+2,MATCH($C354,'Saisie Planning'!$D$4:$NJ$4,0)+2)="RTT","RTT",IF(INDEX('Saisie Planning'!$B$4:$NJ$12,MATCH(D$3,'Saisie Planning'!$B$6:$B$12,0)+2,MATCH($C354,'Saisie Planning'!$D$4:$NJ$4,0)+2)="CHP","Chômage partiel",IF(INDEX('Saisie Planning'!$B$4:$NJ$12,MATCH(D$3,'Saisie Planning'!$B$6:$B$12,0)+2,MATCH($C354,'Saisie Planning'!$D$4:$NJ$4,0)+2)="ABS JUS","Absence Justifié",IF(INDEX('Saisie Planning'!$B$4:$NJ$12,MATCH(D$3,'Saisie Planning'!$B$6:$B$12,0)+2,MATCH($C354,'Saisie Planning'!$D$4:$NJ$4,0)+2)="ABS INJ","Absence Injustifié",IF(INDEX('Saisie Planning'!$B$4:$NJ$12,MATCH(D$3,'Saisie Planning'!$B$6:$B$12,0)+2,MATCH($C354,'Saisie Planning'!$D$4:$NJ$4,0)+2)="R","Repos",IF(INDEX('Saisie Planning'!$B$4:$NJ$12,MATCH(D$3,'Saisie Planning'!$B$6:$B$12,0)+2,MATCH($C354,'Saisie Planning'!$D$4:$NJ$4,0)+2)="RH","Récupération d'heures",IF(INDEX('Saisie Planning'!$B$4:$NJ$12,MATCH(D$3,'Saisie Planning'!$B$6:$B$12,0)+2,MATCH($C354,'Saisie Planning'!$D$4:$NJ$4,0)+2)="MAL","Maladie",IF(INDEX('Saisie Planning'!$B$4:$NJ$12,MATCH(D$3,'Saisie Planning'!$B$6:$B$12,0)+2,MATCH($C354,'Saisie Planning'!$D$4:$NJ$4,0)+2)="AT","Accident du travail","")))))))))))))</f>
        <v/>
      </c>
      <c r="E354" s="12" t="str">
        <f>IF(INDEX('Saisie Planning'!$B$4:$NJ$12,MATCH(E$3,'Saisie Planning'!$B$6:$B$12,0)+2,MATCH($C354,'Saisie Planning'!$D$4:$NJ$4,0)+2)="J","Journée",IF(INDEX('Saisie Planning'!$B$4:$NJ$12,MATCH(E$3,'Saisie Planning'!$B$6:$B$12,0)+2,MATCH($C354,'Saisie Planning'!$D$4:$NJ$4,0)+2)="M","Matin",IF(INDEX('Saisie Planning'!$B$4:$NJ$12,MATCH(E$3,'Saisie Planning'!$B$6:$B$12,0)+2,MATCH($C354,'Saisie Planning'!$D$4:$NJ$4,0)+2)="A","Après-midi",IF(INDEX('Saisie Planning'!$B$4:$NJ$12,MATCH(E$3,'Saisie Planning'!$B$6:$B$12,0)+2,MATCH($C354,'Saisie Planning'!$D$4:$NJ$4,0)+2)="N","Nuit",IF(INDEX('Saisie Planning'!$B$4:$NJ$12,MATCH(E$3,'Saisie Planning'!$B$6:$B$12,0)+2,MATCH($C354,'Saisie Planning'!$D$4:$NJ$4,0)+2)="CP","Congé Payé",IF(INDEX('Saisie Planning'!$B$4:$NJ$12,MATCH(E$3,'Saisie Planning'!$B$6:$B$12,0)+2,MATCH($C354,'Saisie Planning'!$D$4:$NJ$4,0)+2)="RTT","RTT",IF(INDEX('Saisie Planning'!$B$4:$NJ$12,MATCH(E$3,'Saisie Planning'!$B$6:$B$12,0)+2,MATCH($C354,'Saisie Planning'!$D$4:$NJ$4,0)+2)="CHP","Chômage partiel",IF(INDEX('Saisie Planning'!$B$4:$NJ$12,MATCH(E$3,'Saisie Planning'!$B$6:$B$12,0)+2,MATCH($C354,'Saisie Planning'!$D$4:$NJ$4,0)+2)="ABS JUS","Absence Justifié",IF(INDEX('Saisie Planning'!$B$4:$NJ$12,MATCH(E$3,'Saisie Planning'!$B$6:$B$12,0)+2,MATCH($C354,'Saisie Planning'!$D$4:$NJ$4,0)+2)="ABS INJ","Absence Injustifié",IF(INDEX('Saisie Planning'!$B$4:$NJ$12,MATCH(E$3,'Saisie Planning'!$B$6:$B$12,0)+2,MATCH($C354,'Saisie Planning'!$D$4:$NJ$4,0)+2)="R","Repos",IF(INDEX('Saisie Planning'!$B$4:$NJ$12,MATCH(E$3,'Saisie Planning'!$B$6:$B$12,0)+2,MATCH($C354,'Saisie Planning'!$D$4:$NJ$4,0)+2)="RH","Récupération d'heures",IF(INDEX('Saisie Planning'!$B$4:$NJ$12,MATCH(E$3,'Saisie Planning'!$B$6:$B$12,0)+2,MATCH($C354,'Saisie Planning'!$D$4:$NJ$4,0)+2)="MAL","Maladie",IF(INDEX('Saisie Planning'!$B$4:$NJ$12,MATCH(E$3,'Saisie Planning'!$B$6:$B$12,0)+2,MATCH($C354,'Saisie Planning'!$D$4:$NJ$4,0)+2)="AT","Accident du travail","")))))))))))))</f>
        <v/>
      </c>
      <c r="F354" s="12" t="str">
        <f>IF(INDEX('Saisie Planning'!$B$4:$NJ$12,MATCH(F$3,'Saisie Planning'!$B$6:$B$12,0)+2,MATCH($C354,'Saisie Planning'!$D$4:$NJ$4,0)+2)="J","Journée",IF(INDEX('Saisie Planning'!$B$4:$NJ$12,MATCH(F$3,'Saisie Planning'!$B$6:$B$12,0)+2,MATCH($C354,'Saisie Planning'!$D$4:$NJ$4,0)+2)="M","Matin",IF(INDEX('Saisie Planning'!$B$4:$NJ$12,MATCH(F$3,'Saisie Planning'!$B$6:$B$12,0)+2,MATCH($C354,'Saisie Planning'!$D$4:$NJ$4,0)+2)="A","Après-midi",IF(INDEX('Saisie Planning'!$B$4:$NJ$12,MATCH(F$3,'Saisie Planning'!$B$6:$B$12,0)+2,MATCH($C354,'Saisie Planning'!$D$4:$NJ$4,0)+2)="N","Nuit",IF(INDEX('Saisie Planning'!$B$4:$NJ$12,MATCH(F$3,'Saisie Planning'!$B$6:$B$12,0)+2,MATCH($C354,'Saisie Planning'!$D$4:$NJ$4,0)+2)="CP","Congé Payé",IF(INDEX('Saisie Planning'!$B$4:$NJ$12,MATCH(F$3,'Saisie Planning'!$B$6:$B$12,0)+2,MATCH($C354,'Saisie Planning'!$D$4:$NJ$4,0)+2)="RTT","RTT",IF(INDEX('Saisie Planning'!$B$4:$NJ$12,MATCH(F$3,'Saisie Planning'!$B$6:$B$12,0)+2,MATCH($C354,'Saisie Planning'!$D$4:$NJ$4,0)+2)="CHP","Chômage partiel",IF(INDEX('Saisie Planning'!$B$4:$NJ$12,MATCH(F$3,'Saisie Planning'!$B$6:$B$12,0)+2,MATCH($C354,'Saisie Planning'!$D$4:$NJ$4,0)+2)="ABS JUS","Absence Justifié",IF(INDEX('Saisie Planning'!$B$4:$NJ$12,MATCH(F$3,'Saisie Planning'!$B$6:$B$12,0)+2,MATCH($C354,'Saisie Planning'!$D$4:$NJ$4,0)+2)="ABS INJ","Absence Injustifié",IF(INDEX('Saisie Planning'!$B$4:$NJ$12,MATCH(F$3,'Saisie Planning'!$B$6:$B$12,0)+2,MATCH($C354,'Saisie Planning'!$D$4:$NJ$4,0)+2)="R","Repos",IF(INDEX('Saisie Planning'!$B$4:$NJ$12,MATCH(F$3,'Saisie Planning'!$B$6:$B$12,0)+2,MATCH($C354,'Saisie Planning'!$D$4:$NJ$4,0)+2)="RH","Récupération d'heures",IF(INDEX('Saisie Planning'!$B$4:$NJ$12,MATCH(F$3,'Saisie Planning'!$B$6:$B$12,0)+2,MATCH($C354,'Saisie Planning'!$D$4:$NJ$4,0)+2)="MAL","Maladie",IF(INDEX('Saisie Planning'!$B$4:$NJ$12,MATCH(F$3,'Saisie Planning'!$B$6:$B$12,0)+2,MATCH($C354,'Saisie Planning'!$D$4:$NJ$4,0)+2)="AT","Accident du travail","")))))))))))))</f>
        <v/>
      </c>
      <c r="G354" s="12" t="str">
        <f>IF(INDEX('Saisie Planning'!$B$4:$NJ$12,MATCH(G$3,'Saisie Planning'!$B$6:$B$12,0)+2,MATCH($C354,'Saisie Planning'!$D$4:$NJ$4,0)+2)="J","Journée",IF(INDEX('Saisie Planning'!$B$4:$NJ$12,MATCH(G$3,'Saisie Planning'!$B$6:$B$12,0)+2,MATCH($C354,'Saisie Planning'!$D$4:$NJ$4,0)+2)="M","Matin",IF(INDEX('Saisie Planning'!$B$4:$NJ$12,MATCH(G$3,'Saisie Planning'!$B$6:$B$12,0)+2,MATCH($C354,'Saisie Planning'!$D$4:$NJ$4,0)+2)="A","Après-midi",IF(INDEX('Saisie Planning'!$B$4:$NJ$12,MATCH(G$3,'Saisie Planning'!$B$6:$B$12,0)+2,MATCH($C354,'Saisie Planning'!$D$4:$NJ$4,0)+2)="N","Nuit",IF(INDEX('Saisie Planning'!$B$4:$NJ$12,MATCH(G$3,'Saisie Planning'!$B$6:$B$12,0)+2,MATCH($C354,'Saisie Planning'!$D$4:$NJ$4,0)+2)="CP","Congé Payé",IF(INDEX('Saisie Planning'!$B$4:$NJ$12,MATCH(G$3,'Saisie Planning'!$B$6:$B$12,0)+2,MATCH($C354,'Saisie Planning'!$D$4:$NJ$4,0)+2)="RTT","RTT",IF(INDEX('Saisie Planning'!$B$4:$NJ$12,MATCH(G$3,'Saisie Planning'!$B$6:$B$12,0)+2,MATCH($C354,'Saisie Planning'!$D$4:$NJ$4,0)+2)="CHP","Chômage partiel",IF(INDEX('Saisie Planning'!$B$4:$NJ$12,MATCH(G$3,'Saisie Planning'!$B$6:$B$12,0)+2,MATCH($C354,'Saisie Planning'!$D$4:$NJ$4,0)+2)="ABS JUS","Absence Justifié",IF(INDEX('Saisie Planning'!$B$4:$NJ$12,MATCH(G$3,'Saisie Planning'!$B$6:$B$12,0)+2,MATCH($C354,'Saisie Planning'!$D$4:$NJ$4,0)+2)="ABS INJ","Absence Injustifié",IF(INDEX('Saisie Planning'!$B$4:$NJ$12,MATCH(G$3,'Saisie Planning'!$B$6:$B$12,0)+2,MATCH($C354,'Saisie Planning'!$D$4:$NJ$4,0)+2)="R","Repos",IF(INDEX('Saisie Planning'!$B$4:$NJ$12,MATCH(G$3,'Saisie Planning'!$B$6:$B$12,0)+2,MATCH($C354,'Saisie Planning'!$D$4:$NJ$4,0)+2)="RH","Récupération d'heures",IF(INDEX('Saisie Planning'!$B$4:$NJ$12,MATCH(G$3,'Saisie Planning'!$B$6:$B$12,0)+2,MATCH($C354,'Saisie Planning'!$D$4:$NJ$4,0)+2)="MAL","Maladie",IF(INDEX('Saisie Planning'!$B$4:$NJ$12,MATCH(G$3,'Saisie Planning'!$B$6:$B$12,0)+2,MATCH($C354,'Saisie Planning'!$D$4:$NJ$4,0)+2)="AT","Accident du travail","")))))))))))))</f>
        <v/>
      </c>
      <c r="H354" s="12" t="str">
        <f>IF(INDEX('Saisie Planning'!$B$4:$NJ$12,MATCH(H$3,'Saisie Planning'!$B$6:$B$12,0)+2,MATCH($C354,'Saisie Planning'!$D$4:$NJ$4,0)+2)="J","Journée",IF(INDEX('Saisie Planning'!$B$4:$NJ$12,MATCH(H$3,'Saisie Planning'!$B$6:$B$12,0)+2,MATCH($C354,'Saisie Planning'!$D$4:$NJ$4,0)+2)="M","Matin",IF(INDEX('Saisie Planning'!$B$4:$NJ$12,MATCH(H$3,'Saisie Planning'!$B$6:$B$12,0)+2,MATCH($C354,'Saisie Planning'!$D$4:$NJ$4,0)+2)="A","Après-midi",IF(INDEX('Saisie Planning'!$B$4:$NJ$12,MATCH(H$3,'Saisie Planning'!$B$6:$B$12,0)+2,MATCH($C354,'Saisie Planning'!$D$4:$NJ$4,0)+2)="N","Nuit",IF(INDEX('Saisie Planning'!$B$4:$NJ$12,MATCH(H$3,'Saisie Planning'!$B$6:$B$12,0)+2,MATCH($C354,'Saisie Planning'!$D$4:$NJ$4,0)+2)="CP","Congé Payé",IF(INDEX('Saisie Planning'!$B$4:$NJ$12,MATCH(H$3,'Saisie Planning'!$B$6:$B$12,0)+2,MATCH($C354,'Saisie Planning'!$D$4:$NJ$4,0)+2)="RTT","RTT",IF(INDEX('Saisie Planning'!$B$4:$NJ$12,MATCH(H$3,'Saisie Planning'!$B$6:$B$12,0)+2,MATCH($C354,'Saisie Planning'!$D$4:$NJ$4,0)+2)="CHP","Chômage partiel",IF(INDEX('Saisie Planning'!$B$4:$NJ$12,MATCH(H$3,'Saisie Planning'!$B$6:$B$12,0)+2,MATCH($C354,'Saisie Planning'!$D$4:$NJ$4,0)+2)="ABS JUS","Absence Justifié",IF(INDEX('Saisie Planning'!$B$4:$NJ$12,MATCH(H$3,'Saisie Planning'!$B$6:$B$12,0)+2,MATCH($C354,'Saisie Planning'!$D$4:$NJ$4,0)+2)="ABS INJ","Absence Injustifié",IF(INDEX('Saisie Planning'!$B$4:$NJ$12,MATCH(H$3,'Saisie Planning'!$B$6:$B$12,0)+2,MATCH($C354,'Saisie Planning'!$D$4:$NJ$4,0)+2)="R","Repos",IF(INDEX('Saisie Planning'!$B$4:$NJ$12,MATCH(H$3,'Saisie Planning'!$B$6:$B$12,0)+2,MATCH($C354,'Saisie Planning'!$D$4:$NJ$4,0)+2)="RH","Récupération d'heures",IF(INDEX('Saisie Planning'!$B$4:$NJ$12,MATCH(H$3,'Saisie Planning'!$B$6:$B$12,0)+2,MATCH($C354,'Saisie Planning'!$D$4:$NJ$4,0)+2)="MAL","Maladie",IF(INDEX('Saisie Planning'!$B$4:$NJ$12,MATCH(H$3,'Saisie Planning'!$B$6:$B$12,0)+2,MATCH($C354,'Saisie Planning'!$D$4:$NJ$4,0)+2)="AT","Accident du travail","")))))))))))))</f>
        <v/>
      </c>
      <c r="I354" s="12" t="str">
        <f>IF(INDEX('Saisie Planning'!$B$4:$NJ$12,MATCH(I$3,'Saisie Planning'!$B$6:$B$12,0)+2,MATCH($C354,'Saisie Planning'!$D$4:$NJ$4,0)+2)="J","Journée",IF(INDEX('Saisie Planning'!$B$4:$NJ$12,MATCH(I$3,'Saisie Planning'!$B$6:$B$12,0)+2,MATCH($C354,'Saisie Planning'!$D$4:$NJ$4,0)+2)="M","Matin",IF(INDEX('Saisie Planning'!$B$4:$NJ$12,MATCH(I$3,'Saisie Planning'!$B$6:$B$12,0)+2,MATCH($C354,'Saisie Planning'!$D$4:$NJ$4,0)+2)="A","Après-midi",IF(INDEX('Saisie Planning'!$B$4:$NJ$12,MATCH(I$3,'Saisie Planning'!$B$6:$B$12,0)+2,MATCH($C354,'Saisie Planning'!$D$4:$NJ$4,0)+2)="N","Nuit",IF(INDEX('Saisie Planning'!$B$4:$NJ$12,MATCH(I$3,'Saisie Planning'!$B$6:$B$12,0)+2,MATCH($C354,'Saisie Planning'!$D$4:$NJ$4,0)+2)="CP","Congé Payé",IF(INDEX('Saisie Planning'!$B$4:$NJ$12,MATCH(I$3,'Saisie Planning'!$B$6:$B$12,0)+2,MATCH($C354,'Saisie Planning'!$D$4:$NJ$4,0)+2)="RTT","RTT",IF(INDEX('Saisie Planning'!$B$4:$NJ$12,MATCH(I$3,'Saisie Planning'!$B$6:$B$12,0)+2,MATCH($C354,'Saisie Planning'!$D$4:$NJ$4,0)+2)="CHP","Chômage partiel",IF(INDEX('Saisie Planning'!$B$4:$NJ$12,MATCH(I$3,'Saisie Planning'!$B$6:$B$12,0)+2,MATCH($C354,'Saisie Planning'!$D$4:$NJ$4,0)+2)="ABS JUS","Absence Justifié",IF(INDEX('Saisie Planning'!$B$4:$NJ$12,MATCH(I$3,'Saisie Planning'!$B$6:$B$12,0)+2,MATCH($C354,'Saisie Planning'!$D$4:$NJ$4,0)+2)="ABS INJ","Absence Injustifié",IF(INDEX('Saisie Planning'!$B$4:$NJ$12,MATCH(I$3,'Saisie Planning'!$B$6:$B$12,0)+2,MATCH($C354,'Saisie Planning'!$D$4:$NJ$4,0)+2)="R","Repos",IF(INDEX('Saisie Planning'!$B$4:$NJ$12,MATCH(I$3,'Saisie Planning'!$B$6:$B$12,0)+2,MATCH($C354,'Saisie Planning'!$D$4:$NJ$4,0)+2)="RH","Récupération d'heures",IF(INDEX('Saisie Planning'!$B$4:$NJ$12,MATCH(I$3,'Saisie Planning'!$B$6:$B$12,0)+2,MATCH($C354,'Saisie Planning'!$D$4:$NJ$4,0)+2)="MAL","Maladie",IF(INDEX('Saisie Planning'!$B$4:$NJ$12,MATCH(I$3,'Saisie Planning'!$B$6:$B$12,0)+2,MATCH($C354,'Saisie Planning'!$D$4:$NJ$4,0)+2)="AT","Accident du travail","")))))))))))))</f>
        <v/>
      </c>
      <c r="J354" s="12" t="str">
        <f>IF(INDEX('Saisie Planning'!$B$4:$NJ$12,MATCH(J$3,'Saisie Planning'!$B$6:$B$12,0)+2,MATCH($C354,'Saisie Planning'!$D$4:$NJ$4,0)+2)="J","Journée",IF(INDEX('Saisie Planning'!$B$4:$NJ$12,MATCH(J$3,'Saisie Planning'!$B$6:$B$12,0)+2,MATCH($C354,'Saisie Planning'!$D$4:$NJ$4,0)+2)="M","Matin",IF(INDEX('Saisie Planning'!$B$4:$NJ$12,MATCH(J$3,'Saisie Planning'!$B$6:$B$12,0)+2,MATCH($C354,'Saisie Planning'!$D$4:$NJ$4,0)+2)="A","Après-midi",IF(INDEX('Saisie Planning'!$B$4:$NJ$12,MATCH(J$3,'Saisie Planning'!$B$6:$B$12,0)+2,MATCH($C354,'Saisie Planning'!$D$4:$NJ$4,0)+2)="N","Nuit",IF(INDEX('Saisie Planning'!$B$4:$NJ$12,MATCH(J$3,'Saisie Planning'!$B$6:$B$12,0)+2,MATCH($C354,'Saisie Planning'!$D$4:$NJ$4,0)+2)="CP","Congé Payé",IF(INDEX('Saisie Planning'!$B$4:$NJ$12,MATCH(J$3,'Saisie Planning'!$B$6:$B$12,0)+2,MATCH($C354,'Saisie Planning'!$D$4:$NJ$4,0)+2)="RTT","RTT",IF(INDEX('Saisie Planning'!$B$4:$NJ$12,MATCH(J$3,'Saisie Planning'!$B$6:$B$12,0)+2,MATCH($C354,'Saisie Planning'!$D$4:$NJ$4,0)+2)="CHP","Chômage partiel",IF(INDEX('Saisie Planning'!$B$4:$NJ$12,MATCH(J$3,'Saisie Planning'!$B$6:$B$12,0)+2,MATCH($C354,'Saisie Planning'!$D$4:$NJ$4,0)+2)="ABS JUS","Absence Justifié",IF(INDEX('Saisie Planning'!$B$4:$NJ$12,MATCH(J$3,'Saisie Planning'!$B$6:$B$12,0)+2,MATCH($C354,'Saisie Planning'!$D$4:$NJ$4,0)+2)="ABS INJ","Absence Injustifié",IF(INDEX('Saisie Planning'!$B$4:$NJ$12,MATCH(J$3,'Saisie Planning'!$B$6:$B$12,0)+2,MATCH($C354,'Saisie Planning'!$D$4:$NJ$4,0)+2)="R","Repos",IF(INDEX('Saisie Planning'!$B$4:$NJ$12,MATCH(J$3,'Saisie Planning'!$B$6:$B$12,0)+2,MATCH($C354,'Saisie Planning'!$D$4:$NJ$4,0)+2)="RH","Récupération d'heures",IF(INDEX('Saisie Planning'!$B$4:$NJ$12,MATCH(J$3,'Saisie Planning'!$B$6:$B$12,0)+2,MATCH($C354,'Saisie Planning'!$D$4:$NJ$4,0)+2)="MAL","Maladie",IF(INDEX('Saisie Planning'!$B$4:$NJ$12,MATCH(J$3,'Saisie Planning'!$B$6:$B$12,0)+2,MATCH($C354,'Saisie Planning'!$D$4:$NJ$4,0)+2)="AT","Accident du travail","")))))))))))))</f>
        <v/>
      </c>
    </row>
    <row r="355" spans="2:10" x14ac:dyDescent="0.25">
      <c r="B355" s="56">
        <f t="shared" si="6"/>
        <v>51</v>
      </c>
      <c r="C355" s="34">
        <v>43450</v>
      </c>
      <c r="D355" s="35" t="str">
        <f>IF(INDEX('Saisie Planning'!$B$4:$NJ$12,MATCH(D$3,'Saisie Planning'!$B$6:$B$12,0)+2,MATCH($C355,'Saisie Planning'!$D$4:$NJ$4,0)+2)="J","Journée",IF(INDEX('Saisie Planning'!$B$4:$NJ$12,MATCH(D$3,'Saisie Planning'!$B$6:$B$12,0)+2,MATCH($C355,'Saisie Planning'!$D$4:$NJ$4,0)+2)="M","Matin",IF(INDEX('Saisie Planning'!$B$4:$NJ$12,MATCH(D$3,'Saisie Planning'!$B$6:$B$12,0)+2,MATCH($C355,'Saisie Planning'!$D$4:$NJ$4,0)+2)="A","Après-midi",IF(INDEX('Saisie Planning'!$B$4:$NJ$12,MATCH(D$3,'Saisie Planning'!$B$6:$B$12,0)+2,MATCH($C355,'Saisie Planning'!$D$4:$NJ$4,0)+2)="N","Nuit",IF(INDEX('Saisie Planning'!$B$4:$NJ$12,MATCH(D$3,'Saisie Planning'!$B$6:$B$12,0)+2,MATCH($C355,'Saisie Planning'!$D$4:$NJ$4,0)+2)="CP","Congé Payé",IF(INDEX('Saisie Planning'!$B$4:$NJ$12,MATCH(D$3,'Saisie Planning'!$B$6:$B$12,0)+2,MATCH($C355,'Saisie Planning'!$D$4:$NJ$4,0)+2)="RTT","RTT",IF(INDEX('Saisie Planning'!$B$4:$NJ$12,MATCH(D$3,'Saisie Planning'!$B$6:$B$12,0)+2,MATCH($C355,'Saisie Planning'!$D$4:$NJ$4,0)+2)="CHP","Chômage partiel",IF(INDEX('Saisie Planning'!$B$4:$NJ$12,MATCH(D$3,'Saisie Planning'!$B$6:$B$12,0)+2,MATCH($C355,'Saisie Planning'!$D$4:$NJ$4,0)+2)="ABS JUS","Absence Justifié",IF(INDEX('Saisie Planning'!$B$4:$NJ$12,MATCH(D$3,'Saisie Planning'!$B$6:$B$12,0)+2,MATCH($C355,'Saisie Planning'!$D$4:$NJ$4,0)+2)="ABS INJ","Absence Injustifié",IF(INDEX('Saisie Planning'!$B$4:$NJ$12,MATCH(D$3,'Saisie Planning'!$B$6:$B$12,0)+2,MATCH($C355,'Saisie Planning'!$D$4:$NJ$4,0)+2)="R","Repos",IF(INDEX('Saisie Planning'!$B$4:$NJ$12,MATCH(D$3,'Saisie Planning'!$B$6:$B$12,0)+2,MATCH($C355,'Saisie Planning'!$D$4:$NJ$4,0)+2)="RH","Récupération d'heures",IF(INDEX('Saisie Planning'!$B$4:$NJ$12,MATCH(D$3,'Saisie Planning'!$B$6:$B$12,0)+2,MATCH($C355,'Saisie Planning'!$D$4:$NJ$4,0)+2)="MAL","Maladie",IF(INDEX('Saisie Planning'!$B$4:$NJ$12,MATCH(D$3,'Saisie Planning'!$B$6:$B$12,0)+2,MATCH($C355,'Saisie Planning'!$D$4:$NJ$4,0)+2)="AT","Accident du travail","")))))))))))))</f>
        <v/>
      </c>
      <c r="E355" s="35" t="str">
        <f>IF(INDEX('Saisie Planning'!$B$4:$NJ$12,MATCH(E$3,'Saisie Planning'!$B$6:$B$12,0)+2,MATCH($C355,'Saisie Planning'!$D$4:$NJ$4,0)+2)="J","Journée",IF(INDEX('Saisie Planning'!$B$4:$NJ$12,MATCH(E$3,'Saisie Planning'!$B$6:$B$12,0)+2,MATCH($C355,'Saisie Planning'!$D$4:$NJ$4,0)+2)="M","Matin",IF(INDEX('Saisie Planning'!$B$4:$NJ$12,MATCH(E$3,'Saisie Planning'!$B$6:$B$12,0)+2,MATCH($C355,'Saisie Planning'!$D$4:$NJ$4,0)+2)="A","Après-midi",IF(INDEX('Saisie Planning'!$B$4:$NJ$12,MATCH(E$3,'Saisie Planning'!$B$6:$B$12,0)+2,MATCH($C355,'Saisie Planning'!$D$4:$NJ$4,0)+2)="N","Nuit",IF(INDEX('Saisie Planning'!$B$4:$NJ$12,MATCH(E$3,'Saisie Planning'!$B$6:$B$12,0)+2,MATCH($C355,'Saisie Planning'!$D$4:$NJ$4,0)+2)="CP","Congé Payé",IF(INDEX('Saisie Planning'!$B$4:$NJ$12,MATCH(E$3,'Saisie Planning'!$B$6:$B$12,0)+2,MATCH($C355,'Saisie Planning'!$D$4:$NJ$4,0)+2)="RTT","RTT",IF(INDEX('Saisie Planning'!$B$4:$NJ$12,MATCH(E$3,'Saisie Planning'!$B$6:$B$12,0)+2,MATCH($C355,'Saisie Planning'!$D$4:$NJ$4,0)+2)="CHP","Chômage partiel",IF(INDEX('Saisie Planning'!$B$4:$NJ$12,MATCH(E$3,'Saisie Planning'!$B$6:$B$12,0)+2,MATCH($C355,'Saisie Planning'!$D$4:$NJ$4,0)+2)="ABS JUS","Absence Justifié",IF(INDEX('Saisie Planning'!$B$4:$NJ$12,MATCH(E$3,'Saisie Planning'!$B$6:$B$12,0)+2,MATCH($C355,'Saisie Planning'!$D$4:$NJ$4,0)+2)="ABS INJ","Absence Injustifié",IF(INDEX('Saisie Planning'!$B$4:$NJ$12,MATCH(E$3,'Saisie Planning'!$B$6:$B$12,0)+2,MATCH($C355,'Saisie Planning'!$D$4:$NJ$4,0)+2)="R","Repos",IF(INDEX('Saisie Planning'!$B$4:$NJ$12,MATCH(E$3,'Saisie Planning'!$B$6:$B$12,0)+2,MATCH($C355,'Saisie Planning'!$D$4:$NJ$4,0)+2)="RH","Récupération d'heures",IF(INDEX('Saisie Planning'!$B$4:$NJ$12,MATCH(E$3,'Saisie Planning'!$B$6:$B$12,0)+2,MATCH($C355,'Saisie Planning'!$D$4:$NJ$4,0)+2)="MAL","Maladie",IF(INDEX('Saisie Planning'!$B$4:$NJ$12,MATCH(E$3,'Saisie Planning'!$B$6:$B$12,0)+2,MATCH($C355,'Saisie Planning'!$D$4:$NJ$4,0)+2)="AT","Accident du travail","")))))))))))))</f>
        <v/>
      </c>
      <c r="F355" s="35" t="str">
        <f>IF(INDEX('Saisie Planning'!$B$4:$NJ$12,MATCH(F$3,'Saisie Planning'!$B$6:$B$12,0)+2,MATCH($C355,'Saisie Planning'!$D$4:$NJ$4,0)+2)="J","Journée",IF(INDEX('Saisie Planning'!$B$4:$NJ$12,MATCH(F$3,'Saisie Planning'!$B$6:$B$12,0)+2,MATCH($C355,'Saisie Planning'!$D$4:$NJ$4,0)+2)="M","Matin",IF(INDEX('Saisie Planning'!$B$4:$NJ$12,MATCH(F$3,'Saisie Planning'!$B$6:$B$12,0)+2,MATCH($C355,'Saisie Planning'!$D$4:$NJ$4,0)+2)="A","Après-midi",IF(INDEX('Saisie Planning'!$B$4:$NJ$12,MATCH(F$3,'Saisie Planning'!$B$6:$B$12,0)+2,MATCH($C355,'Saisie Planning'!$D$4:$NJ$4,0)+2)="N","Nuit",IF(INDEX('Saisie Planning'!$B$4:$NJ$12,MATCH(F$3,'Saisie Planning'!$B$6:$B$12,0)+2,MATCH($C355,'Saisie Planning'!$D$4:$NJ$4,0)+2)="CP","Congé Payé",IF(INDEX('Saisie Planning'!$B$4:$NJ$12,MATCH(F$3,'Saisie Planning'!$B$6:$B$12,0)+2,MATCH($C355,'Saisie Planning'!$D$4:$NJ$4,0)+2)="RTT","RTT",IF(INDEX('Saisie Planning'!$B$4:$NJ$12,MATCH(F$3,'Saisie Planning'!$B$6:$B$12,0)+2,MATCH($C355,'Saisie Planning'!$D$4:$NJ$4,0)+2)="CHP","Chômage partiel",IF(INDEX('Saisie Planning'!$B$4:$NJ$12,MATCH(F$3,'Saisie Planning'!$B$6:$B$12,0)+2,MATCH($C355,'Saisie Planning'!$D$4:$NJ$4,0)+2)="ABS JUS","Absence Justifié",IF(INDEX('Saisie Planning'!$B$4:$NJ$12,MATCH(F$3,'Saisie Planning'!$B$6:$B$12,0)+2,MATCH($C355,'Saisie Planning'!$D$4:$NJ$4,0)+2)="ABS INJ","Absence Injustifié",IF(INDEX('Saisie Planning'!$B$4:$NJ$12,MATCH(F$3,'Saisie Planning'!$B$6:$B$12,0)+2,MATCH($C355,'Saisie Planning'!$D$4:$NJ$4,0)+2)="R","Repos",IF(INDEX('Saisie Planning'!$B$4:$NJ$12,MATCH(F$3,'Saisie Planning'!$B$6:$B$12,0)+2,MATCH($C355,'Saisie Planning'!$D$4:$NJ$4,0)+2)="RH","Récupération d'heures",IF(INDEX('Saisie Planning'!$B$4:$NJ$12,MATCH(F$3,'Saisie Planning'!$B$6:$B$12,0)+2,MATCH($C355,'Saisie Planning'!$D$4:$NJ$4,0)+2)="MAL","Maladie",IF(INDEX('Saisie Planning'!$B$4:$NJ$12,MATCH(F$3,'Saisie Planning'!$B$6:$B$12,0)+2,MATCH($C355,'Saisie Planning'!$D$4:$NJ$4,0)+2)="AT","Accident du travail","")))))))))))))</f>
        <v/>
      </c>
      <c r="G355" s="35" t="str">
        <f>IF(INDEX('Saisie Planning'!$B$4:$NJ$12,MATCH(G$3,'Saisie Planning'!$B$6:$B$12,0)+2,MATCH($C355,'Saisie Planning'!$D$4:$NJ$4,0)+2)="J","Journée",IF(INDEX('Saisie Planning'!$B$4:$NJ$12,MATCH(G$3,'Saisie Planning'!$B$6:$B$12,0)+2,MATCH($C355,'Saisie Planning'!$D$4:$NJ$4,0)+2)="M","Matin",IF(INDEX('Saisie Planning'!$B$4:$NJ$12,MATCH(G$3,'Saisie Planning'!$B$6:$B$12,0)+2,MATCH($C355,'Saisie Planning'!$D$4:$NJ$4,0)+2)="A","Après-midi",IF(INDEX('Saisie Planning'!$B$4:$NJ$12,MATCH(G$3,'Saisie Planning'!$B$6:$B$12,0)+2,MATCH($C355,'Saisie Planning'!$D$4:$NJ$4,0)+2)="N","Nuit",IF(INDEX('Saisie Planning'!$B$4:$NJ$12,MATCH(G$3,'Saisie Planning'!$B$6:$B$12,0)+2,MATCH($C355,'Saisie Planning'!$D$4:$NJ$4,0)+2)="CP","Congé Payé",IF(INDEX('Saisie Planning'!$B$4:$NJ$12,MATCH(G$3,'Saisie Planning'!$B$6:$B$12,0)+2,MATCH($C355,'Saisie Planning'!$D$4:$NJ$4,0)+2)="RTT","RTT",IF(INDEX('Saisie Planning'!$B$4:$NJ$12,MATCH(G$3,'Saisie Planning'!$B$6:$B$12,0)+2,MATCH($C355,'Saisie Planning'!$D$4:$NJ$4,0)+2)="CHP","Chômage partiel",IF(INDEX('Saisie Planning'!$B$4:$NJ$12,MATCH(G$3,'Saisie Planning'!$B$6:$B$12,0)+2,MATCH($C355,'Saisie Planning'!$D$4:$NJ$4,0)+2)="ABS JUS","Absence Justifié",IF(INDEX('Saisie Planning'!$B$4:$NJ$12,MATCH(G$3,'Saisie Planning'!$B$6:$B$12,0)+2,MATCH($C355,'Saisie Planning'!$D$4:$NJ$4,0)+2)="ABS INJ","Absence Injustifié",IF(INDEX('Saisie Planning'!$B$4:$NJ$12,MATCH(G$3,'Saisie Planning'!$B$6:$B$12,0)+2,MATCH($C355,'Saisie Planning'!$D$4:$NJ$4,0)+2)="R","Repos",IF(INDEX('Saisie Planning'!$B$4:$NJ$12,MATCH(G$3,'Saisie Planning'!$B$6:$B$12,0)+2,MATCH($C355,'Saisie Planning'!$D$4:$NJ$4,0)+2)="RH","Récupération d'heures",IF(INDEX('Saisie Planning'!$B$4:$NJ$12,MATCH(G$3,'Saisie Planning'!$B$6:$B$12,0)+2,MATCH($C355,'Saisie Planning'!$D$4:$NJ$4,0)+2)="MAL","Maladie",IF(INDEX('Saisie Planning'!$B$4:$NJ$12,MATCH(G$3,'Saisie Planning'!$B$6:$B$12,0)+2,MATCH($C355,'Saisie Planning'!$D$4:$NJ$4,0)+2)="AT","Accident du travail","")))))))))))))</f>
        <v/>
      </c>
      <c r="H355" s="35" t="str">
        <f>IF(INDEX('Saisie Planning'!$B$4:$NJ$12,MATCH(H$3,'Saisie Planning'!$B$6:$B$12,0)+2,MATCH($C355,'Saisie Planning'!$D$4:$NJ$4,0)+2)="J","Journée",IF(INDEX('Saisie Planning'!$B$4:$NJ$12,MATCH(H$3,'Saisie Planning'!$B$6:$B$12,0)+2,MATCH($C355,'Saisie Planning'!$D$4:$NJ$4,0)+2)="M","Matin",IF(INDEX('Saisie Planning'!$B$4:$NJ$12,MATCH(H$3,'Saisie Planning'!$B$6:$B$12,0)+2,MATCH($C355,'Saisie Planning'!$D$4:$NJ$4,0)+2)="A","Après-midi",IF(INDEX('Saisie Planning'!$B$4:$NJ$12,MATCH(H$3,'Saisie Planning'!$B$6:$B$12,0)+2,MATCH($C355,'Saisie Planning'!$D$4:$NJ$4,0)+2)="N","Nuit",IF(INDEX('Saisie Planning'!$B$4:$NJ$12,MATCH(H$3,'Saisie Planning'!$B$6:$B$12,0)+2,MATCH($C355,'Saisie Planning'!$D$4:$NJ$4,0)+2)="CP","Congé Payé",IF(INDEX('Saisie Planning'!$B$4:$NJ$12,MATCH(H$3,'Saisie Planning'!$B$6:$B$12,0)+2,MATCH($C355,'Saisie Planning'!$D$4:$NJ$4,0)+2)="RTT","RTT",IF(INDEX('Saisie Planning'!$B$4:$NJ$12,MATCH(H$3,'Saisie Planning'!$B$6:$B$12,0)+2,MATCH($C355,'Saisie Planning'!$D$4:$NJ$4,0)+2)="CHP","Chômage partiel",IF(INDEX('Saisie Planning'!$B$4:$NJ$12,MATCH(H$3,'Saisie Planning'!$B$6:$B$12,0)+2,MATCH($C355,'Saisie Planning'!$D$4:$NJ$4,0)+2)="ABS JUS","Absence Justifié",IF(INDEX('Saisie Planning'!$B$4:$NJ$12,MATCH(H$3,'Saisie Planning'!$B$6:$B$12,0)+2,MATCH($C355,'Saisie Planning'!$D$4:$NJ$4,0)+2)="ABS INJ","Absence Injustifié",IF(INDEX('Saisie Planning'!$B$4:$NJ$12,MATCH(H$3,'Saisie Planning'!$B$6:$B$12,0)+2,MATCH($C355,'Saisie Planning'!$D$4:$NJ$4,0)+2)="R","Repos",IF(INDEX('Saisie Planning'!$B$4:$NJ$12,MATCH(H$3,'Saisie Planning'!$B$6:$B$12,0)+2,MATCH($C355,'Saisie Planning'!$D$4:$NJ$4,0)+2)="RH","Récupération d'heures",IF(INDEX('Saisie Planning'!$B$4:$NJ$12,MATCH(H$3,'Saisie Planning'!$B$6:$B$12,0)+2,MATCH($C355,'Saisie Planning'!$D$4:$NJ$4,0)+2)="MAL","Maladie",IF(INDEX('Saisie Planning'!$B$4:$NJ$12,MATCH(H$3,'Saisie Planning'!$B$6:$B$12,0)+2,MATCH($C355,'Saisie Planning'!$D$4:$NJ$4,0)+2)="AT","Accident du travail","")))))))))))))</f>
        <v/>
      </c>
      <c r="I355" s="35" t="str">
        <f>IF(INDEX('Saisie Planning'!$B$4:$NJ$12,MATCH(I$3,'Saisie Planning'!$B$6:$B$12,0)+2,MATCH($C355,'Saisie Planning'!$D$4:$NJ$4,0)+2)="J","Journée",IF(INDEX('Saisie Planning'!$B$4:$NJ$12,MATCH(I$3,'Saisie Planning'!$B$6:$B$12,0)+2,MATCH($C355,'Saisie Planning'!$D$4:$NJ$4,0)+2)="M","Matin",IF(INDEX('Saisie Planning'!$B$4:$NJ$12,MATCH(I$3,'Saisie Planning'!$B$6:$B$12,0)+2,MATCH($C355,'Saisie Planning'!$D$4:$NJ$4,0)+2)="A","Après-midi",IF(INDEX('Saisie Planning'!$B$4:$NJ$12,MATCH(I$3,'Saisie Planning'!$B$6:$B$12,0)+2,MATCH($C355,'Saisie Planning'!$D$4:$NJ$4,0)+2)="N","Nuit",IF(INDEX('Saisie Planning'!$B$4:$NJ$12,MATCH(I$3,'Saisie Planning'!$B$6:$B$12,0)+2,MATCH($C355,'Saisie Planning'!$D$4:$NJ$4,0)+2)="CP","Congé Payé",IF(INDEX('Saisie Planning'!$B$4:$NJ$12,MATCH(I$3,'Saisie Planning'!$B$6:$B$12,0)+2,MATCH($C355,'Saisie Planning'!$D$4:$NJ$4,0)+2)="RTT","RTT",IF(INDEX('Saisie Planning'!$B$4:$NJ$12,MATCH(I$3,'Saisie Planning'!$B$6:$B$12,0)+2,MATCH($C355,'Saisie Planning'!$D$4:$NJ$4,0)+2)="CHP","Chômage partiel",IF(INDEX('Saisie Planning'!$B$4:$NJ$12,MATCH(I$3,'Saisie Planning'!$B$6:$B$12,0)+2,MATCH($C355,'Saisie Planning'!$D$4:$NJ$4,0)+2)="ABS JUS","Absence Justifié",IF(INDEX('Saisie Planning'!$B$4:$NJ$12,MATCH(I$3,'Saisie Planning'!$B$6:$B$12,0)+2,MATCH($C355,'Saisie Planning'!$D$4:$NJ$4,0)+2)="ABS INJ","Absence Injustifié",IF(INDEX('Saisie Planning'!$B$4:$NJ$12,MATCH(I$3,'Saisie Planning'!$B$6:$B$12,0)+2,MATCH($C355,'Saisie Planning'!$D$4:$NJ$4,0)+2)="R","Repos",IF(INDEX('Saisie Planning'!$B$4:$NJ$12,MATCH(I$3,'Saisie Planning'!$B$6:$B$12,0)+2,MATCH($C355,'Saisie Planning'!$D$4:$NJ$4,0)+2)="RH","Récupération d'heures",IF(INDEX('Saisie Planning'!$B$4:$NJ$12,MATCH(I$3,'Saisie Planning'!$B$6:$B$12,0)+2,MATCH($C355,'Saisie Planning'!$D$4:$NJ$4,0)+2)="MAL","Maladie",IF(INDEX('Saisie Planning'!$B$4:$NJ$12,MATCH(I$3,'Saisie Planning'!$B$6:$B$12,0)+2,MATCH($C355,'Saisie Planning'!$D$4:$NJ$4,0)+2)="AT","Accident du travail","")))))))))))))</f>
        <v/>
      </c>
      <c r="J355" s="35" t="str">
        <f>IF(INDEX('Saisie Planning'!$B$4:$NJ$12,MATCH(J$3,'Saisie Planning'!$B$6:$B$12,0)+2,MATCH($C355,'Saisie Planning'!$D$4:$NJ$4,0)+2)="J","Journée",IF(INDEX('Saisie Planning'!$B$4:$NJ$12,MATCH(J$3,'Saisie Planning'!$B$6:$B$12,0)+2,MATCH($C355,'Saisie Planning'!$D$4:$NJ$4,0)+2)="M","Matin",IF(INDEX('Saisie Planning'!$B$4:$NJ$12,MATCH(J$3,'Saisie Planning'!$B$6:$B$12,0)+2,MATCH($C355,'Saisie Planning'!$D$4:$NJ$4,0)+2)="A","Après-midi",IF(INDEX('Saisie Planning'!$B$4:$NJ$12,MATCH(J$3,'Saisie Planning'!$B$6:$B$12,0)+2,MATCH($C355,'Saisie Planning'!$D$4:$NJ$4,0)+2)="N","Nuit",IF(INDEX('Saisie Planning'!$B$4:$NJ$12,MATCH(J$3,'Saisie Planning'!$B$6:$B$12,0)+2,MATCH($C355,'Saisie Planning'!$D$4:$NJ$4,0)+2)="CP","Congé Payé",IF(INDEX('Saisie Planning'!$B$4:$NJ$12,MATCH(J$3,'Saisie Planning'!$B$6:$B$12,0)+2,MATCH($C355,'Saisie Planning'!$D$4:$NJ$4,0)+2)="RTT","RTT",IF(INDEX('Saisie Planning'!$B$4:$NJ$12,MATCH(J$3,'Saisie Planning'!$B$6:$B$12,0)+2,MATCH($C355,'Saisie Planning'!$D$4:$NJ$4,0)+2)="CHP","Chômage partiel",IF(INDEX('Saisie Planning'!$B$4:$NJ$12,MATCH(J$3,'Saisie Planning'!$B$6:$B$12,0)+2,MATCH($C355,'Saisie Planning'!$D$4:$NJ$4,0)+2)="ABS JUS","Absence Justifié",IF(INDEX('Saisie Planning'!$B$4:$NJ$12,MATCH(J$3,'Saisie Planning'!$B$6:$B$12,0)+2,MATCH($C355,'Saisie Planning'!$D$4:$NJ$4,0)+2)="ABS INJ","Absence Injustifié",IF(INDEX('Saisie Planning'!$B$4:$NJ$12,MATCH(J$3,'Saisie Planning'!$B$6:$B$12,0)+2,MATCH($C355,'Saisie Planning'!$D$4:$NJ$4,0)+2)="R","Repos",IF(INDEX('Saisie Planning'!$B$4:$NJ$12,MATCH(J$3,'Saisie Planning'!$B$6:$B$12,0)+2,MATCH($C355,'Saisie Planning'!$D$4:$NJ$4,0)+2)="RH","Récupération d'heures",IF(INDEX('Saisie Planning'!$B$4:$NJ$12,MATCH(J$3,'Saisie Planning'!$B$6:$B$12,0)+2,MATCH($C355,'Saisie Planning'!$D$4:$NJ$4,0)+2)="MAL","Maladie",IF(INDEX('Saisie Planning'!$B$4:$NJ$12,MATCH(J$3,'Saisie Planning'!$B$6:$B$12,0)+2,MATCH($C355,'Saisie Planning'!$D$4:$NJ$4,0)+2)="AT","Accident du travail","")))))))))))))</f>
        <v/>
      </c>
    </row>
    <row r="356" spans="2:10" x14ac:dyDescent="0.25">
      <c r="B356" s="56">
        <f t="shared" si="6"/>
        <v>51</v>
      </c>
      <c r="C356" s="34">
        <v>43451</v>
      </c>
      <c r="D356" s="35" t="str">
        <f>IF(INDEX('Saisie Planning'!$B$4:$NJ$12,MATCH(D$3,'Saisie Planning'!$B$6:$B$12,0)+2,MATCH($C356,'Saisie Planning'!$D$4:$NJ$4,0)+2)="J","Journée",IF(INDEX('Saisie Planning'!$B$4:$NJ$12,MATCH(D$3,'Saisie Planning'!$B$6:$B$12,0)+2,MATCH($C356,'Saisie Planning'!$D$4:$NJ$4,0)+2)="M","Matin",IF(INDEX('Saisie Planning'!$B$4:$NJ$12,MATCH(D$3,'Saisie Planning'!$B$6:$B$12,0)+2,MATCH($C356,'Saisie Planning'!$D$4:$NJ$4,0)+2)="A","Après-midi",IF(INDEX('Saisie Planning'!$B$4:$NJ$12,MATCH(D$3,'Saisie Planning'!$B$6:$B$12,0)+2,MATCH($C356,'Saisie Planning'!$D$4:$NJ$4,0)+2)="N","Nuit",IF(INDEX('Saisie Planning'!$B$4:$NJ$12,MATCH(D$3,'Saisie Planning'!$B$6:$B$12,0)+2,MATCH($C356,'Saisie Planning'!$D$4:$NJ$4,0)+2)="CP","Congé Payé",IF(INDEX('Saisie Planning'!$B$4:$NJ$12,MATCH(D$3,'Saisie Planning'!$B$6:$B$12,0)+2,MATCH($C356,'Saisie Planning'!$D$4:$NJ$4,0)+2)="RTT","RTT",IF(INDEX('Saisie Planning'!$B$4:$NJ$12,MATCH(D$3,'Saisie Planning'!$B$6:$B$12,0)+2,MATCH($C356,'Saisie Planning'!$D$4:$NJ$4,0)+2)="CHP","Chômage partiel",IF(INDEX('Saisie Planning'!$B$4:$NJ$12,MATCH(D$3,'Saisie Planning'!$B$6:$B$12,0)+2,MATCH($C356,'Saisie Planning'!$D$4:$NJ$4,0)+2)="ABS JUS","Absence Justifié",IF(INDEX('Saisie Planning'!$B$4:$NJ$12,MATCH(D$3,'Saisie Planning'!$B$6:$B$12,0)+2,MATCH($C356,'Saisie Planning'!$D$4:$NJ$4,0)+2)="ABS INJ","Absence Injustifié",IF(INDEX('Saisie Planning'!$B$4:$NJ$12,MATCH(D$3,'Saisie Planning'!$B$6:$B$12,0)+2,MATCH($C356,'Saisie Planning'!$D$4:$NJ$4,0)+2)="R","Repos",IF(INDEX('Saisie Planning'!$B$4:$NJ$12,MATCH(D$3,'Saisie Planning'!$B$6:$B$12,0)+2,MATCH($C356,'Saisie Planning'!$D$4:$NJ$4,0)+2)="RH","Récupération d'heures",IF(INDEX('Saisie Planning'!$B$4:$NJ$12,MATCH(D$3,'Saisie Planning'!$B$6:$B$12,0)+2,MATCH($C356,'Saisie Planning'!$D$4:$NJ$4,0)+2)="MAL","Maladie",IF(INDEX('Saisie Planning'!$B$4:$NJ$12,MATCH(D$3,'Saisie Planning'!$B$6:$B$12,0)+2,MATCH($C356,'Saisie Planning'!$D$4:$NJ$4,0)+2)="AT","Accident du travail","")))))))))))))</f>
        <v/>
      </c>
      <c r="E356" s="35" t="str">
        <f>IF(INDEX('Saisie Planning'!$B$4:$NJ$12,MATCH(E$3,'Saisie Planning'!$B$6:$B$12,0)+2,MATCH($C356,'Saisie Planning'!$D$4:$NJ$4,0)+2)="J","Journée",IF(INDEX('Saisie Planning'!$B$4:$NJ$12,MATCH(E$3,'Saisie Planning'!$B$6:$B$12,0)+2,MATCH($C356,'Saisie Planning'!$D$4:$NJ$4,0)+2)="M","Matin",IF(INDEX('Saisie Planning'!$B$4:$NJ$12,MATCH(E$3,'Saisie Planning'!$B$6:$B$12,0)+2,MATCH($C356,'Saisie Planning'!$D$4:$NJ$4,0)+2)="A","Après-midi",IF(INDEX('Saisie Planning'!$B$4:$NJ$12,MATCH(E$3,'Saisie Planning'!$B$6:$B$12,0)+2,MATCH($C356,'Saisie Planning'!$D$4:$NJ$4,0)+2)="N","Nuit",IF(INDEX('Saisie Planning'!$B$4:$NJ$12,MATCH(E$3,'Saisie Planning'!$B$6:$B$12,0)+2,MATCH($C356,'Saisie Planning'!$D$4:$NJ$4,0)+2)="CP","Congé Payé",IF(INDEX('Saisie Planning'!$B$4:$NJ$12,MATCH(E$3,'Saisie Planning'!$B$6:$B$12,0)+2,MATCH($C356,'Saisie Planning'!$D$4:$NJ$4,0)+2)="RTT","RTT",IF(INDEX('Saisie Planning'!$B$4:$NJ$12,MATCH(E$3,'Saisie Planning'!$B$6:$B$12,0)+2,MATCH($C356,'Saisie Planning'!$D$4:$NJ$4,0)+2)="CHP","Chômage partiel",IF(INDEX('Saisie Planning'!$B$4:$NJ$12,MATCH(E$3,'Saisie Planning'!$B$6:$B$12,0)+2,MATCH($C356,'Saisie Planning'!$D$4:$NJ$4,0)+2)="ABS JUS","Absence Justifié",IF(INDEX('Saisie Planning'!$B$4:$NJ$12,MATCH(E$3,'Saisie Planning'!$B$6:$B$12,0)+2,MATCH($C356,'Saisie Planning'!$D$4:$NJ$4,0)+2)="ABS INJ","Absence Injustifié",IF(INDEX('Saisie Planning'!$B$4:$NJ$12,MATCH(E$3,'Saisie Planning'!$B$6:$B$12,0)+2,MATCH($C356,'Saisie Planning'!$D$4:$NJ$4,0)+2)="R","Repos",IF(INDEX('Saisie Planning'!$B$4:$NJ$12,MATCH(E$3,'Saisie Planning'!$B$6:$B$12,0)+2,MATCH($C356,'Saisie Planning'!$D$4:$NJ$4,0)+2)="RH","Récupération d'heures",IF(INDEX('Saisie Planning'!$B$4:$NJ$12,MATCH(E$3,'Saisie Planning'!$B$6:$B$12,0)+2,MATCH($C356,'Saisie Planning'!$D$4:$NJ$4,0)+2)="MAL","Maladie",IF(INDEX('Saisie Planning'!$B$4:$NJ$12,MATCH(E$3,'Saisie Planning'!$B$6:$B$12,0)+2,MATCH($C356,'Saisie Planning'!$D$4:$NJ$4,0)+2)="AT","Accident du travail","")))))))))))))</f>
        <v/>
      </c>
      <c r="F356" s="35" t="str">
        <f>IF(INDEX('Saisie Planning'!$B$4:$NJ$12,MATCH(F$3,'Saisie Planning'!$B$6:$B$12,0)+2,MATCH($C356,'Saisie Planning'!$D$4:$NJ$4,0)+2)="J","Journée",IF(INDEX('Saisie Planning'!$B$4:$NJ$12,MATCH(F$3,'Saisie Planning'!$B$6:$B$12,0)+2,MATCH($C356,'Saisie Planning'!$D$4:$NJ$4,0)+2)="M","Matin",IF(INDEX('Saisie Planning'!$B$4:$NJ$12,MATCH(F$3,'Saisie Planning'!$B$6:$B$12,0)+2,MATCH($C356,'Saisie Planning'!$D$4:$NJ$4,0)+2)="A","Après-midi",IF(INDEX('Saisie Planning'!$B$4:$NJ$12,MATCH(F$3,'Saisie Planning'!$B$6:$B$12,0)+2,MATCH($C356,'Saisie Planning'!$D$4:$NJ$4,0)+2)="N","Nuit",IF(INDEX('Saisie Planning'!$B$4:$NJ$12,MATCH(F$3,'Saisie Planning'!$B$6:$B$12,0)+2,MATCH($C356,'Saisie Planning'!$D$4:$NJ$4,0)+2)="CP","Congé Payé",IF(INDEX('Saisie Planning'!$B$4:$NJ$12,MATCH(F$3,'Saisie Planning'!$B$6:$B$12,0)+2,MATCH($C356,'Saisie Planning'!$D$4:$NJ$4,0)+2)="RTT","RTT",IF(INDEX('Saisie Planning'!$B$4:$NJ$12,MATCH(F$3,'Saisie Planning'!$B$6:$B$12,0)+2,MATCH($C356,'Saisie Planning'!$D$4:$NJ$4,0)+2)="CHP","Chômage partiel",IF(INDEX('Saisie Planning'!$B$4:$NJ$12,MATCH(F$3,'Saisie Planning'!$B$6:$B$12,0)+2,MATCH($C356,'Saisie Planning'!$D$4:$NJ$4,0)+2)="ABS JUS","Absence Justifié",IF(INDEX('Saisie Planning'!$B$4:$NJ$12,MATCH(F$3,'Saisie Planning'!$B$6:$B$12,0)+2,MATCH($C356,'Saisie Planning'!$D$4:$NJ$4,0)+2)="ABS INJ","Absence Injustifié",IF(INDEX('Saisie Planning'!$B$4:$NJ$12,MATCH(F$3,'Saisie Planning'!$B$6:$B$12,0)+2,MATCH($C356,'Saisie Planning'!$D$4:$NJ$4,0)+2)="R","Repos",IF(INDEX('Saisie Planning'!$B$4:$NJ$12,MATCH(F$3,'Saisie Planning'!$B$6:$B$12,0)+2,MATCH($C356,'Saisie Planning'!$D$4:$NJ$4,0)+2)="RH","Récupération d'heures",IF(INDEX('Saisie Planning'!$B$4:$NJ$12,MATCH(F$3,'Saisie Planning'!$B$6:$B$12,0)+2,MATCH($C356,'Saisie Planning'!$D$4:$NJ$4,0)+2)="MAL","Maladie",IF(INDEX('Saisie Planning'!$B$4:$NJ$12,MATCH(F$3,'Saisie Planning'!$B$6:$B$12,0)+2,MATCH($C356,'Saisie Planning'!$D$4:$NJ$4,0)+2)="AT","Accident du travail","")))))))))))))</f>
        <v/>
      </c>
      <c r="G356" s="35" t="str">
        <f>IF(INDEX('Saisie Planning'!$B$4:$NJ$12,MATCH(G$3,'Saisie Planning'!$B$6:$B$12,0)+2,MATCH($C356,'Saisie Planning'!$D$4:$NJ$4,0)+2)="J","Journée",IF(INDEX('Saisie Planning'!$B$4:$NJ$12,MATCH(G$3,'Saisie Planning'!$B$6:$B$12,0)+2,MATCH($C356,'Saisie Planning'!$D$4:$NJ$4,0)+2)="M","Matin",IF(INDEX('Saisie Planning'!$B$4:$NJ$12,MATCH(G$3,'Saisie Planning'!$B$6:$B$12,0)+2,MATCH($C356,'Saisie Planning'!$D$4:$NJ$4,0)+2)="A","Après-midi",IF(INDEX('Saisie Planning'!$B$4:$NJ$12,MATCH(G$3,'Saisie Planning'!$B$6:$B$12,0)+2,MATCH($C356,'Saisie Planning'!$D$4:$NJ$4,0)+2)="N","Nuit",IF(INDEX('Saisie Planning'!$B$4:$NJ$12,MATCH(G$3,'Saisie Planning'!$B$6:$B$12,0)+2,MATCH($C356,'Saisie Planning'!$D$4:$NJ$4,0)+2)="CP","Congé Payé",IF(INDEX('Saisie Planning'!$B$4:$NJ$12,MATCH(G$3,'Saisie Planning'!$B$6:$B$12,0)+2,MATCH($C356,'Saisie Planning'!$D$4:$NJ$4,0)+2)="RTT","RTT",IF(INDEX('Saisie Planning'!$B$4:$NJ$12,MATCH(G$3,'Saisie Planning'!$B$6:$B$12,0)+2,MATCH($C356,'Saisie Planning'!$D$4:$NJ$4,0)+2)="CHP","Chômage partiel",IF(INDEX('Saisie Planning'!$B$4:$NJ$12,MATCH(G$3,'Saisie Planning'!$B$6:$B$12,0)+2,MATCH($C356,'Saisie Planning'!$D$4:$NJ$4,0)+2)="ABS JUS","Absence Justifié",IF(INDEX('Saisie Planning'!$B$4:$NJ$12,MATCH(G$3,'Saisie Planning'!$B$6:$B$12,0)+2,MATCH($C356,'Saisie Planning'!$D$4:$NJ$4,0)+2)="ABS INJ","Absence Injustifié",IF(INDEX('Saisie Planning'!$B$4:$NJ$12,MATCH(G$3,'Saisie Planning'!$B$6:$B$12,0)+2,MATCH($C356,'Saisie Planning'!$D$4:$NJ$4,0)+2)="R","Repos",IF(INDEX('Saisie Planning'!$B$4:$NJ$12,MATCH(G$3,'Saisie Planning'!$B$6:$B$12,0)+2,MATCH($C356,'Saisie Planning'!$D$4:$NJ$4,0)+2)="RH","Récupération d'heures",IF(INDEX('Saisie Planning'!$B$4:$NJ$12,MATCH(G$3,'Saisie Planning'!$B$6:$B$12,0)+2,MATCH($C356,'Saisie Planning'!$D$4:$NJ$4,0)+2)="MAL","Maladie",IF(INDEX('Saisie Planning'!$B$4:$NJ$12,MATCH(G$3,'Saisie Planning'!$B$6:$B$12,0)+2,MATCH($C356,'Saisie Planning'!$D$4:$NJ$4,0)+2)="AT","Accident du travail","")))))))))))))</f>
        <v/>
      </c>
      <c r="H356" s="35" t="str">
        <f>IF(INDEX('Saisie Planning'!$B$4:$NJ$12,MATCH(H$3,'Saisie Planning'!$B$6:$B$12,0)+2,MATCH($C356,'Saisie Planning'!$D$4:$NJ$4,0)+2)="J","Journée",IF(INDEX('Saisie Planning'!$B$4:$NJ$12,MATCH(H$3,'Saisie Planning'!$B$6:$B$12,0)+2,MATCH($C356,'Saisie Planning'!$D$4:$NJ$4,0)+2)="M","Matin",IF(INDEX('Saisie Planning'!$B$4:$NJ$12,MATCH(H$3,'Saisie Planning'!$B$6:$B$12,0)+2,MATCH($C356,'Saisie Planning'!$D$4:$NJ$4,0)+2)="A","Après-midi",IF(INDEX('Saisie Planning'!$B$4:$NJ$12,MATCH(H$3,'Saisie Planning'!$B$6:$B$12,0)+2,MATCH($C356,'Saisie Planning'!$D$4:$NJ$4,0)+2)="N","Nuit",IF(INDEX('Saisie Planning'!$B$4:$NJ$12,MATCH(H$3,'Saisie Planning'!$B$6:$B$12,0)+2,MATCH($C356,'Saisie Planning'!$D$4:$NJ$4,0)+2)="CP","Congé Payé",IF(INDEX('Saisie Planning'!$B$4:$NJ$12,MATCH(H$3,'Saisie Planning'!$B$6:$B$12,0)+2,MATCH($C356,'Saisie Planning'!$D$4:$NJ$4,0)+2)="RTT","RTT",IF(INDEX('Saisie Planning'!$B$4:$NJ$12,MATCH(H$3,'Saisie Planning'!$B$6:$B$12,0)+2,MATCH($C356,'Saisie Planning'!$D$4:$NJ$4,0)+2)="CHP","Chômage partiel",IF(INDEX('Saisie Planning'!$B$4:$NJ$12,MATCH(H$3,'Saisie Planning'!$B$6:$B$12,0)+2,MATCH($C356,'Saisie Planning'!$D$4:$NJ$4,0)+2)="ABS JUS","Absence Justifié",IF(INDEX('Saisie Planning'!$B$4:$NJ$12,MATCH(H$3,'Saisie Planning'!$B$6:$B$12,0)+2,MATCH($C356,'Saisie Planning'!$D$4:$NJ$4,0)+2)="ABS INJ","Absence Injustifié",IF(INDEX('Saisie Planning'!$B$4:$NJ$12,MATCH(H$3,'Saisie Planning'!$B$6:$B$12,0)+2,MATCH($C356,'Saisie Planning'!$D$4:$NJ$4,0)+2)="R","Repos",IF(INDEX('Saisie Planning'!$B$4:$NJ$12,MATCH(H$3,'Saisie Planning'!$B$6:$B$12,0)+2,MATCH($C356,'Saisie Planning'!$D$4:$NJ$4,0)+2)="RH","Récupération d'heures",IF(INDEX('Saisie Planning'!$B$4:$NJ$12,MATCH(H$3,'Saisie Planning'!$B$6:$B$12,0)+2,MATCH($C356,'Saisie Planning'!$D$4:$NJ$4,0)+2)="MAL","Maladie",IF(INDEX('Saisie Planning'!$B$4:$NJ$12,MATCH(H$3,'Saisie Planning'!$B$6:$B$12,0)+2,MATCH($C356,'Saisie Planning'!$D$4:$NJ$4,0)+2)="AT","Accident du travail","")))))))))))))</f>
        <v/>
      </c>
      <c r="I356" s="35" t="str">
        <f>IF(INDEX('Saisie Planning'!$B$4:$NJ$12,MATCH(I$3,'Saisie Planning'!$B$6:$B$12,0)+2,MATCH($C356,'Saisie Planning'!$D$4:$NJ$4,0)+2)="J","Journée",IF(INDEX('Saisie Planning'!$B$4:$NJ$12,MATCH(I$3,'Saisie Planning'!$B$6:$B$12,0)+2,MATCH($C356,'Saisie Planning'!$D$4:$NJ$4,0)+2)="M","Matin",IF(INDEX('Saisie Planning'!$B$4:$NJ$12,MATCH(I$3,'Saisie Planning'!$B$6:$B$12,0)+2,MATCH($C356,'Saisie Planning'!$D$4:$NJ$4,0)+2)="A","Après-midi",IF(INDEX('Saisie Planning'!$B$4:$NJ$12,MATCH(I$3,'Saisie Planning'!$B$6:$B$12,0)+2,MATCH($C356,'Saisie Planning'!$D$4:$NJ$4,0)+2)="N","Nuit",IF(INDEX('Saisie Planning'!$B$4:$NJ$12,MATCH(I$3,'Saisie Planning'!$B$6:$B$12,0)+2,MATCH($C356,'Saisie Planning'!$D$4:$NJ$4,0)+2)="CP","Congé Payé",IF(INDEX('Saisie Planning'!$B$4:$NJ$12,MATCH(I$3,'Saisie Planning'!$B$6:$B$12,0)+2,MATCH($C356,'Saisie Planning'!$D$4:$NJ$4,0)+2)="RTT","RTT",IF(INDEX('Saisie Planning'!$B$4:$NJ$12,MATCH(I$3,'Saisie Planning'!$B$6:$B$12,0)+2,MATCH($C356,'Saisie Planning'!$D$4:$NJ$4,0)+2)="CHP","Chômage partiel",IF(INDEX('Saisie Planning'!$B$4:$NJ$12,MATCH(I$3,'Saisie Planning'!$B$6:$B$12,0)+2,MATCH($C356,'Saisie Planning'!$D$4:$NJ$4,0)+2)="ABS JUS","Absence Justifié",IF(INDEX('Saisie Planning'!$B$4:$NJ$12,MATCH(I$3,'Saisie Planning'!$B$6:$B$12,0)+2,MATCH($C356,'Saisie Planning'!$D$4:$NJ$4,0)+2)="ABS INJ","Absence Injustifié",IF(INDEX('Saisie Planning'!$B$4:$NJ$12,MATCH(I$3,'Saisie Planning'!$B$6:$B$12,0)+2,MATCH($C356,'Saisie Planning'!$D$4:$NJ$4,0)+2)="R","Repos",IF(INDEX('Saisie Planning'!$B$4:$NJ$12,MATCH(I$3,'Saisie Planning'!$B$6:$B$12,0)+2,MATCH($C356,'Saisie Planning'!$D$4:$NJ$4,0)+2)="RH","Récupération d'heures",IF(INDEX('Saisie Planning'!$B$4:$NJ$12,MATCH(I$3,'Saisie Planning'!$B$6:$B$12,0)+2,MATCH($C356,'Saisie Planning'!$D$4:$NJ$4,0)+2)="MAL","Maladie",IF(INDEX('Saisie Planning'!$B$4:$NJ$12,MATCH(I$3,'Saisie Planning'!$B$6:$B$12,0)+2,MATCH($C356,'Saisie Planning'!$D$4:$NJ$4,0)+2)="AT","Accident du travail","")))))))))))))</f>
        <v/>
      </c>
      <c r="J356" s="35" t="str">
        <f>IF(INDEX('Saisie Planning'!$B$4:$NJ$12,MATCH(J$3,'Saisie Planning'!$B$6:$B$12,0)+2,MATCH($C356,'Saisie Planning'!$D$4:$NJ$4,0)+2)="J","Journée",IF(INDEX('Saisie Planning'!$B$4:$NJ$12,MATCH(J$3,'Saisie Planning'!$B$6:$B$12,0)+2,MATCH($C356,'Saisie Planning'!$D$4:$NJ$4,0)+2)="M","Matin",IF(INDEX('Saisie Planning'!$B$4:$NJ$12,MATCH(J$3,'Saisie Planning'!$B$6:$B$12,0)+2,MATCH($C356,'Saisie Planning'!$D$4:$NJ$4,0)+2)="A","Après-midi",IF(INDEX('Saisie Planning'!$B$4:$NJ$12,MATCH(J$3,'Saisie Planning'!$B$6:$B$12,0)+2,MATCH($C356,'Saisie Planning'!$D$4:$NJ$4,0)+2)="N","Nuit",IF(INDEX('Saisie Planning'!$B$4:$NJ$12,MATCH(J$3,'Saisie Planning'!$B$6:$B$12,0)+2,MATCH($C356,'Saisie Planning'!$D$4:$NJ$4,0)+2)="CP","Congé Payé",IF(INDEX('Saisie Planning'!$B$4:$NJ$12,MATCH(J$3,'Saisie Planning'!$B$6:$B$12,0)+2,MATCH($C356,'Saisie Planning'!$D$4:$NJ$4,0)+2)="RTT","RTT",IF(INDEX('Saisie Planning'!$B$4:$NJ$12,MATCH(J$3,'Saisie Planning'!$B$6:$B$12,0)+2,MATCH($C356,'Saisie Planning'!$D$4:$NJ$4,0)+2)="CHP","Chômage partiel",IF(INDEX('Saisie Planning'!$B$4:$NJ$12,MATCH(J$3,'Saisie Planning'!$B$6:$B$12,0)+2,MATCH($C356,'Saisie Planning'!$D$4:$NJ$4,0)+2)="ABS JUS","Absence Justifié",IF(INDEX('Saisie Planning'!$B$4:$NJ$12,MATCH(J$3,'Saisie Planning'!$B$6:$B$12,0)+2,MATCH($C356,'Saisie Planning'!$D$4:$NJ$4,0)+2)="ABS INJ","Absence Injustifié",IF(INDEX('Saisie Planning'!$B$4:$NJ$12,MATCH(J$3,'Saisie Planning'!$B$6:$B$12,0)+2,MATCH($C356,'Saisie Planning'!$D$4:$NJ$4,0)+2)="R","Repos",IF(INDEX('Saisie Planning'!$B$4:$NJ$12,MATCH(J$3,'Saisie Planning'!$B$6:$B$12,0)+2,MATCH($C356,'Saisie Planning'!$D$4:$NJ$4,0)+2)="RH","Récupération d'heures",IF(INDEX('Saisie Planning'!$B$4:$NJ$12,MATCH(J$3,'Saisie Planning'!$B$6:$B$12,0)+2,MATCH($C356,'Saisie Planning'!$D$4:$NJ$4,0)+2)="MAL","Maladie",IF(INDEX('Saisie Planning'!$B$4:$NJ$12,MATCH(J$3,'Saisie Planning'!$B$6:$B$12,0)+2,MATCH($C356,'Saisie Planning'!$D$4:$NJ$4,0)+2)="AT","Accident du travail","")))))))))))))</f>
        <v/>
      </c>
    </row>
    <row r="357" spans="2:10" x14ac:dyDescent="0.25">
      <c r="B357" s="56">
        <f t="shared" si="6"/>
        <v>51</v>
      </c>
      <c r="C357" s="33">
        <v>43452</v>
      </c>
      <c r="D357" s="12" t="str">
        <f>IF(INDEX('Saisie Planning'!$B$4:$NJ$12,MATCH(D$3,'Saisie Planning'!$B$6:$B$12,0)+2,MATCH($C357,'Saisie Planning'!$D$4:$NJ$4,0)+2)="J","Journée",IF(INDEX('Saisie Planning'!$B$4:$NJ$12,MATCH(D$3,'Saisie Planning'!$B$6:$B$12,0)+2,MATCH($C357,'Saisie Planning'!$D$4:$NJ$4,0)+2)="M","Matin",IF(INDEX('Saisie Planning'!$B$4:$NJ$12,MATCH(D$3,'Saisie Planning'!$B$6:$B$12,0)+2,MATCH($C357,'Saisie Planning'!$D$4:$NJ$4,0)+2)="A","Après-midi",IF(INDEX('Saisie Planning'!$B$4:$NJ$12,MATCH(D$3,'Saisie Planning'!$B$6:$B$12,0)+2,MATCH($C357,'Saisie Planning'!$D$4:$NJ$4,0)+2)="N","Nuit",IF(INDEX('Saisie Planning'!$B$4:$NJ$12,MATCH(D$3,'Saisie Planning'!$B$6:$B$12,0)+2,MATCH($C357,'Saisie Planning'!$D$4:$NJ$4,0)+2)="CP","Congé Payé",IF(INDEX('Saisie Planning'!$B$4:$NJ$12,MATCH(D$3,'Saisie Planning'!$B$6:$B$12,0)+2,MATCH($C357,'Saisie Planning'!$D$4:$NJ$4,0)+2)="RTT","RTT",IF(INDEX('Saisie Planning'!$B$4:$NJ$12,MATCH(D$3,'Saisie Planning'!$B$6:$B$12,0)+2,MATCH($C357,'Saisie Planning'!$D$4:$NJ$4,0)+2)="CHP","Chômage partiel",IF(INDEX('Saisie Planning'!$B$4:$NJ$12,MATCH(D$3,'Saisie Planning'!$B$6:$B$12,0)+2,MATCH($C357,'Saisie Planning'!$D$4:$NJ$4,0)+2)="ABS JUS","Absence Justifié",IF(INDEX('Saisie Planning'!$B$4:$NJ$12,MATCH(D$3,'Saisie Planning'!$B$6:$B$12,0)+2,MATCH($C357,'Saisie Planning'!$D$4:$NJ$4,0)+2)="ABS INJ","Absence Injustifié",IF(INDEX('Saisie Planning'!$B$4:$NJ$12,MATCH(D$3,'Saisie Planning'!$B$6:$B$12,0)+2,MATCH($C357,'Saisie Planning'!$D$4:$NJ$4,0)+2)="R","Repos",IF(INDEX('Saisie Planning'!$B$4:$NJ$12,MATCH(D$3,'Saisie Planning'!$B$6:$B$12,0)+2,MATCH($C357,'Saisie Planning'!$D$4:$NJ$4,0)+2)="RH","Récupération d'heures",IF(INDEX('Saisie Planning'!$B$4:$NJ$12,MATCH(D$3,'Saisie Planning'!$B$6:$B$12,0)+2,MATCH($C357,'Saisie Planning'!$D$4:$NJ$4,0)+2)="MAL","Maladie",IF(INDEX('Saisie Planning'!$B$4:$NJ$12,MATCH(D$3,'Saisie Planning'!$B$6:$B$12,0)+2,MATCH($C357,'Saisie Planning'!$D$4:$NJ$4,0)+2)="AT","Accident du travail","")))))))))))))</f>
        <v/>
      </c>
      <c r="E357" s="12" t="str">
        <f>IF(INDEX('Saisie Planning'!$B$4:$NJ$12,MATCH(E$3,'Saisie Planning'!$B$6:$B$12,0)+2,MATCH($C357,'Saisie Planning'!$D$4:$NJ$4,0)+2)="J","Journée",IF(INDEX('Saisie Planning'!$B$4:$NJ$12,MATCH(E$3,'Saisie Planning'!$B$6:$B$12,0)+2,MATCH($C357,'Saisie Planning'!$D$4:$NJ$4,0)+2)="M","Matin",IF(INDEX('Saisie Planning'!$B$4:$NJ$12,MATCH(E$3,'Saisie Planning'!$B$6:$B$12,0)+2,MATCH($C357,'Saisie Planning'!$D$4:$NJ$4,0)+2)="A","Après-midi",IF(INDEX('Saisie Planning'!$B$4:$NJ$12,MATCH(E$3,'Saisie Planning'!$B$6:$B$12,0)+2,MATCH($C357,'Saisie Planning'!$D$4:$NJ$4,0)+2)="N","Nuit",IF(INDEX('Saisie Planning'!$B$4:$NJ$12,MATCH(E$3,'Saisie Planning'!$B$6:$B$12,0)+2,MATCH($C357,'Saisie Planning'!$D$4:$NJ$4,0)+2)="CP","Congé Payé",IF(INDEX('Saisie Planning'!$B$4:$NJ$12,MATCH(E$3,'Saisie Planning'!$B$6:$B$12,0)+2,MATCH($C357,'Saisie Planning'!$D$4:$NJ$4,0)+2)="RTT","RTT",IF(INDEX('Saisie Planning'!$B$4:$NJ$12,MATCH(E$3,'Saisie Planning'!$B$6:$B$12,0)+2,MATCH($C357,'Saisie Planning'!$D$4:$NJ$4,0)+2)="CHP","Chômage partiel",IF(INDEX('Saisie Planning'!$B$4:$NJ$12,MATCH(E$3,'Saisie Planning'!$B$6:$B$12,0)+2,MATCH($C357,'Saisie Planning'!$D$4:$NJ$4,0)+2)="ABS JUS","Absence Justifié",IF(INDEX('Saisie Planning'!$B$4:$NJ$12,MATCH(E$3,'Saisie Planning'!$B$6:$B$12,0)+2,MATCH($C357,'Saisie Planning'!$D$4:$NJ$4,0)+2)="ABS INJ","Absence Injustifié",IF(INDEX('Saisie Planning'!$B$4:$NJ$12,MATCH(E$3,'Saisie Planning'!$B$6:$B$12,0)+2,MATCH($C357,'Saisie Planning'!$D$4:$NJ$4,0)+2)="R","Repos",IF(INDEX('Saisie Planning'!$B$4:$NJ$12,MATCH(E$3,'Saisie Planning'!$B$6:$B$12,0)+2,MATCH($C357,'Saisie Planning'!$D$4:$NJ$4,0)+2)="RH","Récupération d'heures",IF(INDEX('Saisie Planning'!$B$4:$NJ$12,MATCH(E$3,'Saisie Planning'!$B$6:$B$12,0)+2,MATCH($C357,'Saisie Planning'!$D$4:$NJ$4,0)+2)="MAL","Maladie",IF(INDEX('Saisie Planning'!$B$4:$NJ$12,MATCH(E$3,'Saisie Planning'!$B$6:$B$12,0)+2,MATCH($C357,'Saisie Planning'!$D$4:$NJ$4,0)+2)="AT","Accident du travail","")))))))))))))</f>
        <v/>
      </c>
      <c r="F357" s="12" t="str">
        <f>IF(INDEX('Saisie Planning'!$B$4:$NJ$12,MATCH(F$3,'Saisie Planning'!$B$6:$B$12,0)+2,MATCH($C357,'Saisie Planning'!$D$4:$NJ$4,0)+2)="J","Journée",IF(INDEX('Saisie Planning'!$B$4:$NJ$12,MATCH(F$3,'Saisie Planning'!$B$6:$B$12,0)+2,MATCH($C357,'Saisie Planning'!$D$4:$NJ$4,0)+2)="M","Matin",IF(INDEX('Saisie Planning'!$B$4:$NJ$12,MATCH(F$3,'Saisie Planning'!$B$6:$B$12,0)+2,MATCH($C357,'Saisie Planning'!$D$4:$NJ$4,0)+2)="A","Après-midi",IF(INDEX('Saisie Planning'!$B$4:$NJ$12,MATCH(F$3,'Saisie Planning'!$B$6:$B$12,0)+2,MATCH($C357,'Saisie Planning'!$D$4:$NJ$4,0)+2)="N","Nuit",IF(INDEX('Saisie Planning'!$B$4:$NJ$12,MATCH(F$3,'Saisie Planning'!$B$6:$B$12,0)+2,MATCH($C357,'Saisie Planning'!$D$4:$NJ$4,0)+2)="CP","Congé Payé",IF(INDEX('Saisie Planning'!$B$4:$NJ$12,MATCH(F$3,'Saisie Planning'!$B$6:$B$12,0)+2,MATCH($C357,'Saisie Planning'!$D$4:$NJ$4,0)+2)="RTT","RTT",IF(INDEX('Saisie Planning'!$B$4:$NJ$12,MATCH(F$3,'Saisie Planning'!$B$6:$B$12,0)+2,MATCH($C357,'Saisie Planning'!$D$4:$NJ$4,0)+2)="CHP","Chômage partiel",IF(INDEX('Saisie Planning'!$B$4:$NJ$12,MATCH(F$3,'Saisie Planning'!$B$6:$B$12,0)+2,MATCH($C357,'Saisie Planning'!$D$4:$NJ$4,0)+2)="ABS JUS","Absence Justifié",IF(INDEX('Saisie Planning'!$B$4:$NJ$12,MATCH(F$3,'Saisie Planning'!$B$6:$B$12,0)+2,MATCH($C357,'Saisie Planning'!$D$4:$NJ$4,0)+2)="ABS INJ","Absence Injustifié",IF(INDEX('Saisie Planning'!$B$4:$NJ$12,MATCH(F$3,'Saisie Planning'!$B$6:$B$12,0)+2,MATCH($C357,'Saisie Planning'!$D$4:$NJ$4,0)+2)="R","Repos",IF(INDEX('Saisie Planning'!$B$4:$NJ$12,MATCH(F$3,'Saisie Planning'!$B$6:$B$12,0)+2,MATCH($C357,'Saisie Planning'!$D$4:$NJ$4,0)+2)="RH","Récupération d'heures",IF(INDEX('Saisie Planning'!$B$4:$NJ$12,MATCH(F$3,'Saisie Planning'!$B$6:$B$12,0)+2,MATCH($C357,'Saisie Planning'!$D$4:$NJ$4,0)+2)="MAL","Maladie",IF(INDEX('Saisie Planning'!$B$4:$NJ$12,MATCH(F$3,'Saisie Planning'!$B$6:$B$12,0)+2,MATCH($C357,'Saisie Planning'!$D$4:$NJ$4,0)+2)="AT","Accident du travail","")))))))))))))</f>
        <v/>
      </c>
      <c r="G357" s="12" t="str">
        <f>IF(INDEX('Saisie Planning'!$B$4:$NJ$12,MATCH(G$3,'Saisie Planning'!$B$6:$B$12,0)+2,MATCH($C357,'Saisie Planning'!$D$4:$NJ$4,0)+2)="J","Journée",IF(INDEX('Saisie Planning'!$B$4:$NJ$12,MATCH(G$3,'Saisie Planning'!$B$6:$B$12,0)+2,MATCH($C357,'Saisie Planning'!$D$4:$NJ$4,0)+2)="M","Matin",IF(INDEX('Saisie Planning'!$B$4:$NJ$12,MATCH(G$3,'Saisie Planning'!$B$6:$B$12,0)+2,MATCH($C357,'Saisie Planning'!$D$4:$NJ$4,0)+2)="A","Après-midi",IF(INDEX('Saisie Planning'!$B$4:$NJ$12,MATCH(G$3,'Saisie Planning'!$B$6:$B$12,0)+2,MATCH($C357,'Saisie Planning'!$D$4:$NJ$4,0)+2)="N","Nuit",IF(INDEX('Saisie Planning'!$B$4:$NJ$12,MATCH(G$3,'Saisie Planning'!$B$6:$B$12,0)+2,MATCH($C357,'Saisie Planning'!$D$4:$NJ$4,0)+2)="CP","Congé Payé",IF(INDEX('Saisie Planning'!$B$4:$NJ$12,MATCH(G$3,'Saisie Planning'!$B$6:$B$12,0)+2,MATCH($C357,'Saisie Planning'!$D$4:$NJ$4,0)+2)="RTT","RTT",IF(INDEX('Saisie Planning'!$B$4:$NJ$12,MATCH(G$3,'Saisie Planning'!$B$6:$B$12,0)+2,MATCH($C357,'Saisie Planning'!$D$4:$NJ$4,0)+2)="CHP","Chômage partiel",IF(INDEX('Saisie Planning'!$B$4:$NJ$12,MATCH(G$3,'Saisie Planning'!$B$6:$B$12,0)+2,MATCH($C357,'Saisie Planning'!$D$4:$NJ$4,0)+2)="ABS JUS","Absence Justifié",IF(INDEX('Saisie Planning'!$B$4:$NJ$12,MATCH(G$3,'Saisie Planning'!$B$6:$B$12,0)+2,MATCH($C357,'Saisie Planning'!$D$4:$NJ$4,0)+2)="ABS INJ","Absence Injustifié",IF(INDEX('Saisie Planning'!$B$4:$NJ$12,MATCH(G$3,'Saisie Planning'!$B$6:$B$12,0)+2,MATCH($C357,'Saisie Planning'!$D$4:$NJ$4,0)+2)="R","Repos",IF(INDEX('Saisie Planning'!$B$4:$NJ$12,MATCH(G$3,'Saisie Planning'!$B$6:$B$12,0)+2,MATCH($C357,'Saisie Planning'!$D$4:$NJ$4,0)+2)="RH","Récupération d'heures",IF(INDEX('Saisie Planning'!$B$4:$NJ$12,MATCH(G$3,'Saisie Planning'!$B$6:$B$12,0)+2,MATCH($C357,'Saisie Planning'!$D$4:$NJ$4,0)+2)="MAL","Maladie",IF(INDEX('Saisie Planning'!$B$4:$NJ$12,MATCH(G$3,'Saisie Planning'!$B$6:$B$12,0)+2,MATCH($C357,'Saisie Planning'!$D$4:$NJ$4,0)+2)="AT","Accident du travail","")))))))))))))</f>
        <v/>
      </c>
      <c r="H357" s="12" t="str">
        <f>IF(INDEX('Saisie Planning'!$B$4:$NJ$12,MATCH(H$3,'Saisie Planning'!$B$6:$B$12,0)+2,MATCH($C357,'Saisie Planning'!$D$4:$NJ$4,0)+2)="J","Journée",IF(INDEX('Saisie Planning'!$B$4:$NJ$12,MATCH(H$3,'Saisie Planning'!$B$6:$B$12,0)+2,MATCH($C357,'Saisie Planning'!$D$4:$NJ$4,0)+2)="M","Matin",IF(INDEX('Saisie Planning'!$B$4:$NJ$12,MATCH(H$3,'Saisie Planning'!$B$6:$B$12,0)+2,MATCH($C357,'Saisie Planning'!$D$4:$NJ$4,0)+2)="A","Après-midi",IF(INDEX('Saisie Planning'!$B$4:$NJ$12,MATCH(H$3,'Saisie Planning'!$B$6:$B$12,0)+2,MATCH($C357,'Saisie Planning'!$D$4:$NJ$4,0)+2)="N","Nuit",IF(INDEX('Saisie Planning'!$B$4:$NJ$12,MATCH(H$3,'Saisie Planning'!$B$6:$B$12,0)+2,MATCH($C357,'Saisie Planning'!$D$4:$NJ$4,0)+2)="CP","Congé Payé",IF(INDEX('Saisie Planning'!$B$4:$NJ$12,MATCH(H$3,'Saisie Planning'!$B$6:$B$12,0)+2,MATCH($C357,'Saisie Planning'!$D$4:$NJ$4,0)+2)="RTT","RTT",IF(INDEX('Saisie Planning'!$B$4:$NJ$12,MATCH(H$3,'Saisie Planning'!$B$6:$B$12,0)+2,MATCH($C357,'Saisie Planning'!$D$4:$NJ$4,0)+2)="CHP","Chômage partiel",IF(INDEX('Saisie Planning'!$B$4:$NJ$12,MATCH(H$3,'Saisie Planning'!$B$6:$B$12,0)+2,MATCH($C357,'Saisie Planning'!$D$4:$NJ$4,0)+2)="ABS JUS","Absence Justifié",IF(INDEX('Saisie Planning'!$B$4:$NJ$12,MATCH(H$3,'Saisie Planning'!$B$6:$B$12,0)+2,MATCH($C357,'Saisie Planning'!$D$4:$NJ$4,0)+2)="ABS INJ","Absence Injustifié",IF(INDEX('Saisie Planning'!$B$4:$NJ$12,MATCH(H$3,'Saisie Planning'!$B$6:$B$12,0)+2,MATCH($C357,'Saisie Planning'!$D$4:$NJ$4,0)+2)="R","Repos",IF(INDEX('Saisie Planning'!$B$4:$NJ$12,MATCH(H$3,'Saisie Planning'!$B$6:$B$12,0)+2,MATCH($C357,'Saisie Planning'!$D$4:$NJ$4,0)+2)="RH","Récupération d'heures",IF(INDEX('Saisie Planning'!$B$4:$NJ$12,MATCH(H$3,'Saisie Planning'!$B$6:$B$12,0)+2,MATCH($C357,'Saisie Planning'!$D$4:$NJ$4,0)+2)="MAL","Maladie",IF(INDEX('Saisie Planning'!$B$4:$NJ$12,MATCH(H$3,'Saisie Planning'!$B$6:$B$12,0)+2,MATCH($C357,'Saisie Planning'!$D$4:$NJ$4,0)+2)="AT","Accident du travail","")))))))))))))</f>
        <v/>
      </c>
      <c r="I357" s="12" t="str">
        <f>IF(INDEX('Saisie Planning'!$B$4:$NJ$12,MATCH(I$3,'Saisie Planning'!$B$6:$B$12,0)+2,MATCH($C357,'Saisie Planning'!$D$4:$NJ$4,0)+2)="J","Journée",IF(INDEX('Saisie Planning'!$B$4:$NJ$12,MATCH(I$3,'Saisie Planning'!$B$6:$B$12,0)+2,MATCH($C357,'Saisie Planning'!$D$4:$NJ$4,0)+2)="M","Matin",IF(INDEX('Saisie Planning'!$B$4:$NJ$12,MATCH(I$3,'Saisie Planning'!$B$6:$B$12,0)+2,MATCH($C357,'Saisie Planning'!$D$4:$NJ$4,0)+2)="A","Après-midi",IF(INDEX('Saisie Planning'!$B$4:$NJ$12,MATCH(I$3,'Saisie Planning'!$B$6:$B$12,0)+2,MATCH($C357,'Saisie Planning'!$D$4:$NJ$4,0)+2)="N","Nuit",IF(INDEX('Saisie Planning'!$B$4:$NJ$12,MATCH(I$3,'Saisie Planning'!$B$6:$B$12,0)+2,MATCH($C357,'Saisie Planning'!$D$4:$NJ$4,0)+2)="CP","Congé Payé",IF(INDEX('Saisie Planning'!$B$4:$NJ$12,MATCH(I$3,'Saisie Planning'!$B$6:$B$12,0)+2,MATCH($C357,'Saisie Planning'!$D$4:$NJ$4,0)+2)="RTT","RTT",IF(INDEX('Saisie Planning'!$B$4:$NJ$12,MATCH(I$3,'Saisie Planning'!$B$6:$B$12,0)+2,MATCH($C357,'Saisie Planning'!$D$4:$NJ$4,0)+2)="CHP","Chômage partiel",IF(INDEX('Saisie Planning'!$B$4:$NJ$12,MATCH(I$3,'Saisie Planning'!$B$6:$B$12,0)+2,MATCH($C357,'Saisie Planning'!$D$4:$NJ$4,0)+2)="ABS JUS","Absence Justifié",IF(INDEX('Saisie Planning'!$B$4:$NJ$12,MATCH(I$3,'Saisie Planning'!$B$6:$B$12,0)+2,MATCH($C357,'Saisie Planning'!$D$4:$NJ$4,0)+2)="ABS INJ","Absence Injustifié",IF(INDEX('Saisie Planning'!$B$4:$NJ$12,MATCH(I$3,'Saisie Planning'!$B$6:$B$12,0)+2,MATCH($C357,'Saisie Planning'!$D$4:$NJ$4,0)+2)="R","Repos",IF(INDEX('Saisie Planning'!$B$4:$NJ$12,MATCH(I$3,'Saisie Planning'!$B$6:$B$12,0)+2,MATCH($C357,'Saisie Planning'!$D$4:$NJ$4,0)+2)="RH","Récupération d'heures",IF(INDEX('Saisie Planning'!$B$4:$NJ$12,MATCH(I$3,'Saisie Planning'!$B$6:$B$12,0)+2,MATCH($C357,'Saisie Planning'!$D$4:$NJ$4,0)+2)="MAL","Maladie",IF(INDEX('Saisie Planning'!$B$4:$NJ$12,MATCH(I$3,'Saisie Planning'!$B$6:$B$12,0)+2,MATCH($C357,'Saisie Planning'!$D$4:$NJ$4,0)+2)="AT","Accident du travail","")))))))))))))</f>
        <v/>
      </c>
      <c r="J357" s="12" t="str">
        <f>IF(INDEX('Saisie Planning'!$B$4:$NJ$12,MATCH(J$3,'Saisie Planning'!$B$6:$B$12,0)+2,MATCH($C357,'Saisie Planning'!$D$4:$NJ$4,0)+2)="J","Journée",IF(INDEX('Saisie Planning'!$B$4:$NJ$12,MATCH(J$3,'Saisie Planning'!$B$6:$B$12,0)+2,MATCH($C357,'Saisie Planning'!$D$4:$NJ$4,0)+2)="M","Matin",IF(INDEX('Saisie Planning'!$B$4:$NJ$12,MATCH(J$3,'Saisie Planning'!$B$6:$B$12,0)+2,MATCH($C357,'Saisie Planning'!$D$4:$NJ$4,0)+2)="A","Après-midi",IF(INDEX('Saisie Planning'!$B$4:$NJ$12,MATCH(J$3,'Saisie Planning'!$B$6:$B$12,0)+2,MATCH($C357,'Saisie Planning'!$D$4:$NJ$4,0)+2)="N","Nuit",IF(INDEX('Saisie Planning'!$B$4:$NJ$12,MATCH(J$3,'Saisie Planning'!$B$6:$B$12,0)+2,MATCH($C357,'Saisie Planning'!$D$4:$NJ$4,0)+2)="CP","Congé Payé",IF(INDEX('Saisie Planning'!$B$4:$NJ$12,MATCH(J$3,'Saisie Planning'!$B$6:$B$12,0)+2,MATCH($C357,'Saisie Planning'!$D$4:$NJ$4,0)+2)="RTT","RTT",IF(INDEX('Saisie Planning'!$B$4:$NJ$12,MATCH(J$3,'Saisie Planning'!$B$6:$B$12,0)+2,MATCH($C357,'Saisie Planning'!$D$4:$NJ$4,0)+2)="CHP","Chômage partiel",IF(INDEX('Saisie Planning'!$B$4:$NJ$12,MATCH(J$3,'Saisie Planning'!$B$6:$B$12,0)+2,MATCH($C357,'Saisie Planning'!$D$4:$NJ$4,0)+2)="ABS JUS","Absence Justifié",IF(INDEX('Saisie Planning'!$B$4:$NJ$12,MATCH(J$3,'Saisie Planning'!$B$6:$B$12,0)+2,MATCH($C357,'Saisie Planning'!$D$4:$NJ$4,0)+2)="ABS INJ","Absence Injustifié",IF(INDEX('Saisie Planning'!$B$4:$NJ$12,MATCH(J$3,'Saisie Planning'!$B$6:$B$12,0)+2,MATCH($C357,'Saisie Planning'!$D$4:$NJ$4,0)+2)="R","Repos",IF(INDEX('Saisie Planning'!$B$4:$NJ$12,MATCH(J$3,'Saisie Planning'!$B$6:$B$12,0)+2,MATCH($C357,'Saisie Planning'!$D$4:$NJ$4,0)+2)="RH","Récupération d'heures",IF(INDEX('Saisie Planning'!$B$4:$NJ$12,MATCH(J$3,'Saisie Planning'!$B$6:$B$12,0)+2,MATCH($C357,'Saisie Planning'!$D$4:$NJ$4,0)+2)="MAL","Maladie",IF(INDEX('Saisie Planning'!$B$4:$NJ$12,MATCH(J$3,'Saisie Planning'!$B$6:$B$12,0)+2,MATCH($C357,'Saisie Planning'!$D$4:$NJ$4,0)+2)="AT","Accident du travail","")))))))))))))</f>
        <v/>
      </c>
    </row>
    <row r="358" spans="2:10" x14ac:dyDescent="0.25">
      <c r="B358" s="56">
        <f t="shared" si="6"/>
        <v>51</v>
      </c>
      <c r="C358" s="33">
        <v>43453</v>
      </c>
      <c r="D358" s="12" t="str">
        <f>IF(INDEX('Saisie Planning'!$B$4:$NJ$12,MATCH(D$3,'Saisie Planning'!$B$6:$B$12,0)+2,MATCH($C358,'Saisie Planning'!$D$4:$NJ$4,0)+2)="J","Journée",IF(INDEX('Saisie Planning'!$B$4:$NJ$12,MATCH(D$3,'Saisie Planning'!$B$6:$B$12,0)+2,MATCH($C358,'Saisie Planning'!$D$4:$NJ$4,0)+2)="M","Matin",IF(INDEX('Saisie Planning'!$B$4:$NJ$12,MATCH(D$3,'Saisie Planning'!$B$6:$B$12,0)+2,MATCH($C358,'Saisie Planning'!$D$4:$NJ$4,0)+2)="A","Après-midi",IF(INDEX('Saisie Planning'!$B$4:$NJ$12,MATCH(D$3,'Saisie Planning'!$B$6:$B$12,0)+2,MATCH($C358,'Saisie Planning'!$D$4:$NJ$4,0)+2)="N","Nuit",IF(INDEX('Saisie Planning'!$B$4:$NJ$12,MATCH(D$3,'Saisie Planning'!$B$6:$B$12,0)+2,MATCH($C358,'Saisie Planning'!$D$4:$NJ$4,0)+2)="CP","Congé Payé",IF(INDEX('Saisie Planning'!$B$4:$NJ$12,MATCH(D$3,'Saisie Planning'!$B$6:$B$12,0)+2,MATCH($C358,'Saisie Planning'!$D$4:$NJ$4,0)+2)="RTT","RTT",IF(INDEX('Saisie Planning'!$B$4:$NJ$12,MATCH(D$3,'Saisie Planning'!$B$6:$B$12,0)+2,MATCH($C358,'Saisie Planning'!$D$4:$NJ$4,0)+2)="CHP","Chômage partiel",IF(INDEX('Saisie Planning'!$B$4:$NJ$12,MATCH(D$3,'Saisie Planning'!$B$6:$B$12,0)+2,MATCH($C358,'Saisie Planning'!$D$4:$NJ$4,0)+2)="ABS JUS","Absence Justifié",IF(INDEX('Saisie Planning'!$B$4:$NJ$12,MATCH(D$3,'Saisie Planning'!$B$6:$B$12,0)+2,MATCH($C358,'Saisie Planning'!$D$4:$NJ$4,0)+2)="ABS INJ","Absence Injustifié",IF(INDEX('Saisie Planning'!$B$4:$NJ$12,MATCH(D$3,'Saisie Planning'!$B$6:$B$12,0)+2,MATCH($C358,'Saisie Planning'!$D$4:$NJ$4,0)+2)="R","Repos",IF(INDEX('Saisie Planning'!$B$4:$NJ$12,MATCH(D$3,'Saisie Planning'!$B$6:$B$12,0)+2,MATCH($C358,'Saisie Planning'!$D$4:$NJ$4,0)+2)="RH","Récupération d'heures",IF(INDEX('Saisie Planning'!$B$4:$NJ$12,MATCH(D$3,'Saisie Planning'!$B$6:$B$12,0)+2,MATCH($C358,'Saisie Planning'!$D$4:$NJ$4,0)+2)="MAL","Maladie",IF(INDEX('Saisie Planning'!$B$4:$NJ$12,MATCH(D$3,'Saisie Planning'!$B$6:$B$12,0)+2,MATCH($C358,'Saisie Planning'!$D$4:$NJ$4,0)+2)="AT","Accident du travail","")))))))))))))</f>
        <v/>
      </c>
      <c r="E358" s="12" t="str">
        <f>IF(INDEX('Saisie Planning'!$B$4:$NJ$12,MATCH(E$3,'Saisie Planning'!$B$6:$B$12,0)+2,MATCH($C358,'Saisie Planning'!$D$4:$NJ$4,0)+2)="J","Journée",IF(INDEX('Saisie Planning'!$B$4:$NJ$12,MATCH(E$3,'Saisie Planning'!$B$6:$B$12,0)+2,MATCH($C358,'Saisie Planning'!$D$4:$NJ$4,0)+2)="M","Matin",IF(INDEX('Saisie Planning'!$B$4:$NJ$12,MATCH(E$3,'Saisie Planning'!$B$6:$B$12,0)+2,MATCH($C358,'Saisie Planning'!$D$4:$NJ$4,0)+2)="A","Après-midi",IF(INDEX('Saisie Planning'!$B$4:$NJ$12,MATCH(E$3,'Saisie Planning'!$B$6:$B$12,0)+2,MATCH($C358,'Saisie Planning'!$D$4:$NJ$4,0)+2)="N","Nuit",IF(INDEX('Saisie Planning'!$B$4:$NJ$12,MATCH(E$3,'Saisie Planning'!$B$6:$B$12,0)+2,MATCH($C358,'Saisie Planning'!$D$4:$NJ$4,0)+2)="CP","Congé Payé",IF(INDEX('Saisie Planning'!$B$4:$NJ$12,MATCH(E$3,'Saisie Planning'!$B$6:$B$12,0)+2,MATCH($C358,'Saisie Planning'!$D$4:$NJ$4,0)+2)="RTT","RTT",IF(INDEX('Saisie Planning'!$B$4:$NJ$12,MATCH(E$3,'Saisie Planning'!$B$6:$B$12,0)+2,MATCH($C358,'Saisie Planning'!$D$4:$NJ$4,0)+2)="CHP","Chômage partiel",IF(INDEX('Saisie Planning'!$B$4:$NJ$12,MATCH(E$3,'Saisie Planning'!$B$6:$B$12,0)+2,MATCH($C358,'Saisie Planning'!$D$4:$NJ$4,0)+2)="ABS JUS","Absence Justifié",IF(INDEX('Saisie Planning'!$B$4:$NJ$12,MATCH(E$3,'Saisie Planning'!$B$6:$B$12,0)+2,MATCH($C358,'Saisie Planning'!$D$4:$NJ$4,0)+2)="ABS INJ","Absence Injustifié",IF(INDEX('Saisie Planning'!$B$4:$NJ$12,MATCH(E$3,'Saisie Planning'!$B$6:$B$12,0)+2,MATCH($C358,'Saisie Planning'!$D$4:$NJ$4,0)+2)="R","Repos",IF(INDEX('Saisie Planning'!$B$4:$NJ$12,MATCH(E$3,'Saisie Planning'!$B$6:$B$12,0)+2,MATCH($C358,'Saisie Planning'!$D$4:$NJ$4,0)+2)="RH","Récupération d'heures",IF(INDEX('Saisie Planning'!$B$4:$NJ$12,MATCH(E$3,'Saisie Planning'!$B$6:$B$12,0)+2,MATCH($C358,'Saisie Planning'!$D$4:$NJ$4,0)+2)="MAL","Maladie",IF(INDEX('Saisie Planning'!$B$4:$NJ$12,MATCH(E$3,'Saisie Planning'!$B$6:$B$12,0)+2,MATCH($C358,'Saisie Planning'!$D$4:$NJ$4,0)+2)="AT","Accident du travail","")))))))))))))</f>
        <v/>
      </c>
      <c r="F358" s="12" t="str">
        <f>IF(INDEX('Saisie Planning'!$B$4:$NJ$12,MATCH(F$3,'Saisie Planning'!$B$6:$B$12,0)+2,MATCH($C358,'Saisie Planning'!$D$4:$NJ$4,0)+2)="J","Journée",IF(INDEX('Saisie Planning'!$B$4:$NJ$12,MATCH(F$3,'Saisie Planning'!$B$6:$B$12,0)+2,MATCH($C358,'Saisie Planning'!$D$4:$NJ$4,0)+2)="M","Matin",IF(INDEX('Saisie Planning'!$B$4:$NJ$12,MATCH(F$3,'Saisie Planning'!$B$6:$B$12,0)+2,MATCH($C358,'Saisie Planning'!$D$4:$NJ$4,0)+2)="A","Après-midi",IF(INDEX('Saisie Planning'!$B$4:$NJ$12,MATCH(F$3,'Saisie Planning'!$B$6:$B$12,0)+2,MATCH($C358,'Saisie Planning'!$D$4:$NJ$4,0)+2)="N","Nuit",IF(INDEX('Saisie Planning'!$B$4:$NJ$12,MATCH(F$3,'Saisie Planning'!$B$6:$B$12,0)+2,MATCH($C358,'Saisie Planning'!$D$4:$NJ$4,0)+2)="CP","Congé Payé",IF(INDEX('Saisie Planning'!$B$4:$NJ$12,MATCH(F$3,'Saisie Planning'!$B$6:$B$12,0)+2,MATCH($C358,'Saisie Planning'!$D$4:$NJ$4,0)+2)="RTT","RTT",IF(INDEX('Saisie Planning'!$B$4:$NJ$12,MATCH(F$3,'Saisie Planning'!$B$6:$B$12,0)+2,MATCH($C358,'Saisie Planning'!$D$4:$NJ$4,0)+2)="CHP","Chômage partiel",IF(INDEX('Saisie Planning'!$B$4:$NJ$12,MATCH(F$3,'Saisie Planning'!$B$6:$B$12,0)+2,MATCH($C358,'Saisie Planning'!$D$4:$NJ$4,0)+2)="ABS JUS","Absence Justifié",IF(INDEX('Saisie Planning'!$B$4:$NJ$12,MATCH(F$3,'Saisie Planning'!$B$6:$B$12,0)+2,MATCH($C358,'Saisie Planning'!$D$4:$NJ$4,0)+2)="ABS INJ","Absence Injustifié",IF(INDEX('Saisie Planning'!$B$4:$NJ$12,MATCH(F$3,'Saisie Planning'!$B$6:$B$12,0)+2,MATCH($C358,'Saisie Planning'!$D$4:$NJ$4,0)+2)="R","Repos",IF(INDEX('Saisie Planning'!$B$4:$NJ$12,MATCH(F$3,'Saisie Planning'!$B$6:$B$12,0)+2,MATCH($C358,'Saisie Planning'!$D$4:$NJ$4,0)+2)="RH","Récupération d'heures",IF(INDEX('Saisie Planning'!$B$4:$NJ$12,MATCH(F$3,'Saisie Planning'!$B$6:$B$12,0)+2,MATCH($C358,'Saisie Planning'!$D$4:$NJ$4,0)+2)="MAL","Maladie",IF(INDEX('Saisie Planning'!$B$4:$NJ$12,MATCH(F$3,'Saisie Planning'!$B$6:$B$12,0)+2,MATCH($C358,'Saisie Planning'!$D$4:$NJ$4,0)+2)="AT","Accident du travail","")))))))))))))</f>
        <v/>
      </c>
      <c r="G358" s="12" t="str">
        <f>IF(INDEX('Saisie Planning'!$B$4:$NJ$12,MATCH(G$3,'Saisie Planning'!$B$6:$B$12,0)+2,MATCH($C358,'Saisie Planning'!$D$4:$NJ$4,0)+2)="J","Journée",IF(INDEX('Saisie Planning'!$B$4:$NJ$12,MATCH(G$3,'Saisie Planning'!$B$6:$B$12,0)+2,MATCH($C358,'Saisie Planning'!$D$4:$NJ$4,0)+2)="M","Matin",IF(INDEX('Saisie Planning'!$B$4:$NJ$12,MATCH(G$3,'Saisie Planning'!$B$6:$B$12,0)+2,MATCH($C358,'Saisie Planning'!$D$4:$NJ$4,0)+2)="A","Après-midi",IF(INDEX('Saisie Planning'!$B$4:$NJ$12,MATCH(G$3,'Saisie Planning'!$B$6:$B$12,0)+2,MATCH($C358,'Saisie Planning'!$D$4:$NJ$4,0)+2)="N","Nuit",IF(INDEX('Saisie Planning'!$B$4:$NJ$12,MATCH(G$3,'Saisie Planning'!$B$6:$B$12,0)+2,MATCH($C358,'Saisie Planning'!$D$4:$NJ$4,0)+2)="CP","Congé Payé",IF(INDEX('Saisie Planning'!$B$4:$NJ$12,MATCH(G$3,'Saisie Planning'!$B$6:$B$12,0)+2,MATCH($C358,'Saisie Planning'!$D$4:$NJ$4,0)+2)="RTT","RTT",IF(INDEX('Saisie Planning'!$B$4:$NJ$12,MATCH(G$3,'Saisie Planning'!$B$6:$B$12,0)+2,MATCH($C358,'Saisie Planning'!$D$4:$NJ$4,0)+2)="CHP","Chômage partiel",IF(INDEX('Saisie Planning'!$B$4:$NJ$12,MATCH(G$3,'Saisie Planning'!$B$6:$B$12,0)+2,MATCH($C358,'Saisie Planning'!$D$4:$NJ$4,0)+2)="ABS JUS","Absence Justifié",IF(INDEX('Saisie Planning'!$B$4:$NJ$12,MATCH(G$3,'Saisie Planning'!$B$6:$B$12,0)+2,MATCH($C358,'Saisie Planning'!$D$4:$NJ$4,0)+2)="ABS INJ","Absence Injustifié",IF(INDEX('Saisie Planning'!$B$4:$NJ$12,MATCH(G$3,'Saisie Planning'!$B$6:$B$12,0)+2,MATCH($C358,'Saisie Planning'!$D$4:$NJ$4,0)+2)="R","Repos",IF(INDEX('Saisie Planning'!$B$4:$NJ$12,MATCH(G$3,'Saisie Planning'!$B$6:$B$12,0)+2,MATCH($C358,'Saisie Planning'!$D$4:$NJ$4,0)+2)="RH","Récupération d'heures",IF(INDEX('Saisie Planning'!$B$4:$NJ$12,MATCH(G$3,'Saisie Planning'!$B$6:$B$12,0)+2,MATCH($C358,'Saisie Planning'!$D$4:$NJ$4,0)+2)="MAL","Maladie",IF(INDEX('Saisie Planning'!$B$4:$NJ$12,MATCH(G$3,'Saisie Planning'!$B$6:$B$12,0)+2,MATCH($C358,'Saisie Planning'!$D$4:$NJ$4,0)+2)="AT","Accident du travail","")))))))))))))</f>
        <v/>
      </c>
      <c r="H358" s="12" t="str">
        <f>IF(INDEX('Saisie Planning'!$B$4:$NJ$12,MATCH(H$3,'Saisie Planning'!$B$6:$B$12,0)+2,MATCH($C358,'Saisie Planning'!$D$4:$NJ$4,0)+2)="J","Journée",IF(INDEX('Saisie Planning'!$B$4:$NJ$12,MATCH(H$3,'Saisie Planning'!$B$6:$B$12,0)+2,MATCH($C358,'Saisie Planning'!$D$4:$NJ$4,0)+2)="M","Matin",IF(INDEX('Saisie Planning'!$B$4:$NJ$12,MATCH(H$3,'Saisie Planning'!$B$6:$B$12,0)+2,MATCH($C358,'Saisie Planning'!$D$4:$NJ$4,0)+2)="A","Après-midi",IF(INDEX('Saisie Planning'!$B$4:$NJ$12,MATCH(H$3,'Saisie Planning'!$B$6:$B$12,0)+2,MATCH($C358,'Saisie Planning'!$D$4:$NJ$4,0)+2)="N","Nuit",IF(INDEX('Saisie Planning'!$B$4:$NJ$12,MATCH(H$3,'Saisie Planning'!$B$6:$B$12,0)+2,MATCH($C358,'Saisie Planning'!$D$4:$NJ$4,0)+2)="CP","Congé Payé",IF(INDEX('Saisie Planning'!$B$4:$NJ$12,MATCH(H$3,'Saisie Planning'!$B$6:$B$12,0)+2,MATCH($C358,'Saisie Planning'!$D$4:$NJ$4,0)+2)="RTT","RTT",IF(INDEX('Saisie Planning'!$B$4:$NJ$12,MATCH(H$3,'Saisie Planning'!$B$6:$B$12,0)+2,MATCH($C358,'Saisie Planning'!$D$4:$NJ$4,0)+2)="CHP","Chômage partiel",IF(INDEX('Saisie Planning'!$B$4:$NJ$12,MATCH(H$3,'Saisie Planning'!$B$6:$B$12,0)+2,MATCH($C358,'Saisie Planning'!$D$4:$NJ$4,0)+2)="ABS JUS","Absence Justifié",IF(INDEX('Saisie Planning'!$B$4:$NJ$12,MATCH(H$3,'Saisie Planning'!$B$6:$B$12,0)+2,MATCH($C358,'Saisie Planning'!$D$4:$NJ$4,0)+2)="ABS INJ","Absence Injustifié",IF(INDEX('Saisie Planning'!$B$4:$NJ$12,MATCH(H$3,'Saisie Planning'!$B$6:$B$12,0)+2,MATCH($C358,'Saisie Planning'!$D$4:$NJ$4,0)+2)="R","Repos",IF(INDEX('Saisie Planning'!$B$4:$NJ$12,MATCH(H$3,'Saisie Planning'!$B$6:$B$12,0)+2,MATCH($C358,'Saisie Planning'!$D$4:$NJ$4,0)+2)="RH","Récupération d'heures",IF(INDEX('Saisie Planning'!$B$4:$NJ$12,MATCH(H$3,'Saisie Planning'!$B$6:$B$12,0)+2,MATCH($C358,'Saisie Planning'!$D$4:$NJ$4,0)+2)="MAL","Maladie",IF(INDEX('Saisie Planning'!$B$4:$NJ$12,MATCH(H$3,'Saisie Planning'!$B$6:$B$12,0)+2,MATCH($C358,'Saisie Planning'!$D$4:$NJ$4,0)+2)="AT","Accident du travail","")))))))))))))</f>
        <v/>
      </c>
      <c r="I358" s="12" t="str">
        <f>IF(INDEX('Saisie Planning'!$B$4:$NJ$12,MATCH(I$3,'Saisie Planning'!$B$6:$B$12,0)+2,MATCH($C358,'Saisie Planning'!$D$4:$NJ$4,0)+2)="J","Journée",IF(INDEX('Saisie Planning'!$B$4:$NJ$12,MATCH(I$3,'Saisie Planning'!$B$6:$B$12,0)+2,MATCH($C358,'Saisie Planning'!$D$4:$NJ$4,0)+2)="M","Matin",IF(INDEX('Saisie Planning'!$B$4:$NJ$12,MATCH(I$3,'Saisie Planning'!$B$6:$B$12,0)+2,MATCH($C358,'Saisie Planning'!$D$4:$NJ$4,0)+2)="A","Après-midi",IF(INDEX('Saisie Planning'!$B$4:$NJ$12,MATCH(I$3,'Saisie Planning'!$B$6:$B$12,0)+2,MATCH($C358,'Saisie Planning'!$D$4:$NJ$4,0)+2)="N","Nuit",IF(INDEX('Saisie Planning'!$B$4:$NJ$12,MATCH(I$3,'Saisie Planning'!$B$6:$B$12,0)+2,MATCH($C358,'Saisie Planning'!$D$4:$NJ$4,0)+2)="CP","Congé Payé",IF(INDEX('Saisie Planning'!$B$4:$NJ$12,MATCH(I$3,'Saisie Planning'!$B$6:$B$12,0)+2,MATCH($C358,'Saisie Planning'!$D$4:$NJ$4,0)+2)="RTT","RTT",IF(INDEX('Saisie Planning'!$B$4:$NJ$12,MATCH(I$3,'Saisie Planning'!$B$6:$B$12,0)+2,MATCH($C358,'Saisie Planning'!$D$4:$NJ$4,0)+2)="CHP","Chômage partiel",IF(INDEX('Saisie Planning'!$B$4:$NJ$12,MATCH(I$3,'Saisie Planning'!$B$6:$B$12,0)+2,MATCH($C358,'Saisie Planning'!$D$4:$NJ$4,0)+2)="ABS JUS","Absence Justifié",IF(INDEX('Saisie Planning'!$B$4:$NJ$12,MATCH(I$3,'Saisie Planning'!$B$6:$B$12,0)+2,MATCH($C358,'Saisie Planning'!$D$4:$NJ$4,0)+2)="ABS INJ","Absence Injustifié",IF(INDEX('Saisie Planning'!$B$4:$NJ$12,MATCH(I$3,'Saisie Planning'!$B$6:$B$12,0)+2,MATCH($C358,'Saisie Planning'!$D$4:$NJ$4,0)+2)="R","Repos",IF(INDEX('Saisie Planning'!$B$4:$NJ$12,MATCH(I$3,'Saisie Planning'!$B$6:$B$12,0)+2,MATCH($C358,'Saisie Planning'!$D$4:$NJ$4,0)+2)="RH","Récupération d'heures",IF(INDEX('Saisie Planning'!$B$4:$NJ$12,MATCH(I$3,'Saisie Planning'!$B$6:$B$12,0)+2,MATCH($C358,'Saisie Planning'!$D$4:$NJ$4,0)+2)="MAL","Maladie",IF(INDEX('Saisie Planning'!$B$4:$NJ$12,MATCH(I$3,'Saisie Planning'!$B$6:$B$12,0)+2,MATCH($C358,'Saisie Planning'!$D$4:$NJ$4,0)+2)="AT","Accident du travail","")))))))))))))</f>
        <v/>
      </c>
      <c r="J358" s="12" t="str">
        <f>IF(INDEX('Saisie Planning'!$B$4:$NJ$12,MATCH(J$3,'Saisie Planning'!$B$6:$B$12,0)+2,MATCH($C358,'Saisie Planning'!$D$4:$NJ$4,0)+2)="J","Journée",IF(INDEX('Saisie Planning'!$B$4:$NJ$12,MATCH(J$3,'Saisie Planning'!$B$6:$B$12,0)+2,MATCH($C358,'Saisie Planning'!$D$4:$NJ$4,0)+2)="M","Matin",IF(INDEX('Saisie Planning'!$B$4:$NJ$12,MATCH(J$3,'Saisie Planning'!$B$6:$B$12,0)+2,MATCH($C358,'Saisie Planning'!$D$4:$NJ$4,0)+2)="A","Après-midi",IF(INDEX('Saisie Planning'!$B$4:$NJ$12,MATCH(J$3,'Saisie Planning'!$B$6:$B$12,0)+2,MATCH($C358,'Saisie Planning'!$D$4:$NJ$4,0)+2)="N","Nuit",IF(INDEX('Saisie Planning'!$B$4:$NJ$12,MATCH(J$3,'Saisie Planning'!$B$6:$B$12,0)+2,MATCH($C358,'Saisie Planning'!$D$4:$NJ$4,0)+2)="CP","Congé Payé",IF(INDEX('Saisie Planning'!$B$4:$NJ$12,MATCH(J$3,'Saisie Planning'!$B$6:$B$12,0)+2,MATCH($C358,'Saisie Planning'!$D$4:$NJ$4,0)+2)="RTT","RTT",IF(INDEX('Saisie Planning'!$B$4:$NJ$12,MATCH(J$3,'Saisie Planning'!$B$6:$B$12,0)+2,MATCH($C358,'Saisie Planning'!$D$4:$NJ$4,0)+2)="CHP","Chômage partiel",IF(INDEX('Saisie Planning'!$B$4:$NJ$12,MATCH(J$3,'Saisie Planning'!$B$6:$B$12,0)+2,MATCH($C358,'Saisie Planning'!$D$4:$NJ$4,0)+2)="ABS JUS","Absence Justifié",IF(INDEX('Saisie Planning'!$B$4:$NJ$12,MATCH(J$3,'Saisie Planning'!$B$6:$B$12,0)+2,MATCH($C358,'Saisie Planning'!$D$4:$NJ$4,0)+2)="ABS INJ","Absence Injustifié",IF(INDEX('Saisie Planning'!$B$4:$NJ$12,MATCH(J$3,'Saisie Planning'!$B$6:$B$12,0)+2,MATCH($C358,'Saisie Planning'!$D$4:$NJ$4,0)+2)="R","Repos",IF(INDEX('Saisie Planning'!$B$4:$NJ$12,MATCH(J$3,'Saisie Planning'!$B$6:$B$12,0)+2,MATCH($C358,'Saisie Planning'!$D$4:$NJ$4,0)+2)="RH","Récupération d'heures",IF(INDEX('Saisie Planning'!$B$4:$NJ$12,MATCH(J$3,'Saisie Planning'!$B$6:$B$12,0)+2,MATCH($C358,'Saisie Planning'!$D$4:$NJ$4,0)+2)="MAL","Maladie",IF(INDEX('Saisie Planning'!$B$4:$NJ$12,MATCH(J$3,'Saisie Planning'!$B$6:$B$12,0)+2,MATCH($C358,'Saisie Planning'!$D$4:$NJ$4,0)+2)="AT","Accident du travail","")))))))))))))</f>
        <v/>
      </c>
    </row>
    <row r="359" spans="2:10" x14ac:dyDescent="0.25">
      <c r="B359" s="56">
        <f t="shared" si="6"/>
        <v>51</v>
      </c>
      <c r="C359" s="33">
        <v>43454</v>
      </c>
      <c r="D359" s="12" t="str">
        <f>IF(INDEX('Saisie Planning'!$B$4:$NJ$12,MATCH(D$3,'Saisie Planning'!$B$6:$B$12,0)+2,MATCH($C359,'Saisie Planning'!$D$4:$NJ$4,0)+2)="J","Journée",IF(INDEX('Saisie Planning'!$B$4:$NJ$12,MATCH(D$3,'Saisie Planning'!$B$6:$B$12,0)+2,MATCH($C359,'Saisie Planning'!$D$4:$NJ$4,0)+2)="M","Matin",IF(INDEX('Saisie Planning'!$B$4:$NJ$12,MATCH(D$3,'Saisie Planning'!$B$6:$B$12,0)+2,MATCH($C359,'Saisie Planning'!$D$4:$NJ$4,0)+2)="A","Après-midi",IF(INDEX('Saisie Planning'!$B$4:$NJ$12,MATCH(D$3,'Saisie Planning'!$B$6:$B$12,0)+2,MATCH($C359,'Saisie Planning'!$D$4:$NJ$4,0)+2)="N","Nuit",IF(INDEX('Saisie Planning'!$B$4:$NJ$12,MATCH(D$3,'Saisie Planning'!$B$6:$B$12,0)+2,MATCH($C359,'Saisie Planning'!$D$4:$NJ$4,0)+2)="CP","Congé Payé",IF(INDEX('Saisie Planning'!$B$4:$NJ$12,MATCH(D$3,'Saisie Planning'!$B$6:$B$12,0)+2,MATCH($C359,'Saisie Planning'!$D$4:$NJ$4,0)+2)="RTT","RTT",IF(INDEX('Saisie Planning'!$B$4:$NJ$12,MATCH(D$3,'Saisie Planning'!$B$6:$B$12,0)+2,MATCH($C359,'Saisie Planning'!$D$4:$NJ$4,0)+2)="CHP","Chômage partiel",IF(INDEX('Saisie Planning'!$B$4:$NJ$12,MATCH(D$3,'Saisie Planning'!$B$6:$B$12,0)+2,MATCH($C359,'Saisie Planning'!$D$4:$NJ$4,0)+2)="ABS JUS","Absence Justifié",IF(INDEX('Saisie Planning'!$B$4:$NJ$12,MATCH(D$3,'Saisie Planning'!$B$6:$B$12,0)+2,MATCH($C359,'Saisie Planning'!$D$4:$NJ$4,0)+2)="ABS INJ","Absence Injustifié",IF(INDEX('Saisie Planning'!$B$4:$NJ$12,MATCH(D$3,'Saisie Planning'!$B$6:$B$12,0)+2,MATCH($C359,'Saisie Planning'!$D$4:$NJ$4,0)+2)="R","Repos",IF(INDEX('Saisie Planning'!$B$4:$NJ$12,MATCH(D$3,'Saisie Planning'!$B$6:$B$12,0)+2,MATCH($C359,'Saisie Planning'!$D$4:$NJ$4,0)+2)="RH","Récupération d'heures",IF(INDEX('Saisie Planning'!$B$4:$NJ$12,MATCH(D$3,'Saisie Planning'!$B$6:$B$12,0)+2,MATCH($C359,'Saisie Planning'!$D$4:$NJ$4,0)+2)="MAL","Maladie",IF(INDEX('Saisie Planning'!$B$4:$NJ$12,MATCH(D$3,'Saisie Planning'!$B$6:$B$12,0)+2,MATCH($C359,'Saisie Planning'!$D$4:$NJ$4,0)+2)="AT","Accident du travail","")))))))))))))</f>
        <v/>
      </c>
      <c r="E359" s="12" t="str">
        <f>IF(INDEX('Saisie Planning'!$B$4:$NJ$12,MATCH(E$3,'Saisie Planning'!$B$6:$B$12,0)+2,MATCH($C359,'Saisie Planning'!$D$4:$NJ$4,0)+2)="J","Journée",IF(INDEX('Saisie Planning'!$B$4:$NJ$12,MATCH(E$3,'Saisie Planning'!$B$6:$B$12,0)+2,MATCH($C359,'Saisie Planning'!$D$4:$NJ$4,0)+2)="M","Matin",IF(INDEX('Saisie Planning'!$B$4:$NJ$12,MATCH(E$3,'Saisie Planning'!$B$6:$B$12,0)+2,MATCH($C359,'Saisie Planning'!$D$4:$NJ$4,0)+2)="A","Après-midi",IF(INDEX('Saisie Planning'!$B$4:$NJ$12,MATCH(E$3,'Saisie Planning'!$B$6:$B$12,0)+2,MATCH($C359,'Saisie Planning'!$D$4:$NJ$4,0)+2)="N","Nuit",IF(INDEX('Saisie Planning'!$B$4:$NJ$12,MATCH(E$3,'Saisie Planning'!$B$6:$B$12,0)+2,MATCH($C359,'Saisie Planning'!$D$4:$NJ$4,0)+2)="CP","Congé Payé",IF(INDEX('Saisie Planning'!$B$4:$NJ$12,MATCH(E$3,'Saisie Planning'!$B$6:$B$12,0)+2,MATCH($C359,'Saisie Planning'!$D$4:$NJ$4,0)+2)="RTT","RTT",IF(INDEX('Saisie Planning'!$B$4:$NJ$12,MATCH(E$3,'Saisie Planning'!$B$6:$B$12,0)+2,MATCH($C359,'Saisie Planning'!$D$4:$NJ$4,0)+2)="CHP","Chômage partiel",IF(INDEX('Saisie Planning'!$B$4:$NJ$12,MATCH(E$3,'Saisie Planning'!$B$6:$B$12,0)+2,MATCH($C359,'Saisie Planning'!$D$4:$NJ$4,0)+2)="ABS JUS","Absence Justifié",IF(INDEX('Saisie Planning'!$B$4:$NJ$12,MATCH(E$3,'Saisie Planning'!$B$6:$B$12,0)+2,MATCH($C359,'Saisie Planning'!$D$4:$NJ$4,0)+2)="ABS INJ","Absence Injustifié",IF(INDEX('Saisie Planning'!$B$4:$NJ$12,MATCH(E$3,'Saisie Planning'!$B$6:$B$12,0)+2,MATCH($C359,'Saisie Planning'!$D$4:$NJ$4,0)+2)="R","Repos",IF(INDEX('Saisie Planning'!$B$4:$NJ$12,MATCH(E$3,'Saisie Planning'!$B$6:$B$12,0)+2,MATCH($C359,'Saisie Planning'!$D$4:$NJ$4,0)+2)="RH","Récupération d'heures",IF(INDEX('Saisie Planning'!$B$4:$NJ$12,MATCH(E$3,'Saisie Planning'!$B$6:$B$12,0)+2,MATCH($C359,'Saisie Planning'!$D$4:$NJ$4,0)+2)="MAL","Maladie",IF(INDEX('Saisie Planning'!$B$4:$NJ$12,MATCH(E$3,'Saisie Planning'!$B$6:$B$12,0)+2,MATCH($C359,'Saisie Planning'!$D$4:$NJ$4,0)+2)="AT","Accident du travail","")))))))))))))</f>
        <v/>
      </c>
      <c r="F359" s="12" t="str">
        <f>IF(INDEX('Saisie Planning'!$B$4:$NJ$12,MATCH(F$3,'Saisie Planning'!$B$6:$B$12,0)+2,MATCH($C359,'Saisie Planning'!$D$4:$NJ$4,0)+2)="J","Journée",IF(INDEX('Saisie Planning'!$B$4:$NJ$12,MATCH(F$3,'Saisie Planning'!$B$6:$B$12,0)+2,MATCH($C359,'Saisie Planning'!$D$4:$NJ$4,0)+2)="M","Matin",IF(INDEX('Saisie Planning'!$B$4:$NJ$12,MATCH(F$3,'Saisie Planning'!$B$6:$B$12,0)+2,MATCH($C359,'Saisie Planning'!$D$4:$NJ$4,0)+2)="A","Après-midi",IF(INDEX('Saisie Planning'!$B$4:$NJ$12,MATCH(F$3,'Saisie Planning'!$B$6:$B$12,0)+2,MATCH($C359,'Saisie Planning'!$D$4:$NJ$4,0)+2)="N","Nuit",IF(INDEX('Saisie Planning'!$B$4:$NJ$12,MATCH(F$3,'Saisie Planning'!$B$6:$B$12,0)+2,MATCH($C359,'Saisie Planning'!$D$4:$NJ$4,0)+2)="CP","Congé Payé",IF(INDEX('Saisie Planning'!$B$4:$NJ$12,MATCH(F$3,'Saisie Planning'!$B$6:$B$12,0)+2,MATCH($C359,'Saisie Planning'!$D$4:$NJ$4,0)+2)="RTT","RTT",IF(INDEX('Saisie Planning'!$B$4:$NJ$12,MATCH(F$3,'Saisie Planning'!$B$6:$B$12,0)+2,MATCH($C359,'Saisie Planning'!$D$4:$NJ$4,0)+2)="CHP","Chômage partiel",IF(INDEX('Saisie Planning'!$B$4:$NJ$12,MATCH(F$3,'Saisie Planning'!$B$6:$B$12,0)+2,MATCH($C359,'Saisie Planning'!$D$4:$NJ$4,0)+2)="ABS JUS","Absence Justifié",IF(INDEX('Saisie Planning'!$B$4:$NJ$12,MATCH(F$3,'Saisie Planning'!$B$6:$B$12,0)+2,MATCH($C359,'Saisie Planning'!$D$4:$NJ$4,0)+2)="ABS INJ","Absence Injustifié",IF(INDEX('Saisie Planning'!$B$4:$NJ$12,MATCH(F$3,'Saisie Planning'!$B$6:$B$12,0)+2,MATCH($C359,'Saisie Planning'!$D$4:$NJ$4,0)+2)="R","Repos",IF(INDEX('Saisie Planning'!$B$4:$NJ$12,MATCH(F$3,'Saisie Planning'!$B$6:$B$12,0)+2,MATCH($C359,'Saisie Planning'!$D$4:$NJ$4,0)+2)="RH","Récupération d'heures",IF(INDEX('Saisie Planning'!$B$4:$NJ$12,MATCH(F$3,'Saisie Planning'!$B$6:$B$12,0)+2,MATCH($C359,'Saisie Planning'!$D$4:$NJ$4,0)+2)="MAL","Maladie",IF(INDEX('Saisie Planning'!$B$4:$NJ$12,MATCH(F$3,'Saisie Planning'!$B$6:$B$12,0)+2,MATCH($C359,'Saisie Planning'!$D$4:$NJ$4,0)+2)="AT","Accident du travail","")))))))))))))</f>
        <v/>
      </c>
      <c r="G359" s="12" t="str">
        <f>IF(INDEX('Saisie Planning'!$B$4:$NJ$12,MATCH(G$3,'Saisie Planning'!$B$6:$B$12,0)+2,MATCH($C359,'Saisie Planning'!$D$4:$NJ$4,0)+2)="J","Journée",IF(INDEX('Saisie Planning'!$B$4:$NJ$12,MATCH(G$3,'Saisie Planning'!$B$6:$B$12,0)+2,MATCH($C359,'Saisie Planning'!$D$4:$NJ$4,0)+2)="M","Matin",IF(INDEX('Saisie Planning'!$B$4:$NJ$12,MATCH(G$3,'Saisie Planning'!$B$6:$B$12,0)+2,MATCH($C359,'Saisie Planning'!$D$4:$NJ$4,0)+2)="A","Après-midi",IF(INDEX('Saisie Planning'!$B$4:$NJ$12,MATCH(G$3,'Saisie Planning'!$B$6:$B$12,0)+2,MATCH($C359,'Saisie Planning'!$D$4:$NJ$4,0)+2)="N","Nuit",IF(INDEX('Saisie Planning'!$B$4:$NJ$12,MATCH(G$3,'Saisie Planning'!$B$6:$B$12,0)+2,MATCH($C359,'Saisie Planning'!$D$4:$NJ$4,0)+2)="CP","Congé Payé",IF(INDEX('Saisie Planning'!$B$4:$NJ$12,MATCH(G$3,'Saisie Planning'!$B$6:$B$12,0)+2,MATCH($C359,'Saisie Planning'!$D$4:$NJ$4,0)+2)="RTT","RTT",IF(INDEX('Saisie Planning'!$B$4:$NJ$12,MATCH(G$3,'Saisie Planning'!$B$6:$B$12,0)+2,MATCH($C359,'Saisie Planning'!$D$4:$NJ$4,0)+2)="CHP","Chômage partiel",IF(INDEX('Saisie Planning'!$B$4:$NJ$12,MATCH(G$3,'Saisie Planning'!$B$6:$B$12,0)+2,MATCH($C359,'Saisie Planning'!$D$4:$NJ$4,0)+2)="ABS JUS","Absence Justifié",IF(INDEX('Saisie Planning'!$B$4:$NJ$12,MATCH(G$3,'Saisie Planning'!$B$6:$B$12,0)+2,MATCH($C359,'Saisie Planning'!$D$4:$NJ$4,0)+2)="ABS INJ","Absence Injustifié",IF(INDEX('Saisie Planning'!$B$4:$NJ$12,MATCH(G$3,'Saisie Planning'!$B$6:$B$12,0)+2,MATCH($C359,'Saisie Planning'!$D$4:$NJ$4,0)+2)="R","Repos",IF(INDEX('Saisie Planning'!$B$4:$NJ$12,MATCH(G$3,'Saisie Planning'!$B$6:$B$12,0)+2,MATCH($C359,'Saisie Planning'!$D$4:$NJ$4,0)+2)="RH","Récupération d'heures",IF(INDEX('Saisie Planning'!$B$4:$NJ$12,MATCH(G$3,'Saisie Planning'!$B$6:$B$12,0)+2,MATCH($C359,'Saisie Planning'!$D$4:$NJ$4,0)+2)="MAL","Maladie",IF(INDEX('Saisie Planning'!$B$4:$NJ$12,MATCH(G$3,'Saisie Planning'!$B$6:$B$12,0)+2,MATCH($C359,'Saisie Planning'!$D$4:$NJ$4,0)+2)="AT","Accident du travail","")))))))))))))</f>
        <v/>
      </c>
      <c r="H359" s="12" t="str">
        <f>IF(INDEX('Saisie Planning'!$B$4:$NJ$12,MATCH(H$3,'Saisie Planning'!$B$6:$B$12,0)+2,MATCH($C359,'Saisie Planning'!$D$4:$NJ$4,0)+2)="J","Journée",IF(INDEX('Saisie Planning'!$B$4:$NJ$12,MATCH(H$3,'Saisie Planning'!$B$6:$B$12,0)+2,MATCH($C359,'Saisie Planning'!$D$4:$NJ$4,0)+2)="M","Matin",IF(INDEX('Saisie Planning'!$B$4:$NJ$12,MATCH(H$3,'Saisie Planning'!$B$6:$B$12,0)+2,MATCH($C359,'Saisie Planning'!$D$4:$NJ$4,0)+2)="A","Après-midi",IF(INDEX('Saisie Planning'!$B$4:$NJ$12,MATCH(H$3,'Saisie Planning'!$B$6:$B$12,0)+2,MATCH($C359,'Saisie Planning'!$D$4:$NJ$4,0)+2)="N","Nuit",IF(INDEX('Saisie Planning'!$B$4:$NJ$12,MATCH(H$3,'Saisie Planning'!$B$6:$B$12,0)+2,MATCH($C359,'Saisie Planning'!$D$4:$NJ$4,0)+2)="CP","Congé Payé",IF(INDEX('Saisie Planning'!$B$4:$NJ$12,MATCH(H$3,'Saisie Planning'!$B$6:$B$12,0)+2,MATCH($C359,'Saisie Planning'!$D$4:$NJ$4,0)+2)="RTT","RTT",IF(INDEX('Saisie Planning'!$B$4:$NJ$12,MATCH(H$3,'Saisie Planning'!$B$6:$B$12,0)+2,MATCH($C359,'Saisie Planning'!$D$4:$NJ$4,0)+2)="CHP","Chômage partiel",IF(INDEX('Saisie Planning'!$B$4:$NJ$12,MATCH(H$3,'Saisie Planning'!$B$6:$B$12,0)+2,MATCH($C359,'Saisie Planning'!$D$4:$NJ$4,0)+2)="ABS JUS","Absence Justifié",IF(INDEX('Saisie Planning'!$B$4:$NJ$12,MATCH(H$3,'Saisie Planning'!$B$6:$B$12,0)+2,MATCH($C359,'Saisie Planning'!$D$4:$NJ$4,0)+2)="ABS INJ","Absence Injustifié",IF(INDEX('Saisie Planning'!$B$4:$NJ$12,MATCH(H$3,'Saisie Planning'!$B$6:$B$12,0)+2,MATCH($C359,'Saisie Planning'!$D$4:$NJ$4,0)+2)="R","Repos",IF(INDEX('Saisie Planning'!$B$4:$NJ$12,MATCH(H$3,'Saisie Planning'!$B$6:$B$12,0)+2,MATCH($C359,'Saisie Planning'!$D$4:$NJ$4,0)+2)="RH","Récupération d'heures",IF(INDEX('Saisie Planning'!$B$4:$NJ$12,MATCH(H$3,'Saisie Planning'!$B$6:$B$12,0)+2,MATCH($C359,'Saisie Planning'!$D$4:$NJ$4,0)+2)="MAL","Maladie",IF(INDEX('Saisie Planning'!$B$4:$NJ$12,MATCH(H$3,'Saisie Planning'!$B$6:$B$12,0)+2,MATCH($C359,'Saisie Planning'!$D$4:$NJ$4,0)+2)="AT","Accident du travail","")))))))))))))</f>
        <v/>
      </c>
      <c r="I359" s="12" t="str">
        <f>IF(INDEX('Saisie Planning'!$B$4:$NJ$12,MATCH(I$3,'Saisie Planning'!$B$6:$B$12,0)+2,MATCH($C359,'Saisie Planning'!$D$4:$NJ$4,0)+2)="J","Journée",IF(INDEX('Saisie Planning'!$B$4:$NJ$12,MATCH(I$3,'Saisie Planning'!$B$6:$B$12,0)+2,MATCH($C359,'Saisie Planning'!$D$4:$NJ$4,0)+2)="M","Matin",IF(INDEX('Saisie Planning'!$B$4:$NJ$12,MATCH(I$3,'Saisie Planning'!$B$6:$B$12,0)+2,MATCH($C359,'Saisie Planning'!$D$4:$NJ$4,0)+2)="A","Après-midi",IF(INDEX('Saisie Planning'!$B$4:$NJ$12,MATCH(I$3,'Saisie Planning'!$B$6:$B$12,0)+2,MATCH($C359,'Saisie Planning'!$D$4:$NJ$4,0)+2)="N","Nuit",IF(INDEX('Saisie Planning'!$B$4:$NJ$12,MATCH(I$3,'Saisie Planning'!$B$6:$B$12,0)+2,MATCH($C359,'Saisie Planning'!$D$4:$NJ$4,0)+2)="CP","Congé Payé",IF(INDEX('Saisie Planning'!$B$4:$NJ$12,MATCH(I$3,'Saisie Planning'!$B$6:$B$12,0)+2,MATCH($C359,'Saisie Planning'!$D$4:$NJ$4,0)+2)="RTT","RTT",IF(INDEX('Saisie Planning'!$B$4:$NJ$12,MATCH(I$3,'Saisie Planning'!$B$6:$B$12,0)+2,MATCH($C359,'Saisie Planning'!$D$4:$NJ$4,0)+2)="CHP","Chômage partiel",IF(INDEX('Saisie Planning'!$B$4:$NJ$12,MATCH(I$3,'Saisie Planning'!$B$6:$B$12,0)+2,MATCH($C359,'Saisie Planning'!$D$4:$NJ$4,0)+2)="ABS JUS","Absence Justifié",IF(INDEX('Saisie Planning'!$B$4:$NJ$12,MATCH(I$3,'Saisie Planning'!$B$6:$B$12,0)+2,MATCH($C359,'Saisie Planning'!$D$4:$NJ$4,0)+2)="ABS INJ","Absence Injustifié",IF(INDEX('Saisie Planning'!$B$4:$NJ$12,MATCH(I$3,'Saisie Planning'!$B$6:$B$12,0)+2,MATCH($C359,'Saisie Planning'!$D$4:$NJ$4,0)+2)="R","Repos",IF(INDEX('Saisie Planning'!$B$4:$NJ$12,MATCH(I$3,'Saisie Planning'!$B$6:$B$12,0)+2,MATCH($C359,'Saisie Planning'!$D$4:$NJ$4,0)+2)="RH","Récupération d'heures",IF(INDEX('Saisie Planning'!$B$4:$NJ$12,MATCH(I$3,'Saisie Planning'!$B$6:$B$12,0)+2,MATCH($C359,'Saisie Planning'!$D$4:$NJ$4,0)+2)="MAL","Maladie",IF(INDEX('Saisie Planning'!$B$4:$NJ$12,MATCH(I$3,'Saisie Planning'!$B$6:$B$12,0)+2,MATCH($C359,'Saisie Planning'!$D$4:$NJ$4,0)+2)="AT","Accident du travail","")))))))))))))</f>
        <v/>
      </c>
      <c r="J359" s="12" t="str">
        <f>IF(INDEX('Saisie Planning'!$B$4:$NJ$12,MATCH(J$3,'Saisie Planning'!$B$6:$B$12,0)+2,MATCH($C359,'Saisie Planning'!$D$4:$NJ$4,0)+2)="J","Journée",IF(INDEX('Saisie Planning'!$B$4:$NJ$12,MATCH(J$3,'Saisie Planning'!$B$6:$B$12,0)+2,MATCH($C359,'Saisie Planning'!$D$4:$NJ$4,0)+2)="M","Matin",IF(INDEX('Saisie Planning'!$B$4:$NJ$12,MATCH(J$3,'Saisie Planning'!$B$6:$B$12,0)+2,MATCH($C359,'Saisie Planning'!$D$4:$NJ$4,0)+2)="A","Après-midi",IF(INDEX('Saisie Planning'!$B$4:$NJ$12,MATCH(J$3,'Saisie Planning'!$B$6:$B$12,0)+2,MATCH($C359,'Saisie Planning'!$D$4:$NJ$4,0)+2)="N","Nuit",IF(INDEX('Saisie Planning'!$B$4:$NJ$12,MATCH(J$3,'Saisie Planning'!$B$6:$B$12,0)+2,MATCH($C359,'Saisie Planning'!$D$4:$NJ$4,0)+2)="CP","Congé Payé",IF(INDEX('Saisie Planning'!$B$4:$NJ$12,MATCH(J$3,'Saisie Planning'!$B$6:$B$12,0)+2,MATCH($C359,'Saisie Planning'!$D$4:$NJ$4,0)+2)="RTT","RTT",IF(INDEX('Saisie Planning'!$B$4:$NJ$12,MATCH(J$3,'Saisie Planning'!$B$6:$B$12,0)+2,MATCH($C359,'Saisie Planning'!$D$4:$NJ$4,0)+2)="CHP","Chômage partiel",IF(INDEX('Saisie Planning'!$B$4:$NJ$12,MATCH(J$3,'Saisie Planning'!$B$6:$B$12,0)+2,MATCH($C359,'Saisie Planning'!$D$4:$NJ$4,0)+2)="ABS JUS","Absence Justifié",IF(INDEX('Saisie Planning'!$B$4:$NJ$12,MATCH(J$3,'Saisie Planning'!$B$6:$B$12,0)+2,MATCH($C359,'Saisie Planning'!$D$4:$NJ$4,0)+2)="ABS INJ","Absence Injustifié",IF(INDEX('Saisie Planning'!$B$4:$NJ$12,MATCH(J$3,'Saisie Planning'!$B$6:$B$12,0)+2,MATCH($C359,'Saisie Planning'!$D$4:$NJ$4,0)+2)="R","Repos",IF(INDEX('Saisie Planning'!$B$4:$NJ$12,MATCH(J$3,'Saisie Planning'!$B$6:$B$12,0)+2,MATCH($C359,'Saisie Planning'!$D$4:$NJ$4,0)+2)="RH","Récupération d'heures",IF(INDEX('Saisie Planning'!$B$4:$NJ$12,MATCH(J$3,'Saisie Planning'!$B$6:$B$12,0)+2,MATCH($C359,'Saisie Planning'!$D$4:$NJ$4,0)+2)="MAL","Maladie",IF(INDEX('Saisie Planning'!$B$4:$NJ$12,MATCH(J$3,'Saisie Planning'!$B$6:$B$12,0)+2,MATCH($C359,'Saisie Planning'!$D$4:$NJ$4,0)+2)="AT","Accident du travail","")))))))))))))</f>
        <v/>
      </c>
    </row>
    <row r="360" spans="2:10" x14ac:dyDescent="0.25">
      <c r="B360" s="56">
        <f t="shared" si="6"/>
        <v>51</v>
      </c>
      <c r="C360" s="33">
        <v>43455</v>
      </c>
      <c r="D360" s="12" t="str">
        <f>IF(INDEX('Saisie Planning'!$B$4:$NJ$12,MATCH(D$3,'Saisie Planning'!$B$6:$B$12,0)+2,MATCH($C360,'Saisie Planning'!$D$4:$NJ$4,0)+2)="J","Journée",IF(INDEX('Saisie Planning'!$B$4:$NJ$12,MATCH(D$3,'Saisie Planning'!$B$6:$B$12,0)+2,MATCH($C360,'Saisie Planning'!$D$4:$NJ$4,0)+2)="M","Matin",IF(INDEX('Saisie Planning'!$B$4:$NJ$12,MATCH(D$3,'Saisie Planning'!$B$6:$B$12,0)+2,MATCH($C360,'Saisie Planning'!$D$4:$NJ$4,0)+2)="A","Après-midi",IF(INDEX('Saisie Planning'!$B$4:$NJ$12,MATCH(D$3,'Saisie Planning'!$B$6:$B$12,0)+2,MATCH($C360,'Saisie Planning'!$D$4:$NJ$4,0)+2)="N","Nuit",IF(INDEX('Saisie Planning'!$B$4:$NJ$12,MATCH(D$3,'Saisie Planning'!$B$6:$B$12,0)+2,MATCH($C360,'Saisie Planning'!$D$4:$NJ$4,0)+2)="CP","Congé Payé",IF(INDEX('Saisie Planning'!$B$4:$NJ$12,MATCH(D$3,'Saisie Planning'!$B$6:$B$12,0)+2,MATCH($C360,'Saisie Planning'!$D$4:$NJ$4,0)+2)="RTT","RTT",IF(INDEX('Saisie Planning'!$B$4:$NJ$12,MATCH(D$3,'Saisie Planning'!$B$6:$B$12,0)+2,MATCH($C360,'Saisie Planning'!$D$4:$NJ$4,0)+2)="CHP","Chômage partiel",IF(INDEX('Saisie Planning'!$B$4:$NJ$12,MATCH(D$3,'Saisie Planning'!$B$6:$B$12,0)+2,MATCH($C360,'Saisie Planning'!$D$4:$NJ$4,0)+2)="ABS JUS","Absence Justifié",IF(INDEX('Saisie Planning'!$B$4:$NJ$12,MATCH(D$3,'Saisie Planning'!$B$6:$B$12,0)+2,MATCH($C360,'Saisie Planning'!$D$4:$NJ$4,0)+2)="ABS INJ","Absence Injustifié",IF(INDEX('Saisie Planning'!$B$4:$NJ$12,MATCH(D$3,'Saisie Planning'!$B$6:$B$12,0)+2,MATCH($C360,'Saisie Planning'!$D$4:$NJ$4,0)+2)="R","Repos",IF(INDEX('Saisie Planning'!$B$4:$NJ$12,MATCH(D$3,'Saisie Planning'!$B$6:$B$12,0)+2,MATCH($C360,'Saisie Planning'!$D$4:$NJ$4,0)+2)="RH","Récupération d'heures",IF(INDEX('Saisie Planning'!$B$4:$NJ$12,MATCH(D$3,'Saisie Planning'!$B$6:$B$12,0)+2,MATCH($C360,'Saisie Planning'!$D$4:$NJ$4,0)+2)="MAL","Maladie",IF(INDEX('Saisie Planning'!$B$4:$NJ$12,MATCH(D$3,'Saisie Planning'!$B$6:$B$12,0)+2,MATCH($C360,'Saisie Planning'!$D$4:$NJ$4,0)+2)="AT","Accident du travail","")))))))))))))</f>
        <v/>
      </c>
      <c r="E360" s="12" t="str">
        <f>IF(INDEX('Saisie Planning'!$B$4:$NJ$12,MATCH(E$3,'Saisie Planning'!$B$6:$B$12,0)+2,MATCH($C360,'Saisie Planning'!$D$4:$NJ$4,0)+2)="J","Journée",IF(INDEX('Saisie Planning'!$B$4:$NJ$12,MATCH(E$3,'Saisie Planning'!$B$6:$B$12,0)+2,MATCH($C360,'Saisie Planning'!$D$4:$NJ$4,0)+2)="M","Matin",IF(INDEX('Saisie Planning'!$B$4:$NJ$12,MATCH(E$3,'Saisie Planning'!$B$6:$B$12,0)+2,MATCH($C360,'Saisie Planning'!$D$4:$NJ$4,0)+2)="A","Après-midi",IF(INDEX('Saisie Planning'!$B$4:$NJ$12,MATCH(E$3,'Saisie Planning'!$B$6:$B$12,0)+2,MATCH($C360,'Saisie Planning'!$D$4:$NJ$4,0)+2)="N","Nuit",IF(INDEX('Saisie Planning'!$B$4:$NJ$12,MATCH(E$3,'Saisie Planning'!$B$6:$B$12,0)+2,MATCH($C360,'Saisie Planning'!$D$4:$NJ$4,0)+2)="CP","Congé Payé",IF(INDEX('Saisie Planning'!$B$4:$NJ$12,MATCH(E$3,'Saisie Planning'!$B$6:$B$12,0)+2,MATCH($C360,'Saisie Planning'!$D$4:$NJ$4,0)+2)="RTT","RTT",IF(INDEX('Saisie Planning'!$B$4:$NJ$12,MATCH(E$3,'Saisie Planning'!$B$6:$B$12,0)+2,MATCH($C360,'Saisie Planning'!$D$4:$NJ$4,0)+2)="CHP","Chômage partiel",IF(INDEX('Saisie Planning'!$B$4:$NJ$12,MATCH(E$3,'Saisie Planning'!$B$6:$B$12,0)+2,MATCH($C360,'Saisie Planning'!$D$4:$NJ$4,0)+2)="ABS JUS","Absence Justifié",IF(INDEX('Saisie Planning'!$B$4:$NJ$12,MATCH(E$3,'Saisie Planning'!$B$6:$B$12,0)+2,MATCH($C360,'Saisie Planning'!$D$4:$NJ$4,0)+2)="ABS INJ","Absence Injustifié",IF(INDEX('Saisie Planning'!$B$4:$NJ$12,MATCH(E$3,'Saisie Planning'!$B$6:$B$12,0)+2,MATCH($C360,'Saisie Planning'!$D$4:$NJ$4,0)+2)="R","Repos",IF(INDEX('Saisie Planning'!$B$4:$NJ$12,MATCH(E$3,'Saisie Planning'!$B$6:$B$12,0)+2,MATCH($C360,'Saisie Planning'!$D$4:$NJ$4,0)+2)="RH","Récupération d'heures",IF(INDEX('Saisie Planning'!$B$4:$NJ$12,MATCH(E$3,'Saisie Planning'!$B$6:$B$12,0)+2,MATCH($C360,'Saisie Planning'!$D$4:$NJ$4,0)+2)="MAL","Maladie",IF(INDEX('Saisie Planning'!$B$4:$NJ$12,MATCH(E$3,'Saisie Planning'!$B$6:$B$12,0)+2,MATCH($C360,'Saisie Planning'!$D$4:$NJ$4,0)+2)="AT","Accident du travail","")))))))))))))</f>
        <v/>
      </c>
      <c r="F360" s="12" t="str">
        <f>IF(INDEX('Saisie Planning'!$B$4:$NJ$12,MATCH(F$3,'Saisie Planning'!$B$6:$B$12,0)+2,MATCH($C360,'Saisie Planning'!$D$4:$NJ$4,0)+2)="J","Journée",IF(INDEX('Saisie Planning'!$B$4:$NJ$12,MATCH(F$3,'Saisie Planning'!$B$6:$B$12,0)+2,MATCH($C360,'Saisie Planning'!$D$4:$NJ$4,0)+2)="M","Matin",IF(INDEX('Saisie Planning'!$B$4:$NJ$12,MATCH(F$3,'Saisie Planning'!$B$6:$B$12,0)+2,MATCH($C360,'Saisie Planning'!$D$4:$NJ$4,0)+2)="A","Après-midi",IF(INDEX('Saisie Planning'!$B$4:$NJ$12,MATCH(F$3,'Saisie Planning'!$B$6:$B$12,0)+2,MATCH($C360,'Saisie Planning'!$D$4:$NJ$4,0)+2)="N","Nuit",IF(INDEX('Saisie Planning'!$B$4:$NJ$12,MATCH(F$3,'Saisie Planning'!$B$6:$B$12,0)+2,MATCH($C360,'Saisie Planning'!$D$4:$NJ$4,0)+2)="CP","Congé Payé",IF(INDEX('Saisie Planning'!$B$4:$NJ$12,MATCH(F$3,'Saisie Planning'!$B$6:$B$12,0)+2,MATCH($C360,'Saisie Planning'!$D$4:$NJ$4,0)+2)="RTT","RTT",IF(INDEX('Saisie Planning'!$B$4:$NJ$12,MATCH(F$3,'Saisie Planning'!$B$6:$B$12,0)+2,MATCH($C360,'Saisie Planning'!$D$4:$NJ$4,0)+2)="CHP","Chômage partiel",IF(INDEX('Saisie Planning'!$B$4:$NJ$12,MATCH(F$3,'Saisie Planning'!$B$6:$B$12,0)+2,MATCH($C360,'Saisie Planning'!$D$4:$NJ$4,0)+2)="ABS JUS","Absence Justifié",IF(INDEX('Saisie Planning'!$B$4:$NJ$12,MATCH(F$3,'Saisie Planning'!$B$6:$B$12,0)+2,MATCH($C360,'Saisie Planning'!$D$4:$NJ$4,0)+2)="ABS INJ","Absence Injustifié",IF(INDEX('Saisie Planning'!$B$4:$NJ$12,MATCH(F$3,'Saisie Planning'!$B$6:$B$12,0)+2,MATCH($C360,'Saisie Planning'!$D$4:$NJ$4,0)+2)="R","Repos",IF(INDEX('Saisie Planning'!$B$4:$NJ$12,MATCH(F$3,'Saisie Planning'!$B$6:$B$12,0)+2,MATCH($C360,'Saisie Planning'!$D$4:$NJ$4,0)+2)="RH","Récupération d'heures",IF(INDEX('Saisie Planning'!$B$4:$NJ$12,MATCH(F$3,'Saisie Planning'!$B$6:$B$12,0)+2,MATCH($C360,'Saisie Planning'!$D$4:$NJ$4,0)+2)="MAL","Maladie",IF(INDEX('Saisie Planning'!$B$4:$NJ$12,MATCH(F$3,'Saisie Planning'!$B$6:$B$12,0)+2,MATCH($C360,'Saisie Planning'!$D$4:$NJ$4,0)+2)="AT","Accident du travail","")))))))))))))</f>
        <v/>
      </c>
      <c r="G360" s="12" t="str">
        <f>IF(INDEX('Saisie Planning'!$B$4:$NJ$12,MATCH(G$3,'Saisie Planning'!$B$6:$B$12,0)+2,MATCH($C360,'Saisie Planning'!$D$4:$NJ$4,0)+2)="J","Journée",IF(INDEX('Saisie Planning'!$B$4:$NJ$12,MATCH(G$3,'Saisie Planning'!$B$6:$B$12,0)+2,MATCH($C360,'Saisie Planning'!$D$4:$NJ$4,0)+2)="M","Matin",IF(INDEX('Saisie Planning'!$B$4:$NJ$12,MATCH(G$3,'Saisie Planning'!$B$6:$B$12,0)+2,MATCH($C360,'Saisie Planning'!$D$4:$NJ$4,0)+2)="A","Après-midi",IF(INDEX('Saisie Planning'!$B$4:$NJ$12,MATCH(G$3,'Saisie Planning'!$B$6:$B$12,0)+2,MATCH($C360,'Saisie Planning'!$D$4:$NJ$4,0)+2)="N","Nuit",IF(INDEX('Saisie Planning'!$B$4:$NJ$12,MATCH(G$3,'Saisie Planning'!$B$6:$B$12,0)+2,MATCH($C360,'Saisie Planning'!$D$4:$NJ$4,0)+2)="CP","Congé Payé",IF(INDEX('Saisie Planning'!$B$4:$NJ$12,MATCH(G$3,'Saisie Planning'!$B$6:$B$12,0)+2,MATCH($C360,'Saisie Planning'!$D$4:$NJ$4,0)+2)="RTT","RTT",IF(INDEX('Saisie Planning'!$B$4:$NJ$12,MATCH(G$3,'Saisie Planning'!$B$6:$B$12,0)+2,MATCH($C360,'Saisie Planning'!$D$4:$NJ$4,0)+2)="CHP","Chômage partiel",IF(INDEX('Saisie Planning'!$B$4:$NJ$12,MATCH(G$3,'Saisie Planning'!$B$6:$B$12,0)+2,MATCH($C360,'Saisie Planning'!$D$4:$NJ$4,0)+2)="ABS JUS","Absence Justifié",IF(INDEX('Saisie Planning'!$B$4:$NJ$12,MATCH(G$3,'Saisie Planning'!$B$6:$B$12,0)+2,MATCH($C360,'Saisie Planning'!$D$4:$NJ$4,0)+2)="ABS INJ","Absence Injustifié",IF(INDEX('Saisie Planning'!$B$4:$NJ$12,MATCH(G$3,'Saisie Planning'!$B$6:$B$12,0)+2,MATCH($C360,'Saisie Planning'!$D$4:$NJ$4,0)+2)="R","Repos",IF(INDEX('Saisie Planning'!$B$4:$NJ$12,MATCH(G$3,'Saisie Planning'!$B$6:$B$12,0)+2,MATCH($C360,'Saisie Planning'!$D$4:$NJ$4,0)+2)="RH","Récupération d'heures",IF(INDEX('Saisie Planning'!$B$4:$NJ$12,MATCH(G$3,'Saisie Planning'!$B$6:$B$12,0)+2,MATCH($C360,'Saisie Planning'!$D$4:$NJ$4,0)+2)="MAL","Maladie",IF(INDEX('Saisie Planning'!$B$4:$NJ$12,MATCH(G$3,'Saisie Planning'!$B$6:$B$12,0)+2,MATCH($C360,'Saisie Planning'!$D$4:$NJ$4,0)+2)="AT","Accident du travail","")))))))))))))</f>
        <v/>
      </c>
      <c r="H360" s="12" t="str">
        <f>IF(INDEX('Saisie Planning'!$B$4:$NJ$12,MATCH(H$3,'Saisie Planning'!$B$6:$B$12,0)+2,MATCH($C360,'Saisie Planning'!$D$4:$NJ$4,0)+2)="J","Journée",IF(INDEX('Saisie Planning'!$B$4:$NJ$12,MATCH(H$3,'Saisie Planning'!$B$6:$B$12,0)+2,MATCH($C360,'Saisie Planning'!$D$4:$NJ$4,0)+2)="M","Matin",IF(INDEX('Saisie Planning'!$B$4:$NJ$12,MATCH(H$3,'Saisie Planning'!$B$6:$B$12,0)+2,MATCH($C360,'Saisie Planning'!$D$4:$NJ$4,0)+2)="A","Après-midi",IF(INDEX('Saisie Planning'!$B$4:$NJ$12,MATCH(H$3,'Saisie Planning'!$B$6:$B$12,0)+2,MATCH($C360,'Saisie Planning'!$D$4:$NJ$4,0)+2)="N","Nuit",IF(INDEX('Saisie Planning'!$B$4:$NJ$12,MATCH(H$3,'Saisie Planning'!$B$6:$B$12,0)+2,MATCH($C360,'Saisie Planning'!$D$4:$NJ$4,0)+2)="CP","Congé Payé",IF(INDEX('Saisie Planning'!$B$4:$NJ$12,MATCH(H$3,'Saisie Planning'!$B$6:$B$12,0)+2,MATCH($C360,'Saisie Planning'!$D$4:$NJ$4,0)+2)="RTT","RTT",IF(INDEX('Saisie Planning'!$B$4:$NJ$12,MATCH(H$3,'Saisie Planning'!$B$6:$B$12,0)+2,MATCH($C360,'Saisie Planning'!$D$4:$NJ$4,0)+2)="CHP","Chômage partiel",IF(INDEX('Saisie Planning'!$B$4:$NJ$12,MATCH(H$3,'Saisie Planning'!$B$6:$B$12,0)+2,MATCH($C360,'Saisie Planning'!$D$4:$NJ$4,0)+2)="ABS JUS","Absence Justifié",IF(INDEX('Saisie Planning'!$B$4:$NJ$12,MATCH(H$3,'Saisie Planning'!$B$6:$B$12,0)+2,MATCH($C360,'Saisie Planning'!$D$4:$NJ$4,0)+2)="ABS INJ","Absence Injustifié",IF(INDEX('Saisie Planning'!$B$4:$NJ$12,MATCH(H$3,'Saisie Planning'!$B$6:$B$12,0)+2,MATCH($C360,'Saisie Planning'!$D$4:$NJ$4,0)+2)="R","Repos",IF(INDEX('Saisie Planning'!$B$4:$NJ$12,MATCH(H$3,'Saisie Planning'!$B$6:$B$12,0)+2,MATCH($C360,'Saisie Planning'!$D$4:$NJ$4,0)+2)="RH","Récupération d'heures",IF(INDEX('Saisie Planning'!$B$4:$NJ$12,MATCH(H$3,'Saisie Planning'!$B$6:$B$12,0)+2,MATCH($C360,'Saisie Planning'!$D$4:$NJ$4,0)+2)="MAL","Maladie",IF(INDEX('Saisie Planning'!$B$4:$NJ$12,MATCH(H$3,'Saisie Planning'!$B$6:$B$12,0)+2,MATCH($C360,'Saisie Planning'!$D$4:$NJ$4,0)+2)="AT","Accident du travail","")))))))))))))</f>
        <v/>
      </c>
      <c r="I360" s="12" t="str">
        <f>IF(INDEX('Saisie Planning'!$B$4:$NJ$12,MATCH(I$3,'Saisie Planning'!$B$6:$B$12,0)+2,MATCH($C360,'Saisie Planning'!$D$4:$NJ$4,0)+2)="J","Journée",IF(INDEX('Saisie Planning'!$B$4:$NJ$12,MATCH(I$3,'Saisie Planning'!$B$6:$B$12,0)+2,MATCH($C360,'Saisie Planning'!$D$4:$NJ$4,0)+2)="M","Matin",IF(INDEX('Saisie Planning'!$B$4:$NJ$12,MATCH(I$3,'Saisie Planning'!$B$6:$B$12,0)+2,MATCH($C360,'Saisie Planning'!$D$4:$NJ$4,0)+2)="A","Après-midi",IF(INDEX('Saisie Planning'!$B$4:$NJ$12,MATCH(I$3,'Saisie Planning'!$B$6:$B$12,0)+2,MATCH($C360,'Saisie Planning'!$D$4:$NJ$4,0)+2)="N","Nuit",IF(INDEX('Saisie Planning'!$B$4:$NJ$12,MATCH(I$3,'Saisie Planning'!$B$6:$B$12,0)+2,MATCH($C360,'Saisie Planning'!$D$4:$NJ$4,0)+2)="CP","Congé Payé",IF(INDEX('Saisie Planning'!$B$4:$NJ$12,MATCH(I$3,'Saisie Planning'!$B$6:$B$12,0)+2,MATCH($C360,'Saisie Planning'!$D$4:$NJ$4,0)+2)="RTT","RTT",IF(INDEX('Saisie Planning'!$B$4:$NJ$12,MATCH(I$3,'Saisie Planning'!$B$6:$B$12,0)+2,MATCH($C360,'Saisie Planning'!$D$4:$NJ$4,0)+2)="CHP","Chômage partiel",IF(INDEX('Saisie Planning'!$B$4:$NJ$12,MATCH(I$3,'Saisie Planning'!$B$6:$B$12,0)+2,MATCH($C360,'Saisie Planning'!$D$4:$NJ$4,0)+2)="ABS JUS","Absence Justifié",IF(INDEX('Saisie Planning'!$B$4:$NJ$12,MATCH(I$3,'Saisie Planning'!$B$6:$B$12,0)+2,MATCH($C360,'Saisie Planning'!$D$4:$NJ$4,0)+2)="ABS INJ","Absence Injustifié",IF(INDEX('Saisie Planning'!$B$4:$NJ$12,MATCH(I$3,'Saisie Planning'!$B$6:$B$12,0)+2,MATCH($C360,'Saisie Planning'!$D$4:$NJ$4,0)+2)="R","Repos",IF(INDEX('Saisie Planning'!$B$4:$NJ$12,MATCH(I$3,'Saisie Planning'!$B$6:$B$12,0)+2,MATCH($C360,'Saisie Planning'!$D$4:$NJ$4,0)+2)="RH","Récupération d'heures",IF(INDEX('Saisie Planning'!$B$4:$NJ$12,MATCH(I$3,'Saisie Planning'!$B$6:$B$12,0)+2,MATCH($C360,'Saisie Planning'!$D$4:$NJ$4,0)+2)="MAL","Maladie",IF(INDEX('Saisie Planning'!$B$4:$NJ$12,MATCH(I$3,'Saisie Planning'!$B$6:$B$12,0)+2,MATCH($C360,'Saisie Planning'!$D$4:$NJ$4,0)+2)="AT","Accident du travail","")))))))))))))</f>
        <v/>
      </c>
      <c r="J360" s="12" t="str">
        <f>IF(INDEX('Saisie Planning'!$B$4:$NJ$12,MATCH(J$3,'Saisie Planning'!$B$6:$B$12,0)+2,MATCH($C360,'Saisie Planning'!$D$4:$NJ$4,0)+2)="J","Journée",IF(INDEX('Saisie Planning'!$B$4:$NJ$12,MATCH(J$3,'Saisie Planning'!$B$6:$B$12,0)+2,MATCH($C360,'Saisie Planning'!$D$4:$NJ$4,0)+2)="M","Matin",IF(INDEX('Saisie Planning'!$B$4:$NJ$12,MATCH(J$3,'Saisie Planning'!$B$6:$B$12,0)+2,MATCH($C360,'Saisie Planning'!$D$4:$NJ$4,0)+2)="A","Après-midi",IF(INDEX('Saisie Planning'!$B$4:$NJ$12,MATCH(J$3,'Saisie Planning'!$B$6:$B$12,0)+2,MATCH($C360,'Saisie Planning'!$D$4:$NJ$4,0)+2)="N","Nuit",IF(INDEX('Saisie Planning'!$B$4:$NJ$12,MATCH(J$3,'Saisie Planning'!$B$6:$B$12,0)+2,MATCH($C360,'Saisie Planning'!$D$4:$NJ$4,0)+2)="CP","Congé Payé",IF(INDEX('Saisie Planning'!$B$4:$NJ$12,MATCH(J$3,'Saisie Planning'!$B$6:$B$12,0)+2,MATCH($C360,'Saisie Planning'!$D$4:$NJ$4,0)+2)="RTT","RTT",IF(INDEX('Saisie Planning'!$B$4:$NJ$12,MATCH(J$3,'Saisie Planning'!$B$6:$B$12,0)+2,MATCH($C360,'Saisie Planning'!$D$4:$NJ$4,0)+2)="CHP","Chômage partiel",IF(INDEX('Saisie Planning'!$B$4:$NJ$12,MATCH(J$3,'Saisie Planning'!$B$6:$B$12,0)+2,MATCH($C360,'Saisie Planning'!$D$4:$NJ$4,0)+2)="ABS JUS","Absence Justifié",IF(INDEX('Saisie Planning'!$B$4:$NJ$12,MATCH(J$3,'Saisie Planning'!$B$6:$B$12,0)+2,MATCH($C360,'Saisie Planning'!$D$4:$NJ$4,0)+2)="ABS INJ","Absence Injustifié",IF(INDEX('Saisie Planning'!$B$4:$NJ$12,MATCH(J$3,'Saisie Planning'!$B$6:$B$12,0)+2,MATCH($C360,'Saisie Planning'!$D$4:$NJ$4,0)+2)="R","Repos",IF(INDEX('Saisie Planning'!$B$4:$NJ$12,MATCH(J$3,'Saisie Planning'!$B$6:$B$12,0)+2,MATCH($C360,'Saisie Planning'!$D$4:$NJ$4,0)+2)="RH","Récupération d'heures",IF(INDEX('Saisie Planning'!$B$4:$NJ$12,MATCH(J$3,'Saisie Planning'!$B$6:$B$12,0)+2,MATCH($C360,'Saisie Planning'!$D$4:$NJ$4,0)+2)="MAL","Maladie",IF(INDEX('Saisie Planning'!$B$4:$NJ$12,MATCH(J$3,'Saisie Planning'!$B$6:$B$12,0)+2,MATCH($C360,'Saisie Planning'!$D$4:$NJ$4,0)+2)="AT","Accident du travail","")))))))))))))</f>
        <v/>
      </c>
    </row>
    <row r="361" spans="2:10" x14ac:dyDescent="0.25">
      <c r="B361" s="56">
        <f t="shared" si="6"/>
        <v>51</v>
      </c>
      <c r="C361" s="33">
        <v>43456</v>
      </c>
      <c r="D361" s="12" t="str">
        <f>IF(INDEX('Saisie Planning'!$B$4:$NJ$12,MATCH(D$3,'Saisie Planning'!$B$6:$B$12,0)+2,MATCH($C361,'Saisie Planning'!$D$4:$NJ$4,0)+2)="J","Journée",IF(INDEX('Saisie Planning'!$B$4:$NJ$12,MATCH(D$3,'Saisie Planning'!$B$6:$B$12,0)+2,MATCH($C361,'Saisie Planning'!$D$4:$NJ$4,0)+2)="M","Matin",IF(INDEX('Saisie Planning'!$B$4:$NJ$12,MATCH(D$3,'Saisie Planning'!$B$6:$B$12,0)+2,MATCH($C361,'Saisie Planning'!$D$4:$NJ$4,0)+2)="A","Après-midi",IF(INDEX('Saisie Planning'!$B$4:$NJ$12,MATCH(D$3,'Saisie Planning'!$B$6:$B$12,0)+2,MATCH($C361,'Saisie Planning'!$D$4:$NJ$4,0)+2)="N","Nuit",IF(INDEX('Saisie Planning'!$B$4:$NJ$12,MATCH(D$3,'Saisie Planning'!$B$6:$B$12,0)+2,MATCH($C361,'Saisie Planning'!$D$4:$NJ$4,0)+2)="CP","Congé Payé",IF(INDEX('Saisie Planning'!$B$4:$NJ$12,MATCH(D$3,'Saisie Planning'!$B$6:$B$12,0)+2,MATCH($C361,'Saisie Planning'!$D$4:$NJ$4,0)+2)="RTT","RTT",IF(INDEX('Saisie Planning'!$B$4:$NJ$12,MATCH(D$3,'Saisie Planning'!$B$6:$B$12,0)+2,MATCH($C361,'Saisie Planning'!$D$4:$NJ$4,0)+2)="CHP","Chômage partiel",IF(INDEX('Saisie Planning'!$B$4:$NJ$12,MATCH(D$3,'Saisie Planning'!$B$6:$B$12,0)+2,MATCH($C361,'Saisie Planning'!$D$4:$NJ$4,0)+2)="ABS JUS","Absence Justifié",IF(INDEX('Saisie Planning'!$B$4:$NJ$12,MATCH(D$3,'Saisie Planning'!$B$6:$B$12,0)+2,MATCH($C361,'Saisie Planning'!$D$4:$NJ$4,0)+2)="ABS INJ","Absence Injustifié",IF(INDEX('Saisie Planning'!$B$4:$NJ$12,MATCH(D$3,'Saisie Planning'!$B$6:$B$12,0)+2,MATCH($C361,'Saisie Planning'!$D$4:$NJ$4,0)+2)="R","Repos",IF(INDEX('Saisie Planning'!$B$4:$NJ$12,MATCH(D$3,'Saisie Planning'!$B$6:$B$12,0)+2,MATCH($C361,'Saisie Planning'!$D$4:$NJ$4,0)+2)="RH","Récupération d'heures",IF(INDEX('Saisie Planning'!$B$4:$NJ$12,MATCH(D$3,'Saisie Planning'!$B$6:$B$12,0)+2,MATCH($C361,'Saisie Planning'!$D$4:$NJ$4,0)+2)="MAL","Maladie",IF(INDEX('Saisie Planning'!$B$4:$NJ$12,MATCH(D$3,'Saisie Planning'!$B$6:$B$12,0)+2,MATCH($C361,'Saisie Planning'!$D$4:$NJ$4,0)+2)="AT","Accident du travail","")))))))))))))</f>
        <v/>
      </c>
      <c r="E361" s="12" t="str">
        <f>IF(INDEX('Saisie Planning'!$B$4:$NJ$12,MATCH(E$3,'Saisie Planning'!$B$6:$B$12,0)+2,MATCH($C361,'Saisie Planning'!$D$4:$NJ$4,0)+2)="J","Journée",IF(INDEX('Saisie Planning'!$B$4:$NJ$12,MATCH(E$3,'Saisie Planning'!$B$6:$B$12,0)+2,MATCH($C361,'Saisie Planning'!$D$4:$NJ$4,0)+2)="M","Matin",IF(INDEX('Saisie Planning'!$B$4:$NJ$12,MATCH(E$3,'Saisie Planning'!$B$6:$B$12,0)+2,MATCH($C361,'Saisie Planning'!$D$4:$NJ$4,0)+2)="A","Après-midi",IF(INDEX('Saisie Planning'!$B$4:$NJ$12,MATCH(E$3,'Saisie Planning'!$B$6:$B$12,0)+2,MATCH($C361,'Saisie Planning'!$D$4:$NJ$4,0)+2)="N","Nuit",IF(INDEX('Saisie Planning'!$B$4:$NJ$12,MATCH(E$3,'Saisie Planning'!$B$6:$B$12,0)+2,MATCH($C361,'Saisie Planning'!$D$4:$NJ$4,0)+2)="CP","Congé Payé",IF(INDEX('Saisie Planning'!$B$4:$NJ$12,MATCH(E$3,'Saisie Planning'!$B$6:$B$12,0)+2,MATCH($C361,'Saisie Planning'!$D$4:$NJ$4,0)+2)="RTT","RTT",IF(INDEX('Saisie Planning'!$B$4:$NJ$12,MATCH(E$3,'Saisie Planning'!$B$6:$B$12,0)+2,MATCH($C361,'Saisie Planning'!$D$4:$NJ$4,0)+2)="CHP","Chômage partiel",IF(INDEX('Saisie Planning'!$B$4:$NJ$12,MATCH(E$3,'Saisie Planning'!$B$6:$B$12,0)+2,MATCH($C361,'Saisie Planning'!$D$4:$NJ$4,0)+2)="ABS JUS","Absence Justifié",IF(INDEX('Saisie Planning'!$B$4:$NJ$12,MATCH(E$3,'Saisie Planning'!$B$6:$B$12,0)+2,MATCH($C361,'Saisie Planning'!$D$4:$NJ$4,0)+2)="ABS INJ","Absence Injustifié",IF(INDEX('Saisie Planning'!$B$4:$NJ$12,MATCH(E$3,'Saisie Planning'!$B$6:$B$12,0)+2,MATCH($C361,'Saisie Planning'!$D$4:$NJ$4,0)+2)="R","Repos",IF(INDEX('Saisie Planning'!$B$4:$NJ$12,MATCH(E$3,'Saisie Planning'!$B$6:$B$12,0)+2,MATCH($C361,'Saisie Planning'!$D$4:$NJ$4,0)+2)="RH","Récupération d'heures",IF(INDEX('Saisie Planning'!$B$4:$NJ$12,MATCH(E$3,'Saisie Planning'!$B$6:$B$12,0)+2,MATCH($C361,'Saisie Planning'!$D$4:$NJ$4,0)+2)="MAL","Maladie",IF(INDEX('Saisie Planning'!$B$4:$NJ$12,MATCH(E$3,'Saisie Planning'!$B$6:$B$12,0)+2,MATCH($C361,'Saisie Planning'!$D$4:$NJ$4,0)+2)="AT","Accident du travail","")))))))))))))</f>
        <v/>
      </c>
      <c r="F361" s="12" t="str">
        <f>IF(INDEX('Saisie Planning'!$B$4:$NJ$12,MATCH(F$3,'Saisie Planning'!$B$6:$B$12,0)+2,MATCH($C361,'Saisie Planning'!$D$4:$NJ$4,0)+2)="J","Journée",IF(INDEX('Saisie Planning'!$B$4:$NJ$12,MATCH(F$3,'Saisie Planning'!$B$6:$B$12,0)+2,MATCH($C361,'Saisie Planning'!$D$4:$NJ$4,0)+2)="M","Matin",IF(INDEX('Saisie Planning'!$B$4:$NJ$12,MATCH(F$3,'Saisie Planning'!$B$6:$B$12,0)+2,MATCH($C361,'Saisie Planning'!$D$4:$NJ$4,0)+2)="A","Après-midi",IF(INDEX('Saisie Planning'!$B$4:$NJ$12,MATCH(F$3,'Saisie Planning'!$B$6:$B$12,0)+2,MATCH($C361,'Saisie Planning'!$D$4:$NJ$4,0)+2)="N","Nuit",IF(INDEX('Saisie Planning'!$B$4:$NJ$12,MATCH(F$3,'Saisie Planning'!$B$6:$B$12,0)+2,MATCH($C361,'Saisie Planning'!$D$4:$NJ$4,0)+2)="CP","Congé Payé",IF(INDEX('Saisie Planning'!$B$4:$NJ$12,MATCH(F$3,'Saisie Planning'!$B$6:$B$12,0)+2,MATCH($C361,'Saisie Planning'!$D$4:$NJ$4,0)+2)="RTT","RTT",IF(INDEX('Saisie Planning'!$B$4:$NJ$12,MATCH(F$3,'Saisie Planning'!$B$6:$B$12,0)+2,MATCH($C361,'Saisie Planning'!$D$4:$NJ$4,0)+2)="CHP","Chômage partiel",IF(INDEX('Saisie Planning'!$B$4:$NJ$12,MATCH(F$3,'Saisie Planning'!$B$6:$B$12,0)+2,MATCH($C361,'Saisie Planning'!$D$4:$NJ$4,0)+2)="ABS JUS","Absence Justifié",IF(INDEX('Saisie Planning'!$B$4:$NJ$12,MATCH(F$3,'Saisie Planning'!$B$6:$B$12,0)+2,MATCH($C361,'Saisie Planning'!$D$4:$NJ$4,0)+2)="ABS INJ","Absence Injustifié",IF(INDEX('Saisie Planning'!$B$4:$NJ$12,MATCH(F$3,'Saisie Planning'!$B$6:$B$12,0)+2,MATCH($C361,'Saisie Planning'!$D$4:$NJ$4,0)+2)="R","Repos",IF(INDEX('Saisie Planning'!$B$4:$NJ$12,MATCH(F$3,'Saisie Planning'!$B$6:$B$12,0)+2,MATCH($C361,'Saisie Planning'!$D$4:$NJ$4,0)+2)="RH","Récupération d'heures",IF(INDEX('Saisie Planning'!$B$4:$NJ$12,MATCH(F$3,'Saisie Planning'!$B$6:$B$12,0)+2,MATCH($C361,'Saisie Planning'!$D$4:$NJ$4,0)+2)="MAL","Maladie",IF(INDEX('Saisie Planning'!$B$4:$NJ$12,MATCH(F$3,'Saisie Planning'!$B$6:$B$12,0)+2,MATCH($C361,'Saisie Planning'!$D$4:$NJ$4,0)+2)="AT","Accident du travail","")))))))))))))</f>
        <v/>
      </c>
      <c r="G361" s="12" t="str">
        <f>IF(INDEX('Saisie Planning'!$B$4:$NJ$12,MATCH(G$3,'Saisie Planning'!$B$6:$B$12,0)+2,MATCH($C361,'Saisie Planning'!$D$4:$NJ$4,0)+2)="J","Journée",IF(INDEX('Saisie Planning'!$B$4:$NJ$12,MATCH(G$3,'Saisie Planning'!$B$6:$B$12,0)+2,MATCH($C361,'Saisie Planning'!$D$4:$NJ$4,0)+2)="M","Matin",IF(INDEX('Saisie Planning'!$B$4:$NJ$12,MATCH(G$3,'Saisie Planning'!$B$6:$B$12,0)+2,MATCH($C361,'Saisie Planning'!$D$4:$NJ$4,0)+2)="A","Après-midi",IF(INDEX('Saisie Planning'!$B$4:$NJ$12,MATCH(G$3,'Saisie Planning'!$B$6:$B$12,0)+2,MATCH($C361,'Saisie Planning'!$D$4:$NJ$4,0)+2)="N","Nuit",IF(INDEX('Saisie Planning'!$B$4:$NJ$12,MATCH(G$3,'Saisie Planning'!$B$6:$B$12,0)+2,MATCH($C361,'Saisie Planning'!$D$4:$NJ$4,0)+2)="CP","Congé Payé",IF(INDEX('Saisie Planning'!$B$4:$NJ$12,MATCH(G$3,'Saisie Planning'!$B$6:$B$12,0)+2,MATCH($C361,'Saisie Planning'!$D$4:$NJ$4,0)+2)="RTT","RTT",IF(INDEX('Saisie Planning'!$B$4:$NJ$12,MATCH(G$3,'Saisie Planning'!$B$6:$B$12,0)+2,MATCH($C361,'Saisie Planning'!$D$4:$NJ$4,0)+2)="CHP","Chômage partiel",IF(INDEX('Saisie Planning'!$B$4:$NJ$12,MATCH(G$3,'Saisie Planning'!$B$6:$B$12,0)+2,MATCH($C361,'Saisie Planning'!$D$4:$NJ$4,0)+2)="ABS JUS","Absence Justifié",IF(INDEX('Saisie Planning'!$B$4:$NJ$12,MATCH(G$3,'Saisie Planning'!$B$6:$B$12,0)+2,MATCH($C361,'Saisie Planning'!$D$4:$NJ$4,0)+2)="ABS INJ","Absence Injustifié",IF(INDEX('Saisie Planning'!$B$4:$NJ$12,MATCH(G$3,'Saisie Planning'!$B$6:$B$12,0)+2,MATCH($C361,'Saisie Planning'!$D$4:$NJ$4,0)+2)="R","Repos",IF(INDEX('Saisie Planning'!$B$4:$NJ$12,MATCH(G$3,'Saisie Planning'!$B$6:$B$12,0)+2,MATCH($C361,'Saisie Planning'!$D$4:$NJ$4,0)+2)="RH","Récupération d'heures",IF(INDEX('Saisie Planning'!$B$4:$NJ$12,MATCH(G$3,'Saisie Planning'!$B$6:$B$12,0)+2,MATCH($C361,'Saisie Planning'!$D$4:$NJ$4,0)+2)="MAL","Maladie",IF(INDEX('Saisie Planning'!$B$4:$NJ$12,MATCH(G$3,'Saisie Planning'!$B$6:$B$12,0)+2,MATCH($C361,'Saisie Planning'!$D$4:$NJ$4,0)+2)="AT","Accident du travail","")))))))))))))</f>
        <v/>
      </c>
      <c r="H361" s="12" t="str">
        <f>IF(INDEX('Saisie Planning'!$B$4:$NJ$12,MATCH(H$3,'Saisie Planning'!$B$6:$B$12,0)+2,MATCH($C361,'Saisie Planning'!$D$4:$NJ$4,0)+2)="J","Journée",IF(INDEX('Saisie Planning'!$B$4:$NJ$12,MATCH(H$3,'Saisie Planning'!$B$6:$B$12,0)+2,MATCH($C361,'Saisie Planning'!$D$4:$NJ$4,0)+2)="M","Matin",IF(INDEX('Saisie Planning'!$B$4:$NJ$12,MATCH(H$3,'Saisie Planning'!$B$6:$B$12,0)+2,MATCH($C361,'Saisie Planning'!$D$4:$NJ$4,0)+2)="A","Après-midi",IF(INDEX('Saisie Planning'!$B$4:$NJ$12,MATCH(H$3,'Saisie Planning'!$B$6:$B$12,0)+2,MATCH($C361,'Saisie Planning'!$D$4:$NJ$4,0)+2)="N","Nuit",IF(INDEX('Saisie Planning'!$B$4:$NJ$12,MATCH(H$3,'Saisie Planning'!$B$6:$B$12,0)+2,MATCH($C361,'Saisie Planning'!$D$4:$NJ$4,0)+2)="CP","Congé Payé",IF(INDEX('Saisie Planning'!$B$4:$NJ$12,MATCH(H$3,'Saisie Planning'!$B$6:$B$12,0)+2,MATCH($C361,'Saisie Planning'!$D$4:$NJ$4,0)+2)="RTT","RTT",IF(INDEX('Saisie Planning'!$B$4:$NJ$12,MATCH(H$3,'Saisie Planning'!$B$6:$B$12,0)+2,MATCH($C361,'Saisie Planning'!$D$4:$NJ$4,0)+2)="CHP","Chômage partiel",IF(INDEX('Saisie Planning'!$B$4:$NJ$12,MATCH(H$3,'Saisie Planning'!$B$6:$B$12,0)+2,MATCH($C361,'Saisie Planning'!$D$4:$NJ$4,0)+2)="ABS JUS","Absence Justifié",IF(INDEX('Saisie Planning'!$B$4:$NJ$12,MATCH(H$3,'Saisie Planning'!$B$6:$B$12,0)+2,MATCH($C361,'Saisie Planning'!$D$4:$NJ$4,0)+2)="ABS INJ","Absence Injustifié",IF(INDEX('Saisie Planning'!$B$4:$NJ$12,MATCH(H$3,'Saisie Planning'!$B$6:$B$12,0)+2,MATCH($C361,'Saisie Planning'!$D$4:$NJ$4,0)+2)="R","Repos",IF(INDEX('Saisie Planning'!$B$4:$NJ$12,MATCH(H$3,'Saisie Planning'!$B$6:$B$12,0)+2,MATCH($C361,'Saisie Planning'!$D$4:$NJ$4,0)+2)="RH","Récupération d'heures",IF(INDEX('Saisie Planning'!$B$4:$NJ$12,MATCH(H$3,'Saisie Planning'!$B$6:$B$12,0)+2,MATCH($C361,'Saisie Planning'!$D$4:$NJ$4,0)+2)="MAL","Maladie",IF(INDEX('Saisie Planning'!$B$4:$NJ$12,MATCH(H$3,'Saisie Planning'!$B$6:$B$12,0)+2,MATCH($C361,'Saisie Planning'!$D$4:$NJ$4,0)+2)="AT","Accident du travail","")))))))))))))</f>
        <v/>
      </c>
      <c r="I361" s="12" t="str">
        <f>IF(INDEX('Saisie Planning'!$B$4:$NJ$12,MATCH(I$3,'Saisie Planning'!$B$6:$B$12,0)+2,MATCH($C361,'Saisie Planning'!$D$4:$NJ$4,0)+2)="J","Journée",IF(INDEX('Saisie Planning'!$B$4:$NJ$12,MATCH(I$3,'Saisie Planning'!$B$6:$B$12,0)+2,MATCH($C361,'Saisie Planning'!$D$4:$NJ$4,0)+2)="M","Matin",IF(INDEX('Saisie Planning'!$B$4:$NJ$12,MATCH(I$3,'Saisie Planning'!$B$6:$B$12,0)+2,MATCH($C361,'Saisie Planning'!$D$4:$NJ$4,0)+2)="A","Après-midi",IF(INDEX('Saisie Planning'!$B$4:$NJ$12,MATCH(I$3,'Saisie Planning'!$B$6:$B$12,0)+2,MATCH($C361,'Saisie Planning'!$D$4:$NJ$4,0)+2)="N","Nuit",IF(INDEX('Saisie Planning'!$B$4:$NJ$12,MATCH(I$3,'Saisie Planning'!$B$6:$B$12,0)+2,MATCH($C361,'Saisie Planning'!$D$4:$NJ$4,0)+2)="CP","Congé Payé",IF(INDEX('Saisie Planning'!$B$4:$NJ$12,MATCH(I$3,'Saisie Planning'!$B$6:$B$12,0)+2,MATCH($C361,'Saisie Planning'!$D$4:$NJ$4,0)+2)="RTT","RTT",IF(INDEX('Saisie Planning'!$B$4:$NJ$12,MATCH(I$3,'Saisie Planning'!$B$6:$B$12,0)+2,MATCH($C361,'Saisie Planning'!$D$4:$NJ$4,0)+2)="CHP","Chômage partiel",IF(INDEX('Saisie Planning'!$B$4:$NJ$12,MATCH(I$3,'Saisie Planning'!$B$6:$B$12,0)+2,MATCH($C361,'Saisie Planning'!$D$4:$NJ$4,0)+2)="ABS JUS","Absence Justifié",IF(INDEX('Saisie Planning'!$B$4:$NJ$12,MATCH(I$3,'Saisie Planning'!$B$6:$B$12,0)+2,MATCH($C361,'Saisie Planning'!$D$4:$NJ$4,0)+2)="ABS INJ","Absence Injustifié",IF(INDEX('Saisie Planning'!$B$4:$NJ$12,MATCH(I$3,'Saisie Planning'!$B$6:$B$12,0)+2,MATCH($C361,'Saisie Planning'!$D$4:$NJ$4,0)+2)="R","Repos",IF(INDEX('Saisie Planning'!$B$4:$NJ$12,MATCH(I$3,'Saisie Planning'!$B$6:$B$12,0)+2,MATCH($C361,'Saisie Planning'!$D$4:$NJ$4,0)+2)="RH","Récupération d'heures",IF(INDEX('Saisie Planning'!$B$4:$NJ$12,MATCH(I$3,'Saisie Planning'!$B$6:$B$12,0)+2,MATCH($C361,'Saisie Planning'!$D$4:$NJ$4,0)+2)="MAL","Maladie",IF(INDEX('Saisie Planning'!$B$4:$NJ$12,MATCH(I$3,'Saisie Planning'!$B$6:$B$12,0)+2,MATCH($C361,'Saisie Planning'!$D$4:$NJ$4,0)+2)="AT","Accident du travail","")))))))))))))</f>
        <v/>
      </c>
      <c r="J361" s="12" t="str">
        <f>IF(INDEX('Saisie Planning'!$B$4:$NJ$12,MATCH(J$3,'Saisie Planning'!$B$6:$B$12,0)+2,MATCH($C361,'Saisie Planning'!$D$4:$NJ$4,0)+2)="J","Journée",IF(INDEX('Saisie Planning'!$B$4:$NJ$12,MATCH(J$3,'Saisie Planning'!$B$6:$B$12,0)+2,MATCH($C361,'Saisie Planning'!$D$4:$NJ$4,0)+2)="M","Matin",IF(INDEX('Saisie Planning'!$B$4:$NJ$12,MATCH(J$3,'Saisie Planning'!$B$6:$B$12,0)+2,MATCH($C361,'Saisie Planning'!$D$4:$NJ$4,0)+2)="A","Après-midi",IF(INDEX('Saisie Planning'!$B$4:$NJ$12,MATCH(J$3,'Saisie Planning'!$B$6:$B$12,0)+2,MATCH($C361,'Saisie Planning'!$D$4:$NJ$4,0)+2)="N","Nuit",IF(INDEX('Saisie Planning'!$B$4:$NJ$12,MATCH(J$3,'Saisie Planning'!$B$6:$B$12,0)+2,MATCH($C361,'Saisie Planning'!$D$4:$NJ$4,0)+2)="CP","Congé Payé",IF(INDEX('Saisie Planning'!$B$4:$NJ$12,MATCH(J$3,'Saisie Planning'!$B$6:$B$12,0)+2,MATCH($C361,'Saisie Planning'!$D$4:$NJ$4,0)+2)="RTT","RTT",IF(INDEX('Saisie Planning'!$B$4:$NJ$12,MATCH(J$3,'Saisie Planning'!$B$6:$B$12,0)+2,MATCH($C361,'Saisie Planning'!$D$4:$NJ$4,0)+2)="CHP","Chômage partiel",IF(INDEX('Saisie Planning'!$B$4:$NJ$12,MATCH(J$3,'Saisie Planning'!$B$6:$B$12,0)+2,MATCH($C361,'Saisie Planning'!$D$4:$NJ$4,0)+2)="ABS JUS","Absence Justifié",IF(INDEX('Saisie Planning'!$B$4:$NJ$12,MATCH(J$3,'Saisie Planning'!$B$6:$B$12,0)+2,MATCH($C361,'Saisie Planning'!$D$4:$NJ$4,0)+2)="ABS INJ","Absence Injustifié",IF(INDEX('Saisie Planning'!$B$4:$NJ$12,MATCH(J$3,'Saisie Planning'!$B$6:$B$12,0)+2,MATCH($C361,'Saisie Planning'!$D$4:$NJ$4,0)+2)="R","Repos",IF(INDEX('Saisie Planning'!$B$4:$NJ$12,MATCH(J$3,'Saisie Planning'!$B$6:$B$12,0)+2,MATCH($C361,'Saisie Planning'!$D$4:$NJ$4,0)+2)="RH","Récupération d'heures",IF(INDEX('Saisie Planning'!$B$4:$NJ$12,MATCH(J$3,'Saisie Planning'!$B$6:$B$12,0)+2,MATCH($C361,'Saisie Planning'!$D$4:$NJ$4,0)+2)="MAL","Maladie",IF(INDEX('Saisie Planning'!$B$4:$NJ$12,MATCH(J$3,'Saisie Planning'!$B$6:$B$12,0)+2,MATCH($C361,'Saisie Planning'!$D$4:$NJ$4,0)+2)="AT","Accident du travail","")))))))))))))</f>
        <v/>
      </c>
    </row>
    <row r="362" spans="2:10" x14ac:dyDescent="0.25">
      <c r="B362" s="56">
        <f t="shared" si="6"/>
        <v>52</v>
      </c>
      <c r="C362" s="34">
        <v>43457</v>
      </c>
      <c r="D362" s="35" t="str">
        <f>IF(INDEX('Saisie Planning'!$B$4:$NJ$12,MATCH(D$3,'Saisie Planning'!$B$6:$B$12,0)+2,MATCH($C362,'Saisie Planning'!$D$4:$NJ$4,0)+2)="J","Journée",IF(INDEX('Saisie Planning'!$B$4:$NJ$12,MATCH(D$3,'Saisie Planning'!$B$6:$B$12,0)+2,MATCH($C362,'Saisie Planning'!$D$4:$NJ$4,0)+2)="M","Matin",IF(INDEX('Saisie Planning'!$B$4:$NJ$12,MATCH(D$3,'Saisie Planning'!$B$6:$B$12,0)+2,MATCH($C362,'Saisie Planning'!$D$4:$NJ$4,0)+2)="A","Après-midi",IF(INDEX('Saisie Planning'!$B$4:$NJ$12,MATCH(D$3,'Saisie Planning'!$B$6:$B$12,0)+2,MATCH($C362,'Saisie Planning'!$D$4:$NJ$4,0)+2)="N","Nuit",IF(INDEX('Saisie Planning'!$B$4:$NJ$12,MATCH(D$3,'Saisie Planning'!$B$6:$B$12,0)+2,MATCH($C362,'Saisie Planning'!$D$4:$NJ$4,0)+2)="CP","Congé Payé",IF(INDEX('Saisie Planning'!$B$4:$NJ$12,MATCH(D$3,'Saisie Planning'!$B$6:$B$12,0)+2,MATCH($C362,'Saisie Planning'!$D$4:$NJ$4,0)+2)="RTT","RTT",IF(INDEX('Saisie Planning'!$B$4:$NJ$12,MATCH(D$3,'Saisie Planning'!$B$6:$B$12,0)+2,MATCH($C362,'Saisie Planning'!$D$4:$NJ$4,0)+2)="CHP","Chômage partiel",IF(INDEX('Saisie Planning'!$B$4:$NJ$12,MATCH(D$3,'Saisie Planning'!$B$6:$B$12,0)+2,MATCH($C362,'Saisie Planning'!$D$4:$NJ$4,0)+2)="ABS JUS","Absence Justifié",IF(INDEX('Saisie Planning'!$B$4:$NJ$12,MATCH(D$3,'Saisie Planning'!$B$6:$B$12,0)+2,MATCH($C362,'Saisie Planning'!$D$4:$NJ$4,0)+2)="ABS INJ","Absence Injustifié",IF(INDEX('Saisie Planning'!$B$4:$NJ$12,MATCH(D$3,'Saisie Planning'!$B$6:$B$12,0)+2,MATCH($C362,'Saisie Planning'!$D$4:$NJ$4,0)+2)="R","Repos",IF(INDEX('Saisie Planning'!$B$4:$NJ$12,MATCH(D$3,'Saisie Planning'!$B$6:$B$12,0)+2,MATCH($C362,'Saisie Planning'!$D$4:$NJ$4,0)+2)="RH","Récupération d'heures",IF(INDEX('Saisie Planning'!$B$4:$NJ$12,MATCH(D$3,'Saisie Planning'!$B$6:$B$12,0)+2,MATCH($C362,'Saisie Planning'!$D$4:$NJ$4,0)+2)="MAL","Maladie",IF(INDEX('Saisie Planning'!$B$4:$NJ$12,MATCH(D$3,'Saisie Planning'!$B$6:$B$12,0)+2,MATCH($C362,'Saisie Planning'!$D$4:$NJ$4,0)+2)="AT","Accident du travail","")))))))))))))</f>
        <v/>
      </c>
      <c r="E362" s="35" t="str">
        <f>IF(INDEX('Saisie Planning'!$B$4:$NJ$12,MATCH(E$3,'Saisie Planning'!$B$6:$B$12,0)+2,MATCH($C362,'Saisie Planning'!$D$4:$NJ$4,0)+2)="J","Journée",IF(INDEX('Saisie Planning'!$B$4:$NJ$12,MATCH(E$3,'Saisie Planning'!$B$6:$B$12,0)+2,MATCH($C362,'Saisie Planning'!$D$4:$NJ$4,0)+2)="M","Matin",IF(INDEX('Saisie Planning'!$B$4:$NJ$12,MATCH(E$3,'Saisie Planning'!$B$6:$B$12,0)+2,MATCH($C362,'Saisie Planning'!$D$4:$NJ$4,0)+2)="A","Après-midi",IF(INDEX('Saisie Planning'!$B$4:$NJ$12,MATCH(E$3,'Saisie Planning'!$B$6:$B$12,0)+2,MATCH($C362,'Saisie Planning'!$D$4:$NJ$4,0)+2)="N","Nuit",IF(INDEX('Saisie Planning'!$B$4:$NJ$12,MATCH(E$3,'Saisie Planning'!$B$6:$B$12,0)+2,MATCH($C362,'Saisie Planning'!$D$4:$NJ$4,0)+2)="CP","Congé Payé",IF(INDEX('Saisie Planning'!$B$4:$NJ$12,MATCH(E$3,'Saisie Planning'!$B$6:$B$12,0)+2,MATCH($C362,'Saisie Planning'!$D$4:$NJ$4,0)+2)="RTT","RTT",IF(INDEX('Saisie Planning'!$B$4:$NJ$12,MATCH(E$3,'Saisie Planning'!$B$6:$B$12,0)+2,MATCH($C362,'Saisie Planning'!$D$4:$NJ$4,0)+2)="CHP","Chômage partiel",IF(INDEX('Saisie Planning'!$B$4:$NJ$12,MATCH(E$3,'Saisie Planning'!$B$6:$B$12,0)+2,MATCH($C362,'Saisie Planning'!$D$4:$NJ$4,0)+2)="ABS JUS","Absence Justifié",IF(INDEX('Saisie Planning'!$B$4:$NJ$12,MATCH(E$3,'Saisie Planning'!$B$6:$B$12,0)+2,MATCH($C362,'Saisie Planning'!$D$4:$NJ$4,0)+2)="ABS INJ","Absence Injustifié",IF(INDEX('Saisie Planning'!$B$4:$NJ$12,MATCH(E$3,'Saisie Planning'!$B$6:$B$12,0)+2,MATCH($C362,'Saisie Planning'!$D$4:$NJ$4,0)+2)="R","Repos",IF(INDEX('Saisie Planning'!$B$4:$NJ$12,MATCH(E$3,'Saisie Planning'!$B$6:$B$12,0)+2,MATCH($C362,'Saisie Planning'!$D$4:$NJ$4,0)+2)="RH","Récupération d'heures",IF(INDEX('Saisie Planning'!$B$4:$NJ$12,MATCH(E$3,'Saisie Planning'!$B$6:$B$12,0)+2,MATCH($C362,'Saisie Planning'!$D$4:$NJ$4,0)+2)="MAL","Maladie",IF(INDEX('Saisie Planning'!$B$4:$NJ$12,MATCH(E$3,'Saisie Planning'!$B$6:$B$12,0)+2,MATCH($C362,'Saisie Planning'!$D$4:$NJ$4,0)+2)="AT","Accident du travail","")))))))))))))</f>
        <v/>
      </c>
      <c r="F362" s="35" t="str">
        <f>IF(INDEX('Saisie Planning'!$B$4:$NJ$12,MATCH(F$3,'Saisie Planning'!$B$6:$B$12,0)+2,MATCH($C362,'Saisie Planning'!$D$4:$NJ$4,0)+2)="J","Journée",IF(INDEX('Saisie Planning'!$B$4:$NJ$12,MATCH(F$3,'Saisie Planning'!$B$6:$B$12,0)+2,MATCH($C362,'Saisie Planning'!$D$4:$NJ$4,0)+2)="M","Matin",IF(INDEX('Saisie Planning'!$B$4:$NJ$12,MATCH(F$3,'Saisie Planning'!$B$6:$B$12,0)+2,MATCH($C362,'Saisie Planning'!$D$4:$NJ$4,0)+2)="A","Après-midi",IF(INDEX('Saisie Planning'!$B$4:$NJ$12,MATCH(F$3,'Saisie Planning'!$B$6:$B$12,0)+2,MATCH($C362,'Saisie Planning'!$D$4:$NJ$4,0)+2)="N","Nuit",IF(INDEX('Saisie Planning'!$B$4:$NJ$12,MATCH(F$3,'Saisie Planning'!$B$6:$B$12,0)+2,MATCH($C362,'Saisie Planning'!$D$4:$NJ$4,0)+2)="CP","Congé Payé",IF(INDEX('Saisie Planning'!$B$4:$NJ$12,MATCH(F$3,'Saisie Planning'!$B$6:$B$12,0)+2,MATCH($C362,'Saisie Planning'!$D$4:$NJ$4,0)+2)="RTT","RTT",IF(INDEX('Saisie Planning'!$B$4:$NJ$12,MATCH(F$3,'Saisie Planning'!$B$6:$B$12,0)+2,MATCH($C362,'Saisie Planning'!$D$4:$NJ$4,0)+2)="CHP","Chômage partiel",IF(INDEX('Saisie Planning'!$B$4:$NJ$12,MATCH(F$3,'Saisie Planning'!$B$6:$B$12,0)+2,MATCH($C362,'Saisie Planning'!$D$4:$NJ$4,0)+2)="ABS JUS","Absence Justifié",IF(INDEX('Saisie Planning'!$B$4:$NJ$12,MATCH(F$3,'Saisie Planning'!$B$6:$B$12,0)+2,MATCH($C362,'Saisie Planning'!$D$4:$NJ$4,0)+2)="ABS INJ","Absence Injustifié",IF(INDEX('Saisie Planning'!$B$4:$NJ$12,MATCH(F$3,'Saisie Planning'!$B$6:$B$12,0)+2,MATCH($C362,'Saisie Planning'!$D$4:$NJ$4,0)+2)="R","Repos",IF(INDEX('Saisie Planning'!$B$4:$NJ$12,MATCH(F$3,'Saisie Planning'!$B$6:$B$12,0)+2,MATCH($C362,'Saisie Planning'!$D$4:$NJ$4,0)+2)="RH","Récupération d'heures",IF(INDEX('Saisie Planning'!$B$4:$NJ$12,MATCH(F$3,'Saisie Planning'!$B$6:$B$12,0)+2,MATCH($C362,'Saisie Planning'!$D$4:$NJ$4,0)+2)="MAL","Maladie",IF(INDEX('Saisie Planning'!$B$4:$NJ$12,MATCH(F$3,'Saisie Planning'!$B$6:$B$12,0)+2,MATCH($C362,'Saisie Planning'!$D$4:$NJ$4,0)+2)="AT","Accident du travail","")))))))))))))</f>
        <v/>
      </c>
      <c r="G362" s="35" t="str">
        <f>IF(INDEX('Saisie Planning'!$B$4:$NJ$12,MATCH(G$3,'Saisie Planning'!$B$6:$B$12,0)+2,MATCH($C362,'Saisie Planning'!$D$4:$NJ$4,0)+2)="J","Journée",IF(INDEX('Saisie Planning'!$B$4:$NJ$12,MATCH(G$3,'Saisie Planning'!$B$6:$B$12,0)+2,MATCH($C362,'Saisie Planning'!$D$4:$NJ$4,0)+2)="M","Matin",IF(INDEX('Saisie Planning'!$B$4:$NJ$12,MATCH(G$3,'Saisie Planning'!$B$6:$B$12,0)+2,MATCH($C362,'Saisie Planning'!$D$4:$NJ$4,0)+2)="A","Après-midi",IF(INDEX('Saisie Planning'!$B$4:$NJ$12,MATCH(G$3,'Saisie Planning'!$B$6:$B$12,0)+2,MATCH($C362,'Saisie Planning'!$D$4:$NJ$4,0)+2)="N","Nuit",IF(INDEX('Saisie Planning'!$B$4:$NJ$12,MATCH(G$3,'Saisie Planning'!$B$6:$B$12,0)+2,MATCH($C362,'Saisie Planning'!$D$4:$NJ$4,0)+2)="CP","Congé Payé",IF(INDEX('Saisie Planning'!$B$4:$NJ$12,MATCH(G$3,'Saisie Planning'!$B$6:$B$12,0)+2,MATCH($C362,'Saisie Planning'!$D$4:$NJ$4,0)+2)="RTT","RTT",IF(INDEX('Saisie Planning'!$B$4:$NJ$12,MATCH(G$3,'Saisie Planning'!$B$6:$B$12,0)+2,MATCH($C362,'Saisie Planning'!$D$4:$NJ$4,0)+2)="CHP","Chômage partiel",IF(INDEX('Saisie Planning'!$B$4:$NJ$12,MATCH(G$3,'Saisie Planning'!$B$6:$B$12,0)+2,MATCH($C362,'Saisie Planning'!$D$4:$NJ$4,0)+2)="ABS JUS","Absence Justifié",IF(INDEX('Saisie Planning'!$B$4:$NJ$12,MATCH(G$3,'Saisie Planning'!$B$6:$B$12,0)+2,MATCH($C362,'Saisie Planning'!$D$4:$NJ$4,0)+2)="ABS INJ","Absence Injustifié",IF(INDEX('Saisie Planning'!$B$4:$NJ$12,MATCH(G$3,'Saisie Planning'!$B$6:$B$12,0)+2,MATCH($C362,'Saisie Planning'!$D$4:$NJ$4,0)+2)="R","Repos",IF(INDEX('Saisie Planning'!$B$4:$NJ$12,MATCH(G$3,'Saisie Planning'!$B$6:$B$12,0)+2,MATCH($C362,'Saisie Planning'!$D$4:$NJ$4,0)+2)="RH","Récupération d'heures",IF(INDEX('Saisie Planning'!$B$4:$NJ$12,MATCH(G$3,'Saisie Planning'!$B$6:$B$12,0)+2,MATCH($C362,'Saisie Planning'!$D$4:$NJ$4,0)+2)="MAL","Maladie",IF(INDEX('Saisie Planning'!$B$4:$NJ$12,MATCH(G$3,'Saisie Planning'!$B$6:$B$12,0)+2,MATCH($C362,'Saisie Planning'!$D$4:$NJ$4,0)+2)="AT","Accident du travail","")))))))))))))</f>
        <v/>
      </c>
      <c r="H362" s="35" t="str">
        <f>IF(INDEX('Saisie Planning'!$B$4:$NJ$12,MATCH(H$3,'Saisie Planning'!$B$6:$B$12,0)+2,MATCH($C362,'Saisie Planning'!$D$4:$NJ$4,0)+2)="J","Journée",IF(INDEX('Saisie Planning'!$B$4:$NJ$12,MATCH(H$3,'Saisie Planning'!$B$6:$B$12,0)+2,MATCH($C362,'Saisie Planning'!$D$4:$NJ$4,0)+2)="M","Matin",IF(INDEX('Saisie Planning'!$B$4:$NJ$12,MATCH(H$3,'Saisie Planning'!$B$6:$B$12,0)+2,MATCH($C362,'Saisie Planning'!$D$4:$NJ$4,0)+2)="A","Après-midi",IF(INDEX('Saisie Planning'!$B$4:$NJ$12,MATCH(H$3,'Saisie Planning'!$B$6:$B$12,0)+2,MATCH($C362,'Saisie Planning'!$D$4:$NJ$4,0)+2)="N","Nuit",IF(INDEX('Saisie Planning'!$B$4:$NJ$12,MATCH(H$3,'Saisie Planning'!$B$6:$B$12,0)+2,MATCH($C362,'Saisie Planning'!$D$4:$NJ$4,0)+2)="CP","Congé Payé",IF(INDEX('Saisie Planning'!$B$4:$NJ$12,MATCH(H$3,'Saisie Planning'!$B$6:$B$12,0)+2,MATCH($C362,'Saisie Planning'!$D$4:$NJ$4,0)+2)="RTT","RTT",IF(INDEX('Saisie Planning'!$B$4:$NJ$12,MATCH(H$3,'Saisie Planning'!$B$6:$B$12,0)+2,MATCH($C362,'Saisie Planning'!$D$4:$NJ$4,0)+2)="CHP","Chômage partiel",IF(INDEX('Saisie Planning'!$B$4:$NJ$12,MATCH(H$3,'Saisie Planning'!$B$6:$B$12,0)+2,MATCH($C362,'Saisie Planning'!$D$4:$NJ$4,0)+2)="ABS JUS","Absence Justifié",IF(INDEX('Saisie Planning'!$B$4:$NJ$12,MATCH(H$3,'Saisie Planning'!$B$6:$B$12,0)+2,MATCH($C362,'Saisie Planning'!$D$4:$NJ$4,0)+2)="ABS INJ","Absence Injustifié",IF(INDEX('Saisie Planning'!$B$4:$NJ$12,MATCH(H$3,'Saisie Planning'!$B$6:$B$12,0)+2,MATCH($C362,'Saisie Planning'!$D$4:$NJ$4,0)+2)="R","Repos",IF(INDEX('Saisie Planning'!$B$4:$NJ$12,MATCH(H$3,'Saisie Planning'!$B$6:$B$12,0)+2,MATCH($C362,'Saisie Planning'!$D$4:$NJ$4,0)+2)="RH","Récupération d'heures",IF(INDEX('Saisie Planning'!$B$4:$NJ$12,MATCH(H$3,'Saisie Planning'!$B$6:$B$12,0)+2,MATCH($C362,'Saisie Planning'!$D$4:$NJ$4,0)+2)="MAL","Maladie",IF(INDEX('Saisie Planning'!$B$4:$NJ$12,MATCH(H$3,'Saisie Planning'!$B$6:$B$12,0)+2,MATCH($C362,'Saisie Planning'!$D$4:$NJ$4,0)+2)="AT","Accident du travail","")))))))))))))</f>
        <v/>
      </c>
      <c r="I362" s="35" t="str">
        <f>IF(INDEX('Saisie Planning'!$B$4:$NJ$12,MATCH(I$3,'Saisie Planning'!$B$6:$B$12,0)+2,MATCH($C362,'Saisie Planning'!$D$4:$NJ$4,0)+2)="J","Journée",IF(INDEX('Saisie Planning'!$B$4:$NJ$12,MATCH(I$3,'Saisie Planning'!$B$6:$B$12,0)+2,MATCH($C362,'Saisie Planning'!$D$4:$NJ$4,0)+2)="M","Matin",IF(INDEX('Saisie Planning'!$B$4:$NJ$12,MATCH(I$3,'Saisie Planning'!$B$6:$B$12,0)+2,MATCH($C362,'Saisie Planning'!$D$4:$NJ$4,0)+2)="A","Après-midi",IF(INDEX('Saisie Planning'!$B$4:$NJ$12,MATCH(I$3,'Saisie Planning'!$B$6:$B$12,0)+2,MATCH($C362,'Saisie Planning'!$D$4:$NJ$4,0)+2)="N","Nuit",IF(INDEX('Saisie Planning'!$B$4:$NJ$12,MATCH(I$3,'Saisie Planning'!$B$6:$B$12,0)+2,MATCH($C362,'Saisie Planning'!$D$4:$NJ$4,0)+2)="CP","Congé Payé",IF(INDEX('Saisie Planning'!$B$4:$NJ$12,MATCH(I$3,'Saisie Planning'!$B$6:$B$12,0)+2,MATCH($C362,'Saisie Planning'!$D$4:$NJ$4,0)+2)="RTT","RTT",IF(INDEX('Saisie Planning'!$B$4:$NJ$12,MATCH(I$3,'Saisie Planning'!$B$6:$B$12,0)+2,MATCH($C362,'Saisie Planning'!$D$4:$NJ$4,0)+2)="CHP","Chômage partiel",IF(INDEX('Saisie Planning'!$B$4:$NJ$12,MATCH(I$3,'Saisie Planning'!$B$6:$B$12,0)+2,MATCH($C362,'Saisie Planning'!$D$4:$NJ$4,0)+2)="ABS JUS","Absence Justifié",IF(INDEX('Saisie Planning'!$B$4:$NJ$12,MATCH(I$3,'Saisie Planning'!$B$6:$B$12,0)+2,MATCH($C362,'Saisie Planning'!$D$4:$NJ$4,0)+2)="ABS INJ","Absence Injustifié",IF(INDEX('Saisie Planning'!$B$4:$NJ$12,MATCH(I$3,'Saisie Planning'!$B$6:$B$12,0)+2,MATCH($C362,'Saisie Planning'!$D$4:$NJ$4,0)+2)="R","Repos",IF(INDEX('Saisie Planning'!$B$4:$NJ$12,MATCH(I$3,'Saisie Planning'!$B$6:$B$12,0)+2,MATCH($C362,'Saisie Planning'!$D$4:$NJ$4,0)+2)="RH","Récupération d'heures",IF(INDEX('Saisie Planning'!$B$4:$NJ$12,MATCH(I$3,'Saisie Planning'!$B$6:$B$12,0)+2,MATCH($C362,'Saisie Planning'!$D$4:$NJ$4,0)+2)="MAL","Maladie",IF(INDEX('Saisie Planning'!$B$4:$NJ$12,MATCH(I$3,'Saisie Planning'!$B$6:$B$12,0)+2,MATCH($C362,'Saisie Planning'!$D$4:$NJ$4,0)+2)="AT","Accident du travail","")))))))))))))</f>
        <v/>
      </c>
      <c r="J362" s="35" t="str">
        <f>IF(INDEX('Saisie Planning'!$B$4:$NJ$12,MATCH(J$3,'Saisie Planning'!$B$6:$B$12,0)+2,MATCH($C362,'Saisie Planning'!$D$4:$NJ$4,0)+2)="J","Journée",IF(INDEX('Saisie Planning'!$B$4:$NJ$12,MATCH(J$3,'Saisie Planning'!$B$6:$B$12,0)+2,MATCH($C362,'Saisie Planning'!$D$4:$NJ$4,0)+2)="M","Matin",IF(INDEX('Saisie Planning'!$B$4:$NJ$12,MATCH(J$3,'Saisie Planning'!$B$6:$B$12,0)+2,MATCH($C362,'Saisie Planning'!$D$4:$NJ$4,0)+2)="A","Après-midi",IF(INDEX('Saisie Planning'!$B$4:$NJ$12,MATCH(J$3,'Saisie Planning'!$B$6:$B$12,0)+2,MATCH($C362,'Saisie Planning'!$D$4:$NJ$4,0)+2)="N","Nuit",IF(INDEX('Saisie Planning'!$B$4:$NJ$12,MATCH(J$3,'Saisie Planning'!$B$6:$B$12,0)+2,MATCH($C362,'Saisie Planning'!$D$4:$NJ$4,0)+2)="CP","Congé Payé",IF(INDEX('Saisie Planning'!$B$4:$NJ$12,MATCH(J$3,'Saisie Planning'!$B$6:$B$12,0)+2,MATCH($C362,'Saisie Planning'!$D$4:$NJ$4,0)+2)="RTT","RTT",IF(INDEX('Saisie Planning'!$B$4:$NJ$12,MATCH(J$3,'Saisie Planning'!$B$6:$B$12,0)+2,MATCH($C362,'Saisie Planning'!$D$4:$NJ$4,0)+2)="CHP","Chômage partiel",IF(INDEX('Saisie Planning'!$B$4:$NJ$12,MATCH(J$3,'Saisie Planning'!$B$6:$B$12,0)+2,MATCH($C362,'Saisie Planning'!$D$4:$NJ$4,0)+2)="ABS JUS","Absence Justifié",IF(INDEX('Saisie Planning'!$B$4:$NJ$12,MATCH(J$3,'Saisie Planning'!$B$6:$B$12,0)+2,MATCH($C362,'Saisie Planning'!$D$4:$NJ$4,0)+2)="ABS INJ","Absence Injustifié",IF(INDEX('Saisie Planning'!$B$4:$NJ$12,MATCH(J$3,'Saisie Planning'!$B$6:$B$12,0)+2,MATCH($C362,'Saisie Planning'!$D$4:$NJ$4,0)+2)="R","Repos",IF(INDEX('Saisie Planning'!$B$4:$NJ$12,MATCH(J$3,'Saisie Planning'!$B$6:$B$12,0)+2,MATCH($C362,'Saisie Planning'!$D$4:$NJ$4,0)+2)="RH","Récupération d'heures",IF(INDEX('Saisie Planning'!$B$4:$NJ$12,MATCH(J$3,'Saisie Planning'!$B$6:$B$12,0)+2,MATCH($C362,'Saisie Planning'!$D$4:$NJ$4,0)+2)="MAL","Maladie",IF(INDEX('Saisie Planning'!$B$4:$NJ$12,MATCH(J$3,'Saisie Planning'!$B$6:$B$12,0)+2,MATCH($C362,'Saisie Planning'!$D$4:$NJ$4,0)+2)="AT","Accident du travail","")))))))))))))</f>
        <v/>
      </c>
    </row>
    <row r="363" spans="2:10" x14ac:dyDescent="0.25">
      <c r="B363" s="56">
        <f t="shared" si="6"/>
        <v>52</v>
      </c>
      <c r="C363" s="34">
        <v>43458</v>
      </c>
      <c r="D363" s="35" t="str">
        <f>IF(INDEX('Saisie Planning'!$B$4:$NJ$12,MATCH(D$3,'Saisie Planning'!$B$6:$B$12,0)+2,MATCH($C363,'Saisie Planning'!$D$4:$NJ$4,0)+2)="J","Journée",IF(INDEX('Saisie Planning'!$B$4:$NJ$12,MATCH(D$3,'Saisie Planning'!$B$6:$B$12,0)+2,MATCH($C363,'Saisie Planning'!$D$4:$NJ$4,0)+2)="M","Matin",IF(INDEX('Saisie Planning'!$B$4:$NJ$12,MATCH(D$3,'Saisie Planning'!$B$6:$B$12,0)+2,MATCH($C363,'Saisie Planning'!$D$4:$NJ$4,0)+2)="A","Après-midi",IF(INDEX('Saisie Planning'!$B$4:$NJ$12,MATCH(D$3,'Saisie Planning'!$B$6:$B$12,0)+2,MATCH($C363,'Saisie Planning'!$D$4:$NJ$4,0)+2)="N","Nuit",IF(INDEX('Saisie Planning'!$B$4:$NJ$12,MATCH(D$3,'Saisie Planning'!$B$6:$B$12,0)+2,MATCH($C363,'Saisie Planning'!$D$4:$NJ$4,0)+2)="CP","Congé Payé",IF(INDEX('Saisie Planning'!$B$4:$NJ$12,MATCH(D$3,'Saisie Planning'!$B$6:$B$12,0)+2,MATCH($C363,'Saisie Planning'!$D$4:$NJ$4,0)+2)="RTT","RTT",IF(INDEX('Saisie Planning'!$B$4:$NJ$12,MATCH(D$3,'Saisie Planning'!$B$6:$B$12,0)+2,MATCH($C363,'Saisie Planning'!$D$4:$NJ$4,0)+2)="CHP","Chômage partiel",IF(INDEX('Saisie Planning'!$B$4:$NJ$12,MATCH(D$3,'Saisie Planning'!$B$6:$B$12,0)+2,MATCH($C363,'Saisie Planning'!$D$4:$NJ$4,0)+2)="ABS JUS","Absence Justifié",IF(INDEX('Saisie Planning'!$B$4:$NJ$12,MATCH(D$3,'Saisie Planning'!$B$6:$B$12,0)+2,MATCH($C363,'Saisie Planning'!$D$4:$NJ$4,0)+2)="ABS INJ","Absence Injustifié",IF(INDEX('Saisie Planning'!$B$4:$NJ$12,MATCH(D$3,'Saisie Planning'!$B$6:$B$12,0)+2,MATCH($C363,'Saisie Planning'!$D$4:$NJ$4,0)+2)="R","Repos",IF(INDEX('Saisie Planning'!$B$4:$NJ$12,MATCH(D$3,'Saisie Planning'!$B$6:$B$12,0)+2,MATCH($C363,'Saisie Planning'!$D$4:$NJ$4,0)+2)="RH","Récupération d'heures",IF(INDEX('Saisie Planning'!$B$4:$NJ$12,MATCH(D$3,'Saisie Planning'!$B$6:$B$12,0)+2,MATCH($C363,'Saisie Planning'!$D$4:$NJ$4,0)+2)="MAL","Maladie",IF(INDEX('Saisie Planning'!$B$4:$NJ$12,MATCH(D$3,'Saisie Planning'!$B$6:$B$12,0)+2,MATCH($C363,'Saisie Planning'!$D$4:$NJ$4,0)+2)="AT","Accident du travail","")))))))))))))</f>
        <v/>
      </c>
      <c r="E363" s="35" t="str">
        <f>IF(INDEX('Saisie Planning'!$B$4:$NJ$12,MATCH(E$3,'Saisie Planning'!$B$6:$B$12,0)+2,MATCH($C363,'Saisie Planning'!$D$4:$NJ$4,0)+2)="J","Journée",IF(INDEX('Saisie Planning'!$B$4:$NJ$12,MATCH(E$3,'Saisie Planning'!$B$6:$B$12,0)+2,MATCH($C363,'Saisie Planning'!$D$4:$NJ$4,0)+2)="M","Matin",IF(INDEX('Saisie Planning'!$B$4:$NJ$12,MATCH(E$3,'Saisie Planning'!$B$6:$B$12,0)+2,MATCH($C363,'Saisie Planning'!$D$4:$NJ$4,0)+2)="A","Après-midi",IF(INDEX('Saisie Planning'!$B$4:$NJ$12,MATCH(E$3,'Saisie Planning'!$B$6:$B$12,0)+2,MATCH($C363,'Saisie Planning'!$D$4:$NJ$4,0)+2)="N","Nuit",IF(INDEX('Saisie Planning'!$B$4:$NJ$12,MATCH(E$3,'Saisie Planning'!$B$6:$B$12,0)+2,MATCH($C363,'Saisie Planning'!$D$4:$NJ$4,0)+2)="CP","Congé Payé",IF(INDEX('Saisie Planning'!$B$4:$NJ$12,MATCH(E$3,'Saisie Planning'!$B$6:$B$12,0)+2,MATCH($C363,'Saisie Planning'!$D$4:$NJ$4,0)+2)="RTT","RTT",IF(INDEX('Saisie Planning'!$B$4:$NJ$12,MATCH(E$3,'Saisie Planning'!$B$6:$B$12,0)+2,MATCH($C363,'Saisie Planning'!$D$4:$NJ$4,0)+2)="CHP","Chômage partiel",IF(INDEX('Saisie Planning'!$B$4:$NJ$12,MATCH(E$3,'Saisie Planning'!$B$6:$B$12,0)+2,MATCH($C363,'Saisie Planning'!$D$4:$NJ$4,0)+2)="ABS JUS","Absence Justifié",IF(INDEX('Saisie Planning'!$B$4:$NJ$12,MATCH(E$3,'Saisie Planning'!$B$6:$B$12,0)+2,MATCH($C363,'Saisie Planning'!$D$4:$NJ$4,0)+2)="ABS INJ","Absence Injustifié",IF(INDEX('Saisie Planning'!$B$4:$NJ$12,MATCH(E$3,'Saisie Planning'!$B$6:$B$12,0)+2,MATCH($C363,'Saisie Planning'!$D$4:$NJ$4,0)+2)="R","Repos",IF(INDEX('Saisie Planning'!$B$4:$NJ$12,MATCH(E$3,'Saisie Planning'!$B$6:$B$12,0)+2,MATCH($C363,'Saisie Planning'!$D$4:$NJ$4,0)+2)="RH","Récupération d'heures",IF(INDEX('Saisie Planning'!$B$4:$NJ$12,MATCH(E$3,'Saisie Planning'!$B$6:$B$12,0)+2,MATCH($C363,'Saisie Planning'!$D$4:$NJ$4,0)+2)="MAL","Maladie",IF(INDEX('Saisie Planning'!$B$4:$NJ$12,MATCH(E$3,'Saisie Planning'!$B$6:$B$12,0)+2,MATCH($C363,'Saisie Planning'!$D$4:$NJ$4,0)+2)="AT","Accident du travail","")))))))))))))</f>
        <v/>
      </c>
      <c r="F363" s="35" t="str">
        <f>IF(INDEX('Saisie Planning'!$B$4:$NJ$12,MATCH(F$3,'Saisie Planning'!$B$6:$B$12,0)+2,MATCH($C363,'Saisie Planning'!$D$4:$NJ$4,0)+2)="J","Journée",IF(INDEX('Saisie Planning'!$B$4:$NJ$12,MATCH(F$3,'Saisie Planning'!$B$6:$B$12,0)+2,MATCH($C363,'Saisie Planning'!$D$4:$NJ$4,0)+2)="M","Matin",IF(INDEX('Saisie Planning'!$B$4:$NJ$12,MATCH(F$3,'Saisie Planning'!$B$6:$B$12,0)+2,MATCH($C363,'Saisie Planning'!$D$4:$NJ$4,0)+2)="A","Après-midi",IF(INDEX('Saisie Planning'!$B$4:$NJ$12,MATCH(F$3,'Saisie Planning'!$B$6:$B$12,0)+2,MATCH($C363,'Saisie Planning'!$D$4:$NJ$4,0)+2)="N","Nuit",IF(INDEX('Saisie Planning'!$B$4:$NJ$12,MATCH(F$3,'Saisie Planning'!$B$6:$B$12,0)+2,MATCH($C363,'Saisie Planning'!$D$4:$NJ$4,0)+2)="CP","Congé Payé",IF(INDEX('Saisie Planning'!$B$4:$NJ$12,MATCH(F$3,'Saisie Planning'!$B$6:$B$12,0)+2,MATCH($C363,'Saisie Planning'!$D$4:$NJ$4,0)+2)="RTT","RTT",IF(INDEX('Saisie Planning'!$B$4:$NJ$12,MATCH(F$3,'Saisie Planning'!$B$6:$B$12,0)+2,MATCH($C363,'Saisie Planning'!$D$4:$NJ$4,0)+2)="CHP","Chômage partiel",IF(INDEX('Saisie Planning'!$B$4:$NJ$12,MATCH(F$3,'Saisie Planning'!$B$6:$B$12,0)+2,MATCH($C363,'Saisie Planning'!$D$4:$NJ$4,0)+2)="ABS JUS","Absence Justifié",IF(INDEX('Saisie Planning'!$B$4:$NJ$12,MATCH(F$3,'Saisie Planning'!$B$6:$B$12,0)+2,MATCH($C363,'Saisie Planning'!$D$4:$NJ$4,0)+2)="ABS INJ","Absence Injustifié",IF(INDEX('Saisie Planning'!$B$4:$NJ$12,MATCH(F$3,'Saisie Planning'!$B$6:$B$12,0)+2,MATCH($C363,'Saisie Planning'!$D$4:$NJ$4,0)+2)="R","Repos",IF(INDEX('Saisie Planning'!$B$4:$NJ$12,MATCH(F$3,'Saisie Planning'!$B$6:$B$12,0)+2,MATCH($C363,'Saisie Planning'!$D$4:$NJ$4,0)+2)="RH","Récupération d'heures",IF(INDEX('Saisie Planning'!$B$4:$NJ$12,MATCH(F$3,'Saisie Planning'!$B$6:$B$12,0)+2,MATCH($C363,'Saisie Planning'!$D$4:$NJ$4,0)+2)="MAL","Maladie",IF(INDEX('Saisie Planning'!$B$4:$NJ$12,MATCH(F$3,'Saisie Planning'!$B$6:$B$12,0)+2,MATCH($C363,'Saisie Planning'!$D$4:$NJ$4,0)+2)="AT","Accident du travail","")))))))))))))</f>
        <v/>
      </c>
      <c r="G363" s="35" t="str">
        <f>IF(INDEX('Saisie Planning'!$B$4:$NJ$12,MATCH(G$3,'Saisie Planning'!$B$6:$B$12,0)+2,MATCH($C363,'Saisie Planning'!$D$4:$NJ$4,0)+2)="J","Journée",IF(INDEX('Saisie Planning'!$B$4:$NJ$12,MATCH(G$3,'Saisie Planning'!$B$6:$B$12,0)+2,MATCH($C363,'Saisie Planning'!$D$4:$NJ$4,0)+2)="M","Matin",IF(INDEX('Saisie Planning'!$B$4:$NJ$12,MATCH(G$3,'Saisie Planning'!$B$6:$B$12,0)+2,MATCH($C363,'Saisie Planning'!$D$4:$NJ$4,0)+2)="A","Après-midi",IF(INDEX('Saisie Planning'!$B$4:$NJ$12,MATCH(G$3,'Saisie Planning'!$B$6:$B$12,0)+2,MATCH($C363,'Saisie Planning'!$D$4:$NJ$4,0)+2)="N","Nuit",IF(INDEX('Saisie Planning'!$B$4:$NJ$12,MATCH(G$3,'Saisie Planning'!$B$6:$B$12,0)+2,MATCH($C363,'Saisie Planning'!$D$4:$NJ$4,0)+2)="CP","Congé Payé",IF(INDEX('Saisie Planning'!$B$4:$NJ$12,MATCH(G$3,'Saisie Planning'!$B$6:$B$12,0)+2,MATCH($C363,'Saisie Planning'!$D$4:$NJ$4,0)+2)="RTT","RTT",IF(INDEX('Saisie Planning'!$B$4:$NJ$12,MATCH(G$3,'Saisie Planning'!$B$6:$B$12,0)+2,MATCH($C363,'Saisie Planning'!$D$4:$NJ$4,0)+2)="CHP","Chômage partiel",IF(INDEX('Saisie Planning'!$B$4:$NJ$12,MATCH(G$3,'Saisie Planning'!$B$6:$B$12,0)+2,MATCH($C363,'Saisie Planning'!$D$4:$NJ$4,0)+2)="ABS JUS","Absence Justifié",IF(INDEX('Saisie Planning'!$B$4:$NJ$12,MATCH(G$3,'Saisie Planning'!$B$6:$B$12,0)+2,MATCH($C363,'Saisie Planning'!$D$4:$NJ$4,0)+2)="ABS INJ","Absence Injustifié",IF(INDEX('Saisie Planning'!$B$4:$NJ$12,MATCH(G$3,'Saisie Planning'!$B$6:$B$12,0)+2,MATCH($C363,'Saisie Planning'!$D$4:$NJ$4,0)+2)="R","Repos",IF(INDEX('Saisie Planning'!$B$4:$NJ$12,MATCH(G$3,'Saisie Planning'!$B$6:$B$12,0)+2,MATCH($C363,'Saisie Planning'!$D$4:$NJ$4,0)+2)="RH","Récupération d'heures",IF(INDEX('Saisie Planning'!$B$4:$NJ$12,MATCH(G$3,'Saisie Planning'!$B$6:$B$12,0)+2,MATCH($C363,'Saisie Planning'!$D$4:$NJ$4,0)+2)="MAL","Maladie",IF(INDEX('Saisie Planning'!$B$4:$NJ$12,MATCH(G$3,'Saisie Planning'!$B$6:$B$12,0)+2,MATCH($C363,'Saisie Planning'!$D$4:$NJ$4,0)+2)="AT","Accident du travail","")))))))))))))</f>
        <v/>
      </c>
      <c r="H363" s="35" t="str">
        <f>IF(INDEX('Saisie Planning'!$B$4:$NJ$12,MATCH(H$3,'Saisie Planning'!$B$6:$B$12,0)+2,MATCH($C363,'Saisie Planning'!$D$4:$NJ$4,0)+2)="J","Journée",IF(INDEX('Saisie Planning'!$B$4:$NJ$12,MATCH(H$3,'Saisie Planning'!$B$6:$B$12,0)+2,MATCH($C363,'Saisie Planning'!$D$4:$NJ$4,0)+2)="M","Matin",IF(INDEX('Saisie Planning'!$B$4:$NJ$12,MATCH(H$3,'Saisie Planning'!$B$6:$B$12,0)+2,MATCH($C363,'Saisie Planning'!$D$4:$NJ$4,0)+2)="A","Après-midi",IF(INDEX('Saisie Planning'!$B$4:$NJ$12,MATCH(H$3,'Saisie Planning'!$B$6:$B$12,0)+2,MATCH($C363,'Saisie Planning'!$D$4:$NJ$4,0)+2)="N","Nuit",IF(INDEX('Saisie Planning'!$B$4:$NJ$12,MATCH(H$3,'Saisie Planning'!$B$6:$B$12,0)+2,MATCH($C363,'Saisie Planning'!$D$4:$NJ$4,0)+2)="CP","Congé Payé",IF(INDEX('Saisie Planning'!$B$4:$NJ$12,MATCH(H$3,'Saisie Planning'!$B$6:$B$12,0)+2,MATCH($C363,'Saisie Planning'!$D$4:$NJ$4,0)+2)="RTT","RTT",IF(INDEX('Saisie Planning'!$B$4:$NJ$12,MATCH(H$3,'Saisie Planning'!$B$6:$B$12,0)+2,MATCH($C363,'Saisie Planning'!$D$4:$NJ$4,0)+2)="CHP","Chômage partiel",IF(INDEX('Saisie Planning'!$B$4:$NJ$12,MATCH(H$3,'Saisie Planning'!$B$6:$B$12,0)+2,MATCH($C363,'Saisie Planning'!$D$4:$NJ$4,0)+2)="ABS JUS","Absence Justifié",IF(INDEX('Saisie Planning'!$B$4:$NJ$12,MATCH(H$3,'Saisie Planning'!$B$6:$B$12,0)+2,MATCH($C363,'Saisie Planning'!$D$4:$NJ$4,0)+2)="ABS INJ","Absence Injustifié",IF(INDEX('Saisie Planning'!$B$4:$NJ$12,MATCH(H$3,'Saisie Planning'!$B$6:$B$12,0)+2,MATCH($C363,'Saisie Planning'!$D$4:$NJ$4,0)+2)="R","Repos",IF(INDEX('Saisie Planning'!$B$4:$NJ$12,MATCH(H$3,'Saisie Planning'!$B$6:$B$12,0)+2,MATCH($C363,'Saisie Planning'!$D$4:$NJ$4,0)+2)="RH","Récupération d'heures",IF(INDEX('Saisie Planning'!$B$4:$NJ$12,MATCH(H$3,'Saisie Planning'!$B$6:$B$12,0)+2,MATCH($C363,'Saisie Planning'!$D$4:$NJ$4,0)+2)="MAL","Maladie",IF(INDEX('Saisie Planning'!$B$4:$NJ$12,MATCH(H$3,'Saisie Planning'!$B$6:$B$12,0)+2,MATCH($C363,'Saisie Planning'!$D$4:$NJ$4,0)+2)="AT","Accident du travail","")))))))))))))</f>
        <v/>
      </c>
      <c r="I363" s="35" t="str">
        <f>IF(INDEX('Saisie Planning'!$B$4:$NJ$12,MATCH(I$3,'Saisie Planning'!$B$6:$B$12,0)+2,MATCH($C363,'Saisie Planning'!$D$4:$NJ$4,0)+2)="J","Journée",IF(INDEX('Saisie Planning'!$B$4:$NJ$12,MATCH(I$3,'Saisie Planning'!$B$6:$B$12,0)+2,MATCH($C363,'Saisie Planning'!$D$4:$NJ$4,0)+2)="M","Matin",IF(INDEX('Saisie Planning'!$B$4:$NJ$12,MATCH(I$3,'Saisie Planning'!$B$6:$B$12,0)+2,MATCH($C363,'Saisie Planning'!$D$4:$NJ$4,0)+2)="A","Après-midi",IF(INDEX('Saisie Planning'!$B$4:$NJ$12,MATCH(I$3,'Saisie Planning'!$B$6:$B$12,0)+2,MATCH($C363,'Saisie Planning'!$D$4:$NJ$4,0)+2)="N","Nuit",IF(INDEX('Saisie Planning'!$B$4:$NJ$12,MATCH(I$3,'Saisie Planning'!$B$6:$B$12,0)+2,MATCH($C363,'Saisie Planning'!$D$4:$NJ$4,0)+2)="CP","Congé Payé",IF(INDEX('Saisie Planning'!$B$4:$NJ$12,MATCH(I$3,'Saisie Planning'!$B$6:$B$12,0)+2,MATCH($C363,'Saisie Planning'!$D$4:$NJ$4,0)+2)="RTT","RTT",IF(INDEX('Saisie Planning'!$B$4:$NJ$12,MATCH(I$3,'Saisie Planning'!$B$6:$B$12,0)+2,MATCH($C363,'Saisie Planning'!$D$4:$NJ$4,0)+2)="CHP","Chômage partiel",IF(INDEX('Saisie Planning'!$B$4:$NJ$12,MATCH(I$3,'Saisie Planning'!$B$6:$B$12,0)+2,MATCH($C363,'Saisie Planning'!$D$4:$NJ$4,0)+2)="ABS JUS","Absence Justifié",IF(INDEX('Saisie Planning'!$B$4:$NJ$12,MATCH(I$3,'Saisie Planning'!$B$6:$B$12,0)+2,MATCH($C363,'Saisie Planning'!$D$4:$NJ$4,0)+2)="ABS INJ","Absence Injustifié",IF(INDEX('Saisie Planning'!$B$4:$NJ$12,MATCH(I$3,'Saisie Planning'!$B$6:$B$12,0)+2,MATCH($C363,'Saisie Planning'!$D$4:$NJ$4,0)+2)="R","Repos",IF(INDEX('Saisie Planning'!$B$4:$NJ$12,MATCH(I$3,'Saisie Planning'!$B$6:$B$12,0)+2,MATCH($C363,'Saisie Planning'!$D$4:$NJ$4,0)+2)="RH","Récupération d'heures",IF(INDEX('Saisie Planning'!$B$4:$NJ$12,MATCH(I$3,'Saisie Planning'!$B$6:$B$12,0)+2,MATCH($C363,'Saisie Planning'!$D$4:$NJ$4,0)+2)="MAL","Maladie",IF(INDEX('Saisie Planning'!$B$4:$NJ$12,MATCH(I$3,'Saisie Planning'!$B$6:$B$12,0)+2,MATCH($C363,'Saisie Planning'!$D$4:$NJ$4,0)+2)="AT","Accident du travail","")))))))))))))</f>
        <v/>
      </c>
      <c r="J363" s="35" t="str">
        <f>IF(INDEX('Saisie Planning'!$B$4:$NJ$12,MATCH(J$3,'Saisie Planning'!$B$6:$B$12,0)+2,MATCH($C363,'Saisie Planning'!$D$4:$NJ$4,0)+2)="J","Journée",IF(INDEX('Saisie Planning'!$B$4:$NJ$12,MATCH(J$3,'Saisie Planning'!$B$6:$B$12,0)+2,MATCH($C363,'Saisie Planning'!$D$4:$NJ$4,0)+2)="M","Matin",IF(INDEX('Saisie Planning'!$B$4:$NJ$12,MATCH(J$3,'Saisie Planning'!$B$6:$B$12,0)+2,MATCH($C363,'Saisie Planning'!$D$4:$NJ$4,0)+2)="A","Après-midi",IF(INDEX('Saisie Planning'!$B$4:$NJ$12,MATCH(J$3,'Saisie Planning'!$B$6:$B$12,0)+2,MATCH($C363,'Saisie Planning'!$D$4:$NJ$4,0)+2)="N","Nuit",IF(INDEX('Saisie Planning'!$B$4:$NJ$12,MATCH(J$3,'Saisie Planning'!$B$6:$B$12,0)+2,MATCH($C363,'Saisie Planning'!$D$4:$NJ$4,0)+2)="CP","Congé Payé",IF(INDEX('Saisie Planning'!$B$4:$NJ$12,MATCH(J$3,'Saisie Planning'!$B$6:$B$12,0)+2,MATCH($C363,'Saisie Planning'!$D$4:$NJ$4,0)+2)="RTT","RTT",IF(INDEX('Saisie Planning'!$B$4:$NJ$12,MATCH(J$3,'Saisie Planning'!$B$6:$B$12,0)+2,MATCH($C363,'Saisie Planning'!$D$4:$NJ$4,0)+2)="CHP","Chômage partiel",IF(INDEX('Saisie Planning'!$B$4:$NJ$12,MATCH(J$3,'Saisie Planning'!$B$6:$B$12,0)+2,MATCH($C363,'Saisie Planning'!$D$4:$NJ$4,0)+2)="ABS JUS","Absence Justifié",IF(INDEX('Saisie Planning'!$B$4:$NJ$12,MATCH(J$3,'Saisie Planning'!$B$6:$B$12,0)+2,MATCH($C363,'Saisie Planning'!$D$4:$NJ$4,0)+2)="ABS INJ","Absence Injustifié",IF(INDEX('Saisie Planning'!$B$4:$NJ$12,MATCH(J$3,'Saisie Planning'!$B$6:$B$12,0)+2,MATCH($C363,'Saisie Planning'!$D$4:$NJ$4,0)+2)="R","Repos",IF(INDEX('Saisie Planning'!$B$4:$NJ$12,MATCH(J$3,'Saisie Planning'!$B$6:$B$12,0)+2,MATCH($C363,'Saisie Planning'!$D$4:$NJ$4,0)+2)="RH","Récupération d'heures",IF(INDEX('Saisie Planning'!$B$4:$NJ$12,MATCH(J$3,'Saisie Planning'!$B$6:$B$12,0)+2,MATCH($C363,'Saisie Planning'!$D$4:$NJ$4,0)+2)="MAL","Maladie",IF(INDEX('Saisie Planning'!$B$4:$NJ$12,MATCH(J$3,'Saisie Planning'!$B$6:$B$12,0)+2,MATCH($C363,'Saisie Planning'!$D$4:$NJ$4,0)+2)="AT","Accident du travail","")))))))))))))</f>
        <v/>
      </c>
    </row>
    <row r="364" spans="2:10" x14ac:dyDescent="0.25">
      <c r="B364" s="56">
        <f t="shared" si="6"/>
        <v>52</v>
      </c>
      <c r="C364" s="34">
        <v>43459</v>
      </c>
      <c r="D364" s="35" t="str">
        <f>IF(INDEX('Saisie Planning'!$B$4:$NJ$12,MATCH(D$3,'Saisie Planning'!$B$6:$B$12,0)+2,MATCH($C364,'Saisie Planning'!$D$4:$NJ$4,0)+2)="J","Journée",IF(INDEX('Saisie Planning'!$B$4:$NJ$12,MATCH(D$3,'Saisie Planning'!$B$6:$B$12,0)+2,MATCH($C364,'Saisie Planning'!$D$4:$NJ$4,0)+2)="M","Matin",IF(INDEX('Saisie Planning'!$B$4:$NJ$12,MATCH(D$3,'Saisie Planning'!$B$6:$B$12,0)+2,MATCH($C364,'Saisie Planning'!$D$4:$NJ$4,0)+2)="A","Après-midi",IF(INDEX('Saisie Planning'!$B$4:$NJ$12,MATCH(D$3,'Saisie Planning'!$B$6:$B$12,0)+2,MATCH($C364,'Saisie Planning'!$D$4:$NJ$4,0)+2)="N","Nuit",IF(INDEX('Saisie Planning'!$B$4:$NJ$12,MATCH(D$3,'Saisie Planning'!$B$6:$B$12,0)+2,MATCH($C364,'Saisie Planning'!$D$4:$NJ$4,0)+2)="CP","Congé Payé",IF(INDEX('Saisie Planning'!$B$4:$NJ$12,MATCH(D$3,'Saisie Planning'!$B$6:$B$12,0)+2,MATCH($C364,'Saisie Planning'!$D$4:$NJ$4,0)+2)="RTT","RTT",IF(INDEX('Saisie Planning'!$B$4:$NJ$12,MATCH(D$3,'Saisie Planning'!$B$6:$B$12,0)+2,MATCH($C364,'Saisie Planning'!$D$4:$NJ$4,0)+2)="CHP","Chômage partiel",IF(INDEX('Saisie Planning'!$B$4:$NJ$12,MATCH(D$3,'Saisie Planning'!$B$6:$B$12,0)+2,MATCH($C364,'Saisie Planning'!$D$4:$NJ$4,0)+2)="ABS JUS","Absence Justifié",IF(INDEX('Saisie Planning'!$B$4:$NJ$12,MATCH(D$3,'Saisie Planning'!$B$6:$B$12,0)+2,MATCH($C364,'Saisie Planning'!$D$4:$NJ$4,0)+2)="ABS INJ","Absence Injustifié",IF(INDEX('Saisie Planning'!$B$4:$NJ$12,MATCH(D$3,'Saisie Planning'!$B$6:$B$12,0)+2,MATCH($C364,'Saisie Planning'!$D$4:$NJ$4,0)+2)="R","Repos",IF(INDEX('Saisie Planning'!$B$4:$NJ$12,MATCH(D$3,'Saisie Planning'!$B$6:$B$12,0)+2,MATCH($C364,'Saisie Planning'!$D$4:$NJ$4,0)+2)="RH","Récupération d'heures",IF(INDEX('Saisie Planning'!$B$4:$NJ$12,MATCH(D$3,'Saisie Planning'!$B$6:$B$12,0)+2,MATCH($C364,'Saisie Planning'!$D$4:$NJ$4,0)+2)="MAL","Maladie",IF(INDEX('Saisie Planning'!$B$4:$NJ$12,MATCH(D$3,'Saisie Planning'!$B$6:$B$12,0)+2,MATCH($C364,'Saisie Planning'!$D$4:$NJ$4,0)+2)="AT","Accident du travail","")))))))))))))</f>
        <v/>
      </c>
      <c r="E364" s="35" t="str">
        <f>IF(INDEX('Saisie Planning'!$B$4:$NJ$12,MATCH(E$3,'Saisie Planning'!$B$6:$B$12,0)+2,MATCH($C364,'Saisie Planning'!$D$4:$NJ$4,0)+2)="J","Journée",IF(INDEX('Saisie Planning'!$B$4:$NJ$12,MATCH(E$3,'Saisie Planning'!$B$6:$B$12,0)+2,MATCH($C364,'Saisie Planning'!$D$4:$NJ$4,0)+2)="M","Matin",IF(INDEX('Saisie Planning'!$B$4:$NJ$12,MATCH(E$3,'Saisie Planning'!$B$6:$B$12,0)+2,MATCH($C364,'Saisie Planning'!$D$4:$NJ$4,0)+2)="A","Après-midi",IF(INDEX('Saisie Planning'!$B$4:$NJ$12,MATCH(E$3,'Saisie Planning'!$B$6:$B$12,0)+2,MATCH($C364,'Saisie Planning'!$D$4:$NJ$4,0)+2)="N","Nuit",IF(INDEX('Saisie Planning'!$B$4:$NJ$12,MATCH(E$3,'Saisie Planning'!$B$6:$B$12,0)+2,MATCH($C364,'Saisie Planning'!$D$4:$NJ$4,0)+2)="CP","Congé Payé",IF(INDEX('Saisie Planning'!$B$4:$NJ$12,MATCH(E$3,'Saisie Planning'!$B$6:$B$12,0)+2,MATCH($C364,'Saisie Planning'!$D$4:$NJ$4,0)+2)="RTT","RTT",IF(INDEX('Saisie Planning'!$B$4:$NJ$12,MATCH(E$3,'Saisie Planning'!$B$6:$B$12,0)+2,MATCH($C364,'Saisie Planning'!$D$4:$NJ$4,0)+2)="CHP","Chômage partiel",IF(INDEX('Saisie Planning'!$B$4:$NJ$12,MATCH(E$3,'Saisie Planning'!$B$6:$B$12,0)+2,MATCH($C364,'Saisie Planning'!$D$4:$NJ$4,0)+2)="ABS JUS","Absence Justifié",IF(INDEX('Saisie Planning'!$B$4:$NJ$12,MATCH(E$3,'Saisie Planning'!$B$6:$B$12,0)+2,MATCH($C364,'Saisie Planning'!$D$4:$NJ$4,0)+2)="ABS INJ","Absence Injustifié",IF(INDEX('Saisie Planning'!$B$4:$NJ$12,MATCH(E$3,'Saisie Planning'!$B$6:$B$12,0)+2,MATCH($C364,'Saisie Planning'!$D$4:$NJ$4,0)+2)="R","Repos",IF(INDEX('Saisie Planning'!$B$4:$NJ$12,MATCH(E$3,'Saisie Planning'!$B$6:$B$12,0)+2,MATCH($C364,'Saisie Planning'!$D$4:$NJ$4,0)+2)="RH","Récupération d'heures",IF(INDEX('Saisie Planning'!$B$4:$NJ$12,MATCH(E$3,'Saisie Planning'!$B$6:$B$12,0)+2,MATCH($C364,'Saisie Planning'!$D$4:$NJ$4,0)+2)="MAL","Maladie",IF(INDEX('Saisie Planning'!$B$4:$NJ$12,MATCH(E$3,'Saisie Planning'!$B$6:$B$12,0)+2,MATCH($C364,'Saisie Planning'!$D$4:$NJ$4,0)+2)="AT","Accident du travail","")))))))))))))</f>
        <v/>
      </c>
      <c r="F364" s="35" t="str">
        <f>IF(INDEX('Saisie Planning'!$B$4:$NJ$12,MATCH(F$3,'Saisie Planning'!$B$6:$B$12,0)+2,MATCH($C364,'Saisie Planning'!$D$4:$NJ$4,0)+2)="J","Journée",IF(INDEX('Saisie Planning'!$B$4:$NJ$12,MATCH(F$3,'Saisie Planning'!$B$6:$B$12,0)+2,MATCH($C364,'Saisie Planning'!$D$4:$NJ$4,0)+2)="M","Matin",IF(INDEX('Saisie Planning'!$B$4:$NJ$12,MATCH(F$3,'Saisie Planning'!$B$6:$B$12,0)+2,MATCH($C364,'Saisie Planning'!$D$4:$NJ$4,0)+2)="A","Après-midi",IF(INDEX('Saisie Planning'!$B$4:$NJ$12,MATCH(F$3,'Saisie Planning'!$B$6:$B$12,0)+2,MATCH($C364,'Saisie Planning'!$D$4:$NJ$4,0)+2)="N","Nuit",IF(INDEX('Saisie Planning'!$B$4:$NJ$12,MATCH(F$3,'Saisie Planning'!$B$6:$B$12,0)+2,MATCH($C364,'Saisie Planning'!$D$4:$NJ$4,0)+2)="CP","Congé Payé",IF(INDEX('Saisie Planning'!$B$4:$NJ$12,MATCH(F$3,'Saisie Planning'!$B$6:$B$12,0)+2,MATCH($C364,'Saisie Planning'!$D$4:$NJ$4,0)+2)="RTT","RTT",IF(INDEX('Saisie Planning'!$B$4:$NJ$12,MATCH(F$3,'Saisie Planning'!$B$6:$B$12,0)+2,MATCH($C364,'Saisie Planning'!$D$4:$NJ$4,0)+2)="CHP","Chômage partiel",IF(INDEX('Saisie Planning'!$B$4:$NJ$12,MATCH(F$3,'Saisie Planning'!$B$6:$B$12,0)+2,MATCH($C364,'Saisie Planning'!$D$4:$NJ$4,0)+2)="ABS JUS","Absence Justifié",IF(INDEX('Saisie Planning'!$B$4:$NJ$12,MATCH(F$3,'Saisie Planning'!$B$6:$B$12,0)+2,MATCH($C364,'Saisie Planning'!$D$4:$NJ$4,0)+2)="ABS INJ","Absence Injustifié",IF(INDEX('Saisie Planning'!$B$4:$NJ$12,MATCH(F$3,'Saisie Planning'!$B$6:$B$12,0)+2,MATCH($C364,'Saisie Planning'!$D$4:$NJ$4,0)+2)="R","Repos",IF(INDEX('Saisie Planning'!$B$4:$NJ$12,MATCH(F$3,'Saisie Planning'!$B$6:$B$12,0)+2,MATCH($C364,'Saisie Planning'!$D$4:$NJ$4,0)+2)="RH","Récupération d'heures",IF(INDEX('Saisie Planning'!$B$4:$NJ$12,MATCH(F$3,'Saisie Planning'!$B$6:$B$12,0)+2,MATCH($C364,'Saisie Planning'!$D$4:$NJ$4,0)+2)="MAL","Maladie",IF(INDEX('Saisie Planning'!$B$4:$NJ$12,MATCH(F$3,'Saisie Planning'!$B$6:$B$12,0)+2,MATCH($C364,'Saisie Planning'!$D$4:$NJ$4,0)+2)="AT","Accident du travail","")))))))))))))</f>
        <v/>
      </c>
      <c r="G364" s="35" t="str">
        <f>IF(INDEX('Saisie Planning'!$B$4:$NJ$12,MATCH(G$3,'Saisie Planning'!$B$6:$B$12,0)+2,MATCH($C364,'Saisie Planning'!$D$4:$NJ$4,0)+2)="J","Journée",IF(INDEX('Saisie Planning'!$B$4:$NJ$12,MATCH(G$3,'Saisie Planning'!$B$6:$B$12,0)+2,MATCH($C364,'Saisie Planning'!$D$4:$NJ$4,0)+2)="M","Matin",IF(INDEX('Saisie Planning'!$B$4:$NJ$12,MATCH(G$3,'Saisie Planning'!$B$6:$B$12,0)+2,MATCH($C364,'Saisie Planning'!$D$4:$NJ$4,0)+2)="A","Après-midi",IF(INDEX('Saisie Planning'!$B$4:$NJ$12,MATCH(G$3,'Saisie Planning'!$B$6:$B$12,0)+2,MATCH($C364,'Saisie Planning'!$D$4:$NJ$4,0)+2)="N","Nuit",IF(INDEX('Saisie Planning'!$B$4:$NJ$12,MATCH(G$3,'Saisie Planning'!$B$6:$B$12,0)+2,MATCH($C364,'Saisie Planning'!$D$4:$NJ$4,0)+2)="CP","Congé Payé",IF(INDEX('Saisie Planning'!$B$4:$NJ$12,MATCH(G$3,'Saisie Planning'!$B$6:$B$12,0)+2,MATCH($C364,'Saisie Planning'!$D$4:$NJ$4,0)+2)="RTT","RTT",IF(INDEX('Saisie Planning'!$B$4:$NJ$12,MATCH(G$3,'Saisie Planning'!$B$6:$B$12,0)+2,MATCH($C364,'Saisie Planning'!$D$4:$NJ$4,0)+2)="CHP","Chômage partiel",IF(INDEX('Saisie Planning'!$B$4:$NJ$12,MATCH(G$3,'Saisie Planning'!$B$6:$B$12,0)+2,MATCH($C364,'Saisie Planning'!$D$4:$NJ$4,0)+2)="ABS JUS","Absence Justifié",IF(INDEX('Saisie Planning'!$B$4:$NJ$12,MATCH(G$3,'Saisie Planning'!$B$6:$B$12,0)+2,MATCH($C364,'Saisie Planning'!$D$4:$NJ$4,0)+2)="ABS INJ","Absence Injustifié",IF(INDEX('Saisie Planning'!$B$4:$NJ$12,MATCH(G$3,'Saisie Planning'!$B$6:$B$12,0)+2,MATCH($C364,'Saisie Planning'!$D$4:$NJ$4,0)+2)="R","Repos",IF(INDEX('Saisie Planning'!$B$4:$NJ$12,MATCH(G$3,'Saisie Planning'!$B$6:$B$12,0)+2,MATCH($C364,'Saisie Planning'!$D$4:$NJ$4,0)+2)="RH","Récupération d'heures",IF(INDEX('Saisie Planning'!$B$4:$NJ$12,MATCH(G$3,'Saisie Planning'!$B$6:$B$12,0)+2,MATCH($C364,'Saisie Planning'!$D$4:$NJ$4,0)+2)="MAL","Maladie",IF(INDEX('Saisie Planning'!$B$4:$NJ$12,MATCH(G$3,'Saisie Planning'!$B$6:$B$12,0)+2,MATCH($C364,'Saisie Planning'!$D$4:$NJ$4,0)+2)="AT","Accident du travail","")))))))))))))</f>
        <v/>
      </c>
      <c r="H364" s="35" t="str">
        <f>IF(INDEX('Saisie Planning'!$B$4:$NJ$12,MATCH(H$3,'Saisie Planning'!$B$6:$B$12,0)+2,MATCH($C364,'Saisie Planning'!$D$4:$NJ$4,0)+2)="J","Journée",IF(INDEX('Saisie Planning'!$B$4:$NJ$12,MATCH(H$3,'Saisie Planning'!$B$6:$B$12,0)+2,MATCH($C364,'Saisie Planning'!$D$4:$NJ$4,0)+2)="M","Matin",IF(INDEX('Saisie Planning'!$B$4:$NJ$12,MATCH(H$3,'Saisie Planning'!$B$6:$B$12,0)+2,MATCH($C364,'Saisie Planning'!$D$4:$NJ$4,0)+2)="A","Après-midi",IF(INDEX('Saisie Planning'!$B$4:$NJ$12,MATCH(H$3,'Saisie Planning'!$B$6:$B$12,0)+2,MATCH($C364,'Saisie Planning'!$D$4:$NJ$4,0)+2)="N","Nuit",IF(INDEX('Saisie Planning'!$B$4:$NJ$12,MATCH(H$3,'Saisie Planning'!$B$6:$B$12,0)+2,MATCH($C364,'Saisie Planning'!$D$4:$NJ$4,0)+2)="CP","Congé Payé",IF(INDEX('Saisie Planning'!$B$4:$NJ$12,MATCH(H$3,'Saisie Planning'!$B$6:$B$12,0)+2,MATCH($C364,'Saisie Planning'!$D$4:$NJ$4,0)+2)="RTT","RTT",IF(INDEX('Saisie Planning'!$B$4:$NJ$12,MATCH(H$3,'Saisie Planning'!$B$6:$B$12,0)+2,MATCH($C364,'Saisie Planning'!$D$4:$NJ$4,0)+2)="CHP","Chômage partiel",IF(INDEX('Saisie Planning'!$B$4:$NJ$12,MATCH(H$3,'Saisie Planning'!$B$6:$B$12,0)+2,MATCH($C364,'Saisie Planning'!$D$4:$NJ$4,0)+2)="ABS JUS","Absence Justifié",IF(INDEX('Saisie Planning'!$B$4:$NJ$12,MATCH(H$3,'Saisie Planning'!$B$6:$B$12,0)+2,MATCH($C364,'Saisie Planning'!$D$4:$NJ$4,0)+2)="ABS INJ","Absence Injustifié",IF(INDEX('Saisie Planning'!$B$4:$NJ$12,MATCH(H$3,'Saisie Planning'!$B$6:$B$12,0)+2,MATCH($C364,'Saisie Planning'!$D$4:$NJ$4,0)+2)="R","Repos",IF(INDEX('Saisie Planning'!$B$4:$NJ$12,MATCH(H$3,'Saisie Planning'!$B$6:$B$12,0)+2,MATCH($C364,'Saisie Planning'!$D$4:$NJ$4,0)+2)="RH","Récupération d'heures",IF(INDEX('Saisie Planning'!$B$4:$NJ$12,MATCH(H$3,'Saisie Planning'!$B$6:$B$12,0)+2,MATCH($C364,'Saisie Planning'!$D$4:$NJ$4,0)+2)="MAL","Maladie",IF(INDEX('Saisie Planning'!$B$4:$NJ$12,MATCH(H$3,'Saisie Planning'!$B$6:$B$12,0)+2,MATCH($C364,'Saisie Planning'!$D$4:$NJ$4,0)+2)="AT","Accident du travail","")))))))))))))</f>
        <v/>
      </c>
      <c r="I364" s="35" t="str">
        <f>IF(INDEX('Saisie Planning'!$B$4:$NJ$12,MATCH(I$3,'Saisie Planning'!$B$6:$B$12,0)+2,MATCH($C364,'Saisie Planning'!$D$4:$NJ$4,0)+2)="J","Journée",IF(INDEX('Saisie Planning'!$B$4:$NJ$12,MATCH(I$3,'Saisie Planning'!$B$6:$B$12,0)+2,MATCH($C364,'Saisie Planning'!$D$4:$NJ$4,0)+2)="M","Matin",IF(INDEX('Saisie Planning'!$B$4:$NJ$12,MATCH(I$3,'Saisie Planning'!$B$6:$B$12,0)+2,MATCH($C364,'Saisie Planning'!$D$4:$NJ$4,0)+2)="A","Après-midi",IF(INDEX('Saisie Planning'!$B$4:$NJ$12,MATCH(I$3,'Saisie Planning'!$B$6:$B$12,0)+2,MATCH($C364,'Saisie Planning'!$D$4:$NJ$4,0)+2)="N","Nuit",IF(INDEX('Saisie Planning'!$B$4:$NJ$12,MATCH(I$3,'Saisie Planning'!$B$6:$B$12,0)+2,MATCH($C364,'Saisie Planning'!$D$4:$NJ$4,0)+2)="CP","Congé Payé",IF(INDEX('Saisie Planning'!$B$4:$NJ$12,MATCH(I$3,'Saisie Planning'!$B$6:$B$12,0)+2,MATCH($C364,'Saisie Planning'!$D$4:$NJ$4,0)+2)="RTT","RTT",IF(INDEX('Saisie Planning'!$B$4:$NJ$12,MATCH(I$3,'Saisie Planning'!$B$6:$B$12,0)+2,MATCH($C364,'Saisie Planning'!$D$4:$NJ$4,0)+2)="CHP","Chômage partiel",IF(INDEX('Saisie Planning'!$B$4:$NJ$12,MATCH(I$3,'Saisie Planning'!$B$6:$B$12,0)+2,MATCH($C364,'Saisie Planning'!$D$4:$NJ$4,0)+2)="ABS JUS","Absence Justifié",IF(INDEX('Saisie Planning'!$B$4:$NJ$12,MATCH(I$3,'Saisie Planning'!$B$6:$B$12,0)+2,MATCH($C364,'Saisie Planning'!$D$4:$NJ$4,0)+2)="ABS INJ","Absence Injustifié",IF(INDEX('Saisie Planning'!$B$4:$NJ$12,MATCH(I$3,'Saisie Planning'!$B$6:$B$12,0)+2,MATCH($C364,'Saisie Planning'!$D$4:$NJ$4,0)+2)="R","Repos",IF(INDEX('Saisie Planning'!$B$4:$NJ$12,MATCH(I$3,'Saisie Planning'!$B$6:$B$12,0)+2,MATCH($C364,'Saisie Planning'!$D$4:$NJ$4,0)+2)="RH","Récupération d'heures",IF(INDEX('Saisie Planning'!$B$4:$NJ$12,MATCH(I$3,'Saisie Planning'!$B$6:$B$12,0)+2,MATCH($C364,'Saisie Planning'!$D$4:$NJ$4,0)+2)="MAL","Maladie",IF(INDEX('Saisie Planning'!$B$4:$NJ$12,MATCH(I$3,'Saisie Planning'!$B$6:$B$12,0)+2,MATCH($C364,'Saisie Planning'!$D$4:$NJ$4,0)+2)="AT","Accident du travail","")))))))))))))</f>
        <v/>
      </c>
      <c r="J364" s="35" t="str">
        <f>IF(INDEX('Saisie Planning'!$B$4:$NJ$12,MATCH(J$3,'Saisie Planning'!$B$6:$B$12,0)+2,MATCH($C364,'Saisie Planning'!$D$4:$NJ$4,0)+2)="J","Journée",IF(INDEX('Saisie Planning'!$B$4:$NJ$12,MATCH(J$3,'Saisie Planning'!$B$6:$B$12,0)+2,MATCH($C364,'Saisie Planning'!$D$4:$NJ$4,0)+2)="M","Matin",IF(INDEX('Saisie Planning'!$B$4:$NJ$12,MATCH(J$3,'Saisie Planning'!$B$6:$B$12,0)+2,MATCH($C364,'Saisie Planning'!$D$4:$NJ$4,0)+2)="A","Après-midi",IF(INDEX('Saisie Planning'!$B$4:$NJ$12,MATCH(J$3,'Saisie Planning'!$B$6:$B$12,0)+2,MATCH($C364,'Saisie Planning'!$D$4:$NJ$4,0)+2)="N","Nuit",IF(INDEX('Saisie Planning'!$B$4:$NJ$12,MATCH(J$3,'Saisie Planning'!$B$6:$B$12,0)+2,MATCH($C364,'Saisie Planning'!$D$4:$NJ$4,0)+2)="CP","Congé Payé",IF(INDEX('Saisie Planning'!$B$4:$NJ$12,MATCH(J$3,'Saisie Planning'!$B$6:$B$12,0)+2,MATCH($C364,'Saisie Planning'!$D$4:$NJ$4,0)+2)="RTT","RTT",IF(INDEX('Saisie Planning'!$B$4:$NJ$12,MATCH(J$3,'Saisie Planning'!$B$6:$B$12,0)+2,MATCH($C364,'Saisie Planning'!$D$4:$NJ$4,0)+2)="CHP","Chômage partiel",IF(INDEX('Saisie Planning'!$B$4:$NJ$12,MATCH(J$3,'Saisie Planning'!$B$6:$B$12,0)+2,MATCH($C364,'Saisie Planning'!$D$4:$NJ$4,0)+2)="ABS JUS","Absence Justifié",IF(INDEX('Saisie Planning'!$B$4:$NJ$12,MATCH(J$3,'Saisie Planning'!$B$6:$B$12,0)+2,MATCH($C364,'Saisie Planning'!$D$4:$NJ$4,0)+2)="ABS INJ","Absence Injustifié",IF(INDEX('Saisie Planning'!$B$4:$NJ$12,MATCH(J$3,'Saisie Planning'!$B$6:$B$12,0)+2,MATCH($C364,'Saisie Planning'!$D$4:$NJ$4,0)+2)="R","Repos",IF(INDEX('Saisie Planning'!$B$4:$NJ$12,MATCH(J$3,'Saisie Planning'!$B$6:$B$12,0)+2,MATCH($C364,'Saisie Planning'!$D$4:$NJ$4,0)+2)="RH","Récupération d'heures",IF(INDEX('Saisie Planning'!$B$4:$NJ$12,MATCH(J$3,'Saisie Planning'!$B$6:$B$12,0)+2,MATCH($C364,'Saisie Planning'!$D$4:$NJ$4,0)+2)="MAL","Maladie",IF(INDEX('Saisie Planning'!$B$4:$NJ$12,MATCH(J$3,'Saisie Planning'!$B$6:$B$12,0)+2,MATCH($C364,'Saisie Planning'!$D$4:$NJ$4,0)+2)="AT","Accident du travail","")))))))))))))</f>
        <v/>
      </c>
    </row>
    <row r="365" spans="2:10" x14ac:dyDescent="0.25">
      <c r="B365" s="56">
        <f t="shared" si="6"/>
        <v>52</v>
      </c>
      <c r="C365" s="33">
        <v>43460</v>
      </c>
      <c r="D365" s="12" t="str">
        <f>IF(INDEX('Saisie Planning'!$B$4:$NJ$12,MATCH(D$3,'Saisie Planning'!$B$6:$B$12,0)+2,MATCH($C365,'Saisie Planning'!$D$4:$NJ$4,0)+2)="J","Journée",IF(INDEX('Saisie Planning'!$B$4:$NJ$12,MATCH(D$3,'Saisie Planning'!$B$6:$B$12,0)+2,MATCH($C365,'Saisie Planning'!$D$4:$NJ$4,0)+2)="M","Matin",IF(INDEX('Saisie Planning'!$B$4:$NJ$12,MATCH(D$3,'Saisie Planning'!$B$6:$B$12,0)+2,MATCH($C365,'Saisie Planning'!$D$4:$NJ$4,0)+2)="A","Après-midi",IF(INDEX('Saisie Planning'!$B$4:$NJ$12,MATCH(D$3,'Saisie Planning'!$B$6:$B$12,0)+2,MATCH($C365,'Saisie Planning'!$D$4:$NJ$4,0)+2)="N","Nuit",IF(INDEX('Saisie Planning'!$B$4:$NJ$12,MATCH(D$3,'Saisie Planning'!$B$6:$B$12,0)+2,MATCH($C365,'Saisie Planning'!$D$4:$NJ$4,0)+2)="CP","Congé Payé",IF(INDEX('Saisie Planning'!$B$4:$NJ$12,MATCH(D$3,'Saisie Planning'!$B$6:$B$12,0)+2,MATCH($C365,'Saisie Planning'!$D$4:$NJ$4,0)+2)="RTT","RTT",IF(INDEX('Saisie Planning'!$B$4:$NJ$12,MATCH(D$3,'Saisie Planning'!$B$6:$B$12,0)+2,MATCH($C365,'Saisie Planning'!$D$4:$NJ$4,0)+2)="CHP","Chômage partiel",IF(INDEX('Saisie Planning'!$B$4:$NJ$12,MATCH(D$3,'Saisie Planning'!$B$6:$B$12,0)+2,MATCH($C365,'Saisie Planning'!$D$4:$NJ$4,0)+2)="ABS JUS","Absence Justifié",IF(INDEX('Saisie Planning'!$B$4:$NJ$12,MATCH(D$3,'Saisie Planning'!$B$6:$B$12,0)+2,MATCH($C365,'Saisie Planning'!$D$4:$NJ$4,0)+2)="ABS INJ","Absence Injustifié",IF(INDEX('Saisie Planning'!$B$4:$NJ$12,MATCH(D$3,'Saisie Planning'!$B$6:$B$12,0)+2,MATCH($C365,'Saisie Planning'!$D$4:$NJ$4,0)+2)="R","Repos",IF(INDEX('Saisie Planning'!$B$4:$NJ$12,MATCH(D$3,'Saisie Planning'!$B$6:$B$12,0)+2,MATCH($C365,'Saisie Planning'!$D$4:$NJ$4,0)+2)="RH","Récupération d'heures",IF(INDEX('Saisie Planning'!$B$4:$NJ$12,MATCH(D$3,'Saisie Planning'!$B$6:$B$12,0)+2,MATCH($C365,'Saisie Planning'!$D$4:$NJ$4,0)+2)="MAL","Maladie",IF(INDEX('Saisie Planning'!$B$4:$NJ$12,MATCH(D$3,'Saisie Planning'!$B$6:$B$12,0)+2,MATCH($C365,'Saisie Planning'!$D$4:$NJ$4,0)+2)="AT","Accident du travail","")))))))))))))</f>
        <v/>
      </c>
      <c r="E365" s="12" t="str">
        <f>IF(INDEX('Saisie Planning'!$B$4:$NJ$12,MATCH(E$3,'Saisie Planning'!$B$6:$B$12,0)+2,MATCH($C365,'Saisie Planning'!$D$4:$NJ$4,0)+2)="J","Journée",IF(INDEX('Saisie Planning'!$B$4:$NJ$12,MATCH(E$3,'Saisie Planning'!$B$6:$B$12,0)+2,MATCH($C365,'Saisie Planning'!$D$4:$NJ$4,0)+2)="M","Matin",IF(INDEX('Saisie Planning'!$B$4:$NJ$12,MATCH(E$3,'Saisie Planning'!$B$6:$B$12,0)+2,MATCH($C365,'Saisie Planning'!$D$4:$NJ$4,0)+2)="A","Après-midi",IF(INDEX('Saisie Planning'!$B$4:$NJ$12,MATCH(E$3,'Saisie Planning'!$B$6:$B$12,0)+2,MATCH($C365,'Saisie Planning'!$D$4:$NJ$4,0)+2)="N","Nuit",IF(INDEX('Saisie Planning'!$B$4:$NJ$12,MATCH(E$3,'Saisie Planning'!$B$6:$B$12,0)+2,MATCH($C365,'Saisie Planning'!$D$4:$NJ$4,0)+2)="CP","Congé Payé",IF(INDEX('Saisie Planning'!$B$4:$NJ$12,MATCH(E$3,'Saisie Planning'!$B$6:$B$12,0)+2,MATCH($C365,'Saisie Planning'!$D$4:$NJ$4,0)+2)="RTT","RTT",IF(INDEX('Saisie Planning'!$B$4:$NJ$12,MATCH(E$3,'Saisie Planning'!$B$6:$B$12,0)+2,MATCH($C365,'Saisie Planning'!$D$4:$NJ$4,0)+2)="CHP","Chômage partiel",IF(INDEX('Saisie Planning'!$B$4:$NJ$12,MATCH(E$3,'Saisie Planning'!$B$6:$B$12,0)+2,MATCH($C365,'Saisie Planning'!$D$4:$NJ$4,0)+2)="ABS JUS","Absence Justifié",IF(INDEX('Saisie Planning'!$B$4:$NJ$12,MATCH(E$3,'Saisie Planning'!$B$6:$B$12,0)+2,MATCH($C365,'Saisie Planning'!$D$4:$NJ$4,0)+2)="ABS INJ","Absence Injustifié",IF(INDEX('Saisie Planning'!$B$4:$NJ$12,MATCH(E$3,'Saisie Planning'!$B$6:$B$12,0)+2,MATCH($C365,'Saisie Planning'!$D$4:$NJ$4,0)+2)="R","Repos",IF(INDEX('Saisie Planning'!$B$4:$NJ$12,MATCH(E$3,'Saisie Planning'!$B$6:$B$12,0)+2,MATCH($C365,'Saisie Planning'!$D$4:$NJ$4,0)+2)="RH","Récupération d'heures",IF(INDEX('Saisie Planning'!$B$4:$NJ$12,MATCH(E$3,'Saisie Planning'!$B$6:$B$12,0)+2,MATCH($C365,'Saisie Planning'!$D$4:$NJ$4,0)+2)="MAL","Maladie",IF(INDEX('Saisie Planning'!$B$4:$NJ$12,MATCH(E$3,'Saisie Planning'!$B$6:$B$12,0)+2,MATCH($C365,'Saisie Planning'!$D$4:$NJ$4,0)+2)="AT","Accident du travail","")))))))))))))</f>
        <v/>
      </c>
      <c r="F365" s="12" t="str">
        <f>IF(INDEX('Saisie Planning'!$B$4:$NJ$12,MATCH(F$3,'Saisie Planning'!$B$6:$B$12,0)+2,MATCH($C365,'Saisie Planning'!$D$4:$NJ$4,0)+2)="J","Journée",IF(INDEX('Saisie Planning'!$B$4:$NJ$12,MATCH(F$3,'Saisie Planning'!$B$6:$B$12,0)+2,MATCH($C365,'Saisie Planning'!$D$4:$NJ$4,0)+2)="M","Matin",IF(INDEX('Saisie Planning'!$B$4:$NJ$12,MATCH(F$3,'Saisie Planning'!$B$6:$B$12,0)+2,MATCH($C365,'Saisie Planning'!$D$4:$NJ$4,0)+2)="A","Après-midi",IF(INDEX('Saisie Planning'!$B$4:$NJ$12,MATCH(F$3,'Saisie Planning'!$B$6:$B$12,0)+2,MATCH($C365,'Saisie Planning'!$D$4:$NJ$4,0)+2)="N","Nuit",IF(INDEX('Saisie Planning'!$B$4:$NJ$12,MATCH(F$3,'Saisie Planning'!$B$6:$B$12,0)+2,MATCH($C365,'Saisie Planning'!$D$4:$NJ$4,0)+2)="CP","Congé Payé",IF(INDEX('Saisie Planning'!$B$4:$NJ$12,MATCH(F$3,'Saisie Planning'!$B$6:$B$12,0)+2,MATCH($C365,'Saisie Planning'!$D$4:$NJ$4,0)+2)="RTT","RTT",IF(INDEX('Saisie Planning'!$B$4:$NJ$12,MATCH(F$3,'Saisie Planning'!$B$6:$B$12,0)+2,MATCH($C365,'Saisie Planning'!$D$4:$NJ$4,0)+2)="CHP","Chômage partiel",IF(INDEX('Saisie Planning'!$B$4:$NJ$12,MATCH(F$3,'Saisie Planning'!$B$6:$B$12,0)+2,MATCH($C365,'Saisie Planning'!$D$4:$NJ$4,0)+2)="ABS JUS","Absence Justifié",IF(INDEX('Saisie Planning'!$B$4:$NJ$12,MATCH(F$3,'Saisie Planning'!$B$6:$B$12,0)+2,MATCH($C365,'Saisie Planning'!$D$4:$NJ$4,0)+2)="ABS INJ","Absence Injustifié",IF(INDEX('Saisie Planning'!$B$4:$NJ$12,MATCH(F$3,'Saisie Planning'!$B$6:$B$12,0)+2,MATCH($C365,'Saisie Planning'!$D$4:$NJ$4,0)+2)="R","Repos",IF(INDEX('Saisie Planning'!$B$4:$NJ$12,MATCH(F$3,'Saisie Planning'!$B$6:$B$12,0)+2,MATCH($C365,'Saisie Planning'!$D$4:$NJ$4,0)+2)="RH","Récupération d'heures",IF(INDEX('Saisie Planning'!$B$4:$NJ$12,MATCH(F$3,'Saisie Planning'!$B$6:$B$12,0)+2,MATCH($C365,'Saisie Planning'!$D$4:$NJ$4,0)+2)="MAL","Maladie",IF(INDEX('Saisie Planning'!$B$4:$NJ$12,MATCH(F$3,'Saisie Planning'!$B$6:$B$12,0)+2,MATCH($C365,'Saisie Planning'!$D$4:$NJ$4,0)+2)="AT","Accident du travail","")))))))))))))</f>
        <v/>
      </c>
      <c r="G365" s="12" t="str">
        <f>IF(INDEX('Saisie Planning'!$B$4:$NJ$12,MATCH(G$3,'Saisie Planning'!$B$6:$B$12,0)+2,MATCH($C365,'Saisie Planning'!$D$4:$NJ$4,0)+2)="J","Journée",IF(INDEX('Saisie Planning'!$B$4:$NJ$12,MATCH(G$3,'Saisie Planning'!$B$6:$B$12,0)+2,MATCH($C365,'Saisie Planning'!$D$4:$NJ$4,0)+2)="M","Matin",IF(INDEX('Saisie Planning'!$B$4:$NJ$12,MATCH(G$3,'Saisie Planning'!$B$6:$B$12,0)+2,MATCH($C365,'Saisie Planning'!$D$4:$NJ$4,0)+2)="A","Après-midi",IF(INDEX('Saisie Planning'!$B$4:$NJ$12,MATCH(G$3,'Saisie Planning'!$B$6:$B$12,0)+2,MATCH($C365,'Saisie Planning'!$D$4:$NJ$4,0)+2)="N","Nuit",IF(INDEX('Saisie Planning'!$B$4:$NJ$12,MATCH(G$3,'Saisie Planning'!$B$6:$B$12,0)+2,MATCH($C365,'Saisie Planning'!$D$4:$NJ$4,0)+2)="CP","Congé Payé",IF(INDEX('Saisie Planning'!$B$4:$NJ$12,MATCH(G$3,'Saisie Planning'!$B$6:$B$12,0)+2,MATCH($C365,'Saisie Planning'!$D$4:$NJ$4,0)+2)="RTT","RTT",IF(INDEX('Saisie Planning'!$B$4:$NJ$12,MATCH(G$3,'Saisie Planning'!$B$6:$B$12,0)+2,MATCH($C365,'Saisie Planning'!$D$4:$NJ$4,0)+2)="CHP","Chômage partiel",IF(INDEX('Saisie Planning'!$B$4:$NJ$12,MATCH(G$3,'Saisie Planning'!$B$6:$B$12,0)+2,MATCH($C365,'Saisie Planning'!$D$4:$NJ$4,0)+2)="ABS JUS","Absence Justifié",IF(INDEX('Saisie Planning'!$B$4:$NJ$12,MATCH(G$3,'Saisie Planning'!$B$6:$B$12,0)+2,MATCH($C365,'Saisie Planning'!$D$4:$NJ$4,0)+2)="ABS INJ","Absence Injustifié",IF(INDEX('Saisie Planning'!$B$4:$NJ$12,MATCH(G$3,'Saisie Planning'!$B$6:$B$12,0)+2,MATCH($C365,'Saisie Planning'!$D$4:$NJ$4,0)+2)="R","Repos",IF(INDEX('Saisie Planning'!$B$4:$NJ$12,MATCH(G$3,'Saisie Planning'!$B$6:$B$12,0)+2,MATCH($C365,'Saisie Planning'!$D$4:$NJ$4,0)+2)="RH","Récupération d'heures",IF(INDEX('Saisie Planning'!$B$4:$NJ$12,MATCH(G$3,'Saisie Planning'!$B$6:$B$12,0)+2,MATCH($C365,'Saisie Planning'!$D$4:$NJ$4,0)+2)="MAL","Maladie",IF(INDEX('Saisie Planning'!$B$4:$NJ$12,MATCH(G$3,'Saisie Planning'!$B$6:$B$12,0)+2,MATCH($C365,'Saisie Planning'!$D$4:$NJ$4,0)+2)="AT","Accident du travail","")))))))))))))</f>
        <v/>
      </c>
      <c r="H365" s="12" t="str">
        <f>IF(INDEX('Saisie Planning'!$B$4:$NJ$12,MATCH(H$3,'Saisie Planning'!$B$6:$B$12,0)+2,MATCH($C365,'Saisie Planning'!$D$4:$NJ$4,0)+2)="J","Journée",IF(INDEX('Saisie Planning'!$B$4:$NJ$12,MATCH(H$3,'Saisie Planning'!$B$6:$B$12,0)+2,MATCH($C365,'Saisie Planning'!$D$4:$NJ$4,0)+2)="M","Matin",IF(INDEX('Saisie Planning'!$B$4:$NJ$12,MATCH(H$3,'Saisie Planning'!$B$6:$B$12,0)+2,MATCH($C365,'Saisie Planning'!$D$4:$NJ$4,0)+2)="A","Après-midi",IF(INDEX('Saisie Planning'!$B$4:$NJ$12,MATCH(H$3,'Saisie Planning'!$B$6:$B$12,0)+2,MATCH($C365,'Saisie Planning'!$D$4:$NJ$4,0)+2)="N","Nuit",IF(INDEX('Saisie Planning'!$B$4:$NJ$12,MATCH(H$3,'Saisie Planning'!$B$6:$B$12,0)+2,MATCH($C365,'Saisie Planning'!$D$4:$NJ$4,0)+2)="CP","Congé Payé",IF(INDEX('Saisie Planning'!$B$4:$NJ$12,MATCH(H$3,'Saisie Planning'!$B$6:$B$12,0)+2,MATCH($C365,'Saisie Planning'!$D$4:$NJ$4,0)+2)="RTT","RTT",IF(INDEX('Saisie Planning'!$B$4:$NJ$12,MATCH(H$3,'Saisie Planning'!$B$6:$B$12,0)+2,MATCH($C365,'Saisie Planning'!$D$4:$NJ$4,0)+2)="CHP","Chômage partiel",IF(INDEX('Saisie Planning'!$B$4:$NJ$12,MATCH(H$3,'Saisie Planning'!$B$6:$B$12,0)+2,MATCH($C365,'Saisie Planning'!$D$4:$NJ$4,0)+2)="ABS JUS","Absence Justifié",IF(INDEX('Saisie Planning'!$B$4:$NJ$12,MATCH(H$3,'Saisie Planning'!$B$6:$B$12,0)+2,MATCH($C365,'Saisie Planning'!$D$4:$NJ$4,0)+2)="ABS INJ","Absence Injustifié",IF(INDEX('Saisie Planning'!$B$4:$NJ$12,MATCH(H$3,'Saisie Planning'!$B$6:$B$12,0)+2,MATCH($C365,'Saisie Planning'!$D$4:$NJ$4,0)+2)="R","Repos",IF(INDEX('Saisie Planning'!$B$4:$NJ$12,MATCH(H$3,'Saisie Planning'!$B$6:$B$12,0)+2,MATCH($C365,'Saisie Planning'!$D$4:$NJ$4,0)+2)="RH","Récupération d'heures",IF(INDEX('Saisie Planning'!$B$4:$NJ$12,MATCH(H$3,'Saisie Planning'!$B$6:$B$12,0)+2,MATCH($C365,'Saisie Planning'!$D$4:$NJ$4,0)+2)="MAL","Maladie",IF(INDEX('Saisie Planning'!$B$4:$NJ$12,MATCH(H$3,'Saisie Planning'!$B$6:$B$12,0)+2,MATCH($C365,'Saisie Planning'!$D$4:$NJ$4,0)+2)="AT","Accident du travail","")))))))))))))</f>
        <v/>
      </c>
      <c r="I365" s="12" t="str">
        <f>IF(INDEX('Saisie Planning'!$B$4:$NJ$12,MATCH(I$3,'Saisie Planning'!$B$6:$B$12,0)+2,MATCH($C365,'Saisie Planning'!$D$4:$NJ$4,0)+2)="J","Journée",IF(INDEX('Saisie Planning'!$B$4:$NJ$12,MATCH(I$3,'Saisie Planning'!$B$6:$B$12,0)+2,MATCH($C365,'Saisie Planning'!$D$4:$NJ$4,0)+2)="M","Matin",IF(INDEX('Saisie Planning'!$B$4:$NJ$12,MATCH(I$3,'Saisie Planning'!$B$6:$B$12,0)+2,MATCH($C365,'Saisie Planning'!$D$4:$NJ$4,0)+2)="A","Après-midi",IF(INDEX('Saisie Planning'!$B$4:$NJ$12,MATCH(I$3,'Saisie Planning'!$B$6:$B$12,0)+2,MATCH($C365,'Saisie Planning'!$D$4:$NJ$4,0)+2)="N","Nuit",IF(INDEX('Saisie Planning'!$B$4:$NJ$12,MATCH(I$3,'Saisie Planning'!$B$6:$B$12,0)+2,MATCH($C365,'Saisie Planning'!$D$4:$NJ$4,0)+2)="CP","Congé Payé",IF(INDEX('Saisie Planning'!$B$4:$NJ$12,MATCH(I$3,'Saisie Planning'!$B$6:$B$12,0)+2,MATCH($C365,'Saisie Planning'!$D$4:$NJ$4,0)+2)="RTT","RTT",IF(INDEX('Saisie Planning'!$B$4:$NJ$12,MATCH(I$3,'Saisie Planning'!$B$6:$B$12,0)+2,MATCH($C365,'Saisie Planning'!$D$4:$NJ$4,0)+2)="CHP","Chômage partiel",IF(INDEX('Saisie Planning'!$B$4:$NJ$12,MATCH(I$3,'Saisie Planning'!$B$6:$B$12,0)+2,MATCH($C365,'Saisie Planning'!$D$4:$NJ$4,0)+2)="ABS JUS","Absence Justifié",IF(INDEX('Saisie Planning'!$B$4:$NJ$12,MATCH(I$3,'Saisie Planning'!$B$6:$B$12,0)+2,MATCH($C365,'Saisie Planning'!$D$4:$NJ$4,0)+2)="ABS INJ","Absence Injustifié",IF(INDEX('Saisie Planning'!$B$4:$NJ$12,MATCH(I$3,'Saisie Planning'!$B$6:$B$12,0)+2,MATCH($C365,'Saisie Planning'!$D$4:$NJ$4,0)+2)="R","Repos",IF(INDEX('Saisie Planning'!$B$4:$NJ$12,MATCH(I$3,'Saisie Planning'!$B$6:$B$12,0)+2,MATCH($C365,'Saisie Planning'!$D$4:$NJ$4,0)+2)="RH","Récupération d'heures",IF(INDEX('Saisie Planning'!$B$4:$NJ$12,MATCH(I$3,'Saisie Planning'!$B$6:$B$12,0)+2,MATCH($C365,'Saisie Planning'!$D$4:$NJ$4,0)+2)="MAL","Maladie",IF(INDEX('Saisie Planning'!$B$4:$NJ$12,MATCH(I$3,'Saisie Planning'!$B$6:$B$12,0)+2,MATCH($C365,'Saisie Planning'!$D$4:$NJ$4,0)+2)="AT","Accident du travail","")))))))))))))</f>
        <v/>
      </c>
      <c r="J365" s="12" t="str">
        <f>IF(INDEX('Saisie Planning'!$B$4:$NJ$12,MATCH(J$3,'Saisie Planning'!$B$6:$B$12,0)+2,MATCH($C365,'Saisie Planning'!$D$4:$NJ$4,0)+2)="J","Journée",IF(INDEX('Saisie Planning'!$B$4:$NJ$12,MATCH(J$3,'Saisie Planning'!$B$6:$B$12,0)+2,MATCH($C365,'Saisie Planning'!$D$4:$NJ$4,0)+2)="M","Matin",IF(INDEX('Saisie Planning'!$B$4:$NJ$12,MATCH(J$3,'Saisie Planning'!$B$6:$B$12,0)+2,MATCH($C365,'Saisie Planning'!$D$4:$NJ$4,0)+2)="A","Après-midi",IF(INDEX('Saisie Planning'!$B$4:$NJ$12,MATCH(J$3,'Saisie Planning'!$B$6:$B$12,0)+2,MATCH($C365,'Saisie Planning'!$D$4:$NJ$4,0)+2)="N","Nuit",IF(INDEX('Saisie Planning'!$B$4:$NJ$12,MATCH(J$3,'Saisie Planning'!$B$6:$B$12,0)+2,MATCH($C365,'Saisie Planning'!$D$4:$NJ$4,0)+2)="CP","Congé Payé",IF(INDEX('Saisie Planning'!$B$4:$NJ$12,MATCH(J$3,'Saisie Planning'!$B$6:$B$12,0)+2,MATCH($C365,'Saisie Planning'!$D$4:$NJ$4,0)+2)="RTT","RTT",IF(INDEX('Saisie Planning'!$B$4:$NJ$12,MATCH(J$3,'Saisie Planning'!$B$6:$B$12,0)+2,MATCH($C365,'Saisie Planning'!$D$4:$NJ$4,0)+2)="CHP","Chômage partiel",IF(INDEX('Saisie Planning'!$B$4:$NJ$12,MATCH(J$3,'Saisie Planning'!$B$6:$B$12,0)+2,MATCH($C365,'Saisie Planning'!$D$4:$NJ$4,0)+2)="ABS JUS","Absence Justifié",IF(INDEX('Saisie Planning'!$B$4:$NJ$12,MATCH(J$3,'Saisie Planning'!$B$6:$B$12,0)+2,MATCH($C365,'Saisie Planning'!$D$4:$NJ$4,0)+2)="ABS INJ","Absence Injustifié",IF(INDEX('Saisie Planning'!$B$4:$NJ$12,MATCH(J$3,'Saisie Planning'!$B$6:$B$12,0)+2,MATCH($C365,'Saisie Planning'!$D$4:$NJ$4,0)+2)="R","Repos",IF(INDEX('Saisie Planning'!$B$4:$NJ$12,MATCH(J$3,'Saisie Planning'!$B$6:$B$12,0)+2,MATCH($C365,'Saisie Planning'!$D$4:$NJ$4,0)+2)="RH","Récupération d'heures",IF(INDEX('Saisie Planning'!$B$4:$NJ$12,MATCH(J$3,'Saisie Planning'!$B$6:$B$12,0)+2,MATCH($C365,'Saisie Planning'!$D$4:$NJ$4,0)+2)="MAL","Maladie",IF(INDEX('Saisie Planning'!$B$4:$NJ$12,MATCH(J$3,'Saisie Planning'!$B$6:$B$12,0)+2,MATCH($C365,'Saisie Planning'!$D$4:$NJ$4,0)+2)="AT","Accident du travail","")))))))))))))</f>
        <v/>
      </c>
    </row>
    <row r="366" spans="2:10" x14ac:dyDescent="0.25">
      <c r="B366" s="56">
        <f t="shared" si="6"/>
        <v>52</v>
      </c>
      <c r="C366" s="33">
        <v>43461</v>
      </c>
      <c r="D366" s="12" t="str">
        <f>IF(INDEX('Saisie Planning'!$B$4:$NJ$12,MATCH(D$3,'Saisie Planning'!$B$6:$B$12,0)+2,MATCH($C366,'Saisie Planning'!$D$4:$NJ$4,0)+2)="J","Journée",IF(INDEX('Saisie Planning'!$B$4:$NJ$12,MATCH(D$3,'Saisie Planning'!$B$6:$B$12,0)+2,MATCH($C366,'Saisie Planning'!$D$4:$NJ$4,0)+2)="M","Matin",IF(INDEX('Saisie Planning'!$B$4:$NJ$12,MATCH(D$3,'Saisie Planning'!$B$6:$B$12,0)+2,MATCH($C366,'Saisie Planning'!$D$4:$NJ$4,0)+2)="A","Après-midi",IF(INDEX('Saisie Planning'!$B$4:$NJ$12,MATCH(D$3,'Saisie Planning'!$B$6:$B$12,0)+2,MATCH($C366,'Saisie Planning'!$D$4:$NJ$4,0)+2)="N","Nuit",IF(INDEX('Saisie Planning'!$B$4:$NJ$12,MATCH(D$3,'Saisie Planning'!$B$6:$B$12,0)+2,MATCH($C366,'Saisie Planning'!$D$4:$NJ$4,0)+2)="CP","Congé Payé",IF(INDEX('Saisie Planning'!$B$4:$NJ$12,MATCH(D$3,'Saisie Planning'!$B$6:$B$12,0)+2,MATCH($C366,'Saisie Planning'!$D$4:$NJ$4,0)+2)="RTT","RTT",IF(INDEX('Saisie Planning'!$B$4:$NJ$12,MATCH(D$3,'Saisie Planning'!$B$6:$B$12,0)+2,MATCH($C366,'Saisie Planning'!$D$4:$NJ$4,0)+2)="CHP","Chômage partiel",IF(INDEX('Saisie Planning'!$B$4:$NJ$12,MATCH(D$3,'Saisie Planning'!$B$6:$B$12,0)+2,MATCH($C366,'Saisie Planning'!$D$4:$NJ$4,0)+2)="ABS JUS","Absence Justifié",IF(INDEX('Saisie Planning'!$B$4:$NJ$12,MATCH(D$3,'Saisie Planning'!$B$6:$B$12,0)+2,MATCH($C366,'Saisie Planning'!$D$4:$NJ$4,0)+2)="ABS INJ","Absence Injustifié",IF(INDEX('Saisie Planning'!$B$4:$NJ$12,MATCH(D$3,'Saisie Planning'!$B$6:$B$12,0)+2,MATCH($C366,'Saisie Planning'!$D$4:$NJ$4,0)+2)="R","Repos",IF(INDEX('Saisie Planning'!$B$4:$NJ$12,MATCH(D$3,'Saisie Planning'!$B$6:$B$12,0)+2,MATCH($C366,'Saisie Planning'!$D$4:$NJ$4,0)+2)="RH","Récupération d'heures",IF(INDEX('Saisie Planning'!$B$4:$NJ$12,MATCH(D$3,'Saisie Planning'!$B$6:$B$12,0)+2,MATCH($C366,'Saisie Planning'!$D$4:$NJ$4,0)+2)="MAL","Maladie",IF(INDEX('Saisie Planning'!$B$4:$NJ$12,MATCH(D$3,'Saisie Planning'!$B$6:$B$12,0)+2,MATCH($C366,'Saisie Planning'!$D$4:$NJ$4,0)+2)="AT","Accident du travail","")))))))))))))</f>
        <v/>
      </c>
      <c r="E366" s="12" t="str">
        <f>IF(INDEX('Saisie Planning'!$B$4:$NJ$12,MATCH(E$3,'Saisie Planning'!$B$6:$B$12,0)+2,MATCH($C366,'Saisie Planning'!$D$4:$NJ$4,0)+2)="J","Journée",IF(INDEX('Saisie Planning'!$B$4:$NJ$12,MATCH(E$3,'Saisie Planning'!$B$6:$B$12,0)+2,MATCH($C366,'Saisie Planning'!$D$4:$NJ$4,0)+2)="M","Matin",IF(INDEX('Saisie Planning'!$B$4:$NJ$12,MATCH(E$3,'Saisie Planning'!$B$6:$B$12,0)+2,MATCH($C366,'Saisie Planning'!$D$4:$NJ$4,0)+2)="A","Après-midi",IF(INDEX('Saisie Planning'!$B$4:$NJ$12,MATCH(E$3,'Saisie Planning'!$B$6:$B$12,0)+2,MATCH($C366,'Saisie Planning'!$D$4:$NJ$4,0)+2)="N","Nuit",IF(INDEX('Saisie Planning'!$B$4:$NJ$12,MATCH(E$3,'Saisie Planning'!$B$6:$B$12,0)+2,MATCH($C366,'Saisie Planning'!$D$4:$NJ$4,0)+2)="CP","Congé Payé",IF(INDEX('Saisie Planning'!$B$4:$NJ$12,MATCH(E$3,'Saisie Planning'!$B$6:$B$12,0)+2,MATCH($C366,'Saisie Planning'!$D$4:$NJ$4,0)+2)="RTT","RTT",IF(INDEX('Saisie Planning'!$B$4:$NJ$12,MATCH(E$3,'Saisie Planning'!$B$6:$B$12,0)+2,MATCH($C366,'Saisie Planning'!$D$4:$NJ$4,0)+2)="CHP","Chômage partiel",IF(INDEX('Saisie Planning'!$B$4:$NJ$12,MATCH(E$3,'Saisie Planning'!$B$6:$B$12,0)+2,MATCH($C366,'Saisie Planning'!$D$4:$NJ$4,0)+2)="ABS JUS","Absence Justifié",IF(INDEX('Saisie Planning'!$B$4:$NJ$12,MATCH(E$3,'Saisie Planning'!$B$6:$B$12,0)+2,MATCH($C366,'Saisie Planning'!$D$4:$NJ$4,0)+2)="ABS INJ","Absence Injustifié",IF(INDEX('Saisie Planning'!$B$4:$NJ$12,MATCH(E$3,'Saisie Planning'!$B$6:$B$12,0)+2,MATCH($C366,'Saisie Planning'!$D$4:$NJ$4,0)+2)="R","Repos",IF(INDEX('Saisie Planning'!$B$4:$NJ$12,MATCH(E$3,'Saisie Planning'!$B$6:$B$12,0)+2,MATCH($C366,'Saisie Planning'!$D$4:$NJ$4,0)+2)="RH","Récupération d'heures",IF(INDEX('Saisie Planning'!$B$4:$NJ$12,MATCH(E$3,'Saisie Planning'!$B$6:$B$12,0)+2,MATCH($C366,'Saisie Planning'!$D$4:$NJ$4,0)+2)="MAL","Maladie",IF(INDEX('Saisie Planning'!$B$4:$NJ$12,MATCH(E$3,'Saisie Planning'!$B$6:$B$12,0)+2,MATCH($C366,'Saisie Planning'!$D$4:$NJ$4,0)+2)="AT","Accident du travail","")))))))))))))</f>
        <v/>
      </c>
      <c r="F366" s="12" t="str">
        <f>IF(INDEX('Saisie Planning'!$B$4:$NJ$12,MATCH(F$3,'Saisie Planning'!$B$6:$B$12,0)+2,MATCH($C366,'Saisie Planning'!$D$4:$NJ$4,0)+2)="J","Journée",IF(INDEX('Saisie Planning'!$B$4:$NJ$12,MATCH(F$3,'Saisie Planning'!$B$6:$B$12,0)+2,MATCH($C366,'Saisie Planning'!$D$4:$NJ$4,0)+2)="M","Matin",IF(INDEX('Saisie Planning'!$B$4:$NJ$12,MATCH(F$3,'Saisie Planning'!$B$6:$B$12,0)+2,MATCH($C366,'Saisie Planning'!$D$4:$NJ$4,0)+2)="A","Après-midi",IF(INDEX('Saisie Planning'!$B$4:$NJ$12,MATCH(F$3,'Saisie Planning'!$B$6:$B$12,0)+2,MATCH($C366,'Saisie Planning'!$D$4:$NJ$4,0)+2)="N","Nuit",IF(INDEX('Saisie Planning'!$B$4:$NJ$12,MATCH(F$3,'Saisie Planning'!$B$6:$B$12,0)+2,MATCH($C366,'Saisie Planning'!$D$4:$NJ$4,0)+2)="CP","Congé Payé",IF(INDEX('Saisie Planning'!$B$4:$NJ$12,MATCH(F$3,'Saisie Planning'!$B$6:$B$12,0)+2,MATCH($C366,'Saisie Planning'!$D$4:$NJ$4,0)+2)="RTT","RTT",IF(INDEX('Saisie Planning'!$B$4:$NJ$12,MATCH(F$3,'Saisie Planning'!$B$6:$B$12,0)+2,MATCH($C366,'Saisie Planning'!$D$4:$NJ$4,0)+2)="CHP","Chômage partiel",IF(INDEX('Saisie Planning'!$B$4:$NJ$12,MATCH(F$3,'Saisie Planning'!$B$6:$B$12,0)+2,MATCH($C366,'Saisie Planning'!$D$4:$NJ$4,0)+2)="ABS JUS","Absence Justifié",IF(INDEX('Saisie Planning'!$B$4:$NJ$12,MATCH(F$3,'Saisie Planning'!$B$6:$B$12,0)+2,MATCH($C366,'Saisie Planning'!$D$4:$NJ$4,0)+2)="ABS INJ","Absence Injustifié",IF(INDEX('Saisie Planning'!$B$4:$NJ$12,MATCH(F$3,'Saisie Planning'!$B$6:$B$12,0)+2,MATCH($C366,'Saisie Planning'!$D$4:$NJ$4,0)+2)="R","Repos",IF(INDEX('Saisie Planning'!$B$4:$NJ$12,MATCH(F$3,'Saisie Planning'!$B$6:$B$12,0)+2,MATCH($C366,'Saisie Planning'!$D$4:$NJ$4,0)+2)="RH","Récupération d'heures",IF(INDEX('Saisie Planning'!$B$4:$NJ$12,MATCH(F$3,'Saisie Planning'!$B$6:$B$12,0)+2,MATCH($C366,'Saisie Planning'!$D$4:$NJ$4,0)+2)="MAL","Maladie",IF(INDEX('Saisie Planning'!$B$4:$NJ$12,MATCH(F$3,'Saisie Planning'!$B$6:$B$12,0)+2,MATCH($C366,'Saisie Planning'!$D$4:$NJ$4,0)+2)="AT","Accident du travail","")))))))))))))</f>
        <v/>
      </c>
      <c r="G366" s="12" t="str">
        <f>IF(INDEX('Saisie Planning'!$B$4:$NJ$12,MATCH(G$3,'Saisie Planning'!$B$6:$B$12,0)+2,MATCH($C366,'Saisie Planning'!$D$4:$NJ$4,0)+2)="J","Journée",IF(INDEX('Saisie Planning'!$B$4:$NJ$12,MATCH(G$3,'Saisie Planning'!$B$6:$B$12,0)+2,MATCH($C366,'Saisie Planning'!$D$4:$NJ$4,0)+2)="M","Matin",IF(INDEX('Saisie Planning'!$B$4:$NJ$12,MATCH(G$3,'Saisie Planning'!$B$6:$B$12,0)+2,MATCH($C366,'Saisie Planning'!$D$4:$NJ$4,0)+2)="A","Après-midi",IF(INDEX('Saisie Planning'!$B$4:$NJ$12,MATCH(G$3,'Saisie Planning'!$B$6:$B$12,0)+2,MATCH($C366,'Saisie Planning'!$D$4:$NJ$4,0)+2)="N","Nuit",IF(INDEX('Saisie Planning'!$B$4:$NJ$12,MATCH(G$3,'Saisie Planning'!$B$6:$B$12,0)+2,MATCH($C366,'Saisie Planning'!$D$4:$NJ$4,0)+2)="CP","Congé Payé",IF(INDEX('Saisie Planning'!$B$4:$NJ$12,MATCH(G$3,'Saisie Planning'!$B$6:$B$12,0)+2,MATCH($C366,'Saisie Planning'!$D$4:$NJ$4,0)+2)="RTT","RTT",IF(INDEX('Saisie Planning'!$B$4:$NJ$12,MATCH(G$3,'Saisie Planning'!$B$6:$B$12,0)+2,MATCH($C366,'Saisie Planning'!$D$4:$NJ$4,0)+2)="CHP","Chômage partiel",IF(INDEX('Saisie Planning'!$B$4:$NJ$12,MATCH(G$3,'Saisie Planning'!$B$6:$B$12,0)+2,MATCH($C366,'Saisie Planning'!$D$4:$NJ$4,0)+2)="ABS JUS","Absence Justifié",IF(INDEX('Saisie Planning'!$B$4:$NJ$12,MATCH(G$3,'Saisie Planning'!$B$6:$B$12,0)+2,MATCH($C366,'Saisie Planning'!$D$4:$NJ$4,0)+2)="ABS INJ","Absence Injustifié",IF(INDEX('Saisie Planning'!$B$4:$NJ$12,MATCH(G$3,'Saisie Planning'!$B$6:$B$12,0)+2,MATCH($C366,'Saisie Planning'!$D$4:$NJ$4,0)+2)="R","Repos",IF(INDEX('Saisie Planning'!$B$4:$NJ$12,MATCH(G$3,'Saisie Planning'!$B$6:$B$12,0)+2,MATCH($C366,'Saisie Planning'!$D$4:$NJ$4,0)+2)="RH","Récupération d'heures",IF(INDEX('Saisie Planning'!$B$4:$NJ$12,MATCH(G$3,'Saisie Planning'!$B$6:$B$12,0)+2,MATCH($C366,'Saisie Planning'!$D$4:$NJ$4,0)+2)="MAL","Maladie",IF(INDEX('Saisie Planning'!$B$4:$NJ$12,MATCH(G$3,'Saisie Planning'!$B$6:$B$12,0)+2,MATCH($C366,'Saisie Planning'!$D$4:$NJ$4,0)+2)="AT","Accident du travail","")))))))))))))</f>
        <v/>
      </c>
      <c r="H366" s="12" t="str">
        <f>IF(INDEX('Saisie Planning'!$B$4:$NJ$12,MATCH(H$3,'Saisie Planning'!$B$6:$B$12,0)+2,MATCH($C366,'Saisie Planning'!$D$4:$NJ$4,0)+2)="J","Journée",IF(INDEX('Saisie Planning'!$B$4:$NJ$12,MATCH(H$3,'Saisie Planning'!$B$6:$B$12,0)+2,MATCH($C366,'Saisie Planning'!$D$4:$NJ$4,0)+2)="M","Matin",IF(INDEX('Saisie Planning'!$B$4:$NJ$12,MATCH(H$3,'Saisie Planning'!$B$6:$B$12,0)+2,MATCH($C366,'Saisie Planning'!$D$4:$NJ$4,0)+2)="A","Après-midi",IF(INDEX('Saisie Planning'!$B$4:$NJ$12,MATCH(H$3,'Saisie Planning'!$B$6:$B$12,0)+2,MATCH($C366,'Saisie Planning'!$D$4:$NJ$4,0)+2)="N","Nuit",IF(INDEX('Saisie Planning'!$B$4:$NJ$12,MATCH(H$3,'Saisie Planning'!$B$6:$B$12,0)+2,MATCH($C366,'Saisie Planning'!$D$4:$NJ$4,0)+2)="CP","Congé Payé",IF(INDEX('Saisie Planning'!$B$4:$NJ$12,MATCH(H$3,'Saisie Planning'!$B$6:$B$12,0)+2,MATCH($C366,'Saisie Planning'!$D$4:$NJ$4,0)+2)="RTT","RTT",IF(INDEX('Saisie Planning'!$B$4:$NJ$12,MATCH(H$3,'Saisie Planning'!$B$6:$B$12,0)+2,MATCH($C366,'Saisie Planning'!$D$4:$NJ$4,0)+2)="CHP","Chômage partiel",IF(INDEX('Saisie Planning'!$B$4:$NJ$12,MATCH(H$3,'Saisie Planning'!$B$6:$B$12,0)+2,MATCH($C366,'Saisie Planning'!$D$4:$NJ$4,0)+2)="ABS JUS","Absence Justifié",IF(INDEX('Saisie Planning'!$B$4:$NJ$12,MATCH(H$3,'Saisie Planning'!$B$6:$B$12,0)+2,MATCH($C366,'Saisie Planning'!$D$4:$NJ$4,0)+2)="ABS INJ","Absence Injustifié",IF(INDEX('Saisie Planning'!$B$4:$NJ$12,MATCH(H$3,'Saisie Planning'!$B$6:$B$12,0)+2,MATCH($C366,'Saisie Planning'!$D$4:$NJ$4,0)+2)="R","Repos",IF(INDEX('Saisie Planning'!$B$4:$NJ$12,MATCH(H$3,'Saisie Planning'!$B$6:$B$12,0)+2,MATCH($C366,'Saisie Planning'!$D$4:$NJ$4,0)+2)="RH","Récupération d'heures",IF(INDEX('Saisie Planning'!$B$4:$NJ$12,MATCH(H$3,'Saisie Planning'!$B$6:$B$12,0)+2,MATCH($C366,'Saisie Planning'!$D$4:$NJ$4,0)+2)="MAL","Maladie",IF(INDEX('Saisie Planning'!$B$4:$NJ$12,MATCH(H$3,'Saisie Planning'!$B$6:$B$12,0)+2,MATCH($C366,'Saisie Planning'!$D$4:$NJ$4,0)+2)="AT","Accident du travail","")))))))))))))</f>
        <v/>
      </c>
      <c r="I366" s="12" t="str">
        <f>IF(INDEX('Saisie Planning'!$B$4:$NJ$12,MATCH(I$3,'Saisie Planning'!$B$6:$B$12,0)+2,MATCH($C366,'Saisie Planning'!$D$4:$NJ$4,0)+2)="J","Journée",IF(INDEX('Saisie Planning'!$B$4:$NJ$12,MATCH(I$3,'Saisie Planning'!$B$6:$B$12,0)+2,MATCH($C366,'Saisie Planning'!$D$4:$NJ$4,0)+2)="M","Matin",IF(INDEX('Saisie Planning'!$B$4:$NJ$12,MATCH(I$3,'Saisie Planning'!$B$6:$B$12,0)+2,MATCH($C366,'Saisie Planning'!$D$4:$NJ$4,0)+2)="A","Après-midi",IF(INDEX('Saisie Planning'!$B$4:$NJ$12,MATCH(I$3,'Saisie Planning'!$B$6:$B$12,0)+2,MATCH($C366,'Saisie Planning'!$D$4:$NJ$4,0)+2)="N","Nuit",IF(INDEX('Saisie Planning'!$B$4:$NJ$12,MATCH(I$3,'Saisie Planning'!$B$6:$B$12,0)+2,MATCH($C366,'Saisie Planning'!$D$4:$NJ$4,0)+2)="CP","Congé Payé",IF(INDEX('Saisie Planning'!$B$4:$NJ$12,MATCH(I$3,'Saisie Planning'!$B$6:$B$12,0)+2,MATCH($C366,'Saisie Planning'!$D$4:$NJ$4,0)+2)="RTT","RTT",IF(INDEX('Saisie Planning'!$B$4:$NJ$12,MATCH(I$3,'Saisie Planning'!$B$6:$B$12,0)+2,MATCH($C366,'Saisie Planning'!$D$4:$NJ$4,0)+2)="CHP","Chômage partiel",IF(INDEX('Saisie Planning'!$B$4:$NJ$12,MATCH(I$3,'Saisie Planning'!$B$6:$B$12,0)+2,MATCH($C366,'Saisie Planning'!$D$4:$NJ$4,0)+2)="ABS JUS","Absence Justifié",IF(INDEX('Saisie Planning'!$B$4:$NJ$12,MATCH(I$3,'Saisie Planning'!$B$6:$B$12,0)+2,MATCH($C366,'Saisie Planning'!$D$4:$NJ$4,0)+2)="ABS INJ","Absence Injustifié",IF(INDEX('Saisie Planning'!$B$4:$NJ$12,MATCH(I$3,'Saisie Planning'!$B$6:$B$12,0)+2,MATCH($C366,'Saisie Planning'!$D$4:$NJ$4,0)+2)="R","Repos",IF(INDEX('Saisie Planning'!$B$4:$NJ$12,MATCH(I$3,'Saisie Planning'!$B$6:$B$12,0)+2,MATCH($C366,'Saisie Planning'!$D$4:$NJ$4,0)+2)="RH","Récupération d'heures",IF(INDEX('Saisie Planning'!$B$4:$NJ$12,MATCH(I$3,'Saisie Planning'!$B$6:$B$12,0)+2,MATCH($C366,'Saisie Planning'!$D$4:$NJ$4,0)+2)="MAL","Maladie",IF(INDEX('Saisie Planning'!$B$4:$NJ$12,MATCH(I$3,'Saisie Planning'!$B$6:$B$12,0)+2,MATCH($C366,'Saisie Planning'!$D$4:$NJ$4,0)+2)="AT","Accident du travail","")))))))))))))</f>
        <v/>
      </c>
      <c r="J366" s="12" t="str">
        <f>IF(INDEX('Saisie Planning'!$B$4:$NJ$12,MATCH(J$3,'Saisie Planning'!$B$6:$B$12,0)+2,MATCH($C366,'Saisie Planning'!$D$4:$NJ$4,0)+2)="J","Journée",IF(INDEX('Saisie Planning'!$B$4:$NJ$12,MATCH(J$3,'Saisie Planning'!$B$6:$B$12,0)+2,MATCH($C366,'Saisie Planning'!$D$4:$NJ$4,0)+2)="M","Matin",IF(INDEX('Saisie Planning'!$B$4:$NJ$12,MATCH(J$3,'Saisie Planning'!$B$6:$B$12,0)+2,MATCH($C366,'Saisie Planning'!$D$4:$NJ$4,0)+2)="A","Après-midi",IF(INDEX('Saisie Planning'!$B$4:$NJ$12,MATCH(J$3,'Saisie Planning'!$B$6:$B$12,0)+2,MATCH($C366,'Saisie Planning'!$D$4:$NJ$4,0)+2)="N","Nuit",IF(INDEX('Saisie Planning'!$B$4:$NJ$12,MATCH(J$3,'Saisie Planning'!$B$6:$B$12,0)+2,MATCH($C366,'Saisie Planning'!$D$4:$NJ$4,0)+2)="CP","Congé Payé",IF(INDEX('Saisie Planning'!$B$4:$NJ$12,MATCH(J$3,'Saisie Planning'!$B$6:$B$12,0)+2,MATCH($C366,'Saisie Planning'!$D$4:$NJ$4,0)+2)="RTT","RTT",IF(INDEX('Saisie Planning'!$B$4:$NJ$12,MATCH(J$3,'Saisie Planning'!$B$6:$B$12,0)+2,MATCH($C366,'Saisie Planning'!$D$4:$NJ$4,0)+2)="CHP","Chômage partiel",IF(INDEX('Saisie Planning'!$B$4:$NJ$12,MATCH(J$3,'Saisie Planning'!$B$6:$B$12,0)+2,MATCH($C366,'Saisie Planning'!$D$4:$NJ$4,0)+2)="ABS JUS","Absence Justifié",IF(INDEX('Saisie Planning'!$B$4:$NJ$12,MATCH(J$3,'Saisie Planning'!$B$6:$B$12,0)+2,MATCH($C366,'Saisie Planning'!$D$4:$NJ$4,0)+2)="ABS INJ","Absence Injustifié",IF(INDEX('Saisie Planning'!$B$4:$NJ$12,MATCH(J$3,'Saisie Planning'!$B$6:$B$12,0)+2,MATCH($C366,'Saisie Planning'!$D$4:$NJ$4,0)+2)="R","Repos",IF(INDEX('Saisie Planning'!$B$4:$NJ$12,MATCH(J$3,'Saisie Planning'!$B$6:$B$12,0)+2,MATCH($C366,'Saisie Planning'!$D$4:$NJ$4,0)+2)="RH","Récupération d'heures",IF(INDEX('Saisie Planning'!$B$4:$NJ$12,MATCH(J$3,'Saisie Planning'!$B$6:$B$12,0)+2,MATCH($C366,'Saisie Planning'!$D$4:$NJ$4,0)+2)="MAL","Maladie",IF(INDEX('Saisie Planning'!$B$4:$NJ$12,MATCH(J$3,'Saisie Planning'!$B$6:$B$12,0)+2,MATCH($C366,'Saisie Planning'!$D$4:$NJ$4,0)+2)="AT","Accident du travail","")))))))))))))</f>
        <v/>
      </c>
    </row>
    <row r="367" spans="2:10" x14ac:dyDescent="0.25">
      <c r="B367" s="56">
        <f t="shared" si="6"/>
        <v>52</v>
      </c>
      <c r="C367" s="33">
        <v>43462</v>
      </c>
      <c r="D367" s="12" t="str">
        <f>IF(INDEX('Saisie Planning'!$B$4:$NJ$12,MATCH(D$3,'Saisie Planning'!$B$6:$B$12,0)+2,MATCH($C367,'Saisie Planning'!$D$4:$NJ$4,0)+2)="J","Journée",IF(INDEX('Saisie Planning'!$B$4:$NJ$12,MATCH(D$3,'Saisie Planning'!$B$6:$B$12,0)+2,MATCH($C367,'Saisie Planning'!$D$4:$NJ$4,0)+2)="M","Matin",IF(INDEX('Saisie Planning'!$B$4:$NJ$12,MATCH(D$3,'Saisie Planning'!$B$6:$B$12,0)+2,MATCH($C367,'Saisie Planning'!$D$4:$NJ$4,0)+2)="A","Après-midi",IF(INDEX('Saisie Planning'!$B$4:$NJ$12,MATCH(D$3,'Saisie Planning'!$B$6:$B$12,0)+2,MATCH($C367,'Saisie Planning'!$D$4:$NJ$4,0)+2)="N","Nuit",IF(INDEX('Saisie Planning'!$B$4:$NJ$12,MATCH(D$3,'Saisie Planning'!$B$6:$B$12,0)+2,MATCH($C367,'Saisie Planning'!$D$4:$NJ$4,0)+2)="CP","Congé Payé",IF(INDEX('Saisie Planning'!$B$4:$NJ$12,MATCH(D$3,'Saisie Planning'!$B$6:$B$12,0)+2,MATCH($C367,'Saisie Planning'!$D$4:$NJ$4,0)+2)="RTT","RTT",IF(INDEX('Saisie Planning'!$B$4:$NJ$12,MATCH(D$3,'Saisie Planning'!$B$6:$B$12,0)+2,MATCH($C367,'Saisie Planning'!$D$4:$NJ$4,0)+2)="CHP","Chômage partiel",IF(INDEX('Saisie Planning'!$B$4:$NJ$12,MATCH(D$3,'Saisie Planning'!$B$6:$B$12,0)+2,MATCH($C367,'Saisie Planning'!$D$4:$NJ$4,0)+2)="ABS JUS","Absence Justifié",IF(INDEX('Saisie Planning'!$B$4:$NJ$12,MATCH(D$3,'Saisie Planning'!$B$6:$B$12,0)+2,MATCH($C367,'Saisie Planning'!$D$4:$NJ$4,0)+2)="ABS INJ","Absence Injustifié",IF(INDEX('Saisie Planning'!$B$4:$NJ$12,MATCH(D$3,'Saisie Planning'!$B$6:$B$12,0)+2,MATCH($C367,'Saisie Planning'!$D$4:$NJ$4,0)+2)="R","Repos",IF(INDEX('Saisie Planning'!$B$4:$NJ$12,MATCH(D$3,'Saisie Planning'!$B$6:$B$12,0)+2,MATCH($C367,'Saisie Planning'!$D$4:$NJ$4,0)+2)="RH","Récupération d'heures",IF(INDEX('Saisie Planning'!$B$4:$NJ$12,MATCH(D$3,'Saisie Planning'!$B$6:$B$12,0)+2,MATCH($C367,'Saisie Planning'!$D$4:$NJ$4,0)+2)="MAL","Maladie",IF(INDEX('Saisie Planning'!$B$4:$NJ$12,MATCH(D$3,'Saisie Planning'!$B$6:$B$12,0)+2,MATCH($C367,'Saisie Planning'!$D$4:$NJ$4,0)+2)="AT","Accident du travail","")))))))))))))</f>
        <v/>
      </c>
      <c r="E367" s="12" t="str">
        <f>IF(INDEX('Saisie Planning'!$B$4:$NJ$12,MATCH(E$3,'Saisie Planning'!$B$6:$B$12,0)+2,MATCH($C367,'Saisie Planning'!$D$4:$NJ$4,0)+2)="J","Journée",IF(INDEX('Saisie Planning'!$B$4:$NJ$12,MATCH(E$3,'Saisie Planning'!$B$6:$B$12,0)+2,MATCH($C367,'Saisie Planning'!$D$4:$NJ$4,0)+2)="M","Matin",IF(INDEX('Saisie Planning'!$B$4:$NJ$12,MATCH(E$3,'Saisie Planning'!$B$6:$B$12,0)+2,MATCH($C367,'Saisie Planning'!$D$4:$NJ$4,0)+2)="A","Après-midi",IF(INDEX('Saisie Planning'!$B$4:$NJ$12,MATCH(E$3,'Saisie Planning'!$B$6:$B$12,0)+2,MATCH($C367,'Saisie Planning'!$D$4:$NJ$4,0)+2)="N","Nuit",IF(INDEX('Saisie Planning'!$B$4:$NJ$12,MATCH(E$3,'Saisie Planning'!$B$6:$B$12,0)+2,MATCH($C367,'Saisie Planning'!$D$4:$NJ$4,0)+2)="CP","Congé Payé",IF(INDEX('Saisie Planning'!$B$4:$NJ$12,MATCH(E$3,'Saisie Planning'!$B$6:$B$12,0)+2,MATCH($C367,'Saisie Planning'!$D$4:$NJ$4,0)+2)="RTT","RTT",IF(INDEX('Saisie Planning'!$B$4:$NJ$12,MATCH(E$3,'Saisie Planning'!$B$6:$B$12,0)+2,MATCH($C367,'Saisie Planning'!$D$4:$NJ$4,0)+2)="CHP","Chômage partiel",IF(INDEX('Saisie Planning'!$B$4:$NJ$12,MATCH(E$3,'Saisie Planning'!$B$6:$B$12,0)+2,MATCH($C367,'Saisie Planning'!$D$4:$NJ$4,0)+2)="ABS JUS","Absence Justifié",IF(INDEX('Saisie Planning'!$B$4:$NJ$12,MATCH(E$3,'Saisie Planning'!$B$6:$B$12,0)+2,MATCH($C367,'Saisie Planning'!$D$4:$NJ$4,0)+2)="ABS INJ","Absence Injustifié",IF(INDEX('Saisie Planning'!$B$4:$NJ$12,MATCH(E$3,'Saisie Planning'!$B$6:$B$12,0)+2,MATCH($C367,'Saisie Planning'!$D$4:$NJ$4,0)+2)="R","Repos",IF(INDEX('Saisie Planning'!$B$4:$NJ$12,MATCH(E$3,'Saisie Planning'!$B$6:$B$12,0)+2,MATCH($C367,'Saisie Planning'!$D$4:$NJ$4,0)+2)="RH","Récupération d'heures",IF(INDEX('Saisie Planning'!$B$4:$NJ$12,MATCH(E$3,'Saisie Planning'!$B$6:$B$12,0)+2,MATCH($C367,'Saisie Planning'!$D$4:$NJ$4,0)+2)="MAL","Maladie",IF(INDEX('Saisie Planning'!$B$4:$NJ$12,MATCH(E$3,'Saisie Planning'!$B$6:$B$12,0)+2,MATCH($C367,'Saisie Planning'!$D$4:$NJ$4,0)+2)="AT","Accident du travail","")))))))))))))</f>
        <v/>
      </c>
      <c r="F367" s="12" t="str">
        <f>IF(INDEX('Saisie Planning'!$B$4:$NJ$12,MATCH(F$3,'Saisie Planning'!$B$6:$B$12,0)+2,MATCH($C367,'Saisie Planning'!$D$4:$NJ$4,0)+2)="J","Journée",IF(INDEX('Saisie Planning'!$B$4:$NJ$12,MATCH(F$3,'Saisie Planning'!$B$6:$B$12,0)+2,MATCH($C367,'Saisie Planning'!$D$4:$NJ$4,0)+2)="M","Matin",IF(INDEX('Saisie Planning'!$B$4:$NJ$12,MATCH(F$3,'Saisie Planning'!$B$6:$B$12,0)+2,MATCH($C367,'Saisie Planning'!$D$4:$NJ$4,0)+2)="A","Après-midi",IF(INDEX('Saisie Planning'!$B$4:$NJ$12,MATCH(F$3,'Saisie Planning'!$B$6:$B$12,0)+2,MATCH($C367,'Saisie Planning'!$D$4:$NJ$4,0)+2)="N","Nuit",IF(INDEX('Saisie Planning'!$B$4:$NJ$12,MATCH(F$3,'Saisie Planning'!$B$6:$B$12,0)+2,MATCH($C367,'Saisie Planning'!$D$4:$NJ$4,0)+2)="CP","Congé Payé",IF(INDEX('Saisie Planning'!$B$4:$NJ$12,MATCH(F$3,'Saisie Planning'!$B$6:$B$12,0)+2,MATCH($C367,'Saisie Planning'!$D$4:$NJ$4,0)+2)="RTT","RTT",IF(INDEX('Saisie Planning'!$B$4:$NJ$12,MATCH(F$3,'Saisie Planning'!$B$6:$B$12,0)+2,MATCH($C367,'Saisie Planning'!$D$4:$NJ$4,0)+2)="CHP","Chômage partiel",IF(INDEX('Saisie Planning'!$B$4:$NJ$12,MATCH(F$3,'Saisie Planning'!$B$6:$B$12,0)+2,MATCH($C367,'Saisie Planning'!$D$4:$NJ$4,0)+2)="ABS JUS","Absence Justifié",IF(INDEX('Saisie Planning'!$B$4:$NJ$12,MATCH(F$3,'Saisie Planning'!$B$6:$B$12,0)+2,MATCH($C367,'Saisie Planning'!$D$4:$NJ$4,0)+2)="ABS INJ","Absence Injustifié",IF(INDEX('Saisie Planning'!$B$4:$NJ$12,MATCH(F$3,'Saisie Planning'!$B$6:$B$12,0)+2,MATCH($C367,'Saisie Planning'!$D$4:$NJ$4,0)+2)="R","Repos",IF(INDEX('Saisie Planning'!$B$4:$NJ$12,MATCH(F$3,'Saisie Planning'!$B$6:$B$12,0)+2,MATCH($C367,'Saisie Planning'!$D$4:$NJ$4,0)+2)="RH","Récupération d'heures",IF(INDEX('Saisie Planning'!$B$4:$NJ$12,MATCH(F$3,'Saisie Planning'!$B$6:$B$12,0)+2,MATCH($C367,'Saisie Planning'!$D$4:$NJ$4,0)+2)="MAL","Maladie",IF(INDEX('Saisie Planning'!$B$4:$NJ$12,MATCH(F$3,'Saisie Planning'!$B$6:$B$12,0)+2,MATCH($C367,'Saisie Planning'!$D$4:$NJ$4,0)+2)="AT","Accident du travail","")))))))))))))</f>
        <v/>
      </c>
      <c r="G367" s="12" t="str">
        <f>IF(INDEX('Saisie Planning'!$B$4:$NJ$12,MATCH(G$3,'Saisie Planning'!$B$6:$B$12,0)+2,MATCH($C367,'Saisie Planning'!$D$4:$NJ$4,0)+2)="J","Journée",IF(INDEX('Saisie Planning'!$B$4:$NJ$12,MATCH(G$3,'Saisie Planning'!$B$6:$B$12,0)+2,MATCH($C367,'Saisie Planning'!$D$4:$NJ$4,0)+2)="M","Matin",IF(INDEX('Saisie Planning'!$B$4:$NJ$12,MATCH(G$3,'Saisie Planning'!$B$6:$B$12,0)+2,MATCH($C367,'Saisie Planning'!$D$4:$NJ$4,0)+2)="A","Après-midi",IF(INDEX('Saisie Planning'!$B$4:$NJ$12,MATCH(G$3,'Saisie Planning'!$B$6:$B$12,0)+2,MATCH($C367,'Saisie Planning'!$D$4:$NJ$4,0)+2)="N","Nuit",IF(INDEX('Saisie Planning'!$B$4:$NJ$12,MATCH(G$3,'Saisie Planning'!$B$6:$B$12,0)+2,MATCH($C367,'Saisie Planning'!$D$4:$NJ$4,0)+2)="CP","Congé Payé",IF(INDEX('Saisie Planning'!$B$4:$NJ$12,MATCH(G$3,'Saisie Planning'!$B$6:$B$12,0)+2,MATCH($C367,'Saisie Planning'!$D$4:$NJ$4,0)+2)="RTT","RTT",IF(INDEX('Saisie Planning'!$B$4:$NJ$12,MATCH(G$3,'Saisie Planning'!$B$6:$B$12,0)+2,MATCH($C367,'Saisie Planning'!$D$4:$NJ$4,0)+2)="CHP","Chômage partiel",IF(INDEX('Saisie Planning'!$B$4:$NJ$12,MATCH(G$3,'Saisie Planning'!$B$6:$B$12,0)+2,MATCH($C367,'Saisie Planning'!$D$4:$NJ$4,0)+2)="ABS JUS","Absence Justifié",IF(INDEX('Saisie Planning'!$B$4:$NJ$12,MATCH(G$3,'Saisie Planning'!$B$6:$B$12,0)+2,MATCH($C367,'Saisie Planning'!$D$4:$NJ$4,0)+2)="ABS INJ","Absence Injustifié",IF(INDEX('Saisie Planning'!$B$4:$NJ$12,MATCH(G$3,'Saisie Planning'!$B$6:$B$12,0)+2,MATCH($C367,'Saisie Planning'!$D$4:$NJ$4,0)+2)="R","Repos",IF(INDEX('Saisie Planning'!$B$4:$NJ$12,MATCH(G$3,'Saisie Planning'!$B$6:$B$12,0)+2,MATCH($C367,'Saisie Planning'!$D$4:$NJ$4,0)+2)="RH","Récupération d'heures",IF(INDEX('Saisie Planning'!$B$4:$NJ$12,MATCH(G$3,'Saisie Planning'!$B$6:$B$12,0)+2,MATCH($C367,'Saisie Planning'!$D$4:$NJ$4,0)+2)="MAL","Maladie",IF(INDEX('Saisie Planning'!$B$4:$NJ$12,MATCH(G$3,'Saisie Planning'!$B$6:$B$12,0)+2,MATCH($C367,'Saisie Planning'!$D$4:$NJ$4,0)+2)="AT","Accident du travail","")))))))))))))</f>
        <v/>
      </c>
      <c r="H367" s="12" t="str">
        <f>IF(INDEX('Saisie Planning'!$B$4:$NJ$12,MATCH(H$3,'Saisie Planning'!$B$6:$B$12,0)+2,MATCH($C367,'Saisie Planning'!$D$4:$NJ$4,0)+2)="J","Journée",IF(INDEX('Saisie Planning'!$B$4:$NJ$12,MATCH(H$3,'Saisie Planning'!$B$6:$B$12,0)+2,MATCH($C367,'Saisie Planning'!$D$4:$NJ$4,0)+2)="M","Matin",IF(INDEX('Saisie Planning'!$B$4:$NJ$12,MATCH(H$3,'Saisie Planning'!$B$6:$B$12,0)+2,MATCH($C367,'Saisie Planning'!$D$4:$NJ$4,0)+2)="A","Après-midi",IF(INDEX('Saisie Planning'!$B$4:$NJ$12,MATCH(H$3,'Saisie Planning'!$B$6:$B$12,0)+2,MATCH($C367,'Saisie Planning'!$D$4:$NJ$4,0)+2)="N","Nuit",IF(INDEX('Saisie Planning'!$B$4:$NJ$12,MATCH(H$3,'Saisie Planning'!$B$6:$B$12,0)+2,MATCH($C367,'Saisie Planning'!$D$4:$NJ$4,0)+2)="CP","Congé Payé",IF(INDEX('Saisie Planning'!$B$4:$NJ$12,MATCH(H$3,'Saisie Planning'!$B$6:$B$12,0)+2,MATCH($C367,'Saisie Planning'!$D$4:$NJ$4,0)+2)="RTT","RTT",IF(INDEX('Saisie Planning'!$B$4:$NJ$12,MATCH(H$3,'Saisie Planning'!$B$6:$B$12,0)+2,MATCH($C367,'Saisie Planning'!$D$4:$NJ$4,0)+2)="CHP","Chômage partiel",IF(INDEX('Saisie Planning'!$B$4:$NJ$12,MATCH(H$3,'Saisie Planning'!$B$6:$B$12,0)+2,MATCH($C367,'Saisie Planning'!$D$4:$NJ$4,0)+2)="ABS JUS","Absence Justifié",IF(INDEX('Saisie Planning'!$B$4:$NJ$12,MATCH(H$3,'Saisie Planning'!$B$6:$B$12,0)+2,MATCH($C367,'Saisie Planning'!$D$4:$NJ$4,0)+2)="ABS INJ","Absence Injustifié",IF(INDEX('Saisie Planning'!$B$4:$NJ$12,MATCH(H$3,'Saisie Planning'!$B$6:$B$12,0)+2,MATCH($C367,'Saisie Planning'!$D$4:$NJ$4,0)+2)="R","Repos",IF(INDEX('Saisie Planning'!$B$4:$NJ$12,MATCH(H$3,'Saisie Planning'!$B$6:$B$12,0)+2,MATCH($C367,'Saisie Planning'!$D$4:$NJ$4,0)+2)="RH","Récupération d'heures",IF(INDEX('Saisie Planning'!$B$4:$NJ$12,MATCH(H$3,'Saisie Planning'!$B$6:$B$12,0)+2,MATCH($C367,'Saisie Planning'!$D$4:$NJ$4,0)+2)="MAL","Maladie",IF(INDEX('Saisie Planning'!$B$4:$NJ$12,MATCH(H$3,'Saisie Planning'!$B$6:$B$12,0)+2,MATCH($C367,'Saisie Planning'!$D$4:$NJ$4,0)+2)="AT","Accident du travail","")))))))))))))</f>
        <v/>
      </c>
      <c r="I367" s="12" t="str">
        <f>IF(INDEX('Saisie Planning'!$B$4:$NJ$12,MATCH(I$3,'Saisie Planning'!$B$6:$B$12,0)+2,MATCH($C367,'Saisie Planning'!$D$4:$NJ$4,0)+2)="J","Journée",IF(INDEX('Saisie Planning'!$B$4:$NJ$12,MATCH(I$3,'Saisie Planning'!$B$6:$B$12,0)+2,MATCH($C367,'Saisie Planning'!$D$4:$NJ$4,0)+2)="M","Matin",IF(INDEX('Saisie Planning'!$B$4:$NJ$12,MATCH(I$3,'Saisie Planning'!$B$6:$B$12,0)+2,MATCH($C367,'Saisie Planning'!$D$4:$NJ$4,0)+2)="A","Après-midi",IF(INDEX('Saisie Planning'!$B$4:$NJ$12,MATCH(I$3,'Saisie Planning'!$B$6:$B$12,0)+2,MATCH($C367,'Saisie Planning'!$D$4:$NJ$4,0)+2)="N","Nuit",IF(INDEX('Saisie Planning'!$B$4:$NJ$12,MATCH(I$3,'Saisie Planning'!$B$6:$B$12,0)+2,MATCH($C367,'Saisie Planning'!$D$4:$NJ$4,0)+2)="CP","Congé Payé",IF(INDEX('Saisie Planning'!$B$4:$NJ$12,MATCH(I$3,'Saisie Planning'!$B$6:$B$12,0)+2,MATCH($C367,'Saisie Planning'!$D$4:$NJ$4,0)+2)="RTT","RTT",IF(INDEX('Saisie Planning'!$B$4:$NJ$12,MATCH(I$3,'Saisie Planning'!$B$6:$B$12,0)+2,MATCH($C367,'Saisie Planning'!$D$4:$NJ$4,0)+2)="CHP","Chômage partiel",IF(INDEX('Saisie Planning'!$B$4:$NJ$12,MATCH(I$3,'Saisie Planning'!$B$6:$B$12,0)+2,MATCH($C367,'Saisie Planning'!$D$4:$NJ$4,0)+2)="ABS JUS","Absence Justifié",IF(INDEX('Saisie Planning'!$B$4:$NJ$12,MATCH(I$3,'Saisie Planning'!$B$6:$B$12,0)+2,MATCH($C367,'Saisie Planning'!$D$4:$NJ$4,0)+2)="ABS INJ","Absence Injustifié",IF(INDEX('Saisie Planning'!$B$4:$NJ$12,MATCH(I$3,'Saisie Planning'!$B$6:$B$12,0)+2,MATCH($C367,'Saisie Planning'!$D$4:$NJ$4,0)+2)="R","Repos",IF(INDEX('Saisie Planning'!$B$4:$NJ$12,MATCH(I$3,'Saisie Planning'!$B$6:$B$12,0)+2,MATCH($C367,'Saisie Planning'!$D$4:$NJ$4,0)+2)="RH","Récupération d'heures",IF(INDEX('Saisie Planning'!$B$4:$NJ$12,MATCH(I$3,'Saisie Planning'!$B$6:$B$12,0)+2,MATCH($C367,'Saisie Planning'!$D$4:$NJ$4,0)+2)="MAL","Maladie",IF(INDEX('Saisie Planning'!$B$4:$NJ$12,MATCH(I$3,'Saisie Planning'!$B$6:$B$12,0)+2,MATCH($C367,'Saisie Planning'!$D$4:$NJ$4,0)+2)="AT","Accident du travail","")))))))))))))</f>
        <v/>
      </c>
      <c r="J367" s="12" t="str">
        <f>IF(INDEX('Saisie Planning'!$B$4:$NJ$12,MATCH(J$3,'Saisie Planning'!$B$6:$B$12,0)+2,MATCH($C367,'Saisie Planning'!$D$4:$NJ$4,0)+2)="J","Journée",IF(INDEX('Saisie Planning'!$B$4:$NJ$12,MATCH(J$3,'Saisie Planning'!$B$6:$B$12,0)+2,MATCH($C367,'Saisie Planning'!$D$4:$NJ$4,0)+2)="M","Matin",IF(INDEX('Saisie Planning'!$B$4:$NJ$12,MATCH(J$3,'Saisie Planning'!$B$6:$B$12,0)+2,MATCH($C367,'Saisie Planning'!$D$4:$NJ$4,0)+2)="A","Après-midi",IF(INDEX('Saisie Planning'!$B$4:$NJ$12,MATCH(J$3,'Saisie Planning'!$B$6:$B$12,0)+2,MATCH($C367,'Saisie Planning'!$D$4:$NJ$4,0)+2)="N","Nuit",IF(INDEX('Saisie Planning'!$B$4:$NJ$12,MATCH(J$3,'Saisie Planning'!$B$6:$B$12,0)+2,MATCH($C367,'Saisie Planning'!$D$4:$NJ$4,0)+2)="CP","Congé Payé",IF(INDEX('Saisie Planning'!$B$4:$NJ$12,MATCH(J$3,'Saisie Planning'!$B$6:$B$12,0)+2,MATCH($C367,'Saisie Planning'!$D$4:$NJ$4,0)+2)="RTT","RTT",IF(INDEX('Saisie Planning'!$B$4:$NJ$12,MATCH(J$3,'Saisie Planning'!$B$6:$B$12,0)+2,MATCH($C367,'Saisie Planning'!$D$4:$NJ$4,0)+2)="CHP","Chômage partiel",IF(INDEX('Saisie Planning'!$B$4:$NJ$12,MATCH(J$3,'Saisie Planning'!$B$6:$B$12,0)+2,MATCH($C367,'Saisie Planning'!$D$4:$NJ$4,0)+2)="ABS JUS","Absence Justifié",IF(INDEX('Saisie Planning'!$B$4:$NJ$12,MATCH(J$3,'Saisie Planning'!$B$6:$B$12,0)+2,MATCH($C367,'Saisie Planning'!$D$4:$NJ$4,0)+2)="ABS INJ","Absence Injustifié",IF(INDEX('Saisie Planning'!$B$4:$NJ$12,MATCH(J$3,'Saisie Planning'!$B$6:$B$12,0)+2,MATCH($C367,'Saisie Planning'!$D$4:$NJ$4,0)+2)="R","Repos",IF(INDEX('Saisie Planning'!$B$4:$NJ$12,MATCH(J$3,'Saisie Planning'!$B$6:$B$12,0)+2,MATCH($C367,'Saisie Planning'!$D$4:$NJ$4,0)+2)="RH","Récupération d'heures",IF(INDEX('Saisie Planning'!$B$4:$NJ$12,MATCH(J$3,'Saisie Planning'!$B$6:$B$12,0)+2,MATCH($C367,'Saisie Planning'!$D$4:$NJ$4,0)+2)="MAL","Maladie",IF(INDEX('Saisie Planning'!$B$4:$NJ$12,MATCH(J$3,'Saisie Planning'!$B$6:$B$12,0)+2,MATCH($C367,'Saisie Planning'!$D$4:$NJ$4,0)+2)="AT","Accident du travail","")))))))))))))</f>
        <v/>
      </c>
    </row>
    <row r="368" spans="2:10" x14ac:dyDescent="0.25">
      <c r="B368" s="56">
        <f t="shared" si="6"/>
        <v>52</v>
      </c>
      <c r="C368" s="33">
        <v>43463</v>
      </c>
      <c r="D368" s="12" t="str">
        <f>IF(INDEX('Saisie Planning'!$B$4:$NJ$12,MATCH(D$3,'Saisie Planning'!$B$6:$B$12,0)+2,MATCH($C368,'Saisie Planning'!$D$4:$NJ$4,0)+2)="J","Journée",IF(INDEX('Saisie Planning'!$B$4:$NJ$12,MATCH(D$3,'Saisie Planning'!$B$6:$B$12,0)+2,MATCH($C368,'Saisie Planning'!$D$4:$NJ$4,0)+2)="M","Matin",IF(INDEX('Saisie Planning'!$B$4:$NJ$12,MATCH(D$3,'Saisie Planning'!$B$6:$B$12,0)+2,MATCH($C368,'Saisie Planning'!$D$4:$NJ$4,0)+2)="A","Après-midi",IF(INDEX('Saisie Planning'!$B$4:$NJ$12,MATCH(D$3,'Saisie Planning'!$B$6:$B$12,0)+2,MATCH($C368,'Saisie Planning'!$D$4:$NJ$4,0)+2)="N","Nuit",IF(INDEX('Saisie Planning'!$B$4:$NJ$12,MATCH(D$3,'Saisie Planning'!$B$6:$B$12,0)+2,MATCH($C368,'Saisie Planning'!$D$4:$NJ$4,0)+2)="CP","Congé Payé",IF(INDEX('Saisie Planning'!$B$4:$NJ$12,MATCH(D$3,'Saisie Planning'!$B$6:$B$12,0)+2,MATCH($C368,'Saisie Planning'!$D$4:$NJ$4,0)+2)="RTT","RTT",IF(INDEX('Saisie Planning'!$B$4:$NJ$12,MATCH(D$3,'Saisie Planning'!$B$6:$B$12,0)+2,MATCH($C368,'Saisie Planning'!$D$4:$NJ$4,0)+2)="CHP","Chômage partiel",IF(INDEX('Saisie Planning'!$B$4:$NJ$12,MATCH(D$3,'Saisie Planning'!$B$6:$B$12,0)+2,MATCH($C368,'Saisie Planning'!$D$4:$NJ$4,0)+2)="ABS JUS","Absence Justifié",IF(INDEX('Saisie Planning'!$B$4:$NJ$12,MATCH(D$3,'Saisie Planning'!$B$6:$B$12,0)+2,MATCH($C368,'Saisie Planning'!$D$4:$NJ$4,0)+2)="ABS INJ","Absence Injustifié",IF(INDEX('Saisie Planning'!$B$4:$NJ$12,MATCH(D$3,'Saisie Planning'!$B$6:$B$12,0)+2,MATCH($C368,'Saisie Planning'!$D$4:$NJ$4,0)+2)="R","Repos",IF(INDEX('Saisie Planning'!$B$4:$NJ$12,MATCH(D$3,'Saisie Planning'!$B$6:$B$12,0)+2,MATCH($C368,'Saisie Planning'!$D$4:$NJ$4,0)+2)="RH","Récupération d'heures",IF(INDEX('Saisie Planning'!$B$4:$NJ$12,MATCH(D$3,'Saisie Planning'!$B$6:$B$12,0)+2,MATCH($C368,'Saisie Planning'!$D$4:$NJ$4,0)+2)="MAL","Maladie",IF(INDEX('Saisie Planning'!$B$4:$NJ$12,MATCH(D$3,'Saisie Planning'!$B$6:$B$12,0)+2,MATCH($C368,'Saisie Planning'!$D$4:$NJ$4,0)+2)="AT","Accident du travail","")))))))))))))</f>
        <v/>
      </c>
      <c r="E368" s="12" t="str">
        <f>IF(INDEX('Saisie Planning'!$B$4:$NJ$12,MATCH(E$3,'Saisie Planning'!$B$6:$B$12,0)+2,MATCH($C368,'Saisie Planning'!$D$4:$NJ$4,0)+2)="J","Journée",IF(INDEX('Saisie Planning'!$B$4:$NJ$12,MATCH(E$3,'Saisie Planning'!$B$6:$B$12,0)+2,MATCH($C368,'Saisie Planning'!$D$4:$NJ$4,0)+2)="M","Matin",IF(INDEX('Saisie Planning'!$B$4:$NJ$12,MATCH(E$3,'Saisie Planning'!$B$6:$B$12,0)+2,MATCH($C368,'Saisie Planning'!$D$4:$NJ$4,0)+2)="A","Après-midi",IF(INDEX('Saisie Planning'!$B$4:$NJ$12,MATCH(E$3,'Saisie Planning'!$B$6:$B$12,0)+2,MATCH($C368,'Saisie Planning'!$D$4:$NJ$4,0)+2)="N","Nuit",IF(INDEX('Saisie Planning'!$B$4:$NJ$12,MATCH(E$3,'Saisie Planning'!$B$6:$B$12,0)+2,MATCH($C368,'Saisie Planning'!$D$4:$NJ$4,0)+2)="CP","Congé Payé",IF(INDEX('Saisie Planning'!$B$4:$NJ$12,MATCH(E$3,'Saisie Planning'!$B$6:$B$12,0)+2,MATCH($C368,'Saisie Planning'!$D$4:$NJ$4,0)+2)="RTT","RTT",IF(INDEX('Saisie Planning'!$B$4:$NJ$12,MATCH(E$3,'Saisie Planning'!$B$6:$B$12,0)+2,MATCH($C368,'Saisie Planning'!$D$4:$NJ$4,0)+2)="CHP","Chômage partiel",IF(INDEX('Saisie Planning'!$B$4:$NJ$12,MATCH(E$3,'Saisie Planning'!$B$6:$B$12,0)+2,MATCH($C368,'Saisie Planning'!$D$4:$NJ$4,0)+2)="ABS JUS","Absence Justifié",IF(INDEX('Saisie Planning'!$B$4:$NJ$12,MATCH(E$3,'Saisie Planning'!$B$6:$B$12,0)+2,MATCH($C368,'Saisie Planning'!$D$4:$NJ$4,0)+2)="ABS INJ","Absence Injustifié",IF(INDEX('Saisie Planning'!$B$4:$NJ$12,MATCH(E$3,'Saisie Planning'!$B$6:$B$12,0)+2,MATCH($C368,'Saisie Planning'!$D$4:$NJ$4,0)+2)="R","Repos",IF(INDEX('Saisie Planning'!$B$4:$NJ$12,MATCH(E$3,'Saisie Planning'!$B$6:$B$12,0)+2,MATCH($C368,'Saisie Planning'!$D$4:$NJ$4,0)+2)="RH","Récupération d'heures",IF(INDEX('Saisie Planning'!$B$4:$NJ$12,MATCH(E$3,'Saisie Planning'!$B$6:$B$12,0)+2,MATCH($C368,'Saisie Planning'!$D$4:$NJ$4,0)+2)="MAL","Maladie",IF(INDEX('Saisie Planning'!$B$4:$NJ$12,MATCH(E$3,'Saisie Planning'!$B$6:$B$12,0)+2,MATCH($C368,'Saisie Planning'!$D$4:$NJ$4,0)+2)="AT","Accident du travail","")))))))))))))</f>
        <v/>
      </c>
      <c r="F368" s="12" t="str">
        <f>IF(INDEX('Saisie Planning'!$B$4:$NJ$12,MATCH(F$3,'Saisie Planning'!$B$6:$B$12,0)+2,MATCH($C368,'Saisie Planning'!$D$4:$NJ$4,0)+2)="J","Journée",IF(INDEX('Saisie Planning'!$B$4:$NJ$12,MATCH(F$3,'Saisie Planning'!$B$6:$B$12,0)+2,MATCH($C368,'Saisie Planning'!$D$4:$NJ$4,0)+2)="M","Matin",IF(INDEX('Saisie Planning'!$B$4:$NJ$12,MATCH(F$3,'Saisie Planning'!$B$6:$B$12,0)+2,MATCH($C368,'Saisie Planning'!$D$4:$NJ$4,0)+2)="A","Après-midi",IF(INDEX('Saisie Planning'!$B$4:$NJ$12,MATCH(F$3,'Saisie Planning'!$B$6:$B$12,0)+2,MATCH($C368,'Saisie Planning'!$D$4:$NJ$4,0)+2)="N","Nuit",IF(INDEX('Saisie Planning'!$B$4:$NJ$12,MATCH(F$3,'Saisie Planning'!$B$6:$B$12,0)+2,MATCH($C368,'Saisie Planning'!$D$4:$NJ$4,0)+2)="CP","Congé Payé",IF(INDEX('Saisie Planning'!$B$4:$NJ$12,MATCH(F$3,'Saisie Planning'!$B$6:$B$12,0)+2,MATCH($C368,'Saisie Planning'!$D$4:$NJ$4,0)+2)="RTT","RTT",IF(INDEX('Saisie Planning'!$B$4:$NJ$12,MATCH(F$3,'Saisie Planning'!$B$6:$B$12,0)+2,MATCH($C368,'Saisie Planning'!$D$4:$NJ$4,0)+2)="CHP","Chômage partiel",IF(INDEX('Saisie Planning'!$B$4:$NJ$12,MATCH(F$3,'Saisie Planning'!$B$6:$B$12,0)+2,MATCH($C368,'Saisie Planning'!$D$4:$NJ$4,0)+2)="ABS JUS","Absence Justifié",IF(INDEX('Saisie Planning'!$B$4:$NJ$12,MATCH(F$3,'Saisie Planning'!$B$6:$B$12,0)+2,MATCH($C368,'Saisie Planning'!$D$4:$NJ$4,0)+2)="ABS INJ","Absence Injustifié",IF(INDEX('Saisie Planning'!$B$4:$NJ$12,MATCH(F$3,'Saisie Planning'!$B$6:$B$12,0)+2,MATCH($C368,'Saisie Planning'!$D$4:$NJ$4,0)+2)="R","Repos",IF(INDEX('Saisie Planning'!$B$4:$NJ$12,MATCH(F$3,'Saisie Planning'!$B$6:$B$12,0)+2,MATCH($C368,'Saisie Planning'!$D$4:$NJ$4,0)+2)="RH","Récupération d'heures",IF(INDEX('Saisie Planning'!$B$4:$NJ$12,MATCH(F$3,'Saisie Planning'!$B$6:$B$12,0)+2,MATCH($C368,'Saisie Planning'!$D$4:$NJ$4,0)+2)="MAL","Maladie",IF(INDEX('Saisie Planning'!$B$4:$NJ$12,MATCH(F$3,'Saisie Planning'!$B$6:$B$12,0)+2,MATCH($C368,'Saisie Planning'!$D$4:$NJ$4,0)+2)="AT","Accident du travail","")))))))))))))</f>
        <v/>
      </c>
      <c r="G368" s="12" t="str">
        <f>IF(INDEX('Saisie Planning'!$B$4:$NJ$12,MATCH(G$3,'Saisie Planning'!$B$6:$B$12,0)+2,MATCH($C368,'Saisie Planning'!$D$4:$NJ$4,0)+2)="J","Journée",IF(INDEX('Saisie Planning'!$B$4:$NJ$12,MATCH(G$3,'Saisie Planning'!$B$6:$B$12,0)+2,MATCH($C368,'Saisie Planning'!$D$4:$NJ$4,0)+2)="M","Matin",IF(INDEX('Saisie Planning'!$B$4:$NJ$12,MATCH(G$3,'Saisie Planning'!$B$6:$B$12,0)+2,MATCH($C368,'Saisie Planning'!$D$4:$NJ$4,0)+2)="A","Après-midi",IF(INDEX('Saisie Planning'!$B$4:$NJ$12,MATCH(G$3,'Saisie Planning'!$B$6:$B$12,0)+2,MATCH($C368,'Saisie Planning'!$D$4:$NJ$4,0)+2)="N","Nuit",IF(INDEX('Saisie Planning'!$B$4:$NJ$12,MATCH(G$3,'Saisie Planning'!$B$6:$B$12,0)+2,MATCH($C368,'Saisie Planning'!$D$4:$NJ$4,0)+2)="CP","Congé Payé",IF(INDEX('Saisie Planning'!$B$4:$NJ$12,MATCH(G$3,'Saisie Planning'!$B$6:$B$12,0)+2,MATCH($C368,'Saisie Planning'!$D$4:$NJ$4,0)+2)="RTT","RTT",IF(INDEX('Saisie Planning'!$B$4:$NJ$12,MATCH(G$3,'Saisie Planning'!$B$6:$B$12,0)+2,MATCH($C368,'Saisie Planning'!$D$4:$NJ$4,0)+2)="CHP","Chômage partiel",IF(INDEX('Saisie Planning'!$B$4:$NJ$12,MATCH(G$3,'Saisie Planning'!$B$6:$B$12,0)+2,MATCH($C368,'Saisie Planning'!$D$4:$NJ$4,0)+2)="ABS JUS","Absence Justifié",IF(INDEX('Saisie Planning'!$B$4:$NJ$12,MATCH(G$3,'Saisie Planning'!$B$6:$B$12,0)+2,MATCH($C368,'Saisie Planning'!$D$4:$NJ$4,0)+2)="ABS INJ","Absence Injustifié",IF(INDEX('Saisie Planning'!$B$4:$NJ$12,MATCH(G$3,'Saisie Planning'!$B$6:$B$12,0)+2,MATCH($C368,'Saisie Planning'!$D$4:$NJ$4,0)+2)="R","Repos",IF(INDEX('Saisie Planning'!$B$4:$NJ$12,MATCH(G$3,'Saisie Planning'!$B$6:$B$12,0)+2,MATCH($C368,'Saisie Planning'!$D$4:$NJ$4,0)+2)="RH","Récupération d'heures",IF(INDEX('Saisie Planning'!$B$4:$NJ$12,MATCH(G$3,'Saisie Planning'!$B$6:$B$12,0)+2,MATCH($C368,'Saisie Planning'!$D$4:$NJ$4,0)+2)="MAL","Maladie",IF(INDEX('Saisie Planning'!$B$4:$NJ$12,MATCH(G$3,'Saisie Planning'!$B$6:$B$12,0)+2,MATCH($C368,'Saisie Planning'!$D$4:$NJ$4,0)+2)="AT","Accident du travail","")))))))))))))</f>
        <v/>
      </c>
      <c r="H368" s="12" t="str">
        <f>IF(INDEX('Saisie Planning'!$B$4:$NJ$12,MATCH(H$3,'Saisie Planning'!$B$6:$B$12,0)+2,MATCH($C368,'Saisie Planning'!$D$4:$NJ$4,0)+2)="J","Journée",IF(INDEX('Saisie Planning'!$B$4:$NJ$12,MATCH(H$3,'Saisie Planning'!$B$6:$B$12,0)+2,MATCH($C368,'Saisie Planning'!$D$4:$NJ$4,0)+2)="M","Matin",IF(INDEX('Saisie Planning'!$B$4:$NJ$12,MATCH(H$3,'Saisie Planning'!$B$6:$B$12,0)+2,MATCH($C368,'Saisie Planning'!$D$4:$NJ$4,0)+2)="A","Après-midi",IF(INDEX('Saisie Planning'!$B$4:$NJ$12,MATCH(H$3,'Saisie Planning'!$B$6:$B$12,0)+2,MATCH($C368,'Saisie Planning'!$D$4:$NJ$4,0)+2)="N","Nuit",IF(INDEX('Saisie Planning'!$B$4:$NJ$12,MATCH(H$3,'Saisie Planning'!$B$6:$B$12,0)+2,MATCH($C368,'Saisie Planning'!$D$4:$NJ$4,0)+2)="CP","Congé Payé",IF(INDEX('Saisie Planning'!$B$4:$NJ$12,MATCH(H$3,'Saisie Planning'!$B$6:$B$12,0)+2,MATCH($C368,'Saisie Planning'!$D$4:$NJ$4,0)+2)="RTT","RTT",IF(INDEX('Saisie Planning'!$B$4:$NJ$12,MATCH(H$3,'Saisie Planning'!$B$6:$B$12,0)+2,MATCH($C368,'Saisie Planning'!$D$4:$NJ$4,0)+2)="CHP","Chômage partiel",IF(INDEX('Saisie Planning'!$B$4:$NJ$12,MATCH(H$3,'Saisie Planning'!$B$6:$B$12,0)+2,MATCH($C368,'Saisie Planning'!$D$4:$NJ$4,0)+2)="ABS JUS","Absence Justifié",IF(INDEX('Saisie Planning'!$B$4:$NJ$12,MATCH(H$3,'Saisie Planning'!$B$6:$B$12,0)+2,MATCH($C368,'Saisie Planning'!$D$4:$NJ$4,0)+2)="ABS INJ","Absence Injustifié",IF(INDEX('Saisie Planning'!$B$4:$NJ$12,MATCH(H$3,'Saisie Planning'!$B$6:$B$12,0)+2,MATCH($C368,'Saisie Planning'!$D$4:$NJ$4,0)+2)="R","Repos",IF(INDEX('Saisie Planning'!$B$4:$NJ$12,MATCH(H$3,'Saisie Planning'!$B$6:$B$12,0)+2,MATCH($C368,'Saisie Planning'!$D$4:$NJ$4,0)+2)="RH","Récupération d'heures",IF(INDEX('Saisie Planning'!$B$4:$NJ$12,MATCH(H$3,'Saisie Planning'!$B$6:$B$12,0)+2,MATCH($C368,'Saisie Planning'!$D$4:$NJ$4,0)+2)="MAL","Maladie",IF(INDEX('Saisie Planning'!$B$4:$NJ$12,MATCH(H$3,'Saisie Planning'!$B$6:$B$12,0)+2,MATCH($C368,'Saisie Planning'!$D$4:$NJ$4,0)+2)="AT","Accident du travail","")))))))))))))</f>
        <v/>
      </c>
      <c r="I368" s="12" t="str">
        <f>IF(INDEX('Saisie Planning'!$B$4:$NJ$12,MATCH(I$3,'Saisie Planning'!$B$6:$B$12,0)+2,MATCH($C368,'Saisie Planning'!$D$4:$NJ$4,0)+2)="J","Journée",IF(INDEX('Saisie Planning'!$B$4:$NJ$12,MATCH(I$3,'Saisie Planning'!$B$6:$B$12,0)+2,MATCH($C368,'Saisie Planning'!$D$4:$NJ$4,0)+2)="M","Matin",IF(INDEX('Saisie Planning'!$B$4:$NJ$12,MATCH(I$3,'Saisie Planning'!$B$6:$B$12,0)+2,MATCH($C368,'Saisie Planning'!$D$4:$NJ$4,0)+2)="A","Après-midi",IF(INDEX('Saisie Planning'!$B$4:$NJ$12,MATCH(I$3,'Saisie Planning'!$B$6:$B$12,0)+2,MATCH($C368,'Saisie Planning'!$D$4:$NJ$4,0)+2)="N","Nuit",IF(INDEX('Saisie Planning'!$B$4:$NJ$12,MATCH(I$3,'Saisie Planning'!$B$6:$B$12,0)+2,MATCH($C368,'Saisie Planning'!$D$4:$NJ$4,0)+2)="CP","Congé Payé",IF(INDEX('Saisie Planning'!$B$4:$NJ$12,MATCH(I$3,'Saisie Planning'!$B$6:$B$12,0)+2,MATCH($C368,'Saisie Planning'!$D$4:$NJ$4,0)+2)="RTT","RTT",IF(INDEX('Saisie Planning'!$B$4:$NJ$12,MATCH(I$3,'Saisie Planning'!$B$6:$B$12,0)+2,MATCH($C368,'Saisie Planning'!$D$4:$NJ$4,0)+2)="CHP","Chômage partiel",IF(INDEX('Saisie Planning'!$B$4:$NJ$12,MATCH(I$3,'Saisie Planning'!$B$6:$B$12,0)+2,MATCH($C368,'Saisie Planning'!$D$4:$NJ$4,0)+2)="ABS JUS","Absence Justifié",IF(INDEX('Saisie Planning'!$B$4:$NJ$12,MATCH(I$3,'Saisie Planning'!$B$6:$B$12,0)+2,MATCH($C368,'Saisie Planning'!$D$4:$NJ$4,0)+2)="ABS INJ","Absence Injustifié",IF(INDEX('Saisie Planning'!$B$4:$NJ$12,MATCH(I$3,'Saisie Planning'!$B$6:$B$12,0)+2,MATCH($C368,'Saisie Planning'!$D$4:$NJ$4,0)+2)="R","Repos",IF(INDEX('Saisie Planning'!$B$4:$NJ$12,MATCH(I$3,'Saisie Planning'!$B$6:$B$12,0)+2,MATCH($C368,'Saisie Planning'!$D$4:$NJ$4,0)+2)="RH","Récupération d'heures",IF(INDEX('Saisie Planning'!$B$4:$NJ$12,MATCH(I$3,'Saisie Planning'!$B$6:$B$12,0)+2,MATCH($C368,'Saisie Planning'!$D$4:$NJ$4,0)+2)="MAL","Maladie",IF(INDEX('Saisie Planning'!$B$4:$NJ$12,MATCH(I$3,'Saisie Planning'!$B$6:$B$12,0)+2,MATCH($C368,'Saisie Planning'!$D$4:$NJ$4,0)+2)="AT","Accident du travail","")))))))))))))</f>
        <v/>
      </c>
      <c r="J368" s="12" t="str">
        <f>IF(INDEX('Saisie Planning'!$B$4:$NJ$12,MATCH(J$3,'Saisie Planning'!$B$6:$B$12,0)+2,MATCH($C368,'Saisie Planning'!$D$4:$NJ$4,0)+2)="J","Journée",IF(INDEX('Saisie Planning'!$B$4:$NJ$12,MATCH(J$3,'Saisie Planning'!$B$6:$B$12,0)+2,MATCH($C368,'Saisie Planning'!$D$4:$NJ$4,0)+2)="M","Matin",IF(INDEX('Saisie Planning'!$B$4:$NJ$12,MATCH(J$3,'Saisie Planning'!$B$6:$B$12,0)+2,MATCH($C368,'Saisie Planning'!$D$4:$NJ$4,0)+2)="A","Après-midi",IF(INDEX('Saisie Planning'!$B$4:$NJ$12,MATCH(J$3,'Saisie Planning'!$B$6:$B$12,0)+2,MATCH($C368,'Saisie Planning'!$D$4:$NJ$4,0)+2)="N","Nuit",IF(INDEX('Saisie Planning'!$B$4:$NJ$12,MATCH(J$3,'Saisie Planning'!$B$6:$B$12,0)+2,MATCH($C368,'Saisie Planning'!$D$4:$NJ$4,0)+2)="CP","Congé Payé",IF(INDEX('Saisie Planning'!$B$4:$NJ$12,MATCH(J$3,'Saisie Planning'!$B$6:$B$12,0)+2,MATCH($C368,'Saisie Planning'!$D$4:$NJ$4,0)+2)="RTT","RTT",IF(INDEX('Saisie Planning'!$B$4:$NJ$12,MATCH(J$3,'Saisie Planning'!$B$6:$B$12,0)+2,MATCH($C368,'Saisie Planning'!$D$4:$NJ$4,0)+2)="CHP","Chômage partiel",IF(INDEX('Saisie Planning'!$B$4:$NJ$12,MATCH(J$3,'Saisie Planning'!$B$6:$B$12,0)+2,MATCH($C368,'Saisie Planning'!$D$4:$NJ$4,0)+2)="ABS JUS","Absence Justifié",IF(INDEX('Saisie Planning'!$B$4:$NJ$12,MATCH(J$3,'Saisie Planning'!$B$6:$B$12,0)+2,MATCH($C368,'Saisie Planning'!$D$4:$NJ$4,0)+2)="ABS INJ","Absence Injustifié",IF(INDEX('Saisie Planning'!$B$4:$NJ$12,MATCH(J$3,'Saisie Planning'!$B$6:$B$12,0)+2,MATCH($C368,'Saisie Planning'!$D$4:$NJ$4,0)+2)="R","Repos",IF(INDEX('Saisie Planning'!$B$4:$NJ$12,MATCH(J$3,'Saisie Planning'!$B$6:$B$12,0)+2,MATCH($C368,'Saisie Planning'!$D$4:$NJ$4,0)+2)="RH","Récupération d'heures",IF(INDEX('Saisie Planning'!$B$4:$NJ$12,MATCH(J$3,'Saisie Planning'!$B$6:$B$12,0)+2,MATCH($C368,'Saisie Planning'!$D$4:$NJ$4,0)+2)="MAL","Maladie",IF(INDEX('Saisie Planning'!$B$4:$NJ$12,MATCH(J$3,'Saisie Planning'!$B$6:$B$12,0)+2,MATCH($C368,'Saisie Planning'!$D$4:$NJ$4,0)+2)="AT","Accident du travail","")))))))))))))</f>
        <v/>
      </c>
    </row>
    <row r="369" spans="2:10" x14ac:dyDescent="0.25">
      <c r="B369" s="56">
        <f t="shared" si="6"/>
        <v>53</v>
      </c>
      <c r="C369" s="34">
        <v>43464</v>
      </c>
      <c r="D369" s="35" t="str">
        <f>IF(INDEX('Saisie Planning'!$B$4:$NJ$12,MATCH(D$3,'Saisie Planning'!$B$6:$B$12,0)+2,MATCH($C369,'Saisie Planning'!$D$4:$NJ$4,0)+2)="J","Journée",IF(INDEX('Saisie Planning'!$B$4:$NJ$12,MATCH(D$3,'Saisie Planning'!$B$6:$B$12,0)+2,MATCH($C369,'Saisie Planning'!$D$4:$NJ$4,0)+2)="M","Matin",IF(INDEX('Saisie Planning'!$B$4:$NJ$12,MATCH(D$3,'Saisie Planning'!$B$6:$B$12,0)+2,MATCH($C369,'Saisie Planning'!$D$4:$NJ$4,0)+2)="A","Après-midi",IF(INDEX('Saisie Planning'!$B$4:$NJ$12,MATCH(D$3,'Saisie Planning'!$B$6:$B$12,0)+2,MATCH($C369,'Saisie Planning'!$D$4:$NJ$4,0)+2)="N","Nuit",IF(INDEX('Saisie Planning'!$B$4:$NJ$12,MATCH(D$3,'Saisie Planning'!$B$6:$B$12,0)+2,MATCH($C369,'Saisie Planning'!$D$4:$NJ$4,0)+2)="CP","Congé Payé",IF(INDEX('Saisie Planning'!$B$4:$NJ$12,MATCH(D$3,'Saisie Planning'!$B$6:$B$12,0)+2,MATCH($C369,'Saisie Planning'!$D$4:$NJ$4,0)+2)="RTT","RTT",IF(INDEX('Saisie Planning'!$B$4:$NJ$12,MATCH(D$3,'Saisie Planning'!$B$6:$B$12,0)+2,MATCH($C369,'Saisie Planning'!$D$4:$NJ$4,0)+2)="CHP","Chômage partiel",IF(INDEX('Saisie Planning'!$B$4:$NJ$12,MATCH(D$3,'Saisie Planning'!$B$6:$B$12,0)+2,MATCH($C369,'Saisie Planning'!$D$4:$NJ$4,0)+2)="ABS JUS","Absence Justifié",IF(INDEX('Saisie Planning'!$B$4:$NJ$12,MATCH(D$3,'Saisie Planning'!$B$6:$B$12,0)+2,MATCH($C369,'Saisie Planning'!$D$4:$NJ$4,0)+2)="ABS INJ","Absence Injustifié",IF(INDEX('Saisie Planning'!$B$4:$NJ$12,MATCH(D$3,'Saisie Planning'!$B$6:$B$12,0)+2,MATCH($C369,'Saisie Planning'!$D$4:$NJ$4,0)+2)="R","Repos",IF(INDEX('Saisie Planning'!$B$4:$NJ$12,MATCH(D$3,'Saisie Planning'!$B$6:$B$12,0)+2,MATCH($C369,'Saisie Planning'!$D$4:$NJ$4,0)+2)="RH","Récupération d'heures",IF(INDEX('Saisie Planning'!$B$4:$NJ$12,MATCH(D$3,'Saisie Planning'!$B$6:$B$12,0)+2,MATCH($C369,'Saisie Planning'!$D$4:$NJ$4,0)+2)="MAL","Maladie",IF(INDEX('Saisie Planning'!$B$4:$NJ$12,MATCH(D$3,'Saisie Planning'!$B$6:$B$12,0)+2,MATCH($C369,'Saisie Planning'!$D$4:$NJ$4,0)+2)="AT","Accident du travail","")))))))))))))</f>
        <v/>
      </c>
      <c r="E369" s="35" t="str">
        <f>IF(INDEX('Saisie Planning'!$B$4:$NJ$12,MATCH(E$3,'Saisie Planning'!$B$6:$B$12,0)+2,MATCH($C369,'Saisie Planning'!$D$4:$NJ$4,0)+2)="J","Journée",IF(INDEX('Saisie Planning'!$B$4:$NJ$12,MATCH(E$3,'Saisie Planning'!$B$6:$B$12,0)+2,MATCH($C369,'Saisie Planning'!$D$4:$NJ$4,0)+2)="M","Matin",IF(INDEX('Saisie Planning'!$B$4:$NJ$12,MATCH(E$3,'Saisie Planning'!$B$6:$B$12,0)+2,MATCH($C369,'Saisie Planning'!$D$4:$NJ$4,0)+2)="A","Après-midi",IF(INDEX('Saisie Planning'!$B$4:$NJ$12,MATCH(E$3,'Saisie Planning'!$B$6:$B$12,0)+2,MATCH($C369,'Saisie Planning'!$D$4:$NJ$4,0)+2)="N","Nuit",IF(INDEX('Saisie Planning'!$B$4:$NJ$12,MATCH(E$3,'Saisie Planning'!$B$6:$B$12,0)+2,MATCH($C369,'Saisie Planning'!$D$4:$NJ$4,0)+2)="CP","Congé Payé",IF(INDEX('Saisie Planning'!$B$4:$NJ$12,MATCH(E$3,'Saisie Planning'!$B$6:$B$12,0)+2,MATCH($C369,'Saisie Planning'!$D$4:$NJ$4,0)+2)="RTT","RTT",IF(INDEX('Saisie Planning'!$B$4:$NJ$12,MATCH(E$3,'Saisie Planning'!$B$6:$B$12,0)+2,MATCH($C369,'Saisie Planning'!$D$4:$NJ$4,0)+2)="CHP","Chômage partiel",IF(INDEX('Saisie Planning'!$B$4:$NJ$12,MATCH(E$3,'Saisie Planning'!$B$6:$B$12,0)+2,MATCH($C369,'Saisie Planning'!$D$4:$NJ$4,0)+2)="ABS JUS","Absence Justifié",IF(INDEX('Saisie Planning'!$B$4:$NJ$12,MATCH(E$3,'Saisie Planning'!$B$6:$B$12,0)+2,MATCH($C369,'Saisie Planning'!$D$4:$NJ$4,0)+2)="ABS INJ","Absence Injustifié",IF(INDEX('Saisie Planning'!$B$4:$NJ$12,MATCH(E$3,'Saisie Planning'!$B$6:$B$12,0)+2,MATCH($C369,'Saisie Planning'!$D$4:$NJ$4,0)+2)="R","Repos",IF(INDEX('Saisie Planning'!$B$4:$NJ$12,MATCH(E$3,'Saisie Planning'!$B$6:$B$12,0)+2,MATCH($C369,'Saisie Planning'!$D$4:$NJ$4,0)+2)="RH","Récupération d'heures",IF(INDEX('Saisie Planning'!$B$4:$NJ$12,MATCH(E$3,'Saisie Planning'!$B$6:$B$12,0)+2,MATCH($C369,'Saisie Planning'!$D$4:$NJ$4,0)+2)="MAL","Maladie",IF(INDEX('Saisie Planning'!$B$4:$NJ$12,MATCH(E$3,'Saisie Planning'!$B$6:$B$12,0)+2,MATCH($C369,'Saisie Planning'!$D$4:$NJ$4,0)+2)="AT","Accident du travail","")))))))))))))</f>
        <v/>
      </c>
      <c r="F369" s="35" t="str">
        <f>IF(INDEX('Saisie Planning'!$B$4:$NJ$12,MATCH(F$3,'Saisie Planning'!$B$6:$B$12,0)+2,MATCH($C369,'Saisie Planning'!$D$4:$NJ$4,0)+2)="J","Journée",IF(INDEX('Saisie Planning'!$B$4:$NJ$12,MATCH(F$3,'Saisie Planning'!$B$6:$B$12,0)+2,MATCH($C369,'Saisie Planning'!$D$4:$NJ$4,0)+2)="M","Matin",IF(INDEX('Saisie Planning'!$B$4:$NJ$12,MATCH(F$3,'Saisie Planning'!$B$6:$B$12,0)+2,MATCH($C369,'Saisie Planning'!$D$4:$NJ$4,0)+2)="A","Après-midi",IF(INDEX('Saisie Planning'!$B$4:$NJ$12,MATCH(F$3,'Saisie Planning'!$B$6:$B$12,0)+2,MATCH($C369,'Saisie Planning'!$D$4:$NJ$4,0)+2)="N","Nuit",IF(INDEX('Saisie Planning'!$B$4:$NJ$12,MATCH(F$3,'Saisie Planning'!$B$6:$B$12,0)+2,MATCH($C369,'Saisie Planning'!$D$4:$NJ$4,0)+2)="CP","Congé Payé",IF(INDEX('Saisie Planning'!$B$4:$NJ$12,MATCH(F$3,'Saisie Planning'!$B$6:$B$12,0)+2,MATCH($C369,'Saisie Planning'!$D$4:$NJ$4,0)+2)="RTT","RTT",IF(INDEX('Saisie Planning'!$B$4:$NJ$12,MATCH(F$3,'Saisie Planning'!$B$6:$B$12,0)+2,MATCH($C369,'Saisie Planning'!$D$4:$NJ$4,0)+2)="CHP","Chômage partiel",IF(INDEX('Saisie Planning'!$B$4:$NJ$12,MATCH(F$3,'Saisie Planning'!$B$6:$B$12,0)+2,MATCH($C369,'Saisie Planning'!$D$4:$NJ$4,0)+2)="ABS JUS","Absence Justifié",IF(INDEX('Saisie Planning'!$B$4:$NJ$12,MATCH(F$3,'Saisie Planning'!$B$6:$B$12,0)+2,MATCH($C369,'Saisie Planning'!$D$4:$NJ$4,0)+2)="ABS INJ","Absence Injustifié",IF(INDEX('Saisie Planning'!$B$4:$NJ$12,MATCH(F$3,'Saisie Planning'!$B$6:$B$12,0)+2,MATCH($C369,'Saisie Planning'!$D$4:$NJ$4,0)+2)="R","Repos",IF(INDEX('Saisie Planning'!$B$4:$NJ$12,MATCH(F$3,'Saisie Planning'!$B$6:$B$12,0)+2,MATCH($C369,'Saisie Planning'!$D$4:$NJ$4,0)+2)="RH","Récupération d'heures",IF(INDEX('Saisie Planning'!$B$4:$NJ$12,MATCH(F$3,'Saisie Planning'!$B$6:$B$12,0)+2,MATCH($C369,'Saisie Planning'!$D$4:$NJ$4,0)+2)="MAL","Maladie",IF(INDEX('Saisie Planning'!$B$4:$NJ$12,MATCH(F$3,'Saisie Planning'!$B$6:$B$12,0)+2,MATCH($C369,'Saisie Planning'!$D$4:$NJ$4,0)+2)="AT","Accident du travail","")))))))))))))</f>
        <v/>
      </c>
      <c r="G369" s="35" t="str">
        <f>IF(INDEX('Saisie Planning'!$B$4:$NJ$12,MATCH(G$3,'Saisie Planning'!$B$6:$B$12,0)+2,MATCH($C369,'Saisie Planning'!$D$4:$NJ$4,0)+2)="J","Journée",IF(INDEX('Saisie Planning'!$B$4:$NJ$12,MATCH(G$3,'Saisie Planning'!$B$6:$B$12,0)+2,MATCH($C369,'Saisie Planning'!$D$4:$NJ$4,0)+2)="M","Matin",IF(INDEX('Saisie Planning'!$B$4:$NJ$12,MATCH(G$3,'Saisie Planning'!$B$6:$B$12,0)+2,MATCH($C369,'Saisie Planning'!$D$4:$NJ$4,0)+2)="A","Après-midi",IF(INDEX('Saisie Planning'!$B$4:$NJ$12,MATCH(G$3,'Saisie Planning'!$B$6:$B$12,0)+2,MATCH($C369,'Saisie Planning'!$D$4:$NJ$4,0)+2)="N","Nuit",IF(INDEX('Saisie Planning'!$B$4:$NJ$12,MATCH(G$3,'Saisie Planning'!$B$6:$B$12,0)+2,MATCH($C369,'Saisie Planning'!$D$4:$NJ$4,0)+2)="CP","Congé Payé",IF(INDEX('Saisie Planning'!$B$4:$NJ$12,MATCH(G$3,'Saisie Planning'!$B$6:$B$12,0)+2,MATCH($C369,'Saisie Planning'!$D$4:$NJ$4,0)+2)="RTT","RTT",IF(INDEX('Saisie Planning'!$B$4:$NJ$12,MATCH(G$3,'Saisie Planning'!$B$6:$B$12,0)+2,MATCH($C369,'Saisie Planning'!$D$4:$NJ$4,0)+2)="CHP","Chômage partiel",IF(INDEX('Saisie Planning'!$B$4:$NJ$12,MATCH(G$3,'Saisie Planning'!$B$6:$B$12,0)+2,MATCH($C369,'Saisie Planning'!$D$4:$NJ$4,0)+2)="ABS JUS","Absence Justifié",IF(INDEX('Saisie Planning'!$B$4:$NJ$12,MATCH(G$3,'Saisie Planning'!$B$6:$B$12,0)+2,MATCH($C369,'Saisie Planning'!$D$4:$NJ$4,0)+2)="ABS INJ","Absence Injustifié",IF(INDEX('Saisie Planning'!$B$4:$NJ$12,MATCH(G$3,'Saisie Planning'!$B$6:$B$12,0)+2,MATCH($C369,'Saisie Planning'!$D$4:$NJ$4,0)+2)="R","Repos",IF(INDEX('Saisie Planning'!$B$4:$NJ$12,MATCH(G$3,'Saisie Planning'!$B$6:$B$12,0)+2,MATCH($C369,'Saisie Planning'!$D$4:$NJ$4,0)+2)="RH","Récupération d'heures",IF(INDEX('Saisie Planning'!$B$4:$NJ$12,MATCH(G$3,'Saisie Planning'!$B$6:$B$12,0)+2,MATCH($C369,'Saisie Planning'!$D$4:$NJ$4,0)+2)="MAL","Maladie",IF(INDEX('Saisie Planning'!$B$4:$NJ$12,MATCH(G$3,'Saisie Planning'!$B$6:$B$12,0)+2,MATCH($C369,'Saisie Planning'!$D$4:$NJ$4,0)+2)="AT","Accident du travail","")))))))))))))</f>
        <v/>
      </c>
      <c r="H369" s="35" t="str">
        <f>IF(INDEX('Saisie Planning'!$B$4:$NJ$12,MATCH(H$3,'Saisie Planning'!$B$6:$B$12,0)+2,MATCH($C369,'Saisie Planning'!$D$4:$NJ$4,0)+2)="J","Journée",IF(INDEX('Saisie Planning'!$B$4:$NJ$12,MATCH(H$3,'Saisie Planning'!$B$6:$B$12,0)+2,MATCH($C369,'Saisie Planning'!$D$4:$NJ$4,0)+2)="M","Matin",IF(INDEX('Saisie Planning'!$B$4:$NJ$12,MATCH(H$3,'Saisie Planning'!$B$6:$B$12,0)+2,MATCH($C369,'Saisie Planning'!$D$4:$NJ$4,0)+2)="A","Après-midi",IF(INDEX('Saisie Planning'!$B$4:$NJ$12,MATCH(H$3,'Saisie Planning'!$B$6:$B$12,0)+2,MATCH($C369,'Saisie Planning'!$D$4:$NJ$4,0)+2)="N","Nuit",IF(INDEX('Saisie Planning'!$B$4:$NJ$12,MATCH(H$3,'Saisie Planning'!$B$6:$B$12,0)+2,MATCH($C369,'Saisie Planning'!$D$4:$NJ$4,0)+2)="CP","Congé Payé",IF(INDEX('Saisie Planning'!$B$4:$NJ$12,MATCH(H$3,'Saisie Planning'!$B$6:$B$12,0)+2,MATCH($C369,'Saisie Planning'!$D$4:$NJ$4,0)+2)="RTT","RTT",IF(INDEX('Saisie Planning'!$B$4:$NJ$12,MATCH(H$3,'Saisie Planning'!$B$6:$B$12,0)+2,MATCH($C369,'Saisie Planning'!$D$4:$NJ$4,0)+2)="CHP","Chômage partiel",IF(INDEX('Saisie Planning'!$B$4:$NJ$12,MATCH(H$3,'Saisie Planning'!$B$6:$B$12,0)+2,MATCH($C369,'Saisie Planning'!$D$4:$NJ$4,0)+2)="ABS JUS","Absence Justifié",IF(INDEX('Saisie Planning'!$B$4:$NJ$12,MATCH(H$3,'Saisie Planning'!$B$6:$B$12,0)+2,MATCH($C369,'Saisie Planning'!$D$4:$NJ$4,0)+2)="ABS INJ","Absence Injustifié",IF(INDEX('Saisie Planning'!$B$4:$NJ$12,MATCH(H$3,'Saisie Planning'!$B$6:$B$12,0)+2,MATCH($C369,'Saisie Planning'!$D$4:$NJ$4,0)+2)="R","Repos",IF(INDEX('Saisie Planning'!$B$4:$NJ$12,MATCH(H$3,'Saisie Planning'!$B$6:$B$12,0)+2,MATCH($C369,'Saisie Planning'!$D$4:$NJ$4,0)+2)="RH","Récupération d'heures",IF(INDEX('Saisie Planning'!$B$4:$NJ$12,MATCH(H$3,'Saisie Planning'!$B$6:$B$12,0)+2,MATCH($C369,'Saisie Planning'!$D$4:$NJ$4,0)+2)="MAL","Maladie",IF(INDEX('Saisie Planning'!$B$4:$NJ$12,MATCH(H$3,'Saisie Planning'!$B$6:$B$12,0)+2,MATCH($C369,'Saisie Planning'!$D$4:$NJ$4,0)+2)="AT","Accident du travail","")))))))))))))</f>
        <v/>
      </c>
      <c r="I369" s="35" t="str">
        <f>IF(INDEX('Saisie Planning'!$B$4:$NJ$12,MATCH(I$3,'Saisie Planning'!$B$6:$B$12,0)+2,MATCH($C369,'Saisie Planning'!$D$4:$NJ$4,0)+2)="J","Journée",IF(INDEX('Saisie Planning'!$B$4:$NJ$12,MATCH(I$3,'Saisie Planning'!$B$6:$B$12,0)+2,MATCH($C369,'Saisie Planning'!$D$4:$NJ$4,0)+2)="M","Matin",IF(INDEX('Saisie Planning'!$B$4:$NJ$12,MATCH(I$3,'Saisie Planning'!$B$6:$B$12,0)+2,MATCH($C369,'Saisie Planning'!$D$4:$NJ$4,0)+2)="A","Après-midi",IF(INDEX('Saisie Planning'!$B$4:$NJ$12,MATCH(I$3,'Saisie Planning'!$B$6:$B$12,0)+2,MATCH($C369,'Saisie Planning'!$D$4:$NJ$4,0)+2)="N","Nuit",IF(INDEX('Saisie Planning'!$B$4:$NJ$12,MATCH(I$3,'Saisie Planning'!$B$6:$B$12,0)+2,MATCH($C369,'Saisie Planning'!$D$4:$NJ$4,0)+2)="CP","Congé Payé",IF(INDEX('Saisie Planning'!$B$4:$NJ$12,MATCH(I$3,'Saisie Planning'!$B$6:$B$12,0)+2,MATCH($C369,'Saisie Planning'!$D$4:$NJ$4,0)+2)="RTT","RTT",IF(INDEX('Saisie Planning'!$B$4:$NJ$12,MATCH(I$3,'Saisie Planning'!$B$6:$B$12,0)+2,MATCH($C369,'Saisie Planning'!$D$4:$NJ$4,0)+2)="CHP","Chômage partiel",IF(INDEX('Saisie Planning'!$B$4:$NJ$12,MATCH(I$3,'Saisie Planning'!$B$6:$B$12,0)+2,MATCH($C369,'Saisie Planning'!$D$4:$NJ$4,0)+2)="ABS JUS","Absence Justifié",IF(INDEX('Saisie Planning'!$B$4:$NJ$12,MATCH(I$3,'Saisie Planning'!$B$6:$B$12,0)+2,MATCH($C369,'Saisie Planning'!$D$4:$NJ$4,0)+2)="ABS INJ","Absence Injustifié",IF(INDEX('Saisie Planning'!$B$4:$NJ$12,MATCH(I$3,'Saisie Planning'!$B$6:$B$12,0)+2,MATCH($C369,'Saisie Planning'!$D$4:$NJ$4,0)+2)="R","Repos",IF(INDEX('Saisie Planning'!$B$4:$NJ$12,MATCH(I$3,'Saisie Planning'!$B$6:$B$12,0)+2,MATCH($C369,'Saisie Planning'!$D$4:$NJ$4,0)+2)="RH","Récupération d'heures",IF(INDEX('Saisie Planning'!$B$4:$NJ$12,MATCH(I$3,'Saisie Planning'!$B$6:$B$12,0)+2,MATCH($C369,'Saisie Planning'!$D$4:$NJ$4,0)+2)="MAL","Maladie",IF(INDEX('Saisie Planning'!$B$4:$NJ$12,MATCH(I$3,'Saisie Planning'!$B$6:$B$12,0)+2,MATCH($C369,'Saisie Planning'!$D$4:$NJ$4,0)+2)="AT","Accident du travail","")))))))))))))</f>
        <v/>
      </c>
      <c r="J369" s="35" t="str">
        <f>IF(INDEX('Saisie Planning'!$B$4:$NJ$12,MATCH(J$3,'Saisie Planning'!$B$6:$B$12,0)+2,MATCH($C369,'Saisie Planning'!$D$4:$NJ$4,0)+2)="J","Journée",IF(INDEX('Saisie Planning'!$B$4:$NJ$12,MATCH(J$3,'Saisie Planning'!$B$6:$B$12,0)+2,MATCH($C369,'Saisie Planning'!$D$4:$NJ$4,0)+2)="M","Matin",IF(INDEX('Saisie Planning'!$B$4:$NJ$12,MATCH(J$3,'Saisie Planning'!$B$6:$B$12,0)+2,MATCH($C369,'Saisie Planning'!$D$4:$NJ$4,0)+2)="A","Après-midi",IF(INDEX('Saisie Planning'!$B$4:$NJ$12,MATCH(J$3,'Saisie Planning'!$B$6:$B$12,0)+2,MATCH($C369,'Saisie Planning'!$D$4:$NJ$4,0)+2)="N","Nuit",IF(INDEX('Saisie Planning'!$B$4:$NJ$12,MATCH(J$3,'Saisie Planning'!$B$6:$B$12,0)+2,MATCH($C369,'Saisie Planning'!$D$4:$NJ$4,0)+2)="CP","Congé Payé",IF(INDEX('Saisie Planning'!$B$4:$NJ$12,MATCH(J$3,'Saisie Planning'!$B$6:$B$12,0)+2,MATCH($C369,'Saisie Planning'!$D$4:$NJ$4,0)+2)="RTT","RTT",IF(INDEX('Saisie Planning'!$B$4:$NJ$12,MATCH(J$3,'Saisie Planning'!$B$6:$B$12,0)+2,MATCH($C369,'Saisie Planning'!$D$4:$NJ$4,0)+2)="CHP","Chômage partiel",IF(INDEX('Saisie Planning'!$B$4:$NJ$12,MATCH(J$3,'Saisie Planning'!$B$6:$B$12,0)+2,MATCH($C369,'Saisie Planning'!$D$4:$NJ$4,0)+2)="ABS JUS","Absence Justifié",IF(INDEX('Saisie Planning'!$B$4:$NJ$12,MATCH(J$3,'Saisie Planning'!$B$6:$B$12,0)+2,MATCH($C369,'Saisie Planning'!$D$4:$NJ$4,0)+2)="ABS INJ","Absence Injustifié",IF(INDEX('Saisie Planning'!$B$4:$NJ$12,MATCH(J$3,'Saisie Planning'!$B$6:$B$12,0)+2,MATCH($C369,'Saisie Planning'!$D$4:$NJ$4,0)+2)="R","Repos",IF(INDEX('Saisie Planning'!$B$4:$NJ$12,MATCH(J$3,'Saisie Planning'!$B$6:$B$12,0)+2,MATCH($C369,'Saisie Planning'!$D$4:$NJ$4,0)+2)="RH","Récupération d'heures",IF(INDEX('Saisie Planning'!$B$4:$NJ$12,MATCH(J$3,'Saisie Planning'!$B$6:$B$12,0)+2,MATCH($C369,'Saisie Planning'!$D$4:$NJ$4,0)+2)="MAL","Maladie",IF(INDEX('Saisie Planning'!$B$4:$NJ$12,MATCH(J$3,'Saisie Planning'!$B$6:$B$12,0)+2,MATCH($C369,'Saisie Planning'!$D$4:$NJ$4,0)+2)="AT","Accident du travail","")))))))))))))</f>
        <v/>
      </c>
    </row>
    <row r="370" spans="2:10" x14ac:dyDescent="0.25">
      <c r="B370" s="56">
        <f t="shared" si="6"/>
        <v>53</v>
      </c>
      <c r="C370" s="34">
        <v>43465</v>
      </c>
      <c r="D370" s="35" t="str">
        <f>IF(INDEX('Saisie Planning'!$B$4:$NJ$12,MATCH(D$3,'Saisie Planning'!$B$6:$B$12,0)+2,MATCH($C370,'Saisie Planning'!$D$4:$NJ$4,0)+2)="J","Journée",IF(INDEX('Saisie Planning'!$B$4:$NJ$12,MATCH(D$3,'Saisie Planning'!$B$6:$B$12,0)+2,MATCH($C370,'Saisie Planning'!$D$4:$NJ$4,0)+2)="M","Matin",IF(INDEX('Saisie Planning'!$B$4:$NJ$12,MATCH(D$3,'Saisie Planning'!$B$6:$B$12,0)+2,MATCH($C370,'Saisie Planning'!$D$4:$NJ$4,0)+2)="A","Après-midi",IF(INDEX('Saisie Planning'!$B$4:$NJ$12,MATCH(D$3,'Saisie Planning'!$B$6:$B$12,0)+2,MATCH($C370,'Saisie Planning'!$D$4:$NJ$4,0)+2)="N","Nuit",IF(INDEX('Saisie Planning'!$B$4:$NJ$12,MATCH(D$3,'Saisie Planning'!$B$6:$B$12,0)+2,MATCH($C370,'Saisie Planning'!$D$4:$NJ$4,0)+2)="CP","Congé Payé",IF(INDEX('Saisie Planning'!$B$4:$NJ$12,MATCH(D$3,'Saisie Planning'!$B$6:$B$12,0)+2,MATCH($C370,'Saisie Planning'!$D$4:$NJ$4,0)+2)="RTT","RTT",IF(INDEX('Saisie Planning'!$B$4:$NJ$12,MATCH(D$3,'Saisie Planning'!$B$6:$B$12,0)+2,MATCH($C370,'Saisie Planning'!$D$4:$NJ$4,0)+2)="CHP","Chômage partiel",IF(INDEX('Saisie Planning'!$B$4:$NJ$12,MATCH(D$3,'Saisie Planning'!$B$6:$B$12,0)+2,MATCH($C370,'Saisie Planning'!$D$4:$NJ$4,0)+2)="ABS JUS","Absence Justifié",IF(INDEX('Saisie Planning'!$B$4:$NJ$12,MATCH(D$3,'Saisie Planning'!$B$6:$B$12,0)+2,MATCH($C370,'Saisie Planning'!$D$4:$NJ$4,0)+2)="ABS INJ","Absence Injustifié",IF(INDEX('Saisie Planning'!$B$4:$NJ$12,MATCH(D$3,'Saisie Planning'!$B$6:$B$12,0)+2,MATCH($C370,'Saisie Planning'!$D$4:$NJ$4,0)+2)="R","Repos",IF(INDEX('Saisie Planning'!$B$4:$NJ$12,MATCH(D$3,'Saisie Planning'!$B$6:$B$12,0)+2,MATCH($C370,'Saisie Planning'!$D$4:$NJ$4,0)+2)="RH","Récupération d'heures",IF(INDEX('Saisie Planning'!$B$4:$NJ$12,MATCH(D$3,'Saisie Planning'!$B$6:$B$12,0)+2,MATCH($C370,'Saisie Planning'!$D$4:$NJ$4,0)+2)="MAL","Maladie",IF(INDEX('Saisie Planning'!$B$4:$NJ$12,MATCH(D$3,'Saisie Planning'!$B$6:$B$12,0)+2,MATCH($C370,'Saisie Planning'!$D$4:$NJ$4,0)+2)="AT","Accident du travail","")))))))))))))</f>
        <v/>
      </c>
      <c r="E370" s="35" t="str">
        <f>IF(INDEX('Saisie Planning'!$B$4:$NJ$12,MATCH(E$3,'Saisie Planning'!$B$6:$B$12,0)+2,MATCH($C370,'Saisie Planning'!$D$4:$NJ$4,0)+2)="J","Journée",IF(INDEX('Saisie Planning'!$B$4:$NJ$12,MATCH(E$3,'Saisie Planning'!$B$6:$B$12,0)+2,MATCH($C370,'Saisie Planning'!$D$4:$NJ$4,0)+2)="M","Matin",IF(INDEX('Saisie Planning'!$B$4:$NJ$12,MATCH(E$3,'Saisie Planning'!$B$6:$B$12,0)+2,MATCH($C370,'Saisie Planning'!$D$4:$NJ$4,0)+2)="A","Après-midi",IF(INDEX('Saisie Planning'!$B$4:$NJ$12,MATCH(E$3,'Saisie Planning'!$B$6:$B$12,0)+2,MATCH($C370,'Saisie Planning'!$D$4:$NJ$4,0)+2)="N","Nuit",IF(INDEX('Saisie Planning'!$B$4:$NJ$12,MATCH(E$3,'Saisie Planning'!$B$6:$B$12,0)+2,MATCH($C370,'Saisie Planning'!$D$4:$NJ$4,0)+2)="CP","Congé Payé",IF(INDEX('Saisie Planning'!$B$4:$NJ$12,MATCH(E$3,'Saisie Planning'!$B$6:$B$12,0)+2,MATCH($C370,'Saisie Planning'!$D$4:$NJ$4,0)+2)="RTT","RTT",IF(INDEX('Saisie Planning'!$B$4:$NJ$12,MATCH(E$3,'Saisie Planning'!$B$6:$B$12,0)+2,MATCH($C370,'Saisie Planning'!$D$4:$NJ$4,0)+2)="CHP","Chômage partiel",IF(INDEX('Saisie Planning'!$B$4:$NJ$12,MATCH(E$3,'Saisie Planning'!$B$6:$B$12,0)+2,MATCH($C370,'Saisie Planning'!$D$4:$NJ$4,0)+2)="ABS JUS","Absence Justifié",IF(INDEX('Saisie Planning'!$B$4:$NJ$12,MATCH(E$3,'Saisie Planning'!$B$6:$B$12,0)+2,MATCH($C370,'Saisie Planning'!$D$4:$NJ$4,0)+2)="ABS INJ","Absence Injustifié",IF(INDEX('Saisie Planning'!$B$4:$NJ$12,MATCH(E$3,'Saisie Planning'!$B$6:$B$12,0)+2,MATCH($C370,'Saisie Planning'!$D$4:$NJ$4,0)+2)="R","Repos",IF(INDEX('Saisie Planning'!$B$4:$NJ$12,MATCH(E$3,'Saisie Planning'!$B$6:$B$12,0)+2,MATCH($C370,'Saisie Planning'!$D$4:$NJ$4,0)+2)="RH","Récupération d'heures",IF(INDEX('Saisie Planning'!$B$4:$NJ$12,MATCH(E$3,'Saisie Planning'!$B$6:$B$12,0)+2,MATCH($C370,'Saisie Planning'!$D$4:$NJ$4,0)+2)="MAL","Maladie",IF(INDEX('Saisie Planning'!$B$4:$NJ$12,MATCH(E$3,'Saisie Planning'!$B$6:$B$12,0)+2,MATCH($C370,'Saisie Planning'!$D$4:$NJ$4,0)+2)="AT","Accident du travail","")))))))))))))</f>
        <v/>
      </c>
      <c r="F370" s="35" t="str">
        <f>IF(INDEX('Saisie Planning'!$B$4:$NJ$12,MATCH(F$3,'Saisie Planning'!$B$6:$B$12,0)+2,MATCH($C370,'Saisie Planning'!$D$4:$NJ$4,0)+2)="J","Journée",IF(INDEX('Saisie Planning'!$B$4:$NJ$12,MATCH(F$3,'Saisie Planning'!$B$6:$B$12,0)+2,MATCH($C370,'Saisie Planning'!$D$4:$NJ$4,0)+2)="M","Matin",IF(INDEX('Saisie Planning'!$B$4:$NJ$12,MATCH(F$3,'Saisie Planning'!$B$6:$B$12,0)+2,MATCH($C370,'Saisie Planning'!$D$4:$NJ$4,0)+2)="A","Après-midi",IF(INDEX('Saisie Planning'!$B$4:$NJ$12,MATCH(F$3,'Saisie Planning'!$B$6:$B$12,0)+2,MATCH($C370,'Saisie Planning'!$D$4:$NJ$4,0)+2)="N","Nuit",IF(INDEX('Saisie Planning'!$B$4:$NJ$12,MATCH(F$3,'Saisie Planning'!$B$6:$B$12,0)+2,MATCH($C370,'Saisie Planning'!$D$4:$NJ$4,0)+2)="CP","Congé Payé",IF(INDEX('Saisie Planning'!$B$4:$NJ$12,MATCH(F$3,'Saisie Planning'!$B$6:$B$12,0)+2,MATCH($C370,'Saisie Planning'!$D$4:$NJ$4,0)+2)="RTT","RTT",IF(INDEX('Saisie Planning'!$B$4:$NJ$12,MATCH(F$3,'Saisie Planning'!$B$6:$B$12,0)+2,MATCH($C370,'Saisie Planning'!$D$4:$NJ$4,0)+2)="CHP","Chômage partiel",IF(INDEX('Saisie Planning'!$B$4:$NJ$12,MATCH(F$3,'Saisie Planning'!$B$6:$B$12,0)+2,MATCH($C370,'Saisie Planning'!$D$4:$NJ$4,0)+2)="ABS JUS","Absence Justifié",IF(INDEX('Saisie Planning'!$B$4:$NJ$12,MATCH(F$3,'Saisie Planning'!$B$6:$B$12,0)+2,MATCH($C370,'Saisie Planning'!$D$4:$NJ$4,0)+2)="ABS INJ","Absence Injustifié",IF(INDEX('Saisie Planning'!$B$4:$NJ$12,MATCH(F$3,'Saisie Planning'!$B$6:$B$12,0)+2,MATCH($C370,'Saisie Planning'!$D$4:$NJ$4,0)+2)="R","Repos",IF(INDEX('Saisie Planning'!$B$4:$NJ$12,MATCH(F$3,'Saisie Planning'!$B$6:$B$12,0)+2,MATCH($C370,'Saisie Planning'!$D$4:$NJ$4,0)+2)="RH","Récupération d'heures",IF(INDEX('Saisie Planning'!$B$4:$NJ$12,MATCH(F$3,'Saisie Planning'!$B$6:$B$12,0)+2,MATCH($C370,'Saisie Planning'!$D$4:$NJ$4,0)+2)="MAL","Maladie",IF(INDEX('Saisie Planning'!$B$4:$NJ$12,MATCH(F$3,'Saisie Planning'!$B$6:$B$12,0)+2,MATCH($C370,'Saisie Planning'!$D$4:$NJ$4,0)+2)="AT","Accident du travail","")))))))))))))</f>
        <v/>
      </c>
      <c r="G370" s="35" t="str">
        <f>IF(INDEX('Saisie Planning'!$B$4:$NJ$12,MATCH(G$3,'Saisie Planning'!$B$6:$B$12,0)+2,MATCH($C370,'Saisie Planning'!$D$4:$NJ$4,0)+2)="J","Journée",IF(INDEX('Saisie Planning'!$B$4:$NJ$12,MATCH(G$3,'Saisie Planning'!$B$6:$B$12,0)+2,MATCH($C370,'Saisie Planning'!$D$4:$NJ$4,0)+2)="M","Matin",IF(INDEX('Saisie Planning'!$B$4:$NJ$12,MATCH(G$3,'Saisie Planning'!$B$6:$B$12,0)+2,MATCH($C370,'Saisie Planning'!$D$4:$NJ$4,0)+2)="A","Après-midi",IF(INDEX('Saisie Planning'!$B$4:$NJ$12,MATCH(G$3,'Saisie Planning'!$B$6:$B$12,0)+2,MATCH($C370,'Saisie Planning'!$D$4:$NJ$4,0)+2)="N","Nuit",IF(INDEX('Saisie Planning'!$B$4:$NJ$12,MATCH(G$3,'Saisie Planning'!$B$6:$B$12,0)+2,MATCH($C370,'Saisie Planning'!$D$4:$NJ$4,0)+2)="CP","Congé Payé",IF(INDEX('Saisie Planning'!$B$4:$NJ$12,MATCH(G$3,'Saisie Planning'!$B$6:$B$12,0)+2,MATCH($C370,'Saisie Planning'!$D$4:$NJ$4,0)+2)="RTT","RTT",IF(INDEX('Saisie Planning'!$B$4:$NJ$12,MATCH(G$3,'Saisie Planning'!$B$6:$B$12,0)+2,MATCH($C370,'Saisie Planning'!$D$4:$NJ$4,0)+2)="CHP","Chômage partiel",IF(INDEX('Saisie Planning'!$B$4:$NJ$12,MATCH(G$3,'Saisie Planning'!$B$6:$B$12,0)+2,MATCH($C370,'Saisie Planning'!$D$4:$NJ$4,0)+2)="ABS JUS","Absence Justifié",IF(INDEX('Saisie Planning'!$B$4:$NJ$12,MATCH(G$3,'Saisie Planning'!$B$6:$B$12,0)+2,MATCH($C370,'Saisie Planning'!$D$4:$NJ$4,0)+2)="ABS INJ","Absence Injustifié",IF(INDEX('Saisie Planning'!$B$4:$NJ$12,MATCH(G$3,'Saisie Planning'!$B$6:$B$12,0)+2,MATCH($C370,'Saisie Planning'!$D$4:$NJ$4,0)+2)="R","Repos",IF(INDEX('Saisie Planning'!$B$4:$NJ$12,MATCH(G$3,'Saisie Planning'!$B$6:$B$12,0)+2,MATCH($C370,'Saisie Planning'!$D$4:$NJ$4,0)+2)="RH","Récupération d'heures",IF(INDEX('Saisie Planning'!$B$4:$NJ$12,MATCH(G$3,'Saisie Planning'!$B$6:$B$12,0)+2,MATCH($C370,'Saisie Planning'!$D$4:$NJ$4,0)+2)="MAL","Maladie",IF(INDEX('Saisie Planning'!$B$4:$NJ$12,MATCH(G$3,'Saisie Planning'!$B$6:$B$12,0)+2,MATCH($C370,'Saisie Planning'!$D$4:$NJ$4,0)+2)="AT","Accident du travail","")))))))))))))</f>
        <v/>
      </c>
      <c r="H370" s="35" t="str">
        <f>IF(INDEX('Saisie Planning'!$B$4:$NJ$12,MATCH(H$3,'Saisie Planning'!$B$6:$B$12,0)+2,MATCH($C370,'Saisie Planning'!$D$4:$NJ$4,0)+2)="J","Journée",IF(INDEX('Saisie Planning'!$B$4:$NJ$12,MATCH(H$3,'Saisie Planning'!$B$6:$B$12,0)+2,MATCH($C370,'Saisie Planning'!$D$4:$NJ$4,0)+2)="M","Matin",IF(INDEX('Saisie Planning'!$B$4:$NJ$12,MATCH(H$3,'Saisie Planning'!$B$6:$B$12,0)+2,MATCH($C370,'Saisie Planning'!$D$4:$NJ$4,0)+2)="A","Après-midi",IF(INDEX('Saisie Planning'!$B$4:$NJ$12,MATCH(H$3,'Saisie Planning'!$B$6:$B$12,0)+2,MATCH($C370,'Saisie Planning'!$D$4:$NJ$4,0)+2)="N","Nuit",IF(INDEX('Saisie Planning'!$B$4:$NJ$12,MATCH(H$3,'Saisie Planning'!$B$6:$B$12,0)+2,MATCH($C370,'Saisie Planning'!$D$4:$NJ$4,0)+2)="CP","Congé Payé",IF(INDEX('Saisie Planning'!$B$4:$NJ$12,MATCH(H$3,'Saisie Planning'!$B$6:$B$12,0)+2,MATCH($C370,'Saisie Planning'!$D$4:$NJ$4,0)+2)="RTT","RTT",IF(INDEX('Saisie Planning'!$B$4:$NJ$12,MATCH(H$3,'Saisie Planning'!$B$6:$B$12,0)+2,MATCH($C370,'Saisie Planning'!$D$4:$NJ$4,0)+2)="CHP","Chômage partiel",IF(INDEX('Saisie Planning'!$B$4:$NJ$12,MATCH(H$3,'Saisie Planning'!$B$6:$B$12,0)+2,MATCH($C370,'Saisie Planning'!$D$4:$NJ$4,0)+2)="ABS JUS","Absence Justifié",IF(INDEX('Saisie Planning'!$B$4:$NJ$12,MATCH(H$3,'Saisie Planning'!$B$6:$B$12,0)+2,MATCH($C370,'Saisie Planning'!$D$4:$NJ$4,0)+2)="ABS INJ","Absence Injustifié",IF(INDEX('Saisie Planning'!$B$4:$NJ$12,MATCH(H$3,'Saisie Planning'!$B$6:$B$12,0)+2,MATCH($C370,'Saisie Planning'!$D$4:$NJ$4,0)+2)="R","Repos",IF(INDEX('Saisie Planning'!$B$4:$NJ$12,MATCH(H$3,'Saisie Planning'!$B$6:$B$12,0)+2,MATCH($C370,'Saisie Planning'!$D$4:$NJ$4,0)+2)="RH","Récupération d'heures",IF(INDEX('Saisie Planning'!$B$4:$NJ$12,MATCH(H$3,'Saisie Planning'!$B$6:$B$12,0)+2,MATCH($C370,'Saisie Planning'!$D$4:$NJ$4,0)+2)="MAL","Maladie",IF(INDEX('Saisie Planning'!$B$4:$NJ$12,MATCH(H$3,'Saisie Planning'!$B$6:$B$12,0)+2,MATCH($C370,'Saisie Planning'!$D$4:$NJ$4,0)+2)="AT","Accident du travail","")))))))))))))</f>
        <v/>
      </c>
      <c r="I370" s="35" t="str">
        <f>IF(INDEX('Saisie Planning'!$B$4:$NJ$12,MATCH(I$3,'Saisie Planning'!$B$6:$B$12,0)+2,MATCH($C370,'Saisie Planning'!$D$4:$NJ$4,0)+2)="J","Journée",IF(INDEX('Saisie Planning'!$B$4:$NJ$12,MATCH(I$3,'Saisie Planning'!$B$6:$B$12,0)+2,MATCH($C370,'Saisie Planning'!$D$4:$NJ$4,0)+2)="M","Matin",IF(INDEX('Saisie Planning'!$B$4:$NJ$12,MATCH(I$3,'Saisie Planning'!$B$6:$B$12,0)+2,MATCH($C370,'Saisie Planning'!$D$4:$NJ$4,0)+2)="A","Après-midi",IF(INDEX('Saisie Planning'!$B$4:$NJ$12,MATCH(I$3,'Saisie Planning'!$B$6:$B$12,0)+2,MATCH($C370,'Saisie Planning'!$D$4:$NJ$4,0)+2)="N","Nuit",IF(INDEX('Saisie Planning'!$B$4:$NJ$12,MATCH(I$3,'Saisie Planning'!$B$6:$B$12,0)+2,MATCH($C370,'Saisie Planning'!$D$4:$NJ$4,0)+2)="CP","Congé Payé",IF(INDEX('Saisie Planning'!$B$4:$NJ$12,MATCH(I$3,'Saisie Planning'!$B$6:$B$12,0)+2,MATCH($C370,'Saisie Planning'!$D$4:$NJ$4,0)+2)="RTT","RTT",IF(INDEX('Saisie Planning'!$B$4:$NJ$12,MATCH(I$3,'Saisie Planning'!$B$6:$B$12,0)+2,MATCH($C370,'Saisie Planning'!$D$4:$NJ$4,0)+2)="CHP","Chômage partiel",IF(INDEX('Saisie Planning'!$B$4:$NJ$12,MATCH(I$3,'Saisie Planning'!$B$6:$B$12,0)+2,MATCH($C370,'Saisie Planning'!$D$4:$NJ$4,0)+2)="ABS JUS","Absence Justifié",IF(INDEX('Saisie Planning'!$B$4:$NJ$12,MATCH(I$3,'Saisie Planning'!$B$6:$B$12,0)+2,MATCH($C370,'Saisie Planning'!$D$4:$NJ$4,0)+2)="ABS INJ","Absence Injustifié",IF(INDEX('Saisie Planning'!$B$4:$NJ$12,MATCH(I$3,'Saisie Planning'!$B$6:$B$12,0)+2,MATCH($C370,'Saisie Planning'!$D$4:$NJ$4,0)+2)="R","Repos",IF(INDEX('Saisie Planning'!$B$4:$NJ$12,MATCH(I$3,'Saisie Planning'!$B$6:$B$12,0)+2,MATCH($C370,'Saisie Planning'!$D$4:$NJ$4,0)+2)="RH","Récupération d'heures",IF(INDEX('Saisie Planning'!$B$4:$NJ$12,MATCH(I$3,'Saisie Planning'!$B$6:$B$12,0)+2,MATCH($C370,'Saisie Planning'!$D$4:$NJ$4,0)+2)="MAL","Maladie",IF(INDEX('Saisie Planning'!$B$4:$NJ$12,MATCH(I$3,'Saisie Planning'!$B$6:$B$12,0)+2,MATCH($C370,'Saisie Planning'!$D$4:$NJ$4,0)+2)="AT","Accident du travail","")))))))))))))</f>
        <v/>
      </c>
      <c r="J370" s="35" t="str">
        <f>IF(INDEX('Saisie Planning'!$B$4:$NJ$12,MATCH(J$3,'Saisie Planning'!$B$6:$B$12,0)+2,MATCH($C370,'Saisie Planning'!$D$4:$NJ$4,0)+2)="J","Journée",IF(INDEX('Saisie Planning'!$B$4:$NJ$12,MATCH(J$3,'Saisie Planning'!$B$6:$B$12,0)+2,MATCH($C370,'Saisie Planning'!$D$4:$NJ$4,0)+2)="M","Matin",IF(INDEX('Saisie Planning'!$B$4:$NJ$12,MATCH(J$3,'Saisie Planning'!$B$6:$B$12,0)+2,MATCH($C370,'Saisie Planning'!$D$4:$NJ$4,0)+2)="A","Après-midi",IF(INDEX('Saisie Planning'!$B$4:$NJ$12,MATCH(J$3,'Saisie Planning'!$B$6:$B$12,0)+2,MATCH($C370,'Saisie Planning'!$D$4:$NJ$4,0)+2)="N","Nuit",IF(INDEX('Saisie Planning'!$B$4:$NJ$12,MATCH(J$3,'Saisie Planning'!$B$6:$B$12,0)+2,MATCH($C370,'Saisie Planning'!$D$4:$NJ$4,0)+2)="CP","Congé Payé",IF(INDEX('Saisie Planning'!$B$4:$NJ$12,MATCH(J$3,'Saisie Planning'!$B$6:$B$12,0)+2,MATCH($C370,'Saisie Planning'!$D$4:$NJ$4,0)+2)="RTT","RTT",IF(INDEX('Saisie Planning'!$B$4:$NJ$12,MATCH(J$3,'Saisie Planning'!$B$6:$B$12,0)+2,MATCH($C370,'Saisie Planning'!$D$4:$NJ$4,0)+2)="CHP","Chômage partiel",IF(INDEX('Saisie Planning'!$B$4:$NJ$12,MATCH(J$3,'Saisie Planning'!$B$6:$B$12,0)+2,MATCH($C370,'Saisie Planning'!$D$4:$NJ$4,0)+2)="ABS JUS","Absence Justifié",IF(INDEX('Saisie Planning'!$B$4:$NJ$12,MATCH(J$3,'Saisie Planning'!$B$6:$B$12,0)+2,MATCH($C370,'Saisie Planning'!$D$4:$NJ$4,0)+2)="ABS INJ","Absence Injustifié",IF(INDEX('Saisie Planning'!$B$4:$NJ$12,MATCH(J$3,'Saisie Planning'!$B$6:$B$12,0)+2,MATCH($C370,'Saisie Planning'!$D$4:$NJ$4,0)+2)="R","Repos",IF(INDEX('Saisie Planning'!$B$4:$NJ$12,MATCH(J$3,'Saisie Planning'!$B$6:$B$12,0)+2,MATCH($C370,'Saisie Planning'!$D$4:$NJ$4,0)+2)="RH","Récupération d'heures",IF(INDEX('Saisie Planning'!$B$4:$NJ$12,MATCH(J$3,'Saisie Planning'!$B$6:$B$12,0)+2,MATCH($C370,'Saisie Planning'!$D$4:$NJ$4,0)+2)="MAL","Maladie",IF(INDEX('Saisie Planning'!$B$4:$NJ$12,MATCH(J$3,'Saisie Planning'!$B$6:$B$12,0)+2,MATCH($C370,'Saisie Planning'!$D$4:$NJ$4,0)+2)="AT","Accident du travail","")))))))))))))</f>
        <v/>
      </c>
    </row>
    <row r="371" spans="2:10" x14ac:dyDescent="0.25">
      <c r="B371" s="56"/>
      <c r="C371" s="34">
        <v>43466</v>
      </c>
      <c r="D371" s="35" t="str">
        <f>IF(INDEX('Saisie Planning'!$B$4:$NJ$12,MATCH(D$3,'Saisie Planning'!$B$6:$B$12,0)+2,MATCH($C371,'Saisie Planning'!$D$4:$NJ$4,0)+2)="J","Journée",IF(INDEX('Saisie Planning'!$B$4:$NJ$12,MATCH(D$3,'Saisie Planning'!$B$6:$B$12,0)+2,MATCH($C371,'Saisie Planning'!$D$4:$NJ$4,0)+2)="M","Matin",IF(INDEX('Saisie Planning'!$B$4:$NJ$12,MATCH(D$3,'Saisie Planning'!$B$6:$B$12,0)+2,MATCH($C371,'Saisie Planning'!$D$4:$NJ$4,0)+2)="A","Après-midi",IF(INDEX('Saisie Planning'!$B$4:$NJ$12,MATCH(D$3,'Saisie Planning'!$B$6:$B$12,0)+2,MATCH($C371,'Saisie Planning'!$D$4:$NJ$4,0)+2)="N","Nuit",IF(INDEX('Saisie Planning'!$B$4:$NJ$12,MATCH(D$3,'Saisie Planning'!$B$6:$B$12,0)+2,MATCH($C371,'Saisie Planning'!$D$4:$NJ$4,0)+2)="CP","Congé Payé",IF(INDEX('Saisie Planning'!$B$4:$NJ$12,MATCH(D$3,'Saisie Planning'!$B$6:$B$12,0)+2,MATCH($C371,'Saisie Planning'!$D$4:$NJ$4,0)+2)="RTT","RTT",IF(INDEX('Saisie Planning'!$B$4:$NJ$12,MATCH(D$3,'Saisie Planning'!$B$6:$B$12,0)+2,MATCH($C371,'Saisie Planning'!$D$4:$NJ$4,0)+2)="CHP","Chômage partiel",IF(INDEX('Saisie Planning'!$B$4:$NJ$12,MATCH(D$3,'Saisie Planning'!$B$6:$B$12,0)+2,MATCH($C371,'Saisie Planning'!$D$4:$NJ$4,0)+2)="ABS JUS","Absence Justifié",IF(INDEX('Saisie Planning'!$B$4:$NJ$12,MATCH(D$3,'Saisie Planning'!$B$6:$B$12,0)+2,MATCH($C371,'Saisie Planning'!$D$4:$NJ$4,0)+2)="ABS INJ","Absence Injustifié",IF(INDEX('Saisie Planning'!$B$4:$NJ$12,MATCH(D$3,'Saisie Planning'!$B$6:$B$12,0)+2,MATCH($C371,'Saisie Planning'!$D$4:$NJ$4,0)+2)="R","Repos",IF(INDEX('Saisie Planning'!$B$4:$NJ$12,MATCH(D$3,'Saisie Planning'!$B$6:$B$12,0)+2,MATCH($C371,'Saisie Planning'!$D$4:$NJ$4,0)+2)="RH","Récupération d'heures",IF(INDEX('Saisie Planning'!$B$4:$NJ$12,MATCH(D$3,'Saisie Planning'!$B$6:$B$12,0)+2,MATCH($C371,'Saisie Planning'!$D$4:$NJ$4,0)+2)="MAL","Maladie",IF(INDEX('Saisie Planning'!$B$4:$NJ$12,MATCH(D$3,'Saisie Planning'!$B$6:$B$12,0)+2,MATCH($C371,'Saisie Planning'!$D$4:$NJ$4,0)+2)="AT","Accident du travail","")))))))))))))</f>
        <v/>
      </c>
      <c r="E371" s="35" t="str">
        <f>IF(INDEX('Saisie Planning'!$B$4:$NJ$12,MATCH(E$3,'Saisie Planning'!$B$6:$B$12,0)+2,MATCH($C371,'Saisie Planning'!$D$4:$NJ$4,0)+2)="J","Journée",IF(INDEX('Saisie Planning'!$B$4:$NJ$12,MATCH(E$3,'Saisie Planning'!$B$6:$B$12,0)+2,MATCH($C371,'Saisie Planning'!$D$4:$NJ$4,0)+2)="M","Matin",IF(INDEX('Saisie Planning'!$B$4:$NJ$12,MATCH(E$3,'Saisie Planning'!$B$6:$B$12,0)+2,MATCH($C371,'Saisie Planning'!$D$4:$NJ$4,0)+2)="A","Après-midi",IF(INDEX('Saisie Planning'!$B$4:$NJ$12,MATCH(E$3,'Saisie Planning'!$B$6:$B$12,0)+2,MATCH($C371,'Saisie Planning'!$D$4:$NJ$4,0)+2)="N","Nuit",IF(INDEX('Saisie Planning'!$B$4:$NJ$12,MATCH(E$3,'Saisie Planning'!$B$6:$B$12,0)+2,MATCH($C371,'Saisie Planning'!$D$4:$NJ$4,0)+2)="CP","Congé Payé",IF(INDEX('Saisie Planning'!$B$4:$NJ$12,MATCH(E$3,'Saisie Planning'!$B$6:$B$12,0)+2,MATCH($C371,'Saisie Planning'!$D$4:$NJ$4,0)+2)="RTT","RTT",IF(INDEX('Saisie Planning'!$B$4:$NJ$12,MATCH(E$3,'Saisie Planning'!$B$6:$B$12,0)+2,MATCH($C371,'Saisie Planning'!$D$4:$NJ$4,0)+2)="CHP","Chômage partiel",IF(INDEX('Saisie Planning'!$B$4:$NJ$12,MATCH(E$3,'Saisie Planning'!$B$6:$B$12,0)+2,MATCH($C371,'Saisie Planning'!$D$4:$NJ$4,0)+2)="ABS JUS","Absence Justifié",IF(INDEX('Saisie Planning'!$B$4:$NJ$12,MATCH(E$3,'Saisie Planning'!$B$6:$B$12,0)+2,MATCH($C371,'Saisie Planning'!$D$4:$NJ$4,0)+2)="ABS INJ","Absence Injustifié",IF(INDEX('Saisie Planning'!$B$4:$NJ$12,MATCH(E$3,'Saisie Planning'!$B$6:$B$12,0)+2,MATCH($C371,'Saisie Planning'!$D$4:$NJ$4,0)+2)="R","Repos",IF(INDEX('Saisie Planning'!$B$4:$NJ$12,MATCH(E$3,'Saisie Planning'!$B$6:$B$12,0)+2,MATCH($C371,'Saisie Planning'!$D$4:$NJ$4,0)+2)="RH","Récupération d'heures",IF(INDEX('Saisie Planning'!$B$4:$NJ$12,MATCH(E$3,'Saisie Planning'!$B$6:$B$12,0)+2,MATCH($C371,'Saisie Planning'!$D$4:$NJ$4,0)+2)="MAL","Maladie",IF(INDEX('Saisie Planning'!$B$4:$NJ$12,MATCH(E$3,'Saisie Planning'!$B$6:$B$12,0)+2,MATCH($C371,'Saisie Planning'!$D$4:$NJ$4,0)+2)="AT","Accident du travail","")))))))))))))</f>
        <v/>
      </c>
      <c r="F371" s="35" t="str">
        <f>IF(INDEX('Saisie Planning'!$B$4:$NJ$12,MATCH(F$3,'Saisie Planning'!$B$6:$B$12,0)+2,MATCH($C371,'Saisie Planning'!$D$4:$NJ$4,0)+2)="J","Journée",IF(INDEX('Saisie Planning'!$B$4:$NJ$12,MATCH(F$3,'Saisie Planning'!$B$6:$B$12,0)+2,MATCH($C371,'Saisie Planning'!$D$4:$NJ$4,0)+2)="M","Matin",IF(INDEX('Saisie Planning'!$B$4:$NJ$12,MATCH(F$3,'Saisie Planning'!$B$6:$B$12,0)+2,MATCH($C371,'Saisie Planning'!$D$4:$NJ$4,0)+2)="A","Après-midi",IF(INDEX('Saisie Planning'!$B$4:$NJ$12,MATCH(F$3,'Saisie Planning'!$B$6:$B$12,0)+2,MATCH($C371,'Saisie Planning'!$D$4:$NJ$4,0)+2)="N","Nuit",IF(INDEX('Saisie Planning'!$B$4:$NJ$12,MATCH(F$3,'Saisie Planning'!$B$6:$B$12,0)+2,MATCH($C371,'Saisie Planning'!$D$4:$NJ$4,0)+2)="CP","Congé Payé",IF(INDEX('Saisie Planning'!$B$4:$NJ$12,MATCH(F$3,'Saisie Planning'!$B$6:$B$12,0)+2,MATCH($C371,'Saisie Planning'!$D$4:$NJ$4,0)+2)="RTT","RTT",IF(INDEX('Saisie Planning'!$B$4:$NJ$12,MATCH(F$3,'Saisie Planning'!$B$6:$B$12,0)+2,MATCH($C371,'Saisie Planning'!$D$4:$NJ$4,0)+2)="CHP","Chômage partiel",IF(INDEX('Saisie Planning'!$B$4:$NJ$12,MATCH(F$3,'Saisie Planning'!$B$6:$B$12,0)+2,MATCH($C371,'Saisie Planning'!$D$4:$NJ$4,0)+2)="ABS JUS","Absence Justifié",IF(INDEX('Saisie Planning'!$B$4:$NJ$12,MATCH(F$3,'Saisie Planning'!$B$6:$B$12,0)+2,MATCH($C371,'Saisie Planning'!$D$4:$NJ$4,0)+2)="ABS INJ","Absence Injustifié",IF(INDEX('Saisie Planning'!$B$4:$NJ$12,MATCH(F$3,'Saisie Planning'!$B$6:$B$12,0)+2,MATCH($C371,'Saisie Planning'!$D$4:$NJ$4,0)+2)="R","Repos",IF(INDEX('Saisie Planning'!$B$4:$NJ$12,MATCH(F$3,'Saisie Planning'!$B$6:$B$12,0)+2,MATCH($C371,'Saisie Planning'!$D$4:$NJ$4,0)+2)="RH","Récupération d'heures",IF(INDEX('Saisie Planning'!$B$4:$NJ$12,MATCH(F$3,'Saisie Planning'!$B$6:$B$12,0)+2,MATCH($C371,'Saisie Planning'!$D$4:$NJ$4,0)+2)="MAL","Maladie",IF(INDEX('Saisie Planning'!$B$4:$NJ$12,MATCH(F$3,'Saisie Planning'!$B$6:$B$12,0)+2,MATCH($C371,'Saisie Planning'!$D$4:$NJ$4,0)+2)="AT","Accident du travail","")))))))))))))</f>
        <v/>
      </c>
      <c r="G371" s="35" t="str">
        <f>IF(INDEX('Saisie Planning'!$B$4:$NJ$12,MATCH(G$3,'Saisie Planning'!$B$6:$B$12,0)+2,MATCH($C371,'Saisie Planning'!$D$4:$NJ$4,0)+2)="J","Journée",IF(INDEX('Saisie Planning'!$B$4:$NJ$12,MATCH(G$3,'Saisie Planning'!$B$6:$B$12,0)+2,MATCH($C371,'Saisie Planning'!$D$4:$NJ$4,0)+2)="M","Matin",IF(INDEX('Saisie Planning'!$B$4:$NJ$12,MATCH(G$3,'Saisie Planning'!$B$6:$B$12,0)+2,MATCH($C371,'Saisie Planning'!$D$4:$NJ$4,0)+2)="A","Après-midi",IF(INDEX('Saisie Planning'!$B$4:$NJ$12,MATCH(G$3,'Saisie Planning'!$B$6:$B$12,0)+2,MATCH($C371,'Saisie Planning'!$D$4:$NJ$4,0)+2)="N","Nuit",IF(INDEX('Saisie Planning'!$B$4:$NJ$12,MATCH(G$3,'Saisie Planning'!$B$6:$B$12,0)+2,MATCH($C371,'Saisie Planning'!$D$4:$NJ$4,0)+2)="CP","Congé Payé",IF(INDEX('Saisie Planning'!$B$4:$NJ$12,MATCH(G$3,'Saisie Planning'!$B$6:$B$12,0)+2,MATCH($C371,'Saisie Planning'!$D$4:$NJ$4,0)+2)="RTT","RTT",IF(INDEX('Saisie Planning'!$B$4:$NJ$12,MATCH(G$3,'Saisie Planning'!$B$6:$B$12,0)+2,MATCH($C371,'Saisie Planning'!$D$4:$NJ$4,0)+2)="CHP","Chômage partiel",IF(INDEX('Saisie Planning'!$B$4:$NJ$12,MATCH(G$3,'Saisie Planning'!$B$6:$B$12,0)+2,MATCH($C371,'Saisie Planning'!$D$4:$NJ$4,0)+2)="ABS JUS","Absence Justifié",IF(INDEX('Saisie Planning'!$B$4:$NJ$12,MATCH(G$3,'Saisie Planning'!$B$6:$B$12,0)+2,MATCH($C371,'Saisie Planning'!$D$4:$NJ$4,0)+2)="ABS INJ","Absence Injustifié",IF(INDEX('Saisie Planning'!$B$4:$NJ$12,MATCH(G$3,'Saisie Planning'!$B$6:$B$12,0)+2,MATCH($C371,'Saisie Planning'!$D$4:$NJ$4,0)+2)="R","Repos",IF(INDEX('Saisie Planning'!$B$4:$NJ$12,MATCH(G$3,'Saisie Planning'!$B$6:$B$12,0)+2,MATCH($C371,'Saisie Planning'!$D$4:$NJ$4,0)+2)="RH","Récupération d'heures",IF(INDEX('Saisie Planning'!$B$4:$NJ$12,MATCH(G$3,'Saisie Planning'!$B$6:$B$12,0)+2,MATCH($C371,'Saisie Planning'!$D$4:$NJ$4,0)+2)="MAL","Maladie",IF(INDEX('Saisie Planning'!$B$4:$NJ$12,MATCH(G$3,'Saisie Planning'!$B$6:$B$12,0)+2,MATCH($C371,'Saisie Planning'!$D$4:$NJ$4,0)+2)="AT","Accident du travail","")))))))))))))</f>
        <v/>
      </c>
      <c r="H371" s="35" t="str">
        <f>IF(INDEX('Saisie Planning'!$B$4:$NJ$12,MATCH(H$3,'Saisie Planning'!$B$6:$B$12,0)+2,MATCH($C371,'Saisie Planning'!$D$4:$NJ$4,0)+2)="J","Journée",IF(INDEX('Saisie Planning'!$B$4:$NJ$12,MATCH(H$3,'Saisie Planning'!$B$6:$B$12,0)+2,MATCH($C371,'Saisie Planning'!$D$4:$NJ$4,0)+2)="M","Matin",IF(INDEX('Saisie Planning'!$B$4:$NJ$12,MATCH(H$3,'Saisie Planning'!$B$6:$B$12,0)+2,MATCH($C371,'Saisie Planning'!$D$4:$NJ$4,0)+2)="A","Après-midi",IF(INDEX('Saisie Planning'!$B$4:$NJ$12,MATCH(H$3,'Saisie Planning'!$B$6:$B$12,0)+2,MATCH($C371,'Saisie Planning'!$D$4:$NJ$4,0)+2)="N","Nuit",IF(INDEX('Saisie Planning'!$B$4:$NJ$12,MATCH(H$3,'Saisie Planning'!$B$6:$B$12,0)+2,MATCH($C371,'Saisie Planning'!$D$4:$NJ$4,0)+2)="CP","Congé Payé",IF(INDEX('Saisie Planning'!$B$4:$NJ$12,MATCH(H$3,'Saisie Planning'!$B$6:$B$12,0)+2,MATCH($C371,'Saisie Planning'!$D$4:$NJ$4,0)+2)="RTT","RTT",IF(INDEX('Saisie Planning'!$B$4:$NJ$12,MATCH(H$3,'Saisie Planning'!$B$6:$B$12,0)+2,MATCH($C371,'Saisie Planning'!$D$4:$NJ$4,0)+2)="CHP","Chômage partiel",IF(INDEX('Saisie Planning'!$B$4:$NJ$12,MATCH(H$3,'Saisie Planning'!$B$6:$B$12,0)+2,MATCH($C371,'Saisie Planning'!$D$4:$NJ$4,0)+2)="ABS JUS","Absence Justifié",IF(INDEX('Saisie Planning'!$B$4:$NJ$12,MATCH(H$3,'Saisie Planning'!$B$6:$B$12,0)+2,MATCH($C371,'Saisie Planning'!$D$4:$NJ$4,0)+2)="ABS INJ","Absence Injustifié",IF(INDEX('Saisie Planning'!$B$4:$NJ$12,MATCH(H$3,'Saisie Planning'!$B$6:$B$12,0)+2,MATCH($C371,'Saisie Planning'!$D$4:$NJ$4,0)+2)="R","Repos",IF(INDEX('Saisie Planning'!$B$4:$NJ$12,MATCH(H$3,'Saisie Planning'!$B$6:$B$12,0)+2,MATCH($C371,'Saisie Planning'!$D$4:$NJ$4,0)+2)="RH","Récupération d'heures",IF(INDEX('Saisie Planning'!$B$4:$NJ$12,MATCH(H$3,'Saisie Planning'!$B$6:$B$12,0)+2,MATCH($C371,'Saisie Planning'!$D$4:$NJ$4,0)+2)="MAL","Maladie",IF(INDEX('Saisie Planning'!$B$4:$NJ$12,MATCH(H$3,'Saisie Planning'!$B$6:$B$12,0)+2,MATCH($C371,'Saisie Planning'!$D$4:$NJ$4,0)+2)="AT","Accident du travail","")))))))))))))</f>
        <v/>
      </c>
      <c r="I371" s="35" t="str">
        <f>IF(INDEX('Saisie Planning'!$B$4:$NJ$12,MATCH(I$3,'Saisie Planning'!$B$6:$B$12,0)+2,MATCH($C371,'Saisie Planning'!$D$4:$NJ$4,0)+2)="J","Journée",IF(INDEX('Saisie Planning'!$B$4:$NJ$12,MATCH(I$3,'Saisie Planning'!$B$6:$B$12,0)+2,MATCH($C371,'Saisie Planning'!$D$4:$NJ$4,0)+2)="M","Matin",IF(INDEX('Saisie Planning'!$B$4:$NJ$12,MATCH(I$3,'Saisie Planning'!$B$6:$B$12,0)+2,MATCH($C371,'Saisie Planning'!$D$4:$NJ$4,0)+2)="A","Après-midi",IF(INDEX('Saisie Planning'!$B$4:$NJ$12,MATCH(I$3,'Saisie Planning'!$B$6:$B$12,0)+2,MATCH($C371,'Saisie Planning'!$D$4:$NJ$4,0)+2)="N","Nuit",IF(INDEX('Saisie Planning'!$B$4:$NJ$12,MATCH(I$3,'Saisie Planning'!$B$6:$B$12,0)+2,MATCH($C371,'Saisie Planning'!$D$4:$NJ$4,0)+2)="CP","Congé Payé",IF(INDEX('Saisie Planning'!$B$4:$NJ$12,MATCH(I$3,'Saisie Planning'!$B$6:$B$12,0)+2,MATCH($C371,'Saisie Planning'!$D$4:$NJ$4,0)+2)="RTT","RTT",IF(INDEX('Saisie Planning'!$B$4:$NJ$12,MATCH(I$3,'Saisie Planning'!$B$6:$B$12,0)+2,MATCH($C371,'Saisie Planning'!$D$4:$NJ$4,0)+2)="CHP","Chômage partiel",IF(INDEX('Saisie Planning'!$B$4:$NJ$12,MATCH(I$3,'Saisie Planning'!$B$6:$B$12,0)+2,MATCH($C371,'Saisie Planning'!$D$4:$NJ$4,0)+2)="ABS JUS","Absence Justifié",IF(INDEX('Saisie Planning'!$B$4:$NJ$12,MATCH(I$3,'Saisie Planning'!$B$6:$B$12,0)+2,MATCH($C371,'Saisie Planning'!$D$4:$NJ$4,0)+2)="ABS INJ","Absence Injustifié",IF(INDEX('Saisie Planning'!$B$4:$NJ$12,MATCH(I$3,'Saisie Planning'!$B$6:$B$12,0)+2,MATCH($C371,'Saisie Planning'!$D$4:$NJ$4,0)+2)="R","Repos",IF(INDEX('Saisie Planning'!$B$4:$NJ$12,MATCH(I$3,'Saisie Planning'!$B$6:$B$12,0)+2,MATCH($C371,'Saisie Planning'!$D$4:$NJ$4,0)+2)="RH","Récupération d'heures",IF(INDEX('Saisie Planning'!$B$4:$NJ$12,MATCH(I$3,'Saisie Planning'!$B$6:$B$12,0)+2,MATCH($C371,'Saisie Planning'!$D$4:$NJ$4,0)+2)="MAL","Maladie",IF(INDEX('Saisie Planning'!$B$4:$NJ$12,MATCH(I$3,'Saisie Planning'!$B$6:$B$12,0)+2,MATCH($C371,'Saisie Planning'!$D$4:$NJ$4,0)+2)="AT","Accident du travail","")))))))))))))</f>
        <v/>
      </c>
      <c r="J371" s="35" t="str">
        <f>IF(INDEX('Saisie Planning'!$B$4:$NJ$12,MATCH(J$3,'Saisie Planning'!$B$6:$B$12,0)+2,MATCH($C371,'Saisie Planning'!$D$4:$NJ$4,0)+2)="J","Journée",IF(INDEX('Saisie Planning'!$B$4:$NJ$12,MATCH(J$3,'Saisie Planning'!$B$6:$B$12,0)+2,MATCH($C371,'Saisie Planning'!$D$4:$NJ$4,0)+2)="M","Matin",IF(INDEX('Saisie Planning'!$B$4:$NJ$12,MATCH(J$3,'Saisie Planning'!$B$6:$B$12,0)+2,MATCH($C371,'Saisie Planning'!$D$4:$NJ$4,0)+2)="A","Après-midi",IF(INDEX('Saisie Planning'!$B$4:$NJ$12,MATCH(J$3,'Saisie Planning'!$B$6:$B$12,0)+2,MATCH($C371,'Saisie Planning'!$D$4:$NJ$4,0)+2)="N","Nuit",IF(INDEX('Saisie Planning'!$B$4:$NJ$12,MATCH(J$3,'Saisie Planning'!$B$6:$B$12,0)+2,MATCH($C371,'Saisie Planning'!$D$4:$NJ$4,0)+2)="CP","Congé Payé",IF(INDEX('Saisie Planning'!$B$4:$NJ$12,MATCH(J$3,'Saisie Planning'!$B$6:$B$12,0)+2,MATCH($C371,'Saisie Planning'!$D$4:$NJ$4,0)+2)="RTT","RTT",IF(INDEX('Saisie Planning'!$B$4:$NJ$12,MATCH(J$3,'Saisie Planning'!$B$6:$B$12,0)+2,MATCH($C371,'Saisie Planning'!$D$4:$NJ$4,0)+2)="CHP","Chômage partiel",IF(INDEX('Saisie Planning'!$B$4:$NJ$12,MATCH(J$3,'Saisie Planning'!$B$6:$B$12,0)+2,MATCH($C371,'Saisie Planning'!$D$4:$NJ$4,0)+2)="ABS JUS","Absence Justifié",IF(INDEX('Saisie Planning'!$B$4:$NJ$12,MATCH(J$3,'Saisie Planning'!$B$6:$B$12,0)+2,MATCH($C371,'Saisie Planning'!$D$4:$NJ$4,0)+2)="ABS INJ","Absence Injustifié",IF(INDEX('Saisie Planning'!$B$4:$NJ$12,MATCH(J$3,'Saisie Planning'!$B$6:$B$12,0)+2,MATCH($C371,'Saisie Planning'!$D$4:$NJ$4,0)+2)="R","Repos",IF(INDEX('Saisie Planning'!$B$4:$NJ$12,MATCH(J$3,'Saisie Planning'!$B$6:$B$12,0)+2,MATCH($C371,'Saisie Planning'!$D$4:$NJ$4,0)+2)="RH","Récupération d'heures",IF(INDEX('Saisie Planning'!$B$4:$NJ$12,MATCH(J$3,'Saisie Planning'!$B$6:$B$12,0)+2,MATCH($C371,'Saisie Planning'!$D$4:$NJ$4,0)+2)="MAL","Maladie",IF(INDEX('Saisie Planning'!$B$4:$NJ$12,MATCH(J$3,'Saisie Planning'!$B$6:$B$12,0)+2,MATCH($C371,'Saisie Planning'!$D$4:$NJ$4,0)+2)="AT","Accident du travail","")))))))))))))</f>
        <v/>
      </c>
    </row>
    <row r="372" spans="2:10" x14ac:dyDescent="0.25">
      <c r="B372" s="56"/>
      <c r="C372" s="33">
        <v>43467</v>
      </c>
      <c r="D372" s="12" t="str">
        <f>IF(INDEX('Saisie Planning'!$B$4:$NJ$12,MATCH(D$3,'Saisie Planning'!$B$6:$B$12,0)+2,MATCH($C372,'Saisie Planning'!$D$4:$NJ$4,0)+2)="J","Journée",IF(INDEX('Saisie Planning'!$B$4:$NJ$12,MATCH(D$3,'Saisie Planning'!$B$6:$B$12,0)+2,MATCH($C372,'Saisie Planning'!$D$4:$NJ$4,0)+2)="M","Matin",IF(INDEX('Saisie Planning'!$B$4:$NJ$12,MATCH(D$3,'Saisie Planning'!$B$6:$B$12,0)+2,MATCH($C372,'Saisie Planning'!$D$4:$NJ$4,0)+2)="A","Après-midi",IF(INDEX('Saisie Planning'!$B$4:$NJ$12,MATCH(D$3,'Saisie Planning'!$B$6:$B$12,0)+2,MATCH($C372,'Saisie Planning'!$D$4:$NJ$4,0)+2)="N","Nuit",IF(INDEX('Saisie Planning'!$B$4:$NJ$12,MATCH(D$3,'Saisie Planning'!$B$6:$B$12,0)+2,MATCH($C372,'Saisie Planning'!$D$4:$NJ$4,0)+2)="CP","Congé Payé",IF(INDEX('Saisie Planning'!$B$4:$NJ$12,MATCH(D$3,'Saisie Planning'!$B$6:$B$12,0)+2,MATCH($C372,'Saisie Planning'!$D$4:$NJ$4,0)+2)="RTT","RTT",IF(INDEX('Saisie Planning'!$B$4:$NJ$12,MATCH(D$3,'Saisie Planning'!$B$6:$B$12,0)+2,MATCH($C372,'Saisie Planning'!$D$4:$NJ$4,0)+2)="CHP","Chômage partiel",IF(INDEX('Saisie Planning'!$B$4:$NJ$12,MATCH(D$3,'Saisie Planning'!$B$6:$B$12,0)+2,MATCH($C372,'Saisie Planning'!$D$4:$NJ$4,0)+2)="ABS JUS","Absence Justifié",IF(INDEX('Saisie Planning'!$B$4:$NJ$12,MATCH(D$3,'Saisie Planning'!$B$6:$B$12,0)+2,MATCH($C372,'Saisie Planning'!$D$4:$NJ$4,0)+2)="ABS INJ","Absence Injustifié",IF(INDEX('Saisie Planning'!$B$4:$NJ$12,MATCH(D$3,'Saisie Planning'!$B$6:$B$12,0)+2,MATCH($C372,'Saisie Planning'!$D$4:$NJ$4,0)+2)="R","Repos",IF(INDEX('Saisie Planning'!$B$4:$NJ$12,MATCH(D$3,'Saisie Planning'!$B$6:$B$12,0)+2,MATCH($C372,'Saisie Planning'!$D$4:$NJ$4,0)+2)="RH","Récupération d'heures",IF(INDEX('Saisie Planning'!$B$4:$NJ$12,MATCH(D$3,'Saisie Planning'!$B$6:$B$12,0)+2,MATCH($C372,'Saisie Planning'!$D$4:$NJ$4,0)+2)="MAL","Maladie",IF(INDEX('Saisie Planning'!$B$4:$NJ$12,MATCH(D$3,'Saisie Planning'!$B$6:$B$12,0)+2,MATCH($C372,'Saisie Planning'!$D$4:$NJ$4,0)+2)="AT","Accident du travail","")))))))))))))</f>
        <v/>
      </c>
      <c r="E372" s="12" t="str">
        <f>IF(INDEX('Saisie Planning'!$B$4:$NJ$12,MATCH(E$3,'Saisie Planning'!$B$6:$B$12,0)+2,MATCH($C372,'Saisie Planning'!$D$4:$NJ$4,0)+2)="J","Journée",IF(INDEX('Saisie Planning'!$B$4:$NJ$12,MATCH(E$3,'Saisie Planning'!$B$6:$B$12,0)+2,MATCH($C372,'Saisie Planning'!$D$4:$NJ$4,0)+2)="M","Matin",IF(INDEX('Saisie Planning'!$B$4:$NJ$12,MATCH(E$3,'Saisie Planning'!$B$6:$B$12,0)+2,MATCH($C372,'Saisie Planning'!$D$4:$NJ$4,0)+2)="A","Après-midi",IF(INDEX('Saisie Planning'!$B$4:$NJ$12,MATCH(E$3,'Saisie Planning'!$B$6:$B$12,0)+2,MATCH($C372,'Saisie Planning'!$D$4:$NJ$4,0)+2)="N","Nuit",IF(INDEX('Saisie Planning'!$B$4:$NJ$12,MATCH(E$3,'Saisie Planning'!$B$6:$B$12,0)+2,MATCH($C372,'Saisie Planning'!$D$4:$NJ$4,0)+2)="CP","Congé Payé",IF(INDEX('Saisie Planning'!$B$4:$NJ$12,MATCH(E$3,'Saisie Planning'!$B$6:$B$12,0)+2,MATCH($C372,'Saisie Planning'!$D$4:$NJ$4,0)+2)="RTT","RTT",IF(INDEX('Saisie Planning'!$B$4:$NJ$12,MATCH(E$3,'Saisie Planning'!$B$6:$B$12,0)+2,MATCH($C372,'Saisie Planning'!$D$4:$NJ$4,0)+2)="CHP","Chômage partiel",IF(INDEX('Saisie Planning'!$B$4:$NJ$12,MATCH(E$3,'Saisie Planning'!$B$6:$B$12,0)+2,MATCH($C372,'Saisie Planning'!$D$4:$NJ$4,0)+2)="ABS JUS","Absence Justifié",IF(INDEX('Saisie Planning'!$B$4:$NJ$12,MATCH(E$3,'Saisie Planning'!$B$6:$B$12,0)+2,MATCH($C372,'Saisie Planning'!$D$4:$NJ$4,0)+2)="ABS INJ","Absence Injustifié",IF(INDEX('Saisie Planning'!$B$4:$NJ$12,MATCH(E$3,'Saisie Planning'!$B$6:$B$12,0)+2,MATCH($C372,'Saisie Planning'!$D$4:$NJ$4,0)+2)="R","Repos",IF(INDEX('Saisie Planning'!$B$4:$NJ$12,MATCH(E$3,'Saisie Planning'!$B$6:$B$12,0)+2,MATCH($C372,'Saisie Planning'!$D$4:$NJ$4,0)+2)="RH","Récupération d'heures",IF(INDEX('Saisie Planning'!$B$4:$NJ$12,MATCH(E$3,'Saisie Planning'!$B$6:$B$12,0)+2,MATCH($C372,'Saisie Planning'!$D$4:$NJ$4,0)+2)="MAL","Maladie",IF(INDEX('Saisie Planning'!$B$4:$NJ$12,MATCH(E$3,'Saisie Planning'!$B$6:$B$12,0)+2,MATCH($C372,'Saisie Planning'!$D$4:$NJ$4,0)+2)="AT","Accident du travail","")))))))))))))</f>
        <v/>
      </c>
      <c r="F372" s="12" t="str">
        <f>IF(INDEX('Saisie Planning'!$B$4:$NJ$12,MATCH(F$3,'Saisie Planning'!$B$6:$B$12,0)+2,MATCH($C372,'Saisie Planning'!$D$4:$NJ$4,0)+2)="J","Journée",IF(INDEX('Saisie Planning'!$B$4:$NJ$12,MATCH(F$3,'Saisie Planning'!$B$6:$B$12,0)+2,MATCH($C372,'Saisie Planning'!$D$4:$NJ$4,0)+2)="M","Matin",IF(INDEX('Saisie Planning'!$B$4:$NJ$12,MATCH(F$3,'Saisie Planning'!$B$6:$B$12,0)+2,MATCH($C372,'Saisie Planning'!$D$4:$NJ$4,0)+2)="A","Après-midi",IF(INDEX('Saisie Planning'!$B$4:$NJ$12,MATCH(F$3,'Saisie Planning'!$B$6:$B$12,0)+2,MATCH($C372,'Saisie Planning'!$D$4:$NJ$4,0)+2)="N","Nuit",IF(INDEX('Saisie Planning'!$B$4:$NJ$12,MATCH(F$3,'Saisie Planning'!$B$6:$B$12,0)+2,MATCH($C372,'Saisie Planning'!$D$4:$NJ$4,0)+2)="CP","Congé Payé",IF(INDEX('Saisie Planning'!$B$4:$NJ$12,MATCH(F$3,'Saisie Planning'!$B$6:$B$12,0)+2,MATCH($C372,'Saisie Planning'!$D$4:$NJ$4,0)+2)="RTT","RTT",IF(INDEX('Saisie Planning'!$B$4:$NJ$12,MATCH(F$3,'Saisie Planning'!$B$6:$B$12,0)+2,MATCH($C372,'Saisie Planning'!$D$4:$NJ$4,0)+2)="CHP","Chômage partiel",IF(INDEX('Saisie Planning'!$B$4:$NJ$12,MATCH(F$3,'Saisie Planning'!$B$6:$B$12,0)+2,MATCH($C372,'Saisie Planning'!$D$4:$NJ$4,0)+2)="ABS JUS","Absence Justifié",IF(INDEX('Saisie Planning'!$B$4:$NJ$12,MATCH(F$3,'Saisie Planning'!$B$6:$B$12,0)+2,MATCH($C372,'Saisie Planning'!$D$4:$NJ$4,0)+2)="ABS INJ","Absence Injustifié",IF(INDEX('Saisie Planning'!$B$4:$NJ$12,MATCH(F$3,'Saisie Planning'!$B$6:$B$12,0)+2,MATCH($C372,'Saisie Planning'!$D$4:$NJ$4,0)+2)="R","Repos",IF(INDEX('Saisie Planning'!$B$4:$NJ$12,MATCH(F$3,'Saisie Planning'!$B$6:$B$12,0)+2,MATCH($C372,'Saisie Planning'!$D$4:$NJ$4,0)+2)="RH","Récupération d'heures",IF(INDEX('Saisie Planning'!$B$4:$NJ$12,MATCH(F$3,'Saisie Planning'!$B$6:$B$12,0)+2,MATCH($C372,'Saisie Planning'!$D$4:$NJ$4,0)+2)="MAL","Maladie",IF(INDEX('Saisie Planning'!$B$4:$NJ$12,MATCH(F$3,'Saisie Planning'!$B$6:$B$12,0)+2,MATCH($C372,'Saisie Planning'!$D$4:$NJ$4,0)+2)="AT","Accident du travail","")))))))))))))</f>
        <v/>
      </c>
      <c r="G372" s="12" t="str">
        <f>IF(INDEX('Saisie Planning'!$B$4:$NJ$12,MATCH(G$3,'Saisie Planning'!$B$6:$B$12,0)+2,MATCH($C372,'Saisie Planning'!$D$4:$NJ$4,0)+2)="J","Journée",IF(INDEX('Saisie Planning'!$B$4:$NJ$12,MATCH(G$3,'Saisie Planning'!$B$6:$B$12,0)+2,MATCH($C372,'Saisie Planning'!$D$4:$NJ$4,0)+2)="M","Matin",IF(INDEX('Saisie Planning'!$B$4:$NJ$12,MATCH(G$3,'Saisie Planning'!$B$6:$B$12,0)+2,MATCH($C372,'Saisie Planning'!$D$4:$NJ$4,0)+2)="A","Après-midi",IF(INDEX('Saisie Planning'!$B$4:$NJ$12,MATCH(G$3,'Saisie Planning'!$B$6:$B$12,0)+2,MATCH($C372,'Saisie Planning'!$D$4:$NJ$4,0)+2)="N","Nuit",IF(INDEX('Saisie Planning'!$B$4:$NJ$12,MATCH(G$3,'Saisie Planning'!$B$6:$B$12,0)+2,MATCH($C372,'Saisie Planning'!$D$4:$NJ$4,0)+2)="CP","Congé Payé",IF(INDEX('Saisie Planning'!$B$4:$NJ$12,MATCH(G$3,'Saisie Planning'!$B$6:$B$12,0)+2,MATCH($C372,'Saisie Planning'!$D$4:$NJ$4,0)+2)="RTT","RTT",IF(INDEX('Saisie Planning'!$B$4:$NJ$12,MATCH(G$3,'Saisie Planning'!$B$6:$B$12,0)+2,MATCH($C372,'Saisie Planning'!$D$4:$NJ$4,0)+2)="CHP","Chômage partiel",IF(INDEX('Saisie Planning'!$B$4:$NJ$12,MATCH(G$3,'Saisie Planning'!$B$6:$B$12,0)+2,MATCH($C372,'Saisie Planning'!$D$4:$NJ$4,0)+2)="ABS JUS","Absence Justifié",IF(INDEX('Saisie Planning'!$B$4:$NJ$12,MATCH(G$3,'Saisie Planning'!$B$6:$B$12,0)+2,MATCH($C372,'Saisie Planning'!$D$4:$NJ$4,0)+2)="ABS INJ","Absence Injustifié",IF(INDEX('Saisie Planning'!$B$4:$NJ$12,MATCH(G$3,'Saisie Planning'!$B$6:$B$12,0)+2,MATCH($C372,'Saisie Planning'!$D$4:$NJ$4,0)+2)="R","Repos",IF(INDEX('Saisie Planning'!$B$4:$NJ$12,MATCH(G$3,'Saisie Planning'!$B$6:$B$12,0)+2,MATCH($C372,'Saisie Planning'!$D$4:$NJ$4,0)+2)="RH","Récupération d'heures",IF(INDEX('Saisie Planning'!$B$4:$NJ$12,MATCH(G$3,'Saisie Planning'!$B$6:$B$12,0)+2,MATCH($C372,'Saisie Planning'!$D$4:$NJ$4,0)+2)="MAL","Maladie",IF(INDEX('Saisie Planning'!$B$4:$NJ$12,MATCH(G$3,'Saisie Planning'!$B$6:$B$12,0)+2,MATCH($C372,'Saisie Planning'!$D$4:$NJ$4,0)+2)="AT","Accident du travail","")))))))))))))</f>
        <v/>
      </c>
      <c r="H372" s="12" t="str">
        <f>IF(INDEX('Saisie Planning'!$B$4:$NJ$12,MATCH(H$3,'Saisie Planning'!$B$6:$B$12,0)+2,MATCH($C372,'Saisie Planning'!$D$4:$NJ$4,0)+2)="J","Journée",IF(INDEX('Saisie Planning'!$B$4:$NJ$12,MATCH(H$3,'Saisie Planning'!$B$6:$B$12,0)+2,MATCH($C372,'Saisie Planning'!$D$4:$NJ$4,0)+2)="M","Matin",IF(INDEX('Saisie Planning'!$B$4:$NJ$12,MATCH(H$3,'Saisie Planning'!$B$6:$B$12,0)+2,MATCH($C372,'Saisie Planning'!$D$4:$NJ$4,0)+2)="A","Après-midi",IF(INDEX('Saisie Planning'!$B$4:$NJ$12,MATCH(H$3,'Saisie Planning'!$B$6:$B$12,0)+2,MATCH($C372,'Saisie Planning'!$D$4:$NJ$4,0)+2)="N","Nuit",IF(INDEX('Saisie Planning'!$B$4:$NJ$12,MATCH(H$3,'Saisie Planning'!$B$6:$B$12,0)+2,MATCH($C372,'Saisie Planning'!$D$4:$NJ$4,0)+2)="CP","Congé Payé",IF(INDEX('Saisie Planning'!$B$4:$NJ$12,MATCH(H$3,'Saisie Planning'!$B$6:$B$12,0)+2,MATCH($C372,'Saisie Planning'!$D$4:$NJ$4,0)+2)="RTT","RTT",IF(INDEX('Saisie Planning'!$B$4:$NJ$12,MATCH(H$3,'Saisie Planning'!$B$6:$B$12,0)+2,MATCH($C372,'Saisie Planning'!$D$4:$NJ$4,0)+2)="CHP","Chômage partiel",IF(INDEX('Saisie Planning'!$B$4:$NJ$12,MATCH(H$3,'Saisie Planning'!$B$6:$B$12,0)+2,MATCH($C372,'Saisie Planning'!$D$4:$NJ$4,0)+2)="ABS JUS","Absence Justifié",IF(INDEX('Saisie Planning'!$B$4:$NJ$12,MATCH(H$3,'Saisie Planning'!$B$6:$B$12,0)+2,MATCH($C372,'Saisie Planning'!$D$4:$NJ$4,0)+2)="ABS INJ","Absence Injustifié",IF(INDEX('Saisie Planning'!$B$4:$NJ$12,MATCH(H$3,'Saisie Planning'!$B$6:$B$12,0)+2,MATCH($C372,'Saisie Planning'!$D$4:$NJ$4,0)+2)="R","Repos",IF(INDEX('Saisie Planning'!$B$4:$NJ$12,MATCH(H$3,'Saisie Planning'!$B$6:$B$12,0)+2,MATCH($C372,'Saisie Planning'!$D$4:$NJ$4,0)+2)="RH","Récupération d'heures",IF(INDEX('Saisie Planning'!$B$4:$NJ$12,MATCH(H$3,'Saisie Planning'!$B$6:$B$12,0)+2,MATCH($C372,'Saisie Planning'!$D$4:$NJ$4,0)+2)="MAL","Maladie",IF(INDEX('Saisie Planning'!$B$4:$NJ$12,MATCH(H$3,'Saisie Planning'!$B$6:$B$12,0)+2,MATCH($C372,'Saisie Planning'!$D$4:$NJ$4,0)+2)="AT","Accident du travail","")))))))))))))</f>
        <v/>
      </c>
      <c r="I372" s="12" t="str">
        <f>IF(INDEX('Saisie Planning'!$B$4:$NJ$12,MATCH(I$3,'Saisie Planning'!$B$6:$B$12,0)+2,MATCH($C372,'Saisie Planning'!$D$4:$NJ$4,0)+2)="J","Journée",IF(INDEX('Saisie Planning'!$B$4:$NJ$12,MATCH(I$3,'Saisie Planning'!$B$6:$B$12,0)+2,MATCH($C372,'Saisie Planning'!$D$4:$NJ$4,0)+2)="M","Matin",IF(INDEX('Saisie Planning'!$B$4:$NJ$12,MATCH(I$3,'Saisie Planning'!$B$6:$B$12,0)+2,MATCH($C372,'Saisie Planning'!$D$4:$NJ$4,0)+2)="A","Après-midi",IF(INDEX('Saisie Planning'!$B$4:$NJ$12,MATCH(I$3,'Saisie Planning'!$B$6:$B$12,0)+2,MATCH($C372,'Saisie Planning'!$D$4:$NJ$4,0)+2)="N","Nuit",IF(INDEX('Saisie Planning'!$B$4:$NJ$12,MATCH(I$3,'Saisie Planning'!$B$6:$B$12,0)+2,MATCH($C372,'Saisie Planning'!$D$4:$NJ$4,0)+2)="CP","Congé Payé",IF(INDEX('Saisie Planning'!$B$4:$NJ$12,MATCH(I$3,'Saisie Planning'!$B$6:$B$12,0)+2,MATCH($C372,'Saisie Planning'!$D$4:$NJ$4,0)+2)="RTT","RTT",IF(INDEX('Saisie Planning'!$B$4:$NJ$12,MATCH(I$3,'Saisie Planning'!$B$6:$B$12,0)+2,MATCH($C372,'Saisie Planning'!$D$4:$NJ$4,0)+2)="CHP","Chômage partiel",IF(INDEX('Saisie Planning'!$B$4:$NJ$12,MATCH(I$3,'Saisie Planning'!$B$6:$B$12,0)+2,MATCH($C372,'Saisie Planning'!$D$4:$NJ$4,0)+2)="ABS JUS","Absence Justifié",IF(INDEX('Saisie Planning'!$B$4:$NJ$12,MATCH(I$3,'Saisie Planning'!$B$6:$B$12,0)+2,MATCH($C372,'Saisie Planning'!$D$4:$NJ$4,0)+2)="ABS INJ","Absence Injustifié",IF(INDEX('Saisie Planning'!$B$4:$NJ$12,MATCH(I$3,'Saisie Planning'!$B$6:$B$12,0)+2,MATCH($C372,'Saisie Planning'!$D$4:$NJ$4,0)+2)="R","Repos",IF(INDEX('Saisie Planning'!$B$4:$NJ$12,MATCH(I$3,'Saisie Planning'!$B$6:$B$12,0)+2,MATCH($C372,'Saisie Planning'!$D$4:$NJ$4,0)+2)="RH","Récupération d'heures",IF(INDEX('Saisie Planning'!$B$4:$NJ$12,MATCH(I$3,'Saisie Planning'!$B$6:$B$12,0)+2,MATCH($C372,'Saisie Planning'!$D$4:$NJ$4,0)+2)="MAL","Maladie",IF(INDEX('Saisie Planning'!$B$4:$NJ$12,MATCH(I$3,'Saisie Planning'!$B$6:$B$12,0)+2,MATCH($C372,'Saisie Planning'!$D$4:$NJ$4,0)+2)="AT","Accident du travail","")))))))))))))</f>
        <v/>
      </c>
      <c r="J372" s="12" t="str">
        <f>IF(INDEX('Saisie Planning'!$B$4:$NJ$12,MATCH(J$3,'Saisie Planning'!$B$6:$B$12,0)+2,MATCH($C372,'Saisie Planning'!$D$4:$NJ$4,0)+2)="J","Journée",IF(INDEX('Saisie Planning'!$B$4:$NJ$12,MATCH(J$3,'Saisie Planning'!$B$6:$B$12,0)+2,MATCH($C372,'Saisie Planning'!$D$4:$NJ$4,0)+2)="M","Matin",IF(INDEX('Saisie Planning'!$B$4:$NJ$12,MATCH(J$3,'Saisie Planning'!$B$6:$B$12,0)+2,MATCH($C372,'Saisie Planning'!$D$4:$NJ$4,0)+2)="A","Après-midi",IF(INDEX('Saisie Planning'!$B$4:$NJ$12,MATCH(J$3,'Saisie Planning'!$B$6:$B$12,0)+2,MATCH($C372,'Saisie Planning'!$D$4:$NJ$4,0)+2)="N","Nuit",IF(INDEX('Saisie Planning'!$B$4:$NJ$12,MATCH(J$3,'Saisie Planning'!$B$6:$B$12,0)+2,MATCH($C372,'Saisie Planning'!$D$4:$NJ$4,0)+2)="CP","Congé Payé",IF(INDEX('Saisie Planning'!$B$4:$NJ$12,MATCH(J$3,'Saisie Planning'!$B$6:$B$12,0)+2,MATCH($C372,'Saisie Planning'!$D$4:$NJ$4,0)+2)="RTT","RTT",IF(INDEX('Saisie Planning'!$B$4:$NJ$12,MATCH(J$3,'Saisie Planning'!$B$6:$B$12,0)+2,MATCH($C372,'Saisie Planning'!$D$4:$NJ$4,0)+2)="CHP","Chômage partiel",IF(INDEX('Saisie Planning'!$B$4:$NJ$12,MATCH(J$3,'Saisie Planning'!$B$6:$B$12,0)+2,MATCH($C372,'Saisie Planning'!$D$4:$NJ$4,0)+2)="ABS JUS","Absence Justifié",IF(INDEX('Saisie Planning'!$B$4:$NJ$12,MATCH(J$3,'Saisie Planning'!$B$6:$B$12,0)+2,MATCH($C372,'Saisie Planning'!$D$4:$NJ$4,0)+2)="ABS INJ","Absence Injustifié",IF(INDEX('Saisie Planning'!$B$4:$NJ$12,MATCH(J$3,'Saisie Planning'!$B$6:$B$12,0)+2,MATCH($C372,'Saisie Planning'!$D$4:$NJ$4,0)+2)="R","Repos",IF(INDEX('Saisie Planning'!$B$4:$NJ$12,MATCH(J$3,'Saisie Planning'!$B$6:$B$12,0)+2,MATCH($C372,'Saisie Planning'!$D$4:$NJ$4,0)+2)="RH","Récupération d'heures",IF(INDEX('Saisie Planning'!$B$4:$NJ$12,MATCH(J$3,'Saisie Planning'!$B$6:$B$12,0)+2,MATCH($C372,'Saisie Planning'!$D$4:$NJ$4,0)+2)="MAL","Maladie",IF(INDEX('Saisie Planning'!$B$4:$NJ$12,MATCH(J$3,'Saisie Planning'!$B$6:$B$12,0)+2,MATCH($C372,'Saisie Planning'!$D$4:$NJ$4,0)+2)="AT","Accident du travail","")))))))))))))</f>
        <v/>
      </c>
    </row>
    <row r="373" spans="2:10" x14ac:dyDescent="0.25">
      <c r="B373" s="56"/>
      <c r="C373" s="33">
        <v>43468</v>
      </c>
      <c r="D373" s="12" t="str">
        <f>IF(INDEX('Saisie Planning'!$B$4:$NJ$12,MATCH(D$3,'Saisie Planning'!$B$6:$B$12,0)+2,MATCH($C373,'Saisie Planning'!$D$4:$NJ$4,0)+2)="J","Journée",IF(INDEX('Saisie Planning'!$B$4:$NJ$12,MATCH(D$3,'Saisie Planning'!$B$6:$B$12,0)+2,MATCH($C373,'Saisie Planning'!$D$4:$NJ$4,0)+2)="M","Matin",IF(INDEX('Saisie Planning'!$B$4:$NJ$12,MATCH(D$3,'Saisie Planning'!$B$6:$B$12,0)+2,MATCH($C373,'Saisie Planning'!$D$4:$NJ$4,0)+2)="A","Après-midi",IF(INDEX('Saisie Planning'!$B$4:$NJ$12,MATCH(D$3,'Saisie Planning'!$B$6:$B$12,0)+2,MATCH($C373,'Saisie Planning'!$D$4:$NJ$4,0)+2)="N","Nuit",IF(INDEX('Saisie Planning'!$B$4:$NJ$12,MATCH(D$3,'Saisie Planning'!$B$6:$B$12,0)+2,MATCH($C373,'Saisie Planning'!$D$4:$NJ$4,0)+2)="CP","Congé Payé",IF(INDEX('Saisie Planning'!$B$4:$NJ$12,MATCH(D$3,'Saisie Planning'!$B$6:$B$12,0)+2,MATCH($C373,'Saisie Planning'!$D$4:$NJ$4,0)+2)="RTT","RTT",IF(INDEX('Saisie Planning'!$B$4:$NJ$12,MATCH(D$3,'Saisie Planning'!$B$6:$B$12,0)+2,MATCH($C373,'Saisie Planning'!$D$4:$NJ$4,0)+2)="CHP","Chômage partiel",IF(INDEX('Saisie Planning'!$B$4:$NJ$12,MATCH(D$3,'Saisie Planning'!$B$6:$B$12,0)+2,MATCH($C373,'Saisie Planning'!$D$4:$NJ$4,0)+2)="ABS JUS","Absence Justifié",IF(INDEX('Saisie Planning'!$B$4:$NJ$12,MATCH(D$3,'Saisie Planning'!$B$6:$B$12,0)+2,MATCH($C373,'Saisie Planning'!$D$4:$NJ$4,0)+2)="ABS INJ","Absence Injustifié",IF(INDEX('Saisie Planning'!$B$4:$NJ$12,MATCH(D$3,'Saisie Planning'!$B$6:$B$12,0)+2,MATCH($C373,'Saisie Planning'!$D$4:$NJ$4,0)+2)="R","Repos",IF(INDEX('Saisie Planning'!$B$4:$NJ$12,MATCH(D$3,'Saisie Planning'!$B$6:$B$12,0)+2,MATCH($C373,'Saisie Planning'!$D$4:$NJ$4,0)+2)="RH","Récupération d'heures",IF(INDEX('Saisie Planning'!$B$4:$NJ$12,MATCH(D$3,'Saisie Planning'!$B$6:$B$12,0)+2,MATCH($C373,'Saisie Planning'!$D$4:$NJ$4,0)+2)="MAL","Maladie",IF(INDEX('Saisie Planning'!$B$4:$NJ$12,MATCH(D$3,'Saisie Planning'!$B$6:$B$12,0)+2,MATCH($C373,'Saisie Planning'!$D$4:$NJ$4,0)+2)="AT","Accident du travail","")))))))))))))</f>
        <v/>
      </c>
      <c r="E373" s="12" t="str">
        <f>IF(INDEX('Saisie Planning'!$B$4:$NJ$12,MATCH(E$3,'Saisie Planning'!$B$6:$B$12,0)+2,MATCH($C373,'Saisie Planning'!$D$4:$NJ$4,0)+2)="J","Journée",IF(INDEX('Saisie Planning'!$B$4:$NJ$12,MATCH(E$3,'Saisie Planning'!$B$6:$B$12,0)+2,MATCH($C373,'Saisie Planning'!$D$4:$NJ$4,0)+2)="M","Matin",IF(INDEX('Saisie Planning'!$B$4:$NJ$12,MATCH(E$3,'Saisie Planning'!$B$6:$B$12,0)+2,MATCH($C373,'Saisie Planning'!$D$4:$NJ$4,0)+2)="A","Après-midi",IF(INDEX('Saisie Planning'!$B$4:$NJ$12,MATCH(E$3,'Saisie Planning'!$B$6:$B$12,0)+2,MATCH($C373,'Saisie Planning'!$D$4:$NJ$4,0)+2)="N","Nuit",IF(INDEX('Saisie Planning'!$B$4:$NJ$12,MATCH(E$3,'Saisie Planning'!$B$6:$B$12,0)+2,MATCH($C373,'Saisie Planning'!$D$4:$NJ$4,0)+2)="CP","Congé Payé",IF(INDEX('Saisie Planning'!$B$4:$NJ$12,MATCH(E$3,'Saisie Planning'!$B$6:$B$12,0)+2,MATCH($C373,'Saisie Planning'!$D$4:$NJ$4,0)+2)="RTT","RTT",IF(INDEX('Saisie Planning'!$B$4:$NJ$12,MATCH(E$3,'Saisie Planning'!$B$6:$B$12,0)+2,MATCH($C373,'Saisie Planning'!$D$4:$NJ$4,0)+2)="CHP","Chômage partiel",IF(INDEX('Saisie Planning'!$B$4:$NJ$12,MATCH(E$3,'Saisie Planning'!$B$6:$B$12,0)+2,MATCH($C373,'Saisie Planning'!$D$4:$NJ$4,0)+2)="ABS JUS","Absence Justifié",IF(INDEX('Saisie Planning'!$B$4:$NJ$12,MATCH(E$3,'Saisie Planning'!$B$6:$B$12,0)+2,MATCH($C373,'Saisie Planning'!$D$4:$NJ$4,0)+2)="ABS INJ","Absence Injustifié",IF(INDEX('Saisie Planning'!$B$4:$NJ$12,MATCH(E$3,'Saisie Planning'!$B$6:$B$12,0)+2,MATCH($C373,'Saisie Planning'!$D$4:$NJ$4,0)+2)="R","Repos",IF(INDEX('Saisie Planning'!$B$4:$NJ$12,MATCH(E$3,'Saisie Planning'!$B$6:$B$12,0)+2,MATCH($C373,'Saisie Planning'!$D$4:$NJ$4,0)+2)="RH","Récupération d'heures",IF(INDEX('Saisie Planning'!$B$4:$NJ$12,MATCH(E$3,'Saisie Planning'!$B$6:$B$12,0)+2,MATCH($C373,'Saisie Planning'!$D$4:$NJ$4,0)+2)="MAL","Maladie",IF(INDEX('Saisie Planning'!$B$4:$NJ$12,MATCH(E$3,'Saisie Planning'!$B$6:$B$12,0)+2,MATCH($C373,'Saisie Planning'!$D$4:$NJ$4,0)+2)="AT","Accident du travail","")))))))))))))</f>
        <v/>
      </c>
      <c r="F373" s="12" t="str">
        <f>IF(INDEX('Saisie Planning'!$B$4:$NJ$12,MATCH(F$3,'Saisie Planning'!$B$6:$B$12,0)+2,MATCH($C373,'Saisie Planning'!$D$4:$NJ$4,0)+2)="J","Journée",IF(INDEX('Saisie Planning'!$B$4:$NJ$12,MATCH(F$3,'Saisie Planning'!$B$6:$B$12,0)+2,MATCH($C373,'Saisie Planning'!$D$4:$NJ$4,0)+2)="M","Matin",IF(INDEX('Saisie Planning'!$B$4:$NJ$12,MATCH(F$3,'Saisie Planning'!$B$6:$B$12,0)+2,MATCH($C373,'Saisie Planning'!$D$4:$NJ$4,0)+2)="A","Après-midi",IF(INDEX('Saisie Planning'!$B$4:$NJ$12,MATCH(F$3,'Saisie Planning'!$B$6:$B$12,0)+2,MATCH($C373,'Saisie Planning'!$D$4:$NJ$4,0)+2)="N","Nuit",IF(INDEX('Saisie Planning'!$B$4:$NJ$12,MATCH(F$3,'Saisie Planning'!$B$6:$B$12,0)+2,MATCH($C373,'Saisie Planning'!$D$4:$NJ$4,0)+2)="CP","Congé Payé",IF(INDEX('Saisie Planning'!$B$4:$NJ$12,MATCH(F$3,'Saisie Planning'!$B$6:$B$12,0)+2,MATCH($C373,'Saisie Planning'!$D$4:$NJ$4,0)+2)="RTT","RTT",IF(INDEX('Saisie Planning'!$B$4:$NJ$12,MATCH(F$3,'Saisie Planning'!$B$6:$B$12,0)+2,MATCH($C373,'Saisie Planning'!$D$4:$NJ$4,0)+2)="CHP","Chômage partiel",IF(INDEX('Saisie Planning'!$B$4:$NJ$12,MATCH(F$3,'Saisie Planning'!$B$6:$B$12,0)+2,MATCH($C373,'Saisie Planning'!$D$4:$NJ$4,0)+2)="ABS JUS","Absence Justifié",IF(INDEX('Saisie Planning'!$B$4:$NJ$12,MATCH(F$3,'Saisie Planning'!$B$6:$B$12,0)+2,MATCH($C373,'Saisie Planning'!$D$4:$NJ$4,0)+2)="ABS INJ","Absence Injustifié",IF(INDEX('Saisie Planning'!$B$4:$NJ$12,MATCH(F$3,'Saisie Planning'!$B$6:$B$12,0)+2,MATCH($C373,'Saisie Planning'!$D$4:$NJ$4,0)+2)="R","Repos",IF(INDEX('Saisie Planning'!$B$4:$NJ$12,MATCH(F$3,'Saisie Planning'!$B$6:$B$12,0)+2,MATCH($C373,'Saisie Planning'!$D$4:$NJ$4,0)+2)="RH","Récupération d'heures",IF(INDEX('Saisie Planning'!$B$4:$NJ$12,MATCH(F$3,'Saisie Planning'!$B$6:$B$12,0)+2,MATCH($C373,'Saisie Planning'!$D$4:$NJ$4,0)+2)="MAL","Maladie",IF(INDEX('Saisie Planning'!$B$4:$NJ$12,MATCH(F$3,'Saisie Planning'!$B$6:$B$12,0)+2,MATCH($C373,'Saisie Planning'!$D$4:$NJ$4,0)+2)="AT","Accident du travail","")))))))))))))</f>
        <v/>
      </c>
      <c r="G373" s="12" t="str">
        <f>IF(INDEX('Saisie Planning'!$B$4:$NJ$12,MATCH(G$3,'Saisie Planning'!$B$6:$B$12,0)+2,MATCH($C373,'Saisie Planning'!$D$4:$NJ$4,0)+2)="J","Journée",IF(INDEX('Saisie Planning'!$B$4:$NJ$12,MATCH(G$3,'Saisie Planning'!$B$6:$B$12,0)+2,MATCH($C373,'Saisie Planning'!$D$4:$NJ$4,0)+2)="M","Matin",IF(INDEX('Saisie Planning'!$B$4:$NJ$12,MATCH(G$3,'Saisie Planning'!$B$6:$B$12,0)+2,MATCH($C373,'Saisie Planning'!$D$4:$NJ$4,0)+2)="A","Après-midi",IF(INDEX('Saisie Planning'!$B$4:$NJ$12,MATCH(G$3,'Saisie Planning'!$B$6:$B$12,0)+2,MATCH($C373,'Saisie Planning'!$D$4:$NJ$4,0)+2)="N","Nuit",IF(INDEX('Saisie Planning'!$B$4:$NJ$12,MATCH(G$3,'Saisie Planning'!$B$6:$B$12,0)+2,MATCH($C373,'Saisie Planning'!$D$4:$NJ$4,0)+2)="CP","Congé Payé",IF(INDEX('Saisie Planning'!$B$4:$NJ$12,MATCH(G$3,'Saisie Planning'!$B$6:$B$12,0)+2,MATCH($C373,'Saisie Planning'!$D$4:$NJ$4,0)+2)="RTT","RTT",IF(INDEX('Saisie Planning'!$B$4:$NJ$12,MATCH(G$3,'Saisie Planning'!$B$6:$B$12,0)+2,MATCH($C373,'Saisie Planning'!$D$4:$NJ$4,0)+2)="CHP","Chômage partiel",IF(INDEX('Saisie Planning'!$B$4:$NJ$12,MATCH(G$3,'Saisie Planning'!$B$6:$B$12,0)+2,MATCH($C373,'Saisie Planning'!$D$4:$NJ$4,0)+2)="ABS JUS","Absence Justifié",IF(INDEX('Saisie Planning'!$B$4:$NJ$12,MATCH(G$3,'Saisie Planning'!$B$6:$B$12,0)+2,MATCH($C373,'Saisie Planning'!$D$4:$NJ$4,0)+2)="ABS INJ","Absence Injustifié",IF(INDEX('Saisie Planning'!$B$4:$NJ$12,MATCH(G$3,'Saisie Planning'!$B$6:$B$12,0)+2,MATCH($C373,'Saisie Planning'!$D$4:$NJ$4,0)+2)="R","Repos",IF(INDEX('Saisie Planning'!$B$4:$NJ$12,MATCH(G$3,'Saisie Planning'!$B$6:$B$12,0)+2,MATCH($C373,'Saisie Planning'!$D$4:$NJ$4,0)+2)="RH","Récupération d'heures",IF(INDEX('Saisie Planning'!$B$4:$NJ$12,MATCH(G$3,'Saisie Planning'!$B$6:$B$12,0)+2,MATCH($C373,'Saisie Planning'!$D$4:$NJ$4,0)+2)="MAL","Maladie",IF(INDEX('Saisie Planning'!$B$4:$NJ$12,MATCH(G$3,'Saisie Planning'!$B$6:$B$12,0)+2,MATCH($C373,'Saisie Planning'!$D$4:$NJ$4,0)+2)="AT","Accident du travail","")))))))))))))</f>
        <v/>
      </c>
      <c r="H373" s="12" t="str">
        <f>IF(INDEX('Saisie Planning'!$B$4:$NJ$12,MATCH(H$3,'Saisie Planning'!$B$6:$B$12,0)+2,MATCH($C373,'Saisie Planning'!$D$4:$NJ$4,0)+2)="J","Journée",IF(INDEX('Saisie Planning'!$B$4:$NJ$12,MATCH(H$3,'Saisie Planning'!$B$6:$B$12,0)+2,MATCH($C373,'Saisie Planning'!$D$4:$NJ$4,0)+2)="M","Matin",IF(INDEX('Saisie Planning'!$B$4:$NJ$12,MATCH(H$3,'Saisie Planning'!$B$6:$B$12,0)+2,MATCH($C373,'Saisie Planning'!$D$4:$NJ$4,0)+2)="A","Après-midi",IF(INDEX('Saisie Planning'!$B$4:$NJ$12,MATCH(H$3,'Saisie Planning'!$B$6:$B$12,0)+2,MATCH($C373,'Saisie Planning'!$D$4:$NJ$4,0)+2)="N","Nuit",IF(INDEX('Saisie Planning'!$B$4:$NJ$12,MATCH(H$3,'Saisie Planning'!$B$6:$B$12,0)+2,MATCH($C373,'Saisie Planning'!$D$4:$NJ$4,0)+2)="CP","Congé Payé",IF(INDEX('Saisie Planning'!$B$4:$NJ$12,MATCH(H$3,'Saisie Planning'!$B$6:$B$12,0)+2,MATCH($C373,'Saisie Planning'!$D$4:$NJ$4,0)+2)="RTT","RTT",IF(INDEX('Saisie Planning'!$B$4:$NJ$12,MATCH(H$3,'Saisie Planning'!$B$6:$B$12,0)+2,MATCH($C373,'Saisie Planning'!$D$4:$NJ$4,0)+2)="CHP","Chômage partiel",IF(INDEX('Saisie Planning'!$B$4:$NJ$12,MATCH(H$3,'Saisie Planning'!$B$6:$B$12,0)+2,MATCH($C373,'Saisie Planning'!$D$4:$NJ$4,0)+2)="ABS JUS","Absence Justifié",IF(INDEX('Saisie Planning'!$B$4:$NJ$12,MATCH(H$3,'Saisie Planning'!$B$6:$B$12,0)+2,MATCH($C373,'Saisie Planning'!$D$4:$NJ$4,0)+2)="ABS INJ","Absence Injustifié",IF(INDEX('Saisie Planning'!$B$4:$NJ$12,MATCH(H$3,'Saisie Planning'!$B$6:$B$12,0)+2,MATCH($C373,'Saisie Planning'!$D$4:$NJ$4,0)+2)="R","Repos",IF(INDEX('Saisie Planning'!$B$4:$NJ$12,MATCH(H$3,'Saisie Planning'!$B$6:$B$12,0)+2,MATCH($C373,'Saisie Planning'!$D$4:$NJ$4,0)+2)="RH","Récupération d'heures",IF(INDEX('Saisie Planning'!$B$4:$NJ$12,MATCH(H$3,'Saisie Planning'!$B$6:$B$12,0)+2,MATCH($C373,'Saisie Planning'!$D$4:$NJ$4,0)+2)="MAL","Maladie",IF(INDEX('Saisie Planning'!$B$4:$NJ$12,MATCH(H$3,'Saisie Planning'!$B$6:$B$12,0)+2,MATCH($C373,'Saisie Planning'!$D$4:$NJ$4,0)+2)="AT","Accident du travail","")))))))))))))</f>
        <v/>
      </c>
      <c r="I373" s="12" t="str">
        <f>IF(INDEX('Saisie Planning'!$B$4:$NJ$12,MATCH(I$3,'Saisie Planning'!$B$6:$B$12,0)+2,MATCH($C373,'Saisie Planning'!$D$4:$NJ$4,0)+2)="J","Journée",IF(INDEX('Saisie Planning'!$B$4:$NJ$12,MATCH(I$3,'Saisie Planning'!$B$6:$B$12,0)+2,MATCH($C373,'Saisie Planning'!$D$4:$NJ$4,0)+2)="M","Matin",IF(INDEX('Saisie Planning'!$B$4:$NJ$12,MATCH(I$3,'Saisie Planning'!$B$6:$B$12,0)+2,MATCH($C373,'Saisie Planning'!$D$4:$NJ$4,0)+2)="A","Après-midi",IF(INDEX('Saisie Planning'!$B$4:$NJ$12,MATCH(I$3,'Saisie Planning'!$B$6:$B$12,0)+2,MATCH($C373,'Saisie Planning'!$D$4:$NJ$4,0)+2)="N","Nuit",IF(INDEX('Saisie Planning'!$B$4:$NJ$12,MATCH(I$3,'Saisie Planning'!$B$6:$B$12,0)+2,MATCH($C373,'Saisie Planning'!$D$4:$NJ$4,0)+2)="CP","Congé Payé",IF(INDEX('Saisie Planning'!$B$4:$NJ$12,MATCH(I$3,'Saisie Planning'!$B$6:$B$12,0)+2,MATCH($C373,'Saisie Planning'!$D$4:$NJ$4,0)+2)="RTT","RTT",IF(INDEX('Saisie Planning'!$B$4:$NJ$12,MATCH(I$3,'Saisie Planning'!$B$6:$B$12,0)+2,MATCH($C373,'Saisie Planning'!$D$4:$NJ$4,0)+2)="CHP","Chômage partiel",IF(INDEX('Saisie Planning'!$B$4:$NJ$12,MATCH(I$3,'Saisie Planning'!$B$6:$B$12,0)+2,MATCH($C373,'Saisie Planning'!$D$4:$NJ$4,0)+2)="ABS JUS","Absence Justifié",IF(INDEX('Saisie Planning'!$B$4:$NJ$12,MATCH(I$3,'Saisie Planning'!$B$6:$B$12,0)+2,MATCH($C373,'Saisie Planning'!$D$4:$NJ$4,0)+2)="ABS INJ","Absence Injustifié",IF(INDEX('Saisie Planning'!$B$4:$NJ$12,MATCH(I$3,'Saisie Planning'!$B$6:$B$12,0)+2,MATCH($C373,'Saisie Planning'!$D$4:$NJ$4,0)+2)="R","Repos",IF(INDEX('Saisie Planning'!$B$4:$NJ$12,MATCH(I$3,'Saisie Planning'!$B$6:$B$12,0)+2,MATCH($C373,'Saisie Planning'!$D$4:$NJ$4,0)+2)="RH","Récupération d'heures",IF(INDEX('Saisie Planning'!$B$4:$NJ$12,MATCH(I$3,'Saisie Planning'!$B$6:$B$12,0)+2,MATCH($C373,'Saisie Planning'!$D$4:$NJ$4,0)+2)="MAL","Maladie",IF(INDEX('Saisie Planning'!$B$4:$NJ$12,MATCH(I$3,'Saisie Planning'!$B$6:$B$12,0)+2,MATCH($C373,'Saisie Planning'!$D$4:$NJ$4,0)+2)="AT","Accident du travail","")))))))))))))</f>
        <v/>
      </c>
      <c r="J373" s="12" t="str">
        <f>IF(INDEX('Saisie Planning'!$B$4:$NJ$12,MATCH(J$3,'Saisie Planning'!$B$6:$B$12,0)+2,MATCH($C373,'Saisie Planning'!$D$4:$NJ$4,0)+2)="J","Journée",IF(INDEX('Saisie Planning'!$B$4:$NJ$12,MATCH(J$3,'Saisie Planning'!$B$6:$B$12,0)+2,MATCH($C373,'Saisie Planning'!$D$4:$NJ$4,0)+2)="M","Matin",IF(INDEX('Saisie Planning'!$B$4:$NJ$12,MATCH(J$3,'Saisie Planning'!$B$6:$B$12,0)+2,MATCH($C373,'Saisie Planning'!$D$4:$NJ$4,0)+2)="A","Après-midi",IF(INDEX('Saisie Planning'!$B$4:$NJ$12,MATCH(J$3,'Saisie Planning'!$B$6:$B$12,0)+2,MATCH($C373,'Saisie Planning'!$D$4:$NJ$4,0)+2)="N","Nuit",IF(INDEX('Saisie Planning'!$B$4:$NJ$12,MATCH(J$3,'Saisie Planning'!$B$6:$B$12,0)+2,MATCH($C373,'Saisie Planning'!$D$4:$NJ$4,0)+2)="CP","Congé Payé",IF(INDEX('Saisie Planning'!$B$4:$NJ$12,MATCH(J$3,'Saisie Planning'!$B$6:$B$12,0)+2,MATCH($C373,'Saisie Planning'!$D$4:$NJ$4,0)+2)="RTT","RTT",IF(INDEX('Saisie Planning'!$B$4:$NJ$12,MATCH(J$3,'Saisie Planning'!$B$6:$B$12,0)+2,MATCH($C373,'Saisie Planning'!$D$4:$NJ$4,0)+2)="CHP","Chômage partiel",IF(INDEX('Saisie Planning'!$B$4:$NJ$12,MATCH(J$3,'Saisie Planning'!$B$6:$B$12,0)+2,MATCH($C373,'Saisie Planning'!$D$4:$NJ$4,0)+2)="ABS JUS","Absence Justifié",IF(INDEX('Saisie Planning'!$B$4:$NJ$12,MATCH(J$3,'Saisie Planning'!$B$6:$B$12,0)+2,MATCH($C373,'Saisie Planning'!$D$4:$NJ$4,0)+2)="ABS INJ","Absence Injustifié",IF(INDEX('Saisie Planning'!$B$4:$NJ$12,MATCH(J$3,'Saisie Planning'!$B$6:$B$12,0)+2,MATCH($C373,'Saisie Planning'!$D$4:$NJ$4,0)+2)="R","Repos",IF(INDEX('Saisie Planning'!$B$4:$NJ$12,MATCH(J$3,'Saisie Planning'!$B$6:$B$12,0)+2,MATCH($C373,'Saisie Planning'!$D$4:$NJ$4,0)+2)="RH","Récupération d'heures",IF(INDEX('Saisie Planning'!$B$4:$NJ$12,MATCH(J$3,'Saisie Planning'!$B$6:$B$12,0)+2,MATCH($C373,'Saisie Planning'!$D$4:$NJ$4,0)+2)="MAL","Maladie",IF(INDEX('Saisie Planning'!$B$4:$NJ$12,MATCH(J$3,'Saisie Planning'!$B$6:$B$12,0)+2,MATCH($C373,'Saisie Planning'!$D$4:$NJ$4,0)+2)="AT","Accident du travail","")))))))))))))</f>
        <v/>
      </c>
    </row>
    <row r="374" spans="2:10" x14ac:dyDescent="0.25">
      <c r="B374" s="56"/>
      <c r="C374" s="33">
        <v>43469</v>
      </c>
      <c r="D374" s="12" t="str">
        <f>IF(INDEX('Saisie Planning'!$B$4:$NJ$12,MATCH(D$3,'Saisie Planning'!$B$6:$B$12,0)+2,MATCH($C374,'Saisie Planning'!$D$4:$NJ$4,0)+2)="J","Journée",IF(INDEX('Saisie Planning'!$B$4:$NJ$12,MATCH(D$3,'Saisie Planning'!$B$6:$B$12,0)+2,MATCH($C374,'Saisie Planning'!$D$4:$NJ$4,0)+2)="M","Matin",IF(INDEX('Saisie Planning'!$B$4:$NJ$12,MATCH(D$3,'Saisie Planning'!$B$6:$B$12,0)+2,MATCH($C374,'Saisie Planning'!$D$4:$NJ$4,0)+2)="A","Après-midi",IF(INDEX('Saisie Planning'!$B$4:$NJ$12,MATCH(D$3,'Saisie Planning'!$B$6:$B$12,0)+2,MATCH($C374,'Saisie Planning'!$D$4:$NJ$4,0)+2)="N","Nuit",IF(INDEX('Saisie Planning'!$B$4:$NJ$12,MATCH(D$3,'Saisie Planning'!$B$6:$B$12,0)+2,MATCH($C374,'Saisie Planning'!$D$4:$NJ$4,0)+2)="CP","Congé Payé",IF(INDEX('Saisie Planning'!$B$4:$NJ$12,MATCH(D$3,'Saisie Planning'!$B$6:$B$12,0)+2,MATCH($C374,'Saisie Planning'!$D$4:$NJ$4,0)+2)="RTT","RTT",IF(INDEX('Saisie Planning'!$B$4:$NJ$12,MATCH(D$3,'Saisie Planning'!$B$6:$B$12,0)+2,MATCH($C374,'Saisie Planning'!$D$4:$NJ$4,0)+2)="CHP","Chômage partiel",IF(INDEX('Saisie Planning'!$B$4:$NJ$12,MATCH(D$3,'Saisie Planning'!$B$6:$B$12,0)+2,MATCH($C374,'Saisie Planning'!$D$4:$NJ$4,0)+2)="ABS JUS","Absence Justifié",IF(INDEX('Saisie Planning'!$B$4:$NJ$12,MATCH(D$3,'Saisie Planning'!$B$6:$B$12,0)+2,MATCH($C374,'Saisie Planning'!$D$4:$NJ$4,0)+2)="ABS INJ","Absence Injustifié",IF(INDEX('Saisie Planning'!$B$4:$NJ$12,MATCH(D$3,'Saisie Planning'!$B$6:$B$12,0)+2,MATCH($C374,'Saisie Planning'!$D$4:$NJ$4,0)+2)="R","Repos",IF(INDEX('Saisie Planning'!$B$4:$NJ$12,MATCH(D$3,'Saisie Planning'!$B$6:$B$12,0)+2,MATCH($C374,'Saisie Planning'!$D$4:$NJ$4,0)+2)="RH","Récupération d'heures",IF(INDEX('Saisie Planning'!$B$4:$NJ$12,MATCH(D$3,'Saisie Planning'!$B$6:$B$12,0)+2,MATCH($C374,'Saisie Planning'!$D$4:$NJ$4,0)+2)="MAL","Maladie",IF(INDEX('Saisie Planning'!$B$4:$NJ$12,MATCH(D$3,'Saisie Planning'!$B$6:$B$12,0)+2,MATCH($C374,'Saisie Planning'!$D$4:$NJ$4,0)+2)="AT","Accident du travail","")))))))))))))</f>
        <v/>
      </c>
      <c r="E374" s="12" t="str">
        <f>IF(INDEX('Saisie Planning'!$B$4:$NJ$12,MATCH(E$3,'Saisie Planning'!$B$6:$B$12,0)+2,MATCH($C374,'Saisie Planning'!$D$4:$NJ$4,0)+2)="J","Journée",IF(INDEX('Saisie Planning'!$B$4:$NJ$12,MATCH(E$3,'Saisie Planning'!$B$6:$B$12,0)+2,MATCH($C374,'Saisie Planning'!$D$4:$NJ$4,0)+2)="M","Matin",IF(INDEX('Saisie Planning'!$B$4:$NJ$12,MATCH(E$3,'Saisie Planning'!$B$6:$B$12,0)+2,MATCH($C374,'Saisie Planning'!$D$4:$NJ$4,0)+2)="A","Après-midi",IF(INDEX('Saisie Planning'!$B$4:$NJ$12,MATCH(E$3,'Saisie Planning'!$B$6:$B$12,0)+2,MATCH($C374,'Saisie Planning'!$D$4:$NJ$4,0)+2)="N","Nuit",IF(INDEX('Saisie Planning'!$B$4:$NJ$12,MATCH(E$3,'Saisie Planning'!$B$6:$B$12,0)+2,MATCH($C374,'Saisie Planning'!$D$4:$NJ$4,0)+2)="CP","Congé Payé",IF(INDEX('Saisie Planning'!$B$4:$NJ$12,MATCH(E$3,'Saisie Planning'!$B$6:$B$12,0)+2,MATCH($C374,'Saisie Planning'!$D$4:$NJ$4,0)+2)="RTT","RTT",IF(INDEX('Saisie Planning'!$B$4:$NJ$12,MATCH(E$3,'Saisie Planning'!$B$6:$B$12,0)+2,MATCH($C374,'Saisie Planning'!$D$4:$NJ$4,0)+2)="CHP","Chômage partiel",IF(INDEX('Saisie Planning'!$B$4:$NJ$12,MATCH(E$3,'Saisie Planning'!$B$6:$B$12,0)+2,MATCH($C374,'Saisie Planning'!$D$4:$NJ$4,0)+2)="ABS JUS","Absence Justifié",IF(INDEX('Saisie Planning'!$B$4:$NJ$12,MATCH(E$3,'Saisie Planning'!$B$6:$B$12,0)+2,MATCH($C374,'Saisie Planning'!$D$4:$NJ$4,0)+2)="ABS INJ","Absence Injustifié",IF(INDEX('Saisie Planning'!$B$4:$NJ$12,MATCH(E$3,'Saisie Planning'!$B$6:$B$12,0)+2,MATCH($C374,'Saisie Planning'!$D$4:$NJ$4,0)+2)="R","Repos",IF(INDEX('Saisie Planning'!$B$4:$NJ$12,MATCH(E$3,'Saisie Planning'!$B$6:$B$12,0)+2,MATCH($C374,'Saisie Planning'!$D$4:$NJ$4,0)+2)="RH","Récupération d'heures",IF(INDEX('Saisie Planning'!$B$4:$NJ$12,MATCH(E$3,'Saisie Planning'!$B$6:$B$12,0)+2,MATCH($C374,'Saisie Planning'!$D$4:$NJ$4,0)+2)="MAL","Maladie",IF(INDEX('Saisie Planning'!$B$4:$NJ$12,MATCH(E$3,'Saisie Planning'!$B$6:$B$12,0)+2,MATCH($C374,'Saisie Planning'!$D$4:$NJ$4,0)+2)="AT","Accident du travail","")))))))))))))</f>
        <v/>
      </c>
      <c r="F374" s="12" t="str">
        <f>IF(INDEX('Saisie Planning'!$B$4:$NJ$12,MATCH(F$3,'Saisie Planning'!$B$6:$B$12,0)+2,MATCH($C374,'Saisie Planning'!$D$4:$NJ$4,0)+2)="J","Journée",IF(INDEX('Saisie Planning'!$B$4:$NJ$12,MATCH(F$3,'Saisie Planning'!$B$6:$B$12,0)+2,MATCH($C374,'Saisie Planning'!$D$4:$NJ$4,0)+2)="M","Matin",IF(INDEX('Saisie Planning'!$B$4:$NJ$12,MATCH(F$3,'Saisie Planning'!$B$6:$B$12,0)+2,MATCH($C374,'Saisie Planning'!$D$4:$NJ$4,0)+2)="A","Après-midi",IF(INDEX('Saisie Planning'!$B$4:$NJ$12,MATCH(F$3,'Saisie Planning'!$B$6:$B$12,0)+2,MATCH($C374,'Saisie Planning'!$D$4:$NJ$4,0)+2)="N","Nuit",IF(INDEX('Saisie Planning'!$B$4:$NJ$12,MATCH(F$3,'Saisie Planning'!$B$6:$B$12,0)+2,MATCH($C374,'Saisie Planning'!$D$4:$NJ$4,0)+2)="CP","Congé Payé",IF(INDEX('Saisie Planning'!$B$4:$NJ$12,MATCH(F$3,'Saisie Planning'!$B$6:$B$12,0)+2,MATCH($C374,'Saisie Planning'!$D$4:$NJ$4,0)+2)="RTT","RTT",IF(INDEX('Saisie Planning'!$B$4:$NJ$12,MATCH(F$3,'Saisie Planning'!$B$6:$B$12,0)+2,MATCH($C374,'Saisie Planning'!$D$4:$NJ$4,0)+2)="CHP","Chômage partiel",IF(INDEX('Saisie Planning'!$B$4:$NJ$12,MATCH(F$3,'Saisie Planning'!$B$6:$B$12,0)+2,MATCH($C374,'Saisie Planning'!$D$4:$NJ$4,0)+2)="ABS JUS","Absence Justifié",IF(INDEX('Saisie Planning'!$B$4:$NJ$12,MATCH(F$3,'Saisie Planning'!$B$6:$B$12,0)+2,MATCH($C374,'Saisie Planning'!$D$4:$NJ$4,0)+2)="ABS INJ","Absence Injustifié",IF(INDEX('Saisie Planning'!$B$4:$NJ$12,MATCH(F$3,'Saisie Planning'!$B$6:$B$12,0)+2,MATCH($C374,'Saisie Planning'!$D$4:$NJ$4,0)+2)="R","Repos",IF(INDEX('Saisie Planning'!$B$4:$NJ$12,MATCH(F$3,'Saisie Planning'!$B$6:$B$12,0)+2,MATCH($C374,'Saisie Planning'!$D$4:$NJ$4,0)+2)="RH","Récupération d'heures",IF(INDEX('Saisie Planning'!$B$4:$NJ$12,MATCH(F$3,'Saisie Planning'!$B$6:$B$12,0)+2,MATCH($C374,'Saisie Planning'!$D$4:$NJ$4,0)+2)="MAL","Maladie",IF(INDEX('Saisie Planning'!$B$4:$NJ$12,MATCH(F$3,'Saisie Planning'!$B$6:$B$12,0)+2,MATCH($C374,'Saisie Planning'!$D$4:$NJ$4,0)+2)="AT","Accident du travail","")))))))))))))</f>
        <v/>
      </c>
      <c r="G374" s="12" t="str">
        <f>IF(INDEX('Saisie Planning'!$B$4:$NJ$12,MATCH(G$3,'Saisie Planning'!$B$6:$B$12,0)+2,MATCH($C374,'Saisie Planning'!$D$4:$NJ$4,0)+2)="J","Journée",IF(INDEX('Saisie Planning'!$B$4:$NJ$12,MATCH(G$3,'Saisie Planning'!$B$6:$B$12,0)+2,MATCH($C374,'Saisie Planning'!$D$4:$NJ$4,0)+2)="M","Matin",IF(INDEX('Saisie Planning'!$B$4:$NJ$12,MATCH(G$3,'Saisie Planning'!$B$6:$B$12,0)+2,MATCH($C374,'Saisie Planning'!$D$4:$NJ$4,0)+2)="A","Après-midi",IF(INDEX('Saisie Planning'!$B$4:$NJ$12,MATCH(G$3,'Saisie Planning'!$B$6:$B$12,0)+2,MATCH($C374,'Saisie Planning'!$D$4:$NJ$4,0)+2)="N","Nuit",IF(INDEX('Saisie Planning'!$B$4:$NJ$12,MATCH(G$3,'Saisie Planning'!$B$6:$B$12,0)+2,MATCH($C374,'Saisie Planning'!$D$4:$NJ$4,0)+2)="CP","Congé Payé",IF(INDEX('Saisie Planning'!$B$4:$NJ$12,MATCH(G$3,'Saisie Planning'!$B$6:$B$12,0)+2,MATCH($C374,'Saisie Planning'!$D$4:$NJ$4,0)+2)="RTT","RTT",IF(INDEX('Saisie Planning'!$B$4:$NJ$12,MATCH(G$3,'Saisie Planning'!$B$6:$B$12,0)+2,MATCH($C374,'Saisie Planning'!$D$4:$NJ$4,0)+2)="CHP","Chômage partiel",IF(INDEX('Saisie Planning'!$B$4:$NJ$12,MATCH(G$3,'Saisie Planning'!$B$6:$B$12,0)+2,MATCH($C374,'Saisie Planning'!$D$4:$NJ$4,0)+2)="ABS JUS","Absence Justifié",IF(INDEX('Saisie Planning'!$B$4:$NJ$12,MATCH(G$3,'Saisie Planning'!$B$6:$B$12,0)+2,MATCH($C374,'Saisie Planning'!$D$4:$NJ$4,0)+2)="ABS INJ","Absence Injustifié",IF(INDEX('Saisie Planning'!$B$4:$NJ$12,MATCH(G$3,'Saisie Planning'!$B$6:$B$12,0)+2,MATCH($C374,'Saisie Planning'!$D$4:$NJ$4,0)+2)="R","Repos",IF(INDEX('Saisie Planning'!$B$4:$NJ$12,MATCH(G$3,'Saisie Planning'!$B$6:$B$12,0)+2,MATCH($C374,'Saisie Planning'!$D$4:$NJ$4,0)+2)="RH","Récupération d'heures",IF(INDEX('Saisie Planning'!$B$4:$NJ$12,MATCH(G$3,'Saisie Planning'!$B$6:$B$12,0)+2,MATCH($C374,'Saisie Planning'!$D$4:$NJ$4,0)+2)="MAL","Maladie",IF(INDEX('Saisie Planning'!$B$4:$NJ$12,MATCH(G$3,'Saisie Planning'!$B$6:$B$12,0)+2,MATCH($C374,'Saisie Planning'!$D$4:$NJ$4,0)+2)="AT","Accident du travail","")))))))))))))</f>
        <v/>
      </c>
      <c r="H374" s="12" t="str">
        <f>IF(INDEX('Saisie Planning'!$B$4:$NJ$12,MATCH(H$3,'Saisie Planning'!$B$6:$B$12,0)+2,MATCH($C374,'Saisie Planning'!$D$4:$NJ$4,0)+2)="J","Journée",IF(INDEX('Saisie Planning'!$B$4:$NJ$12,MATCH(H$3,'Saisie Planning'!$B$6:$B$12,0)+2,MATCH($C374,'Saisie Planning'!$D$4:$NJ$4,0)+2)="M","Matin",IF(INDEX('Saisie Planning'!$B$4:$NJ$12,MATCH(H$3,'Saisie Planning'!$B$6:$B$12,0)+2,MATCH($C374,'Saisie Planning'!$D$4:$NJ$4,0)+2)="A","Après-midi",IF(INDEX('Saisie Planning'!$B$4:$NJ$12,MATCH(H$3,'Saisie Planning'!$B$6:$B$12,0)+2,MATCH($C374,'Saisie Planning'!$D$4:$NJ$4,0)+2)="N","Nuit",IF(INDEX('Saisie Planning'!$B$4:$NJ$12,MATCH(H$3,'Saisie Planning'!$B$6:$B$12,0)+2,MATCH($C374,'Saisie Planning'!$D$4:$NJ$4,0)+2)="CP","Congé Payé",IF(INDEX('Saisie Planning'!$B$4:$NJ$12,MATCH(H$3,'Saisie Planning'!$B$6:$B$12,0)+2,MATCH($C374,'Saisie Planning'!$D$4:$NJ$4,0)+2)="RTT","RTT",IF(INDEX('Saisie Planning'!$B$4:$NJ$12,MATCH(H$3,'Saisie Planning'!$B$6:$B$12,0)+2,MATCH($C374,'Saisie Planning'!$D$4:$NJ$4,0)+2)="CHP","Chômage partiel",IF(INDEX('Saisie Planning'!$B$4:$NJ$12,MATCH(H$3,'Saisie Planning'!$B$6:$B$12,0)+2,MATCH($C374,'Saisie Planning'!$D$4:$NJ$4,0)+2)="ABS JUS","Absence Justifié",IF(INDEX('Saisie Planning'!$B$4:$NJ$12,MATCH(H$3,'Saisie Planning'!$B$6:$B$12,0)+2,MATCH($C374,'Saisie Planning'!$D$4:$NJ$4,0)+2)="ABS INJ","Absence Injustifié",IF(INDEX('Saisie Planning'!$B$4:$NJ$12,MATCH(H$3,'Saisie Planning'!$B$6:$B$12,0)+2,MATCH($C374,'Saisie Planning'!$D$4:$NJ$4,0)+2)="R","Repos",IF(INDEX('Saisie Planning'!$B$4:$NJ$12,MATCH(H$3,'Saisie Planning'!$B$6:$B$12,0)+2,MATCH($C374,'Saisie Planning'!$D$4:$NJ$4,0)+2)="RH","Récupération d'heures",IF(INDEX('Saisie Planning'!$B$4:$NJ$12,MATCH(H$3,'Saisie Planning'!$B$6:$B$12,0)+2,MATCH($C374,'Saisie Planning'!$D$4:$NJ$4,0)+2)="MAL","Maladie",IF(INDEX('Saisie Planning'!$B$4:$NJ$12,MATCH(H$3,'Saisie Planning'!$B$6:$B$12,0)+2,MATCH($C374,'Saisie Planning'!$D$4:$NJ$4,0)+2)="AT","Accident du travail","")))))))))))))</f>
        <v/>
      </c>
      <c r="I374" s="12" t="str">
        <f>IF(INDEX('Saisie Planning'!$B$4:$NJ$12,MATCH(I$3,'Saisie Planning'!$B$6:$B$12,0)+2,MATCH($C374,'Saisie Planning'!$D$4:$NJ$4,0)+2)="J","Journée",IF(INDEX('Saisie Planning'!$B$4:$NJ$12,MATCH(I$3,'Saisie Planning'!$B$6:$B$12,0)+2,MATCH($C374,'Saisie Planning'!$D$4:$NJ$4,0)+2)="M","Matin",IF(INDEX('Saisie Planning'!$B$4:$NJ$12,MATCH(I$3,'Saisie Planning'!$B$6:$B$12,0)+2,MATCH($C374,'Saisie Planning'!$D$4:$NJ$4,0)+2)="A","Après-midi",IF(INDEX('Saisie Planning'!$B$4:$NJ$12,MATCH(I$3,'Saisie Planning'!$B$6:$B$12,0)+2,MATCH($C374,'Saisie Planning'!$D$4:$NJ$4,0)+2)="N","Nuit",IF(INDEX('Saisie Planning'!$B$4:$NJ$12,MATCH(I$3,'Saisie Planning'!$B$6:$B$12,0)+2,MATCH($C374,'Saisie Planning'!$D$4:$NJ$4,0)+2)="CP","Congé Payé",IF(INDEX('Saisie Planning'!$B$4:$NJ$12,MATCH(I$3,'Saisie Planning'!$B$6:$B$12,0)+2,MATCH($C374,'Saisie Planning'!$D$4:$NJ$4,0)+2)="RTT","RTT",IF(INDEX('Saisie Planning'!$B$4:$NJ$12,MATCH(I$3,'Saisie Planning'!$B$6:$B$12,0)+2,MATCH($C374,'Saisie Planning'!$D$4:$NJ$4,0)+2)="CHP","Chômage partiel",IF(INDEX('Saisie Planning'!$B$4:$NJ$12,MATCH(I$3,'Saisie Planning'!$B$6:$B$12,0)+2,MATCH($C374,'Saisie Planning'!$D$4:$NJ$4,0)+2)="ABS JUS","Absence Justifié",IF(INDEX('Saisie Planning'!$B$4:$NJ$12,MATCH(I$3,'Saisie Planning'!$B$6:$B$12,0)+2,MATCH($C374,'Saisie Planning'!$D$4:$NJ$4,0)+2)="ABS INJ","Absence Injustifié",IF(INDEX('Saisie Planning'!$B$4:$NJ$12,MATCH(I$3,'Saisie Planning'!$B$6:$B$12,0)+2,MATCH($C374,'Saisie Planning'!$D$4:$NJ$4,0)+2)="R","Repos",IF(INDEX('Saisie Planning'!$B$4:$NJ$12,MATCH(I$3,'Saisie Planning'!$B$6:$B$12,0)+2,MATCH($C374,'Saisie Planning'!$D$4:$NJ$4,0)+2)="RH","Récupération d'heures",IF(INDEX('Saisie Planning'!$B$4:$NJ$12,MATCH(I$3,'Saisie Planning'!$B$6:$B$12,0)+2,MATCH($C374,'Saisie Planning'!$D$4:$NJ$4,0)+2)="MAL","Maladie",IF(INDEX('Saisie Planning'!$B$4:$NJ$12,MATCH(I$3,'Saisie Planning'!$B$6:$B$12,0)+2,MATCH($C374,'Saisie Planning'!$D$4:$NJ$4,0)+2)="AT","Accident du travail","")))))))))))))</f>
        <v/>
      </c>
      <c r="J374" s="12" t="str">
        <f>IF(INDEX('Saisie Planning'!$B$4:$NJ$12,MATCH(J$3,'Saisie Planning'!$B$6:$B$12,0)+2,MATCH($C374,'Saisie Planning'!$D$4:$NJ$4,0)+2)="J","Journée",IF(INDEX('Saisie Planning'!$B$4:$NJ$12,MATCH(J$3,'Saisie Planning'!$B$6:$B$12,0)+2,MATCH($C374,'Saisie Planning'!$D$4:$NJ$4,0)+2)="M","Matin",IF(INDEX('Saisie Planning'!$B$4:$NJ$12,MATCH(J$3,'Saisie Planning'!$B$6:$B$12,0)+2,MATCH($C374,'Saisie Planning'!$D$4:$NJ$4,0)+2)="A","Après-midi",IF(INDEX('Saisie Planning'!$B$4:$NJ$12,MATCH(J$3,'Saisie Planning'!$B$6:$B$12,0)+2,MATCH($C374,'Saisie Planning'!$D$4:$NJ$4,0)+2)="N","Nuit",IF(INDEX('Saisie Planning'!$B$4:$NJ$12,MATCH(J$3,'Saisie Planning'!$B$6:$B$12,0)+2,MATCH($C374,'Saisie Planning'!$D$4:$NJ$4,0)+2)="CP","Congé Payé",IF(INDEX('Saisie Planning'!$B$4:$NJ$12,MATCH(J$3,'Saisie Planning'!$B$6:$B$12,0)+2,MATCH($C374,'Saisie Planning'!$D$4:$NJ$4,0)+2)="RTT","RTT",IF(INDEX('Saisie Planning'!$B$4:$NJ$12,MATCH(J$3,'Saisie Planning'!$B$6:$B$12,0)+2,MATCH($C374,'Saisie Planning'!$D$4:$NJ$4,0)+2)="CHP","Chômage partiel",IF(INDEX('Saisie Planning'!$B$4:$NJ$12,MATCH(J$3,'Saisie Planning'!$B$6:$B$12,0)+2,MATCH($C374,'Saisie Planning'!$D$4:$NJ$4,0)+2)="ABS JUS","Absence Justifié",IF(INDEX('Saisie Planning'!$B$4:$NJ$12,MATCH(J$3,'Saisie Planning'!$B$6:$B$12,0)+2,MATCH($C374,'Saisie Planning'!$D$4:$NJ$4,0)+2)="ABS INJ","Absence Injustifié",IF(INDEX('Saisie Planning'!$B$4:$NJ$12,MATCH(J$3,'Saisie Planning'!$B$6:$B$12,0)+2,MATCH($C374,'Saisie Planning'!$D$4:$NJ$4,0)+2)="R","Repos",IF(INDEX('Saisie Planning'!$B$4:$NJ$12,MATCH(J$3,'Saisie Planning'!$B$6:$B$12,0)+2,MATCH($C374,'Saisie Planning'!$D$4:$NJ$4,0)+2)="RH","Récupération d'heures",IF(INDEX('Saisie Planning'!$B$4:$NJ$12,MATCH(J$3,'Saisie Planning'!$B$6:$B$12,0)+2,MATCH($C374,'Saisie Planning'!$D$4:$NJ$4,0)+2)="MAL","Maladie",IF(INDEX('Saisie Planning'!$B$4:$NJ$12,MATCH(J$3,'Saisie Planning'!$B$6:$B$12,0)+2,MATCH($C374,'Saisie Planning'!$D$4:$NJ$4,0)+2)="AT","Accident du travail","")))))))))))))</f>
        <v/>
      </c>
    </row>
    <row r="375" spans="2:10" x14ac:dyDescent="0.25">
      <c r="B375" s="56"/>
      <c r="C375" s="33">
        <v>43470</v>
      </c>
      <c r="D375" s="12" t="str">
        <f>IF(INDEX('Saisie Planning'!$B$4:$NJ$12,MATCH(D$3,'Saisie Planning'!$B$6:$B$12,0)+2,MATCH($C375,'Saisie Planning'!$D$4:$NJ$4,0)+2)="J","Journée",IF(INDEX('Saisie Planning'!$B$4:$NJ$12,MATCH(D$3,'Saisie Planning'!$B$6:$B$12,0)+2,MATCH($C375,'Saisie Planning'!$D$4:$NJ$4,0)+2)="M","Matin",IF(INDEX('Saisie Planning'!$B$4:$NJ$12,MATCH(D$3,'Saisie Planning'!$B$6:$B$12,0)+2,MATCH($C375,'Saisie Planning'!$D$4:$NJ$4,0)+2)="A","Après-midi",IF(INDEX('Saisie Planning'!$B$4:$NJ$12,MATCH(D$3,'Saisie Planning'!$B$6:$B$12,0)+2,MATCH($C375,'Saisie Planning'!$D$4:$NJ$4,0)+2)="N","Nuit",IF(INDEX('Saisie Planning'!$B$4:$NJ$12,MATCH(D$3,'Saisie Planning'!$B$6:$B$12,0)+2,MATCH($C375,'Saisie Planning'!$D$4:$NJ$4,0)+2)="CP","Congé Payé",IF(INDEX('Saisie Planning'!$B$4:$NJ$12,MATCH(D$3,'Saisie Planning'!$B$6:$B$12,0)+2,MATCH($C375,'Saisie Planning'!$D$4:$NJ$4,0)+2)="RTT","RTT",IF(INDEX('Saisie Planning'!$B$4:$NJ$12,MATCH(D$3,'Saisie Planning'!$B$6:$B$12,0)+2,MATCH($C375,'Saisie Planning'!$D$4:$NJ$4,0)+2)="CHP","Chômage partiel",IF(INDEX('Saisie Planning'!$B$4:$NJ$12,MATCH(D$3,'Saisie Planning'!$B$6:$B$12,0)+2,MATCH($C375,'Saisie Planning'!$D$4:$NJ$4,0)+2)="ABS JUS","Absence Justifié",IF(INDEX('Saisie Planning'!$B$4:$NJ$12,MATCH(D$3,'Saisie Planning'!$B$6:$B$12,0)+2,MATCH($C375,'Saisie Planning'!$D$4:$NJ$4,0)+2)="ABS INJ","Absence Injustifié",IF(INDEX('Saisie Planning'!$B$4:$NJ$12,MATCH(D$3,'Saisie Planning'!$B$6:$B$12,0)+2,MATCH($C375,'Saisie Planning'!$D$4:$NJ$4,0)+2)="R","Repos",IF(INDEX('Saisie Planning'!$B$4:$NJ$12,MATCH(D$3,'Saisie Planning'!$B$6:$B$12,0)+2,MATCH($C375,'Saisie Planning'!$D$4:$NJ$4,0)+2)="RH","Récupération d'heures",IF(INDEX('Saisie Planning'!$B$4:$NJ$12,MATCH(D$3,'Saisie Planning'!$B$6:$B$12,0)+2,MATCH($C375,'Saisie Planning'!$D$4:$NJ$4,0)+2)="MAL","Maladie",IF(INDEX('Saisie Planning'!$B$4:$NJ$12,MATCH(D$3,'Saisie Planning'!$B$6:$B$12,0)+2,MATCH($C375,'Saisie Planning'!$D$4:$NJ$4,0)+2)="AT","Accident du travail","")))))))))))))</f>
        <v/>
      </c>
      <c r="E375" s="12" t="str">
        <f>IF(INDEX('Saisie Planning'!$B$4:$NJ$12,MATCH(E$3,'Saisie Planning'!$B$6:$B$12,0)+2,MATCH($C375,'Saisie Planning'!$D$4:$NJ$4,0)+2)="J","Journée",IF(INDEX('Saisie Planning'!$B$4:$NJ$12,MATCH(E$3,'Saisie Planning'!$B$6:$B$12,0)+2,MATCH($C375,'Saisie Planning'!$D$4:$NJ$4,0)+2)="M","Matin",IF(INDEX('Saisie Planning'!$B$4:$NJ$12,MATCH(E$3,'Saisie Planning'!$B$6:$B$12,0)+2,MATCH($C375,'Saisie Planning'!$D$4:$NJ$4,0)+2)="A","Après-midi",IF(INDEX('Saisie Planning'!$B$4:$NJ$12,MATCH(E$3,'Saisie Planning'!$B$6:$B$12,0)+2,MATCH($C375,'Saisie Planning'!$D$4:$NJ$4,0)+2)="N","Nuit",IF(INDEX('Saisie Planning'!$B$4:$NJ$12,MATCH(E$3,'Saisie Planning'!$B$6:$B$12,0)+2,MATCH($C375,'Saisie Planning'!$D$4:$NJ$4,0)+2)="CP","Congé Payé",IF(INDEX('Saisie Planning'!$B$4:$NJ$12,MATCH(E$3,'Saisie Planning'!$B$6:$B$12,0)+2,MATCH($C375,'Saisie Planning'!$D$4:$NJ$4,0)+2)="RTT","RTT",IF(INDEX('Saisie Planning'!$B$4:$NJ$12,MATCH(E$3,'Saisie Planning'!$B$6:$B$12,0)+2,MATCH($C375,'Saisie Planning'!$D$4:$NJ$4,0)+2)="CHP","Chômage partiel",IF(INDEX('Saisie Planning'!$B$4:$NJ$12,MATCH(E$3,'Saisie Planning'!$B$6:$B$12,0)+2,MATCH($C375,'Saisie Planning'!$D$4:$NJ$4,0)+2)="ABS JUS","Absence Justifié",IF(INDEX('Saisie Planning'!$B$4:$NJ$12,MATCH(E$3,'Saisie Planning'!$B$6:$B$12,0)+2,MATCH($C375,'Saisie Planning'!$D$4:$NJ$4,0)+2)="ABS INJ","Absence Injustifié",IF(INDEX('Saisie Planning'!$B$4:$NJ$12,MATCH(E$3,'Saisie Planning'!$B$6:$B$12,0)+2,MATCH($C375,'Saisie Planning'!$D$4:$NJ$4,0)+2)="R","Repos",IF(INDEX('Saisie Planning'!$B$4:$NJ$12,MATCH(E$3,'Saisie Planning'!$B$6:$B$12,0)+2,MATCH($C375,'Saisie Planning'!$D$4:$NJ$4,0)+2)="RH","Récupération d'heures",IF(INDEX('Saisie Planning'!$B$4:$NJ$12,MATCH(E$3,'Saisie Planning'!$B$6:$B$12,0)+2,MATCH($C375,'Saisie Planning'!$D$4:$NJ$4,0)+2)="MAL","Maladie",IF(INDEX('Saisie Planning'!$B$4:$NJ$12,MATCH(E$3,'Saisie Planning'!$B$6:$B$12,0)+2,MATCH($C375,'Saisie Planning'!$D$4:$NJ$4,0)+2)="AT","Accident du travail","")))))))))))))</f>
        <v/>
      </c>
      <c r="F375" s="12" t="str">
        <f>IF(INDEX('Saisie Planning'!$B$4:$NJ$12,MATCH(F$3,'Saisie Planning'!$B$6:$B$12,0)+2,MATCH($C375,'Saisie Planning'!$D$4:$NJ$4,0)+2)="J","Journée",IF(INDEX('Saisie Planning'!$B$4:$NJ$12,MATCH(F$3,'Saisie Planning'!$B$6:$B$12,0)+2,MATCH($C375,'Saisie Planning'!$D$4:$NJ$4,0)+2)="M","Matin",IF(INDEX('Saisie Planning'!$B$4:$NJ$12,MATCH(F$3,'Saisie Planning'!$B$6:$B$12,0)+2,MATCH($C375,'Saisie Planning'!$D$4:$NJ$4,0)+2)="A","Après-midi",IF(INDEX('Saisie Planning'!$B$4:$NJ$12,MATCH(F$3,'Saisie Planning'!$B$6:$B$12,0)+2,MATCH($C375,'Saisie Planning'!$D$4:$NJ$4,0)+2)="N","Nuit",IF(INDEX('Saisie Planning'!$B$4:$NJ$12,MATCH(F$3,'Saisie Planning'!$B$6:$B$12,0)+2,MATCH($C375,'Saisie Planning'!$D$4:$NJ$4,0)+2)="CP","Congé Payé",IF(INDEX('Saisie Planning'!$B$4:$NJ$12,MATCH(F$3,'Saisie Planning'!$B$6:$B$12,0)+2,MATCH($C375,'Saisie Planning'!$D$4:$NJ$4,0)+2)="RTT","RTT",IF(INDEX('Saisie Planning'!$B$4:$NJ$12,MATCH(F$3,'Saisie Planning'!$B$6:$B$12,0)+2,MATCH($C375,'Saisie Planning'!$D$4:$NJ$4,0)+2)="CHP","Chômage partiel",IF(INDEX('Saisie Planning'!$B$4:$NJ$12,MATCH(F$3,'Saisie Planning'!$B$6:$B$12,0)+2,MATCH($C375,'Saisie Planning'!$D$4:$NJ$4,0)+2)="ABS JUS","Absence Justifié",IF(INDEX('Saisie Planning'!$B$4:$NJ$12,MATCH(F$3,'Saisie Planning'!$B$6:$B$12,0)+2,MATCH($C375,'Saisie Planning'!$D$4:$NJ$4,0)+2)="ABS INJ","Absence Injustifié",IF(INDEX('Saisie Planning'!$B$4:$NJ$12,MATCH(F$3,'Saisie Planning'!$B$6:$B$12,0)+2,MATCH($C375,'Saisie Planning'!$D$4:$NJ$4,0)+2)="R","Repos",IF(INDEX('Saisie Planning'!$B$4:$NJ$12,MATCH(F$3,'Saisie Planning'!$B$6:$B$12,0)+2,MATCH($C375,'Saisie Planning'!$D$4:$NJ$4,0)+2)="RH","Récupération d'heures",IF(INDEX('Saisie Planning'!$B$4:$NJ$12,MATCH(F$3,'Saisie Planning'!$B$6:$B$12,0)+2,MATCH($C375,'Saisie Planning'!$D$4:$NJ$4,0)+2)="MAL","Maladie",IF(INDEX('Saisie Planning'!$B$4:$NJ$12,MATCH(F$3,'Saisie Planning'!$B$6:$B$12,0)+2,MATCH($C375,'Saisie Planning'!$D$4:$NJ$4,0)+2)="AT","Accident du travail","")))))))))))))</f>
        <v/>
      </c>
      <c r="G375" s="12" t="str">
        <f>IF(INDEX('Saisie Planning'!$B$4:$NJ$12,MATCH(G$3,'Saisie Planning'!$B$6:$B$12,0)+2,MATCH($C375,'Saisie Planning'!$D$4:$NJ$4,0)+2)="J","Journée",IF(INDEX('Saisie Planning'!$B$4:$NJ$12,MATCH(G$3,'Saisie Planning'!$B$6:$B$12,0)+2,MATCH($C375,'Saisie Planning'!$D$4:$NJ$4,0)+2)="M","Matin",IF(INDEX('Saisie Planning'!$B$4:$NJ$12,MATCH(G$3,'Saisie Planning'!$B$6:$B$12,0)+2,MATCH($C375,'Saisie Planning'!$D$4:$NJ$4,0)+2)="A","Après-midi",IF(INDEX('Saisie Planning'!$B$4:$NJ$12,MATCH(G$3,'Saisie Planning'!$B$6:$B$12,0)+2,MATCH($C375,'Saisie Planning'!$D$4:$NJ$4,0)+2)="N","Nuit",IF(INDEX('Saisie Planning'!$B$4:$NJ$12,MATCH(G$3,'Saisie Planning'!$B$6:$B$12,0)+2,MATCH($C375,'Saisie Planning'!$D$4:$NJ$4,0)+2)="CP","Congé Payé",IF(INDEX('Saisie Planning'!$B$4:$NJ$12,MATCH(G$3,'Saisie Planning'!$B$6:$B$12,0)+2,MATCH($C375,'Saisie Planning'!$D$4:$NJ$4,0)+2)="RTT","RTT",IF(INDEX('Saisie Planning'!$B$4:$NJ$12,MATCH(G$3,'Saisie Planning'!$B$6:$B$12,0)+2,MATCH($C375,'Saisie Planning'!$D$4:$NJ$4,0)+2)="CHP","Chômage partiel",IF(INDEX('Saisie Planning'!$B$4:$NJ$12,MATCH(G$3,'Saisie Planning'!$B$6:$B$12,0)+2,MATCH($C375,'Saisie Planning'!$D$4:$NJ$4,0)+2)="ABS JUS","Absence Justifié",IF(INDEX('Saisie Planning'!$B$4:$NJ$12,MATCH(G$3,'Saisie Planning'!$B$6:$B$12,0)+2,MATCH($C375,'Saisie Planning'!$D$4:$NJ$4,0)+2)="ABS INJ","Absence Injustifié",IF(INDEX('Saisie Planning'!$B$4:$NJ$12,MATCH(G$3,'Saisie Planning'!$B$6:$B$12,0)+2,MATCH($C375,'Saisie Planning'!$D$4:$NJ$4,0)+2)="R","Repos",IF(INDEX('Saisie Planning'!$B$4:$NJ$12,MATCH(G$3,'Saisie Planning'!$B$6:$B$12,0)+2,MATCH($C375,'Saisie Planning'!$D$4:$NJ$4,0)+2)="RH","Récupération d'heures",IF(INDEX('Saisie Planning'!$B$4:$NJ$12,MATCH(G$3,'Saisie Planning'!$B$6:$B$12,0)+2,MATCH($C375,'Saisie Planning'!$D$4:$NJ$4,0)+2)="MAL","Maladie",IF(INDEX('Saisie Planning'!$B$4:$NJ$12,MATCH(G$3,'Saisie Planning'!$B$6:$B$12,0)+2,MATCH($C375,'Saisie Planning'!$D$4:$NJ$4,0)+2)="AT","Accident du travail","")))))))))))))</f>
        <v/>
      </c>
      <c r="H375" s="12" t="str">
        <f>IF(INDEX('Saisie Planning'!$B$4:$NJ$12,MATCH(H$3,'Saisie Planning'!$B$6:$B$12,0)+2,MATCH($C375,'Saisie Planning'!$D$4:$NJ$4,0)+2)="J","Journée",IF(INDEX('Saisie Planning'!$B$4:$NJ$12,MATCH(H$3,'Saisie Planning'!$B$6:$B$12,0)+2,MATCH($C375,'Saisie Planning'!$D$4:$NJ$4,0)+2)="M","Matin",IF(INDEX('Saisie Planning'!$B$4:$NJ$12,MATCH(H$3,'Saisie Planning'!$B$6:$B$12,0)+2,MATCH($C375,'Saisie Planning'!$D$4:$NJ$4,0)+2)="A","Après-midi",IF(INDEX('Saisie Planning'!$B$4:$NJ$12,MATCH(H$3,'Saisie Planning'!$B$6:$B$12,0)+2,MATCH($C375,'Saisie Planning'!$D$4:$NJ$4,0)+2)="N","Nuit",IF(INDEX('Saisie Planning'!$B$4:$NJ$12,MATCH(H$3,'Saisie Planning'!$B$6:$B$12,0)+2,MATCH($C375,'Saisie Planning'!$D$4:$NJ$4,0)+2)="CP","Congé Payé",IF(INDEX('Saisie Planning'!$B$4:$NJ$12,MATCH(H$3,'Saisie Planning'!$B$6:$B$12,0)+2,MATCH($C375,'Saisie Planning'!$D$4:$NJ$4,0)+2)="RTT","RTT",IF(INDEX('Saisie Planning'!$B$4:$NJ$12,MATCH(H$3,'Saisie Planning'!$B$6:$B$12,0)+2,MATCH($C375,'Saisie Planning'!$D$4:$NJ$4,0)+2)="CHP","Chômage partiel",IF(INDEX('Saisie Planning'!$B$4:$NJ$12,MATCH(H$3,'Saisie Planning'!$B$6:$B$12,0)+2,MATCH($C375,'Saisie Planning'!$D$4:$NJ$4,0)+2)="ABS JUS","Absence Justifié",IF(INDEX('Saisie Planning'!$B$4:$NJ$12,MATCH(H$3,'Saisie Planning'!$B$6:$B$12,0)+2,MATCH($C375,'Saisie Planning'!$D$4:$NJ$4,0)+2)="ABS INJ","Absence Injustifié",IF(INDEX('Saisie Planning'!$B$4:$NJ$12,MATCH(H$3,'Saisie Planning'!$B$6:$B$12,0)+2,MATCH($C375,'Saisie Planning'!$D$4:$NJ$4,0)+2)="R","Repos",IF(INDEX('Saisie Planning'!$B$4:$NJ$12,MATCH(H$3,'Saisie Planning'!$B$6:$B$12,0)+2,MATCH($C375,'Saisie Planning'!$D$4:$NJ$4,0)+2)="RH","Récupération d'heures",IF(INDEX('Saisie Planning'!$B$4:$NJ$12,MATCH(H$3,'Saisie Planning'!$B$6:$B$12,0)+2,MATCH($C375,'Saisie Planning'!$D$4:$NJ$4,0)+2)="MAL","Maladie",IF(INDEX('Saisie Planning'!$B$4:$NJ$12,MATCH(H$3,'Saisie Planning'!$B$6:$B$12,0)+2,MATCH($C375,'Saisie Planning'!$D$4:$NJ$4,0)+2)="AT","Accident du travail","")))))))))))))</f>
        <v/>
      </c>
      <c r="I375" s="12" t="str">
        <f>IF(INDEX('Saisie Planning'!$B$4:$NJ$12,MATCH(I$3,'Saisie Planning'!$B$6:$B$12,0)+2,MATCH($C375,'Saisie Planning'!$D$4:$NJ$4,0)+2)="J","Journée",IF(INDEX('Saisie Planning'!$B$4:$NJ$12,MATCH(I$3,'Saisie Planning'!$B$6:$B$12,0)+2,MATCH($C375,'Saisie Planning'!$D$4:$NJ$4,0)+2)="M","Matin",IF(INDEX('Saisie Planning'!$B$4:$NJ$12,MATCH(I$3,'Saisie Planning'!$B$6:$B$12,0)+2,MATCH($C375,'Saisie Planning'!$D$4:$NJ$4,0)+2)="A","Après-midi",IF(INDEX('Saisie Planning'!$B$4:$NJ$12,MATCH(I$3,'Saisie Planning'!$B$6:$B$12,0)+2,MATCH($C375,'Saisie Planning'!$D$4:$NJ$4,0)+2)="N","Nuit",IF(INDEX('Saisie Planning'!$B$4:$NJ$12,MATCH(I$3,'Saisie Planning'!$B$6:$B$12,0)+2,MATCH($C375,'Saisie Planning'!$D$4:$NJ$4,0)+2)="CP","Congé Payé",IF(INDEX('Saisie Planning'!$B$4:$NJ$12,MATCH(I$3,'Saisie Planning'!$B$6:$B$12,0)+2,MATCH($C375,'Saisie Planning'!$D$4:$NJ$4,0)+2)="RTT","RTT",IF(INDEX('Saisie Planning'!$B$4:$NJ$12,MATCH(I$3,'Saisie Planning'!$B$6:$B$12,0)+2,MATCH($C375,'Saisie Planning'!$D$4:$NJ$4,0)+2)="CHP","Chômage partiel",IF(INDEX('Saisie Planning'!$B$4:$NJ$12,MATCH(I$3,'Saisie Planning'!$B$6:$B$12,0)+2,MATCH($C375,'Saisie Planning'!$D$4:$NJ$4,0)+2)="ABS JUS","Absence Justifié",IF(INDEX('Saisie Planning'!$B$4:$NJ$12,MATCH(I$3,'Saisie Planning'!$B$6:$B$12,0)+2,MATCH($C375,'Saisie Planning'!$D$4:$NJ$4,0)+2)="ABS INJ","Absence Injustifié",IF(INDEX('Saisie Planning'!$B$4:$NJ$12,MATCH(I$3,'Saisie Planning'!$B$6:$B$12,0)+2,MATCH($C375,'Saisie Planning'!$D$4:$NJ$4,0)+2)="R","Repos",IF(INDEX('Saisie Planning'!$B$4:$NJ$12,MATCH(I$3,'Saisie Planning'!$B$6:$B$12,0)+2,MATCH($C375,'Saisie Planning'!$D$4:$NJ$4,0)+2)="RH","Récupération d'heures",IF(INDEX('Saisie Planning'!$B$4:$NJ$12,MATCH(I$3,'Saisie Planning'!$B$6:$B$12,0)+2,MATCH($C375,'Saisie Planning'!$D$4:$NJ$4,0)+2)="MAL","Maladie",IF(INDEX('Saisie Planning'!$B$4:$NJ$12,MATCH(I$3,'Saisie Planning'!$B$6:$B$12,0)+2,MATCH($C375,'Saisie Planning'!$D$4:$NJ$4,0)+2)="AT","Accident du travail","")))))))))))))</f>
        <v/>
      </c>
      <c r="J375" s="12" t="str">
        <f>IF(INDEX('Saisie Planning'!$B$4:$NJ$12,MATCH(J$3,'Saisie Planning'!$B$6:$B$12,0)+2,MATCH($C375,'Saisie Planning'!$D$4:$NJ$4,0)+2)="J","Journée",IF(INDEX('Saisie Planning'!$B$4:$NJ$12,MATCH(J$3,'Saisie Planning'!$B$6:$B$12,0)+2,MATCH($C375,'Saisie Planning'!$D$4:$NJ$4,0)+2)="M","Matin",IF(INDEX('Saisie Planning'!$B$4:$NJ$12,MATCH(J$3,'Saisie Planning'!$B$6:$B$12,0)+2,MATCH($C375,'Saisie Planning'!$D$4:$NJ$4,0)+2)="A","Après-midi",IF(INDEX('Saisie Planning'!$B$4:$NJ$12,MATCH(J$3,'Saisie Planning'!$B$6:$B$12,0)+2,MATCH($C375,'Saisie Planning'!$D$4:$NJ$4,0)+2)="N","Nuit",IF(INDEX('Saisie Planning'!$B$4:$NJ$12,MATCH(J$3,'Saisie Planning'!$B$6:$B$12,0)+2,MATCH($C375,'Saisie Planning'!$D$4:$NJ$4,0)+2)="CP","Congé Payé",IF(INDEX('Saisie Planning'!$B$4:$NJ$12,MATCH(J$3,'Saisie Planning'!$B$6:$B$12,0)+2,MATCH($C375,'Saisie Planning'!$D$4:$NJ$4,0)+2)="RTT","RTT",IF(INDEX('Saisie Planning'!$B$4:$NJ$12,MATCH(J$3,'Saisie Planning'!$B$6:$B$12,0)+2,MATCH($C375,'Saisie Planning'!$D$4:$NJ$4,0)+2)="CHP","Chômage partiel",IF(INDEX('Saisie Planning'!$B$4:$NJ$12,MATCH(J$3,'Saisie Planning'!$B$6:$B$12,0)+2,MATCH($C375,'Saisie Planning'!$D$4:$NJ$4,0)+2)="ABS JUS","Absence Justifié",IF(INDEX('Saisie Planning'!$B$4:$NJ$12,MATCH(J$3,'Saisie Planning'!$B$6:$B$12,0)+2,MATCH($C375,'Saisie Planning'!$D$4:$NJ$4,0)+2)="ABS INJ","Absence Injustifié",IF(INDEX('Saisie Planning'!$B$4:$NJ$12,MATCH(J$3,'Saisie Planning'!$B$6:$B$12,0)+2,MATCH($C375,'Saisie Planning'!$D$4:$NJ$4,0)+2)="R","Repos",IF(INDEX('Saisie Planning'!$B$4:$NJ$12,MATCH(J$3,'Saisie Planning'!$B$6:$B$12,0)+2,MATCH($C375,'Saisie Planning'!$D$4:$NJ$4,0)+2)="RH","Récupération d'heures",IF(INDEX('Saisie Planning'!$B$4:$NJ$12,MATCH(J$3,'Saisie Planning'!$B$6:$B$12,0)+2,MATCH($C375,'Saisie Planning'!$D$4:$NJ$4,0)+2)="MAL","Maladie",IF(INDEX('Saisie Planning'!$B$4:$NJ$12,MATCH(J$3,'Saisie Planning'!$B$6:$B$12,0)+2,MATCH($C375,'Saisie Planning'!$D$4:$NJ$4,0)+2)="AT","Accident du travail","")))))))))))))</f>
        <v/>
      </c>
    </row>
    <row r="376" spans="2:10" ht="15" thickBot="1" x14ac:dyDescent="0.3">
      <c r="B376" s="36"/>
      <c r="C376" s="36">
        <v>43471</v>
      </c>
      <c r="D376" s="12" t="str">
        <f>IF(INDEX('Saisie Planning'!$B$4:$NJ$12,MATCH(D$3,'Saisie Planning'!$B$6:$B$12,0)+2,MATCH($C376,'Saisie Planning'!$D$4:$NJ$4,0)+2)="J","Journée",IF(INDEX('Saisie Planning'!$B$4:$NJ$12,MATCH(D$3,'Saisie Planning'!$B$6:$B$12,0)+2,MATCH($C376,'Saisie Planning'!$D$4:$NJ$4,0)+2)="M","Matin",IF(INDEX('Saisie Planning'!$B$4:$NJ$12,MATCH(D$3,'Saisie Planning'!$B$6:$B$12,0)+2,MATCH($C376,'Saisie Planning'!$D$4:$NJ$4,0)+2)="A","Après-midi",IF(INDEX('Saisie Planning'!$B$4:$NJ$12,MATCH(D$3,'Saisie Planning'!$B$6:$B$12,0)+2,MATCH($C376,'Saisie Planning'!$D$4:$NJ$4,0)+2)="N","Nuit",IF(INDEX('Saisie Planning'!$B$4:$NJ$12,MATCH(D$3,'Saisie Planning'!$B$6:$B$12,0)+2,MATCH($C376,'Saisie Planning'!$D$4:$NJ$4,0)+2)="CP","Congé Payé",IF(INDEX('Saisie Planning'!$B$4:$NJ$12,MATCH(D$3,'Saisie Planning'!$B$6:$B$12,0)+2,MATCH($C376,'Saisie Planning'!$D$4:$NJ$4,0)+2)="RTT","RTT",IF(INDEX('Saisie Planning'!$B$4:$NJ$12,MATCH(D$3,'Saisie Planning'!$B$6:$B$12,0)+2,MATCH($C376,'Saisie Planning'!$D$4:$NJ$4,0)+2)="CHP","Chômage partiel",IF(INDEX('Saisie Planning'!$B$4:$NJ$12,MATCH(D$3,'Saisie Planning'!$B$6:$B$12,0)+2,MATCH($C376,'Saisie Planning'!$D$4:$NJ$4,0)+2)="ABS JUS","Absence Justifié",IF(INDEX('Saisie Planning'!$B$4:$NJ$12,MATCH(D$3,'Saisie Planning'!$B$6:$B$12,0)+2,MATCH($C376,'Saisie Planning'!$D$4:$NJ$4,0)+2)="ABS INJ","Absence Injustifié",IF(INDEX('Saisie Planning'!$B$4:$NJ$12,MATCH(D$3,'Saisie Planning'!$B$6:$B$12,0)+2,MATCH($C376,'Saisie Planning'!$D$4:$NJ$4,0)+2)="R","Repos",IF(INDEX('Saisie Planning'!$B$4:$NJ$12,MATCH(D$3,'Saisie Planning'!$B$6:$B$12,0)+2,MATCH($C376,'Saisie Planning'!$D$4:$NJ$4,0)+2)="RH","Récupération d'heures",IF(INDEX('Saisie Planning'!$B$4:$NJ$12,MATCH(D$3,'Saisie Planning'!$B$6:$B$12,0)+2,MATCH($C376,'Saisie Planning'!$D$4:$NJ$4,0)+2)="MAL","Maladie",IF(INDEX('Saisie Planning'!$B$4:$NJ$12,MATCH(D$3,'Saisie Planning'!$B$6:$B$12,0)+2,MATCH($C376,'Saisie Planning'!$D$4:$NJ$4,0)+2)="AT","Accident du travail","")))))))))))))</f>
        <v/>
      </c>
      <c r="E376" s="12" t="str">
        <f>IF(INDEX('Saisie Planning'!$B$4:$NJ$12,MATCH(E$3,'Saisie Planning'!$B$6:$B$12,0)+2,MATCH($C376,'Saisie Planning'!$D$4:$NJ$4,0)+2)="J","Journée",IF(INDEX('Saisie Planning'!$B$4:$NJ$12,MATCH(E$3,'Saisie Planning'!$B$6:$B$12,0)+2,MATCH($C376,'Saisie Planning'!$D$4:$NJ$4,0)+2)="M","Matin",IF(INDEX('Saisie Planning'!$B$4:$NJ$12,MATCH(E$3,'Saisie Planning'!$B$6:$B$12,0)+2,MATCH($C376,'Saisie Planning'!$D$4:$NJ$4,0)+2)="A","Après-midi",IF(INDEX('Saisie Planning'!$B$4:$NJ$12,MATCH(E$3,'Saisie Planning'!$B$6:$B$12,0)+2,MATCH($C376,'Saisie Planning'!$D$4:$NJ$4,0)+2)="N","Nuit",IF(INDEX('Saisie Planning'!$B$4:$NJ$12,MATCH(E$3,'Saisie Planning'!$B$6:$B$12,0)+2,MATCH($C376,'Saisie Planning'!$D$4:$NJ$4,0)+2)="CP","Congé Payé",IF(INDEX('Saisie Planning'!$B$4:$NJ$12,MATCH(E$3,'Saisie Planning'!$B$6:$B$12,0)+2,MATCH($C376,'Saisie Planning'!$D$4:$NJ$4,0)+2)="RTT","RTT",IF(INDEX('Saisie Planning'!$B$4:$NJ$12,MATCH(E$3,'Saisie Planning'!$B$6:$B$12,0)+2,MATCH($C376,'Saisie Planning'!$D$4:$NJ$4,0)+2)="CHP","Chômage partiel",IF(INDEX('Saisie Planning'!$B$4:$NJ$12,MATCH(E$3,'Saisie Planning'!$B$6:$B$12,0)+2,MATCH($C376,'Saisie Planning'!$D$4:$NJ$4,0)+2)="ABS JUS","Absence Justifié",IF(INDEX('Saisie Planning'!$B$4:$NJ$12,MATCH(E$3,'Saisie Planning'!$B$6:$B$12,0)+2,MATCH($C376,'Saisie Planning'!$D$4:$NJ$4,0)+2)="ABS INJ","Absence Injustifié",IF(INDEX('Saisie Planning'!$B$4:$NJ$12,MATCH(E$3,'Saisie Planning'!$B$6:$B$12,0)+2,MATCH($C376,'Saisie Planning'!$D$4:$NJ$4,0)+2)="R","Repos",IF(INDEX('Saisie Planning'!$B$4:$NJ$12,MATCH(E$3,'Saisie Planning'!$B$6:$B$12,0)+2,MATCH($C376,'Saisie Planning'!$D$4:$NJ$4,0)+2)="RH","Récupération d'heures",IF(INDEX('Saisie Planning'!$B$4:$NJ$12,MATCH(E$3,'Saisie Planning'!$B$6:$B$12,0)+2,MATCH($C376,'Saisie Planning'!$D$4:$NJ$4,0)+2)="MAL","Maladie",IF(INDEX('Saisie Planning'!$B$4:$NJ$12,MATCH(E$3,'Saisie Planning'!$B$6:$B$12,0)+2,MATCH($C376,'Saisie Planning'!$D$4:$NJ$4,0)+2)="AT","Accident du travail","")))))))))))))</f>
        <v/>
      </c>
      <c r="F376" s="12" t="str">
        <f>IF(INDEX('Saisie Planning'!$B$4:$NJ$12,MATCH(F$3,'Saisie Planning'!$B$6:$B$12,0)+2,MATCH($C376,'Saisie Planning'!$D$4:$NJ$4,0)+2)="J","Journée",IF(INDEX('Saisie Planning'!$B$4:$NJ$12,MATCH(F$3,'Saisie Planning'!$B$6:$B$12,0)+2,MATCH($C376,'Saisie Planning'!$D$4:$NJ$4,0)+2)="M","Matin",IF(INDEX('Saisie Planning'!$B$4:$NJ$12,MATCH(F$3,'Saisie Planning'!$B$6:$B$12,0)+2,MATCH($C376,'Saisie Planning'!$D$4:$NJ$4,0)+2)="A","Après-midi",IF(INDEX('Saisie Planning'!$B$4:$NJ$12,MATCH(F$3,'Saisie Planning'!$B$6:$B$12,0)+2,MATCH($C376,'Saisie Planning'!$D$4:$NJ$4,0)+2)="N","Nuit",IF(INDEX('Saisie Planning'!$B$4:$NJ$12,MATCH(F$3,'Saisie Planning'!$B$6:$B$12,0)+2,MATCH($C376,'Saisie Planning'!$D$4:$NJ$4,0)+2)="CP","Congé Payé",IF(INDEX('Saisie Planning'!$B$4:$NJ$12,MATCH(F$3,'Saisie Planning'!$B$6:$B$12,0)+2,MATCH($C376,'Saisie Planning'!$D$4:$NJ$4,0)+2)="RTT","RTT",IF(INDEX('Saisie Planning'!$B$4:$NJ$12,MATCH(F$3,'Saisie Planning'!$B$6:$B$12,0)+2,MATCH($C376,'Saisie Planning'!$D$4:$NJ$4,0)+2)="CHP","Chômage partiel",IF(INDEX('Saisie Planning'!$B$4:$NJ$12,MATCH(F$3,'Saisie Planning'!$B$6:$B$12,0)+2,MATCH($C376,'Saisie Planning'!$D$4:$NJ$4,0)+2)="ABS JUS","Absence Justifié",IF(INDEX('Saisie Planning'!$B$4:$NJ$12,MATCH(F$3,'Saisie Planning'!$B$6:$B$12,0)+2,MATCH($C376,'Saisie Planning'!$D$4:$NJ$4,0)+2)="ABS INJ","Absence Injustifié",IF(INDEX('Saisie Planning'!$B$4:$NJ$12,MATCH(F$3,'Saisie Planning'!$B$6:$B$12,0)+2,MATCH($C376,'Saisie Planning'!$D$4:$NJ$4,0)+2)="R","Repos",IF(INDEX('Saisie Planning'!$B$4:$NJ$12,MATCH(F$3,'Saisie Planning'!$B$6:$B$12,0)+2,MATCH($C376,'Saisie Planning'!$D$4:$NJ$4,0)+2)="RH","Récupération d'heures",IF(INDEX('Saisie Planning'!$B$4:$NJ$12,MATCH(F$3,'Saisie Planning'!$B$6:$B$12,0)+2,MATCH($C376,'Saisie Planning'!$D$4:$NJ$4,0)+2)="MAL","Maladie",IF(INDEX('Saisie Planning'!$B$4:$NJ$12,MATCH(F$3,'Saisie Planning'!$B$6:$B$12,0)+2,MATCH($C376,'Saisie Planning'!$D$4:$NJ$4,0)+2)="AT","Accident du travail","")))))))))))))</f>
        <v/>
      </c>
      <c r="G376" s="12" t="str">
        <f>IF(INDEX('Saisie Planning'!$B$4:$NJ$12,MATCH(G$3,'Saisie Planning'!$B$6:$B$12,0)+2,MATCH($C376,'Saisie Planning'!$D$4:$NJ$4,0)+2)="J","Journée",IF(INDEX('Saisie Planning'!$B$4:$NJ$12,MATCH(G$3,'Saisie Planning'!$B$6:$B$12,0)+2,MATCH($C376,'Saisie Planning'!$D$4:$NJ$4,0)+2)="M","Matin",IF(INDEX('Saisie Planning'!$B$4:$NJ$12,MATCH(G$3,'Saisie Planning'!$B$6:$B$12,0)+2,MATCH($C376,'Saisie Planning'!$D$4:$NJ$4,0)+2)="A","Après-midi",IF(INDEX('Saisie Planning'!$B$4:$NJ$12,MATCH(G$3,'Saisie Planning'!$B$6:$B$12,0)+2,MATCH($C376,'Saisie Planning'!$D$4:$NJ$4,0)+2)="N","Nuit",IF(INDEX('Saisie Planning'!$B$4:$NJ$12,MATCH(G$3,'Saisie Planning'!$B$6:$B$12,0)+2,MATCH($C376,'Saisie Planning'!$D$4:$NJ$4,0)+2)="CP","Congé Payé",IF(INDEX('Saisie Planning'!$B$4:$NJ$12,MATCH(G$3,'Saisie Planning'!$B$6:$B$12,0)+2,MATCH($C376,'Saisie Planning'!$D$4:$NJ$4,0)+2)="RTT","RTT",IF(INDEX('Saisie Planning'!$B$4:$NJ$12,MATCH(G$3,'Saisie Planning'!$B$6:$B$12,0)+2,MATCH($C376,'Saisie Planning'!$D$4:$NJ$4,0)+2)="CHP","Chômage partiel",IF(INDEX('Saisie Planning'!$B$4:$NJ$12,MATCH(G$3,'Saisie Planning'!$B$6:$B$12,0)+2,MATCH($C376,'Saisie Planning'!$D$4:$NJ$4,0)+2)="ABS JUS","Absence Justifié",IF(INDEX('Saisie Planning'!$B$4:$NJ$12,MATCH(G$3,'Saisie Planning'!$B$6:$B$12,0)+2,MATCH($C376,'Saisie Planning'!$D$4:$NJ$4,0)+2)="ABS INJ","Absence Injustifié",IF(INDEX('Saisie Planning'!$B$4:$NJ$12,MATCH(G$3,'Saisie Planning'!$B$6:$B$12,0)+2,MATCH($C376,'Saisie Planning'!$D$4:$NJ$4,0)+2)="R","Repos",IF(INDEX('Saisie Planning'!$B$4:$NJ$12,MATCH(G$3,'Saisie Planning'!$B$6:$B$12,0)+2,MATCH($C376,'Saisie Planning'!$D$4:$NJ$4,0)+2)="RH","Récupération d'heures",IF(INDEX('Saisie Planning'!$B$4:$NJ$12,MATCH(G$3,'Saisie Planning'!$B$6:$B$12,0)+2,MATCH($C376,'Saisie Planning'!$D$4:$NJ$4,0)+2)="MAL","Maladie",IF(INDEX('Saisie Planning'!$B$4:$NJ$12,MATCH(G$3,'Saisie Planning'!$B$6:$B$12,0)+2,MATCH($C376,'Saisie Planning'!$D$4:$NJ$4,0)+2)="AT","Accident du travail","")))))))))))))</f>
        <v/>
      </c>
      <c r="H376" s="12" t="str">
        <f>IF(INDEX('Saisie Planning'!$B$4:$NJ$12,MATCH(H$3,'Saisie Planning'!$B$6:$B$12,0)+2,MATCH($C376,'Saisie Planning'!$D$4:$NJ$4,0)+2)="J","Journée",IF(INDEX('Saisie Planning'!$B$4:$NJ$12,MATCH(H$3,'Saisie Planning'!$B$6:$B$12,0)+2,MATCH($C376,'Saisie Planning'!$D$4:$NJ$4,0)+2)="M","Matin",IF(INDEX('Saisie Planning'!$B$4:$NJ$12,MATCH(H$3,'Saisie Planning'!$B$6:$B$12,0)+2,MATCH($C376,'Saisie Planning'!$D$4:$NJ$4,0)+2)="A","Après-midi",IF(INDEX('Saisie Planning'!$B$4:$NJ$12,MATCH(H$3,'Saisie Planning'!$B$6:$B$12,0)+2,MATCH($C376,'Saisie Planning'!$D$4:$NJ$4,0)+2)="N","Nuit",IF(INDEX('Saisie Planning'!$B$4:$NJ$12,MATCH(H$3,'Saisie Planning'!$B$6:$B$12,0)+2,MATCH($C376,'Saisie Planning'!$D$4:$NJ$4,0)+2)="CP","Congé Payé",IF(INDEX('Saisie Planning'!$B$4:$NJ$12,MATCH(H$3,'Saisie Planning'!$B$6:$B$12,0)+2,MATCH($C376,'Saisie Planning'!$D$4:$NJ$4,0)+2)="RTT","RTT",IF(INDEX('Saisie Planning'!$B$4:$NJ$12,MATCH(H$3,'Saisie Planning'!$B$6:$B$12,0)+2,MATCH($C376,'Saisie Planning'!$D$4:$NJ$4,0)+2)="CHP","Chômage partiel",IF(INDEX('Saisie Planning'!$B$4:$NJ$12,MATCH(H$3,'Saisie Planning'!$B$6:$B$12,0)+2,MATCH($C376,'Saisie Planning'!$D$4:$NJ$4,0)+2)="ABS JUS","Absence Justifié",IF(INDEX('Saisie Planning'!$B$4:$NJ$12,MATCH(H$3,'Saisie Planning'!$B$6:$B$12,0)+2,MATCH($C376,'Saisie Planning'!$D$4:$NJ$4,0)+2)="ABS INJ","Absence Injustifié",IF(INDEX('Saisie Planning'!$B$4:$NJ$12,MATCH(H$3,'Saisie Planning'!$B$6:$B$12,0)+2,MATCH($C376,'Saisie Planning'!$D$4:$NJ$4,0)+2)="R","Repos",IF(INDEX('Saisie Planning'!$B$4:$NJ$12,MATCH(H$3,'Saisie Planning'!$B$6:$B$12,0)+2,MATCH($C376,'Saisie Planning'!$D$4:$NJ$4,0)+2)="RH","Récupération d'heures",IF(INDEX('Saisie Planning'!$B$4:$NJ$12,MATCH(H$3,'Saisie Planning'!$B$6:$B$12,0)+2,MATCH($C376,'Saisie Planning'!$D$4:$NJ$4,0)+2)="MAL","Maladie",IF(INDEX('Saisie Planning'!$B$4:$NJ$12,MATCH(H$3,'Saisie Planning'!$B$6:$B$12,0)+2,MATCH($C376,'Saisie Planning'!$D$4:$NJ$4,0)+2)="AT","Accident du travail","")))))))))))))</f>
        <v/>
      </c>
      <c r="I376" s="12" t="str">
        <f>IF(INDEX('Saisie Planning'!$B$4:$NJ$12,MATCH(I$3,'Saisie Planning'!$B$6:$B$12,0)+2,MATCH($C376,'Saisie Planning'!$D$4:$NJ$4,0)+2)="J","Journée",IF(INDEX('Saisie Planning'!$B$4:$NJ$12,MATCH(I$3,'Saisie Planning'!$B$6:$B$12,0)+2,MATCH($C376,'Saisie Planning'!$D$4:$NJ$4,0)+2)="M","Matin",IF(INDEX('Saisie Planning'!$B$4:$NJ$12,MATCH(I$3,'Saisie Planning'!$B$6:$B$12,0)+2,MATCH($C376,'Saisie Planning'!$D$4:$NJ$4,0)+2)="A","Après-midi",IF(INDEX('Saisie Planning'!$B$4:$NJ$12,MATCH(I$3,'Saisie Planning'!$B$6:$B$12,0)+2,MATCH($C376,'Saisie Planning'!$D$4:$NJ$4,0)+2)="N","Nuit",IF(INDEX('Saisie Planning'!$B$4:$NJ$12,MATCH(I$3,'Saisie Planning'!$B$6:$B$12,0)+2,MATCH($C376,'Saisie Planning'!$D$4:$NJ$4,0)+2)="CP","Congé Payé",IF(INDEX('Saisie Planning'!$B$4:$NJ$12,MATCH(I$3,'Saisie Planning'!$B$6:$B$12,0)+2,MATCH($C376,'Saisie Planning'!$D$4:$NJ$4,0)+2)="RTT","RTT",IF(INDEX('Saisie Planning'!$B$4:$NJ$12,MATCH(I$3,'Saisie Planning'!$B$6:$B$12,0)+2,MATCH($C376,'Saisie Planning'!$D$4:$NJ$4,0)+2)="CHP","Chômage partiel",IF(INDEX('Saisie Planning'!$B$4:$NJ$12,MATCH(I$3,'Saisie Planning'!$B$6:$B$12,0)+2,MATCH($C376,'Saisie Planning'!$D$4:$NJ$4,0)+2)="ABS JUS","Absence Justifié",IF(INDEX('Saisie Planning'!$B$4:$NJ$12,MATCH(I$3,'Saisie Planning'!$B$6:$B$12,0)+2,MATCH($C376,'Saisie Planning'!$D$4:$NJ$4,0)+2)="ABS INJ","Absence Injustifié",IF(INDEX('Saisie Planning'!$B$4:$NJ$12,MATCH(I$3,'Saisie Planning'!$B$6:$B$12,0)+2,MATCH($C376,'Saisie Planning'!$D$4:$NJ$4,0)+2)="R","Repos",IF(INDEX('Saisie Planning'!$B$4:$NJ$12,MATCH(I$3,'Saisie Planning'!$B$6:$B$12,0)+2,MATCH($C376,'Saisie Planning'!$D$4:$NJ$4,0)+2)="RH","Récupération d'heures",IF(INDEX('Saisie Planning'!$B$4:$NJ$12,MATCH(I$3,'Saisie Planning'!$B$6:$B$12,0)+2,MATCH($C376,'Saisie Planning'!$D$4:$NJ$4,0)+2)="MAL","Maladie",IF(INDEX('Saisie Planning'!$B$4:$NJ$12,MATCH(I$3,'Saisie Planning'!$B$6:$B$12,0)+2,MATCH($C376,'Saisie Planning'!$D$4:$NJ$4,0)+2)="AT","Accident du travail","")))))))))))))</f>
        <v/>
      </c>
      <c r="J376" s="12" t="str">
        <f>IF(INDEX('Saisie Planning'!$B$4:$NJ$12,MATCH(J$3,'Saisie Planning'!$B$6:$B$12,0)+2,MATCH($C376,'Saisie Planning'!$D$4:$NJ$4,0)+2)="J","Journée",IF(INDEX('Saisie Planning'!$B$4:$NJ$12,MATCH(J$3,'Saisie Planning'!$B$6:$B$12,0)+2,MATCH($C376,'Saisie Planning'!$D$4:$NJ$4,0)+2)="M","Matin",IF(INDEX('Saisie Planning'!$B$4:$NJ$12,MATCH(J$3,'Saisie Planning'!$B$6:$B$12,0)+2,MATCH($C376,'Saisie Planning'!$D$4:$NJ$4,0)+2)="A","Après-midi",IF(INDEX('Saisie Planning'!$B$4:$NJ$12,MATCH(J$3,'Saisie Planning'!$B$6:$B$12,0)+2,MATCH($C376,'Saisie Planning'!$D$4:$NJ$4,0)+2)="N","Nuit",IF(INDEX('Saisie Planning'!$B$4:$NJ$12,MATCH(J$3,'Saisie Planning'!$B$6:$B$12,0)+2,MATCH($C376,'Saisie Planning'!$D$4:$NJ$4,0)+2)="CP","Congé Payé",IF(INDEX('Saisie Planning'!$B$4:$NJ$12,MATCH(J$3,'Saisie Planning'!$B$6:$B$12,0)+2,MATCH($C376,'Saisie Planning'!$D$4:$NJ$4,0)+2)="RTT","RTT",IF(INDEX('Saisie Planning'!$B$4:$NJ$12,MATCH(J$3,'Saisie Planning'!$B$6:$B$12,0)+2,MATCH($C376,'Saisie Planning'!$D$4:$NJ$4,0)+2)="CHP","Chômage partiel",IF(INDEX('Saisie Planning'!$B$4:$NJ$12,MATCH(J$3,'Saisie Planning'!$B$6:$B$12,0)+2,MATCH($C376,'Saisie Planning'!$D$4:$NJ$4,0)+2)="ABS JUS","Absence Justifié",IF(INDEX('Saisie Planning'!$B$4:$NJ$12,MATCH(J$3,'Saisie Planning'!$B$6:$B$12,0)+2,MATCH($C376,'Saisie Planning'!$D$4:$NJ$4,0)+2)="ABS INJ","Absence Injustifié",IF(INDEX('Saisie Planning'!$B$4:$NJ$12,MATCH(J$3,'Saisie Planning'!$B$6:$B$12,0)+2,MATCH($C376,'Saisie Planning'!$D$4:$NJ$4,0)+2)="R","Repos",IF(INDEX('Saisie Planning'!$B$4:$NJ$12,MATCH(J$3,'Saisie Planning'!$B$6:$B$12,0)+2,MATCH($C376,'Saisie Planning'!$D$4:$NJ$4,0)+2)="RH","Récupération d'heures",IF(INDEX('Saisie Planning'!$B$4:$NJ$12,MATCH(J$3,'Saisie Planning'!$B$6:$B$12,0)+2,MATCH($C376,'Saisie Planning'!$D$4:$NJ$4,0)+2)="MAL","Maladie",IF(INDEX('Saisie Planning'!$B$4:$NJ$12,MATCH(J$3,'Saisie Planning'!$B$6:$B$12,0)+2,MATCH($C376,'Saisie Planning'!$D$4:$NJ$4,0)+2)="AT","Accident du travail","")))))))))))))</f>
        <v/>
      </c>
    </row>
  </sheetData>
  <autoFilter ref="B5:J376"/>
  <conditionalFormatting sqref="D6:J376">
    <cfRule type="containsText" dxfId="7" priority="7" operator="containsText" text="Absence injustifié">
      <formula>NOT(ISERROR(SEARCH("Absence injustifié",D6)))</formula>
    </cfRule>
    <cfRule type="containsText" dxfId="6" priority="9" operator="containsText" text="Congé payé">
      <formula>NOT(ISERROR(SEARCH("Congé payé",D6)))</formula>
    </cfRule>
  </conditionalFormatting>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1"/>
  <sheetViews>
    <sheetView tabSelected="1" workbookViewId="0">
      <selection activeCell="R13" sqref="R13"/>
    </sheetView>
  </sheetViews>
  <sheetFormatPr baseColWidth="10" defaultRowHeight="15" customHeight="1" x14ac:dyDescent="0.25"/>
  <cols>
    <col min="1" max="1" width="11.42578125" style="7"/>
    <col min="2" max="2" width="34.7109375" style="7" customWidth="1"/>
    <col min="3" max="12" width="4.28515625" style="7" customWidth="1"/>
    <col min="13" max="13" width="0" style="62" hidden="1" customWidth="1"/>
    <col min="14" max="16384" width="11.42578125" style="7"/>
  </cols>
  <sheetData>
    <row r="2" spans="2:21" ht="15" customHeight="1" x14ac:dyDescent="0.25">
      <c r="C2" s="101" t="s">
        <v>34</v>
      </c>
      <c r="D2" s="101"/>
      <c r="E2" s="101"/>
      <c r="F2" s="101"/>
      <c r="I2" s="101" t="s">
        <v>35</v>
      </c>
      <c r="J2" s="101"/>
      <c r="K2" s="101"/>
      <c r="L2" s="101"/>
    </row>
    <row r="3" spans="2:21" ht="15" customHeight="1" thickBot="1" x14ac:dyDescent="0.3">
      <c r="C3" s="99">
        <v>43101</v>
      </c>
      <c r="D3" s="99"/>
      <c r="E3" s="99"/>
      <c r="F3" s="99"/>
      <c r="I3" s="99">
        <v>43131</v>
      </c>
      <c r="J3" s="99"/>
      <c r="K3" s="99"/>
      <c r="L3" s="99"/>
    </row>
    <row r="4" spans="2:21" ht="30" customHeight="1" thickBot="1" x14ac:dyDescent="0.3">
      <c r="B4" s="71" t="s">
        <v>3</v>
      </c>
      <c r="C4" s="83" t="s">
        <v>5</v>
      </c>
      <c r="D4" s="83" t="s">
        <v>7</v>
      </c>
      <c r="E4" s="83" t="s">
        <v>4</v>
      </c>
      <c r="F4" s="83" t="s">
        <v>6</v>
      </c>
      <c r="G4" s="84" t="s">
        <v>9</v>
      </c>
      <c r="H4" s="82" t="s">
        <v>10</v>
      </c>
      <c r="I4" s="82" t="s">
        <v>8</v>
      </c>
      <c r="J4" s="82" t="s">
        <v>12</v>
      </c>
      <c r="K4" s="82" t="s">
        <v>13</v>
      </c>
      <c r="L4" s="82" t="s">
        <v>14</v>
      </c>
      <c r="M4" s="72" t="s">
        <v>11</v>
      </c>
      <c r="O4" s="102" t="s">
        <v>36</v>
      </c>
      <c r="P4" s="102"/>
      <c r="Q4" s="102"/>
      <c r="R4" s="102"/>
      <c r="S4" s="102"/>
      <c r="T4" s="102"/>
      <c r="U4" s="102"/>
    </row>
    <row r="5" spans="2:21" ht="15" customHeight="1" x14ac:dyDescent="0.25">
      <c r="B5" s="30" t="s">
        <v>7</v>
      </c>
      <c r="C5" s="100">
        <f>COUNTIF('Saisie Planning'!$D6:$AH6,"m")</f>
        <v>0</v>
      </c>
      <c r="D5" s="100">
        <f>COUNTIF('Saisie Planning'!$D6:$AH6,"a")</f>
        <v>0</v>
      </c>
      <c r="E5" s="100">
        <f>COUNTIF('Saisie Planning'!$D6:$AH6,"j")</f>
        <v>0</v>
      </c>
      <c r="F5" s="100">
        <f>COUNTIF('Saisie Planning'!$D6:$AH6,"n")</f>
        <v>0</v>
      </c>
      <c r="G5" s="100">
        <f>COUNTIF('Saisie Planning'!$D6:$AH6,"abs inj")</f>
        <v>0</v>
      </c>
      <c r="H5" s="100">
        <f>COUNTIF('Saisie Planning'!$D6:$AH6,"abs jus")</f>
        <v>0</v>
      </c>
      <c r="I5" s="100">
        <f>COUNTIF('Saisie Planning'!$D6:$AH6,"cp")</f>
        <v>5</v>
      </c>
      <c r="J5" s="100">
        <f>COUNTIF('Saisie Planning'!$D6:$AH6,"RH")</f>
        <v>0</v>
      </c>
      <c r="K5" s="100">
        <f>COUNTIF('Saisie Planning'!$D6:$AH6,"RTT")</f>
        <v>0</v>
      </c>
      <c r="L5" s="100">
        <f>COUNTIF('Saisie Planning'!$D6:$AH6,"CHP")</f>
        <v>0</v>
      </c>
      <c r="M5" s="63">
        <f>(COUNTIF('Saisie Planning'!$D6:$NJ6,"M")+COUNTIF('Saisie Planning'!$D6:$NJ6,"J")+COUNTIF('Saisie Planning'!$D6:$NJ6,"A")+COUNTIF('Saisie Planning'!$D6:$NJ6,"N"))/365</f>
        <v>1.0958904109589041E-2</v>
      </c>
      <c r="O5" s="102"/>
      <c r="P5" s="102"/>
      <c r="Q5" s="102"/>
      <c r="R5" s="102"/>
      <c r="S5" s="102"/>
      <c r="T5" s="102"/>
      <c r="U5" s="102"/>
    </row>
    <row r="6" spans="2:21" ht="15" customHeight="1" x14ac:dyDescent="0.25">
      <c r="B6" s="5" t="s">
        <v>28</v>
      </c>
      <c r="C6" s="24">
        <f>COUNTIF('Saisie Planning'!$D7:$AH7,"m")</f>
        <v>0</v>
      </c>
      <c r="D6" s="24">
        <f>COUNTIF('Saisie Planning'!$D7:$AH7,"a")</f>
        <v>0</v>
      </c>
      <c r="E6" s="24">
        <f>COUNTIF('Saisie Planning'!$D7:$AH7,"j")</f>
        <v>20</v>
      </c>
      <c r="F6" s="24">
        <f>COUNTIF('Saisie Planning'!$D7:$AH7,"n")</f>
        <v>0</v>
      </c>
      <c r="G6" s="24">
        <f>COUNTIF('Saisie Planning'!$D7:$AH7,"abs inj")</f>
        <v>0</v>
      </c>
      <c r="H6" s="24">
        <f>COUNTIF('Saisie Planning'!$D7:$AH7,"abs jus")</f>
        <v>0</v>
      </c>
      <c r="I6" s="24">
        <f>COUNTIF('Saisie Planning'!$D7:$AH7,"cp")</f>
        <v>0</v>
      </c>
      <c r="J6" s="24">
        <f>COUNTIF('Saisie Planning'!$D7:$AH7,"RH")</f>
        <v>0</v>
      </c>
      <c r="K6" s="24">
        <f>COUNTIF('Saisie Planning'!$D7:$AH7,"RTT")</f>
        <v>0</v>
      </c>
      <c r="L6" s="24">
        <f>COUNTIF('Saisie Planning'!$D7:$AH7,"chp")</f>
        <v>0</v>
      </c>
      <c r="M6" s="64">
        <f>(COUNTIF('Saisie Planning'!$D7:$NJ7,"M")+COUNTIF('Saisie Planning'!$D7:$NJ7,"J")+COUNTIF('Saisie Planning'!$D7:$NJ7,"A")+COUNTIF('Saisie Planning'!$D7:$NJ7,"N"))/260</f>
        <v>8.0769230769230774E-2</v>
      </c>
      <c r="O6" s="102"/>
      <c r="P6" s="102"/>
      <c r="Q6" s="102"/>
      <c r="R6" s="102"/>
      <c r="S6" s="102"/>
      <c r="T6" s="102"/>
      <c r="U6" s="102"/>
    </row>
    <row r="7" spans="2:21" ht="15" customHeight="1" x14ac:dyDescent="0.25">
      <c r="B7" s="5" t="s">
        <v>29</v>
      </c>
      <c r="C7" s="24">
        <f>COUNTIF('Saisie Planning'!$D8:$AH8,"m")</f>
        <v>0</v>
      </c>
      <c r="D7" s="24">
        <f>COUNTIF('Saisie Planning'!$D8:$AH8,"a")</f>
        <v>0</v>
      </c>
      <c r="E7" s="24">
        <f>COUNTIF('Saisie Planning'!$D8:$AH8,"j")</f>
        <v>0</v>
      </c>
      <c r="F7" s="24">
        <f>COUNTIF('Saisie Planning'!$D8:$AH8,"n")</f>
        <v>6</v>
      </c>
      <c r="G7" s="24">
        <f>COUNTIF('Saisie Planning'!$D8:$AH8,"abs inj")</f>
        <v>0</v>
      </c>
      <c r="H7" s="24">
        <f>COUNTIF('Saisie Planning'!$D8:$AH8,"abs jus")</f>
        <v>0</v>
      </c>
      <c r="I7" s="24">
        <f>COUNTIF('Saisie Planning'!$D8:$AH8,"cp")</f>
        <v>0</v>
      </c>
      <c r="J7" s="24">
        <f>COUNTIF('Saisie Planning'!$D8:$AH8,"RH")</f>
        <v>0</v>
      </c>
      <c r="K7" s="24">
        <f>COUNTIF('Saisie Planning'!$D8:$AH8,"RTT")</f>
        <v>0</v>
      </c>
      <c r="L7" s="24">
        <f>COUNTIF('Saisie Planning'!$D8:$AH8,"chp")</f>
        <v>0</v>
      </c>
      <c r="M7" s="64">
        <f>(COUNTIF('Saisie Planning'!$D8:$NJ8,"M")+COUNTIF('Saisie Planning'!$D8:$NJ8,"J")+COUNTIF('Saisie Planning'!$D8:$NJ8,"A")+COUNTIF('Saisie Planning'!$D8:$NJ8,"N"))/260</f>
        <v>2.6923076923076925E-2</v>
      </c>
    </row>
    <row r="8" spans="2:21" ht="15" customHeight="1" x14ac:dyDescent="0.25">
      <c r="B8" s="5" t="s">
        <v>30</v>
      </c>
      <c r="C8" s="24">
        <f>COUNTIF('Saisie Planning'!$D9:$AH9,"m")</f>
        <v>6</v>
      </c>
      <c r="D8" s="24">
        <f>COUNTIF('Saisie Planning'!$D9:$AH9,"a")</f>
        <v>0</v>
      </c>
      <c r="E8" s="24">
        <f>COUNTIF('Saisie Planning'!$D9:$AH9,"j")</f>
        <v>0</v>
      </c>
      <c r="F8" s="24">
        <f>COUNTIF('Saisie Planning'!$D9:$AH9,"n")</f>
        <v>0</v>
      </c>
      <c r="G8" s="24">
        <f>COUNTIF('Saisie Planning'!$D9:$AH9,"abs inj")</f>
        <v>0</v>
      </c>
      <c r="H8" s="24">
        <f>COUNTIF('Saisie Planning'!$D9:$AH9,"abs jus")</f>
        <v>0</v>
      </c>
      <c r="I8" s="24">
        <f>COUNTIF('Saisie Planning'!$D9:$AH9,"cp")</f>
        <v>0</v>
      </c>
      <c r="J8" s="24">
        <f>COUNTIF('Saisie Planning'!$D9:$AH9,"RH")</f>
        <v>0</v>
      </c>
      <c r="K8" s="24">
        <f>COUNTIF('Saisie Planning'!$D9:$AH9,"RTT")</f>
        <v>0</v>
      </c>
      <c r="L8" s="24">
        <f>COUNTIF('Saisie Planning'!$D9:$AH9,"chp")</f>
        <v>0</v>
      </c>
      <c r="M8" s="64">
        <f>(COUNTIF('Saisie Planning'!$D9:$NJ9,"M")+COUNTIF('Saisie Planning'!$D9:$NJ9,"J")+COUNTIF('Saisie Planning'!$D9:$NJ9,"A")+COUNTIF('Saisie Planning'!$D9:$NJ9,"N"))/260</f>
        <v>2.3076923076923078E-2</v>
      </c>
    </row>
    <row r="9" spans="2:21" ht="15" customHeight="1" x14ac:dyDescent="0.25">
      <c r="B9" s="5" t="s">
        <v>31</v>
      </c>
      <c r="C9" s="24">
        <f>COUNTIF('Saisie Planning'!$D10:$AH10,"m")</f>
        <v>0</v>
      </c>
      <c r="D9" s="24">
        <f>COUNTIF('Saisie Planning'!$D10:$AH10,"a")</f>
        <v>6</v>
      </c>
      <c r="E9" s="24">
        <f>COUNTIF('Saisie Planning'!$D10:$AH10,"j")</f>
        <v>0</v>
      </c>
      <c r="F9" s="24">
        <f>COUNTIF('Saisie Planning'!$D10:$AH10,"n")</f>
        <v>0</v>
      </c>
      <c r="G9" s="24">
        <f>COUNTIF('Saisie Planning'!$D10:$AH10,"abs inj")</f>
        <v>0</v>
      </c>
      <c r="H9" s="24">
        <f>COUNTIF('Saisie Planning'!$D10:$AH10,"abs jus")</f>
        <v>0</v>
      </c>
      <c r="I9" s="24">
        <f>COUNTIF('Saisie Planning'!$D10:$AH10,"cp")</f>
        <v>0</v>
      </c>
      <c r="J9" s="24">
        <f>COUNTIF('Saisie Planning'!$D10:$AH10,"RH")</f>
        <v>0</v>
      </c>
      <c r="K9" s="24">
        <f>COUNTIF('Saisie Planning'!$D10:$AH10,"RTT")</f>
        <v>0</v>
      </c>
      <c r="L9" s="24">
        <f>COUNTIF('Saisie Planning'!$D10:$AH10,"chp")</f>
        <v>0</v>
      </c>
      <c r="M9" s="64">
        <f>(COUNTIF('Saisie Planning'!$D10:$NJ10,"M")+COUNTIF('Saisie Planning'!$D10:$NJ10,"J")+COUNTIF('Saisie Planning'!$D10:$NJ10,"A")+COUNTIF('Saisie Planning'!$D10:$NJ10,"N"))/260</f>
        <v>2.3076923076923078E-2</v>
      </c>
    </row>
    <row r="10" spans="2:21" ht="15" customHeight="1" x14ac:dyDescent="0.25">
      <c r="B10" s="5" t="s">
        <v>32</v>
      </c>
      <c r="C10" s="24">
        <f>COUNTIF('Saisie Planning'!$D11:$AH11,"m")</f>
        <v>0</v>
      </c>
      <c r="D10" s="24">
        <f>COUNTIF('Saisie Planning'!$D11:$AH11,"a")</f>
        <v>0</v>
      </c>
      <c r="E10" s="24">
        <f>COUNTIF('Saisie Planning'!$D11:$AH11,"j")</f>
        <v>6</v>
      </c>
      <c r="F10" s="24">
        <f>COUNTIF('Saisie Planning'!$D11:$AH11,"n")</f>
        <v>0</v>
      </c>
      <c r="G10" s="24">
        <f>COUNTIF('Saisie Planning'!$D11:$AH11,"abs inj")</f>
        <v>0</v>
      </c>
      <c r="H10" s="24">
        <f>COUNTIF('Saisie Planning'!$D11:$AH11,"abs jus")</f>
        <v>0</v>
      </c>
      <c r="I10" s="24">
        <f>COUNTIF('Saisie Planning'!$D11:$AH11,"cp")</f>
        <v>0</v>
      </c>
      <c r="J10" s="24">
        <f>COUNTIF('Saisie Planning'!$D11:$AH11,"RH")</f>
        <v>0</v>
      </c>
      <c r="K10" s="24">
        <f>COUNTIF('Saisie Planning'!$D11:$AH11,"RTT")</f>
        <v>0</v>
      </c>
      <c r="L10" s="24">
        <f>COUNTIF('Saisie Planning'!$D11:$AH11,"chp")</f>
        <v>0</v>
      </c>
      <c r="M10" s="64">
        <f>(COUNTIF('Saisie Planning'!$D11:$NJ11,"M")+COUNTIF('Saisie Planning'!$D11:$NJ11,"J")+COUNTIF('Saisie Planning'!$D11:$NJ11,"A")+COUNTIF('Saisie Planning'!$D11:$NJ11,"N"))/260</f>
        <v>2.3076923076923078E-2</v>
      </c>
    </row>
    <row r="11" spans="2:21" ht="15" customHeight="1" thickBot="1" x14ac:dyDescent="0.3">
      <c r="B11" s="6" t="s">
        <v>33</v>
      </c>
      <c r="C11" s="61">
        <f>COUNTIF('Saisie Planning'!$D12:$AH12,"m")</f>
        <v>0</v>
      </c>
      <c r="D11" s="61">
        <f>COUNTIF('Saisie Planning'!$D12:$AH12,"a")</f>
        <v>0</v>
      </c>
      <c r="E11" s="61">
        <f>COUNTIF('Saisie Planning'!$D12:$AH12,"j")</f>
        <v>6</v>
      </c>
      <c r="F11" s="61">
        <f>COUNTIF('Saisie Planning'!$D12:$AH12,"n")</f>
        <v>0</v>
      </c>
      <c r="G11" s="61">
        <f>COUNTIF('Saisie Planning'!$D12:$AH12,"abs inj")</f>
        <v>0</v>
      </c>
      <c r="H11" s="61">
        <f>COUNTIF('Saisie Planning'!$D12:$AH12,"abs jus")</f>
        <v>0</v>
      </c>
      <c r="I11" s="61">
        <f>COUNTIF('Saisie Planning'!$D12:$AH12,"cp")</f>
        <v>0</v>
      </c>
      <c r="J11" s="61">
        <f>COUNTIF('Saisie Planning'!$D12:$AH12,"RH")</f>
        <v>0</v>
      </c>
      <c r="K11" s="61">
        <f>COUNTIF('Saisie Planning'!$D12:$AH12,"RTT")</f>
        <v>0</v>
      </c>
      <c r="L11" s="61">
        <f>COUNTIF('Saisie Planning'!$D12:$AH12,"chp")</f>
        <v>0</v>
      </c>
      <c r="M11" s="65"/>
    </row>
  </sheetData>
  <mergeCells count="5">
    <mergeCell ref="O4:U6"/>
    <mergeCell ref="C2:F2"/>
    <mergeCell ref="C3:F3"/>
    <mergeCell ref="I2:L2"/>
    <mergeCell ref="I3: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Saisie Planning</vt:lpstr>
      <vt:lpstr>Vue Planning exploit</vt:lpstr>
      <vt:lpstr>Extraction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dc:creator>
  <cp:lastModifiedBy>Vincent</cp:lastModifiedBy>
  <dcterms:created xsi:type="dcterms:W3CDTF">2017-11-17T09:10:33Z</dcterms:created>
  <dcterms:modified xsi:type="dcterms:W3CDTF">2017-11-30T11:07:11Z</dcterms:modified>
</cp:coreProperties>
</file>