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téléchargement\"/>
    </mc:Choice>
  </mc:AlternateContent>
  <bookViews>
    <workbookView xWindow="0" yWindow="0" windowWidth="28800" windowHeight="11775"/>
  </bookViews>
  <sheets>
    <sheet name="Devis" sheetId="1" r:id="rId1"/>
    <sheet name="Sheet1" sheetId="2" r:id="rId2"/>
    <sheet name="Sheet2" sheetId="3" r:id="rId3"/>
    <sheet name="TVA" sheetId="4" r:id="rId4"/>
    <sheet name="Récap" sheetId="6" r:id="rId5"/>
  </sheets>
  <externalReferences>
    <externalReference r:id="rId6"/>
  </externalReferences>
  <definedNames>
    <definedName name="_xlnm._FilterDatabase" localSheetId="0" hidden="1">Devis!$B$1:$B$17</definedName>
    <definedName name="produit">[1]!produit</definedName>
    <definedName name="Type">[1]!type</definedName>
    <definedName name="type_test">[1]!type_test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9" i="6" l="1"/>
  <c r="E39" i="6"/>
  <c r="J38" i="6"/>
  <c r="E38" i="6"/>
  <c r="J37" i="6"/>
  <c r="E37" i="6"/>
  <c r="J36" i="6"/>
  <c r="E36" i="6"/>
  <c r="J35" i="6"/>
  <c r="E35" i="6"/>
  <c r="J34" i="6"/>
  <c r="E34" i="6"/>
  <c r="J33" i="6"/>
  <c r="E33" i="6"/>
  <c r="J32" i="6"/>
  <c r="E32" i="6"/>
  <c r="J31" i="6"/>
  <c r="E31" i="6"/>
  <c r="J30" i="6"/>
  <c r="E30" i="6"/>
  <c r="J29" i="6"/>
  <c r="E29" i="6"/>
  <c r="J28" i="6"/>
  <c r="E28" i="6"/>
  <c r="J27" i="6"/>
  <c r="E27" i="6"/>
  <c r="J26" i="6"/>
  <c r="E26" i="6"/>
  <c r="J25" i="6"/>
  <c r="E25" i="6"/>
  <c r="J24" i="6"/>
  <c r="E24" i="6"/>
  <c r="J23" i="6"/>
  <c r="E23" i="6"/>
  <c r="J22" i="6"/>
  <c r="E22" i="6"/>
  <c r="J21" i="6"/>
  <c r="E21" i="6"/>
  <c r="J19" i="6"/>
  <c r="E19" i="6"/>
  <c r="J18" i="6"/>
  <c r="E18" i="6"/>
  <c r="J17" i="6"/>
  <c r="E17" i="6"/>
  <c r="J16" i="6"/>
  <c r="E16" i="6"/>
  <c r="J15" i="6"/>
  <c r="E15" i="6"/>
  <c r="J14" i="6"/>
  <c r="E14" i="6"/>
  <c r="E13" i="6" s="1"/>
  <c r="J13" i="6"/>
  <c r="J12" i="6"/>
  <c r="E12" i="6"/>
  <c r="J11" i="6"/>
  <c r="E11" i="6"/>
  <c r="J10" i="6"/>
  <c r="E10" i="6"/>
  <c r="E9" i="6" s="1"/>
  <c r="E40" i="6" s="1"/>
  <c r="J9" i="6"/>
  <c r="J40" i="6" s="1"/>
  <c r="K8" i="1"/>
  <c r="M8" i="1" s="1"/>
  <c r="N8" i="1" s="1"/>
  <c r="P8" i="1" s="1"/>
  <c r="Q8" i="1" s="1"/>
</calcChain>
</file>

<file path=xl/sharedStrings.xml><?xml version="1.0" encoding="utf-8"?>
<sst xmlns="http://schemas.openxmlformats.org/spreadsheetml/2006/main" count="83" uniqueCount="57">
  <si>
    <t xml:space="preserve">fournisseur </t>
  </si>
  <si>
    <t>code article</t>
  </si>
  <si>
    <t>Longueur</t>
  </si>
  <si>
    <t>Largeur</t>
  </si>
  <si>
    <t>prix HT</t>
  </si>
  <si>
    <t>filtre</t>
  </si>
  <si>
    <t>Client</t>
  </si>
  <si>
    <t>Ouvrage</t>
  </si>
  <si>
    <t>Rèférence sage</t>
  </si>
  <si>
    <t>date</t>
  </si>
  <si>
    <t>Epaisseur</t>
  </si>
  <si>
    <t>Désignation</t>
  </si>
  <si>
    <t>Détails</t>
  </si>
  <si>
    <t>Quantité</t>
  </si>
  <si>
    <t>Volume</t>
  </si>
  <si>
    <t>Volume Cfté</t>
  </si>
  <si>
    <t>Sous total</t>
  </si>
  <si>
    <t>Coefficient de perte</t>
  </si>
  <si>
    <t>Coefficient de vente</t>
  </si>
  <si>
    <t>Prix de vente</t>
  </si>
  <si>
    <t>Total poste</t>
  </si>
  <si>
    <t>Em</t>
  </si>
  <si>
    <t>Cenpac</t>
  </si>
  <si>
    <r>
      <rPr>
        <b/>
        <u/>
        <sz val="10"/>
        <rFont val="Arial"/>
        <family val="2"/>
      </rPr>
      <t xml:space="preserve">TVA 20%
</t>
    </r>
    <r>
      <rPr>
        <u/>
        <sz val="10"/>
        <rFont val="Arial"/>
        <family val="2"/>
      </rPr>
      <t xml:space="preserve">
</t>
    </r>
    <r>
      <rPr>
        <sz val="12"/>
        <color theme="1"/>
        <rFont val="Arial"/>
        <family val="2"/>
      </rPr>
      <t>Tous les autres cas (professionnels et particuliers).
Frais de déplacement (même si le reste du devis est à 10%
Fabrication en fourniture seule (pose par le client).</t>
    </r>
    <r>
      <rPr>
        <u/>
        <sz val="10"/>
        <rFont val="Arial"/>
        <family val="2"/>
      </rPr>
      <t xml:space="preserve">
</t>
    </r>
    <r>
      <rPr>
        <sz val="12"/>
        <color theme="1"/>
        <rFont val="Arial"/>
        <family val="2"/>
      </rPr>
      <t>Dans Sage : fiche article &gt; onglet comptabilité &gt; 70400000 et TVA code C20</t>
    </r>
  </si>
  <si>
    <r>
      <rPr>
        <b/>
        <u/>
        <sz val="10"/>
        <rFont val="Arial"/>
        <family val="2"/>
      </rPr>
      <t xml:space="preserve">TVA 10%
</t>
    </r>
    <r>
      <rPr>
        <u/>
        <sz val="10"/>
        <rFont val="Arial"/>
        <family val="2"/>
      </rPr>
      <t xml:space="preserve">
</t>
    </r>
    <r>
      <rPr>
        <sz val="12"/>
        <color theme="1"/>
        <rFont val="Arial"/>
        <family val="2"/>
      </rPr>
      <t>Pose et fabrication d'éléments qui ne peuvent être déposer (cuisines, dressing…) dans un logment qui a 2 ans ou plus.
Uniquement pour les particuliers et les marchands de biens. 
Dans Sage : fiche article &gt; onglet comptabilité &gt; 70410000 et TVA code C10</t>
    </r>
  </si>
  <si>
    <t>PROJETS</t>
  </si>
  <si>
    <t>références</t>
  </si>
  <si>
    <t>devis</t>
  </si>
  <si>
    <t>commande</t>
  </si>
  <si>
    <t>facture</t>
  </si>
  <si>
    <t>étude</t>
  </si>
  <si>
    <t>fabrication</t>
  </si>
  <si>
    <t>numéro</t>
  </si>
  <si>
    <t>BUDGET</t>
  </si>
  <si>
    <t>REALISE</t>
  </si>
  <si>
    <t>quantité</t>
  </si>
  <si>
    <t>prix unitaire</t>
  </si>
  <si>
    <t>total</t>
  </si>
  <si>
    <t>main d'œuvre</t>
  </si>
  <si>
    <t>BE</t>
  </si>
  <si>
    <t xml:space="preserve">Prog </t>
  </si>
  <si>
    <t>Usinage</t>
  </si>
  <si>
    <t>Montage</t>
  </si>
  <si>
    <t>Vernis</t>
  </si>
  <si>
    <t>Pose</t>
  </si>
  <si>
    <t>SAV</t>
  </si>
  <si>
    <t>matière 1ère</t>
  </si>
  <si>
    <t>frais et accessoires</t>
  </si>
  <si>
    <t>déplacements</t>
  </si>
  <si>
    <t>consommables</t>
  </si>
  <si>
    <t>COUT DE REVIENT</t>
  </si>
  <si>
    <t>PV TTC</t>
  </si>
  <si>
    <t>TVA</t>
  </si>
  <si>
    <t>PV HT / CA</t>
  </si>
  <si>
    <t>MARGE HT</t>
  </si>
  <si>
    <t>%</t>
  </si>
  <si>
    <t>calle crémaière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</si>
</sst>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3" fillId="0" borderId="0"/>
  </cellStyleXfs>
  <cellXfs count="9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9" fontId="0" fillId="6" borderId="0" xfId="1" applyFont="1" applyFill="1" applyAlignment="1">
      <alignment horizontal="center" vertical="center"/>
    </xf>
    <xf numFmtId="0" fontId="3" fillId="0" borderId="0" xfId="2"/>
    <xf numFmtId="0" fontId="3" fillId="0" borderId="0" xfId="2" applyAlignment="1">
      <alignment horizontal="center" vertical="center"/>
    </xf>
    <xf numFmtId="0" fontId="4" fillId="0" borderId="0" xfId="2" applyFont="1" applyAlignment="1">
      <alignment horizontal="center" vertical="center" wrapText="1"/>
    </xf>
    <xf numFmtId="0" fontId="6" fillId="3" borderId="0" xfId="2" applyFont="1" applyFill="1" applyAlignment="1">
      <alignment horizontal="left" vertical="center"/>
    </xf>
    <xf numFmtId="0" fontId="6" fillId="3" borderId="0" xfId="2" applyFont="1" applyFill="1" applyAlignment="1">
      <alignment horizontal="lef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 indent="1"/>
    </xf>
    <xf numFmtId="3" fontId="7" fillId="0" borderId="0" xfId="2" applyNumberFormat="1" applyFont="1" applyAlignment="1">
      <alignment vertical="center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horizontal="left" vertical="center"/>
    </xf>
    <xf numFmtId="0" fontId="7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 applyAlignment="1">
      <alignment horizontal="left" vertical="center" indent="1"/>
    </xf>
    <xf numFmtId="3" fontId="7" fillId="0" borderId="1" xfId="2" applyNumberFormat="1" applyFont="1" applyBorder="1" applyAlignment="1">
      <alignment vertical="center"/>
    </xf>
    <xf numFmtId="0" fontId="8" fillId="3" borderId="2" xfId="2" applyFont="1" applyFill="1" applyBorder="1" applyAlignment="1">
      <alignment horizontal="center" vertical="center"/>
    </xf>
    <xf numFmtId="0" fontId="8" fillId="3" borderId="3" xfId="2" applyFont="1" applyFill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/>
    </xf>
    <xf numFmtId="0" fontId="8" fillId="3" borderId="0" xfId="2" applyFont="1" applyFill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3" fontId="7" fillId="0" borderId="6" xfId="2" applyNumberFormat="1" applyFont="1" applyBorder="1" applyAlignment="1">
      <alignment horizontal="center" vertical="center"/>
    </xf>
    <xf numFmtId="3" fontId="7" fillId="0" borderId="7" xfId="2" applyNumberFormat="1" applyFont="1" applyBorder="1" applyAlignment="1">
      <alignment horizontal="center" vertical="center"/>
    </xf>
    <xf numFmtId="3" fontId="7" fillId="0" borderId="0" xfId="2" applyNumberFormat="1" applyFont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3" fontId="7" fillId="0" borderId="6" xfId="2" applyNumberFormat="1" applyFont="1" applyFill="1" applyBorder="1" applyAlignment="1">
      <alignment horizontal="center" vertical="center"/>
    </xf>
    <xf numFmtId="3" fontId="7" fillId="0" borderId="7" xfId="2" applyNumberFormat="1" applyFont="1" applyFill="1" applyBorder="1" applyAlignment="1">
      <alignment horizontal="center" vertical="center"/>
    </xf>
    <xf numFmtId="0" fontId="9" fillId="7" borderId="8" xfId="2" applyFont="1" applyFill="1" applyBorder="1" applyAlignment="1">
      <alignment horizontal="center" vertical="center"/>
    </xf>
    <xf numFmtId="0" fontId="9" fillId="0" borderId="0" xfId="2" applyFont="1" applyAlignment="1">
      <alignment vertical="center"/>
    </xf>
    <xf numFmtId="0" fontId="9" fillId="7" borderId="9" xfId="2" applyFont="1" applyFill="1" applyBorder="1" applyAlignment="1">
      <alignment horizontal="left" vertical="center" indent="1"/>
    </xf>
    <xf numFmtId="4" fontId="9" fillId="7" borderId="10" xfId="2" applyNumberFormat="1" applyFont="1" applyFill="1" applyBorder="1" applyAlignment="1">
      <alignment vertical="center"/>
    </xf>
    <xf numFmtId="4" fontId="9" fillId="7" borderId="4" xfId="2" applyNumberFormat="1" applyFont="1" applyFill="1" applyBorder="1" applyAlignment="1">
      <alignment vertical="center"/>
    </xf>
    <xf numFmtId="4" fontId="9" fillId="7" borderId="0" xfId="2" applyNumberFormat="1" applyFont="1" applyFill="1" applyBorder="1" applyAlignment="1">
      <alignment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left" vertical="center" indent="1"/>
    </xf>
    <xf numFmtId="4" fontId="7" fillId="0" borderId="13" xfId="2" applyNumberFormat="1" applyFont="1" applyBorder="1" applyAlignment="1">
      <alignment vertical="center"/>
    </xf>
    <xf numFmtId="4" fontId="7" fillId="0" borderId="14" xfId="2" applyNumberFormat="1" applyFont="1" applyBorder="1" applyAlignment="1">
      <alignment vertical="center"/>
    </xf>
    <xf numFmtId="4" fontId="7" fillId="0" borderId="0" xfId="2" applyNumberFormat="1" applyFont="1" applyBorder="1" applyAlignment="1">
      <alignment vertical="center"/>
    </xf>
    <xf numFmtId="4" fontId="7" fillId="0" borderId="15" xfId="2" applyNumberFormat="1" applyFont="1" applyBorder="1" applyAlignment="1">
      <alignment vertical="center"/>
    </xf>
    <xf numFmtId="0" fontId="7" fillId="0" borderId="16" xfId="2" applyFont="1" applyBorder="1" applyAlignment="1">
      <alignment horizontal="center" vertical="center"/>
    </xf>
    <xf numFmtId="0" fontId="7" fillId="0" borderId="5" xfId="2" applyFont="1" applyBorder="1" applyAlignment="1">
      <alignment horizontal="left" vertical="center" indent="1"/>
    </xf>
    <xf numFmtId="4" fontId="7" fillId="0" borderId="17" xfId="2" applyNumberFormat="1" applyFont="1" applyBorder="1" applyAlignment="1">
      <alignment vertical="center"/>
    </xf>
    <xf numFmtId="4" fontId="7" fillId="0" borderId="18" xfId="2" applyNumberFormat="1" applyFont="1" applyBorder="1" applyAlignment="1">
      <alignment vertical="center"/>
    </xf>
    <xf numFmtId="4" fontId="7" fillId="0" borderId="6" xfId="2" applyNumberFormat="1" applyFont="1" applyBorder="1" applyAlignment="1">
      <alignment vertical="center"/>
    </xf>
    <xf numFmtId="4" fontId="7" fillId="0" borderId="7" xfId="2" applyNumberFormat="1" applyFont="1" applyBorder="1" applyAlignment="1">
      <alignment vertical="center"/>
    </xf>
    <xf numFmtId="0" fontId="9" fillId="8" borderId="1" xfId="2" applyFont="1" applyFill="1" applyBorder="1" applyAlignment="1">
      <alignment horizontal="center" vertical="center"/>
    </xf>
    <xf numFmtId="0" fontId="9" fillId="8" borderId="19" xfId="2" applyFont="1" applyFill="1" applyBorder="1" applyAlignment="1">
      <alignment horizontal="left" vertical="center" indent="1"/>
    </xf>
    <xf numFmtId="4" fontId="9" fillId="8" borderId="20" xfId="2" applyNumberFormat="1" applyFont="1" applyFill="1" applyBorder="1" applyAlignment="1">
      <alignment vertical="center"/>
    </xf>
    <xf numFmtId="4" fontId="9" fillId="8" borderId="21" xfId="2" applyNumberFormat="1" applyFont="1" applyFill="1" applyBorder="1" applyAlignment="1">
      <alignment vertical="center"/>
    </xf>
    <xf numFmtId="4" fontId="9" fillId="8" borderId="0" xfId="2" applyNumberFormat="1" applyFont="1" applyFill="1" applyBorder="1" applyAlignment="1">
      <alignment vertical="center"/>
    </xf>
    <xf numFmtId="4" fontId="7" fillId="0" borderId="0" xfId="2" applyNumberFormat="1" applyFont="1" applyAlignment="1">
      <alignment vertical="center"/>
    </xf>
    <xf numFmtId="4" fontId="7" fillId="0" borderId="0" xfId="2" applyNumberFormat="1" applyFont="1" applyAlignment="1">
      <alignment horizontal="left" vertical="center" indent="1"/>
    </xf>
    <xf numFmtId="0" fontId="9" fillId="9" borderId="8" xfId="2" applyFont="1" applyFill="1" applyBorder="1" applyAlignment="1">
      <alignment horizontal="center" vertical="center"/>
    </xf>
    <xf numFmtId="0" fontId="9" fillId="9" borderId="2" xfId="2" applyFont="1" applyFill="1" applyBorder="1" applyAlignment="1">
      <alignment horizontal="left" vertical="center" indent="1"/>
    </xf>
    <xf numFmtId="4" fontId="9" fillId="9" borderId="3" xfId="2" applyNumberFormat="1" applyFont="1" applyFill="1" applyBorder="1" applyAlignment="1">
      <alignment vertical="center"/>
    </xf>
    <xf numFmtId="4" fontId="9" fillId="9" borderId="4" xfId="2" applyNumberFormat="1" applyFont="1" applyFill="1" applyBorder="1" applyAlignment="1">
      <alignment vertical="center"/>
    </xf>
    <xf numFmtId="4" fontId="9" fillId="9" borderId="0" xfId="2" applyNumberFormat="1" applyFont="1" applyFill="1" applyBorder="1" applyAlignment="1">
      <alignment vertical="center"/>
    </xf>
    <xf numFmtId="4" fontId="9" fillId="9" borderId="2" xfId="2" applyNumberFormat="1" applyFont="1" applyFill="1" applyBorder="1" applyAlignment="1">
      <alignment horizontal="left" vertical="center" indent="1"/>
    </xf>
    <xf numFmtId="0" fontId="9" fillId="9" borderId="22" xfId="2" applyFont="1" applyFill="1" applyBorder="1" applyAlignment="1">
      <alignment horizontal="center" vertical="center"/>
    </xf>
    <xf numFmtId="0" fontId="9" fillId="9" borderId="23" xfId="2" applyFont="1" applyFill="1" applyBorder="1" applyAlignment="1">
      <alignment horizontal="left" vertical="center" indent="1"/>
    </xf>
    <xf numFmtId="4" fontId="9" fillId="9" borderId="24" xfId="2" applyNumberFormat="1" applyFont="1" applyFill="1" applyBorder="1" applyAlignment="1">
      <alignment vertical="center"/>
    </xf>
    <xf numFmtId="4" fontId="9" fillId="9" borderId="25" xfId="2" applyNumberFormat="1" applyFont="1" applyFill="1" applyBorder="1" applyAlignment="1">
      <alignment vertical="center"/>
    </xf>
    <xf numFmtId="4" fontId="9" fillId="9" borderId="23" xfId="2" applyNumberFormat="1" applyFont="1" applyFill="1" applyBorder="1" applyAlignment="1">
      <alignment horizontal="left" vertical="center" indent="1"/>
    </xf>
    <xf numFmtId="0" fontId="9" fillId="10" borderId="16" xfId="2" applyFont="1" applyFill="1" applyBorder="1" applyAlignment="1">
      <alignment horizontal="center" vertical="center"/>
    </xf>
    <xf numFmtId="0" fontId="9" fillId="10" borderId="26" xfId="2" applyFont="1" applyFill="1" applyBorder="1" applyAlignment="1">
      <alignment horizontal="left" vertical="center" indent="1"/>
    </xf>
    <xf numFmtId="4" fontId="9" fillId="10" borderId="17" xfId="2" applyNumberFormat="1" applyFont="1" applyFill="1" applyBorder="1" applyAlignment="1">
      <alignment vertical="center"/>
    </xf>
    <xf numFmtId="4" fontId="9" fillId="10" borderId="7" xfId="2" applyNumberFormat="1" applyFont="1" applyFill="1" applyBorder="1" applyAlignment="1">
      <alignment vertical="center"/>
    </xf>
    <xf numFmtId="4" fontId="9" fillId="10" borderId="0" xfId="2" applyNumberFormat="1" applyFont="1" applyFill="1" applyBorder="1" applyAlignment="1">
      <alignment vertical="center"/>
    </xf>
    <xf numFmtId="4" fontId="9" fillId="10" borderId="26" xfId="2" applyNumberFormat="1" applyFont="1" applyFill="1" applyBorder="1" applyAlignment="1">
      <alignment horizontal="left" vertical="center" indent="1"/>
    </xf>
    <xf numFmtId="0" fontId="9" fillId="11" borderId="27" xfId="2" applyFont="1" applyFill="1" applyBorder="1" applyAlignment="1">
      <alignment horizontal="center" vertical="center"/>
    </xf>
    <xf numFmtId="0" fontId="9" fillId="11" borderId="28" xfId="2" applyFont="1" applyFill="1" applyBorder="1" applyAlignment="1">
      <alignment horizontal="left" vertical="center" indent="1"/>
    </xf>
    <xf numFmtId="4" fontId="9" fillId="11" borderId="29" xfId="2" applyNumberFormat="1" applyFont="1" applyFill="1" applyBorder="1" applyAlignment="1">
      <alignment vertical="center"/>
    </xf>
    <xf numFmtId="4" fontId="9" fillId="11" borderId="30" xfId="2" applyNumberFormat="1" applyFont="1" applyFill="1" applyBorder="1" applyAlignment="1">
      <alignment vertical="center"/>
    </xf>
    <xf numFmtId="4" fontId="9" fillId="11" borderId="0" xfId="2" applyNumberFormat="1" applyFont="1" applyFill="1" applyBorder="1" applyAlignment="1">
      <alignment vertical="center"/>
    </xf>
    <xf numFmtId="4" fontId="9" fillId="11" borderId="28" xfId="2" applyNumberFormat="1" applyFont="1" applyFill="1" applyBorder="1" applyAlignment="1">
      <alignment horizontal="left" vertical="center" indent="1"/>
    </xf>
    <xf numFmtId="0" fontId="9" fillId="12" borderId="16" xfId="2" applyFont="1" applyFill="1" applyBorder="1" applyAlignment="1">
      <alignment horizontal="center" vertical="center"/>
    </xf>
    <xf numFmtId="0" fontId="9" fillId="12" borderId="26" xfId="2" applyFont="1" applyFill="1" applyBorder="1" applyAlignment="1">
      <alignment horizontal="left" vertical="center" indent="1"/>
    </xf>
    <xf numFmtId="4" fontId="9" fillId="12" borderId="17" xfId="2" applyNumberFormat="1" applyFont="1" applyFill="1" applyBorder="1" applyAlignment="1">
      <alignment vertical="center"/>
    </xf>
    <xf numFmtId="4" fontId="9" fillId="12" borderId="7" xfId="2" applyNumberFormat="1" applyFont="1" applyFill="1" applyBorder="1" applyAlignment="1">
      <alignment vertical="center"/>
    </xf>
    <xf numFmtId="4" fontId="9" fillId="12" borderId="0" xfId="2" applyNumberFormat="1" applyFont="1" applyFill="1" applyBorder="1" applyAlignment="1">
      <alignment vertical="center"/>
    </xf>
    <xf numFmtId="4" fontId="9" fillId="12" borderId="26" xfId="2" applyNumberFormat="1" applyFont="1" applyFill="1" applyBorder="1" applyAlignment="1">
      <alignment horizontal="left" vertical="center" indent="1"/>
    </xf>
    <xf numFmtId="4" fontId="3" fillId="0" borderId="0" xfId="2" applyNumberFormat="1"/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</sheetNames>
    <definedNames>
      <definedName name="produit" refersTo="='Liste'!$F$2:$F$14"/>
      <definedName name="type" refersTo="='Liste'!$B$2:$B$14"/>
      <definedName name="type_test" refersTo="='Liste'!$A$2:$A$4"/>
    </definedNames>
    <sheetDataSet>
      <sheetData sheetId="0">
        <row r="2">
          <cell r="F2">
            <v>3.05</v>
          </cell>
        </row>
        <row r="3">
          <cell r="B3" t="str">
            <v>MP</v>
          </cell>
          <cell r="F3">
            <v>3.05</v>
          </cell>
        </row>
        <row r="4">
          <cell r="B4" t="str">
            <v>MP</v>
          </cell>
          <cell r="F4">
            <v>3.05</v>
          </cell>
        </row>
        <row r="5">
          <cell r="B5" t="str">
            <v>MP</v>
          </cell>
          <cell r="F5">
            <v>2.5</v>
          </cell>
        </row>
        <row r="6">
          <cell r="B6" t="str">
            <v>MP</v>
          </cell>
          <cell r="F6">
            <v>2.8</v>
          </cell>
        </row>
        <row r="7">
          <cell r="B7" t="str">
            <v>MP</v>
          </cell>
          <cell r="F7">
            <v>3.66</v>
          </cell>
        </row>
        <row r="8">
          <cell r="B8" t="str">
            <v>MP</v>
          </cell>
          <cell r="F8">
            <v>3.05</v>
          </cell>
        </row>
        <row r="9">
          <cell r="B9" t="str">
            <v>MP</v>
          </cell>
          <cell r="F9">
            <v>2.52</v>
          </cell>
        </row>
        <row r="10">
          <cell r="B10" t="str">
            <v>MP</v>
          </cell>
          <cell r="F10">
            <v>2.52</v>
          </cell>
        </row>
        <row r="11">
          <cell r="B11" t="str">
            <v>MP</v>
          </cell>
          <cell r="F11">
            <v>2.8</v>
          </cell>
        </row>
        <row r="12">
          <cell r="B12" t="str">
            <v>MP</v>
          </cell>
          <cell r="F12">
            <v>3.05</v>
          </cell>
        </row>
        <row r="13">
          <cell r="B13" t="str">
            <v>MP</v>
          </cell>
          <cell r="F13">
            <v>2.8</v>
          </cell>
        </row>
        <row r="14">
          <cell r="B14" t="str">
            <v>MP</v>
          </cell>
          <cell r="F14">
            <v>3.05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86"/>
  <sheetViews>
    <sheetView tabSelected="1" zoomScale="85" zoomScaleNormal="85" workbookViewId="0">
      <pane ySplit="6" topLeftCell="A7" activePane="bottomLeft" state="frozen"/>
      <selection pane="bottomLeft" activeCell="I19" sqref="I19"/>
    </sheetView>
  </sheetViews>
  <sheetFormatPr defaultColWidth="8.88671875" defaultRowHeight="15" x14ac:dyDescent="0.2"/>
  <cols>
    <col min="1" max="1" width="10.77734375" style="2" customWidth="1"/>
    <col min="2" max="2" width="14.77734375" style="2" customWidth="1"/>
    <col min="3" max="4" width="25.77734375" style="2" customWidth="1"/>
    <col min="5" max="5" width="20.77734375" style="2" customWidth="1"/>
    <col min="6" max="10" width="10.77734375" style="2" customWidth="1"/>
    <col min="11" max="11" width="10.77734375" style="3" customWidth="1"/>
    <col min="12" max="13" width="10.77734375" style="2" customWidth="1"/>
    <col min="14" max="14" width="10.77734375" style="3" customWidth="1"/>
    <col min="15" max="17" width="10.77734375" style="2" customWidth="1"/>
    <col min="18" max="16384" width="8.88671875" style="2"/>
  </cols>
  <sheetData>
    <row r="1" spans="1:17" ht="20.100000000000001" customHeight="1" x14ac:dyDescent="0.2">
      <c r="B1" s="2" t="s">
        <v>5</v>
      </c>
      <c r="C1" s="7" t="s">
        <v>6</v>
      </c>
      <c r="D1" s="6"/>
    </row>
    <row r="2" spans="1:17" ht="20.100000000000001" customHeight="1" x14ac:dyDescent="0.2">
      <c r="C2" s="7" t="s">
        <v>7</v>
      </c>
      <c r="D2" s="6"/>
    </row>
    <row r="3" spans="1:17" ht="20.100000000000001" customHeight="1" x14ac:dyDescent="0.2">
      <c r="C3" s="7" t="s">
        <v>8</v>
      </c>
      <c r="D3" s="6"/>
    </row>
    <row r="4" spans="1:17" ht="20.100000000000001" customHeight="1" x14ac:dyDescent="0.2">
      <c r="C4" s="7" t="s">
        <v>9</v>
      </c>
      <c r="D4" s="10"/>
    </row>
    <row r="5" spans="1:17" ht="20.100000000000001" customHeight="1" x14ac:dyDescent="0.2">
      <c r="A5" s="3"/>
      <c r="C5" s="5"/>
    </row>
    <row r="6" spans="1:17" ht="30" customHeight="1" x14ac:dyDescent="0.2">
      <c r="A6" s="4"/>
      <c r="B6" s="8" t="s">
        <v>11</v>
      </c>
      <c r="C6" s="8" t="s">
        <v>0</v>
      </c>
      <c r="D6" s="8" t="s">
        <v>12</v>
      </c>
      <c r="E6" s="8" t="s">
        <v>1</v>
      </c>
      <c r="F6" s="8" t="s">
        <v>2</v>
      </c>
      <c r="G6" s="8" t="s">
        <v>3</v>
      </c>
      <c r="H6" s="8" t="s">
        <v>10</v>
      </c>
      <c r="I6" s="8" t="s">
        <v>4</v>
      </c>
      <c r="J6" s="8" t="s">
        <v>13</v>
      </c>
      <c r="K6" s="8" t="s">
        <v>14</v>
      </c>
      <c r="L6" s="12" t="s">
        <v>17</v>
      </c>
      <c r="M6" s="12" t="s">
        <v>15</v>
      </c>
      <c r="N6" s="8" t="s">
        <v>16</v>
      </c>
      <c r="O6" s="12" t="s">
        <v>18</v>
      </c>
      <c r="P6" s="12" t="s">
        <v>19</v>
      </c>
      <c r="Q6" s="12" t="s">
        <v>20</v>
      </c>
    </row>
    <row r="7" spans="1:17" x14ac:dyDescent="0.2">
      <c r="A7" s="9"/>
      <c r="B7" s="9"/>
      <c r="C7" s="9"/>
      <c r="J7" s="13"/>
      <c r="L7" s="14"/>
      <c r="O7" s="14"/>
    </row>
    <row r="8" spans="1:17" x14ac:dyDescent="0.2">
      <c r="B8" s="3" t="s">
        <v>21</v>
      </c>
      <c r="C8" s="2" t="s">
        <v>22</v>
      </c>
      <c r="D8" s="2" t="s">
        <v>56</v>
      </c>
      <c r="E8" s="2">
        <v>76</v>
      </c>
      <c r="F8" s="2">
        <v>1</v>
      </c>
      <c r="G8" s="2">
        <v>1</v>
      </c>
      <c r="H8" s="2">
        <v>1</v>
      </c>
      <c r="I8" s="2">
        <v>1.26</v>
      </c>
      <c r="J8" s="13">
        <v>0</v>
      </c>
      <c r="K8" s="3">
        <f>F8*G8*H8*J8</f>
        <v>0</v>
      </c>
      <c r="L8" s="14">
        <v>0</v>
      </c>
      <c r="M8" s="2">
        <f>(K8*L8)+K8</f>
        <v>0</v>
      </c>
      <c r="N8" s="3">
        <f>M8*I8</f>
        <v>0</v>
      </c>
      <c r="O8" s="14">
        <v>0</v>
      </c>
      <c r="P8" s="2">
        <f>(N8*O8)+N8</f>
        <v>0</v>
      </c>
      <c r="Q8" s="2">
        <f>P8+Q7</f>
        <v>0</v>
      </c>
    </row>
    <row r="9" spans="1:17" x14ac:dyDescent="0.2">
      <c r="B9" s="3"/>
      <c r="L9" s="11"/>
      <c r="O9" s="11"/>
    </row>
    <row r="10" spans="1:17" x14ac:dyDescent="0.2">
      <c r="B10" s="3"/>
      <c r="L10" s="11"/>
      <c r="O10" s="11"/>
    </row>
    <row r="11" spans="1:17" x14ac:dyDescent="0.2">
      <c r="B11" s="3"/>
    </row>
    <row r="12" spans="1:17" x14ac:dyDescent="0.2">
      <c r="B12" s="3"/>
    </row>
    <row r="13" spans="1:17" x14ac:dyDescent="0.2">
      <c r="B13" s="3"/>
    </row>
    <row r="14" spans="1:17" x14ac:dyDescent="0.2">
      <c r="B14" s="3"/>
    </row>
    <row r="15" spans="1:17" x14ac:dyDescent="0.2">
      <c r="B15" s="3"/>
    </row>
    <row r="16" spans="1:17" x14ac:dyDescent="0.2">
      <c r="B16" s="3"/>
    </row>
    <row r="17" spans="2:2" x14ac:dyDescent="0.2">
      <c r="B17" s="3"/>
    </row>
    <row r="286" spans="1:1" x14ac:dyDescent="0.2">
      <c r="A286" s="1"/>
    </row>
  </sheetData>
  <autoFilter ref="B1:B17"/>
  <mergeCells count="1">
    <mergeCell ref="A7:C7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zoomScale="130" zoomScaleNormal="130" workbookViewId="0">
      <selection activeCell="M8" sqref="M8"/>
    </sheetView>
  </sheetViews>
  <sheetFormatPr defaultColWidth="8.88671875" defaultRowHeight="12.75" x14ac:dyDescent="0.2"/>
  <cols>
    <col min="1" max="16384" width="8.88671875" style="15"/>
  </cols>
  <sheetData>
    <row r="1" spans="1:10" ht="2.25" customHeight="1" x14ac:dyDescent="0.2">
      <c r="A1" s="17" t="s">
        <v>24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idden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0" ht="16.5" customHeight="1" x14ac:dyDescent="0.2">
      <c r="A3" s="16"/>
      <c r="B3" s="16"/>
      <c r="C3" s="16"/>
      <c r="D3" s="16"/>
      <c r="E3" s="16"/>
      <c r="F3" s="16"/>
      <c r="G3" s="16"/>
      <c r="H3" s="16"/>
      <c r="I3" s="16"/>
      <c r="J3" s="16"/>
    </row>
    <row r="4" spans="1:10" x14ac:dyDescent="0.2">
      <c r="A4" s="16"/>
      <c r="B4" s="16"/>
      <c r="C4" s="16"/>
      <c r="D4" s="16"/>
      <c r="E4" s="16"/>
      <c r="F4" s="16"/>
      <c r="G4" s="16"/>
      <c r="H4" s="16"/>
      <c r="I4" s="16"/>
      <c r="J4" s="16"/>
    </row>
    <row r="5" spans="1:10" x14ac:dyDescent="0.2">
      <c r="A5" s="16"/>
      <c r="B5" s="16"/>
      <c r="C5" s="16"/>
      <c r="D5" s="16"/>
      <c r="E5" s="16"/>
      <c r="F5" s="16"/>
      <c r="G5" s="16"/>
      <c r="H5" s="16"/>
      <c r="I5" s="16"/>
      <c r="J5" s="16"/>
    </row>
    <row r="6" spans="1:10" x14ac:dyDescent="0.2">
      <c r="A6" s="16"/>
      <c r="B6" s="16"/>
      <c r="C6" s="16"/>
      <c r="D6" s="16"/>
      <c r="E6" s="16"/>
      <c r="F6" s="16"/>
      <c r="G6" s="16"/>
      <c r="H6" s="16"/>
      <c r="I6" s="16"/>
      <c r="J6" s="16"/>
    </row>
    <row r="7" spans="1:10" ht="48" customHeight="1" x14ac:dyDescent="0.2">
      <c r="A7" s="16"/>
      <c r="B7" s="16"/>
      <c r="C7" s="16"/>
      <c r="D7" s="16"/>
      <c r="E7" s="16"/>
      <c r="F7" s="16"/>
      <c r="G7" s="16"/>
      <c r="H7" s="16"/>
      <c r="I7" s="16"/>
      <c r="J7" s="16"/>
    </row>
    <row r="8" spans="1:10" ht="84" customHeight="1" x14ac:dyDescent="0.2">
      <c r="A8" s="16"/>
      <c r="B8" s="16"/>
      <c r="C8" s="16"/>
      <c r="D8" s="16"/>
      <c r="E8" s="16"/>
      <c r="F8" s="16"/>
      <c r="G8" s="16"/>
      <c r="H8" s="16"/>
      <c r="I8" s="16"/>
      <c r="J8" s="16"/>
    </row>
    <row r="9" spans="1:10" x14ac:dyDescent="0.2">
      <c r="A9" s="16"/>
      <c r="B9" s="16"/>
      <c r="C9" s="16"/>
      <c r="D9" s="16"/>
      <c r="E9" s="16"/>
      <c r="F9" s="16"/>
      <c r="G9" s="16"/>
      <c r="H9" s="16"/>
      <c r="I9" s="16"/>
      <c r="J9" s="16"/>
    </row>
    <row r="10" spans="1:10" ht="12.75" customHeight="1" x14ac:dyDescent="0.2">
      <c r="A10" s="17" t="s">
        <v>23</v>
      </c>
      <c r="B10" s="16"/>
      <c r="C10" s="16"/>
      <c r="D10" s="16"/>
      <c r="E10" s="16"/>
      <c r="F10" s="16"/>
      <c r="G10" s="16"/>
      <c r="H10" s="16"/>
      <c r="I10" s="16"/>
      <c r="J10" s="16"/>
    </row>
    <row r="11" spans="1:10" x14ac:dyDescent="0.2">
      <c r="A11" s="16"/>
      <c r="B11" s="16"/>
      <c r="C11" s="16"/>
      <c r="D11" s="16"/>
      <c r="E11" s="16"/>
      <c r="F11" s="16"/>
      <c r="G11" s="16"/>
      <c r="H11" s="16"/>
      <c r="I11" s="16"/>
      <c r="J11" s="16"/>
    </row>
    <row r="12" spans="1:10" x14ac:dyDescent="0.2">
      <c r="A12" s="16"/>
      <c r="B12" s="16"/>
      <c r="C12" s="16"/>
      <c r="D12" s="16"/>
      <c r="E12" s="16"/>
      <c r="F12" s="16"/>
      <c r="G12" s="16"/>
      <c r="H12" s="16"/>
      <c r="I12" s="16"/>
      <c r="J12" s="16"/>
    </row>
    <row r="13" spans="1:10" x14ac:dyDescent="0.2">
      <c r="A13" s="16"/>
      <c r="B13" s="16"/>
      <c r="C13" s="16"/>
      <c r="D13" s="16"/>
      <c r="E13" s="16"/>
      <c r="F13" s="16"/>
      <c r="G13" s="16"/>
      <c r="H13" s="16"/>
      <c r="I13" s="16"/>
      <c r="J13" s="16"/>
    </row>
    <row r="14" spans="1:10" x14ac:dyDescent="0.2">
      <c r="A14" s="16"/>
      <c r="B14" s="16"/>
      <c r="C14" s="16"/>
      <c r="D14" s="16"/>
      <c r="E14" s="16"/>
      <c r="F14" s="16"/>
      <c r="G14" s="16"/>
      <c r="H14" s="16"/>
      <c r="I14" s="16"/>
      <c r="J14" s="16"/>
    </row>
    <row r="15" spans="1:10" x14ac:dyDescent="0.2">
      <c r="A15" s="16"/>
      <c r="B15" s="16"/>
      <c r="C15" s="16"/>
      <c r="D15" s="16"/>
      <c r="E15" s="16"/>
      <c r="F15" s="16"/>
      <c r="G15" s="16"/>
      <c r="H15" s="16"/>
      <c r="I15" s="16"/>
      <c r="J15" s="16"/>
    </row>
    <row r="16" spans="1:10" x14ac:dyDescent="0.2">
      <c r="A16" s="16"/>
      <c r="B16" s="16"/>
      <c r="C16" s="16"/>
      <c r="D16" s="16"/>
      <c r="E16" s="16"/>
      <c r="F16" s="16"/>
      <c r="G16" s="16"/>
      <c r="H16" s="16"/>
      <c r="I16" s="16"/>
      <c r="J16" s="16"/>
    </row>
    <row r="17" spans="1:10" x14ac:dyDescent="0.2">
      <c r="A17" s="16"/>
      <c r="B17" s="16"/>
      <c r="C17" s="16"/>
      <c r="D17" s="16"/>
      <c r="E17" s="16"/>
      <c r="F17" s="16"/>
      <c r="G17" s="16"/>
      <c r="H17" s="16"/>
      <c r="I17" s="16"/>
      <c r="J17" s="16"/>
    </row>
    <row r="18" spans="1:10" ht="81.75" customHeight="1" x14ac:dyDescent="0.2">
      <c r="A18" s="16"/>
      <c r="B18" s="16"/>
      <c r="C18" s="16"/>
      <c r="D18" s="16"/>
      <c r="E18" s="16"/>
      <c r="F18" s="16"/>
      <c r="G18" s="16"/>
      <c r="H18" s="16"/>
      <c r="I18" s="16"/>
      <c r="J18" s="16"/>
    </row>
  </sheetData>
  <mergeCells count="2">
    <mergeCell ref="A1:J9"/>
    <mergeCell ref="A10:J18"/>
  </mergeCells>
  <pageMargins left="0.78740157499999996" right="0.78740157499999996" top="0.984251969" bottom="0.984251969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workbookViewId="0">
      <selection activeCell="F10" sqref="F10"/>
    </sheetView>
  </sheetViews>
  <sheetFormatPr defaultColWidth="8.88671875" defaultRowHeight="12.75" x14ac:dyDescent="0.2"/>
  <cols>
    <col min="1" max="1" width="14.5546875" style="15" customWidth="1"/>
    <col min="2" max="6" width="8.88671875" style="15"/>
    <col min="7" max="7" width="14.5546875" style="15" customWidth="1"/>
    <col min="8" max="16384" width="8.88671875" style="15"/>
  </cols>
  <sheetData>
    <row r="1" spans="1:10" ht="15.75" x14ac:dyDescent="0.2">
      <c r="A1" s="18" t="s">
        <v>25</v>
      </c>
      <c r="B1" s="19"/>
      <c r="C1" s="19"/>
      <c r="D1" s="19"/>
      <c r="E1" s="20"/>
      <c r="F1" s="20"/>
      <c r="G1" s="18" t="s">
        <v>25</v>
      </c>
      <c r="H1" s="20"/>
      <c r="I1" s="20"/>
      <c r="J1" s="20"/>
    </row>
    <row r="2" spans="1:10" x14ac:dyDescent="0.2">
      <c r="A2" s="21"/>
      <c r="B2" s="22"/>
      <c r="C2" s="23"/>
      <c r="D2" s="23"/>
      <c r="E2" s="24"/>
      <c r="F2" s="24"/>
      <c r="G2" s="21"/>
      <c r="H2" s="24"/>
      <c r="I2" s="24"/>
      <c r="J2" s="24"/>
    </row>
    <row r="3" spans="1:10" x14ac:dyDescent="0.2">
      <c r="A3" s="25" t="s">
        <v>26</v>
      </c>
      <c r="B3" s="26" t="s">
        <v>27</v>
      </c>
      <c r="C3" s="26" t="s">
        <v>28</v>
      </c>
      <c r="D3" s="26" t="s">
        <v>29</v>
      </c>
      <c r="E3" s="24"/>
      <c r="F3" s="24"/>
      <c r="G3" s="25" t="s">
        <v>26</v>
      </c>
      <c r="H3" s="26" t="s">
        <v>30</v>
      </c>
      <c r="I3" s="26" t="s">
        <v>31</v>
      </c>
      <c r="J3" s="27"/>
    </row>
    <row r="4" spans="1:10" x14ac:dyDescent="0.2">
      <c r="A4" s="27" t="s">
        <v>32</v>
      </c>
      <c r="B4" s="28"/>
      <c r="C4" s="29"/>
      <c r="D4" s="29"/>
      <c r="E4" s="24"/>
      <c r="F4" s="24"/>
      <c r="G4" s="27" t="s">
        <v>32</v>
      </c>
      <c r="H4" s="27"/>
      <c r="I4" s="27"/>
      <c r="J4" s="27"/>
    </row>
    <row r="5" spans="1:10" x14ac:dyDescent="0.2">
      <c r="A5" s="21"/>
      <c r="B5" s="22"/>
      <c r="C5" s="23"/>
      <c r="D5" s="23"/>
      <c r="E5" s="24"/>
      <c r="F5" s="24"/>
      <c r="G5" s="21"/>
      <c r="H5" s="24"/>
      <c r="I5" s="24"/>
      <c r="J5" s="24"/>
    </row>
    <row r="6" spans="1:10" ht="15.75" x14ac:dyDescent="0.2">
      <c r="A6" s="21"/>
      <c r="B6" s="24"/>
      <c r="C6" s="30" t="s">
        <v>33</v>
      </c>
      <c r="D6" s="31"/>
      <c r="E6" s="32"/>
      <c r="F6" s="33"/>
      <c r="G6" s="21"/>
      <c r="H6" s="30" t="s">
        <v>34</v>
      </c>
      <c r="I6" s="31"/>
      <c r="J6" s="32"/>
    </row>
    <row r="7" spans="1:10" x14ac:dyDescent="0.2">
      <c r="A7" s="21"/>
      <c r="B7" s="24"/>
      <c r="C7" s="34" t="s">
        <v>35</v>
      </c>
      <c r="D7" s="35" t="s">
        <v>36</v>
      </c>
      <c r="E7" s="36" t="s">
        <v>37</v>
      </c>
      <c r="F7" s="37"/>
      <c r="G7" s="21"/>
      <c r="H7" s="38" t="s">
        <v>35</v>
      </c>
      <c r="I7" s="39" t="s">
        <v>36</v>
      </c>
      <c r="J7" s="40" t="s">
        <v>37</v>
      </c>
    </row>
    <row r="8" spans="1:10" x14ac:dyDescent="0.2">
      <c r="A8" s="21"/>
      <c r="B8" s="24"/>
      <c r="C8" s="22"/>
      <c r="D8" s="23"/>
      <c r="E8" s="23"/>
      <c r="F8" s="23"/>
      <c r="G8" s="21"/>
      <c r="H8" s="22"/>
      <c r="I8" s="23"/>
      <c r="J8" s="23"/>
    </row>
    <row r="9" spans="1:10" ht="15" x14ac:dyDescent="0.2">
      <c r="A9" s="41" t="s">
        <v>30</v>
      </c>
      <c r="B9" s="42"/>
      <c r="C9" s="43"/>
      <c r="D9" s="44"/>
      <c r="E9" s="45">
        <f>SUM(E10:E12)</f>
        <v>0</v>
      </c>
      <c r="F9" s="46"/>
      <c r="G9" s="41" t="s">
        <v>30</v>
      </c>
      <c r="H9" s="43"/>
      <c r="I9" s="44"/>
      <c r="J9" s="45">
        <f>SUM(J10:J12)</f>
        <v>0</v>
      </c>
    </row>
    <row r="10" spans="1:10" x14ac:dyDescent="0.2">
      <c r="A10" s="47"/>
      <c r="B10" s="24"/>
      <c r="C10" s="48"/>
      <c r="D10" s="49"/>
      <c r="E10" s="50">
        <f>C10*D10</f>
        <v>0</v>
      </c>
      <c r="F10" s="51"/>
      <c r="G10" s="47"/>
      <c r="H10" s="48"/>
      <c r="I10" s="49"/>
      <c r="J10" s="50">
        <f>H10*I10</f>
        <v>0</v>
      </c>
    </row>
    <row r="11" spans="1:10" x14ac:dyDescent="0.2">
      <c r="A11" s="47"/>
      <c r="B11" s="24"/>
      <c r="C11" s="48"/>
      <c r="D11" s="49"/>
      <c r="E11" s="50">
        <f>C11*D11</f>
        <v>0</v>
      </c>
      <c r="F11" s="51"/>
      <c r="G11" s="47"/>
      <c r="H11" s="48"/>
      <c r="I11" s="49"/>
      <c r="J11" s="50">
        <f>H11*I11</f>
        <v>0</v>
      </c>
    </row>
    <row r="12" spans="1:10" x14ac:dyDescent="0.2">
      <c r="A12" s="47"/>
      <c r="B12" s="24"/>
      <c r="C12" s="48"/>
      <c r="D12" s="49"/>
      <c r="E12" s="50">
        <f>C12*D12</f>
        <v>0</v>
      </c>
      <c r="F12" s="51"/>
      <c r="G12" s="47"/>
      <c r="H12" s="48"/>
      <c r="I12" s="49"/>
      <c r="J12" s="50">
        <f>H12*I12</f>
        <v>0</v>
      </c>
    </row>
    <row r="13" spans="1:10" ht="15" x14ac:dyDescent="0.2">
      <c r="A13" s="41" t="s">
        <v>38</v>
      </c>
      <c r="B13" s="42"/>
      <c r="C13" s="43"/>
      <c r="D13" s="44"/>
      <c r="E13" s="45">
        <f>SUM(E14:E19)</f>
        <v>0</v>
      </c>
      <c r="F13" s="46"/>
      <c r="G13" s="41" t="s">
        <v>38</v>
      </c>
      <c r="H13" s="43"/>
      <c r="I13" s="44"/>
      <c r="J13" s="45">
        <f>SUM(J14:J19)</f>
        <v>0</v>
      </c>
    </row>
    <row r="14" spans="1:10" x14ac:dyDescent="0.2">
      <c r="A14" s="47" t="s">
        <v>39</v>
      </c>
      <c r="B14" s="24"/>
      <c r="C14" s="48">
        <v>0</v>
      </c>
      <c r="D14" s="51">
        <v>55</v>
      </c>
      <c r="E14" s="52">
        <f t="shared" ref="E14:E19" si="0">C14*D14</f>
        <v>0</v>
      </c>
      <c r="F14" s="51"/>
      <c r="G14" s="47" t="s">
        <v>39</v>
      </c>
      <c r="H14" s="48">
        <v>0</v>
      </c>
      <c r="I14" s="51">
        <v>55</v>
      </c>
      <c r="J14" s="52">
        <f t="shared" ref="J14:J19" si="1">H14*I14</f>
        <v>0</v>
      </c>
    </row>
    <row r="15" spans="1:10" x14ac:dyDescent="0.2">
      <c r="A15" s="47" t="s">
        <v>40</v>
      </c>
      <c r="B15" s="24"/>
      <c r="C15" s="48">
        <v>0</v>
      </c>
      <c r="D15" s="51">
        <v>55</v>
      </c>
      <c r="E15" s="52">
        <f t="shared" si="0"/>
        <v>0</v>
      </c>
      <c r="F15" s="51"/>
      <c r="G15" s="47" t="s">
        <v>40</v>
      </c>
      <c r="H15" s="48">
        <v>0</v>
      </c>
      <c r="I15" s="51">
        <v>55</v>
      </c>
      <c r="J15" s="52">
        <f t="shared" si="1"/>
        <v>0</v>
      </c>
    </row>
    <row r="16" spans="1:10" x14ac:dyDescent="0.2">
      <c r="A16" s="47" t="s">
        <v>41</v>
      </c>
      <c r="B16" s="24"/>
      <c r="C16" s="48">
        <v>0</v>
      </c>
      <c r="D16" s="51">
        <v>80</v>
      </c>
      <c r="E16" s="52">
        <f t="shared" si="0"/>
        <v>0</v>
      </c>
      <c r="F16" s="51"/>
      <c r="G16" s="47" t="s">
        <v>41</v>
      </c>
      <c r="H16" s="48">
        <v>0</v>
      </c>
      <c r="I16" s="51">
        <v>80</v>
      </c>
      <c r="J16" s="52">
        <f t="shared" si="1"/>
        <v>0</v>
      </c>
    </row>
    <row r="17" spans="1:10" x14ac:dyDescent="0.2">
      <c r="A17" s="47" t="s">
        <v>42</v>
      </c>
      <c r="B17" s="24"/>
      <c r="C17" s="48">
        <v>0</v>
      </c>
      <c r="D17" s="51">
        <v>60</v>
      </c>
      <c r="E17" s="52">
        <f t="shared" si="0"/>
        <v>0</v>
      </c>
      <c r="F17" s="51"/>
      <c r="G17" s="47" t="s">
        <v>42</v>
      </c>
      <c r="H17" s="48">
        <v>0</v>
      </c>
      <c r="I17" s="51">
        <v>60</v>
      </c>
      <c r="J17" s="52">
        <f t="shared" si="1"/>
        <v>0</v>
      </c>
    </row>
    <row r="18" spans="1:10" x14ac:dyDescent="0.2">
      <c r="A18" s="47" t="s">
        <v>43</v>
      </c>
      <c r="B18" s="24"/>
      <c r="C18" s="48">
        <v>0</v>
      </c>
      <c r="D18" s="51">
        <v>60</v>
      </c>
      <c r="E18" s="52">
        <f t="shared" si="0"/>
        <v>0</v>
      </c>
      <c r="F18" s="51"/>
      <c r="G18" s="47" t="s">
        <v>43</v>
      </c>
      <c r="H18" s="48">
        <v>0</v>
      </c>
      <c r="I18" s="51">
        <v>60</v>
      </c>
      <c r="J18" s="52">
        <f t="shared" si="1"/>
        <v>0</v>
      </c>
    </row>
    <row r="19" spans="1:10" x14ac:dyDescent="0.2">
      <c r="A19" s="53" t="s">
        <v>44</v>
      </c>
      <c r="B19" s="24"/>
      <c r="C19" s="54"/>
      <c r="D19" s="55">
        <v>60</v>
      </c>
      <c r="E19" s="56">
        <f t="shared" si="0"/>
        <v>0</v>
      </c>
      <c r="F19" s="51"/>
      <c r="G19" s="53" t="s">
        <v>44</v>
      </c>
      <c r="H19" s="54"/>
      <c r="I19" s="55">
        <v>60</v>
      </c>
      <c r="J19" s="56">
        <f t="shared" si="1"/>
        <v>0</v>
      </c>
    </row>
    <row r="20" spans="1:10" x14ac:dyDescent="0.2">
      <c r="A20" s="47" t="s">
        <v>45</v>
      </c>
      <c r="B20" s="24"/>
      <c r="C20" s="48"/>
      <c r="D20" s="49"/>
      <c r="E20" s="50"/>
      <c r="F20" s="51"/>
      <c r="G20" s="47" t="s">
        <v>45</v>
      </c>
      <c r="H20" s="48"/>
      <c r="I20" s="49"/>
      <c r="J20" s="50"/>
    </row>
    <row r="21" spans="1:10" ht="15" x14ac:dyDescent="0.2">
      <c r="A21" s="41" t="s">
        <v>46</v>
      </c>
      <c r="B21" s="42"/>
      <c r="C21" s="43"/>
      <c r="D21" s="44"/>
      <c r="E21" s="45">
        <f>SUM(E22:E32)</f>
        <v>0</v>
      </c>
      <c r="F21" s="46"/>
      <c r="G21" s="41" t="s">
        <v>46</v>
      </c>
      <c r="H21" s="43"/>
      <c r="I21" s="44"/>
      <c r="J21" s="45">
        <f>SUM(J22:J32)</f>
        <v>0</v>
      </c>
    </row>
    <row r="22" spans="1:10" x14ac:dyDescent="0.2">
      <c r="A22" s="47"/>
      <c r="B22" s="24"/>
      <c r="C22" s="48">
        <v>0</v>
      </c>
      <c r="D22" s="49"/>
      <c r="E22" s="50">
        <f>C22*D22</f>
        <v>0</v>
      </c>
      <c r="F22" s="51"/>
      <c r="G22" s="47"/>
      <c r="H22" s="48">
        <v>0</v>
      </c>
      <c r="I22" s="49"/>
      <c r="J22" s="50">
        <f>H22*I22</f>
        <v>0</v>
      </c>
    </row>
    <row r="23" spans="1:10" x14ac:dyDescent="0.2">
      <c r="A23" s="47"/>
      <c r="B23" s="24"/>
      <c r="C23" s="48"/>
      <c r="D23" s="49"/>
      <c r="E23" s="50">
        <f t="shared" ref="E23:E32" si="2">C23*D23</f>
        <v>0</v>
      </c>
      <c r="F23" s="51"/>
      <c r="G23" s="47"/>
      <c r="H23" s="48"/>
      <c r="I23" s="49"/>
      <c r="J23" s="50">
        <f t="shared" ref="J23:J32" si="3">H23*I23</f>
        <v>0</v>
      </c>
    </row>
    <row r="24" spans="1:10" x14ac:dyDescent="0.2">
      <c r="A24" s="47"/>
      <c r="B24" s="24"/>
      <c r="C24" s="48"/>
      <c r="D24" s="49"/>
      <c r="E24" s="50">
        <f t="shared" si="2"/>
        <v>0</v>
      </c>
      <c r="F24" s="51"/>
      <c r="G24" s="47"/>
      <c r="H24" s="48"/>
      <c r="I24" s="49"/>
      <c r="J24" s="50">
        <f t="shared" si="3"/>
        <v>0</v>
      </c>
    </row>
    <row r="25" spans="1:10" x14ac:dyDescent="0.2">
      <c r="A25" s="47"/>
      <c r="B25" s="24"/>
      <c r="C25" s="48"/>
      <c r="D25" s="49"/>
      <c r="E25" s="50">
        <f t="shared" si="2"/>
        <v>0</v>
      </c>
      <c r="F25" s="51"/>
      <c r="G25" s="47"/>
      <c r="H25" s="48"/>
      <c r="I25" s="49"/>
      <c r="J25" s="50">
        <f t="shared" si="3"/>
        <v>0</v>
      </c>
    </row>
    <row r="26" spans="1:10" x14ac:dyDescent="0.2">
      <c r="A26" s="47"/>
      <c r="B26" s="24"/>
      <c r="C26" s="48"/>
      <c r="D26" s="49"/>
      <c r="E26" s="50">
        <f t="shared" si="2"/>
        <v>0</v>
      </c>
      <c r="F26" s="51"/>
      <c r="G26" s="47"/>
      <c r="H26" s="48"/>
      <c r="I26" s="49"/>
      <c r="J26" s="50">
        <f t="shared" si="3"/>
        <v>0</v>
      </c>
    </row>
    <row r="27" spans="1:10" x14ac:dyDescent="0.2">
      <c r="A27" s="47"/>
      <c r="B27" s="24"/>
      <c r="C27" s="48"/>
      <c r="D27" s="49"/>
      <c r="E27" s="50">
        <f t="shared" si="2"/>
        <v>0</v>
      </c>
      <c r="F27" s="51"/>
      <c r="G27" s="47"/>
      <c r="H27" s="48"/>
      <c r="I27" s="49"/>
      <c r="J27" s="50">
        <f t="shared" si="3"/>
        <v>0</v>
      </c>
    </row>
    <row r="28" spans="1:10" x14ac:dyDescent="0.2">
      <c r="A28" s="47"/>
      <c r="B28" s="24"/>
      <c r="C28" s="48"/>
      <c r="D28" s="49"/>
      <c r="E28" s="50">
        <f t="shared" si="2"/>
        <v>0</v>
      </c>
      <c r="F28" s="51"/>
      <c r="G28" s="47"/>
      <c r="H28" s="48"/>
      <c r="I28" s="49"/>
      <c r="J28" s="50">
        <f t="shared" si="3"/>
        <v>0</v>
      </c>
    </row>
    <row r="29" spans="1:10" x14ac:dyDescent="0.2">
      <c r="A29" s="47"/>
      <c r="B29" s="24"/>
      <c r="C29" s="48"/>
      <c r="D29" s="49"/>
      <c r="E29" s="50">
        <f t="shared" si="2"/>
        <v>0</v>
      </c>
      <c r="F29" s="51"/>
      <c r="G29" s="47"/>
      <c r="H29" s="48"/>
      <c r="I29" s="49"/>
      <c r="J29" s="50">
        <f t="shared" si="3"/>
        <v>0</v>
      </c>
    </row>
    <row r="30" spans="1:10" x14ac:dyDescent="0.2">
      <c r="A30" s="47"/>
      <c r="B30" s="24"/>
      <c r="C30" s="48"/>
      <c r="D30" s="49"/>
      <c r="E30" s="50">
        <f t="shared" si="2"/>
        <v>0</v>
      </c>
      <c r="F30" s="51"/>
      <c r="G30" s="47"/>
      <c r="H30" s="48"/>
      <c r="I30" s="49"/>
      <c r="J30" s="50">
        <f t="shared" si="3"/>
        <v>0</v>
      </c>
    </row>
    <row r="31" spans="1:10" x14ac:dyDescent="0.2">
      <c r="A31" s="47"/>
      <c r="B31" s="24"/>
      <c r="C31" s="48"/>
      <c r="D31" s="49"/>
      <c r="E31" s="50">
        <f t="shared" si="2"/>
        <v>0</v>
      </c>
      <c r="F31" s="51"/>
      <c r="G31" s="47"/>
      <c r="H31" s="48"/>
      <c r="I31" s="49"/>
      <c r="J31" s="50">
        <f t="shared" si="3"/>
        <v>0</v>
      </c>
    </row>
    <row r="32" spans="1:10" x14ac:dyDescent="0.2">
      <c r="A32" s="53"/>
      <c r="B32" s="24"/>
      <c r="C32" s="54"/>
      <c r="D32" s="57"/>
      <c r="E32" s="58">
        <f t="shared" si="2"/>
        <v>0</v>
      </c>
      <c r="F32" s="51"/>
      <c r="G32" s="53"/>
      <c r="H32" s="54"/>
      <c r="I32" s="57"/>
      <c r="J32" s="58">
        <f t="shared" si="3"/>
        <v>0</v>
      </c>
    </row>
    <row r="33" spans="1:10" ht="15" x14ac:dyDescent="0.2">
      <c r="A33" s="41" t="s">
        <v>47</v>
      </c>
      <c r="B33" s="42"/>
      <c r="C33" s="43"/>
      <c r="D33" s="44"/>
      <c r="E33" s="45">
        <f>SUM(E34:E39)</f>
        <v>0</v>
      </c>
      <c r="F33" s="46"/>
      <c r="G33" s="41" t="s">
        <v>47</v>
      </c>
      <c r="H33" s="43"/>
      <c r="I33" s="44"/>
      <c r="J33" s="45">
        <f>SUM(J34:J39)</f>
        <v>0</v>
      </c>
    </row>
    <row r="34" spans="1:10" x14ac:dyDescent="0.2">
      <c r="A34" s="47" t="s">
        <v>48</v>
      </c>
      <c r="B34" s="24"/>
      <c r="C34" s="48">
        <v>0</v>
      </c>
      <c r="D34" s="49">
        <v>0</v>
      </c>
      <c r="E34" s="50">
        <f t="shared" ref="E34:E39" si="4">C34*D34</f>
        <v>0</v>
      </c>
      <c r="F34" s="51"/>
      <c r="G34" s="47" t="s">
        <v>48</v>
      </c>
      <c r="H34" s="48">
        <v>0</v>
      </c>
      <c r="I34" s="49">
        <v>0</v>
      </c>
      <c r="J34" s="50">
        <f t="shared" ref="J34:J39" si="5">H34*I34</f>
        <v>0</v>
      </c>
    </row>
    <row r="35" spans="1:10" x14ac:dyDescent="0.2">
      <c r="A35" s="47"/>
      <c r="B35" s="24"/>
      <c r="C35" s="48"/>
      <c r="D35" s="49"/>
      <c r="E35" s="50">
        <f t="shared" si="4"/>
        <v>0</v>
      </c>
      <c r="F35" s="51"/>
      <c r="G35" s="47"/>
      <c r="H35" s="48"/>
      <c r="I35" s="49"/>
      <c r="J35" s="50">
        <f t="shared" si="5"/>
        <v>0</v>
      </c>
    </row>
    <row r="36" spans="1:10" x14ac:dyDescent="0.2">
      <c r="A36" s="47"/>
      <c r="B36" s="24"/>
      <c r="C36" s="48"/>
      <c r="D36" s="49"/>
      <c r="E36" s="50">
        <f t="shared" si="4"/>
        <v>0</v>
      </c>
      <c r="F36" s="51"/>
      <c r="G36" s="47"/>
      <c r="H36" s="48"/>
      <c r="I36" s="49"/>
      <c r="J36" s="50">
        <f t="shared" si="5"/>
        <v>0</v>
      </c>
    </row>
    <row r="37" spans="1:10" x14ac:dyDescent="0.2">
      <c r="A37" s="47"/>
      <c r="B37" s="24"/>
      <c r="C37" s="48"/>
      <c r="D37" s="49"/>
      <c r="E37" s="50">
        <f t="shared" si="4"/>
        <v>0</v>
      </c>
      <c r="F37" s="51"/>
      <c r="G37" s="47"/>
      <c r="H37" s="48"/>
      <c r="I37" s="49"/>
      <c r="J37" s="50">
        <f t="shared" si="5"/>
        <v>0</v>
      </c>
    </row>
    <row r="38" spans="1:10" x14ac:dyDescent="0.2">
      <c r="A38" s="47" t="s">
        <v>49</v>
      </c>
      <c r="B38" s="24"/>
      <c r="C38" s="48"/>
      <c r="D38" s="49"/>
      <c r="E38" s="50">
        <f t="shared" si="4"/>
        <v>0</v>
      </c>
      <c r="F38" s="51"/>
      <c r="G38" s="47" t="s">
        <v>49</v>
      </c>
      <c r="H38" s="48"/>
      <c r="I38" s="49"/>
      <c r="J38" s="50">
        <f t="shared" si="5"/>
        <v>0</v>
      </c>
    </row>
    <row r="39" spans="1:10" x14ac:dyDescent="0.2">
      <c r="A39" s="53"/>
      <c r="B39" s="24"/>
      <c r="C39" s="54"/>
      <c r="D39" s="57"/>
      <c r="E39" s="58">
        <f t="shared" si="4"/>
        <v>0</v>
      </c>
      <c r="F39" s="51"/>
      <c r="G39" s="53"/>
      <c r="H39" s="54"/>
      <c r="I39" s="57"/>
      <c r="J39" s="58">
        <f t="shared" si="5"/>
        <v>0</v>
      </c>
    </row>
    <row r="40" spans="1:10" ht="15" x14ac:dyDescent="0.2">
      <c r="A40" s="59" t="s">
        <v>50</v>
      </c>
      <c r="B40" s="42"/>
      <c r="C40" s="60"/>
      <c r="D40" s="61"/>
      <c r="E40" s="62">
        <f>SUM(E9,E13,E21,E33)</f>
        <v>0</v>
      </c>
      <c r="F40" s="63"/>
      <c r="G40" s="59" t="s">
        <v>50</v>
      </c>
      <c r="H40" s="60"/>
      <c r="I40" s="61"/>
      <c r="J40" s="62">
        <f>SUM(J9,J13,J21,J33)</f>
        <v>0</v>
      </c>
    </row>
    <row r="41" spans="1:10" x14ac:dyDescent="0.2">
      <c r="A41" s="21"/>
      <c r="B41" s="24"/>
      <c r="C41" s="22"/>
      <c r="D41" s="64"/>
      <c r="E41" s="64"/>
      <c r="F41" s="64"/>
      <c r="G41" s="21"/>
      <c r="H41" s="65"/>
      <c r="I41" s="64"/>
      <c r="J41" s="64"/>
    </row>
    <row r="42" spans="1:10" ht="15" x14ac:dyDescent="0.2">
      <c r="A42" s="66" t="s">
        <v>51</v>
      </c>
      <c r="B42" s="42"/>
      <c r="C42" s="67"/>
      <c r="D42" s="68"/>
      <c r="E42" s="69"/>
      <c r="F42" s="70"/>
      <c r="G42" s="66" t="s">
        <v>51</v>
      </c>
      <c r="H42" s="71"/>
      <c r="I42" s="68"/>
      <c r="J42" s="69"/>
    </row>
    <row r="43" spans="1:10" ht="15" x14ac:dyDescent="0.2">
      <c r="A43" s="72" t="s">
        <v>52</v>
      </c>
      <c r="B43" s="42"/>
      <c r="C43" s="73"/>
      <c r="D43" s="74"/>
      <c r="E43" s="75"/>
      <c r="F43" s="70"/>
      <c r="G43" s="72" t="s">
        <v>52</v>
      </c>
      <c r="H43" s="76"/>
      <c r="I43" s="74"/>
      <c r="J43" s="75"/>
    </row>
    <row r="44" spans="1:10" ht="15" x14ac:dyDescent="0.2">
      <c r="A44" s="77" t="s">
        <v>53</v>
      </c>
      <c r="B44" s="42"/>
      <c r="C44" s="78"/>
      <c r="D44" s="79"/>
      <c r="E44" s="80"/>
      <c r="F44" s="81"/>
      <c r="G44" s="77" t="s">
        <v>53</v>
      </c>
      <c r="H44" s="82"/>
      <c r="I44" s="79"/>
      <c r="J44" s="80"/>
    </row>
    <row r="45" spans="1:10" x14ac:dyDescent="0.2">
      <c r="A45" s="21"/>
      <c r="B45" s="24"/>
      <c r="C45" s="22"/>
      <c r="D45" s="64"/>
      <c r="E45" s="64"/>
      <c r="F45" s="64"/>
      <c r="G45" s="21"/>
      <c r="H45" s="65"/>
      <c r="I45" s="64"/>
      <c r="J45" s="64"/>
    </row>
    <row r="46" spans="1:10" ht="15" x14ac:dyDescent="0.2">
      <c r="A46" s="83" t="s">
        <v>54</v>
      </c>
      <c r="B46" s="42"/>
      <c r="C46" s="84"/>
      <c r="D46" s="85"/>
      <c r="E46" s="86"/>
      <c r="F46" s="87"/>
      <c r="G46" s="83" t="s">
        <v>54</v>
      </c>
      <c r="H46" s="88"/>
      <c r="I46" s="85"/>
      <c r="J46" s="86"/>
    </row>
    <row r="47" spans="1:10" ht="15" x14ac:dyDescent="0.2">
      <c r="A47" s="89" t="s">
        <v>55</v>
      </c>
      <c r="B47" s="42"/>
      <c r="C47" s="90"/>
      <c r="D47" s="91"/>
      <c r="E47" s="92"/>
      <c r="F47" s="93"/>
      <c r="G47" s="89" t="s">
        <v>55</v>
      </c>
      <c r="H47" s="94"/>
      <c r="I47" s="91"/>
      <c r="J47" s="92"/>
    </row>
    <row r="48" spans="1:10" x14ac:dyDescent="0.2">
      <c r="D48" s="95"/>
      <c r="E48" s="95"/>
      <c r="F48" s="95"/>
      <c r="H48" s="95"/>
      <c r="I48" s="95"/>
      <c r="J48" s="95"/>
    </row>
  </sheetData>
  <mergeCells count="3">
    <mergeCell ref="B1:D1"/>
    <mergeCell ref="C6:E6"/>
    <mergeCell ref="H6:J6"/>
  </mergeCells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Devis</vt:lpstr>
      <vt:lpstr>Sheet1</vt:lpstr>
      <vt:lpstr>Sheet2</vt:lpstr>
      <vt:lpstr>TVA</vt:lpstr>
      <vt:lpstr>Récap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emerico gaugain</dc:creator>
  <cp:lastModifiedBy>emerico gaugain</cp:lastModifiedBy>
  <dcterms:created xsi:type="dcterms:W3CDTF">2019-01-20T09:07:47Z</dcterms:created>
  <dcterms:modified xsi:type="dcterms:W3CDTF">2019-01-21T19:25:32Z</dcterms:modified>
</cp:coreProperties>
</file>