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16665" windowHeight="7785"/>
  </bookViews>
  <sheets>
    <sheet name="Chantier" sheetId="1" r:id="rId1"/>
    <sheet name="liste chantier" sheetId="2" r:id="rId2"/>
  </sheets>
  <externalReferences>
    <externalReference r:id="rId3"/>
    <externalReference r:id="rId4"/>
  </externalReferences>
  <calcPr calcId="124519"/>
</workbook>
</file>

<file path=xl/calcChain.xml><?xml version="1.0" encoding="utf-8"?>
<calcChain xmlns="http://schemas.openxmlformats.org/spreadsheetml/2006/main">
  <c r="A25" i="1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K2" i="2"/>
  <c r="AJ2"/>
  <c r="AI2"/>
  <c r="AH2"/>
  <c r="AG2"/>
  <c r="AF2"/>
  <c r="AE2"/>
  <c r="AC2"/>
  <c r="AL2" s="1"/>
  <c r="AB2"/>
  <c r="L3" i="1"/>
  <c r="AA2" i="2" l="1"/>
  <c r="AD2"/>
  <c r="D1" i="1"/>
  <c r="L1" l="1"/>
</calcChain>
</file>

<file path=xl/sharedStrings.xml><?xml version="1.0" encoding="utf-8"?>
<sst xmlns="http://schemas.openxmlformats.org/spreadsheetml/2006/main" count="340" uniqueCount="45">
  <si>
    <t>Chantier</t>
  </si>
  <si>
    <t>numéro</t>
  </si>
  <si>
    <t>activité
travaux
Voirie</t>
  </si>
  <si>
    <t>Type
annuel
ponctuel</t>
  </si>
  <si>
    <t>Client</t>
  </si>
  <si>
    <t>Travaux</t>
  </si>
  <si>
    <t>Date prévue</t>
  </si>
  <si>
    <t>Besoins</t>
  </si>
  <si>
    <t>du</t>
  </si>
  <si>
    <t>au</t>
  </si>
  <si>
    <t>chantier</t>
  </si>
  <si>
    <t>besoins</t>
  </si>
  <si>
    <t>TR</t>
  </si>
  <si>
    <t>Annuel</t>
  </si>
  <si>
    <t>c2</t>
  </si>
  <si>
    <t>bitume</t>
  </si>
  <si>
    <t>VO</t>
  </si>
  <si>
    <t>Poctuel</t>
  </si>
  <si>
    <t>c3</t>
  </si>
  <si>
    <t>tranchée</t>
  </si>
  <si>
    <t>c1</t>
  </si>
  <si>
    <t>canalisation</t>
  </si>
  <si>
    <t>c5</t>
  </si>
  <si>
    <t>c12</t>
  </si>
  <si>
    <t>c11</t>
  </si>
  <si>
    <t>data</t>
  </si>
  <si>
    <t>n° chantier</t>
  </si>
  <si>
    <t>travaux</t>
  </si>
  <si>
    <t>type contrat</t>
  </si>
  <si>
    <t>client</t>
  </si>
  <si>
    <t>début</t>
  </si>
  <si>
    <t>fin</t>
  </si>
  <si>
    <t>ev</t>
  </si>
  <si>
    <t>tata</t>
  </si>
  <si>
    <t>test</t>
  </si>
  <si>
    <t>fw</t>
  </si>
  <si>
    <t>toto</t>
  </si>
  <si>
    <t>titi</t>
  </si>
  <si>
    <t>date</t>
  </si>
  <si>
    <t>rang</t>
  </si>
  <si>
    <t>n° semaine</t>
  </si>
  <si>
    <t>jour_semaine</t>
  </si>
  <si>
    <t>num_chantier</t>
  </si>
  <si>
    <t>activité</t>
  </si>
  <si>
    <t>Lieux du chantier</t>
  </si>
</sst>
</file>

<file path=xl/styles.xml><?xml version="1.0" encoding="utf-8"?>
<styleSheet xmlns="http://schemas.openxmlformats.org/spreadsheetml/2006/main">
  <numFmts count="2">
    <numFmt numFmtId="164" formatCode="yyyy"/>
    <numFmt numFmtId="165" formatCode="ddd\ dd/mm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5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0" xfId="0" applyFont="1" applyFill="1"/>
    <xf numFmtId="14" fontId="1" fillId="2" borderId="0" xfId="0" applyNumberFormat="1" applyFont="1" applyFill="1" applyAlignment="1">
      <alignment horizontal="center"/>
    </xf>
    <xf numFmtId="1" fontId="1" fillId="2" borderId="0" xfId="0" applyNumberFormat="1" applyFont="1" applyFill="1" applyAlignment="1">
      <alignment horizontal="center"/>
    </xf>
    <xf numFmtId="4" fontId="1" fillId="2" borderId="0" xfId="0" applyNumberFormat="1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0</xdr:colOff>
      <xdr:row>0</xdr:row>
      <xdr:rowOff>0</xdr:rowOff>
    </xdr:from>
    <xdr:to>
      <xdr:col>6</xdr:col>
      <xdr:colOff>390525</xdr:colOff>
      <xdr:row>2</xdr:row>
      <xdr:rowOff>133350</xdr:rowOff>
    </xdr:to>
    <xdr:sp macro="[0]!GenererLaListeDesChantiers" textlink="">
      <xdr:nvSpPr>
        <xdr:cNvPr id="2" name="ZoneTexte 1"/>
        <xdr:cNvSpPr txBox="1"/>
      </xdr:nvSpPr>
      <xdr:spPr>
        <a:xfrm>
          <a:off x="4105275" y="0"/>
          <a:ext cx="1152525" cy="5143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00FF"/>
              </a:solidFill>
            </a:rPr>
            <a:t>Générer</a:t>
          </a:r>
          <a:r>
            <a:rPr lang="fr-FR" sz="1100">
              <a:solidFill>
                <a:srgbClr val="0000FF"/>
              </a:solidFill>
            </a:rPr>
            <a:t> la liste</a:t>
          </a:r>
        </a:p>
        <a:p>
          <a:pPr algn="ctr"/>
          <a:r>
            <a:rPr lang="fr-FR" sz="1100">
              <a:solidFill>
                <a:srgbClr val="0000FF"/>
              </a:solidFill>
            </a:rPr>
            <a:t>des chantiers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ZQUSSDE6/Gestion%20des%20ressource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chantier%20v2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ssources"/>
      <sheetName val="Chantier"/>
      <sheetName val="Feuil3"/>
      <sheetName val="Feuil1"/>
      <sheetName val="Feuil2"/>
      <sheetName val="liste chantier"/>
    </sheetNames>
    <sheetDataSet>
      <sheetData sheetId="0">
        <row r="2">
          <cell r="A2">
            <v>42736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ssources"/>
      <sheetName val="Chantier"/>
      <sheetName val="liste chantier"/>
      <sheetName val="Récapitulatif"/>
    </sheetNames>
    <sheetDataSet>
      <sheetData sheetId="0">
        <row r="2">
          <cell r="A2">
            <v>42736</v>
          </cell>
        </row>
      </sheetData>
      <sheetData sheetId="1" refreshError="1"/>
      <sheetData sheetId="2">
        <row r="2">
          <cell r="AB2">
            <v>2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25"/>
  <sheetViews>
    <sheetView tabSelected="1" workbookViewId="0">
      <pane ySplit="4" topLeftCell="A5" activePane="bottomLeft" state="frozen"/>
      <selection pane="bottomLeft" activeCell="A19" sqref="A19"/>
    </sheetView>
  </sheetViews>
  <sheetFormatPr baseColWidth="10" defaultRowHeight="15"/>
  <cols>
    <col min="2" max="2" width="11.42578125" style="1"/>
    <col min="3" max="3" width="15.85546875" bestFit="1" customWidth="1"/>
    <col min="7" max="7" width="11.85546875" style="3" bestFit="1" customWidth="1"/>
    <col min="8" max="8" width="11.85546875" style="3" customWidth="1"/>
    <col min="9" max="9" width="11.42578125" style="4"/>
  </cols>
  <sheetData>
    <row r="1" spans="1:12">
      <c r="A1" s="1">
        <v>2017</v>
      </c>
      <c r="D1" s="2">
        <f>[1]Ressources!A2</f>
        <v>42736</v>
      </c>
      <c r="E1" s="2"/>
      <c r="L1" s="6" t="e">
        <f>#REF!</f>
        <v>#REF!</v>
      </c>
    </row>
    <row r="2" spans="1:12">
      <c r="A2" t="s">
        <v>0</v>
      </c>
      <c r="D2" s="2"/>
      <c r="E2" s="2"/>
    </row>
    <row r="3" spans="1:12" ht="45" customHeight="1">
      <c r="A3" s="16" t="s">
        <v>1</v>
      </c>
      <c r="B3" s="17" t="s">
        <v>2</v>
      </c>
      <c r="C3" s="17" t="s">
        <v>3</v>
      </c>
      <c r="D3" s="16" t="s">
        <v>4</v>
      </c>
      <c r="E3" s="9" t="s">
        <v>44</v>
      </c>
      <c r="F3" t="s">
        <v>5</v>
      </c>
      <c r="G3" s="18" t="s">
        <v>6</v>
      </c>
      <c r="H3" s="18"/>
      <c r="I3" s="4" t="s">
        <v>7</v>
      </c>
      <c r="L3">
        <f>COUNTA('liste chantier'!I:I)</f>
        <v>67</v>
      </c>
    </row>
    <row r="4" spans="1:12">
      <c r="A4" s="16"/>
      <c r="B4" s="17"/>
      <c r="C4" s="17"/>
      <c r="D4" s="16"/>
      <c r="E4" s="8"/>
      <c r="G4" s="3" t="s">
        <v>8</v>
      </c>
      <c r="H4" s="3" t="s">
        <v>9</v>
      </c>
    </row>
    <row r="5" spans="1:12">
      <c r="A5" s="1">
        <f>ROW()</f>
        <v>5</v>
      </c>
      <c r="B5" s="1" t="s">
        <v>12</v>
      </c>
      <c r="C5" t="s">
        <v>13</v>
      </c>
      <c r="D5" t="s">
        <v>14</v>
      </c>
      <c r="F5" t="s">
        <v>15</v>
      </c>
      <c r="G5" s="3">
        <v>42736</v>
      </c>
      <c r="H5" s="3">
        <v>42738</v>
      </c>
      <c r="I5" s="4">
        <v>5</v>
      </c>
    </row>
    <row r="6" spans="1:12">
      <c r="A6" s="10">
        <f>ROW()</f>
        <v>6</v>
      </c>
      <c r="B6" s="1" t="s">
        <v>16</v>
      </c>
      <c r="C6" t="s">
        <v>17</v>
      </c>
      <c r="D6" t="s">
        <v>18</v>
      </c>
      <c r="F6" t="s">
        <v>19</v>
      </c>
      <c r="G6" s="3">
        <v>42736</v>
      </c>
      <c r="H6" s="3">
        <v>42736</v>
      </c>
      <c r="I6" s="4">
        <v>3</v>
      </c>
    </row>
    <row r="7" spans="1:12">
      <c r="A7" s="10">
        <f>ROW()</f>
        <v>7</v>
      </c>
      <c r="B7" s="1" t="s">
        <v>12</v>
      </c>
      <c r="C7" t="s">
        <v>17</v>
      </c>
      <c r="D7" t="s">
        <v>20</v>
      </c>
      <c r="F7" t="s">
        <v>21</v>
      </c>
      <c r="G7" s="3">
        <v>42737</v>
      </c>
      <c r="H7" s="3">
        <v>42737</v>
      </c>
      <c r="I7" s="4">
        <v>2</v>
      </c>
    </row>
    <row r="8" spans="1:12">
      <c r="A8" s="10">
        <f>ROW()</f>
        <v>8</v>
      </c>
      <c r="B8" s="1" t="s">
        <v>16</v>
      </c>
      <c r="C8" t="s">
        <v>13</v>
      </c>
      <c r="D8" t="s">
        <v>22</v>
      </c>
      <c r="F8" t="s">
        <v>21</v>
      </c>
      <c r="G8" s="3">
        <v>42737</v>
      </c>
      <c r="H8" s="3">
        <v>42739</v>
      </c>
      <c r="I8" s="4">
        <v>3</v>
      </c>
    </row>
    <row r="9" spans="1:12">
      <c r="A9" s="10">
        <f>ROW()</f>
        <v>9</v>
      </c>
      <c r="B9" s="1" t="s">
        <v>12</v>
      </c>
      <c r="C9" t="s">
        <v>13</v>
      </c>
      <c r="D9" t="s">
        <v>23</v>
      </c>
      <c r="F9" t="s">
        <v>15</v>
      </c>
      <c r="G9" s="3">
        <v>42737</v>
      </c>
      <c r="H9" s="3">
        <v>42738</v>
      </c>
      <c r="I9" s="4">
        <v>8</v>
      </c>
    </row>
    <row r="10" spans="1:12">
      <c r="A10" s="10">
        <f>ROW()</f>
        <v>10</v>
      </c>
      <c r="B10" s="1" t="s">
        <v>12</v>
      </c>
      <c r="C10" t="s">
        <v>17</v>
      </c>
      <c r="D10" t="s">
        <v>24</v>
      </c>
      <c r="F10" t="s">
        <v>15</v>
      </c>
      <c r="G10" s="3">
        <v>42741</v>
      </c>
      <c r="H10" s="3">
        <v>42741</v>
      </c>
      <c r="I10" s="4">
        <v>4</v>
      </c>
    </row>
    <row r="11" spans="1:12">
      <c r="A11" s="10">
        <f>ROW()</f>
        <v>11</v>
      </c>
      <c r="B11" s="1" t="s">
        <v>32</v>
      </c>
      <c r="C11" t="s">
        <v>33</v>
      </c>
      <c r="D11" t="s">
        <v>34</v>
      </c>
      <c r="F11" t="s">
        <v>34</v>
      </c>
      <c r="G11" s="3">
        <v>42886</v>
      </c>
      <c r="H11" s="3">
        <v>42888</v>
      </c>
      <c r="I11" s="4">
        <v>2</v>
      </c>
    </row>
    <row r="12" spans="1:12">
      <c r="A12" s="10">
        <f>ROW()</f>
        <v>12</v>
      </c>
      <c r="B12" s="1" t="s">
        <v>35</v>
      </c>
      <c r="C12" t="s">
        <v>36</v>
      </c>
      <c r="D12" t="s">
        <v>33</v>
      </c>
      <c r="F12" t="s">
        <v>37</v>
      </c>
      <c r="G12" s="3">
        <v>42887</v>
      </c>
      <c r="H12" s="3">
        <v>42899</v>
      </c>
      <c r="I12" s="4">
        <v>2</v>
      </c>
    </row>
    <row r="13" spans="1:12">
      <c r="A13" s="10">
        <f>ROW()</f>
        <v>13</v>
      </c>
      <c r="B13" s="1" t="s">
        <v>35</v>
      </c>
      <c r="C13" t="s">
        <v>36</v>
      </c>
      <c r="D13" t="s">
        <v>33</v>
      </c>
      <c r="F13" t="s">
        <v>37</v>
      </c>
      <c r="G13" s="7">
        <v>42887</v>
      </c>
      <c r="H13" s="7">
        <v>42899</v>
      </c>
      <c r="I13" s="4">
        <v>2</v>
      </c>
    </row>
    <row r="14" spans="1:12">
      <c r="A14" s="10">
        <f>ROW()</f>
        <v>14</v>
      </c>
      <c r="B14" s="1" t="s">
        <v>35</v>
      </c>
      <c r="C14" t="s">
        <v>36</v>
      </c>
      <c r="D14" t="s">
        <v>33</v>
      </c>
      <c r="F14" t="s">
        <v>37</v>
      </c>
      <c r="G14" s="7">
        <v>42887</v>
      </c>
      <c r="H14" s="7">
        <v>42899</v>
      </c>
      <c r="I14" s="4">
        <v>2</v>
      </c>
    </row>
    <row r="15" spans="1:12">
      <c r="A15" s="10">
        <f>ROW()</f>
        <v>15</v>
      </c>
      <c r="B15" s="1" t="s">
        <v>35</v>
      </c>
      <c r="C15" t="s">
        <v>36</v>
      </c>
      <c r="D15" t="s">
        <v>33</v>
      </c>
      <c r="F15" t="s">
        <v>37</v>
      </c>
      <c r="G15" s="7">
        <v>42887</v>
      </c>
      <c r="H15" s="7">
        <v>42899</v>
      </c>
      <c r="I15" s="4">
        <v>2</v>
      </c>
    </row>
    <row r="16" spans="1:12">
      <c r="A16" s="10">
        <f>ROW()</f>
        <v>16</v>
      </c>
    </row>
    <row r="17" spans="1:1">
      <c r="A17" s="10">
        <f>ROW()</f>
        <v>17</v>
      </c>
    </row>
    <row r="18" spans="1:1">
      <c r="A18" s="10">
        <f>ROW()</f>
        <v>18</v>
      </c>
    </row>
    <row r="19" spans="1:1">
      <c r="A19" s="10">
        <f>ROW()</f>
        <v>19</v>
      </c>
    </row>
    <row r="20" spans="1:1">
      <c r="A20" s="10">
        <f>ROW()</f>
        <v>20</v>
      </c>
    </row>
    <row r="21" spans="1:1">
      <c r="A21" s="10">
        <f>ROW()</f>
        <v>21</v>
      </c>
    </row>
    <row r="22" spans="1:1">
      <c r="A22" s="10">
        <f>ROW()</f>
        <v>22</v>
      </c>
    </row>
    <row r="23" spans="1:1">
      <c r="A23" s="10">
        <f>ROW()</f>
        <v>23</v>
      </c>
    </row>
    <row r="24" spans="1:1">
      <c r="A24" s="10">
        <f>ROW()</f>
        <v>24</v>
      </c>
    </row>
    <row r="25" spans="1:1">
      <c r="A25" s="10">
        <f>ROW()</f>
        <v>25</v>
      </c>
    </row>
  </sheetData>
  <mergeCells count="5">
    <mergeCell ref="A3:A4"/>
    <mergeCell ref="B3:B4"/>
    <mergeCell ref="C3:C4"/>
    <mergeCell ref="D3:D4"/>
    <mergeCell ref="G3:H3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L67"/>
  <sheetViews>
    <sheetView topLeftCell="G1" workbookViewId="0">
      <selection activeCell="AB2" sqref="AB2"/>
    </sheetView>
  </sheetViews>
  <sheetFormatPr baseColWidth="10" defaultRowHeight="15"/>
  <cols>
    <col min="1" max="1" width="11.42578125" style="5"/>
    <col min="2" max="6" width="11.42578125" style="1"/>
    <col min="7" max="8" width="11.42578125" style="5"/>
    <col min="9" max="9" width="11.42578125" style="1"/>
  </cols>
  <sheetData>
    <row r="1" spans="1:38">
      <c r="A1" s="5" t="s">
        <v>25</v>
      </c>
      <c r="B1" s="1" t="s">
        <v>26</v>
      </c>
      <c r="C1" s="1" t="s">
        <v>27</v>
      </c>
      <c r="D1" s="1" t="s">
        <v>28</v>
      </c>
      <c r="E1" s="1" t="s">
        <v>29</v>
      </c>
      <c r="F1" s="1" t="s">
        <v>10</v>
      </c>
      <c r="G1" s="5" t="s">
        <v>30</v>
      </c>
      <c r="H1" s="5" t="s">
        <v>31</v>
      </c>
      <c r="I1" s="1" t="s">
        <v>11</v>
      </c>
      <c r="AA1" s="11" t="s">
        <v>39</v>
      </c>
      <c r="AB1" s="12" t="s">
        <v>40</v>
      </c>
      <c r="AC1" s="12" t="s">
        <v>38</v>
      </c>
      <c r="AD1" s="12" t="s">
        <v>41</v>
      </c>
      <c r="AE1" s="12" t="s">
        <v>42</v>
      </c>
      <c r="AF1" s="12" t="s">
        <v>43</v>
      </c>
      <c r="AG1" s="12" t="s">
        <v>28</v>
      </c>
      <c r="AH1" s="12" t="s">
        <v>29</v>
      </c>
      <c r="AI1" s="11" t="s">
        <v>10</v>
      </c>
      <c r="AJ1" s="13" t="s">
        <v>30</v>
      </c>
      <c r="AK1" s="13" t="s">
        <v>31</v>
      </c>
      <c r="AL1" s="11" t="s">
        <v>11</v>
      </c>
    </row>
    <row r="2" spans="1:38">
      <c r="A2" s="5">
        <v>42736</v>
      </c>
      <c r="B2" s="1">
        <v>1</v>
      </c>
      <c r="C2" s="1" t="s">
        <v>12</v>
      </c>
      <c r="D2" s="1" t="s">
        <v>13</v>
      </c>
      <c r="E2" s="1" t="s">
        <v>14</v>
      </c>
      <c r="F2" s="7" t="s">
        <v>15</v>
      </c>
      <c r="G2" s="5">
        <v>42736</v>
      </c>
      <c r="H2" s="5">
        <v>42738</v>
      </c>
      <c r="I2" s="4">
        <v>5</v>
      </c>
      <c r="J2" s="1"/>
      <c r="AA2" s="11">
        <f>IF($A2="","",COUNTIF($AC$2:$AC2,$AC2))</f>
        <v>1</v>
      </c>
      <c r="AB2" s="11">
        <f>IF($A2="","",WEEKNUM(DATE(YEAR([2]Ressources!$A$2),MONTH($A2),DAY($A2)),2))</f>
        <v>1</v>
      </c>
      <c r="AC2" s="13">
        <f>IF($A2="","",DATE(YEAR([2]Ressources!$A$2),MONTH($A2),DAY($A2)))</f>
        <v>42736</v>
      </c>
      <c r="AD2" s="14">
        <f>IF($A2="","",WEEKDAY(AC2,2))</f>
        <v>7</v>
      </c>
      <c r="AE2" s="11">
        <f>IF($B2="","",$B2)</f>
        <v>1</v>
      </c>
      <c r="AF2" s="11" t="str">
        <f>IF($C2="","",$C2)</f>
        <v>TR</v>
      </c>
      <c r="AG2" s="11" t="str">
        <f>IF($D2="","",$D2)</f>
        <v>Annuel</v>
      </c>
      <c r="AH2" s="12" t="str">
        <f>IF($E2="","",$E2)</f>
        <v>c2</v>
      </c>
      <c r="AI2" s="12" t="str">
        <f>IF($F2="","",$F2)</f>
        <v>bitume</v>
      </c>
      <c r="AJ2" s="13">
        <f>IF($A2="","",DATE(YEAR([2]Ressources!$A$2),MONTH($G2),DAY($G2)))</f>
        <v>42736</v>
      </c>
      <c r="AK2" s="13">
        <f>IF($A2="","",DATE(YEAR([2]Ressources!$A$2),MONTH($H2),DAY($H2)))</f>
        <v>42738</v>
      </c>
      <c r="AL2" s="15" t="str">
        <f>IF($I2="","",IF(WEEKDAY($AC2,2)&gt;5,"",$I2))</f>
        <v/>
      </c>
    </row>
    <row r="3" spans="1:38">
      <c r="A3" s="5">
        <v>42736</v>
      </c>
      <c r="B3" s="1">
        <v>2</v>
      </c>
      <c r="C3" s="1" t="s">
        <v>16</v>
      </c>
      <c r="D3" s="1" t="s">
        <v>17</v>
      </c>
      <c r="E3" s="1" t="s">
        <v>18</v>
      </c>
      <c r="F3" s="7" t="s">
        <v>19</v>
      </c>
      <c r="G3" s="5">
        <v>42736</v>
      </c>
      <c r="H3" s="5">
        <v>42736</v>
      </c>
      <c r="I3" s="4">
        <v>3</v>
      </c>
      <c r="J3" s="1"/>
    </row>
    <row r="4" spans="1:38">
      <c r="A4" s="5">
        <v>42737</v>
      </c>
      <c r="B4" s="1">
        <v>1</v>
      </c>
      <c r="C4" s="1" t="s">
        <v>12</v>
      </c>
      <c r="D4" s="1" t="s">
        <v>13</v>
      </c>
      <c r="E4" s="1" t="s">
        <v>14</v>
      </c>
      <c r="F4" s="1" t="s">
        <v>15</v>
      </c>
      <c r="G4" s="5">
        <v>42736</v>
      </c>
      <c r="H4" s="5">
        <v>42738</v>
      </c>
      <c r="I4" s="4">
        <v>5</v>
      </c>
      <c r="J4" s="1"/>
    </row>
    <row r="5" spans="1:38">
      <c r="A5" s="5">
        <v>42737</v>
      </c>
      <c r="B5" s="1">
        <v>3</v>
      </c>
      <c r="C5" s="1" t="s">
        <v>12</v>
      </c>
      <c r="D5" s="1" t="s">
        <v>17</v>
      </c>
      <c r="E5" s="1" t="s">
        <v>20</v>
      </c>
      <c r="F5" s="1" t="s">
        <v>21</v>
      </c>
      <c r="G5" s="5">
        <v>42737</v>
      </c>
      <c r="H5" s="5">
        <v>42737</v>
      </c>
      <c r="I5" s="4">
        <v>2</v>
      </c>
      <c r="J5" s="1"/>
    </row>
    <row r="6" spans="1:38">
      <c r="A6" s="5">
        <v>42737</v>
      </c>
      <c r="B6" s="1">
        <v>4</v>
      </c>
      <c r="C6" s="1" t="s">
        <v>16</v>
      </c>
      <c r="D6" s="1" t="s">
        <v>13</v>
      </c>
      <c r="E6" s="1" t="s">
        <v>22</v>
      </c>
      <c r="F6" s="1" t="s">
        <v>21</v>
      </c>
      <c r="G6" s="5">
        <v>42737</v>
      </c>
      <c r="H6" s="5">
        <v>42739</v>
      </c>
      <c r="I6" s="4">
        <v>3</v>
      </c>
      <c r="J6" s="1"/>
    </row>
    <row r="7" spans="1:38">
      <c r="A7" s="5">
        <v>42737</v>
      </c>
      <c r="B7" s="1">
        <v>5</v>
      </c>
      <c r="C7" s="1" t="s">
        <v>12</v>
      </c>
      <c r="D7" s="1" t="s">
        <v>13</v>
      </c>
      <c r="E7" s="1" t="s">
        <v>23</v>
      </c>
      <c r="F7" s="7" t="s">
        <v>15</v>
      </c>
      <c r="G7" s="5">
        <v>42737</v>
      </c>
      <c r="H7" s="5">
        <v>42738</v>
      </c>
      <c r="I7" s="4">
        <v>8</v>
      </c>
      <c r="J7" s="1"/>
    </row>
    <row r="8" spans="1:38">
      <c r="A8" s="5">
        <v>42738</v>
      </c>
      <c r="B8" s="1">
        <v>1</v>
      </c>
      <c r="C8" s="1" t="s">
        <v>12</v>
      </c>
      <c r="D8" s="1" t="s">
        <v>13</v>
      </c>
      <c r="E8" s="1" t="s">
        <v>14</v>
      </c>
      <c r="F8" s="7" t="s">
        <v>15</v>
      </c>
      <c r="G8" s="5">
        <v>42736</v>
      </c>
      <c r="H8" s="5">
        <v>42738</v>
      </c>
      <c r="I8" s="4">
        <v>5</v>
      </c>
      <c r="J8" s="1"/>
    </row>
    <row r="9" spans="1:38">
      <c r="A9" s="5">
        <v>42738</v>
      </c>
      <c r="B9" s="1">
        <v>4</v>
      </c>
      <c r="C9" s="1" t="s">
        <v>16</v>
      </c>
      <c r="D9" s="1" t="s">
        <v>13</v>
      </c>
      <c r="E9" s="1" t="s">
        <v>22</v>
      </c>
      <c r="F9" s="7" t="s">
        <v>21</v>
      </c>
      <c r="G9" s="5">
        <v>42737</v>
      </c>
      <c r="H9" s="5">
        <v>42739</v>
      </c>
      <c r="I9" s="4">
        <v>3</v>
      </c>
      <c r="J9" s="1"/>
    </row>
    <row r="10" spans="1:38">
      <c r="A10" s="5">
        <v>42738</v>
      </c>
      <c r="B10" s="1">
        <v>5</v>
      </c>
      <c r="C10" s="1" t="s">
        <v>12</v>
      </c>
      <c r="D10" s="1" t="s">
        <v>13</v>
      </c>
      <c r="E10" s="1" t="s">
        <v>23</v>
      </c>
      <c r="F10" s="7" t="s">
        <v>15</v>
      </c>
      <c r="G10" s="5">
        <v>42737</v>
      </c>
      <c r="H10" s="5">
        <v>42738</v>
      </c>
      <c r="I10" s="4">
        <v>8</v>
      </c>
      <c r="J10" s="1"/>
    </row>
    <row r="11" spans="1:38">
      <c r="A11" s="5">
        <v>42739</v>
      </c>
      <c r="B11" s="1">
        <v>4</v>
      </c>
      <c r="C11" s="1" t="s">
        <v>16</v>
      </c>
      <c r="D11" s="1" t="s">
        <v>13</v>
      </c>
      <c r="E11" s="1" t="s">
        <v>22</v>
      </c>
      <c r="F11" s="7" t="s">
        <v>21</v>
      </c>
      <c r="G11" s="5">
        <v>42737</v>
      </c>
      <c r="H11" s="5">
        <v>42739</v>
      </c>
      <c r="I11" s="4">
        <v>3</v>
      </c>
      <c r="J11" s="1"/>
    </row>
    <row r="12" spans="1:38">
      <c r="A12" s="5">
        <v>42741</v>
      </c>
      <c r="B12" s="1">
        <v>6</v>
      </c>
      <c r="C12" s="1" t="s">
        <v>12</v>
      </c>
      <c r="D12" s="1" t="s">
        <v>17</v>
      </c>
      <c r="E12" s="1" t="s">
        <v>24</v>
      </c>
      <c r="F12" s="7" t="s">
        <v>15</v>
      </c>
      <c r="G12" s="5">
        <v>42741</v>
      </c>
      <c r="H12" s="5">
        <v>42741</v>
      </c>
      <c r="I12" s="4">
        <v>4</v>
      </c>
      <c r="J12" s="1"/>
    </row>
    <row r="13" spans="1:38">
      <c r="A13" s="5">
        <v>42886</v>
      </c>
      <c r="B13" s="1">
        <v>7</v>
      </c>
      <c r="C13" s="1" t="s">
        <v>32</v>
      </c>
      <c r="D13" s="1" t="s">
        <v>33</v>
      </c>
      <c r="E13" s="1" t="s">
        <v>34</v>
      </c>
      <c r="F13" s="1" t="s">
        <v>34</v>
      </c>
      <c r="G13" s="5">
        <v>42886</v>
      </c>
      <c r="H13" s="5">
        <v>42888</v>
      </c>
      <c r="I13" s="4">
        <v>2</v>
      </c>
    </row>
    <row r="14" spans="1:38">
      <c r="A14" s="5">
        <v>42887</v>
      </c>
      <c r="B14" s="1">
        <v>7</v>
      </c>
      <c r="C14" s="1" t="s">
        <v>32</v>
      </c>
      <c r="D14" s="1" t="s">
        <v>33</v>
      </c>
      <c r="E14" s="1" t="s">
        <v>34</v>
      </c>
      <c r="F14" s="1" t="s">
        <v>34</v>
      </c>
      <c r="G14" s="5">
        <v>42886</v>
      </c>
      <c r="H14" s="5">
        <v>42888</v>
      </c>
      <c r="I14" s="4">
        <v>2</v>
      </c>
    </row>
    <row r="15" spans="1:38">
      <c r="A15" s="5">
        <v>42887</v>
      </c>
      <c r="B15" s="1">
        <v>8</v>
      </c>
      <c r="C15" s="1" t="s">
        <v>35</v>
      </c>
      <c r="D15" s="1" t="s">
        <v>36</v>
      </c>
      <c r="E15" s="1" t="s">
        <v>33</v>
      </c>
      <c r="F15" s="1" t="s">
        <v>37</v>
      </c>
      <c r="G15" s="5">
        <v>42887</v>
      </c>
      <c r="H15" s="5">
        <v>42899</v>
      </c>
      <c r="I15" s="1">
        <v>2</v>
      </c>
    </row>
    <row r="16" spans="1:38">
      <c r="A16" s="5">
        <v>42887</v>
      </c>
      <c r="B16" s="1">
        <v>9</v>
      </c>
      <c r="C16" s="1" t="s">
        <v>35</v>
      </c>
      <c r="D16" s="1" t="s">
        <v>36</v>
      </c>
      <c r="E16" s="1" t="s">
        <v>33</v>
      </c>
      <c r="F16" s="7" t="s">
        <v>37</v>
      </c>
      <c r="G16" s="5">
        <v>42887</v>
      </c>
      <c r="H16" s="5">
        <v>42899</v>
      </c>
      <c r="I16" s="1">
        <v>2</v>
      </c>
    </row>
    <row r="17" spans="1:9">
      <c r="A17" s="5">
        <v>42887</v>
      </c>
      <c r="B17" s="1">
        <v>10</v>
      </c>
      <c r="C17" s="1" t="s">
        <v>35</v>
      </c>
      <c r="D17" s="1" t="s">
        <v>36</v>
      </c>
      <c r="E17" s="1" t="s">
        <v>33</v>
      </c>
      <c r="F17" s="1" t="s">
        <v>37</v>
      </c>
      <c r="G17" s="5">
        <v>42887</v>
      </c>
      <c r="H17" s="5">
        <v>42899</v>
      </c>
      <c r="I17" s="1">
        <v>2</v>
      </c>
    </row>
    <row r="18" spans="1:9">
      <c r="A18" s="5">
        <v>42887</v>
      </c>
      <c r="B18" s="1">
        <v>11</v>
      </c>
      <c r="C18" s="1" t="s">
        <v>35</v>
      </c>
      <c r="D18" s="1" t="s">
        <v>36</v>
      </c>
      <c r="E18" s="1" t="s">
        <v>33</v>
      </c>
      <c r="F18" s="1" t="s">
        <v>37</v>
      </c>
      <c r="G18" s="5">
        <v>42887</v>
      </c>
      <c r="H18" s="5">
        <v>42899</v>
      </c>
      <c r="I18" s="1">
        <v>2</v>
      </c>
    </row>
    <row r="19" spans="1:9">
      <c r="A19" s="5">
        <v>42888</v>
      </c>
      <c r="B19" s="1">
        <v>7</v>
      </c>
      <c r="C19" s="1" t="s">
        <v>32</v>
      </c>
      <c r="D19" s="1" t="s">
        <v>33</v>
      </c>
      <c r="E19" s="1" t="s">
        <v>34</v>
      </c>
      <c r="F19" s="1" t="s">
        <v>34</v>
      </c>
      <c r="G19" s="5">
        <v>42886</v>
      </c>
      <c r="H19" s="5">
        <v>42888</v>
      </c>
      <c r="I19" s="1">
        <v>2</v>
      </c>
    </row>
    <row r="20" spans="1:9">
      <c r="A20" s="5">
        <v>42888</v>
      </c>
      <c r="B20" s="1">
        <v>8</v>
      </c>
      <c r="C20" s="1" t="s">
        <v>35</v>
      </c>
      <c r="D20" s="1" t="s">
        <v>36</v>
      </c>
      <c r="E20" s="1" t="s">
        <v>33</v>
      </c>
      <c r="F20" s="1" t="s">
        <v>37</v>
      </c>
      <c r="G20" s="5">
        <v>42887</v>
      </c>
      <c r="H20" s="5">
        <v>42899</v>
      </c>
      <c r="I20" s="1">
        <v>2</v>
      </c>
    </row>
    <row r="21" spans="1:9">
      <c r="A21" s="5">
        <v>42888</v>
      </c>
      <c r="B21" s="1">
        <v>9</v>
      </c>
      <c r="C21" s="1" t="s">
        <v>35</v>
      </c>
      <c r="D21" s="1" t="s">
        <v>36</v>
      </c>
      <c r="E21" s="1" t="s">
        <v>33</v>
      </c>
      <c r="F21" s="1" t="s">
        <v>37</v>
      </c>
      <c r="G21" s="5">
        <v>42887</v>
      </c>
      <c r="H21" s="5">
        <v>42899</v>
      </c>
      <c r="I21" s="1">
        <v>2</v>
      </c>
    </row>
    <row r="22" spans="1:9">
      <c r="A22" s="5">
        <v>42888</v>
      </c>
      <c r="B22" s="1">
        <v>10</v>
      </c>
      <c r="C22" s="1" t="s">
        <v>35</v>
      </c>
      <c r="D22" s="1" t="s">
        <v>36</v>
      </c>
      <c r="E22" s="1" t="s">
        <v>33</v>
      </c>
      <c r="F22" s="1" t="s">
        <v>37</v>
      </c>
      <c r="G22" s="5">
        <v>42887</v>
      </c>
      <c r="H22" s="5">
        <v>42899</v>
      </c>
      <c r="I22" s="1">
        <v>2</v>
      </c>
    </row>
    <row r="23" spans="1:9">
      <c r="A23" s="5">
        <v>42888</v>
      </c>
      <c r="B23" s="1">
        <v>11</v>
      </c>
      <c r="C23" s="1" t="s">
        <v>35</v>
      </c>
      <c r="D23" s="1" t="s">
        <v>36</v>
      </c>
      <c r="E23" s="1" t="s">
        <v>33</v>
      </c>
      <c r="F23" s="1" t="s">
        <v>37</v>
      </c>
      <c r="G23" s="5">
        <v>42887</v>
      </c>
      <c r="H23" s="5">
        <v>42899</v>
      </c>
      <c r="I23" s="1">
        <v>2</v>
      </c>
    </row>
    <row r="24" spans="1:9">
      <c r="A24" s="5">
        <v>42889</v>
      </c>
      <c r="B24" s="1">
        <v>8</v>
      </c>
      <c r="C24" s="1" t="s">
        <v>35</v>
      </c>
      <c r="D24" s="1" t="s">
        <v>36</v>
      </c>
      <c r="E24" s="1" t="s">
        <v>33</v>
      </c>
      <c r="F24" s="1" t="s">
        <v>37</v>
      </c>
      <c r="G24" s="5">
        <v>42887</v>
      </c>
      <c r="H24" s="5">
        <v>42899</v>
      </c>
      <c r="I24" s="1">
        <v>2</v>
      </c>
    </row>
    <row r="25" spans="1:9">
      <c r="A25" s="5">
        <v>42889</v>
      </c>
      <c r="B25" s="1">
        <v>9</v>
      </c>
      <c r="C25" s="1" t="s">
        <v>35</v>
      </c>
      <c r="D25" s="1" t="s">
        <v>36</v>
      </c>
      <c r="E25" s="1" t="s">
        <v>33</v>
      </c>
      <c r="F25" s="1" t="s">
        <v>37</v>
      </c>
      <c r="G25" s="5">
        <v>42887</v>
      </c>
      <c r="H25" s="5">
        <v>42899</v>
      </c>
      <c r="I25" s="1">
        <v>2</v>
      </c>
    </row>
    <row r="26" spans="1:9">
      <c r="A26" s="5">
        <v>42889</v>
      </c>
      <c r="B26" s="1">
        <v>10</v>
      </c>
      <c r="C26" s="1" t="s">
        <v>35</v>
      </c>
      <c r="D26" s="1" t="s">
        <v>36</v>
      </c>
      <c r="E26" s="1" t="s">
        <v>33</v>
      </c>
      <c r="F26" s="1" t="s">
        <v>37</v>
      </c>
      <c r="G26" s="5">
        <v>42887</v>
      </c>
      <c r="H26" s="5">
        <v>42899</v>
      </c>
      <c r="I26" s="1">
        <v>2</v>
      </c>
    </row>
    <row r="27" spans="1:9">
      <c r="A27" s="5">
        <v>42889</v>
      </c>
      <c r="B27" s="1">
        <v>11</v>
      </c>
      <c r="C27" s="1" t="s">
        <v>35</v>
      </c>
      <c r="D27" s="1" t="s">
        <v>36</v>
      </c>
      <c r="E27" s="1" t="s">
        <v>33</v>
      </c>
      <c r="F27" s="1" t="s">
        <v>37</v>
      </c>
      <c r="G27" s="5">
        <v>42887</v>
      </c>
      <c r="H27" s="5">
        <v>42899</v>
      </c>
      <c r="I27" s="1">
        <v>2</v>
      </c>
    </row>
    <row r="28" spans="1:9">
      <c r="A28" s="5">
        <v>42890</v>
      </c>
      <c r="B28" s="1">
        <v>8</v>
      </c>
      <c r="C28" s="1" t="s">
        <v>35</v>
      </c>
      <c r="D28" s="1" t="s">
        <v>36</v>
      </c>
      <c r="E28" s="1" t="s">
        <v>33</v>
      </c>
      <c r="F28" s="1" t="s">
        <v>37</v>
      </c>
      <c r="G28" s="5">
        <v>42887</v>
      </c>
      <c r="H28" s="5">
        <v>42899</v>
      </c>
      <c r="I28" s="1">
        <v>2</v>
      </c>
    </row>
    <row r="29" spans="1:9">
      <c r="A29" s="5">
        <v>42890</v>
      </c>
      <c r="B29" s="1">
        <v>9</v>
      </c>
      <c r="C29" s="1" t="s">
        <v>35</v>
      </c>
      <c r="D29" s="1" t="s">
        <v>36</v>
      </c>
      <c r="E29" s="1" t="s">
        <v>33</v>
      </c>
      <c r="F29" s="1" t="s">
        <v>37</v>
      </c>
      <c r="G29" s="5">
        <v>42887</v>
      </c>
      <c r="H29" s="5">
        <v>42899</v>
      </c>
      <c r="I29" s="1">
        <v>2</v>
      </c>
    </row>
    <row r="30" spans="1:9">
      <c r="A30" s="5">
        <v>42890</v>
      </c>
      <c r="B30" s="1">
        <v>10</v>
      </c>
      <c r="C30" s="1" t="s">
        <v>35</v>
      </c>
      <c r="D30" s="1" t="s">
        <v>36</v>
      </c>
      <c r="E30" s="1" t="s">
        <v>33</v>
      </c>
      <c r="F30" s="1" t="s">
        <v>37</v>
      </c>
      <c r="G30" s="5">
        <v>42887</v>
      </c>
      <c r="H30" s="5">
        <v>42899</v>
      </c>
      <c r="I30" s="1">
        <v>2</v>
      </c>
    </row>
    <row r="31" spans="1:9">
      <c r="A31" s="5">
        <v>42890</v>
      </c>
      <c r="B31" s="1">
        <v>11</v>
      </c>
      <c r="C31" s="1" t="s">
        <v>35</v>
      </c>
      <c r="D31" s="1" t="s">
        <v>36</v>
      </c>
      <c r="E31" s="1" t="s">
        <v>33</v>
      </c>
      <c r="F31" s="1" t="s">
        <v>37</v>
      </c>
      <c r="G31" s="5">
        <v>42887</v>
      </c>
      <c r="H31" s="5">
        <v>42899</v>
      </c>
      <c r="I31" s="1">
        <v>2</v>
      </c>
    </row>
    <row r="32" spans="1:9">
      <c r="A32" s="5">
        <v>42891</v>
      </c>
      <c r="B32" s="1">
        <v>8</v>
      </c>
      <c r="C32" s="1" t="s">
        <v>35</v>
      </c>
      <c r="D32" s="1" t="s">
        <v>36</v>
      </c>
      <c r="E32" s="1" t="s">
        <v>33</v>
      </c>
      <c r="F32" s="1" t="s">
        <v>37</v>
      </c>
      <c r="G32" s="5">
        <v>42887</v>
      </c>
      <c r="H32" s="5">
        <v>42899</v>
      </c>
      <c r="I32" s="1">
        <v>2</v>
      </c>
    </row>
    <row r="33" spans="1:9">
      <c r="A33" s="5">
        <v>42891</v>
      </c>
      <c r="B33" s="1">
        <v>9</v>
      </c>
      <c r="C33" s="1" t="s">
        <v>35</v>
      </c>
      <c r="D33" s="1" t="s">
        <v>36</v>
      </c>
      <c r="E33" s="1" t="s">
        <v>33</v>
      </c>
      <c r="F33" s="1" t="s">
        <v>37</v>
      </c>
      <c r="G33" s="5">
        <v>42887</v>
      </c>
      <c r="H33" s="5">
        <v>42899</v>
      </c>
      <c r="I33" s="1">
        <v>2</v>
      </c>
    </row>
    <row r="34" spans="1:9">
      <c r="A34" s="5">
        <v>42891</v>
      </c>
      <c r="B34" s="1">
        <v>10</v>
      </c>
      <c r="C34" s="1" t="s">
        <v>35</v>
      </c>
      <c r="D34" s="1" t="s">
        <v>36</v>
      </c>
      <c r="E34" s="1" t="s">
        <v>33</v>
      </c>
      <c r="F34" s="1" t="s">
        <v>37</v>
      </c>
      <c r="G34" s="5">
        <v>42887</v>
      </c>
      <c r="H34" s="5">
        <v>42899</v>
      </c>
      <c r="I34" s="1">
        <v>2</v>
      </c>
    </row>
    <row r="35" spans="1:9">
      <c r="A35" s="5">
        <v>42891</v>
      </c>
      <c r="B35" s="1">
        <v>11</v>
      </c>
      <c r="C35" s="1" t="s">
        <v>35</v>
      </c>
      <c r="D35" s="1" t="s">
        <v>36</v>
      </c>
      <c r="E35" s="1" t="s">
        <v>33</v>
      </c>
      <c r="F35" s="1" t="s">
        <v>37</v>
      </c>
      <c r="G35" s="5">
        <v>42887</v>
      </c>
      <c r="H35" s="5">
        <v>42899</v>
      </c>
      <c r="I35" s="1">
        <v>2</v>
      </c>
    </row>
    <row r="36" spans="1:9">
      <c r="A36" s="5">
        <v>42892</v>
      </c>
      <c r="B36" s="1">
        <v>8</v>
      </c>
      <c r="C36" s="1" t="s">
        <v>35</v>
      </c>
      <c r="D36" s="1" t="s">
        <v>36</v>
      </c>
      <c r="E36" s="1" t="s">
        <v>33</v>
      </c>
      <c r="F36" s="1" t="s">
        <v>37</v>
      </c>
      <c r="G36" s="5">
        <v>42887</v>
      </c>
      <c r="H36" s="5">
        <v>42899</v>
      </c>
      <c r="I36" s="1">
        <v>2</v>
      </c>
    </row>
    <row r="37" spans="1:9">
      <c r="A37" s="5">
        <v>42892</v>
      </c>
      <c r="B37" s="1">
        <v>9</v>
      </c>
      <c r="C37" s="1" t="s">
        <v>35</v>
      </c>
      <c r="D37" s="1" t="s">
        <v>36</v>
      </c>
      <c r="E37" s="1" t="s">
        <v>33</v>
      </c>
      <c r="F37" s="1" t="s">
        <v>37</v>
      </c>
      <c r="G37" s="5">
        <v>42887</v>
      </c>
      <c r="H37" s="5">
        <v>42899</v>
      </c>
      <c r="I37" s="1">
        <v>2</v>
      </c>
    </row>
    <row r="38" spans="1:9">
      <c r="A38" s="5">
        <v>42892</v>
      </c>
      <c r="B38" s="1">
        <v>10</v>
      </c>
      <c r="C38" s="1" t="s">
        <v>35</v>
      </c>
      <c r="D38" s="1" t="s">
        <v>36</v>
      </c>
      <c r="E38" s="1" t="s">
        <v>33</v>
      </c>
      <c r="F38" s="1" t="s">
        <v>37</v>
      </c>
      <c r="G38" s="5">
        <v>42887</v>
      </c>
      <c r="H38" s="5">
        <v>42899</v>
      </c>
      <c r="I38" s="1">
        <v>2</v>
      </c>
    </row>
    <row r="39" spans="1:9">
      <c r="A39" s="5">
        <v>42892</v>
      </c>
      <c r="B39" s="1">
        <v>11</v>
      </c>
      <c r="C39" s="1" t="s">
        <v>35</v>
      </c>
      <c r="D39" s="1" t="s">
        <v>36</v>
      </c>
      <c r="E39" s="1" t="s">
        <v>33</v>
      </c>
      <c r="F39" s="1" t="s">
        <v>37</v>
      </c>
      <c r="G39" s="5">
        <v>42887</v>
      </c>
      <c r="H39" s="5">
        <v>42899</v>
      </c>
      <c r="I39" s="1">
        <v>2</v>
      </c>
    </row>
    <row r="40" spans="1:9">
      <c r="A40" s="5">
        <v>42893</v>
      </c>
      <c r="B40" s="1">
        <v>8</v>
      </c>
      <c r="C40" s="1" t="s">
        <v>35</v>
      </c>
      <c r="D40" s="1" t="s">
        <v>36</v>
      </c>
      <c r="E40" s="1" t="s">
        <v>33</v>
      </c>
      <c r="F40" s="1" t="s">
        <v>37</v>
      </c>
      <c r="G40" s="5">
        <v>42887</v>
      </c>
      <c r="H40" s="5">
        <v>42899</v>
      </c>
      <c r="I40" s="1">
        <v>2</v>
      </c>
    </row>
    <row r="41" spans="1:9">
      <c r="A41" s="5">
        <v>42893</v>
      </c>
      <c r="B41" s="1">
        <v>9</v>
      </c>
      <c r="C41" s="1" t="s">
        <v>35</v>
      </c>
      <c r="D41" s="1" t="s">
        <v>36</v>
      </c>
      <c r="E41" s="1" t="s">
        <v>33</v>
      </c>
      <c r="F41" s="1" t="s">
        <v>37</v>
      </c>
      <c r="G41" s="5">
        <v>42887</v>
      </c>
      <c r="H41" s="5">
        <v>42899</v>
      </c>
      <c r="I41" s="1">
        <v>2</v>
      </c>
    </row>
    <row r="42" spans="1:9">
      <c r="A42" s="5">
        <v>42893</v>
      </c>
      <c r="B42" s="1">
        <v>10</v>
      </c>
      <c r="C42" s="1" t="s">
        <v>35</v>
      </c>
      <c r="D42" s="1" t="s">
        <v>36</v>
      </c>
      <c r="E42" s="1" t="s">
        <v>33</v>
      </c>
      <c r="F42" s="1" t="s">
        <v>37</v>
      </c>
      <c r="G42" s="5">
        <v>42887</v>
      </c>
      <c r="H42" s="5">
        <v>42899</v>
      </c>
      <c r="I42" s="1">
        <v>2</v>
      </c>
    </row>
    <row r="43" spans="1:9">
      <c r="A43" s="5">
        <v>42893</v>
      </c>
      <c r="B43" s="1">
        <v>11</v>
      </c>
      <c r="C43" s="1" t="s">
        <v>35</v>
      </c>
      <c r="D43" s="1" t="s">
        <v>36</v>
      </c>
      <c r="E43" s="1" t="s">
        <v>33</v>
      </c>
      <c r="F43" s="1" t="s">
        <v>37</v>
      </c>
      <c r="G43" s="5">
        <v>42887</v>
      </c>
      <c r="H43" s="5">
        <v>42899</v>
      </c>
      <c r="I43" s="1">
        <v>2</v>
      </c>
    </row>
    <row r="44" spans="1:9">
      <c r="A44" s="5">
        <v>42894</v>
      </c>
      <c r="B44" s="1">
        <v>8</v>
      </c>
      <c r="C44" s="1" t="s">
        <v>35</v>
      </c>
      <c r="D44" s="1" t="s">
        <v>36</v>
      </c>
      <c r="E44" s="1" t="s">
        <v>33</v>
      </c>
      <c r="F44" s="1" t="s">
        <v>37</v>
      </c>
      <c r="G44" s="5">
        <v>42887</v>
      </c>
      <c r="H44" s="5">
        <v>42899</v>
      </c>
      <c r="I44" s="1">
        <v>2</v>
      </c>
    </row>
    <row r="45" spans="1:9">
      <c r="A45" s="5">
        <v>42894</v>
      </c>
      <c r="B45" s="1">
        <v>9</v>
      </c>
      <c r="C45" s="1" t="s">
        <v>35</v>
      </c>
      <c r="D45" s="1" t="s">
        <v>36</v>
      </c>
      <c r="E45" s="1" t="s">
        <v>33</v>
      </c>
      <c r="F45" s="1" t="s">
        <v>37</v>
      </c>
      <c r="G45" s="5">
        <v>42887</v>
      </c>
      <c r="H45" s="5">
        <v>42899</v>
      </c>
      <c r="I45" s="1">
        <v>2</v>
      </c>
    </row>
    <row r="46" spans="1:9">
      <c r="A46" s="5">
        <v>42894</v>
      </c>
      <c r="B46" s="1">
        <v>10</v>
      </c>
      <c r="C46" s="1" t="s">
        <v>35</v>
      </c>
      <c r="D46" s="1" t="s">
        <v>36</v>
      </c>
      <c r="E46" s="1" t="s">
        <v>33</v>
      </c>
      <c r="F46" s="1" t="s">
        <v>37</v>
      </c>
      <c r="G46" s="5">
        <v>42887</v>
      </c>
      <c r="H46" s="5">
        <v>42899</v>
      </c>
      <c r="I46" s="1">
        <v>2</v>
      </c>
    </row>
    <row r="47" spans="1:9">
      <c r="A47" s="5">
        <v>42894</v>
      </c>
      <c r="B47" s="1">
        <v>11</v>
      </c>
      <c r="C47" s="1" t="s">
        <v>35</v>
      </c>
      <c r="D47" s="1" t="s">
        <v>36</v>
      </c>
      <c r="E47" s="1" t="s">
        <v>33</v>
      </c>
      <c r="F47" s="1" t="s">
        <v>37</v>
      </c>
      <c r="G47" s="5">
        <v>42887</v>
      </c>
      <c r="H47" s="5">
        <v>42899</v>
      </c>
      <c r="I47" s="1">
        <v>2</v>
      </c>
    </row>
    <row r="48" spans="1:9">
      <c r="A48" s="5">
        <v>42895</v>
      </c>
      <c r="B48" s="1">
        <v>8</v>
      </c>
      <c r="C48" s="1" t="s">
        <v>35</v>
      </c>
      <c r="D48" s="1" t="s">
        <v>36</v>
      </c>
      <c r="E48" s="1" t="s">
        <v>33</v>
      </c>
      <c r="F48" s="1" t="s">
        <v>37</v>
      </c>
      <c r="G48" s="5">
        <v>42887</v>
      </c>
      <c r="H48" s="5">
        <v>42899</v>
      </c>
      <c r="I48" s="1">
        <v>2</v>
      </c>
    </row>
    <row r="49" spans="1:9">
      <c r="A49" s="5">
        <v>42895</v>
      </c>
      <c r="B49" s="1">
        <v>9</v>
      </c>
      <c r="C49" s="1" t="s">
        <v>35</v>
      </c>
      <c r="D49" s="1" t="s">
        <v>36</v>
      </c>
      <c r="E49" s="1" t="s">
        <v>33</v>
      </c>
      <c r="F49" s="1" t="s">
        <v>37</v>
      </c>
      <c r="G49" s="5">
        <v>42887</v>
      </c>
      <c r="H49" s="5">
        <v>42899</v>
      </c>
      <c r="I49" s="1">
        <v>2</v>
      </c>
    </row>
    <row r="50" spans="1:9">
      <c r="A50" s="5">
        <v>42895</v>
      </c>
      <c r="B50" s="1">
        <v>10</v>
      </c>
      <c r="C50" s="1" t="s">
        <v>35</v>
      </c>
      <c r="D50" s="1" t="s">
        <v>36</v>
      </c>
      <c r="E50" s="1" t="s">
        <v>33</v>
      </c>
      <c r="F50" s="1" t="s">
        <v>37</v>
      </c>
      <c r="G50" s="5">
        <v>42887</v>
      </c>
      <c r="H50" s="5">
        <v>42899</v>
      </c>
      <c r="I50" s="1">
        <v>2</v>
      </c>
    </row>
    <row r="51" spans="1:9">
      <c r="A51" s="5">
        <v>42895</v>
      </c>
      <c r="B51" s="1">
        <v>11</v>
      </c>
      <c r="C51" s="1" t="s">
        <v>35</v>
      </c>
      <c r="D51" s="1" t="s">
        <v>36</v>
      </c>
      <c r="E51" s="1" t="s">
        <v>33</v>
      </c>
      <c r="F51" s="1" t="s">
        <v>37</v>
      </c>
      <c r="G51" s="5">
        <v>42887</v>
      </c>
      <c r="H51" s="5">
        <v>42899</v>
      </c>
      <c r="I51" s="1">
        <v>2</v>
      </c>
    </row>
    <row r="52" spans="1:9">
      <c r="A52" s="5">
        <v>42896</v>
      </c>
      <c r="B52" s="1">
        <v>8</v>
      </c>
      <c r="C52" s="1" t="s">
        <v>35</v>
      </c>
      <c r="D52" s="1" t="s">
        <v>36</v>
      </c>
      <c r="E52" s="1" t="s">
        <v>33</v>
      </c>
      <c r="F52" s="1" t="s">
        <v>37</v>
      </c>
      <c r="G52" s="5">
        <v>42887</v>
      </c>
      <c r="H52" s="5">
        <v>42899</v>
      </c>
      <c r="I52" s="1">
        <v>2</v>
      </c>
    </row>
    <row r="53" spans="1:9">
      <c r="A53" s="5">
        <v>42896</v>
      </c>
      <c r="B53" s="1">
        <v>9</v>
      </c>
      <c r="C53" s="1" t="s">
        <v>35</v>
      </c>
      <c r="D53" s="1" t="s">
        <v>36</v>
      </c>
      <c r="E53" s="1" t="s">
        <v>33</v>
      </c>
      <c r="F53" s="1" t="s">
        <v>37</v>
      </c>
      <c r="G53" s="5">
        <v>42887</v>
      </c>
      <c r="H53" s="5">
        <v>42899</v>
      </c>
      <c r="I53" s="1">
        <v>2</v>
      </c>
    </row>
    <row r="54" spans="1:9">
      <c r="A54" s="5">
        <v>42896</v>
      </c>
      <c r="B54" s="1">
        <v>10</v>
      </c>
      <c r="C54" s="1" t="s">
        <v>35</v>
      </c>
      <c r="D54" s="1" t="s">
        <v>36</v>
      </c>
      <c r="E54" s="1" t="s">
        <v>33</v>
      </c>
      <c r="F54" s="1" t="s">
        <v>37</v>
      </c>
      <c r="G54" s="5">
        <v>42887</v>
      </c>
      <c r="H54" s="5">
        <v>42899</v>
      </c>
      <c r="I54" s="1">
        <v>2</v>
      </c>
    </row>
    <row r="55" spans="1:9">
      <c r="A55" s="5">
        <v>42896</v>
      </c>
      <c r="B55" s="1">
        <v>11</v>
      </c>
      <c r="C55" s="1" t="s">
        <v>35</v>
      </c>
      <c r="D55" s="1" t="s">
        <v>36</v>
      </c>
      <c r="E55" s="1" t="s">
        <v>33</v>
      </c>
      <c r="F55" s="1" t="s">
        <v>37</v>
      </c>
      <c r="G55" s="5">
        <v>42887</v>
      </c>
      <c r="H55" s="5">
        <v>42899</v>
      </c>
      <c r="I55" s="1">
        <v>2</v>
      </c>
    </row>
    <row r="56" spans="1:9">
      <c r="A56" s="5">
        <v>42897</v>
      </c>
      <c r="B56" s="1">
        <v>8</v>
      </c>
      <c r="C56" s="1" t="s">
        <v>35</v>
      </c>
      <c r="D56" s="1" t="s">
        <v>36</v>
      </c>
      <c r="E56" s="1" t="s">
        <v>33</v>
      </c>
      <c r="F56" s="1" t="s">
        <v>37</v>
      </c>
      <c r="G56" s="5">
        <v>42887</v>
      </c>
      <c r="H56" s="5">
        <v>42899</v>
      </c>
      <c r="I56" s="1">
        <v>2</v>
      </c>
    </row>
    <row r="57" spans="1:9">
      <c r="A57" s="5">
        <v>42897</v>
      </c>
      <c r="B57" s="1">
        <v>9</v>
      </c>
      <c r="C57" s="1" t="s">
        <v>35</v>
      </c>
      <c r="D57" s="1" t="s">
        <v>36</v>
      </c>
      <c r="E57" s="1" t="s">
        <v>33</v>
      </c>
      <c r="F57" s="1" t="s">
        <v>37</v>
      </c>
      <c r="G57" s="5">
        <v>42887</v>
      </c>
      <c r="H57" s="5">
        <v>42899</v>
      </c>
      <c r="I57" s="1">
        <v>2</v>
      </c>
    </row>
    <row r="58" spans="1:9">
      <c r="A58" s="5">
        <v>42897</v>
      </c>
      <c r="B58" s="1">
        <v>10</v>
      </c>
      <c r="C58" s="1" t="s">
        <v>35</v>
      </c>
      <c r="D58" s="1" t="s">
        <v>36</v>
      </c>
      <c r="E58" s="1" t="s">
        <v>33</v>
      </c>
      <c r="F58" s="1" t="s">
        <v>37</v>
      </c>
      <c r="G58" s="5">
        <v>42887</v>
      </c>
      <c r="H58" s="5">
        <v>42899</v>
      </c>
      <c r="I58" s="1">
        <v>2</v>
      </c>
    </row>
    <row r="59" spans="1:9">
      <c r="A59" s="5">
        <v>42897</v>
      </c>
      <c r="B59" s="1">
        <v>11</v>
      </c>
      <c r="C59" s="1" t="s">
        <v>35</v>
      </c>
      <c r="D59" s="1" t="s">
        <v>36</v>
      </c>
      <c r="E59" s="1" t="s">
        <v>33</v>
      </c>
      <c r="F59" s="1" t="s">
        <v>37</v>
      </c>
      <c r="G59" s="5">
        <v>42887</v>
      </c>
      <c r="H59" s="5">
        <v>42899</v>
      </c>
      <c r="I59" s="1">
        <v>2</v>
      </c>
    </row>
    <row r="60" spans="1:9">
      <c r="A60" s="5">
        <v>42898</v>
      </c>
      <c r="B60" s="1">
        <v>8</v>
      </c>
      <c r="C60" s="1" t="s">
        <v>35</v>
      </c>
      <c r="D60" s="1" t="s">
        <v>36</v>
      </c>
      <c r="E60" s="1" t="s">
        <v>33</v>
      </c>
      <c r="F60" s="1" t="s">
        <v>37</v>
      </c>
      <c r="G60" s="5">
        <v>42887</v>
      </c>
      <c r="H60" s="5">
        <v>42899</v>
      </c>
      <c r="I60" s="1">
        <v>2</v>
      </c>
    </row>
    <row r="61" spans="1:9">
      <c r="A61" s="5">
        <v>42898</v>
      </c>
      <c r="B61" s="1">
        <v>9</v>
      </c>
      <c r="C61" s="1" t="s">
        <v>35</v>
      </c>
      <c r="D61" s="1" t="s">
        <v>36</v>
      </c>
      <c r="E61" s="1" t="s">
        <v>33</v>
      </c>
      <c r="F61" s="1" t="s">
        <v>37</v>
      </c>
      <c r="G61" s="5">
        <v>42887</v>
      </c>
      <c r="H61" s="5">
        <v>42899</v>
      </c>
      <c r="I61" s="1">
        <v>2</v>
      </c>
    </row>
    <row r="62" spans="1:9">
      <c r="A62" s="5">
        <v>42898</v>
      </c>
      <c r="B62" s="1">
        <v>10</v>
      </c>
      <c r="C62" s="1" t="s">
        <v>35</v>
      </c>
      <c r="D62" s="1" t="s">
        <v>36</v>
      </c>
      <c r="E62" s="1" t="s">
        <v>33</v>
      </c>
      <c r="F62" s="1" t="s">
        <v>37</v>
      </c>
      <c r="G62" s="5">
        <v>42887</v>
      </c>
      <c r="H62" s="5">
        <v>42899</v>
      </c>
      <c r="I62" s="1">
        <v>2</v>
      </c>
    </row>
    <row r="63" spans="1:9">
      <c r="A63" s="5">
        <v>42898</v>
      </c>
      <c r="B63" s="1">
        <v>11</v>
      </c>
      <c r="C63" s="1" t="s">
        <v>35</v>
      </c>
      <c r="D63" s="1" t="s">
        <v>36</v>
      </c>
      <c r="E63" s="1" t="s">
        <v>33</v>
      </c>
      <c r="F63" s="1" t="s">
        <v>37</v>
      </c>
      <c r="G63" s="5">
        <v>42887</v>
      </c>
      <c r="H63" s="5">
        <v>42899</v>
      </c>
      <c r="I63" s="1">
        <v>2</v>
      </c>
    </row>
    <row r="64" spans="1:9">
      <c r="A64" s="5">
        <v>42899</v>
      </c>
      <c r="B64" s="1">
        <v>8</v>
      </c>
      <c r="C64" s="1" t="s">
        <v>35</v>
      </c>
      <c r="D64" s="1" t="s">
        <v>36</v>
      </c>
      <c r="E64" s="1" t="s">
        <v>33</v>
      </c>
      <c r="F64" s="1" t="s">
        <v>37</v>
      </c>
      <c r="G64" s="5">
        <v>42887</v>
      </c>
      <c r="H64" s="5">
        <v>42899</v>
      </c>
      <c r="I64" s="1">
        <v>2</v>
      </c>
    </row>
    <row r="65" spans="1:9">
      <c r="A65" s="5">
        <v>42899</v>
      </c>
      <c r="B65" s="1">
        <v>9</v>
      </c>
      <c r="C65" s="1" t="s">
        <v>35</v>
      </c>
      <c r="D65" s="1" t="s">
        <v>36</v>
      </c>
      <c r="E65" s="1" t="s">
        <v>33</v>
      </c>
      <c r="F65" s="1" t="s">
        <v>37</v>
      </c>
      <c r="G65" s="5">
        <v>42887</v>
      </c>
      <c r="H65" s="5">
        <v>42899</v>
      </c>
      <c r="I65" s="1">
        <v>2</v>
      </c>
    </row>
    <row r="66" spans="1:9">
      <c r="A66" s="5">
        <v>42899</v>
      </c>
      <c r="B66" s="1">
        <v>10</v>
      </c>
      <c r="C66" s="1" t="s">
        <v>35</v>
      </c>
      <c r="D66" s="1" t="s">
        <v>36</v>
      </c>
      <c r="E66" s="1" t="s">
        <v>33</v>
      </c>
      <c r="F66" s="1" t="s">
        <v>37</v>
      </c>
      <c r="G66" s="5">
        <v>42887</v>
      </c>
      <c r="H66" s="5">
        <v>42899</v>
      </c>
      <c r="I66" s="1">
        <v>2</v>
      </c>
    </row>
    <row r="67" spans="1:9">
      <c r="A67" s="5">
        <v>42899</v>
      </c>
      <c r="B67" s="1">
        <v>11</v>
      </c>
      <c r="C67" s="1" t="s">
        <v>35</v>
      </c>
      <c r="D67" s="1" t="s">
        <v>36</v>
      </c>
      <c r="E67" s="1" t="s">
        <v>33</v>
      </c>
      <c r="F67" s="1" t="s">
        <v>37</v>
      </c>
      <c r="G67" s="5">
        <v>42887</v>
      </c>
      <c r="H67" s="5">
        <v>42899</v>
      </c>
      <c r="I67" s="1">
        <v>2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Chantier</vt:lpstr>
      <vt:lpstr>liste chantier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MARIE</dc:creator>
  <cp:lastModifiedBy>JEAN MARIE</cp:lastModifiedBy>
  <dcterms:created xsi:type="dcterms:W3CDTF">2017-11-17T11:15:06Z</dcterms:created>
  <dcterms:modified xsi:type="dcterms:W3CDTF">2017-11-22T16:48:24Z</dcterms:modified>
</cp:coreProperties>
</file>