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LAIN\Desktop\"/>
    </mc:Choice>
  </mc:AlternateContent>
  <bookViews>
    <workbookView xWindow="0" yWindow="0" windowWidth="28800" windowHeight="11835" activeTab="1"/>
  </bookViews>
  <sheets>
    <sheet name="Accueil" sheetId="8" r:id="rId1"/>
    <sheet name="Missions" sheetId="1" r:id="rId2"/>
    <sheet name="Dest Ana" sheetId="10" state="hidden" r:id="rId3"/>
    <sheet name="Liste" sheetId="7" state="hidden" r:id="rId4"/>
    <sheet name="Chauffeurs" sheetId="2" state="hidden" r:id="rId5"/>
    <sheet name="Impression" sheetId="5" r:id="rId6"/>
    <sheet name="Régions" sheetId="6" state="hidden" r:id="rId7"/>
  </sheets>
  <definedNames>
    <definedName name="_xlnm._FilterDatabase" localSheetId="4" hidden="1">Chauffeurs!$A$1:$B$1</definedName>
    <definedName name="_xlnm._FilterDatabase" localSheetId="2" hidden="1">'Dest Ana'!$A$1:$B$1</definedName>
    <definedName name="_xlnm._FilterDatabase" localSheetId="1">Missions!#REF!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I1001" i="1"/>
  <c r="I1002" i="1"/>
  <c r="I1003" i="1"/>
  <c r="I1004" i="1"/>
  <c r="I1005" i="1"/>
  <c r="I1006" i="1"/>
  <c r="I1007" i="1"/>
  <c r="I1008" i="1"/>
  <c r="I1009" i="1"/>
  <c r="I1010" i="1"/>
  <c r="I1011" i="1"/>
  <c r="I1012" i="1"/>
  <c r="I1013" i="1"/>
  <c r="I1014" i="1"/>
  <c r="I1015" i="1"/>
  <c r="I1016" i="1"/>
  <c r="I1017" i="1"/>
  <c r="I1018" i="1"/>
  <c r="I1019" i="1"/>
  <c r="I1020" i="1"/>
  <c r="I1021" i="1"/>
  <c r="I1022" i="1"/>
  <c r="I1023" i="1"/>
  <c r="I1024" i="1"/>
  <c r="I1025" i="1"/>
  <c r="I1026" i="1"/>
  <c r="I1027" i="1"/>
  <c r="I1028" i="1"/>
  <c r="I1029" i="1"/>
  <c r="I1030" i="1"/>
  <c r="I1031" i="1"/>
  <c r="I1032" i="1"/>
  <c r="I1033" i="1"/>
  <c r="I1034" i="1"/>
  <c r="I1035" i="1"/>
  <c r="I1036" i="1"/>
  <c r="I1037" i="1"/>
  <c r="I1038" i="1"/>
  <c r="I1039" i="1"/>
  <c r="I1040" i="1"/>
  <c r="I1041" i="1"/>
  <c r="I1042" i="1"/>
  <c r="I1043" i="1"/>
  <c r="I1044" i="1"/>
  <c r="I1045" i="1"/>
  <c r="I1046" i="1"/>
  <c r="I1047" i="1"/>
  <c r="I1048" i="1"/>
  <c r="I1049" i="1"/>
  <c r="I1050" i="1"/>
  <c r="I1051" i="1"/>
  <c r="I1052" i="1"/>
  <c r="I1053" i="1"/>
  <c r="I1054" i="1"/>
  <c r="I1055" i="1"/>
  <c r="I1056" i="1"/>
  <c r="I1057" i="1"/>
  <c r="I1058" i="1"/>
  <c r="I1059" i="1"/>
  <c r="I1060" i="1"/>
  <c r="I1061" i="1"/>
  <c r="I1062" i="1"/>
  <c r="I1063" i="1"/>
  <c r="I1064" i="1"/>
  <c r="I1065" i="1"/>
  <c r="I1066" i="1"/>
  <c r="I1067" i="1"/>
  <c r="I1068" i="1"/>
  <c r="I1069" i="1"/>
  <c r="I1070" i="1"/>
  <c r="I1071" i="1"/>
  <c r="I1072" i="1"/>
  <c r="I1073" i="1"/>
  <c r="I1074" i="1"/>
  <c r="I1075" i="1"/>
  <c r="I1076" i="1"/>
  <c r="I1077" i="1"/>
  <c r="I1078" i="1"/>
  <c r="I1079" i="1"/>
  <c r="I1080" i="1"/>
  <c r="I1081" i="1"/>
  <c r="I1082" i="1"/>
  <c r="I1083" i="1"/>
  <c r="I1084" i="1"/>
  <c r="I1085" i="1"/>
  <c r="I1086" i="1"/>
  <c r="I1087" i="1"/>
  <c r="I1088" i="1"/>
  <c r="I1089" i="1"/>
  <c r="I1090" i="1"/>
  <c r="I1091" i="1"/>
  <c r="I1092" i="1"/>
  <c r="I1093" i="1"/>
  <c r="I1094" i="1"/>
  <c r="I1095" i="1"/>
  <c r="I1096" i="1"/>
  <c r="I1097" i="1"/>
  <c r="I1098" i="1"/>
  <c r="I1099" i="1"/>
  <c r="I1100" i="1"/>
  <c r="I1101" i="1"/>
  <c r="I1102" i="1"/>
  <c r="I1103" i="1"/>
  <c r="I1104" i="1"/>
  <c r="I1105" i="1"/>
  <c r="I1106" i="1"/>
  <c r="I1107" i="1"/>
  <c r="I1108" i="1"/>
  <c r="I1109" i="1"/>
  <c r="I1110" i="1"/>
  <c r="I1111" i="1"/>
  <c r="I1112" i="1"/>
  <c r="I1113" i="1"/>
  <c r="I1114" i="1"/>
  <c r="I1115" i="1"/>
  <c r="I1116" i="1"/>
  <c r="I1117" i="1"/>
  <c r="I1118" i="1"/>
  <c r="I1119" i="1"/>
  <c r="I1120" i="1"/>
  <c r="I1121" i="1"/>
  <c r="I1122" i="1"/>
  <c r="I1123" i="1"/>
  <c r="I1124" i="1"/>
  <c r="I1125" i="1"/>
  <c r="I1126" i="1"/>
  <c r="I1127" i="1"/>
  <c r="I1128" i="1"/>
  <c r="I1129" i="1"/>
  <c r="I1130" i="1"/>
  <c r="I1131" i="1"/>
  <c r="I1132" i="1"/>
  <c r="I1133" i="1"/>
  <c r="I1134" i="1"/>
  <c r="I1135" i="1"/>
  <c r="I1136" i="1"/>
  <c r="I1137" i="1"/>
  <c r="I1138" i="1"/>
  <c r="I1139" i="1"/>
  <c r="I1140" i="1"/>
  <c r="I1141" i="1"/>
  <c r="I1142" i="1"/>
  <c r="I1143" i="1"/>
  <c r="I1144" i="1"/>
  <c r="I1145" i="1"/>
  <c r="I1146" i="1"/>
  <c r="I1147" i="1"/>
  <c r="I1148" i="1"/>
  <c r="I1149" i="1"/>
  <c r="I1150" i="1"/>
  <c r="I1151" i="1"/>
  <c r="I1152" i="1"/>
  <c r="I1153" i="1"/>
  <c r="I1154" i="1"/>
  <c r="I1155" i="1"/>
  <c r="I1156" i="1"/>
  <c r="I1157" i="1"/>
  <c r="I1158" i="1"/>
  <c r="I1159" i="1"/>
  <c r="I1160" i="1"/>
  <c r="I1161" i="1"/>
  <c r="I1162" i="1"/>
  <c r="I1163" i="1"/>
  <c r="I1164" i="1"/>
  <c r="I1165" i="1"/>
  <c r="I1166" i="1"/>
  <c r="I1167" i="1"/>
  <c r="I1168" i="1"/>
  <c r="I1169" i="1"/>
  <c r="I1170" i="1"/>
  <c r="I1171" i="1"/>
  <c r="I1172" i="1"/>
  <c r="I1173" i="1"/>
  <c r="I1174" i="1"/>
  <c r="I1175" i="1"/>
  <c r="I1176" i="1"/>
  <c r="I1177" i="1"/>
  <c r="I1178" i="1"/>
  <c r="I1179" i="1"/>
  <c r="I1180" i="1"/>
  <c r="I1181" i="1"/>
  <c r="I1182" i="1"/>
  <c r="I1183" i="1"/>
  <c r="I1184" i="1"/>
  <c r="I1185" i="1"/>
  <c r="I1186" i="1"/>
  <c r="I1187" i="1"/>
  <c r="I1188" i="1"/>
  <c r="I1189" i="1"/>
  <c r="I1190" i="1"/>
  <c r="I1191" i="1"/>
  <c r="I1192" i="1"/>
  <c r="I1193" i="1"/>
  <c r="I1194" i="1"/>
  <c r="I1195" i="1"/>
  <c r="I1196" i="1"/>
  <c r="I1197" i="1"/>
  <c r="I1198" i="1"/>
  <c r="I1199" i="1"/>
  <c r="I1200" i="1"/>
  <c r="I1201" i="1"/>
  <c r="I1202" i="1"/>
  <c r="I1203" i="1"/>
  <c r="I1204" i="1"/>
  <c r="I1205" i="1"/>
  <c r="I1206" i="1"/>
  <c r="I1207" i="1"/>
  <c r="I1208" i="1"/>
  <c r="I1209" i="1"/>
  <c r="I1210" i="1"/>
  <c r="I1211" i="1"/>
  <c r="I1212" i="1"/>
  <c r="I1213" i="1"/>
  <c r="I1214" i="1"/>
  <c r="I1215" i="1"/>
  <c r="I1216" i="1"/>
  <c r="I1217" i="1"/>
  <c r="I1218" i="1"/>
  <c r="I1219" i="1"/>
  <c r="I1220" i="1"/>
  <c r="I1221" i="1"/>
  <c r="I1222" i="1"/>
  <c r="I1223" i="1"/>
  <c r="I1224" i="1"/>
  <c r="I1225" i="1"/>
  <c r="I1226" i="1"/>
  <c r="I1227" i="1"/>
  <c r="I1228" i="1"/>
  <c r="I1229" i="1"/>
  <c r="I1230" i="1"/>
  <c r="I1231" i="1"/>
  <c r="I1232" i="1"/>
  <c r="I1233" i="1"/>
  <c r="I1234" i="1"/>
  <c r="I1235" i="1"/>
  <c r="I1236" i="1"/>
  <c r="I1237" i="1"/>
  <c r="I1238" i="1"/>
  <c r="I1239" i="1"/>
  <c r="I1240" i="1"/>
  <c r="I1241" i="1"/>
  <c r="I1242" i="1"/>
  <c r="I1243" i="1"/>
  <c r="I1244" i="1"/>
  <c r="I1245" i="1"/>
  <c r="I1246" i="1"/>
  <c r="I1247" i="1"/>
  <c r="I1248" i="1"/>
  <c r="I1249" i="1"/>
  <c r="I1250" i="1"/>
  <c r="I1251" i="1"/>
  <c r="I1252" i="1"/>
  <c r="I1253" i="1"/>
  <c r="I1254" i="1"/>
  <c r="I1255" i="1"/>
  <c r="I1256" i="1"/>
  <c r="I1257" i="1"/>
  <c r="I1258" i="1"/>
  <c r="I1259" i="1"/>
  <c r="I1260" i="1"/>
  <c r="I1261" i="1"/>
  <c r="I1262" i="1"/>
  <c r="I1263" i="1"/>
  <c r="I1264" i="1"/>
  <c r="I1265" i="1"/>
  <c r="I1266" i="1"/>
  <c r="I1267" i="1"/>
  <c r="I1268" i="1"/>
  <c r="I1269" i="1"/>
  <c r="I1270" i="1"/>
  <c r="I1271" i="1"/>
  <c r="I1272" i="1"/>
  <c r="I1273" i="1"/>
  <c r="I1274" i="1"/>
  <c r="I1275" i="1"/>
  <c r="I1276" i="1"/>
  <c r="I1277" i="1"/>
  <c r="I1278" i="1"/>
  <c r="I1279" i="1"/>
  <c r="I1280" i="1"/>
  <c r="I1281" i="1"/>
  <c r="I1282" i="1"/>
  <c r="I1283" i="1"/>
  <c r="I1284" i="1"/>
  <c r="I1285" i="1"/>
  <c r="I1286" i="1"/>
  <c r="I1287" i="1"/>
  <c r="I1288" i="1"/>
  <c r="I1289" i="1"/>
  <c r="I1290" i="1"/>
  <c r="I1291" i="1"/>
  <c r="I1292" i="1"/>
  <c r="I1293" i="1"/>
  <c r="I1294" i="1"/>
  <c r="I1295" i="1"/>
  <c r="I1296" i="1"/>
  <c r="I1297" i="1"/>
  <c r="I1298" i="1"/>
  <c r="I1299" i="1"/>
  <c r="I1300" i="1"/>
  <c r="I1301" i="1"/>
  <c r="I1302" i="1"/>
  <c r="I1303" i="1"/>
  <c r="I1304" i="1"/>
  <c r="I1305" i="1"/>
  <c r="I1306" i="1"/>
  <c r="I1307" i="1"/>
  <c r="I1308" i="1"/>
  <c r="I1309" i="1"/>
  <c r="I1310" i="1"/>
  <c r="I1311" i="1"/>
  <c r="I1312" i="1"/>
  <c r="I1313" i="1"/>
  <c r="I1314" i="1"/>
  <c r="I1315" i="1"/>
  <c r="I1316" i="1"/>
  <c r="I1317" i="1"/>
  <c r="I1318" i="1"/>
  <c r="I1319" i="1"/>
  <c r="I1320" i="1"/>
  <c r="I1321" i="1"/>
  <c r="I1322" i="1"/>
  <c r="I1323" i="1"/>
  <c r="I1324" i="1"/>
  <c r="I1325" i="1"/>
  <c r="I1326" i="1"/>
  <c r="I1327" i="1"/>
  <c r="I1328" i="1"/>
  <c r="I1329" i="1"/>
  <c r="I1330" i="1"/>
  <c r="I1331" i="1"/>
  <c r="I1332" i="1"/>
  <c r="I1333" i="1"/>
  <c r="I1334" i="1"/>
  <c r="I1335" i="1"/>
  <c r="I1336" i="1"/>
  <c r="I1337" i="1"/>
  <c r="I1338" i="1"/>
  <c r="I1339" i="1"/>
  <c r="I1340" i="1"/>
  <c r="I1341" i="1"/>
  <c r="I1342" i="1"/>
  <c r="I1343" i="1"/>
  <c r="I1344" i="1"/>
  <c r="I1345" i="1"/>
  <c r="I1346" i="1"/>
  <c r="I1347" i="1"/>
  <c r="I1348" i="1"/>
  <c r="I1349" i="1"/>
  <c r="I1350" i="1"/>
  <c r="I1351" i="1"/>
  <c r="I1352" i="1"/>
  <c r="I1353" i="1"/>
  <c r="I1354" i="1"/>
  <c r="I1355" i="1"/>
  <c r="I1356" i="1"/>
  <c r="I1357" i="1"/>
  <c r="I1358" i="1"/>
  <c r="I1359" i="1"/>
  <c r="I1360" i="1"/>
  <c r="I1361" i="1"/>
  <c r="I1362" i="1"/>
  <c r="I1363" i="1"/>
  <c r="I1364" i="1"/>
  <c r="I1365" i="1"/>
  <c r="I1366" i="1"/>
  <c r="I1367" i="1"/>
  <c r="I1368" i="1"/>
  <c r="I1369" i="1"/>
  <c r="I1370" i="1"/>
  <c r="I1371" i="1"/>
  <c r="I1372" i="1"/>
  <c r="I1373" i="1"/>
  <c r="I1374" i="1"/>
  <c r="I1375" i="1"/>
  <c r="I1376" i="1"/>
  <c r="I1377" i="1"/>
  <c r="I1378" i="1"/>
  <c r="I1379" i="1"/>
  <c r="I1380" i="1"/>
  <c r="I1381" i="1"/>
  <c r="I1382" i="1"/>
  <c r="I1383" i="1"/>
  <c r="I1384" i="1"/>
  <c r="I1385" i="1"/>
  <c r="I1386" i="1"/>
  <c r="I1387" i="1"/>
  <c r="I1388" i="1"/>
  <c r="I1389" i="1"/>
  <c r="I1390" i="1"/>
  <c r="I1391" i="1"/>
  <c r="I1392" i="1"/>
  <c r="I1393" i="1"/>
  <c r="I1394" i="1"/>
  <c r="I1395" i="1"/>
  <c r="I1396" i="1"/>
  <c r="I1397" i="1"/>
  <c r="I1398" i="1"/>
  <c r="I1399" i="1"/>
  <c r="I1400" i="1"/>
  <c r="I1401" i="1"/>
  <c r="I1402" i="1"/>
  <c r="I1403" i="1"/>
  <c r="I1404" i="1"/>
  <c r="I1405" i="1"/>
  <c r="I1406" i="1"/>
  <c r="I1407" i="1"/>
  <c r="I1408" i="1"/>
  <c r="I1409" i="1"/>
  <c r="I1410" i="1"/>
  <c r="I1411" i="1"/>
  <c r="I1412" i="1"/>
  <c r="I1413" i="1"/>
  <c r="I1414" i="1"/>
  <c r="I1415" i="1"/>
  <c r="I1416" i="1"/>
  <c r="I1417" i="1"/>
  <c r="I1418" i="1"/>
  <c r="I1419" i="1"/>
  <c r="I1420" i="1"/>
  <c r="I1421" i="1"/>
  <c r="I1422" i="1"/>
  <c r="I1423" i="1"/>
  <c r="I1424" i="1"/>
  <c r="I1425" i="1"/>
  <c r="I1426" i="1"/>
  <c r="I1427" i="1"/>
  <c r="I1428" i="1"/>
  <c r="I1429" i="1"/>
  <c r="I1430" i="1"/>
  <c r="I1431" i="1"/>
  <c r="I1432" i="1"/>
  <c r="I1433" i="1"/>
  <c r="I1434" i="1"/>
  <c r="I1435" i="1"/>
  <c r="I1436" i="1"/>
  <c r="I1437" i="1"/>
  <c r="I1438" i="1"/>
  <c r="I1439" i="1"/>
  <c r="I1440" i="1"/>
  <c r="I1441" i="1"/>
  <c r="I1442" i="1"/>
  <c r="I1443" i="1"/>
  <c r="I1444" i="1"/>
  <c r="I1445" i="1"/>
  <c r="I1446" i="1"/>
  <c r="I1447" i="1"/>
  <c r="I1448" i="1"/>
  <c r="I1449" i="1"/>
  <c r="I1450" i="1"/>
  <c r="I1451" i="1"/>
  <c r="I1452" i="1"/>
  <c r="I1453" i="1"/>
  <c r="I1454" i="1"/>
  <c r="I1455" i="1"/>
  <c r="I1456" i="1"/>
  <c r="I1457" i="1"/>
  <c r="I1458" i="1"/>
  <c r="I1459" i="1"/>
  <c r="I1460" i="1"/>
  <c r="I1461" i="1"/>
  <c r="I1462" i="1"/>
  <c r="I1463" i="1"/>
  <c r="I1464" i="1"/>
  <c r="I1465" i="1"/>
  <c r="I1466" i="1"/>
  <c r="I1467" i="1"/>
  <c r="I1468" i="1"/>
  <c r="I1469" i="1"/>
  <c r="I1470" i="1"/>
  <c r="I1471" i="1"/>
  <c r="I1472" i="1"/>
  <c r="I1473" i="1"/>
  <c r="I1474" i="1"/>
  <c r="I1475" i="1"/>
  <c r="I1476" i="1"/>
  <c r="I1477" i="1"/>
  <c r="I1478" i="1"/>
  <c r="I1479" i="1"/>
  <c r="I1480" i="1"/>
  <c r="I1481" i="1"/>
  <c r="I1482" i="1"/>
  <c r="I1483" i="1"/>
  <c r="I1484" i="1"/>
  <c r="I1485" i="1"/>
  <c r="I1486" i="1"/>
  <c r="I1487" i="1"/>
  <c r="I1488" i="1"/>
  <c r="I1489" i="1"/>
  <c r="I1490" i="1"/>
  <c r="I1491" i="1"/>
  <c r="I1492" i="1"/>
  <c r="I1493" i="1"/>
  <c r="I1494" i="1"/>
  <c r="I1495" i="1"/>
  <c r="I1496" i="1"/>
  <c r="I1497" i="1"/>
  <c r="I1498" i="1"/>
  <c r="I1499" i="1"/>
  <c r="I1500" i="1"/>
  <c r="I1501" i="1"/>
  <c r="I1502" i="1"/>
  <c r="I1503" i="1"/>
  <c r="I1504" i="1"/>
  <c r="I1505" i="1"/>
  <c r="I1506" i="1"/>
  <c r="I1507" i="1"/>
  <c r="I1508" i="1"/>
  <c r="I1509" i="1"/>
  <c r="I1510" i="1"/>
  <c r="I1511" i="1"/>
  <c r="I1512" i="1"/>
  <c r="I1513" i="1"/>
  <c r="I1514" i="1"/>
  <c r="I1515" i="1"/>
  <c r="I1516" i="1"/>
  <c r="I1517" i="1"/>
  <c r="I1518" i="1"/>
  <c r="I1519" i="1"/>
  <c r="I1520" i="1"/>
  <c r="I1521" i="1"/>
  <c r="I1522" i="1"/>
  <c r="I1523" i="1"/>
  <c r="I1524" i="1"/>
  <c r="I1525" i="1"/>
  <c r="I1526" i="1"/>
  <c r="I1527" i="1"/>
  <c r="I1528" i="1"/>
  <c r="I1529" i="1"/>
  <c r="I1530" i="1"/>
  <c r="I1531" i="1"/>
  <c r="I1532" i="1"/>
  <c r="I1533" i="1"/>
  <c r="I1534" i="1"/>
  <c r="I1535" i="1"/>
  <c r="I1536" i="1"/>
  <c r="I1537" i="1"/>
  <c r="I1538" i="1"/>
  <c r="I1539" i="1"/>
  <c r="I1540" i="1"/>
  <c r="I1541" i="1"/>
  <c r="I1542" i="1"/>
  <c r="I1543" i="1"/>
  <c r="I1544" i="1"/>
  <c r="I1545" i="1"/>
  <c r="I1546" i="1"/>
  <c r="I1547" i="1"/>
  <c r="I1548" i="1"/>
  <c r="I1549" i="1"/>
  <c r="I1550" i="1"/>
  <c r="I1551" i="1"/>
  <c r="I1552" i="1"/>
  <c r="I1553" i="1"/>
  <c r="I1554" i="1"/>
  <c r="I1555" i="1"/>
  <c r="I1556" i="1"/>
  <c r="I1557" i="1"/>
  <c r="I1558" i="1"/>
  <c r="I1559" i="1"/>
  <c r="I1560" i="1"/>
  <c r="I1561" i="1"/>
  <c r="I1562" i="1"/>
  <c r="I1563" i="1"/>
  <c r="I1564" i="1"/>
  <c r="I1565" i="1"/>
  <c r="I1566" i="1"/>
  <c r="I1567" i="1"/>
  <c r="I1568" i="1"/>
  <c r="I1569" i="1"/>
  <c r="I1570" i="1"/>
  <c r="I1571" i="1"/>
  <c r="I1572" i="1"/>
  <c r="I1573" i="1"/>
  <c r="I1574" i="1"/>
  <c r="I1575" i="1"/>
  <c r="I1576" i="1"/>
  <c r="I1577" i="1"/>
  <c r="I1578" i="1"/>
  <c r="I1579" i="1"/>
  <c r="I1580" i="1"/>
  <c r="I1581" i="1"/>
  <c r="I1582" i="1"/>
  <c r="I1583" i="1"/>
  <c r="I1584" i="1"/>
  <c r="I1585" i="1"/>
  <c r="I1586" i="1"/>
  <c r="I1587" i="1"/>
  <c r="I1588" i="1"/>
  <c r="I1589" i="1"/>
  <c r="I1590" i="1"/>
  <c r="I1591" i="1"/>
  <c r="I1592" i="1"/>
  <c r="I1593" i="1"/>
  <c r="I1594" i="1"/>
  <c r="I1595" i="1"/>
  <c r="I1596" i="1"/>
  <c r="I1597" i="1"/>
  <c r="I1598" i="1"/>
  <c r="I1599" i="1"/>
  <c r="I1600" i="1"/>
  <c r="I1601" i="1"/>
  <c r="I1602" i="1"/>
  <c r="I1603" i="1"/>
  <c r="I1604" i="1"/>
  <c r="I1605" i="1"/>
  <c r="I1606" i="1"/>
  <c r="I1607" i="1"/>
  <c r="I1608" i="1"/>
  <c r="I1609" i="1"/>
  <c r="I1610" i="1"/>
  <c r="I1611" i="1"/>
  <c r="I1612" i="1"/>
  <c r="I1613" i="1"/>
  <c r="I1614" i="1"/>
  <c r="I1615" i="1"/>
  <c r="I1616" i="1"/>
  <c r="I1617" i="1"/>
  <c r="I1618" i="1"/>
  <c r="I1619" i="1"/>
  <c r="I1620" i="1"/>
  <c r="I1621" i="1"/>
  <c r="I1622" i="1"/>
  <c r="I1623" i="1"/>
  <c r="I1624" i="1"/>
  <c r="I1625" i="1"/>
  <c r="I1626" i="1"/>
  <c r="I1627" i="1"/>
  <c r="I1628" i="1"/>
  <c r="I1629" i="1"/>
  <c r="I1630" i="1"/>
  <c r="I1631" i="1"/>
  <c r="I1632" i="1"/>
  <c r="I1633" i="1"/>
  <c r="I1634" i="1"/>
  <c r="I1635" i="1"/>
  <c r="I1636" i="1"/>
  <c r="I1637" i="1"/>
  <c r="I1638" i="1"/>
  <c r="I1639" i="1"/>
  <c r="I1640" i="1"/>
  <c r="I1641" i="1"/>
  <c r="I1642" i="1"/>
  <c r="I1643" i="1"/>
  <c r="I1644" i="1"/>
  <c r="I1645" i="1"/>
  <c r="I1646" i="1"/>
  <c r="I1647" i="1"/>
  <c r="I1648" i="1"/>
  <c r="I1649" i="1"/>
  <c r="I1650" i="1"/>
  <c r="I1651" i="1"/>
  <c r="I1652" i="1"/>
  <c r="I1653" i="1"/>
  <c r="I1654" i="1"/>
  <c r="I1655" i="1"/>
  <c r="I1656" i="1"/>
  <c r="I1657" i="1"/>
  <c r="I1658" i="1"/>
  <c r="I1659" i="1"/>
  <c r="I1660" i="1"/>
  <c r="I1661" i="1"/>
  <c r="I1662" i="1"/>
  <c r="I1663" i="1"/>
  <c r="I1664" i="1"/>
  <c r="I1665" i="1"/>
  <c r="I1666" i="1"/>
  <c r="I1667" i="1"/>
  <c r="I1668" i="1"/>
  <c r="I1669" i="1"/>
  <c r="I1670" i="1"/>
  <c r="I1671" i="1"/>
  <c r="I1672" i="1"/>
  <c r="I1673" i="1"/>
  <c r="I1674" i="1"/>
  <c r="I1675" i="1"/>
  <c r="I1676" i="1"/>
  <c r="I1677" i="1"/>
  <c r="I1678" i="1"/>
  <c r="I1679" i="1"/>
  <c r="I1680" i="1"/>
  <c r="I1681" i="1"/>
  <c r="I1682" i="1"/>
  <c r="I1683" i="1"/>
  <c r="I1684" i="1"/>
  <c r="I1685" i="1"/>
  <c r="I1686" i="1"/>
  <c r="I1687" i="1"/>
  <c r="I1688" i="1"/>
  <c r="I1689" i="1"/>
  <c r="I1690" i="1"/>
  <c r="I1691" i="1"/>
  <c r="I1692" i="1"/>
  <c r="I1693" i="1"/>
  <c r="I1694" i="1"/>
  <c r="I1695" i="1"/>
  <c r="I1696" i="1"/>
  <c r="I1697" i="1"/>
  <c r="I1698" i="1"/>
  <c r="I1699" i="1"/>
  <c r="I1700" i="1"/>
  <c r="I1701" i="1"/>
  <c r="I1702" i="1"/>
  <c r="I1703" i="1"/>
  <c r="I1704" i="1"/>
  <c r="I1705" i="1"/>
  <c r="I1706" i="1"/>
  <c r="I1707" i="1"/>
  <c r="I1708" i="1"/>
  <c r="I1709" i="1"/>
  <c r="I1710" i="1"/>
  <c r="I1711" i="1"/>
  <c r="I1712" i="1"/>
  <c r="I1713" i="1"/>
  <c r="I1714" i="1"/>
  <c r="I1715" i="1"/>
  <c r="I1716" i="1"/>
  <c r="I1717" i="1"/>
  <c r="I1718" i="1"/>
  <c r="I1719" i="1"/>
  <c r="I1720" i="1"/>
  <c r="I1721" i="1"/>
  <c r="I1722" i="1"/>
  <c r="I1723" i="1"/>
  <c r="I1724" i="1"/>
  <c r="I1725" i="1"/>
  <c r="I1726" i="1"/>
  <c r="I1727" i="1"/>
  <c r="I1728" i="1"/>
  <c r="I1729" i="1"/>
  <c r="I1730" i="1"/>
  <c r="I1731" i="1"/>
  <c r="I1732" i="1"/>
  <c r="I1733" i="1"/>
  <c r="I1734" i="1"/>
  <c r="I1735" i="1"/>
  <c r="I1736" i="1"/>
  <c r="I1737" i="1"/>
  <c r="I1738" i="1"/>
  <c r="I1739" i="1"/>
  <c r="I1740" i="1"/>
  <c r="I1741" i="1"/>
  <c r="I1742" i="1"/>
  <c r="I1743" i="1"/>
  <c r="I1744" i="1"/>
  <c r="I1745" i="1"/>
  <c r="I1746" i="1"/>
  <c r="I1747" i="1"/>
  <c r="I1748" i="1"/>
  <c r="I1749" i="1"/>
  <c r="I1750" i="1"/>
  <c r="I1751" i="1"/>
  <c r="I1752" i="1"/>
  <c r="I1753" i="1"/>
  <c r="I1754" i="1"/>
  <c r="I1755" i="1"/>
  <c r="I1756" i="1"/>
  <c r="I1757" i="1"/>
  <c r="I1758" i="1"/>
  <c r="I1759" i="1"/>
  <c r="I1760" i="1"/>
  <c r="I1761" i="1"/>
  <c r="I1762" i="1"/>
  <c r="I1763" i="1"/>
  <c r="I1764" i="1"/>
  <c r="I1765" i="1"/>
  <c r="I1766" i="1"/>
  <c r="I1767" i="1"/>
  <c r="I1768" i="1"/>
  <c r="I1769" i="1"/>
  <c r="I1770" i="1"/>
  <c r="I1771" i="1"/>
  <c r="I1772" i="1"/>
  <c r="I1773" i="1"/>
  <c r="I1774" i="1"/>
  <c r="I1775" i="1"/>
  <c r="I1776" i="1"/>
  <c r="I1777" i="1"/>
  <c r="I1778" i="1"/>
  <c r="I1779" i="1"/>
  <c r="I1780" i="1"/>
  <c r="I1781" i="1"/>
  <c r="I1782" i="1"/>
  <c r="I1783" i="1"/>
  <c r="I1784" i="1"/>
  <c r="I1785" i="1"/>
  <c r="I1786" i="1"/>
  <c r="I1787" i="1"/>
  <c r="I1788" i="1"/>
  <c r="I1789" i="1"/>
  <c r="I1790" i="1"/>
  <c r="I1791" i="1"/>
  <c r="I1792" i="1"/>
  <c r="I1793" i="1"/>
  <c r="I1794" i="1"/>
  <c r="I1795" i="1"/>
  <c r="I1796" i="1"/>
  <c r="I1797" i="1"/>
  <c r="I1798" i="1"/>
  <c r="I1799" i="1"/>
  <c r="I1800" i="1"/>
  <c r="I1801" i="1"/>
  <c r="I1802" i="1"/>
  <c r="I1803" i="1"/>
  <c r="I1804" i="1"/>
  <c r="I1805" i="1"/>
  <c r="I1806" i="1"/>
  <c r="I1807" i="1"/>
  <c r="I1808" i="1"/>
  <c r="I1809" i="1"/>
  <c r="I1810" i="1"/>
  <c r="I1811" i="1"/>
  <c r="I1812" i="1"/>
  <c r="I1813" i="1"/>
  <c r="I1814" i="1"/>
  <c r="I1815" i="1"/>
  <c r="I1816" i="1"/>
  <c r="I1817" i="1"/>
  <c r="I1818" i="1"/>
  <c r="I1819" i="1"/>
  <c r="I1820" i="1"/>
  <c r="I1821" i="1"/>
  <c r="I1822" i="1"/>
  <c r="I1823" i="1"/>
  <c r="I1824" i="1"/>
  <c r="I1825" i="1"/>
  <c r="I1826" i="1"/>
  <c r="I1827" i="1"/>
  <c r="I1828" i="1"/>
  <c r="I1829" i="1"/>
  <c r="I1830" i="1"/>
  <c r="I1831" i="1"/>
  <c r="I1832" i="1"/>
  <c r="I1833" i="1"/>
  <c r="I1834" i="1"/>
  <c r="I1835" i="1"/>
  <c r="I1836" i="1"/>
  <c r="I1837" i="1"/>
  <c r="I1838" i="1"/>
  <c r="I1839" i="1"/>
  <c r="I1840" i="1"/>
  <c r="I1841" i="1"/>
  <c r="I1842" i="1"/>
  <c r="I1843" i="1"/>
  <c r="I1844" i="1"/>
  <c r="I1845" i="1"/>
  <c r="I1846" i="1"/>
  <c r="I1847" i="1"/>
  <c r="I1848" i="1"/>
  <c r="I1849" i="1"/>
  <c r="I1850" i="1"/>
  <c r="I1851" i="1"/>
  <c r="I1852" i="1"/>
  <c r="I1853" i="1"/>
  <c r="I1854" i="1"/>
  <c r="I1855" i="1"/>
  <c r="I1856" i="1"/>
  <c r="I1857" i="1"/>
  <c r="I1858" i="1"/>
  <c r="I1859" i="1"/>
  <c r="I1860" i="1"/>
  <c r="I1861" i="1"/>
  <c r="I1862" i="1"/>
  <c r="I1863" i="1"/>
  <c r="I1864" i="1"/>
  <c r="I1865" i="1"/>
  <c r="I1866" i="1"/>
  <c r="I1867" i="1"/>
  <c r="I1868" i="1"/>
  <c r="I1869" i="1"/>
  <c r="I1870" i="1"/>
  <c r="I1871" i="1"/>
  <c r="I1872" i="1"/>
  <c r="I1873" i="1"/>
  <c r="I1874" i="1"/>
  <c r="I1875" i="1"/>
  <c r="I1876" i="1"/>
  <c r="I1877" i="1"/>
  <c r="I1878" i="1"/>
  <c r="I1879" i="1"/>
  <c r="I1880" i="1"/>
  <c r="I1881" i="1"/>
  <c r="I1882" i="1"/>
  <c r="I1883" i="1"/>
  <c r="I1884" i="1"/>
  <c r="I1885" i="1"/>
  <c r="I1886" i="1"/>
  <c r="I1887" i="1"/>
  <c r="I1888" i="1"/>
  <c r="I1889" i="1"/>
  <c r="I1890" i="1"/>
  <c r="I1891" i="1"/>
  <c r="I1892" i="1"/>
  <c r="I1893" i="1"/>
  <c r="I1894" i="1"/>
  <c r="I1895" i="1"/>
  <c r="I1896" i="1"/>
  <c r="I1897" i="1"/>
  <c r="I1898" i="1"/>
  <c r="I1899" i="1"/>
  <c r="I1900" i="1"/>
  <c r="I1901" i="1"/>
  <c r="I1902" i="1"/>
  <c r="I1903" i="1"/>
  <c r="I1904" i="1"/>
  <c r="I1905" i="1"/>
  <c r="I1906" i="1"/>
  <c r="I1907" i="1"/>
  <c r="I1908" i="1"/>
  <c r="I1909" i="1"/>
  <c r="I1910" i="1"/>
  <c r="I1911" i="1"/>
  <c r="I1912" i="1"/>
  <c r="I1913" i="1"/>
  <c r="I1914" i="1"/>
  <c r="I1915" i="1"/>
  <c r="I1916" i="1"/>
  <c r="I1917" i="1"/>
  <c r="I1918" i="1"/>
  <c r="I1919" i="1"/>
  <c r="I1920" i="1"/>
  <c r="I1921" i="1"/>
  <c r="I1922" i="1"/>
  <c r="I1923" i="1"/>
  <c r="I1924" i="1"/>
  <c r="I1925" i="1"/>
  <c r="I1926" i="1"/>
  <c r="I1927" i="1"/>
  <c r="I1928" i="1"/>
  <c r="I1929" i="1"/>
  <c r="I1930" i="1"/>
  <c r="I1931" i="1"/>
  <c r="I1932" i="1"/>
  <c r="I1933" i="1"/>
  <c r="I1934" i="1"/>
  <c r="I1935" i="1"/>
  <c r="I1936" i="1"/>
  <c r="I1937" i="1"/>
  <c r="I1938" i="1"/>
  <c r="I1939" i="1"/>
  <c r="I1940" i="1"/>
  <c r="I1941" i="1"/>
  <c r="I1942" i="1"/>
  <c r="I1943" i="1"/>
  <c r="I1944" i="1"/>
  <c r="I1945" i="1"/>
  <c r="I1946" i="1"/>
  <c r="I1947" i="1"/>
  <c r="I1948" i="1"/>
  <c r="I1949" i="1"/>
  <c r="I1950" i="1"/>
  <c r="I1951" i="1"/>
  <c r="I1952" i="1"/>
  <c r="I1953" i="1"/>
  <c r="I1954" i="1"/>
  <c r="I1955" i="1"/>
  <c r="I1956" i="1"/>
  <c r="I1957" i="1"/>
  <c r="I1958" i="1"/>
  <c r="I1959" i="1"/>
  <c r="I1960" i="1"/>
  <c r="I1961" i="1"/>
  <c r="I1962" i="1"/>
  <c r="I1963" i="1"/>
  <c r="I1964" i="1"/>
  <c r="I1965" i="1"/>
  <c r="I1966" i="1"/>
  <c r="I1967" i="1"/>
  <c r="I1968" i="1"/>
  <c r="I1969" i="1"/>
  <c r="I1970" i="1"/>
  <c r="I1971" i="1"/>
  <c r="I1972" i="1"/>
  <c r="I1973" i="1"/>
  <c r="I1974" i="1"/>
  <c r="I1975" i="1"/>
  <c r="I1976" i="1"/>
  <c r="I1977" i="1"/>
  <c r="I1978" i="1"/>
  <c r="I1979" i="1"/>
  <c r="I1980" i="1"/>
  <c r="I1981" i="1"/>
  <c r="I1982" i="1"/>
  <c r="I1983" i="1"/>
  <c r="I1984" i="1"/>
  <c r="I1985" i="1"/>
  <c r="I1986" i="1"/>
  <c r="I1987" i="1"/>
  <c r="I1988" i="1"/>
  <c r="I1989" i="1"/>
  <c r="I1990" i="1"/>
  <c r="I1991" i="1"/>
  <c r="I1992" i="1"/>
  <c r="I1993" i="1"/>
  <c r="I1994" i="1"/>
  <c r="I1995" i="1"/>
  <c r="I1996" i="1"/>
  <c r="I1997" i="1"/>
  <c r="I1998" i="1"/>
  <c r="I1999" i="1"/>
  <c r="I2000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A1014" i="1"/>
  <c r="A1015" i="1"/>
  <c r="A1016" i="1"/>
  <c r="A1017" i="1"/>
  <c r="A1018" i="1"/>
  <c r="A1019" i="1"/>
  <c r="A1020" i="1"/>
  <c r="A1021" i="1"/>
  <c r="A1022" i="1"/>
  <c r="A1023" i="1"/>
  <c r="A1024" i="1"/>
  <c r="A1025" i="1"/>
  <c r="A1026" i="1"/>
  <c r="A1027" i="1"/>
  <c r="A1028" i="1"/>
  <c r="A1029" i="1"/>
  <c r="A1030" i="1"/>
  <c r="A1031" i="1"/>
  <c r="A1032" i="1"/>
  <c r="A1033" i="1"/>
  <c r="A1034" i="1"/>
  <c r="A1035" i="1"/>
  <c r="A1036" i="1"/>
  <c r="A1037" i="1"/>
  <c r="A1038" i="1"/>
  <c r="A1039" i="1"/>
  <c r="A1040" i="1"/>
  <c r="A1041" i="1"/>
  <c r="A1042" i="1"/>
  <c r="A1043" i="1"/>
  <c r="A1044" i="1"/>
  <c r="A1045" i="1"/>
  <c r="A1046" i="1"/>
  <c r="A1047" i="1"/>
  <c r="A1048" i="1"/>
  <c r="A1049" i="1"/>
  <c r="A1050" i="1"/>
  <c r="A1051" i="1"/>
  <c r="A1052" i="1"/>
  <c r="A1053" i="1"/>
  <c r="A1054" i="1"/>
  <c r="A1055" i="1"/>
  <c r="A1056" i="1"/>
  <c r="A1057" i="1"/>
  <c r="A1058" i="1"/>
  <c r="A1059" i="1"/>
  <c r="A1060" i="1"/>
  <c r="A1061" i="1"/>
  <c r="A1062" i="1"/>
  <c r="A1063" i="1"/>
  <c r="A1064" i="1"/>
  <c r="A1065" i="1"/>
  <c r="A1066" i="1"/>
  <c r="A1067" i="1"/>
  <c r="A1068" i="1"/>
  <c r="A1069" i="1"/>
  <c r="A1070" i="1"/>
  <c r="A1071" i="1"/>
  <c r="A1072" i="1"/>
  <c r="A1073" i="1"/>
  <c r="A1074" i="1"/>
  <c r="A1075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102" i="1"/>
  <c r="A1103" i="1"/>
  <c r="A1104" i="1"/>
  <c r="A1105" i="1"/>
  <c r="A1106" i="1"/>
  <c r="A1107" i="1"/>
  <c r="A1108" i="1"/>
  <c r="A1109" i="1"/>
  <c r="A1110" i="1"/>
  <c r="A1111" i="1"/>
  <c r="A1112" i="1"/>
  <c r="A1113" i="1"/>
  <c r="A1114" i="1"/>
  <c r="A1115" i="1"/>
  <c r="A1116" i="1"/>
  <c r="A1117" i="1"/>
  <c r="A1118" i="1"/>
  <c r="A1119" i="1"/>
  <c r="A1120" i="1"/>
  <c r="A1121" i="1"/>
  <c r="A1122" i="1"/>
  <c r="A1123" i="1"/>
  <c r="A1124" i="1"/>
  <c r="A1125" i="1"/>
  <c r="A1126" i="1"/>
  <c r="A1127" i="1"/>
  <c r="A1128" i="1"/>
  <c r="A1129" i="1"/>
  <c r="A1130" i="1"/>
  <c r="A1131" i="1"/>
  <c r="A1132" i="1"/>
  <c r="A1133" i="1"/>
  <c r="A1134" i="1"/>
  <c r="A1135" i="1"/>
  <c r="A1136" i="1"/>
  <c r="A1137" i="1"/>
  <c r="A1138" i="1"/>
  <c r="A1139" i="1"/>
  <c r="A1140" i="1"/>
  <c r="A1141" i="1"/>
  <c r="A1142" i="1"/>
  <c r="A1143" i="1"/>
  <c r="A1144" i="1"/>
  <c r="A1145" i="1"/>
  <c r="A1146" i="1"/>
  <c r="A1147" i="1"/>
  <c r="A1148" i="1"/>
  <c r="A1149" i="1"/>
  <c r="A1150" i="1"/>
  <c r="A1151" i="1"/>
  <c r="A1152" i="1"/>
  <c r="A1153" i="1"/>
  <c r="A1154" i="1"/>
  <c r="A1155" i="1"/>
  <c r="A1156" i="1"/>
  <c r="A1157" i="1"/>
  <c r="A1158" i="1"/>
  <c r="A1159" i="1"/>
  <c r="A1160" i="1"/>
  <c r="A1161" i="1"/>
  <c r="A1162" i="1"/>
  <c r="A1163" i="1"/>
  <c r="A1164" i="1"/>
  <c r="A1165" i="1"/>
  <c r="A1166" i="1"/>
  <c r="A1167" i="1"/>
  <c r="A1168" i="1"/>
  <c r="A1169" i="1"/>
  <c r="A1170" i="1"/>
  <c r="A1171" i="1"/>
  <c r="A1172" i="1"/>
  <c r="A1173" i="1"/>
  <c r="A1174" i="1"/>
  <c r="A1175" i="1"/>
  <c r="A1176" i="1"/>
  <c r="A1177" i="1"/>
  <c r="A1178" i="1"/>
  <c r="A1179" i="1"/>
  <c r="A1180" i="1"/>
  <c r="A1181" i="1"/>
  <c r="A1182" i="1"/>
  <c r="A1183" i="1"/>
  <c r="A1184" i="1"/>
  <c r="A1185" i="1"/>
  <c r="A1186" i="1"/>
  <c r="A1187" i="1"/>
  <c r="A1188" i="1"/>
  <c r="A1189" i="1"/>
  <c r="A1190" i="1"/>
  <c r="A1191" i="1"/>
  <c r="A1192" i="1"/>
  <c r="A1193" i="1"/>
  <c r="A1194" i="1"/>
  <c r="A1195" i="1"/>
  <c r="A1196" i="1"/>
  <c r="A1197" i="1"/>
  <c r="A1198" i="1"/>
  <c r="A1199" i="1"/>
  <c r="A1200" i="1"/>
  <c r="A1201" i="1"/>
  <c r="A1202" i="1"/>
  <c r="A1203" i="1"/>
  <c r="A1204" i="1"/>
  <c r="A1205" i="1"/>
  <c r="A1206" i="1"/>
  <c r="A1207" i="1"/>
  <c r="A1208" i="1"/>
  <c r="A1209" i="1"/>
  <c r="A1210" i="1"/>
  <c r="A1211" i="1"/>
  <c r="A1212" i="1"/>
  <c r="A1213" i="1"/>
  <c r="A1214" i="1"/>
  <c r="A1215" i="1"/>
  <c r="A1216" i="1"/>
  <c r="A1217" i="1"/>
  <c r="A1218" i="1"/>
  <c r="A1219" i="1"/>
  <c r="A1220" i="1"/>
  <c r="A1221" i="1"/>
  <c r="A1222" i="1"/>
  <c r="A1223" i="1"/>
  <c r="A1224" i="1"/>
  <c r="A1225" i="1"/>
  <c r="A1226" i="1"/>
  <c r="A1227" i="1"/>
  <c r="A1228" i="1"/>
  <c r="A1229" i="1"/>
  <c r="A1230" i="1"/>
  <c r="A1231" i="1"/>
  <c r="A1232" i="1"/>
  <c r="A1233" i="1"/>
  <c r="A1234" i="1"/>
  <c r="A1235" i="1"/>
  <c r="A1236" i="1"/>
  <c r="A1237" i="1"/>
  <c r="A1238" i="1"/>
  <c r="A1239" i="1"/>
  <c r="A1240" i="1"/>
  <c r="A1241" i="1"/>
  <c r="A1242" i="1"/>
  <c r="A1243" i="1"/>
  <c r="A1244" i="1"/>
  <c r="A1245" i="1"/>
  <c r="A1246" i="1"/>
  <c r="A1247" i="1"/>
  <c r="A1248" i="1"/>
  <c r="A1249" i="1"/>
  <c r="A1250" i="1"/>
  <c r="A1251" i="1"/>
  <c r="A1252" i="1"/>
  <c r="A1253" i="1"/>
  <c r="A1254" i="1"/>
  <c r="A1255" i="1"/>
  <c r="A1256" i="1"/>
  <c r="A1257" i="1"/>
  <c r="A1258" i="1"/>
  <c r="A1259" i="1"/>
  <c r="A1260" i="1"/>
  <c r="A1261" i="1"/>
  <c r="A1262" i="1"/>
  <c r="A1263" i="1"/>
  <c r="A1264" i="1"/>
  <c r="A1265" i="1"/>
  <c r="A1266" i="1"/>
  <c r="A1267" i="1"/>
  <c r="A1268" i="1"/>
  <c r="A1269" i="1"/>
  <c r="A1270" i="1"/>
  <c r="A1271" i="1"/>
  <c r="A1272" i="1"/>
  <c r="A1273" i="1"/>
  <c r="A1274" i="1"/>
  <c r="A1275" i="1"/>
  <c r="A1276" i="1"/>
  <c r="A1277" i="1"/>
  <c r="A1278" i="1"/>
  <c r="A1279" i="1"/>
  <c r="A1280" i="1"/>
  <c r="A1281" i="1"/>
  <c r="A1282" i="1"/>
  <c r="A1283" i="1"/>
  <c r="A1284" i="1"/>
  <c r="A1285" i="1"/>
  <c r="A1286" i="1"/>
  <c r="A1287" i="1"/>
  <c r="A1288" i="1"/>
  <c r="A1289" i="1"/>
  <c r="A1290" i="1"/>
  <c r="A1291" i="1"/>
  <c r="A1292" i="1"/>
  <c r="A1293" i="1"/>
  <c r="A1294" i="1"/>
  <c r="A1295" i="1"/>
  <c r="A1296" i="1"/>
  <c r="A1297" i="1"/>
  <c r="A1298" i="1"/>
  <c r="A1299" i="1"/>
  <c r="A1300" i="1"/>
  <c r="A1301" i="1"/>
  <c r="A1302" i="1"/>
  <c r="A1303" i="1"/>
  <c r="A1304" i="1"/>
  <c r="A1305" i="1"/>
  <c r="A1306" i="1"/>
  <c r="A1307" i="1"/>
  <c r="A1308" i="1"/>
  <c r="A1309" i="1"/>
  <c r="A1310" i="1"/>
  <c r="A1311" i="1"/>
  <c r="A1312" i="1"/>
  <c r="A1313" i="1"/>
  <c r="A1314" i="1"/>
  <c r="A1315" i="1"/>
  <c r="A1316" i="1"/>
  <c r="A1317" i="1"/>
  <c r="A1318" i="1"/>
  <c r="A1319" i="1"/>
  <c r="A1320" i="1"/>
  <c r="A1321" i="1"/>
  <c r="A1322" i="1"/>
  <c r="A1323" i="1"/>
  <c r="A1324" i="1"/>
  <c r="A1325" i="1"/>
  <c r="A1326" i="1"/>
  <c r="A1327" i="1"/>
  <c r="A1328" i="1"/>
  <c r="A1329" i="1"/>
  <c r="A1330" i="1"/>
  <c r="A1331" i="1"/>
  <c r="A1332" i="1"/>
  <c r="A1333" i="1"/>
  <c r="A1334" i="1"/>
  <c r="A1335" i="1"/>
  <c r="A1336" i="1"/>
  <c r="A1337" i="1"/>
  <c r="A1338" i="1"/>
  <c r="A1339" i="1"/>
  <c r="A1340" i="1"/>
  <c r="A1341" i="1"/>
  <c r="A1342" i="1"/>
  <c r="A1343" i="1"/>
  <c r="A1344" i="1"/>
  <c r="A1345" i="1"/>
  <c r="A1346" i="1"/>
  <c r="A1347" i="1"/>
  <c r="A1348" i="1"/>
  <c r="A1349" i="1"/>
  <c r="A1350" i="1"/>
  <c r="A1351" i="1"/>
  <c r="A1352" i="1"/>
  <c r="A1353" i="1"/>
  <c r="A1354" i="1"/>
  <c r="A1355" i="1"/>
  <c r="A1356" i="1"/>
  <c r="A1357" i="1"/>
  <c r="A1358" i="1"/>
  <c r="A1359" i="1"/>
  <c r="A1360" i="1"/>
  <c r="A1361" i="1"/>
  <c r="A1362" i="1"/>
  <c r="A1363" i="1"/>
  <c r="A1364" i="1"/>
  <c r="A1365" i="1"/>
  <c r="A1366" i="1"/>
  <c r="A1367" i="1"/>
  <c r="A1368" i="1"/>
  <c r="A1369" i="1"/>
  <c r="A1370" i="1"/>
  <c r="A1371" i="1"/>
  <c r="A1372" i="1"/>
  <c r="A1373" i="1"/>
  <c r="A1374" i="1"/>
  <c r="A1375" i="1"/>
  <c r="A1376" i="1"/>
  <c r="A1377" i="1"/>
  <c r="A1378" i="1"/>
  <c r="A1379" i="1"/>
  <c r="A1380" i="1"/>
  <c r="A1381" i="1"/>
  <c r="A1382" i="1"/>
  <c r="A1383" i="1"/>
  <c r="A1384" i="1"/>
  <c r="A1385" i="1"/>
  <c r="A1386" i="1"/>
  <c r="A1387" i="1"/>
  <c r="A1388" i="1"/>
  <c r="A1389" i="1"/>
  <c r="A1390" i="1"/>
  <c r="A1391" i="1"/>
  <c r="A1392" i="1"/>
  <c r="A1393" i="1"/>
  <c r="A1394" i="1"/>
  <c r="A1395" i="1"/>
  <c r="A1396" i="1"/>
  <c r="A1397" i="1"/>
  <c r="A1398" i="1"/>
  <c r="A1399" i="1"/>
  <c r="A1400" i="1"/>
  <c r="A1401" i="1"/>
  <c r="A1402" i="1"/>
  <c r="A1403" i="1"/>
  <c r="A1404" i="1"/>
  <c r="A1405" i="1"/>
  <c r="A1406" i="1"/>
  <c r="A1407" i="1"/>
  <c r="A1408" i="1"/>
  <c r="A1409" i="1"/>
  <c r="A1410" i="1"/>
  <c r="A1411" i="1"/>
  <c r="A1412" i="1"/>
  <c r="A1413" i="1"/>
  <c r="A1414" i="1"/>
  <c r="A1415" i="1"/>
  <c r="A1416" i="1"/>
  <c r="A1417" i="1"/>
  <c r="A1418" i="1"/>
  <c r="A1419" i="1"/>
  <c r="A1420" i="1"/>
  <c r="A1421" i="1"/>
  <c r="A1422" i="1"/>
  <c r="A1423" i="1"/>
  <c r="A1424" i="1"/>
  <c r="A1425" i="1"/>
  <c r="A1426" i="1"/>
  <c r="A1427" i="1"/>
  <c r="A1428" i="1"/>
  <c r="A1429" i="1"/>
  <c r="A1430" i="1"/>
  <c r="A1431" i="1"/>
  <c r="A1432" i="1"/>
  <c r="A1433" i="1"/>
  <c r="A1434" i="1"/>
  <c r="A1435" i="1"/>
  <c r="A1436" i="1"/>
  <c r="A1437" i="1"/>
  <c r="A1438" i="1"/>
  <c r="A1439" i="1"/>
  <c r="A1440" i="1"/>
  <c r="A1441" i="1"/>
  <c r="A1442" i="1"/>
  <c r="A1443" i="1"/>
  <c r="A1444" i="1"/>
  <c r="A1445" i="1"/>
  <c r="A1446" i="1"/>
  <c r="A1447" i="1"/>
  <c r="A1448" i="1"/>
  <c r="A1449" i="1"/>
  <c r="A1450" i="1"/>
  <c r="A1451" i="1"/>
  <c r="A1452" i="1"/>
  <c r="A1453" i="1"/>
  <c r="A1454" i="1"/>
  <c r="A1455" i="1"/>
  <c r="A1456" i="1"/>
  <c r="A1457" i="1"/>
  <c r="A1458" i="1"/>
  <c r="A1459" i="1"/>
  <c r="A1460" i="1"/>
  <c r="A1461" i="1"/>
  <c r="A1462" i="1"/>
  <c r="A1463" i="1"/>
  <c r="A1464" i="1"/>
  <c r="A1465" i="1"/>
  <c r="A1466" i="1"/>
  <c r="A1467" i="1"/>
  <c r="A1468" i="1"/>
  <c r="A1469" i="1"/>
  <c r="A1470" i="1"/>
  <c r="A1471" i="1"/>
  <c r="A1472" i="1"/>
  <c r="A1473" i="1"/>
  <c r="A1474" i="1"/>
  <c r="A1475" i="1"/>
  <c r="A1476" i="1"/>
  <c r="A1477" i="1"/>
  <c r="A1478" i="1"/>
  <c r="A1479" i="1"/>
  <c r="A1480" i="1"/>
  <c r="A1481" i="1"/>
  <c r="A1482" i="1"/>
  <c r="A1483" i="1"/>
  <c r="A1484" i="1"/>
  <c r="A1485" i="1"/>
  <c r="A1486" i="1"/>
  <c r="A1487" i="1"/>
  <c r="A1488" i="1"/>
  <c r="A1489" i="1"/>
  <c r="A1490" i="1"/>
  <c r="A1491" i="1"/>
  <c r="A1492" i="1"/>
  <c r="A1493" i="1"/>
  <c r="A1494" i="1"/>
  <c r="A1495" i="1"/>
  <c r="A1496" i="1"/>
  <c r="A1497" i="1"/>
  <c r="A1498" i="1"/>
  <c r="A1499" i="1"/>
  <c r="A1500" i="1"/>
  <c r="A1501" i="1"/>
  <c r="A1502" i="1"/>
  <c r="A1503" i="1"/>
  <c r="A1504" i="1"/>
  <c r="A1505" i="1"/>
  <c r="A1506" i="1"/>
  <c r="A1507" i="1"/>
  <c r="A1508" i="1"/>
  <c r="A1509" i="1"/>
  <c r="A1510" i="1"/>
  <c r="A1511" i="1"/>
  <c r="A1512" i="1"/>
  <c r="A1513" i="1"/>
  <c r="A1514" i="1"/>
  <c r="A1515" i="1"/>
  <c r="A1516" i="1"/>
  <c r="A1517" i="1"/>
  <c r="A1518" i="1"/>
  <c r="A1519" i="1"/>
  <c r="A1520" i="1"/>
  <c r="A1521" i="1"/>
  <c r="A1522" i="1"/>
  <c r="A1523" i="1"/>
  <c r="A1524" i="1"/>
  <c r="A1525" i="1"/>
  <c r="A1526" i="1"/>
  <c r="A1527" i="1"/>
  <c r="A1528" i="1"/>
  <c r="A1529" i="1"/>
  <c r="A1530" i="1"/>
  <c r="A1531" i="1"/>
  <c r="A1532" i="1"/>
  <c r="A1533" i="1"/>
  <c r="A1534" i="1"/>
  <c r="A1535" i="1"/>
  <c r="A1536" i="1"/>
  <c r="A1537" i="1"/>
  <c r="A1538" i="1"/>
  <c r="A1539" i="1"/>
  <c r="A1540" i="1"/>
  <c r="A1541" i="1"/>
  <c r="A1542" i="1"/>
  <c r="A1543" i="1"/>
  <c r="A1544" i="1"/>
  <c r="A1545" i="1"/>
  <c r="A1546" i="1"/>
  <c r="A1547" i="1"/>
  <c r="A1548" i="1"/>
  <c r="A1549" i="1"/>
  <c r="A1550" i="1"/>
  <c r="A1551" i="1"/>
  <c r="A1552" i="1"/>
  <c r="A1553" i="1"/>
  <c r="A1554" i="1"/>
  <c r="A1555" i="1"/>
  <c r="A1556" i="1"/>
  <c r="A1557" i="1"/>
  <c r="A1558" i="1"/>
  <c r="A1559" i="1"/>
  <c r="A1560" i="1"/>
  <c r="A1561" i="1"/>
  <c r="A1562" i="1"/>
  <c r="A1563" i="1"/>
  <c r="A1564" i="1"/>
  <c r="A1565" i="1"/>
  <c r="A1566" i="1"/>
  <c r="A1567" i="1"/>
  <c r="A1568" i="1"/>
  <c r="A1569" i="1"/>
  <c r="A1570" i="1"/>
  <c r="A1571" i="1"/>
  <c r="A1572" i="1"/>
  <c r="A1573" i="1"/>
  <c r="A1574" i="1"/>
  <c r="A1575" i="1"/>
  <c r="A1576" i="1"/>
  <c r="A1577" i="1"/>
  <c r="A1578" i="1"/>
  <c r="A1579" i="1"/>
  <c r="A1580" i="1"/>
  <c r="A1581" i="1"/>
  <c r="A1582" i="1"/>
  <c r="A1583" i="1"/>
  <c r="A1584" i="1"/>
  <c r="A1585" i="1"/>
  <c r="A1586" i="1"/>
  <c r="A1587" i="1"/>
  <c r="A1588" i="1"/>
  <c r="A1589" i="1"/>
  <c r="A1590" i="1"/>
  <c r="A1591" i="1"/>
  <c r="A1592" i="1"/>
  <c r="A1593" i="1"/>
  <c r="A1594" i="1"/>
  <c r="A1595" i="1"/>
  <c r="A1596" i="1"/>
  <c r="A1597" i="1"/>
  <c r="A1598" i="1"/>
  <c r="A1599" i="1"/>
  <c r="A1600" i="1"/>
  <c r="A1601" i="1"/>
  <c r="A1602" i="1"/>
  <c r="A1603" i="1"/>
  <c r="A1604" i="1"/>
  <c r="A1605" i="1"/>
  <c r="A1606" i="1"/>
  <c r="A1607" i="1"/>
  <c r="A1608" i="1"/>
  <c r="A1609" i="1"/>
  <c r="A1610" i="1"/>
  <c r="A1611" i="1"/>
  <c r="A1612" i="1"/>
  <c r="A1613" i="1"/>
  <c r="A1614" i="1"/>
  <c r="A1615" i="1"/>
  <c r="A1616" i="1"/>
  <c r="A1617" i="1"/>
  <c r="A1618" i="1"/>
  <c r="A1619" i="1"/>
  <c r="A1620" i="1"/>
  <c r="A1621" i="1"/>
  <c r="A1622" i="1"/>
  <c r="A1623" i="1"/>
  <c r="A1624" i="1"/>
  <c r="A1625" i="1"/>
  <c r="A1626" i="1"/>
  <c r="A1627" i="1"/>
  <c r="A1628" i="1"/>
  <c r="A1629" i="1"/>
  <c r="A1630" i="1"/>
  <c r="A1631" i="1"/>
  <c r="A1632" i="1"/>
  <c r="A1633" i="1"/>
  <c r="A1634" i="1"/>
  <c r="A1635" i="1"/>
  <c r="A1636" i="1"/>
  <c r="A1637" i="1"/>
  <c r="A1638" i="1"/>
  <c r="A1639" i="1"/>
  <c r="A1640" i="1"/>
  <c r="A1641" i="1"/>
  <c r="A1642" i="1"/>
  <c r="A1643" i="1"/>
  <c r="A1644" i="1"/>
  <c r="A1645" i="1"/>
  <c r="A1646" i="1"/>
  <c r="A1647" i="1"/>
  <c r="A1648" i="1"/>
  <c r="A1649" i="1"/>
  <c r="A1650" i="1"/>
  <c r="A1651" i="1"/>
  <c r="A1652" i="1"/>
  <c r="A1653" i="1"/>
  <c r="A1654" i="1"/>
  <c r="A1655" i="1"/>
  <c r="A1656" i="1"/>
  <c r="A1657" i="1"/>
  <c r="A1658" i="1"/>
  <c r="A1659" i="1"/>
  <c r="A1660" i="1"/>
  <c r="A1661" i="1"/>
  <c r="A1662" i="1"/>
  <c r="A1663" i="1"/>
  <c r="A1664" i="1"/>
  <c r="A1665" i="1"/>
  <c r="A1666" i="1"/>
  <c r="A1667" i="1"/>
  <c r="A1668" i="1"/>
  <c r="A1669" i="1"/>
  <c r="A1670" i="1"/>
  <c r="A1671" i="1"/>
  <c r="A1672" i="1"/>
  <c r="A1673" i="1"/>
  <c r="A1674" i="1"/>
  <c r="A1675" i="1"/>
  <c r="A1676" i="1"/>
  <c r="A1677" i="1"/>
  <c r="A1678" i="1"/>
  <c r="A1679" i="1"/>
  <c r="A1680" i="1"/>
  <c r="A1681" i="1"/>
  <c r="A1682" i="1"/>
  <c r="A1683" i="1"/>
  <c r="A1684" i="1"/>
  <c r="A1685" i="1"/>
  <c r="A1686" i="1"/>
  <c r="A1687" i="1"/>
  <c r="A1688" i="1"/>
  <c r="A1689" i="1"/>
  <c r="A1690" i="1"/>
  <c r="A1691" i="1"/>
  <c r="A1692" i="1"/>
  <c r="A1693" i="1"/>
  <c r="A1694" i="1"/>
  <c r="A1695" i="1"/>
  <c r="A1696" i="1"/>
  <c r="A1697" i="1"/>
  <c r="A1698" i="1"/>
  <c r="A1699" i="1"/>
  <c r="A1700" i="1"/>
  <c r="A1701" i="1"/>
  <c r="A1702" i="1"/>
  <c r="A1703" i="1"/>
  <c r="A1704" i="1"/>
  <c r="A1705" i="1"/>
  <c r="A1706" i="1"/>
  <c r="A1707" i="1"/>
  <c r="A1708" i="1"/>
  <c r="A1709" i="1"/>
  <c r="A1710" i="1"/>
  <c r="A1711" i="1"/>
  <c r="A1712" i="1"/>
  <c r="A1713" i="1"/>
  <c r="A1714" i="1"/>
  <c r="A1715" i="1"/>
  <c r="A1716" i="1"/>
  <c r="A1717" i="1"/>
  <c r="A1718" i="1"/>
  <c r="A1719" i="1"/>
  <c r="A1720" i="1"/>
  <c r="A1721" i="1"/>
  <c r="A1722" i="1"/>
  <c r="A1723" i="1"/>
  <c r="A1724" i="1"/>
  <c r="A1725" i="1"/>
  <c r="A1726" i="1"/>
  <c r="A1727" i="1"/>
  <c r="A1728" i="1"/>
  <c r="A1729" i="1"/>
  <c r="A1730" i="1"/>
  <c r="A1731" i="1"/>
  <c r="A1732" i="1"/>
  <c r="A1733" i="1"/>
  <c r="A1734" i="1"/>
  <c r="A1735" i="1"/>
  <c r="A1736" i="1"/>
  <c r="A1737" i="1"/>
  <c r="A1738" i="1"/>
  <c r="A1739" i="1"/>
  <c r="A1740" i="1"/>
  <c r="A1741" i="1"/>
  <c r="A1742" i="1"/>
  <c r="A1743" i="1"/>
  <c r="A1744" i="1"/>
  <c r="A1745" i="1"/>
  <c r="A1746" i="1"/>
  <c r="A1747" i="1"/>
  <c r="A1748" i="1"/>
  <c r="A1749" i="1"/>
  <c r="A1750" i="1"/>
  <c r="A1751" i="1"/>
  <c r="A1752" i="1"/>
  <c r="A1753" i="1"/>
  <c r="A1754" i="1"/>
  <c r="A1755" i="1"/>
  <c r="A1756" i="1"/>
  <c r="A1757" i="1"/>
  <c r="A1758" i="1"/>
  <c r="A1759" i="1"/>
  <c r="A1760" i="1"/>
  <c r="A1761" i="1"/>
  <c r="A1762" i="1"/>
  <c r="A1763" i="1"/>
  <c r="A1764" i="1"/>
  <c r="A1765" i="1"/>
  <c r="A1766" i="1"/>
  <c r="A1767" i="1"/>
  <c r="A1768" i="1"/>
  <c r="A1769" i="1"/>
  <c r="A1770" i="1"/>
  <c r="A1771" i="1"/>
  <c r="A1772" i="1"/>
  <c r="A1773" i="1"/>
  <c r="A1774" i="1"/>
  <c r="A1775" i="1"/>
  <c r="A1776" i="1"/>
  <c r="A1777" i="1"/>
  <c r="A1778" i="1"/>
  <c r="A1779" i="1"/>
  <c r="A1780" i="1"/>
  <c r="A1781" i="1"/>
  <c r="A1782" i="1"/>
  <c r="A1783" i="1"/>
  <c r="A1784" i="1"/>
  <c r="A1785" i="1"/>
  <c r="A1786" i="1"/>
  <c r="A1787" i="1"/>
  <c r="A1788" i="1"/>
  <c r="A1789" i="1"/>
  <c r="A1790" i="1"/>
  <c r="A1791" i="1"/>
  <c r="A1792" i="1"/>
  <c r="A1793" i="1"/>
  <c r="A1794" i="1"/>
  <c r="A1795" i="1"/>
  <c r="A1796" i="1"/>
  <c r="A1797" i="1"/>
  <c r="A1798" i="1"/>
  <c r="A1799" i="1"/>
  <c r="A1800" i="1"/>
  <c r="A1801" i="1"/>
  <c r="A1802" i="1"/>
  <c r="A1803" i="1"/>
  <c r="A1804" i="1"/>
  <c r="A1805" i="1"/>
  <c r="A1806" i="1"/>
  <c r="A1807" i="1"/>
  <c r="A1808" i="1"/>
  <c r="A1809" i="1"/>
  <c r="A1810" i="1"/>
  <c r="A1811" i="1"/>
  <c r="A1812" i="1"/>
  <c r="A1813" i="1"/>
  <c r="A1814" i="1"/>
  <c r="A1815" i="1"/>
  <c r="A1816" i="1"/>
  <c r="A1817" i="1"/>
  <c r="A1818" i="1"/>
  <c r="A1819" i="1"/>
  <c r="A1820" i="1"/>
  <c r="A1821" i="1"/>
  <c r="A1822" i="1"/>
  <c r="A1823" i="1"/>
  <c r="A1824" i="1"/>
  <c r="A1825" i="1"/>
  <c r="A1826" i="1"/>
  <c r="A1827" i="1"/>
  <c r="A1828" i="1"/>
  <c r="A1829" i="1"/>
  <c r="A1830" i="1"/>
  <c r="A1831" i="1"/>
  <c r="A1832" i="1"/>
  <c r="A1833" i="1"/>
  <c r="A1834" i="1"/>
  <c r="A1835" i="1"/>
  <c r="A1836" i="1"/>
  <c r="A1837" i="1"/>
  <c r="A1838" i="1"/>
  <c r="A1839" i="1"/>
  <c r="A1840" i="1"/>
  <c r="A1841" i="1"/>
  <c r="A1842" i="1"/>
  <c r="A1843" i="1"/>
  <c r="A1844" i="1"/>
  <c r="A1845" i="1"/>
  <c r="A1846" i="1"/>
  <c r="A1847" i="1"/>
  <c r="A1848" i="1"/>
  <c r="A1849" i="1"/>
  <c r="A1850" i="1"/>
  <c r="A1851" i="1"/>
  <c r="A1852" i="1"/>
  <c r="A1853" i="1"/>
  <c r="A1854" i="1"/>
  <c r="A1855" i="1"/>
  <c r="A1856" i="1"/>
  <c r="A1857" i="1"/>
  <c r="A1858" i="1"/>
  <c r="A1859" i="1"/>
  <c r="A1860" i="1"/>
  <c r="A1861" i="1"/>
  <c r="A1862" i="1"/>
  <c r="A1863" i="1"/>
  <c r="A1864" i="1"/>
  <c r="A1865" i="1"/>
  <c r="A1866" i="1"/>
  <c r="A1867" i="1"/>
  <c r="A1868" i="1"/>
  <c r="A1869" i="1"/>
  <c r="A1870" i="1"/>
  <c r="A1871" i="1"/>
  <c r="A1872" i="1"/>
  <c r="A1873" i="1"/>
  <c r="A1874" i="1"/>
  <c r="A1875" i="1"/>
  <c r="A1876" i="1"/>
  <c r="A1877" i="1"/>
  <c r="A1878" i="1"/>
  <c r="A1879" i="1"/>
  <c r="A1880" i="1"/>
  <c r="A1881" i="1"/>
  <c r="A1882" i="1"/>
  <c r="A1883" i="1"/>
  <c r="A1884" i="1"/>
  <c r="A1885" i="1"/>
  <c r="A1886" i="1"/>
  <c r="A1887" i="1"/>
  <c r="A1888" i="1"/>
  <c r="A1889" i="1"/>
  <c r="A1890" i="1"/>
  <c r="A1891" i="1"/>
  <c r="A1892" i="1"/>
  <c r="A1893" i="1"/>
  <c r="A1894" i="1"/>
  <c r="A1895" i="1"/>
  <c r="A1896" i="1"/>
  <c r="A1897" i="1"/>
  <c r="A1898" i="1"/>
  <c r="A1899" i="1"/>
  <c r="A1900" i="1"/>
  <c r="A1901" i="1"/>
  <c r="A1902" i="1"/>
  <c r="A1903" i="1"/>
  <c r="A1904" i="1"/>
  <c r="A1905" i="1"/>
  <c r="A1906" i="1"/>
  <c r="A1907" i="1"/>
  <c r="A1908" i="1"/>
  <c r="A1909" i="1"/>
  <c r="A1910" i="1"/>
  <c r="A1911" i="1"/>
  <c r="A1912" i="1"/>
  <c r="A1913" i="1"/>
  <c r="A1914" i="1"/>
  <c r="A1915" i="1"/>
  <c r="A1916" i="1"/>
  <c r="A1917" i="1"/>
  <c r="A1918" i="1"/>
  <c r="A1919" i="1"/>
  <c r="A1920" i="1"/>
  <c r="A1921" i="1"/>
  <c r="A1922" i="1"/>
  <c r="A1923" i="1"/>
  <c r="A1924" i="1"/>
  <c r="A1925" i="1"/>
  <c r="A1926" i="1"/>
  <c r="A1927" i="1"/>
  <c r="A1928" i="1"/>
  <c r="A1929" i="1"/>
  <c r="A1930" i="1"/>
  <c r="A1931" i="1"/>
  <c r="A1932" i="1"/>
  <c r="A1933" i="1"/>
  <c r="A1934" i="1"/>
  <c r="A1935" i="1"/>
  <c r="A1936" i="1"/>
  <c r="A1937" i="1"/>
  <c r="A1938" i="1"/>
  <c r="A1939" i="1"/>
  <c r="A1940" i="1"/>
  <c r="A1941" i="1"/>
  <c r="A1942" i="1"/>
  <c r="A1943" i="1"/>
  <c r="A1944" i="1"/>
  <c r="A1945" i="1"/>
  <c r="A1946" i="1"/>
  <c r="A1947" i="1"/>
  <c r="A1948" i="1"/>
  <c r="A1949" i="1"/>
  <c r="A1950" i="1"/>
  <c r="A1951" i="1"/>
  <c r="A1952" i="1"/>
  <c r="A1953" i="1"/>
  <c r="A1954" i="1"/>
  <c r="A1955" i="1"/>
  <c r="A1956" i="1"/>
  <c r="A1957" i="1"/>
  <c r="A1958" i="1"/>
  <c r="A1959" i="1"/>
  <c r="A1960" i="1"/>
  <c r="A1961" i="1"/>
  <c r="A1962" i="1"/>
  <c r="A1963" i="1"/>
  <c r="A1964" i="1"/>
  <c r="A1965" i="1"/>
  <c r="A1966" i="1"/>
  <c r="A1967" i="1"/>
  <c r="A1968" i="1"/>
  <c r="A1969" i="1"/>
  <c r="A1970" i="1"/>
  <c r="A1971" i="1"/>
  <c r="A1972" i="1"/>
  <c r="A1973" i="1"/>
  <c r="A1974" i="1"/>
  <c r="A1975" i="1"/>
  <c r="A1976" i="1"/>
  <c r="A1977" i="1"/>
  <c r="A1978" i="1"/>
  <c r="A1979" i="1"/>
  <c r="A1980" i="1"/>
  <c r="A1981" i="1"/>
  <c r="A1982" i="1"/>
  <c r="A1983" i="1"/>
  <c r="A1984" i="1"/>
  <c r="A1985" i="1"/>
  <c r="A1986" i="1"/>
  <c r="A1987" i="1"/>
  <c r="A1988" i="1"/>
  <c r="A1989" i="1"/>
  <c r="A1990" i="1"/>
  <c r="A1991" i="1"/>
  <c r="A1992" i="1"/>
  <c r="A1993" i="1"/>
  <c r="A1994" i="1"/>
  <c r="A1995" i="1"/>
  <c r="A1996" i="1"/>
  <c r="A1997" i="1"/>
  <c r="A1998" i="1"/>
  <c r="A1999" i="1"/>
  <c r="A2000" i="1"/>
  <c r="A3" i="1"/>
  <c r="M3" i="1" l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  <c r="M713" i="1"/>
  <c r="M714" i="1"/>
  <c r="M715" i="1"/>
  <c r="M716" i="1"/>
  <c r="M717" i="1"/>
  <c r="M718" i="1"/>
  <c r="M719" i="1"/>
  <c r="M720" i="1"/>
  <c r="M721" i="1"/>
  <c r="M722" i="1"/>
  <c r="M723" i="1"/>
  <c r="M724" i="1"/>
  <c r="M725" i="1"/>
  <c r="M726" i="1"/>
  <c r="M727" i="1"/>
  <c r="M728" i="1"/>
  <c r="M729" i="1"/>
  <c r="M730" i="1"/>
  <c r="M731" i="1"/>
  <c r="M732" i="1"/>
  <c r="M733" i="1"/>
  <c r="M734" i="1"/>
  <c r="M735" i="1"/>
  <c r="M736" i="1"/>
  <c r="M737" i="1"/>
  <c r="M738" i="1"/>
  <c r="M739" i="1"/>
  <c r="M740" i="1"/>
  <c r="M741" i="1"/>
  <c r="M742" i="1"/>
  <c r="M743" i="1"/>
  <c r="M744" i="1"/>
  <c r="M745" i="1"/>
  <c r="M746" i="1"/>
  <c r="M747" i="1"/>
  <c r="M748" i="1"/>
  <c r="M749" i="1"/>
  <c r="M750" i="1"/>
  <c r="M751" i="1"/>
  <c r="M752" i="1"/>
  <c r="M753" i="1"/>
  <c r="M754" i="1"/>
  <c r="M755" i="1"/>
  <c r="M756" i="1"/>
  <c r="M757" i="1"/>
  <c r="M758" i="1"/>
  <c r="M759" i="1"/>
  <c r="M760" i="1"/>
  <c r="M761" i="1"/>
  <c r="M762" i="1"/>
  <c r="M763" i="1"/>
  <c r="M764" i="1"/>
  <c r="M765" i="1"/>
  <c r="M766" i="1"/>
  <c r="M767" i="1"/>
  <c r="M768" i="1"/>
  <c r="M769" i="1"/>
  <c r="M770" i="1"/>
  <c r="M771" i="1"/>
  <c r="M772" i="1"/>
  <c r="M773" i="1"/>
  <c r="M774" i="1"/>
  <c r="M775" i="1"/>
  <c r="M776" i="1"/>
  <c r="M777" i="1"/>
  <c r="M778" i="1"/>
  <c r="M779" i="1"/>
  <c r="M780" i="1"/>
  <c r="M781" i="1"/>
  <c r="M782" i="1"/>
  <c r="M783" i="1"/>
  <c r="M784" i="1"/>
  <c r="M785" i="1"/>
  <c r="M786" i="1"/>
  <c r="M787" i="1"/>
  <c r="M788" i="1"/>
  <c r="M789" i="1"/>
  <c r="M790" i="1"/>
  <c r="M791" i="1"/>
  <c r="M792" i="1"/>
  <c r="M793" i="1"/>
  <c r="M794" i="1"/>
  <c r="M795" i="1"/>
  <c r="M796" i="1"/>
  <c r="M797" i="1"/>
  <c r="M798" i="1"/>
  <c r="M799" i="1"/>
  <c r="M800" i="1"/>
  <c r="M801" i="1"/>
  <c r="M802" i="1"/>
  <c r="M803" i="1"/>
  <c r="M804" i="1"/>
  <c r="M805" i="1"/>
  <c r="M806" i="1"/>
  <c r="M807" i="1"/>
  <c r="M808" i="1"/>
  <c r="M809" i="1"/>
  <c r="M810" i="1"/>
  <c r="M811" i="1"/>
  <c r="M812" i="1"/>
  <c r="M813" i="1"/>
  <c r="M814" i="1"/>
  <c r="M815" i="1"/>
  <c r="M816" i="1"/>
  <c r="M817" i="1"/>
  <c r="M818" i="1"/>
  <c r="M819" i="1"/>
  <c r="M820" i="1"/>
  <c r="M821" i="1"/>
  <c r="M822" i="1"/>
  <c r="M823" i="1"/>
  <c r="M824" i="1"/>
  <c r="M825" i="1"/>
  <c r="M826" i="1"/>
  <c r="M827" i="1"/>
  <c r="M828" i="1"/>
  <c r="M829" i="1"/>
  <c r="M830" i="1"/>
  <c r="M831" i="1"/>
  <c r="M832" i="1"/>
  <c r="M833" i="1"/>
  <c r="M834" i="1"/>
  <c r="M835" i="1"/>
  <c r="M836" i="1"/>
  <c r="M837" i="1"/>
  <c r="M838" i="1"/>
  <c r="M839" i="1"/>
  <c r="M840" i="1"/>
  <c r="M841" i="1"/>
  <c r="M842" i="1"/>
  <c r="M843" i="1"/>
  <c r="M844" i="1"/>
  <c r="M845" i="1"/>
  <c r="M846" i="1"/>
  <c r="M847" i="1"/>
  <c r="M848" i="1"/>
  <c r="M849" i="1"/>
  <c r="M850" i="1"/>
  <c r="M851" i="1"/>
  <c r="M852" i="1"/>
  <c r="M853" i="1"/>
  <c r="M854" i="1"/>
  <c r="M855" i="1"/>
  <c r="M856" i="1"/>
  <c r="M857" i="1"/>
  <c r="M858" i="1"/>
  <c r="M859" i="1"/>
  <c r="M860" i="1"/>
  <c r="M861" i="1"/>
  <c r="M862" i="1"/>
  <c r="M863" i="1"/>
  <c r="M864" i="1"/>
  <c r="M865" i="1"/>
  <c r="M866" i="1"/>
  <c r="M867" i="1"/>
  <c r="M868" i="1"/>
  <c r="M869" i="1"/>
  <c r="M870" i="1"/>
  <c r="M871" i="1"/>
  <c r="M872" i="1"/>
  <c r="M873" i="1"/>
  <c r="M874" i="1"/>
  <c r="M875" i="1"/>
  <c r="M876" i="1"/>
  <c r="M877" i="1"/>
  <c r="M878" i="1"/>
  <c r="M879" i="1"/>
  <c r="M880" i="1"/>
  <c r="M881" i="1"/>
  <c r="M882" i="1"/>
  <c r="M883" i="1"/>
  <c r="M884" i="1"/>
  <c r="M885" i="1"/>
  <c r="M886" i="1"/>
  <c r="M887" i="1"/>
  <c r="M888" i="1"/>
  <c r="M889" i="1"/>
  <c r="M890" i="1"/>
  <c r="M891" i="1"/>
  <c r="M892" i="1"/>
  <c r="M893" i="1"/>
  <c r="M894" i="1"/>
  <c r="M895" i="1"/>
  <c r="M896" i="1"/>
  <c r="M897" i="1"/>
  <c r="M898" i="1"/>
  <c r="M899" i="1"/>
  <c r="M900" i="1"/>
  <c r="M901" i="1"/>
  <c r="M902" i="1"/>
  <c r="M903" i="1"/>
  <c r="M904" i="1"/>
  <c r="M905" i="1"/>
  <c r="M906" i="1"/>
  <c r="M907" i="1"/>
  <c r="M908" i="1"/>
  <c r="M909" i="1"/>
  <c r="M910" i="1"/>
  <c r="M911" i="1"/>
  <c r="M912" i="1"/>
  <c r="M913" i="1"/>
  <c r="M914" i="1"/>
  <c r="M915" i="1"/>
  <c r="M916" i="1"/>
  <c r="M917" i="1"/>
  <c r="M918" i="1"/>
  <c r="M919" i="1"/>
  <c r="M920" i="1"/>
  <c r="M921" i="1"/>
  <c r="M922" i="1"/>
  <c r="M923" i="1"/>
  <c r="M924" i="1"/>
  <c r="M925" i="1"/>
  <c r="M926" i="1"/>
  <c r="M927" i="1"/>
  <c r="M928" i="1"/>
  <c r="M929" i="1"/>
  <c r="M930" i="1"/>
  <c r="M931" i="1"/>
  <c r="M932" i="1"/>
  <c r="M933" i="1"/>
  <c r="M934" i="1"/>
  <c r="M935" i="1"/>
  <c r="M936" i="1"/>
  <c r="M937" i="1"/>
  <c r="M938" i="1"/>
  <c r="M939" i="1"/>
  <c r="M940" i="1"/>
  <c r="M941" i="1"/>
  <c r="M942" i="1"/>
  <c r="M943" i="1"/>
  <c r="M944" i="1"/>
  <c r="M945" i="1"/>
  <c r="M946" i="1"/>
  <c r="M947" i="1"/>
  <c r="M948" i="1"/>
  <c r="M949" i="1"/>
  <c r="M950" i="1"/>
  <c r="M951" i="1"/>
  <c r="M952" i="1"/>
  <c r="M953" i="1"/>
  <c r="M954" i="1"/>
  <c r="M955" i="1"/>
  <c r="M956" i="1"/>
  <c r="M957" i="1"/>
  <c r="M958" i="1"/>
  <c r="M959" i="1"/>
  <c r="M960" i="1"/>
  <c r="M961" i="1"/>
  <c r="M962" i="1"/>
  <c r="M963" i="1"/>
  <c r="M964" i="1"/>
  <c r="M965" i="1"/>
  <c r="M966" i="1"/>
  <c r="M967" i="1"/>
  <c r="M968" i="1"/>
  <c r="M969" i="1"/>
  <c r="M970" i="1"/>
  <c r="M971" i="1"/>
  <c r="M972" i="1"/>
  <c r="M973" i="1"/>
  <c r="M974" i="1"/>
  <c r="M975" i="1"/>
  <c r="M976" i="1"/>
  <c r="M977" i="1"/>
  <c r="M978" i="1"/>
  <c r="M979" i="1"/>
  <c r="M980" i="1"/>
  <c r="M981" i="1"/>
  <c r="M982" i="1"/>
  <c r="M983" i="1"/>
  <c r="M984" i="1"/>
  <c r="M985" i="1"/>
  <c r="M986" i="1"/>
  <c r="M987" i="1"/>
  <c r="M988" i="1"/>
  <c r="M989" i="1"/>
  <c r="M990" i="1"/>
  <c r="M991" i="1"/>
  <c r="M992" i="1"/>
  <c r="M993" i="1"/>
  <c r="M994" i="1"/>
  <c r="M995" i="1"/>
  <c r="M996" i="1"/>
  <c r="M997" i="1"/>
  <c r="M998" i="1"/>
  <c r="M999" i="1"/>
  <c r="M1000" i="1"/>
  <c r="M1001" i="1"/>
  <c r="M1002" i="1"/>
  <c r="M1003" i="1"/>
  <c r="M1004" i="1"/>
  <c r="M1005" i="1"/>
  <c r="M1006" i="1"/>
  <c r="M1007" i="1"/>
  <c r="M1008" i="1"/>
  <c r="M1009" i="1"/>
  <c r="M1010" i="1"/>
  <c r="M1011" i="1"/>
  <c r="M1012" i="1"/>
  <c r="M1013" i="1"/>
  <c r="M1014" i="1"/>
  <c r="M1015" i="1"/>
  <c r="M1016" i="1"/>
  <c r="M1017" i="1"/>
  <c r="M1018" i="1"/>
  <c r="M1019" i="1"/>
  <c r="M1020" i="1"/>
  <c r="M1021" i="1"/>
  <c r="M1022" i="1"/>
  <c r="M1023" i="1"/>
  <c r="M1024" i="1"/>
  <c r="M1025" i="1"/>
  <c r="M1026" i="1"/>
  <c r="M1027" i="1"/>
  <c r="M1028" i="1"/>
  <c r="M1029" i="1"/>
  <c r="M1030" i="1"/>
  <c r="M1031" i="1"/>
  <c r="M1032" i="1"/>
  <c r="M1033" i="1"/>
  <c r="M1034" i="1"/>
  <c r="M1035" i="1"/>
  <c r="M1036" i="1"/>
  <c r="M1037" i="1"/>
  <c r="M1038" i="1"/>
  <c r="M1039" i="1"/>
  <c r="M1040" i="1"/>
  <c r="M1041" i="1"/>
  <c r="M1042" i="1"/>
  <c r="M1043" i="1"/>
  <c r="M1044" i="1"/>
  <c r="M1045" i="1"/>
  <c r="M1046" i="1"/>
  <c r="M1047" i="1"/>
  <c r="M1048" i="1"/>
  <c r="M1049" i="1"/>
  <c r="M1050" i="1"/>
  <c r="M1051" i="1"/>
  <c r="M1052" i="1"/>
  <c r="M1053" i="1"/>
  <c r="M1054" i="1"/>
  <c r="M1055" i="1"/>
  <c r="M1056" i="1"/>
  <c r="M1057" i="1"/>
  <c r="M1058" i="1"/>
  <c r="M1059" i="1"/>
  <c r="M1060" i="1"/>
  <c r="M1061" i="1"/>
  <c r="M1062" i="1"/>
  <c r="M1063" i="1"/>
  <c r="M1064" i="1"/>
  <c r="M1065" i="1"/>
  <c r="M1066" i="1"/>
  <c r="M1067" i="1"/>
  <c r="M1068" i="1"/>
  <c r="M1069" i="1"/>
  <c r="M1070" i="1"/>
  <c r="M1071" i="1"/>
  <c r="M1072" i="1"/>
  <c r="M1073" i="1"/>
  <c r="M1074" i="1"/>
  <c r="M1075" i="1"/>
  <c r="M1076" i="1"/>
  <c r="M1077" i="1"/>
  <c r="M1078" i="1"/>
  <c r="M1079" i="1"/>
  <c r="M1080" i="1"/>
  <c r="M1081" i="1"/>
  <c r="M1082" i="1"/>
  <c r="M1083" i="1"/>
  <c r="M1084" i="1"/>
  <c r="M1085" i="1"/>
  <c r="M1086" i="1"/>
  <c r="M1087" i="1"/>
  <c r="M1088" i="1"/>
  <c r="M1089" i="1"/>
  <c r="M1090" i="1"/>
  <c r="M1091" i="1"/>
  <c r="M1092" i="1"/>
  <c r="M1093" i="1"/>
  <c r="M1094" i="1"/>
  <c r="M1095" i="1"/>
  <c r="M1096" i="1"/>
  <c r="M1097" i="1"/>
  <c r="M1098" i="1"/>
  <c r="M1099" i="1"/>
  <c r="M1100" i="1"/>
  <c r="M1101" i="1"/>
  <c r="M1102" i="1"/>
  <c r="M1103" i="1"/>
  <c r="M1104" i="1"/>
  <c r="M1105" i="1"/>
  <c r="M1106" i="1"/>
  <c r="M1107" i="1"/>
  <c r="M1108" i="1"/>
  <c r="M1109" i="1"/>
  <c r="M1110" i="1"/>
  <c r="M1111" i="1"/>
  <c r="M1112" i="1"/>
  <c r="M1113" i="1"/>
  <c r="M1114" i="1"/>
  <c r="M1115" i="1"/>
  <c r="M1116" i="1"/>
  <c r="M1117" i="1"/>
  <c r="M1118" i="1"/>
  <c r="M1119" i="1"/>
  <c r="M1120" i="1"/>
  <c r="M1121" i="1"/>
  <c r="M1122" i="1"/>
  <c r="M1123" i="1"/>
  <c r="M1124" i="1"/>
  <c r="M1125" i="1"/>
  <c r="M1126" i="1"/>
  <c r="M1127" i="1"/>
  <c r="M1128" i="1"/>
  <c r="M1129" i="1"/>
  <c r="M1130" i="1"/>
  <c r="M1131" i="1"/>
  <c r="M1132" i="1"/>
  <c r="M1133" i="1"/>
  <c r="M1134" i="1"/>
  <c r="M1135" i="1"/>
  <c r="M1136" i="1"/>
  <c r="M1137" i="1"/>
  <c r="M1138" i="1"/>
  <c r="M1139" i="1"/>
  <c r="M1140" i="1"/>
  <c r="M1141" i="1"/>
  <c r="M1142" i="1"/>
  <c r="M1143" i="1"/>
  <c r="M1144" i="1"/>
  <c r="M1145" i="1"/>
  <c r="M1146" i="1"/>
  <c r="M1147" i="1"/>
  <c r="M1148" i="1"/>
  <c r="M1149" i="1"/>
  <c r="M1150" i="1"/>
  <c r="M1151" i="1"/>
  <c r="M1152" i="1"/>
  <c r="M1153" i="1"/>
  <c r="M1154" i="1"/>
  <c r="M1155" i="1"/>
  <c r="M1156" i="1"/>
  <c r="M1157" i="1"/>
  <c r="M1158" i="1"/>
  <c r="M1159" i="1"/>
  <c r="M1160" i="1"/>
  <c r="M1161" i="1"/>
  <c r="M1162" i="1"/>
  <c r="M1163" i="1"/>
  <c r="M1164" i="1"/>
  <c r="M1165" i="1"/>
  <c r="M1166" i="1"/>
  <c r="M1167" i="1"/>
  <c r="M1168" i="1"/>
  <c r="M1169" i="1"/>
  <c r="M1170" i="1"/>
  <c r="M1171" i="1"/>
  <c r="M1172" i="1"/>
  <c r="M1173" i="1"/>
  <c r="M1174" i="1"/>
  <c r="M1175" i="1"/>
  <c r="M1176" i="1"/>
  <c r="M1177" i="1"/>
  <c r="M1178" i="1"/>
  <c r="M1179" i="1"/>
  <c r="M1180" i="1"/>
  <c r="M1181" i="1"/>
  <c r="M1182" i="1"/>
  <c r="M1183" i="1"/>
  <c r="M1184" i="1"/>
  <c r="M1185" i="1"/>
  <c r="M1186" i="1"/>
  <c r="M1187" i="1"/>
  <c r="M1188" i="1"/>
  <c r="M1189" i="1"/>
  <c r="M1190" i="1"/>
  <c r="M1191" i="1"/>
  <c r="M1192" i="1"/>
  <c r="M1193" i="1"/>
  <c r="M1194" i="1"/>
  <c r="M1195" i="1"/>
  <c r="M1196" i="1"/>
  <c r="M1197" i="1"/>
  <c r="M1198" i="1"/>
  <c r="M1199" i="1"/>
  <c r="M1200" i="1"/>
  <c r="M1201" i="1"/>
  <c r="M1202" i="1"/>
  <c r="M1203" i="1"/>
  <c r="M1204" i="1"/>
  <c r="M1205" i="1"/>
  <c r="M1206" i="1"/>
  <c r="M1207" i="1"/>
  <c r="M1208" i="1"/>
  <c r="M1209" i="1"/>
  <c r="M1210" i="1"/>
  <c r="M1211" i="1"/>
  <c r="M1212" i="1"/>
  <c r="M1213" i="1"/>
  <c r="M1214" i="1"/>
  <c r="M1215" i="1"/>
  <c r="M1216" i="1"/>
  <c r="M1217" i="1"/>
  <c r="M1218" i="1"/>
  <c r="M1219" i="1"/>
  <c r="M1220" i="1"/>
  <c r="M1221" i="1"/>
  <c r="M1222" i="1"/>
  <c r="M1223" i="1"/>
  <c r="M1224" i="1"/>
  <c r="M1225" i="1"/>
  <c r="M1226" i="1"/>
  <c r="M1227" i="1"/>
  <c r="M1228" i="1"/>
  <c r="M1229" i="1"/>
  <c r="M1230" i="1"/>
  <c r="M1231" i="1"/>
  <c r="M1232" i="1"/>
  <c r="M1233" i="1"/>
  <c r="M1234" i="1"/>
  <c r="M1235" i="1"/>
  <c r="M1236" i="1"/>
  <c r="M1237" i="1"/>
  <c r="M1238" i="1"/>
  <c r="M1239" i="1"/>
  <c r="M1240" i="1"/>
  <c r="M1241" i="1"/>
  <c r="M1242" i="1"/>
  <c r="M1243" i="1"/>
  <c r="M1244" i="1"/>
  <c r="M1245" i="1"/>
  <c r="M1246" i="1"/>
  <c r="M1247" i="1"/>
  <c r="M1248" i="1"/>
  <c r="M1249" i="1"/>
  <c r="M1250" i="1"/>
  <c r="M1251" i="1"/>
  <c r="M1252" i="1"/>
  <c r="M1253" i="1"/>
  <c r="M1254" i="1"/>
  <c r="M1255" i="1"/>
  <c r="M1256" i="1"/>
  <c r="M1257" i="1"/>
  <c r="M1258" i="1"/>
  <c r="M1259" i="1"/>
  <c r="M1260" i="1"/>
  <c r="M1261" i="1"/>
  <c r="M1262" i="1"/>
  <c r="M1263" i="1"/>
  <c r="M1264" i="1"/>
  <c r="M1265" i="1"/>
  <c r="M1266" i="1"/>
  <c r="M1267" i="1"/>
  <c r="M1268" i="1"/>
  <c r="M1269" i="1"/>
  <c r="M1270" i="1"/>
  <c r="M1271" i="1"/>
  <c r="M1272" i="1"/>
  <c r="M1273" i="1"/>
  <c r="M1274" i="1"/>
  <c r="M1275" i="1"/>
  <c r="M1276" i="1"/>
  <c r="M1277" i="1"/>
  <c r="M1278" i="1"/>
  <c r="M1279" i="1"/>
  <c r="M1280" i="1"/>
  <c r="M1281" i="1"/>
  <c r="M1282" i="1"/>
  <c r="M1283" i="1"/>
  <c r="M1284" i="1"/>
  <c r="M1285" i="1"/>
  <c r="M1286" i="1"/>
  <c r="M1287" i="1"/>
  <c r="M1288" i="1"/>
  <c r="M1289" i="1"/>
  <c r="M1290" i="1"/>
  <c r="M1291" i="1"/>
  <c r="M1292" i="1"/>
  <c r="M1293" i="1"/>
  <c r="M1294" i="1"/>
  <c r="M1295" i="1"/>
  <c r="M1296" i="1"/>
  <c r="M1297" i="1"/>
  <c r="M1298" i="1"/>
  <c r="M1299" i="1"/>
  <c r="M1300" i="1"/>
  <c r="M1301" i="1"/>
  <c r="M1302" i="1"/>
  <c r="M1303" i="1"/>
  <c r="M1304" i="1"/>
  <c r="M1305" i="1"/>
  <c r="M1306" i="1"/>
  <c r="M1307" i="1"/>
  <c r="M1308" i="1"/>
  <c r="M1309" i="1"/>
  <c r="M1310" i="1"/>
  <c r="M1311" i="1"/>
  <c r="M1312" i="1"/>
  <c r="M1313" i="1"/>
  <c r="M1314" i="1"/>
  <c r="M1315" i="1"/>
  <c r="M1316" i="1"/>
  <c r="M1317" i="1"/>
  <c r="M1318" i="1"/>
  <c r="M1319" i="1"/>
  <c r="M1320" i="1"/>
  <c r="M1321" i="1"/>
  <c r="M1322" i="1"/>
  <c r="M1323" i="1"/>
  <c r="M1324" i="1"/>
  <c r="M1325" i="1"/>
  <c r="M1326" i="1"/>
  <c r="M1327" i="1"/>
  <c r="M1328" i="1"/>
  <c r="M1329" i="1"/>
  <c r="M1330" i="1"/>
  <c r="M1331" i="1"/>
  <c r="M1332" i="1"/>
  <c r="M1333" i="1"/>
  <c r="M1334" i="1"/>
  <c r="M1335" i="1"/>
  <c r="M1336" i="1"/>
  <c r="M1337" i="1"/>
  <c r="M1338" i="1"/>
  <c r="M1339" i="1"/>
  <c r="M1340" i="1"/>
  <c r="M1341" i="1"/>
  <c r="M1342" i="1"/>
  <c r="M1343" i="1"/>
  <c r="M1344" i="1"/>
  <c r="M1345" i="1"/>
  <c r="M1346" i="1"/>
  <c r="M1347" i="1"/>
  <c r="M1348" i="1"/>
  <c r="M1349" i="1"/>
  <c r="M1350" i="1"/>
  <c r="M1351" i="1"/>
  <c r="M1352" i="1"/>
  <c r="M1353" i="1"/>
  <c r="M1354" i="1"/>
  <c r="M1355" i="1"/>
  <c r="M1356" i="1"/>
  <c r="M1357" i="1"/>
  <c r="M1358" i="1"/>
  <c r="M1359" i="1"/>
  <c r="M1360" i="1"/>
  <c r="M1361" i="1"/>
  <c r="M1362" i="1"/>
  <c r="M1363" i="1"/>
  <c r="M1364" i="1"/>
  <c r="M1365" i="1"/>
  <c r="M1366" i="1"/>
  <c r="M1367" i="1"/>
  <c r="M1368" i="1"/>
  <c r="M1369" i="1"/>
  <c r="M1370" i="1"/>
  <c r="M1371" i="1"/>
  <c r="M1372" i="1"/>
  <c r="M1373" i="1"/>
  <c r="M1374" i="1"/>
  <c r="M1375" i="1"/>
  <c r="M1376" i="1"/>
  <c r="M1377" i="1"/>
  <c r="M1378" i="1"/>
  <c r="M1379" i="1"/>
  <c r="M1380" i="1"/>
  <c r="M1381" i="1"/>
  <c r="M1382" i="1"/>
  <c r="M1383" i="1"/>
  <c r="M1384" i="1"/>
  <c r="M1385" i="1"/>
  <c r="M1386" i="1"/>
  <c r="M1387" i="1"/>
  <c r="M1388" i="1"/>
  <c r="M1389" i="1"/>
  <c r="M1390" i="1"/>
  <c r="M1391" i="1"/>
  <c r="M1392" i="1"/>
  <c r="M1393" i="1"/>
  <c r="M1394" i="1"/>
  <c r="M1395" i="1"/>
  <c r="M1396" i="1"/>
  <c r="M1397" i="1"/>
  <c r="M1398" i="1"/>
  <c r="M1399" i="1"/>
  <c r="M1400" i="1"/>
  <c r="M1401" i="1"/>
  <c r="M1402" i="1"/>
  <c r="M1403" i="1"/>
  <c r="M1404" i="1"/>
  <c r="M1405" i="1"/>
  <c r="M1406" i="1"/>
  <c r="M1407" i="1"/>
  <c r="M1408" i="1"/>
  <c r="M1409" i="1"/>
  <c r="M1410" i="1"/>
  <c r="M1411" i="1"/>
  <c r="M1412" i="1"/>
  <c r="M1413" i="1"/>
  <c r="M1414" i="1"/>
  <c r="M1415" i="1"/>
  <c r="M1416" i="1"/>
  <c r="M1417" i="1"/>
  <c r="M1418" i="1"/>
  <c r="M1419" i="1"/>
  <c r="M1420" i="1"/>
  <c r="M1421" i="1"/>
  <c r="M1422" i="1"/>
  <c r="M1423" i="1"/>
  <c r="M1424" i="1"/>
  <c r="M1425" i="1"/>
  <c r="M1426" i="1"/>
  <c r="M1427" i="1"/>
  <c r="M1428" i="1"/>
  <c r="M1429" i="1"/>
  <c r="M1430" i="1"/>
  <c r="M1431" i="1"/>
  <c r="M1432" i="1"/>
  <c r="M1433" i="1"/>
  <c r="M1434" i="1"/>
  <c r="M1435" i="1"/>
  <c r="M1436" i="1"/>
  <c r="M1437" i="1"/>
  <c r="M1438" i="1"/>
  <c r="M1439" i="1"/>
  <c r="M1440" i="1"/>
  <c r="M1441" i="1"/>
  <c r="M1442" i="1"/>
  <c r="M1443" i="1"/>
  <c r="M1444" i="1"/>
  <c r="M1445" i="1"/>
  <c r="M1446" i="1"/>
  <c r="M1447" i="1"/>
  <c r="M1448" i="1"/>
  <c r="M1449" i="1"/>
  <c r="M1450" i="1"/>
  <c r="M1451" i="1"/>
  <c r="M1452" i="1"/>
  <c r="M1453" i="1"/>
  <c r="M1454" i="1"/>
  <c r="M1455" i="1"/>
  <c r="M1456" i="1"/>
  <c r="M1457" i="1"/>
  <c r="M1458" i="1"/>
  <c r="M1459" i="1"/>
  <c r="M1460" i="1"/>
  <c r="M1461" i="1"/>
  <c r="M1462" i="1"/>
  <c r="M1463" i="1"/>
  <c r="M1464" i="1"/>
  <c r="M1465" i="1"/>
  <c r="M1466" i="1"/>
  <c r="M1467" i="1"/>
  <c r="M1468" i="1"/>
  <c r="M1469" i="1"/>
  <c r="M1470" i="1"/>
  <c r="M1471" i="1"/>
  <c r="M1472" i="1"/>
  <c r="M1473" i="1"/>
  <c r="M1474" i="1"/>
  <c r="M1475" i="1"/>
  <c r="M1476" i="1"/>
  <c r="M1477" i="1"/>
  <c r="M1478" i="1"/>
  <c r="M1479" i="1"/>
  <c r="M1480" i="1"/>
  <c r="M1481" i="1"/>
  <c r="M1482" i="1"/>
  <c r="M1483" i="1"/>
  <c r="M1484" i="1"/>
  <c r="M1485" i="1"/>
  <c r="M1486" i="1"/>
  <c r="M1487" i="1"/>
  <c r="M1488" i="1"/>
  <c r="M1489" i="1"/>
  <c r="M1490" i="1"/>
  <c r="M1491" i="1"/>
  <c r="M1492" i="1"/>
  <c r="M1493" i="1"/>
  <c r="M1494" i="1"/>
  <c r="M1495" i="1"/>
  <c r="M1496" i="1"/>
  <c r="M1497" i="1"/>
  <c r="M1498" i="1"/>
  <c r="M1499" i="1"/>
  <c r="M1500" i="1"/>
  <c r="M1501" i="1"/>
  <c r="M1502" i="1"/>
  <c r="M1503" i="1"/>
  <c r="M1504" i="1"/>
  <c r="M1505" i="1"/>
  <c r="M1506" i="1"/>
  <c r="M1507" i="1"/>
  <c r="M1508" i="1"/>
  <c r="M1509" i="1"/>
  <c r="M1510" i="1"/>
  <c r="M1511" i="1"/>
  <c r="M1512" i="1"/>
  <c r="M1513" i="1"/>
  <c r="M1514" i="1"/>
  <c r="M1515" i="1"/>
  <c r="M1516" i="1"/>
  <c r="M1517" i="1"/>
  <c r="M1518" i="1"/>
  <c r="M1519" i="1"/>
  <c r="M1520" i="1"/>
  <c r="M1521" i="1"/>
  <c r="M1522" i="1"/>
  <c r="M1523" i="1"/>
  <c r="M1524" i="1"/>
  <c r="M1525" i="1"/>
  <c r="M1526" i="1"/>
  <c r="M1527" i="1"/>
  <c r="M1528" i="1"/>
  <c r="M1529" i="1"/>
  <c r="M1530" i="1"/>
  <c r="M1531" i="1"/>
  <c r="M1532" i="1"/>
  <c r="M1533" i="1"/>
  <c r="M1534" i="1"/>
  <c r="M1535" i="1"/>
  <c r="M1536" i="1"/>
  <c r="M1537" i="1"/>
  <c r="M1538" i="1"/>
  <c r="M1539" i="1"/>
  <c r="M1540" i="1"/>
  <c r="M1541" i="1"/>
  <c r="M1542" i="1"/>
  <c r="M1543" i="1"/>
  <c r="M1544" i="1"/>
  <c r="M1545" i="1"/>
  <c r="M1546" i="1"/>
  <c r="M1547" i="1"/>
  <c r="M1548" i="1"/>
  <c r="M1549" i="1"/>
  <c r="M1550" i="1"/>
  <c r="M1551" i="1"/>
  <c r="M1552" i="1"/>
  <c r="M1553" i="1"/>
  <c r="M1554" i="1"/>
  <c r="M1555" i="1"/>
  <c r="M1556" i="1"/>
  <c r="M1557" i="1"/>
  <c r="M1558" i="1"/>
  <c r="M1559" i="1"/>
  <c r="M1560" i="1"/>
  <c r="M1561" i="1"/>
  <c r="M1562" i="1"/>
  <c r="M1563" i="1"/>
  <c r="M1564" i="1"/>
  <c r="M1565" i="1"/>
  <c r="M1566" i="1"/>
  <c r="M1567" i="1"/>
  <c r="M1568" i="1"/>
  <c r="M1569" i="1"/>
  <c r="M1570" i="1"/>
  <c r="M1571" i="1"/>
  <c r="M1572" i="1"/>
  <c r="M1573" i="1"/>
  <c r="M1574" i="1"/>
  <c r="M1575" i="1"/>
  <c r="M1576" i="1"/>
  <c r="M1577" i="1"/>
  <c r="M1578" i="1"/>
  <c r="M1579" i="1"/>
  <c r="M1580" i="1"/>
  <c r="M1581" i="1"/>
  <c r="M1582" i="1"/>
  <c r="M1583" i="1"/>
  <c r="M1584" i="1"/>
  <c r="M1585" i="1"/>
  <c r="M1586" i="1"/>
  <c r="M1587" i="1"/>
  <c r="M1588" i="1"/>
  <c r="M1589" i="1"/>
  <c r="M1590" i="1"/>
  <c r="M1591" i="1"/>
  <c r="M1592" i="1"/>
  <c r="M1593" i="1"/>
  <c r="M1594" i="1"/>
  <c r="M1595" i="1"/>
  <c r="M1596" i="1"/>
  <c r="M1597" i="1"/>
  <c r="M1598" i="1"/>
  <c r="M1599" i="1"/>
  <c r="M1600" i="1"/>
  <c r="M1601" i="1"/>
  <c r="M1602" i="1"/>
  <c r="M1603" i="1"/>
  <c r="M1604" i="1"/>
  <c r="M1605" i="1"/>
  <c r="M1606" i="1"/>
  <c r="M1607" i="1"/>
  <c r="M1608" i="1"/>
  <c r="M1609" i="1"/>
  <c r="M1610" i="1"/>
  <c r="M1611" i="1"/>
  <c r="M1612" i="1"/>
  <c r="M1613" i="1"/>
  <c r="M1614" i="1"/>
  <c r="M1615" i="1"/>
  <c r="M1616" i="1"/>
  <c r="M1617" i="1"/>
  <c r="M1618" i="1"/>
  <c r="M1619" i="1"/>
  <c r="M1620" i="1"/>
  <c r="M1621" i="1"/>
  <c r="M1622" i="1"/>
  <c r="M1623" i="1"/>
  <c r="M1624" i="1"/>
  <c r="M1625" i="1"/>
  <c r="M1626" i="1"/>
  <c r="M1627" i="1"/>
  <c r="M1628" i="1"/>
  <c r="M1629" i="1"/>
  <c r="M1630" i="1"/>
  <c r="M1631" i="1"/>
  <c r="M1632" i="1"/>
  <c r="M1633" i="1"/>
  <c r="M1634" i="1"/>
  <c r="M1635" i="1"/>
  <c r="M1636" i="1"/>
  <c r="M1637" i="1"/>
  <c r="M1638" i="1"/>
  <c r="M1639" i="1"/>
  <c r="M1640" i="1"/>
  <c r="M1641" i="1"/>
  <c r="M1642" i="1"/>
  <c r="M1643" i="1"/>
  <c r="M1644" i="1"/>
  <c r="M1645" i="1"/>
  <c r="M1646" i="1"/>
  <c r="M1647" i="1"/>
  <c r="M1648" i="1"/>
  <c r="M1649" i="1"/>
  <c r="M1650" i="1"/>
  <c r="M1651" i="1"/>
  <c r="M1652" i="1"/>
  <c r="M1653" i="1"/>
  <c r="M1654" i="1"/>
  <c r="M1655" i="1"/>
  <c r="M1656" i="1"/>
  <c r="M1657" i="1"/>
  <c r="M1658" i="1"/>
  <c r="M1659" i="1"/>
  <c r="M1660" i="1"/>
  <c r="M1661" i="1"/>
  <c r="M1662" i="1"/>
  <c r="M1663" i="1"/>
  <c r="M1664" i="1"/>
  <c r="M1665" i="1"/>
  <c r="M1666" i="1"/>
  <c r="M1667" i="1"/>
  <c r="M1668" i="1"/>
  <c r="M1669" i="1"/>
  <c r="M1670" i="1"/>
  <c r="M1671" i="1"/>
  <c r="M1672" i="1"/>
  <c r="M1673" i="1"/>
  <c r="M1674" i="1"/>
  <c r="M1675" i="1"/>
  <c r="M1676" i="1"/>
  <c r="M1677" i="1"/>
  <c r="M1678" i="1"/>
  <c r="M1679" i="1"/>
  <c r="M1680" i="1"/>
  <c r="M1681" i="1"/>
  <c r="M1682" i="1"/>
  <c r="M1683" i="1"/>
  <c r="M1684" i="1"/>
  <c r="M1685" i="1"/>
  <c r="M1686" i="1"/>
  <c r="M1687" i="1"/>
  <c r="M1688" i="1"/>
  <c r="M1689" i="1"/>
  <c r="M1690" i="1"/>
  <c r="M1691" i="1"/>
  <c r="M1692" i="1"/>
  <c r="M1693" i="1"/>
  <c r="M1694" i="1"/>
  <c r="M1695" i="1"/>
  <c r="M1696" i="1"/>
  <c r="M1697" i="1"/>
  <c r="M1698" i="1"/>
  <c r="M1699" i="1"/>
  <c r="M1700" i="1"/>
  <c r="M1701" i="1"/>
  <c r="M1702" i="1"/>
  <c r="M1703" i="1"/>
  <c r="M1704" i="1"/>
  <c r="M1705" i="1"/>
  <c r="M1706" i="1"/>
  <c r="M1707" i="1"/>
  <c r="M1708" i="1"/>
  <c r="M1709" i="1"/>
  <c r="M1710" i="1"/>
  <c r="M1711" i="1"/>
  <c r="M1712" i="1"/>
  <c r="M1713" i="1"/>
  <c r="M1714" i="1"/>
  <c r="M1715" i="1"/>
  <c r="M1716" i="1"/>
  <c r="M1717" i="1"/>
  <c r="M1718" i="1"/>
  <c r="M1719" i="1"/>
  <c r="M1720" i="1"/>
  <c r="M1721" i="1"/>
  <c r="M1722" i="1"/>
  <c r="M1723" i="1"/>
  <c r="M1724" i="1"/>
  <c r="M1725" i="1"/>
  <c r="M1726" i="1"/>
  <c r="M1727" i="1"/>
  <c r="M1728" i="1"/>
  <c r="M1729" i="1"/>
  <c r="M1730" i="1"/>
  <c r="M1731" i="1"/>
  <c r="M1732" i="1"/>
  <c r="M1733" i="1"/>
  <c r="M1734" i="1"/>
  <c r="M1735" i="1"/>
  <c r="M1736" i="1"/>
  <c r="M1737" i="1"/>
  <c r="M1738" i="1"/>
  <c r="M1739" i="1"/>
  <c r="M1740" i="1"/>
  <c r="M1741" i="1"/>
  <c r="M1742" i="1"/>
  <c r="M1743" i="1"/>
  <c r="M1744" i="1"/>
  <c r="M1745" i="1"/>
  <c r="M1746" i="1"/>
  <c r="M1747" i="1"/>
  <c r="M1748" i="1"/>
  <c r="M1749" i="1"/>
  <c r="M1750" i="1"/>
  <c r="M1751" i="1"/>
  <c r="M1752" i="1"/>
  <c r="M1753" i="1"/>
  <c r="M1754" i="1"/>
  <c r="M1755" i="1"/>
  <c r="M1756" i="1"/>
  <c r="M1757" i="1"/>
  <c r="M1758" i="1"/>
  <c r="M1759" i="1"/>
  <c r="M1760" i="1"/>
  <c r="M1761" i="1"/>
  <c r="M1762" i="1"/>
  <c r="M1763" i="1"/>
  <c r="M1764" i="1"/>
  <c r="M1765" i="1"/>
  <c r="M1766" i="1"/>
  <c r="M1767" i="1"/>
  <c r="M1768" i="1"/>
  <c r="M1769" i="1"/>
  <c r="M1770" i="1"/>
  <c r="M1771" i="1"/>
  <c r="M1772" i="1"/>
  <c r="M1773" i="1"/>
  <c r="M1774" i="1"/>
  <c r="M1775" i="1"/>
  <c r="M1776" i="1"/>
  <c r="M1777" i="1"/>
  <c r="M1778" i="1"/>
  <c r="M1779" i="1"/>
  <c r="M1780" i="1"/>
  <c r="M1781" i="1"/>
  <c r="M1782" i="1"/>
  <c r="M1783" i="1"/>
  <c r="M1784" i="1"/>
  <c r="M1785" i="1"/>
  <c r="M1786" i="1"/>
  <c r="M1787" i="1"/>
  <c r="M1788" i="1"/>
  <c r="M1789" i="1"/>
  <c r="M1790" i="1"/>
  <c r="M1791" i="1"/>
  <c r="M1792" i="1"/>
  <c r="M1793" i="1"/>
  <c r="M1794" i="1"/>
  <c r="M1795" i="1"/>
  <c r="M1796" i="1"/>
  <c r="M1797" i="1"/>
  <c r="M1798" i="1"/>
  <c r="M1799" i="1"/>
  <c r="M1800" i="1"/>
  <c r="M1801" i="1"/>
  <c r="M1802" i="1"/>
  <c r="M1803" i="1"/>
  <c r="M1804" i="1"/>
  <c r="M1805" i="1"/>
  <c r="M1806" i="1"/>
  <c r="M1807" i="1"/>
  <c r="M1808" i="1"/>
  <c r="M1809" i="1"/>
  <c r="M1810" i="1"/>
  <c r="M1811" i="1"/>
  <c r="M1812" i="1"/>
  <c r="M1813" i="1"/>
  <c r="M1814" i="1"/>
  <c r="M1815" i="1"/>
  <c r="M1816" i="1"/>
  <c r="M1817" i="1"/>
  <c r="M1818" i="1"/>
  <c r="M1819" i="1"/>
  <c r="M1820" i="1"/>
  <c r="M1821" i="1"/>
  <c r="M1822" i="1"/>
  <c r="M1823" i="1"/>
  <c r="M1824" i="1"/>
  <c r="M1825" i="1"/>
  <c r="M1826" i="1"/>
  <c r="M1827" i="1"/>
  <c r="M1828" i="1"/>
  <c r="M1829" i="1"/>
  <c r="M1830" i="1"/>
  <c r="M1831" i="1"/>
  <c r="M1832" i="1"/>
  <c r="M1833" i="1"/>
  <c r="M1834" i="1"/>
  <c r="M1835" i="1"/>
  <c r="M1836" i="1"/>
  <c r="M1837" i="1"/>
  <c r="M1838" i="1"/>
  <c r="M1839" i="1"/>
  <c r="M1840" i="1"/>
  <c r="M1841" i="1"/>
  <c r="M1842" i="1"/>
  <c r="M1843" i="1"/>
  <c r="M1844" i="1"/>
  <c r="M1845" i="1"/>
  <c r="M1846" i="1"/>
  <c r="M1847" i="1"/>
  <c r="M1848" i="1"/>
  <c r="M1849" i="1"/>
  <c r="M1850" i="1"/>
  <c r="M1851" i="1"/>
  <c r="M1852" i="1"/>
  <c r="M1853" i="1"/>
  <c r="M1854" i="1"/>
  <c r="M1855" i="1"/>
  <c r="M1856" i="1"/>
  <c r="M1857" i="1"/>
  <c r="M1858" i="1"/>
  <c r="M1859" i="1"/>
  <c r="M1860" i="1"/>
  <c r="M1861" i="1"/>
  <c r="M1862" i="1"/>
  <c r="M1863" i="1"/>
  <c r="M1864" i="1"/>
  <c r="M1865" i="1"/>
  <c r="M1866" i="1"/>
  <c r="M1867" i="1"/>
  <c r="M1868" i="1"/>
  <c r="M1869" i="1"/>
  <c r="M1870" i="1"/>
  <c r="M1871" i="1"/>
  <c r="M1872" i="1"/>
  <c r="M1873" i="1"/>
  <c r="M1874" i="1"/>
  <c r="M1875" i="1"/>
  <c r="M1876" i="1"/>
  <c r="M1877" i="1"/>
  <c r="M1878" i="1"/>
  <c r="M1879" i="1"/>
  <c r="M1880" i="1"/>
  <c r="M1881" i="1"/>
  <c r="M1882" i="1"/>
  <c r="M1883" i="1"/>
  <c r="M1884" i="1"/>
  <c r="M1885" i="1"/>
  <c r="M1886" i="1"/>
  <c r="M1887" i="1"/>
  <c r="M1888" i="1"/>
  <c r="M1889" i="1"/>
  <c r="M1890" i="1"/>
  <c r="M1891" i="1"/>
  <c r="M1892" i="1"/>
  <c r="M1893" i="1"/>
  <c r="M1894" i="1"/>
  <c r="M1895" i="1"/>
  <c r="M1896" i="1"/>
  <c r="M1897" i="1"/>
  <c r="M1898" i="1"/>
  <c r="M1899" i="1"/>
  <c r="M1900" i="1"/>
  <c r="M1901" i="1"/>
  <c r="M1902" i="1"/>
  <c r="M1903" i="1"/>
  <c r="M1904" i="1"/>
  <c r="M1905" i="1"/>
  <c r="M1906" i="1"/>
  <c r="M1907" i="1"/>
  <c r="M1908" i="1"/>
  <c r="M1909" i="1"/>
  <c r="M1910" i="1"/>
  <c r="M1911" i="1"/>
  <c r="M1912" i="1"/>
  <c r="M1913" i="1"/>
  <c r="M1914" i="1"/>
  <c r="M1915" i="1"/>
  <c r="M1916" i="1"/>
  <c r="M1917" i="1"/>
  <c r="M1918" i="1"/>
  <c r="M1919" i="1"/>
  <c r="M1920" i="1"/>
  <c r="M1921" i="1"/>
  <c r="M1922" i="1"/>
  <c r="M1923" i="1"/>
  <c r="M1924" i="1"/>
  <c r="M1925" i="1"/>
  <c r="M1926" i="1"/>
  <c r="M1927" i="1"/>
  <c r="M1928" i="1"/>
  <c r="M1929" i="1"/>
  <c r="M1930" i="1"/>
  <c r="M1931" i="1"/>
  <c r="M1932" i="1"/>
  <c r="M1933" i="1"/>
  <c r="M1934" i="1"/>
  <c r="M1935" i="1"/>
  <c r="M1936" i="1"/>
  <c r="M1937" i="1"/>
  <c r="M1938" i="1"/>
  <c r="M1939" i="1"/>
  <c r="M1940" i="1"/>
  <c r="M1941" i="1"/>
  <c r="M1942" i="1"/>
  <c r="M1943" i="1"/>
  <c r="M1944" i="1"/>
  <c r="M1945" i="1"/>
  <c r="M1946" i="1"/>
  <c r="M1947" i="1"/>
  <c r="M1948" i="1"/>
  <c r="M1949" i="1"/>
  <c r="M1950" i="1"/>
  <c r="M1951" i="1"/>
  <c r="M1952" i="1"/>
  <c r="M1953" i="1"/>
  <c r="M1954" i="1"/>
  <c r="M1955" i="1"/>
  <c r="M1956" i="1"/>
  <c r="M1957" i="1"/>
  <c r="M1958" i="1"/>
  <c r="M1959" i="1"/>
  <c r="M1960" i="1"/>
  <c r="M1961" i="1"/>
  <c r="M1962" i="1"/>
  <c r="M1963" i="1"/>
  <c r="M1964" i="1"/>
  <c r="M1965" i="1"/>
  <c r="M1966" i="1"/>
  <c r="M1967" i="1"/>
  <c r="M1968" i="1"/>
  <c r="M1969" i="1"/>
  <c r="M1970" i="1"/>
  <c r="M1971" i="1"/>
  <c r="M1972" i="1"/>
  <c r="M1973" i="1"/>
  <c r="M1974" i="1"/>
  <c r="M1975" i="1"/>
  <c r="M1976" i="1"/>
  <c r="M1977" i="1"/>
  <c r="M1978" i="1"/>
  <c r="M1979" i="1"/>
  <c r="M1980" i="1"/>
  <c r="M1981" i="1"/>
  <c r="M1982" i="1"/>
  <c r="M1983" i="1"/>
  <c r="M1984" i="1"/>
  <c r="M1985" i="1"/>
  <c r="M1986" i="1"/>
  <c r="M1987" i="1"/>
  <c r="M1988" i="1"/>
  <c r="M1989" i="1"/>
  <c r="M1990" i="1"/>
  <c r="M1991" i="1"/>
  <c r="M1992" i="1"/>
  <c r="M1993" i="1"/>
  <c r="M1994" i="1"/>
  <c r="M1995" i="1"/>
  <c r="M1996" i="1"/>
  <c r="M1997" i="1"/>
  <c r="M1998" i="1"/>
  <c r="M1999" i="1"/>
  <c r="M2000" i="1"/>
  <c r="C3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7" i="1"/>
  <c r="C1328" i="1"/>
  <c r="C1329" i="1"/>
  <c r="C1330" i="1"/>
  <c r="C1331" i="1"/>
  <c r="C1332" i="1"/>
  <c r="C1333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6" i="1"/>
  <c r="C1407" i="1"/>
  <c r="C1408" i="1"/>
  <c r="C1409" i="1"/>
  <c r="C1410" i="1"/>
  <c r="C1411" i="1"/>
  <c r="C1412" i="1"/>
  <c r="C1413" i="1"/>
  <c r="C1414" i="1"/>
  <c r="C1415" i="1"/>
  <c r="C1416" i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1443" i="1"/>
  <c r="C1444" i="1"/>
  <c r="C1445" i="1"/>
  <c r="C1446" i="1"/>
  <c r="C1447" i="1"/>
  <c r="C1448" i="1"/>
  <c r="C1449" i="1"/>
  <c r="C1450" i="1"/>
  <c r="C1451" i="1"/>
  <c r="C1452" i="1"/>
  <c r="C1453" i="1"/>
  <c r="C1454" i="1"/>
  <c r="C1455" i="1"/>
  <c r="C1456" i="1"/>
  <c r="C1457" i="1"/>
  <c r="C1458" i="1"/>
  <c r="C1459" i="1"/>
  <c r="C1460" i="1"/>
  <c r="C1461" i="1"/>
  <c r="C1462" i="1"/>
  <c r="C1463" i="1"/>
  <c r="C1464" i="1"/>
  <c r="C1465" i="1"/>
  <c r="C1466" i="1"/>
  <c r="C1467" i="1"/>
  <c r="C1468" i="1"/>
  <c r="C1469" i="1"/>
  <c r="C1470" i="1"/>
  <c r="C1471" i="1"/>
  <c r="C1472" i="1"/>
  <c r="C1473" i="1"/>
  <c r="C1474" i="1"/>
  <c r="C1475" i="1"/>
  <c r="C1476" i="1"/>
  <c r="C1477" i="1"/>
  <c r="C1478" i="1"/>
  <c r="C1479" i="1"/>
  <c r="C1480" i="1"/>
  <c r="C1481" i="1"/>
  <c r="C1482" i="1"/>
  <c r="C1483" i="1"/>
  <c r="C1484" i="1"/>
  <c r="C1485" i="1"/>
  <c r="C1486" i="1"/>
  <c r="C1487" i="1"/>
  <c r="C1488" i="1"/>
  <c r="C1489" i="1"/>
  <c r="C1490" i="1"/>
  <c r="C1491" i="1"/>
  <c r="C1492" i="1"/>
  <c r="C1493" i="1"/>
  <c r="C1494" i="1"/>
  <c r="C1495" i="1"/>
  <c r="C1496" i="1"/>
  <c r="C1497" i="1"/>
  <c r="C1498" i="1"/>
  <c r="C1499" i="1"/>
  <c r="C1500" i="1"/>
  <c r="C1501" i="1"/>
  <c r="C1502" i="1"/>
  <c r="C1503" i="1"/>
  <c r="C1504" i="1"/>
  <c r="C1505" i="1"/>
  <c r="C1506" i="1"/>
  <c r="C1507" i="1"/>
  <c r="C1508" i="1"/>
  <c r="C1509" i="1"/>
  <c r="C1510" i="1"/>
  <c r="C1511" i="1"/>
  <c r="C1512" i="1"/>
  <c r="C1513" i="1"/>
  <c r="C1514" i="1"/>
  <c r="C1515" i="1"/>
  <c r="C1516" i="1"/>
  <c r="C1517" i="1"/>
  <c r="C1518" i="1"/>
  <c r="C1519" i="1"/>
  <c r="C1520" i="1"/>
  <c r="C1521" i="1"/>
  <c r="C1522" i="1"/>
  <c r="C1523" i="1"/>
  <c r="C1524" i="1"/>
  <c r="C1525" i="1"/>
  <c r="C1526" i="1"/>
  <c r="C1527" i="1"/>
  <c r="C1528" i="1"/>
  <c r="C1529" i="1"/>
  <c r="C1530" i="1"/>
  <c r="C1531" i="1"/>
  <c r="C1532" i="1"/>
  <c r="C1533" i="1"/>
  <c r="C1534" i="1"/>
  <c r="C1535" i="1"/>
  <c r="C1536" i="1"/>
  <c r="C1537" i="1"/>
  <c r="C1538" i="1"/>
  <c r="C1539" i="1"/>
  <c r="C1540" i="1"/>
  <c r="C1541" i="1"/>
  <c r="C1542" i="1"/>
  <c r="C1543" i="1"/>
  <c r="C1544" i="1"/>
  <c r="C1545" i="1"/>
  <c r="C1546" i="1"/>
  <c r="C1547" i="1"/>
  <c r="C1548" i="1"/>
  <c r="C1549" i="1"/>
  <c r="C1550" i="1"/>
  <c r="C1551" i="1"/>
  <c r="C1552" i="1"/>
  <c r="C1553" i="1"/>
  <c r="C1554" i="1"/>
  <c r="C1555" i="1"/>
  <c r="C1556" i="1"/>
  <c r="C1557" i="1"/>
  <c r="C1558" i="1"/>
  <c r="C1559" i="1"/>
  <c r="C1560" i="1"/>
  <c r="C1561" i="1"/>
  <c r="C1562" i="1"/>
  <c r="C1563" i="1"/>
  <c r="C1564" i="1"/>
  <c r="C1565" i="1"/>
  <c r="C1566" i="1"/>
  <c r="C1567" i="1"/>
  <c r="C1568" i="1"/>
  <c r="C1569" i="1"/>
  <c r="C1570" i="1"/>
  <c r="C1571" i="1"/>
  <c r="C1572" i="1"/>
  <c r="C1573" i="1"/>
  <c r="C1574" i="1"/>
  <c r="C1575" i="1"/>
  <c r="C1576" i="1"/>
  <c r="C1577" i="1"/>
  <c r="C1578" i="1"/>
  <c r="C1579" i="1"/>
  <c r="C1580" i="1"/>
  <c r="C1581" i="1"/>
  <c r="C1582" i="1"/>
  <c r="C1583" i="1"/>
  <c r="C1584" i="1"/>
  <c r="C1585" i="1"/>
  <c r="C1586" i="1"/>
  <c r="C1587" i="1"/>
  <c r="C1588" i="1"/>
  <c r="C1589" i="1"/>
  <c r="C1590" i="1"/>
  <c r="C1591" i="1"/>
  <c r="C1592" i="1"/>
  <c r="C1593" i="1"/>
  <c r="C1594" i="1"/>
  <c r="C1595" i="1"/>
  <c r="C1596" i="1"/>
  <c r="C1597" i="1"/>
  <c r="C1598" i="1"/>
  <c r="C1599" i="1"/>
  <c r="C1600" i="1"/>
  <c r="C1601" i="1"/>
  <c r="C1602" i="1"/>
  <c r="C1603" i="1"/>
  <c r="C1604" i="1"/>
  <c r="C1605" i="1"/>
  <c r="C1606" i="1"/>
  <c r="C1607" i="1"/>
  <c r="C1608" i="1"/>
  <c r="C1609" i="1"/>
  <c r="C1610" i="1"/>
  <c r="C1611" i="1"/>
  <c r="C1612" i="1"/>
  <c r="C1613" i="1"/>
  <c r="C1614" i="1"/>
  <c r="C1615" i="1"/>
  <c r="C1616" i="1"/>
  <c r="C1617" i="1"/>
  <c r="C1618" i="1"/>
  <c r="C1619" i="1"/>
  <c r="C1620" i="1"/>
  <c r="C1621" i="1"/>
  <c r="C1622" i="1"/>
  <c r="C1623" i="1"/>
  <c r="C1624" i="1"/>
  <c r="C1625" i="1"/>
  <c r="C1626" i="1"/>
  <c r="C1627" i="1"/>
  <c r="C1628" i="1"/>
  <c r="C1629" i="1"/>
  <c r="C1630" i="1"/>
  <c r="C1631" i="1"/>
  <c r="C1632" i="1"/>
  <c r="C1633" i="1"/>
  <c r="C1634" i="1"/>
  <c r="C1635" i="1"/>
  <c r="C1636" i="1"/>
  <c r="C1637" i="1"/>
  <c r="C1638" i="1"/>
  <c r="C1639" i="1"/>
  <c r="C1640" i="1"/>
  <c r="C1641" i="1"/>
  <c r="C1642" i="1"/>
  <c r="C1643" i="1"/>
  <c r="C1644" i="1"/>
  <c r="C1645" i="1"/>
  <c r="C1646" i="1"/>
  <c r="C1647" i="1"/>
  <c r="C1648" i="1"/>
  <c r="C1649" i="1"/>
  <c r="C1650" i="1"/>
  <c r="C1651" i="1"/>
  <c r="C1652" i="1"/>
  <c r="C1653" i="1"/>
  <c r="C1654" i="1"/>
  <c r="C1655" i="1"/>
  <c r="C1656" i="1"/>
  <c r="C1657" i="1"/>
  <c r="C1658" i="1"/>
  <c r="C1659" i="1"/>
  <c r="C1660" i="1"/>
  <c r="C1661" i="1"/>
  <c r="C1662" i="1"/>
  <c r="C1663" i="1"/>
  <c r="C1664" i="1"/>
  <c r="C1665" i="1"/>
  <c r="C1666" i="1"/>
  <c r="C1667" i="1"/>
  <c r="C1668" i="1"/>
  <c r="C1669" i="1"/>
  <c r="C1670" i="1"/>
  <c r="C1671" i="1"/>
  <c r="C1672" i="1"/>
  <c r="C1673" i="1"/>
  <c r="C1674" i="1"/>
  <c r="C1675" i="1"/>
  <c r="C1676" i="1"/>
  <c r="C1677" i="1"/>
  <c r="C1678" i="1"/>
  <c r="C1679" i="1"/>
  <c r="C1680" i="1"/>
  <c r="C1681" i="1"/>
  <c r="C1682" i="1"/>
  <c r="C1683" i="1"/>
  <c r="C1684" i="1"/>
  <c r="C1685" i="1"/>
  <c r="C1686" i="1"/>
  <c r="C1687" i="1"/>
  <c r="C1688" i="1"/>
  <c r="C1689" i="1"/>
  <c r="C1690" i="1"/>
  <c r="C1691" i="1"/>
  <c r="C1692" i="1"/>
  <c r="C1693" i="1"/>
  <c r="C1694" i="1"/>
  <c r="C1695" i="1"/>
  <c r="C1696" i="1"/>
  <c r="C1697" i="1"/>
  <c r="C1698" i="1"/>
  <c r="C1699" i="1"/>
  <c r="C1700" i="1"/>
  <c r="C1701" i="1"/>
  <c r="C1702" i="1"/>
  <c r="C1703" i="1"/>
  <c r="C1704" i="1"/>
  <c r="C1705" i="1"/>
  <c r="C1706" i="1"/>
  <c r="C1707" i="1"/>
  <c r="C1708" i="1"/>
  <c r="C1709" i="1"/>
  <c r="C1710" i="1"/>
  <c r="C1711" i="1"/>
  <c r="C1712" i="1"/>
  <c r="C1713" i="1"/>
  <c r="C1714" i="1"/>
  <c r="C1715" i="1"/>
  <c r="C1716" i="1"/>
  <c r="C1717" i="1"/>
  <c r="C1718" i="1"/>
  <c r="C1719" i="1"/>
  <c r="C1720" i="1"/>
  <c r="C1721" i="1"/>
  <c r="C1722" i="1"/>
  <c r="C1723" i="1"/>
  <c r="C1724" i="1"/>
  <c r="C1725" i="1"/>
  <c r="C1726" i="1"/>
  <c r="C1727" i="1"/>
  <c r="C1728" i="1"/>
  <c r="C1729" i="1"/>
  <c r="C1730" i="1"/>
  <c r="C1731" i="1"/>
  <c r="C1732" i="1"/>
  <c r="C1733" i="1"/>
  <c r="C1734" i="1"/>
  <c r="C1735" i="1"/>
  <c r="C1736" i="1"/>
  <c r="C1737" i="1"/>
  <c r="C1738" i="1"/>
  <c r="C1739" i="1"/>
  <c r="C1740" i="1"/>
  <c r="C1741" i="1"/>
  <c r="C1742" i="1"/>
  <c r="C1743" i="1"/>
  <c r="C1744" i="1"/>
  <c r="C1745" i="1"/>
  <c r="C1746" i="1"/>
  <c r="C1747" i="1"/>
  <c r="C1748" i="1"/>
  <c r="C1749" i="1"/>
  <c r="C1750" i="1"/>
  <c r="C1751" i="1"/>
  <c r="C1752" i="1"/>
  <c r="C1753" i="1"/>
  <c r="C1754" i="1"/>
  <c r="C1755" i="1"/>
  <c r="C1756" i="1"/>
  <c r="C1757" i="1"/>
  <c r="C1758" i="1"/>
  <c r="C1759" i="1"/>
  <c r="C1760" i="1"/>
  <c r="C1761" i="1"/>
  <c r="C1762" i="1"/>
  <c r="C1763" i="1"/>
  <c r="C1764" i="1"/>
  <c r="C1765" i="1"/>
  <c r="C1766" i="1"/>
  <c r="C1767" i="1"/>
  <c r="C1768" i="1"/>
  <c r="C1769" i="1"/>
  <c r="C1770" i="1"/>
  <c r="C1771" i="1"/>
  <c r="C1772" i="1"/>
  <c r="C1773" i="1"/>
  <c r="C1774" i="1"/>
  <c r="C1775" i="1"/>
  <c r="C1776" i="1"/>
  <c r="C1777" i="1"/>
  <c r="C1778" i="1"/>
  <c r="C1779" i="1"/>
  <c r="C1780" i="1"/>
  <c r="C1781" i="1"/>
  <c r="C1782" i="1"/>
  <c r="C1783" i="1"/>
  <c r="C1784" i="1"/>
  <c r="C1785" i="1"/>
  <c r="C1786" i="1"/>
  <c r="C1787" i="1"/>
  <c r="C1788" i="1"/>
  <c r="C1789" i="1"/>
  <c r="C1790" i="1"/>
  <c r="C1791" i="1"/>
  <c r="C1792" i="1"/>
  <c r="C1793" i="1"/>
  <c r="C1794" i="1"/>
  <c r="C1795" i="1"/>
  <c r="C1796" i="1"/>
  <c r="C1797" i="1"/>
  <c r="C1798" i="1"/>
  <c r="C1799" i="1"/>
  <c r="C1800" i="1"/>
  <c r="C1801" i="1"/>
  <c r="C1802" i="1"/>
  <c r="C1803" i="1"/>
  <c r="C1804" i="1"/>
  <c r="C1805" i="1"/>
  <c r="C1806" i="1"/>
  <c r="C1807" i="1"/>
  <c r="C1808" i="1"/>
  <c r="C1809" i="1"/>
  <c r="C1810" i="1"/>
  <c r="C1811" i="1"/>
  <c r="C1812" i="1"/>
  <c r="C1813" i="1"/>
  <c r="C1814" i="1"/>
  <c r="C1815" i="1"/>
  <c r="C1816" i="1"/>
  <c r="C1817" i="1"/>
  <c r="C1818" i="1"/>
  <c r="C1819" i="1"/>
  <c r="C1820" i="1"/>
  <c r="C1821" i="1"/>
  <c r="C1822" i="1"/>
  <c r="C1823" i="1"/>
  <c r="C1824" i="1"/>
  <c r="C1825" i="1"/>
  <c r="C1826" i="1"/>
  <c r="C1827" i="1"/>
  <c r="C1828" i="1"/>
  <c r="C1829" i="1"/>
  <c r="C1830" i="1"/>
  <c r="C1831" i="1"/>
  <c r="C1832" i="1"/>
  <c r="C1833" i="1"/>
  <c r="C1834" i="1"/>
  <c r="C1835" i="1"/>
  <c r="C1836" i="1"/>
  <c r="C1837" i="1"/>
  <c r="C1838" i="1"/>
  <c r="C1839" i="1"/>
  <c r="C1840" i="1"/>
  <c r="C1841" i="1"/>
  <c r="C1842" i="1"/>
  <c r="C1843" i="1"/>
  <c r="C1844" i="1"/>
  <c r="C1845" i="1"/>
  <c r="C1846" i="1"/>
  <c r="C1847" i="1"/>
  <c r="C1848" i="1"/>
  <c r="C1849" i="1"/>
  <c r="C1850" i="1"/>
  <c r="C1851" i="1"/>
  <c r="C1852" i="1"/>
  <c r="C1853" i="1"/>
  <c r="C1854" i="1"/>
  <c r="C1855" i="1"/>
  <c r="C1856" i="1"/>
  <c r="C1857" i="1"/>
  <c r="C1858" i="1"/>
  <c r="C1859" i="1"/>
  <c r="C1860" i="1"/>
  <c r="C1861" i="1"/>
  <c r="C1862" i="1"/>
  <c r="C1863" i="1"/>
  <c r="C1864" i="1"/>
  <c r="C1865" i="1"/>
  <c r="C1866" i="1"/>
  <c r="C1867" i="1"/>
  <c r="C1868" i="1"/>
  <c r="C1869" i="1"/>
  <c r="C1870" i="1"/>
  <c r="C1871" i="1"/>
  <c r="C1872" i="1"/>
  <c r="C1873" i="1"/>
  <c r="C1874" i="1"/>
  <c r="C1875" i="1"/>
  <c r="C1876" i="1"/>
  <c r="C1877" i="1"/>
  <c r="C1878" i="1"/>
  <c r="C1879" i="1"/>
  <c r="C1880" i="1"/>
  <c r="C1881" i="1"/>
  <c r="C1882" i="1"/>
  <c r="C1883" i="1"/>
  <c r="C1884" i="1"/>
  <c r="C1885" i="1"/>
  <c r="C1886" i="1"/>
  <c r="C1887" i="1"/>
  <c r="C1888" i="1"/>
  <c r="C1889" i="1"/>
  <c r="C1890" i="1"/>
  <c r="C1891" i="1"/>
  <c r="C1892" i="1"/>
  <c r="C1893" i="1"/>
  <c r="C1894" i="1"/>
  <c r="C1895" i="1"/>
  <c r="C1896" i="1"/>
  <c r="C1897" i="1"/>
  <c r="C1898" i="1"/>
  <c r="C1899" i="1"/>
  <c r="C1900" i="1"/>
  <c r="C1901" i="1"/>
  <c r="C1902" i="1"/>
  <c r="C1903" i="1"/>
  <c r="C1904" i="1"/>
  <c r="C1905" i="1"/>
  <c r="C1906" i="1"/>
  <c r="C1907" i="1"/>
  <c r="C1908" i="1"/>
  <c r="C1909" i="1"/>
  <c r="C1910" i="1"/>
  <c r="C1911" i="1"/>
  <c r="C1912" i="1"/>
  <c r="C1913" i="1"/>
  <c r="C1914" i="1"/>
  <c r="C1915" i="1"/>
  <c r="C1916" i="1"/>
  <c r="C1917" i="1"/>
  <c r="C1918" i="1"/>
  <c r="C1919" i="1"/>
  <c r="C1920" i="1"/>
  <c r="C1921" i="1"/>
  <c r="C1922" i="1"/>
  <c r="C1923" i="1"/>
  <c r="C1924" i="1"/>
  <c r="C1925" i="1"/>
  <c r="C1926" i="1"/>
  <c r="C1927" i="1"/>
  <c r="C1928" i="1"/>
  <c r="C1929" i="1"/>
  <c r="C1930" i="1"/>
  <c r="C1931" i="1"/>
  <c r="C1932" i="1"/>
  <c r="C1933" i="1"/>
  <c r="C1934" i="1"/>
  <c r="C1935" i="1"/>
  <c r="C1936" i="1"/>
  <c r="C1937" i="1"/>
  <c r="C1938" i="1"/>
  <c r="C1939" i="1"/>
  <c r="C1940" i="1"/>
  <c r="C1941" i="1"/>
  <c r="C1942" i="1"/>
  <c r="C1943" i="1"/>
  <c r="C1944" i="1"/>
  <c r="C1945" i="1"/>
  <c r="C1946" i="1"/>
  <c r="C1947" i="1"/>
  <c r="C1948" i="1"/>
  <c r="C1949" i="1"/>
  <c r="C1950" i="1"/>
  <c r="C1951" i="1"/>
  <c r="C1952" i="1"/>
  <c r="C1953" i="1"/>
  <c r="C1954" i="1"/>
  <c r="C1955" i="1"/>
  <c r="C1956" i="1"/>
  <c r="C1957" i="1"/>
  <c r="C1958" i="1"/>
  <c r="C1959" i="1"/>
  <c r="C1960" i="1"/>
  <c r="C1961" i="1"/>
  <c r="C1962" i="1"/>
  <c r="C1963" i="1"/>
  <c r="C1964" i="1"/>
  <c r="C1965" i="1"/>
  <c r="C1966" i="1"/>
  <c r="C1967" i="1"/>
  <c r="C1968" i="1"/>
  <c r="C1969" i="1"/>
  <c r="C1970" i="1"/>
  <c r="C1971" i="1"/>
  <c r="C1972" i="1"/>
  <c r="C1973" i="1"/>
  <c r="C1974" i="1"/>
  <c r="C1975" i="1"/>
  <c r="C1976" i="1"/>
  <c r="C1977" i="1"/>
  <c r="C1978" i="1"/>
  <c r="C1979" i="1"/>
  <c r="C1980" i="1"/>
  <c r="C1981" i="1"/>
  <c r="C1982" i="1"/>
  <c r="C1983" i="1"/>
  <c r="C1984" i="1"/>
  <c r="C1985" i="1"/>
  <c r="C1986" i="1"/>
  <c r="C1987" i="1"/>
  <c r="C1988" i="1"/>
  <c r="C1989" i="1"/>
  <c r="C1990" i="1"/>
  <c r="C1991" i="1"/>
  <c r="C1992" i="1"/>
  <c r="C1993" i="1"/>
  <c r="C1994" i="1"/>
  <c r="C1995" i="1"/>
  <c r="C1996" i="1"/>
  <c r="C1997" i="1"/>
  <c r="C1998" i="1"/>
  <c r="C1999" i="1"/>
  <c r="C2000" i="1"/>
  <c r="D3" i="1" l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0" i="1"/>
  <c r="D1441" i="1"/>
  <c r="D1442" i="1"/>
  <c r="D1443" i="1"/>
  <c r="D1444" i="1"/>
  <c r="D1445" i="1"/>
  <c r="D1446" i="1"/>
  <c r="D1447" i="1"/>
  <c r="D1448" i="1"/>
  <c r="D1449" i="1"/>
  <c r="D1450" i="1"/>
  <c r="D1451" i="1"/>
  <c r="D1452" i="1"/>
  <c r="D1453" i="1"/>
  <c r="D1454" i="1"/>
  <c r="D1455" i="1"/>
  <c r="D1456" i="1"/>
  <c r="D1457" i="1"/>
  <c r="D1458" i="1"/>
  <c r="D1459" i="1"/>
  <c r="D1460" i="1"/>
  <c r="D1461" i="1"/>
  <c r="D1462" i="1"/>
  <c r="D1463" i="1"/>
  <c r="D1464" i="1"/>
  <c r="D1465" i="1"/>
  <c r="D1466" i="1"/>
  <c r="D1467" i="1"/>
  <c r="D1468" i="1"/>
  <c r="D1469" i="1"/>
  <c r="D1470" i="1"/>
  <c r="D1471" i="1"/>
  <c r="D1472" i="1"/>
  <c r="D1473" i="1"/>
  <c r="D1474" i="1"/>
  <c r="D1475" i="1"/>
  <c r="D1476" i="1"/>
  <c r="D1477" i="1"/>
  <c r="D1478" i="1"/>
  <c r="D1479" i="1"/>
  <c r="D1480" i="1"/>
  <c r="D1481" i="1"/>
  <c r="D1482" i="1"/>
  <c r="D1483" i="1"/>
  <c r="D1484" i="1"/>
  <c r="D1485" i="1"/>
  <c r="D1486" i="1"/>
  <c r="D1487" i="1"/>
  <c r="D1488" i="1"/>
  <c r="D1489" i="1"/>
  <c r="D1490" i="1"/>
  <c r="D1491" i="1"/>
  <c r="D1492" i="1"/>
  <c r="D1493" i="1"/>
  <c r="D1494" i="1"/>
  <c r="D1495" i="1"/>
  <c r="D1496" i="1"/>
  <c r="D1497" i="1"/>
  <c r="D1498" i="1"/>
  <c r="D1499" i="1"/>
  <c r="D1500" i="1"/>
  <c r="D1501" i="1"/>
  <c r="D1502" i="1"/>
  <c r="D1503" i="1"/>
  <c r="D1504" i="1"/>
  <c r="D1505" i="1"/>
  <c r="D1506" i="1"/>
  <c r="D1507" i="1"/>
  <c r="D1508" i="1"/>
  <c r="D1509" i="1"/>
  <c r="D1510" i="1"/>
  <c r="D1511" i="1"/>
  <c r="D1512" i="1"/>
  <c r="D1513" i="1"/>
  <c r="D1514" i="1"/>
  <c r="D1515" i="1"/>
  <c r="D1516" i="1"/>
  <c r="D1517" i="1"/>
  <c r="D1518" i="1"/>
  <c r="D1519" i="1"/>
  <c r="D1520" i="1"/>
  <c r="D1521" i="1"/>
  <c r="D1522" i="1"/>
  <c r="D1523" i="1"/>
  <c r="D1524" i="1"/>
  <c r="D1525" i="1"/>
  <c r="D1526" i="1"/>
  <c r="D1527" i="1"/>
  <c r="D1528" i="1"/>
  <c r="D1529" i="1"/>
  <c r="D1530" i="1"/>
  <c r="D1531" i="1"/>
  <c r="D1532" i="1"/>
  <c r="D1533" i="1"/>
  <c r="D1534" i="1"/>
  <c r="D1535" i="1"/>
  <c r="D1536" i="1"/>
  <c r="D1537" i="1"/>
  <c r="D1538" i="1"/>
  <c r="D1539" i="1"/>
  <c r="D1540" i="1"/>
  <c r="D1541" i="1"/>
  <c r="D1542" i="1"/>
  <c r="D1543" i="1"/>
  <c r="D1544" i="1"/>
  <c r="D1545" i="1"/>
  <c r="D1546" i="1"/>
  <c r="D1547" i="1"/>
  <c r="D1548" i="1"/>
  <c r="D1549" i="1"/>
  <c r="D1550" i="1"/>
  <c r="D1551" i="1"/>
  <c r="D1552" i="1"/>
  <c r="D1553" i="1"/>
  <c r="D1554" i="1"/>
  <c r="D1555" i="1"/>
  <c r="D1556" i="1"/>
  <c r="D1557" i="1"/>
  <c r="D1558" i="1"/>
  <c r="D1559" i="1"/>
  <c r="D1560" i="1"/>
  <c r="D1561" i="1"/>
  <c r="D1562" i="1"/>
  <c r="D1563" i="1"/>
  <c r="D1564" i="1"/>
  <c r="D1565" i="1"/>
  <c r="D1566" i="1"/>
  <c r="D1567" i="1"/>
  <c r="D1568" i="1"/>
  <c r="D1569" i="1"/>
  <c r="D1570" i="1"/>
  <c r="D1571" i="1"/>
  <c r="D1572" i="1"/>
  <c r="D1573" i="1"/>
  <c r="D1574" i="1"/>
  <c r="D1575" i="1"/>
  <c r="D1576" i="1"/>
  <c r="D1577" i="1"/>
  <c r="D1578" i="1"/>
  <c r="D1579" i="1"/>
  <c r="D1580" i="1"/>
  <c r="D1581" i="1"/>
  <c r="D1582" i="1"/>
  <c r="D1583" i="1"/>
  <c r="D1584" i="1"/>
  <c r="D1585" i="1"/>
  <c r="D1586" i="1"/>
  <c r="D1587" i="1"/>
  <c r="D1588" i="1"/>
  <c r="D1589" i="1"/>
  <c r="D1590" i="1"/>
  <c r="D1591" i="1"/>
  <c r="D1592" i="1"/>
  <c r="D1593" i="1"/>
  <c r="D1594" i="1"/>
  <c r="D1595" i="1"/>
  <c r="D1596" i="1"/>
  <c r="D1597" i="1"/>
  <c r="D1598" i="1"/>
  <c r="D1599" i="1"/>
  <c r="D1600" i="1"/>
  <c r="D1601" i="1"/>
  <c r="D1602" i="1"/>
  <c r="D1603" i="1"/>
  <c r="D1604" i="1"/>
  <c r="D1605" i="1"/>
  <c r="D1606" i="1"/>
  <c r="D1607" i="1"/>
  <c r="D1608" i="1"/>
  <c r="D1609" i="1"/>
  <c r="D1610" i="1"/>
  <c r="D1611" i="1"/>
  <c r="D1612" i="1"/>
  <c r="D1613" i="1"/>
  <c r="D1614" i="1"/>
  <c r="D1615" i="1"/>
  <c r="D1616" i="1"/>
  <c r="D1617" i="1"/>
  <c r="D1618" i="1"/>
  <c r="D1619" i="1"/>
  <c r="D1620" i="1"/>
  <c r="D1621" i="1"/>
  <c r="D1622" i="1"/>
  <c r="D1623" i="1"/>
  <c r="D1624" i="1"/>
  <c r="D1625" i="1"/>
  <c r="D1626" i="1"/>
  <c r="D1627" i="1"/>
  <c r="D1628" i="1"/>
  <c r="D1629" i="1"/>
  <c r="D1630" i="1"/>
  <c r="D1631" i="1"/>
  <c r="D1632" i="1"/>
  <c r="D1633" i="1"/>
  <c r="D1634" i="1"/>
  <c r="D1635" i="1"/>
  <c r="D1636" i="1"/>
  <c r="D1637" i="1"/>
  <c r="D1638" i="1"/>
  <c r="D1639" i="1"/>
  <c r="D1640" i="1"/>
  <c r="D1641" i="1"/>
  <c r="D1642" i="1"/>
  <c r="D1643" i="1"/>
  <c r="D1644" i="1"/>
  <c r="D1645" i="1"/>
  <c r="D1646" i="1"/>
  <c r="D1647" i="1"/>
  <c r="D1648" i="1"/>
  <c r="D1649" i="1"/>
  <c r="D1650" i="1"/>
  <c r="D1651" i="1"/>
  <c r="D1652" i="1"/>
  <c r="D1653" i="1"/>
  <c r="D1654" i="1"/>
  <c r="D1655" i="1"/>
  <c r="D1656" i="1"/>
  <c r="D1657" i="1"/>
  <c r="D1658" i="1"/>
  <c r="D1659" i="1"/>
  <c r="D1660" i="1"/>
  <c r="D1661" i="1"/>
  <c r="D1662" i="1"/>
  <c r="D1663" i="1"/>
  <c r="D1664" i="1"/>
  <c r="D1665" i="1"/>
  <c r="D1666" i="1"/>
  <c r="D1667" i="1"/>
  <c r="D1668" i="1"/>
  <c r="D1669" i="1"/>
  <c r="D1670" i="1"/>
  <c r="D1671" i="1"/>
  <c r="D1672" i="1"/>
  <c r="D1673" i="1"/>
  <c r="D1674" i="1"/>
  <c r="D1675" i="1"/>
  <c r="D1676" i="1"/>
  <c r="D1677" i="1"/>
  <c r="D1678" i="1"/>
  <c r="D1679" i="1"/>
  <c r="D1680" i="1"/>
  <c r="D1681" i="1"/>
  <c r="D1682" i="1"/>
  <c r="D1683" i="1"/>
  <c r="D1684" i="1"/>
  <c r="D1685" i="1"/>
  <c r="D1686" i="1"/>
  <c r="D1687" i="1"/>
  <c r="D1688" i="1"/>
  <c r="D1689" i="1"/>
  <c r="D1690" i="1"/>
  <c r="D1691" i="1"/>
  <c r="D1692" i="1"/>
  <c r="D1693" i="1"/>
  <c r="D1694" i="1"/>
  <c r="D1695" i="1"/>
  <c r="D1696" i="1"/>
  <c r="D1697" i="1"/>
  <c r="D1698" i="1"/>
  <c r="D1699" i="1"/>
  <c r="D1700" i="1"/>
  <c r="D1701" i="1"/>
  <c r="D1702" i="1"/>
  <c r="D1703" i="1"/>
  <c r="D1704" i="1"/>
  <c r="D1705" i="1"/>
  <c r="D1706" i="1"/>
  <c r="D1707" i="1"/>
  <c r="D1708" i="1"/>
  <c r="D1709" i="1"/>
  <c r="D1710" i="1"/>
  <c r="D1711" i="1"/>
  <c r="D1712" i="1"/>
  <c r="D1713" i="1"/>
  <c r="D1714" i="1"/>
  <c r="D1715" i="1"/>
  <c r="D1716" i="1"/>
  <c r="D1717" i="1"/>
  <c r="D1718" i="1"/>
  <c r="D1719" i="1"/>
  <c r="D1720" i="1"/>
  <c r="D1721" i="1"/>
  <c r="D1722" i="1"/>
  <c r="D1723" i="1"/>
  <c r="D1724" i="1"/>
  <c r="D1725" i="1"/>
  <c r="D1726" i="1"/>
  <c r="D1727" i="1"/>
  <c r="D1728" i="1"/>
  <c r="D1729" i="1"/>
  <c r="D1730" i="1"/>
  <c r="D1731" i="1"/>
  <c r="D1732" i="1"/>
  <c r="D1733" i="1"/>
  <c r="D1734" i="1"/>
  <c r="D1735" i="1"/>
  <c r="D1736" i="1"/>
  <c r="D1737" i="1"/>
  <c r="D1738" i="1"/>
  <c r="D1739" i="1"/>
  <c r="D1740" i="1"/>
  <c r="D1741" i="1"/>
  <c r="D1742" i="1"/>
  <c r="D1743" i="1"/>
  <c r="D1744" i="1"/>
  <c r="D1745" i="1"/>
  <c r="D1746" i="1"/>
  <c r="D1747" i="1"/>
  <c r="D1748" i="1"/>
  <c r="D1749" i="1"/>
  <c r="D1750" i="1"/>
  <c r="D1751" i="1"/>
  <c r="D1752" i="1"/>
  <c r="D1753" i="1"/>
  <c r="D1754" i="1"/>
  <c r="D1755" i="1"/>
  <c r="D1756" i="1"/>
  <c r="D1757" i="1"/>
  <c r="D1758" i="1"/>
  <c r="D1759" i="1"/>
  <c r="D1760" i="1"/>
  <c r="D1761" i="1"/>
  <c r="D1762" i="1"/>
  <c r="D1763" i="1"/>
  <c r="D1764" i="1"/>
  <c r="D1765" i="1"/>
  <c r="D1766" i="1"/>
  <c r="D1767" i="1"/>
  <c r="D1768" i="1"/>
  <c r="D1769" i="1"/>
  <c r="D1770" i="1"/>
  <c r="D1771" i="1"/>
  <c r="D1772" i="1"/>
  <c r="D1773" i="1"/>
  <c r="D1774" i="1"/>
  <c r="D1775" i="1"/>
  <c r="D1776" i="1"/>
  <c r="D1777" i="1"/>
  <c r="D1778" i="1"/>
  <c r="D1779" i="1"/>
  <c r="D1780" i="1"/>
  <c r="D1781" i="1"/>
  <c r="D1782" i="1"/>
  <c r="D1783" i="1"/>
  <c r="D1784" i="1"/>
  <c r="D1785" i="1"/>
  <c r="D1786" i="1"/>
  <c r="D1787" i="1"/>
  <c r="D1788" i="1"/>
  <c r="D1789" i="1"/>
  <c r="D1790" i="1"/>
  <c r="D1791" i="1"/>
  <c r="D1792" i="1"/>
  <c r="D1793" i="1"/>
  <c r="D1794" i="1"/>
  <c r="D1795" i="1"/>
  <c r="D1796" i="1"/>
  <c r="D1797" i="1"/>
  <c r="D1798" i="1"/>
  <c r="D1799" i="1"/>
  <c r="D1800" i="1"/>
  <c r="D1801" i="1"/>
  <c r="D1802" i="1"/>
  <c r="D1803" i="1"/>
  <c r="D1804" i="1"/>
  <c r="D1805" i="1"/>
  <c r="D1806" i="1"/>
  <c r="D1807" i="1"/>
  <c r="D1808" i="1"/>
  <c r="D1809" i="1"/>
  <c r="D1810" i="1"/>
  <c r="D1811" i="1"/>
  <c r="D1812" i="1"/>
  <c r="D1813" i="1"/>
  <c r="D1814" i="1"/>
  <c r="D1815" i="1"/>
  <c r="D1816" i="1"/>
  <c r="D1817" i="1"/>
  <c r="D1818" i="1"/>
  <c r="D1819" i="1"/>
  <c r="D1820" i="1"/>
  <c r="D1821" i="1"/>
  <c r="D1822" i="1"/>
  <c r="D1823" i="1"/>
  <c r="D1824" i="1"/>
  <c r="D1825" i="1"/>
  <c r="D1826" i="1"/>
  <c r="D1827" i="1"/>
  <c r="D1828" i="1"/>
  <c r="D1829" i="1"/>
  <c r="D1830" i="1"/>
  <c r="D1831" i="1"/>
  <c r="D1832" i="1"/>
  <c r="D1833" i="1"/>
  <c r="D1834" i="1"/>
  <c r="D1835" i="1"/>
  <c r="D1836" i="1"/>
  <c r="D1837" i="1"/>
  <c r="D1838" i="1"/>
  <c r="D1839" i="1"/>
  <c r="D1840" i="1"/>
  <c r="D1841" i="1"/>
  <c r="D1842" i="1"/>
  <c r="D1843" i="1"/>
  <c r="D1844" i="1"/>
  <c r="D1845" i="1"/>
  <c r="D1846" i="1"/>
  <c r="D1847" i="1"/>
  <c r="D1848" i="1"/>
  <c r="D1849" i="1"/>
  <c r="D1850" i="1"/>
  <c r="D1851" i="1"/>
  <c r="D1852" i="1"/>
  <c r="D1853" i="1"/>
  <c r="D1854" i="1"/>
  <c r="D1855" i="1"/>
  <c r="D1856" i="1"/>
  <c r="D1857" i="1"/>
  <c r="D1858" i="1"/>
  <c r="D1859" i="1"/>
  <c r="D1860" i="1"/>
  <c r="D1861" i="1"/>
  <c r="D1862" i="1"/>
  <c r="D1863" i="1"/>
  <c r="D1864" i="1"/>
  <c r="D1865" i="1"/>
  <c r="D1866" i="1"/>
  <c r="D1867" i="1"/>
  <c r="D1868" i="1"/>
  <c r="D1869" i="1"/>
  <c r="D1870" i="1"/>
  <c r="D1871" i="1"/>
  <c r="D1872" i="1"/>
  <c r="D1873" i="1"/>
  <c r="D1874" i="1"/>
  <c r="D1875" i="1"/>
  <c r="D1876" i="1"/>
  <c r="D1877" i="1"/>
  <c r="D1878" i="1"/>
  <c r="D1879" i="1"/>
  <c r="D1880" i="1"/>
  <c r="D1881" i="1"/>
  <c r="D1882" i="1"/>
  <c r="D1883" i="1"/>
  <c r="D1884" i="1"/>
  <c r="D1885" i="1"/>
  <c r="D1886" i="1"/>
  <c r="D1887" i="1"/>
  <c r="D1888" i="1"/>
  <c r="D1889" i="1"/>
  <c r="D1890" i="1"/>
  <c r="D1891" i="1"/>
  <c r="D1892" i="1"/>
  <c r="D1893" i="1"/>
  <c r="D1894" i="1"/>
  <c r="D1895" i="1"/>
  <c r="D1896" i="1"/>
  <c r="D1897" i="1"/>
  <c r="D1898" i="1"/>
  <c r="D1899" i="1"/>
  <c r="D1900" i="1"/>
  <c r="D1901" i="1"/>
  <c r="D1902" i="1"/>
  <c r="D1903" i="1"/>
  <c r="D1904" i="1"/>
  <c r="D1905" i="1"/>
  <c r="D1906" i="1"/>
  <c r="D1907" i="1"/>
  <c r="D1908" i="1"/>
  <c r="D1909" i="1"/>
  <c r="D1910" i="1"/>
  <c r="D1911" i="1"/>
  <c r="D1912" i="1"/>
  <c r="D1913" i="1"/>
  <c r="D1914" i="1"/>
  <c r="D1915" i="1"/>
  <c r="D1916" i="1"/>
  <c r="D1917" i="1"/>
  <c r="D1918" i="1"/>
  <c r="D1919" i="1"/>
  <c r="D1920" i="1"/>
  <c r="D1921" i="1"/>
  <c r="D1922" i="1"/>
  <c r="D1923" i="1"/>
  <c r="D1924" i="1"/>
  <c r="D1925" i="1"/>
  <c r="D1926" i="1"/>
  <c r="D1927" i="1"/>
  <c r="D1928" i="1"/>
  <c r="D1929" i="1"/>
  <c r="D1930" i="1"/>
  <c r="D1931" i="1"/>
  <c r="D1932" i="1"/>
  <c r="D1933" i="1"/>
  <c r="D1934" i="1"/>
  <c r="D1935" i="1"/>
  <c r="D1936" i="1"/>
  <c r="D1937" i="1"/>
  <c r="D1938" i="1"/>
  <c r="D1939" i="1"/>
  <c r="D1940" i="1"/>
  <c r="D1941" i="1"/>
  <c r="D1942" i="1"/>
  <c r="D1943" i="1"/>
  <c r="D1944" i="1"/>
  <c r="D1945" i="1"/>
  <c r="D1946" i="1"/>
  <c r="D1947" i="1"/>
  <c r="D1948" i="1"/>
  <c r="D1949" i="1"/>
  <c r="D1950" i="1"/>
  <c r="D1951" i="1"/>
  <c r="D1952" i="1"/>
  <c r="D1953" i="1"/>
  <c r="D1954" i="1"/>
  <c r="D1955" i="1"/>
  <c r="D1956" i="1"/>
  <c r="D1957" i="1"/>
  <c r="D1958" i="1"/>
  <c r="D1959" i="1"/>
  <c r="D1960" i="1"/>
  <c r="D1961" i="1"/>
  <c r="D1962" i="1"/>
  <c r="D1963" i="1"/>
  <c r="D1964" i="1"/>
  <c r="D1965" i="1"/>
  <c r="D1966" i="1"/>
  <c r="D1967" i="1"/>
  <c r="D1968" i="1"/>
  <c r="D1969" i="1"/>
  <c r="D1970" i="1"/>
  <c r="D1971" i="1"/>
  <c r="D1972" i="1"/>
  <c r="D1973" i="1"/>
  <c r="D1974" i="1"/>
  <c r="D1975" i="1"/>
  <c r="D1976" i="1"/>
  <c r="D1977" i="1"/>
  <c r="D1978" i="1"/>
  <c r="D1979" i="1"/>
  <c r="D1980" i="1"/>
  <c r="D1981" i="1"/>
  <c r="D1982" i="1"/>
  <c r="D1983" i="1"/>
  <c r="D1984" i="1"/>
  <c r="D1985" i="1"/>
  <c r="D1986" i="1"/>
  <c r="D1987" i="1"/>
  <c r="D1988" i="1"/>
  <c r="D1989" i="1"/>
  <c r="D1990" i="1"/>
  <c r="D1991" i="1"/>
  <c r="D1992" i="1"/>
  <c r="D1993" i="1"/>
  <c r="D1994" i="1"/>
  <c r="D1995" i="1"/>
  <c r="D1996" i="1"/>
  <c r="D1997" i="1"/>
  <c r="D1998" i="1"/>
  <c r="D1999" i="1"/>
  <c r="D2000" i="1"/>
  <c r="Q3" i="1" l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432" i="1"/>
  <c r="Q433" i="1"/>
  <c r="Q434" i="1"/>
  <c r="Q435" i="1"/>
  <c r="Q436" i="1"/>
  <c r="Q437" i="1"/>
  <c r="Q438" i="1"/>
  <c r="Q439" i="1"/>
  <c r="Q440" i="1"/>
  <c r="Q441" i="1"/>
  <c r="Q442" i="1"/>
  <c r="Q443" i="1"/>
  <c r="Q444" i="1"/>
  <c r="Q445" i="1"/>
  <c r="Q446" i="1"/>
  <c r="Q447" i="1"/>
  <c r="Q448" i="1"/>
  <c r="Q449" i="1"/>
  <c r="Q450" i="1"/>
  <c r="Q451" i="1"/>
  <c r="Q452" i="1"/>
  <c r="Q453" i="1"/>
  <c r="Q454" i="1"/>
  <c r="Q455" i="1"/>
  <c r="Q456" i="1"/>
  <c r="Q457" i="1"/>
  <c r="Q458" i="1"/>
  <c r="Q459" i="1"/>
  <c r="Q460" i="1"/>
  <c r="Q461" i="1"/>
  <c r="Q462" i="1"/>
  <c r="Q463" i="1"/>
  <c r="Q464" i="1"/>
  <c r="Q465" i="1"/>
  <c r="Q466" i="1"/>
  <c r="Q467" i="1"/>
  <c r="Q468" i="1"/>
  <c r="Q469" i="1"/>
  <c r="Q470" i="1"/>
  <c r="Q471" i="1"/>
  <c r="Q472" i="1"/>
  <c r="Q473" i="1"/>
  <c r="Q474" i="1"/>
  <c r="Q475" i="1"/>
  <c r="Q476" i="1"/>
  <c r="Q477" i="1"/>
  <c r="Q478" i="1"/>
  <c r="Q479" i="1"/>
  <c r="Q480" i="1"/>
  <c r="Q481" i="1"/>
  <c r="Q482" i="1"/>
  <c r="Q483" i="1"/>
  <c r="Q484" i="1"/>
  <c r="Q485" i="1"/>
  <c r="Q486" i="1"/>
  <c r="Q487" i="1"/>
  <c r="Q488" i="1"/>
  <c r="Q489" i="1"/>
  <c r="Q490" i="1"/>
  <c r="Q491" i="1"/>
  <c r="Q492" i="1"/>
  <c r="Q493" i="1"/>
  <c r="Q494" i="1"/>
  <c r="Q495" i="1"/>
  <c r="Q496" i="1"/>
  <c r="Q497" i="1"/>
  <c r="Q498" i="1"/>
  <c r="Q499" i="1"/>
  <c r="Q500" i="1"/>
  <c r="Q501" i="1"/>
  <c r="Q502" i="1"/>
  <c r="Q503" i="1"/>
  <c r="Q504" i="1"/>
  <c r="Q505" i="1"/>
  <c r="Q506" i="1"/>
  <c r="Q507" i="1"/>
  <c r="Q508" i="1"/>
  <c r="Q509" i="1"/>
  <c r="Q510" i="1"/>
  <c r="Q511" i="1"/>
  <c r="Q512" i="1"/>
  <c r="Q513" i="1"/>
  <c r="Q514" i="1"/>
  <c r="Q515" i="1"/>
  <c r="Q516" i="1"/>
  <c r="Q517" i="1"/>
  <c r="Q518" i="1"/>
  <c r="Q519" i="1"/>
  <c r="Q520" i="1"/>
  <c r="Q521" i="1"/>
  <c r="Q522" i="1"/>
  <c r="Q523" i="1"/>
  <c r="Q524" i="1"/>
  <c r="Q525" i="1"/>
  <c r="Q526" i="1"/>
  <c r="Q527" i="1"/>
  <c r="Q528" i="1"/>
  <c r="Q529" i="1"/>
  <c r="Q530" i="1"/>
  <c r="Q531" i="1"/>
  <c r="Q532" i="1"/>
  <c r="Q533" i="1"/>
  <c r="Q534" i="1"/>
  <c r="Q535" i="1"/>
  <c r="Q536" i="1"/>
  <c r="Q537" i="1"/>
  <c r="Q538" i="1"/>
  <c r="Q539" i="1"/>
  <c r="Q540" i="1"/>
  <c r="Q541" i="1"/>
  <c r="Q542" i="1"/>
  <c r="Q543" i="1"/>
  <c r="Q544" i="1"/>
  <c r="Q545" i="1"/>
  <c r="Q546" i="1"/>
  <c r="Q547" i="1"/>
  <c r="Q548" i="1"/>
  <c r="Q549" i="1"/>
  <c r="Q550" i="1"/>
  <c r="Q551" i="1"/>
  <c r="Q552" i="1"/>
  <c r="Q553" i="1"/>
  <c r="Q554" i="1"/>
  <c r="Q555" i="1"/>
  <c r="Q556" i="1"/>
  <c r="Q557" i="1"/>
  <c r="Q558" i="1"/>
  <c r="Q559" i="1"/>
  <c r="Q560" i="1"/>
  <c r="Q561" i="1"/>
  <c r="Q562" i="1"/>
  <c r="Q563" i="1"/>
  <c r="Q564" i="1"/>
  <c r="Q565" i="1"/>
  <c r="Q566" i="1"/>
  <c r="Q567" i="1"/>
  <c r="Q568" i="1"/>
  <c r="Q569" i="1"/>
  <c r="Q570" i="1"/>
  <c r="Q571" i="1"/>
  <c r="Q572" i="1"/>
  <c r="Q573" i="1"/>
  <c r="Q574" i="1"/>
  <c r="Q575" i="1"/>
  <c r="Q576" i="1"/>
  <c r="Q577" i="1"/>
  <c r="Q578" i="1"/>
  <c r="Q579" i="1"/>
  <c r="Q580" i="1"/>
  <c r="Q581" i="1"/>
  <c r="Q582" i="1"/>
  <c r="Q583" i="1"/>
  <c r="Q584" i="1"/>
  <c r="Q585" i="1"/>
  <c r="Q586" i="1"/>
  <c r="Q587" i="1"/>
  <c r="Q588" i="1"/>
  <c r="Q589" i="1"/>
  <c r="Q590" i="1"/>
  <c r="Q591" i="1"/>
  <c r="Q592" i="1"/>
  <c r="Q593" i="1"/>
  <c r="Q594" i="1"/>
  <c r="Q595" i="1"/>
  <c r="Q596" i="1"/>
  <c r="Q597" i="1"/>
  <c r="Q598" i="1"/>
  <c r="Q599" i="1"/>
  <c r="Q600" i="1"/>
  <c r="Q601" i="1"/>
  <c r="Q602" i="1"/>
  <c r="Q603" i="1"/>
  <c r="Q604" i="1"/>
  <c r="Q605" i="1"/>
  <c r="Q606" i="1"/>
  <c r="Q607" i="1"/>
  <c r="Q608" i="1"/>
  <c r="Q609" i="1"/>
  <c r="Q610" i="1"/>
  <c r="Q611" i="1"/>
  <c r="Q612" i="1"/>
  <c r="Q613" i="1"/>
  <c r="Q614" i="1"/>
  <c r="Q615" i="1"/>
  <c r="Q616" i="1"/>
  <c r="Q617" i="1"/>
  <c r="Q618" i="1"/>
  <c r="Q619" i="1"/>
  <c r="Q620" i="1"/>
  <c r="Q621" i="1"/>
  <c r="Q622" i="1"/>
  <c r="Q623" i="1"/>
  <c r="Q624" i="1"/>
  <c r="Q625" i="1"/>
  <c r="Q626" i="1"/>
  <c r="Q627" i="1"/>
  <c r="Q628" i="1"/>
  <c r="Q629" i="1"/>
  <c r="Q630" i="1"/>
  <c r="Q631" i="1"/>
  <c r="Q632" i="1"/>
  <c r="Q633" i="1"/>
  <c r="Q634" i="1"/>
  <c r="Q635" i="1"/>
  <c r="Q636" i="1"/>
  <c r="Q637" i="1"/>
  <c r="Q638" i="1"/>
  <c r="Q639" i="1"/>
  <c r="Q640" i="1"/>
  <c r="Q641" i="1"/>
  <c r="Q642" i="1"/>
  <c r="Q643" i="1"/>
  <c r="Q644" i="1"/>
  <c r="Q645" i="1"/>
  <c r="Q646" i="1"/>
  <c r="Q647" i="1"/>
  <c r="Q648" i="1"/>
  <c r="Q649" i="1"/>
  <c r="Q650" i="1"/>
  <c r="Q651" i="1"/>
  <c r="Q652" i="1"/>
  <c r="Q653" i="1"/>
  <c r="Q654" i="1"/>
  <c r="Q655" i="1"/>
  <c r="Q656" i="1"/>
  <c r="Q657" i="1"/>
  <c r="Q658" i="1"/>
  <c r="Q659" i="1"/>
  <c r="Q660" i="1"/>
  <c r="Q661" i="1"/>
  <c r="Q662" i="1"/>
  <c r="Q663" i="1"/>
  <c r="Q664" i="1"/>
  <c r="Q665" i="1"/>
  <c r="Q666" i="1"/>
  <c r="Q667" i="1"/>
  <c r="Q668" i="1"/>
  <c r="Q669" i="1"/>
  <c r="Q670" i="1"/>
  <c r="Q671" i="1"/>
  <c r="Q672" i="1"/>
  <c r="Q673" i="1"/>
  <c r="Q674" i="1"/>
  <c r="Q675" i="1"/>
  <c r="Q676" i="1"/>
  <c r="Q677" i="1"/>
  <c r="Q678" i="1"/>
  <c r="Q679" i="1"/>
  <c r="Q680" i="1"/>
  <c r="Q681" i="1"/>
  <c r="Q682" i="1"/>
  <c r="Q683" i="1"/>
  <c r="Q684" i="1"/>
  <c r="Q685" i="1"/>
  <c r="Q686" i="1"/>
  <c r="Q687" i="1"/>
  <c r="Q688" i="1"/>
  <c r="Q689" i="1"/>
  <c r="Q690" i="1"/>
  <c r="Q691" i="1"/>
  <c r="Q692" i="1"/>
  <c r="Q693" i="1"/>
  <c r="Q694" i="1"/>
  <c r="Q695" i="1"/>
  <c r="Q696" i="1"/>
  <c r="Q697" i="1"/>
  <c r="Q698" i="1"/>
  <c r="Q699" i="1"/>
  <c r="Q700" i="1"/>
  <c r="Q701" i="1"/>
  <c r="Q702" i="1"/>
  <c r="Q703" i="1"/>
  <c r="Q704" i="1"/>
  <c r="Q705" i="1"/>
  <c r="Q706" i="1"/>
  <c r="Q707" i="1"/>
  <c r="Q708" i="1"/>
  <c r="Q709" i="1"/>
  <c r="Q710" i="1"/>
  <c r="Q711" i="1"/>
  <c r="Q712" i="1"/>
  <c r="Q713" i="1"/>
  <c r="Q714" i="1"/>
  <c r="Q715" i="1"/>
  <c r="Q716" i="1"/>
  <c r="Q717" i="1"/>
  <c r="Q718" i="1"/>
  <c r="Q719" i="1"/>
  <c r="Q720" i="1"/>
  <c r="Q721" i="1"/>
  <c r="Q722" i="1"/>
  <c r="Q723" i="1"/>
  <c r="Q724" i="1"/>
  <c r="Q725" i="1"/>
  <c r="Q726" i="1"/>
  <c r="Q727" i="1"/>
  <c r="Q728" i="1"/>
  <c r="Q729" i="1"/>
  <c r="Q730" i="1"/>
  <c r="Q731" i="1"/>
  <c r="Q732" i="1"/>
  <c r="Q733" i="1"/>
  <c r="Q734" i="1"/>
  <c r="Q735" i="1"/>
  <c r="Q736" i="1"/>
  <c r="Q737" i="1"/>
  <c r="Q738" i="1"/>
  <c r="Q739" i="1"/>
  <c r="Q740" i="1"/>
  <c r="Q741" i="1"/>
  <c r="Q742" i="1"/>
  <c r="Q743" i="1"/>
  <c r="Q744" i="1"/>
  <c r="Q745" i="1"/>
  <c r="Q746" i="1"/>
  <c r="Q747" i="1"/>
  <c r="Q748" i="1"/>
  <c r="Q749" i="1"/>
  <c r="Q750" i="1"/>
  <c r="Q751" i="1"/>
  <c r="Q752" i="1"/>
  <c r="Q753" i="1"/>
  <c r="Q754" i="1"/>
  <c r="Q755" i="1"/>
  <c r="Q756" i="1"/>
  <c r="Q757" i="1"/>
  <c r="Q758" i="1"/>
  <c r="Q759" i="1"/>
  <c r="Q760" i="1"/>
  <c r="Q761" i="1"/>
  <c r="Q762" i="1"/>
  <c r="Q763" i="1"/>
  <c r="Q764" i="1"/>
  <c r="Q765" i="1"/>
  <c r="Q766" i="1"/>
  <c r="Q767" i="1"/>
  <c r="Q768" i="1"/>
  <c r="Q769" i="1"/>
  <c r="Q770" i="1"/>
  <c r="Q771" i="1"/>
  <c r="Q772" i="1"/>
  <c r="Q773" i="1"/>
  <c r="Q774" i="1"/>
  <c r="Q775" i="1"/>
  <c r="Q776" i="1"/>
  <c r="Q777" i="1"/>
  <c r="Q778" i="1"/>
  <c r="Q779" i="1"/>
  <c r="Q780" i="1"/>
  <c r="Q781" i="1"/>
  <c r="Q782" i="1"/>
  <c r="Q783" i="1"/>
  <c r="Q784" i="1"/>
  <c r="Q785" i="1"/>
  <c r="Q786" i="1"/>
  <c r="Q787" i="1"/>
  <c r="Q788" i="1"/>
  <c r="Q789" i="1"/>
  <c r="Q790" i="1"/>
  <c r="Q791" i="1"/>
  <c r="Q792" i="1"/>
  <c r="Q793" i="1"/>
  <c r="Q794" i="1"/>
  <c r="Q795" i="1"/>
  <c r="Q796" i="1"/>
  <c r="Q797" i="1"/>
  <c r="Q798" i="1"/>
  <c r="Q799" i="1"/>
  <c r="Q800" i="1"/>
  <c r="Q801" i="1"/>
  <c r="Q802" i="1"/>
  <c r="Q803" i="1"/>
  <c r="Q804" i="1"/>
  <c r="Q805" i="1"/>
  <c r="Q806" i="1"/>
  <c r="Q807" i="1"/>
  <c r="Q808" i="1"/>
  <c r="Q809" i="1"/>
  <c r="Q810" i="1"/>
  <c r="Q811" i="1"/>
  <c r="Q812" i="1"/>
  <c r="Q813" i="1"/>
  <c r="Q814" i="1"/>
  <c r="Q815" i="1"/>
  <c r="Q816" i="1"/>
  <c r="Q817" i="1"/>
  <c r="Q818" i="1"/>
  <c r="Q819" i="1"/>
  <c r="Q820" i="1"/>
  <c r="Q821" i="1"/>
  <c r="Q822" i="1"/>
  <c r="Q823" i="1"/>
  <c r="Q824" i="1"/>
  <c r="Q825" i="1"/>
  <c r="Q826" i="1"/>
  <c r="Q827" i="1"/>
  <c r="Q828" i="1"/>
  <c r="Q829" i="1"/>
  <c r="Q830" i="1"/>
  <c r="Q831" i="1"/>
  <c r="Q832" i="1"/>
  <c r="Q833" i="1"/>
  <c r="Q834" i="1"/>
  <c r="Q835" i="1"/>
  <c r="Q836" i="1"/>
  <c r="Q837" i="1"/>
  <c r="Q838" i="1"/>
  <c r="Q839" i="1"/>
  <c r="Q840" i="1"/>
  <c r="Q841" i="1"/>
  <c r="Q842" i="1"/>
  <c r="Q843" i="1"/>
  <c r="Q844" i="1"/>
  <c r="Q845" i="1"/>
  <c r="Q846" i="1"/>
  <c r="Q847" i="1"/>
  <c r="Q848" i="1"/>
  <c r="Q849" i="1"/>
  <c r="Q850" i="1"/>
  <c r="Q851" i="1"/>
  <c r="Q852" i="1"/>
  <c r="Q853" i="1"/>
  <c r="Q854" i="1"/>
  <c r="Q855" i="1"/>
  <c r="Q856" i="1"/>
  <c r="Q857" i="1"/>
  <c r="Q858" i="1"/>
  <c r="Q859" i="1"/>
  <c r="Q860" i="1"/>
  <c r="Q861" i="1"/>
  <c r="Q862" i="1"/>
  <c r="Q863" i="1"/>
  <c r="Q864" i="1"/>
  <c r="Q865" i="1"/>
  <c r="Q866" i="1"/>
  <c r="Q867" i="1"/>
  <c r="Q868" i="1"/>
  <c r="Q869" i="1"/>
  <c r="Q870" i="1"/>
  <c r="Q871" i="1"/>
  <c r="Q872" i="1"/>
  <c r="Q873" i="1"/>
  <c r="Q874" i="1"/>
  <c r="Q875" i="1"/>
  <c r="Q876" i="1"/>
  <c r="Q877" i="1"/>
  <c r="Q878" i="1"/>
  <c r="Q879" i="1"/>
  <c r="Q880" i="1"/>
  <c r="Q881" i="1"/>
  <c r="Q882" i="1"/>
  <c r="Q883" i="1"/>
  <c r="Q884" i="1"/>
  <c r="Q885" i="1"/>
  <c r="Q886" i="1"/>
  <c r="Q887" i="1"/>
  <c r="Q888" i="1"/>
  <c r="Q889" i="1"/>
  <c r="Q890" i="1"/>
  <c r="Q891" i="1"/>
  <c r="Q892" i="1"/>
  <c r="Q893" i="1"/>
  <c r="Q894" i="1"/>
  <c r="Q895" i="1"/>
  <c r="Q896" i="1"/>
  <c r="Q897" i="1"/>
  <c r="Q898" i="1"/>
  <c r="Q899" i="1"/>
  <c r="Q900" i="1"/>
  <c r="Q901" i="1"/>
  <c r="Q902" i="1"/>
  <c r="Q903" i="1"/>
  <c r="Q904" i="1"/>
  <c r="Q905" i="1"/>
  <c r="Q906" i="1"/>
  <c r="Q907" i="1"/>
  <c r="Q908" i="1"/>
  <c r="Q909" i="1"/>
  <c r="Q910" i="1"/>
  <c r="Q911" i="1"/>
  <c r="Q912" i="1"/>
  <c r="Q913" i="1"/>
  <c r="Q914" i="1"/>
  <c r="Q915" i="1"/>
  <c r="Q916" i="1"/>
  <c r="Q917" i="1"/>
  <c r="Q918" i="1"/>
  <c r="Q919" i="1"/>
  <c r="Q920" i="1"/>
  <c r="Q921" i="1"/>
  <c r="Q922" i="1"/>
  <c r="Q923" i="1"/>
  <c r="Q924" i="1"/>
  <c r="Q925" i="1"/>
  <c r="Q926" i="1"/>
  <c r="Q927" i="1"/>
  <c r="Q928" i="1"/>
  <c r="Q929" i="1"/>
  <c r="Q930" i="1"/>
  <c r="Q931" i="1"/>
  <c r="Q932" i="1"/>
  <c r="Q933" i="1"/>
  <c r="Q934" i="1"/>
  <c r="Q935" i="1"/>
  <c r="Q936" i="1"/>
  <c r="Q937" i="1"/>
  <c r="Q938" i="1"/>
  <c r="Q939" i="1"/>
  <c r="Q940" i="1"/>
  <c r="Q941" i="1"/>
  <c r="Q942" i="1"/>
  <c r="Q943" i="1"/>
  <c r="Q944" i="1"/>
  <c r="Q945" i="1"/>
  <c r="Q946" i="1"/>
  <c r="Q947" i="1"/>
  <c r="Q948" i="1"/>
  <c r="Q949" i="1"/>
  <c r="Q950" i="1"/>
  <c r="Q951" i="1"/>
  <c r="Q952" i="1"/>
  <c r="Q953" i="1"/>
  <c r="Q954" i="1"/>
  <c r="Q955" i="1"/>
  <c r="Q956" i="1"/>
  <c r="Q957" i="1"/>
  <c r="Q958" i="1"/>
  <c r="Q959" i="1"/>
  <c r="Q960" i="1"/>
  <c r="Q961" i="1"/>
  <c r="Q962" i="1"/>
  <c r="Q963" i="1"/>
  <c r="Q964" i="1"/>
  <c r="Q965" i="1"/>
  <c r="Q966" i="1"/>
  <c r="Q967" i="1"/>
  <c r="Q968" i="1"/>
  <c r="Q969" i="1"/>
  <c r="Q970" i="1"/>
  <c r="Q971" i="1"/>
  <c r="Q972" i="1"/>
  <c r="Q973" i="1"/>
  <c r="Q974" i="1"/>
  <c r="Q975" i="1"/>
  <c r="Q976" i="1"/>
  <c r="Q977" i="1"/>
  <c r="Q978" i="1"/>
  <c r="Q979" i="1"/>
  <c r="Q980" i="1"/>
  <c r="Q981" i="1"/>
  <c r="Q982" i="1"/>
  <c r="Q983" i="1"/>
  <c r="Q984" i="1"/>
  <c r="Q985" i="1"/>
  <c r="Q986" i="1"/>
  <c r="Q987" i="1"/>
  <c r="Q988" i="1"/>
  <c r="Q989" i="1"/>
  <c r="Q990" i="1"/>
  <c r="Q991" i="1"/>
  <c r="Q992" i="1"/>
  <c r="Q993" i="1"/>
  <c r="Q994" i="1"/>
  <c r="Q995" i="1"/>
  <c r="Q996" i="1"/>
  <c r="Q997" i="1"/>
  <c r="Q998" i="1"/>
  <c r="Q999" i="1"/>
  <c r="Q1000" i="1"/>
  <c r="Q1001" i="1"/>
  <c r="Q1002" i="1"/>
  <c r="Q1003" i="1"/>
  <c r="Q1004" i="1"/>
  <c r="Q1005" i="1"/>
  <c r="Q1006" i="1"/>
  <c r="Q1007" i="1"/>
  <c r="Q1008" i="1"/>
  <c r="Q1009" i="1"/>
  <c r="Q1010" i="1"/>
  <c r="Q1011" i="1"/>
  <c r="Q1012" i="1"/>
  <c r="Q1013" i="1"/>
  <c r="Q1014" i="1"/>
  <c r="Q1015" i="1"/>
  <c r="Q1016" i="1"/>
  <c r="Q1017" i="1"/>
  <c r="Q1018" i="1"/>
  <c r="Q1019" i="1"/>
  <c r="Q1020" i="1"/>
  <c r="Q1021" i="1"/>
  <c r="Q1022" i="1"/>
  <c r="Q1023" i="1"/>
  <c r="Q1024" i="1"/>
  <c r="Q1025" i="1"/>
  <c r="Q1026" i="1"/>
  <c r="Q1027" i="1"/>
  <c r="Q1028" i="1"/>
  <c r="Q1029" i="1"/>
  <c r="Q1030" i="1"/>
  <c r="Q1031" i="1"/>
  <c r="Q1032" i="1"/>
  <c r="Q1033" i="1"/>
  <c r="Q1034" i="1"/>
  <c r="Q1035" i="1"/>
  <c r="Q1036" i="1"/>
  <c r="Q1037" i="1"/>
  <c r="Q1038" i="1"/>
  <c r="Q1039" i="1"/>
  <c r="Q1040" i="1"/>
  <c r="Q1041" i="1"/>
  <c r="Q1042" i="1"/>
  <c r="Q1043" i="1"/>
  <c r="Q1044" i="1"/>
  <c r="Q1045" i="1"/>
  <c r="Q1046" i="1"/>
  <c r="Q1047" i="1"/>
  <c r="Q1048" i="1"/>
  <c r="Q1049" i="1"/>
  <c r="Q1050" i="1"/>
  <c r="Q1051" i="1"/>
  <c r="Q1052" i="1"/>
  <c r="Q1053" i="1"/>
  <c r="Q1054" i="1"/>
  <c r="Q1055" i="1"/>
  <c r="Q1056" i="1"/>
  <c r="Q1057" i="1"/>
  <c r="Q1058" i="1"/>
  <c r="Q1059" i="1"/>
  <c r="Q1060" i="1"/>
  <c r="Q1061" i="1"/>
  <c r="Q1062" i="1"/>
  <c r="Q1063" i="1"/>
  <c r="Q1064" i="1"/>
  <c r="Q1065" i="1"/>
  <c r="Q1066" i="1"/>
  <c r="Q1067" i="1"/>
  <c r="Q1068" i="1"/>
  <c r="Q1069" i="1"/>
  <c r="Q1070" i="1"/>
  <c r="Q1071" i="1"/>
  <c r="Q1072" i="1"/>
  <c r="Q1073" i="1"/>
  <c r="Q1074" i="1"/>
  <c r="Q1075" i="1"/>
  <c r="Q1076" i="1"/>
  <c r="Q1077" i="1"/>
  <c r="Q1078" i="1"/>
  <c r="Q1079" i="1"/>
  <c r="Q1080" i="1"/>
  <c r="Q1081" i="1"/>
  <c r="Q1082" i="1"/>
  <c r="Q1083" i="1"/>
  <c r="Q1084" i="1"/>
  <c r="Q1085" i="1"/>
  <c r="Q1086" i="1"/>
  <c r="Q1087" i="1"/>
  <c r="Q1088" i="1"/>
  <c r="Q1089" i="1"/>
  <c r="Q1090" i="1"/>
  <c r="Q1091" i="1"/>
  <c r="Q1092" i="1"/>
  <c r="Q1093" i="1"/>
  <c r="Q1094" i="1"/>
  <c r="Q1095" i="1"/>
  <c r="Q1096" i="1"/>
  <c r="Q1097" i="1"/>
  <c r="Q1098" i="1"/>
  <c r="Q1099" i="1"/>
  <c r="Q1100" i="1"/>
  <c r="Q1101" i="1"/>
  <c r="Q1102" i="1"/>
  <c r="Q1103" i="1"/>
  <c r="Q1104" i="1"/>
  <c r="Q1105" i="1"/>
  <c r="Q1106" i="1"/>
  <c r="Q1107" i="1"/>
  <c r="Q1108" i="1"/>
  <c r="Q1109" i="1"/>
  <c r="Q1110" i="1"/>
  <c r="Q1111" i="1"/>
  <c r="Q1112" i="1"/>
  <c r="Q1113" i="1"/>
  <c r="Q1114" i="1"/>
  <c r="Q1115" i="1"/>
  <c r="Q1116" i="1"/>
  <c r="Q1117" i="1"/>
  <c r="Q1118" i="1"/>
  <c r="Q1119" i="1"/>
  <c r="Q1120" i="1"/>
  <c r="Q1121" i="1"/>
  <c r="Q1122" i="1"/>
  <c r="Q1123" i="1"/>
  <c r="Q1124" i="1"/>
  <c r="Q1125" i="1"/>
  <c r="Q1126" i="1"/>
  <c r="Q1127" i="1"/>
  <c r="Q1128" i="1"/>
  <c r="Q1129" i="1"/>
  <c r="Q1130" i="1"/>
  <c r="Q1131" i="1"/>
  <c r="Q1132" i="1"/>
  <c r="Q1133" i="1"/>
  <c r="Q1134" i="1"/>
  <c r="Q1135" i="1"/>
  <c r="Q1136" i="1"/>
  <c r="Q1137" i="1"/>
  <c r="Q1138" i="1"/>
  <c r="Q1139" i="1"/>
  <c r="Q1140" i="1"/>
  <c r="Q1141" i="1"/>
  <c r="Q1142" i="1"/>
  <c r="Q1143" i="1"/>
  <c r="Q1144" i="1"/>
  <c r="Q1145" i="1"/>
  <c r="Q1146" i="1"/>
  <c r="Q1147" i="1"/>
  <c r="Q1148" i="1"/>
  <c r="Q1149" i="1"/>
  <c r="Q1150" i="1"/>
  <c r="Q1151" i="1"/>
  <c r="Q1152" i="1"/>
  <c r="Q1153" i="1"/>
  <c r="Q1154" i="1"/>
  <c r="Q1155" i="1"/>
  <c r="Q1156" i="1"/>
  <c r="Q1157" i="1"/>
  <c r="Q1158" i="1"/>
  <c r="Q1159" i="1"/>
  <c r="Q1160" i="1"/>
  <c r="Q1161" i="1"/>
  <c r="Q1162" i="1"/>
  <c r="Q1163" i="1"/>
  <c r="Q1164" i="1"/>
  <c r="Q1165" i="1"/>
  <c r="Q1166" i="1"/>
  <c r="Q1167" i="1"/>
  <c r="Q1168" i="1"/>
  <c r="Q1169" i="1"/>
  <c r="Q1170" i="1"/>
  <c r="Q1171" i="1"/>
  <c r="Q1172" i="1"/>
  <c r="Q1173" i="1"/>
  <c r="Q1174" i="1"/>
  <c r="Q1175" i="1"/>
  <c r="Q1176" i="1"/>
  <c r="Q1177" i="1"/>
  <c r="Q1178" i="1"/>
  <c r="Q1179" i="1"/>
  <c r="Q1180" i="1"/>
  <c r="Q1181" i="1"/>
  <c r="Q1182" i="1"/>
  <c r="Q1183" i="1"/>
  <c r="Q1184" i="1"/>
  <c r="Q1185" i="1"/>
  <c r="Q1186" i="1"/>
  <c r="Q1187" i="1"/>
  <c r="Q1188" i="1"/>
  <c r="Q1189" i="1"/>
  <c r="Q1190" i="1"/>
  <c r="Q1191" i="1"/>
  <c r="Q1192" i="1"/>
  <c r="Q1193" i="1"/>
  <c r="Q1194" i="1"/>
  <c r="Q1195" i="1"/>
  <c r="Q1196" i="1"/>
  <c r="Q1197" i="1"/>
  <c r="Q1198" i="1"/>
  <c r="Q1199" i="1"/>
  <c r="Q1200" i="1"/>
  <c r="Q1201" i="1"/>
  <c r="Q1202" i="1"/>
  <c r="Q1203" i="1"/>
  <c r="Q1204" i="1"/>
  <c r="Q1205" i="1"/>
  <c r="Q1206" i="1"/>
  <c r="Q1207" i="1"/>
  <c r="Q1208" i="1"/>
  <c r="Q1209" i="1"/>
  <c r="Q1210" i="1"/>
  <c r="Q1211" i="1"/>
  <c r="Q1212" i="1"/>
  <c r="Q1213" i="1"/>
  <c r="Q1214" i="1"/>
  <c r="Q1215" i="1"/>
  <c r="Q1216" i="1"/>
  <c r="Q1217" i="1"/>
  <c r="Q1218" i="1"/>
  <c r="Q1219" i="1"/>
  <c r="Q1220" i="1"/>
  <c r="Q1221" i="1"/>
  <c r="Q1222" i="1"/>
  <c r="Q1223" i="1"/>
  <c r="Q1224" i="1"/>
  <c r="Q1225" i="1"/>
  <c r="Q1226" i="1"/>
  <c r="Q1227" i="1"/>
  <c r="Q1228" i="1"/>
  <c r="Q1229" i="1"/>
  <c r="Q1230" i="1"/>
  <c r="Q1231" i="1"/>
  <c r="Q1232" i="1"/>
  <c r="Q1233" i="1"/>
  <c r="Q1234" i="1"/>
  <c r="Q1235" i="1"/>
  <c r="Q1236" i="1"/>
  <c r="Q1237" i="1"/>
  <c r="Q1238" i="1"/>
  <c r="Q1239" i="1"/>
  <c r="Q1240" i="1"/>
  <c r="Q1241" i="1"/>
  <c r="Q1242" i="1"/>
  <c r="Q1243" i="1"/>
  <c r="Q1244" i="1"/>
  <c r="Q1245" i="1"/>
  <c r="Q1246" i="1"/>
  <c r="Q1247" i="1"/>
  <c r="Q1248" i="1"/>
  <c r="Q1249" i="1"/>
  <c r="Q1250" i="1"/>
  <c r="Q1251" i="1"/>
  <c r="Q1252" i="1"/>
  <c r="Q1253" i="1"/>
  <c r="Q1254" i="1"/>
  <c r="Q1255" i="1"/>
  <c r="Q1256" i="1"/>
  <c r="Q1257" i="1"/>
  <c r="Q1258" i="1"/>
  <c r="Q1259" i="1"/>
  <c r="Q1260" i="1"/>
  <c r="Q1261" i="1"/>
  <c r="Q1262" i="1"/>
  <c r="Q1263" i="1"/>
  <c r="Q1264" i="1"/>
  <c r="Q1265" i="1"/>
  <c r="Q1266" i="1"/>
  <c r="Q1267" i="1"/>
  <c r="Q1268" i="1"/>
  <c r="Q1269" i="1"/>
  <c r="Q1270" i="1"/>
  <c r="Q1271" i="1"/>
  <c r="Q1272" i="1"/>
  <c r="Q1273" i="1"/>
  <c r="Q1274" i="1"/>
  <c r="Q1275" i="1"/>
  <c r="Q1276" i="1"/>
  <c r="Q1277" i="1"/>
  <c r="Q1278" i="1"/>
  <c r="Q1279" i="1"/>
  <c r="Q1280" i="1"/>
  <c r="Q1281" i="1"/>
  <c r="Q1282" i="1"/>
  <c r="Q1283" i="1"/>
  <c r="Q1284" i="1"/>
  <c r="Q1285" i="1"/>
  <c r="Q1286" i="1"/>
  <c r="Q1287" i="1"/>
  <c r="Q1288" i="1"/>
  <c r="Q1289" i="1"/>
  <c r="Q1290" i="1"/>
  <c r="Q1291" i="1"/>
  <c r="Q1292" i="1"/>
  <c r="Q1293" i="1"/>
  <c r="Q1294" i="1"/>
  <c r="Q1295" i="1"/>
  <c r="Q1296" i="1"/>
  <c r="Q1297" i="1"/>
  <c r="Q1298" i="1"/>
  <c r="Q1299" i="1"/>
  <c r="Q1300" i="1"/>
  <c r="Q1301" i="1"/>
  <c r="Q1302" i="1"/>
  <c r="Q1303" i="1"/>
  <c r="Q1304" i="1"/>
  <c r="Q1305" i="1"/>
  <c r="Q1306" i="1"/>
  <c r="Q1307" i="1"/>
  <c r="Q1308" i="1"/>
  <c r="Q1309" i="1"/>
  <c r="Q1310" i="1"/>
  <c r="Q1311" i="1"/>
  <c r="Q1312" i="1"/>
  <c r="Q1313" i="1"/>
  <c r="Q1314" i="1"/>
  <c r="Q1315" i="1"/>
  <c r="Q1316" i="1"/>
  <c r="Q1317" i="1"/>
  <c r="Q1318" i="1"/>
  <c r="Q1319" i="1"/>
  <c r="Q1320" i="1"/>
  <c r="Q1321" i="1"/>
  <c r="Q1322" i="1"/>
  <c r="Q1323" i="1"/>
  <c r="Q1324" i="1"/>
  <c r="Q1325" i="1"/>
  <c r="Q1326" i="1"/>
  <c r="Q1327" i="1"/>
  <c r="Q1328" i="1"/>
  <c r="Q1329" i="1"/>
  <c r="Q1330" i="1"/>
  <c r="Q1331" i="1"/>
  <c r="Q1332" i="1"/>
  <c r="Q1333" i="1"/>
  <c r="Q1334" i="1"/>
  <c r="Q1335" i="1"/>
  <c r="Q1336" i="1"/>
  <c r="Q1337" i="1"/>
  <c r="Q1338" i="1"/>
  <c r="Q1339" i="1"/>
  <c r="Q1340" i="1"/>
  <c r="Q1341" i="1"/>
  <c r="Q1342" i="1"/>
  <c r="Q1343" i="1"/>
  <c r="Q1344" i="1"/>
  <c r="Q1345" i="1"/>
  <c r="Q1346" i="1"/>
  <c r="Q1347" i="1"/>
  <c r="Q1348" i="1"/>
  <c r="Q1349" i="1"/>
  <c r="Q1350" i="1"/>
  <c r="Q1351" i="1"/>
  <c r="Q1352" i="1"/>
  <c r="Q1353" i="1"/>
  <c r="Q1354" i="1"/>
  <c r="Q1355" i="1"/>
  <c r="Q1356" i="1"/>
  <c r="Q1357" i="1"/>
  <c r="Q1358" i="1"/>
  <c r="Q1359" i="1"/>
  <c r="Q1360" i="1"/>
  <c r="Q1361" i="1"/>
  <c r="Q1362" i="1"/>
  <c r="Q1363" i="1"/>
  <c r="Q1364" i="1"/>
  <c r="Q1365" i="1"/>
  <c r="Q1366" i="1"/>
  <c r="Q1367" i="1"/>
  <c r="Q1368" i="1"/>
  <c r="Q1369" i="1"/>
  <c r="Q1370" i="1"/>
  <c r="Q1371" i="1"/>
  <c r="Q1372" i="1"/>
  <c r="Q1373" i="1"/>
  <c r="Q1374" i="1"/>
  <c r="Q1375" i="1"/>
  <c r="Q1376" i="1"/>
  <c r="Q1377" i="1"/>
  <c r="Q1378" i="1"/>
  <c r="Q1379" i="1"/>
  <c r="Q1380" i="1"/>
  <c r="Q1381" i="1"/>
  <c r="Q1382" i="1"/>
  <c r="Q1383" i="1"/>
  <c r="Q1384" i="1"/>
  <c r="Q1385" i="1"/>
  <c r="Q1386" i="1"/>
  <c r="Q1387" i="1"/>
  <c r="Q1388" i="1"/>
  <c r="Q1389" i="1"/>
  <c r="Q1390" i="1"/>
  <c r="Q1391" i="1"/>
  <c r="Q1392" i="1"/>
  <c r="Q1393" i="1"/>
  <c r="Q1394" i="1"/>
  <c r="Q1395" i="1"/>
  <c r="Q1396" i="1"/>
  <c r="Q1397" i="1"/>
  <c r="Q1398" i="1"/>
  <c r="Q1399" i="1"/>
  <c r="Q1400" i="1"/>
  <c r="Q1401" i="1"/>
  <c r="Q1402" i="1"/>
  <c r="Q1403" i="1"/>
  <c r="Q1404" i="1"/>
  <c r="Q1405" i="1"/>
  <c r="Q1406" i="1"/>
  <c r="Q1407" i="1"/>
  <c r="Q1408" i="1"/>
  <c r="Q1409" i="1"/>
  <c r="Q1410" i="1"/>
  <c r="Q1411" i="1"/>
  <c r="Q1412" i="1"/>
  <c r="Q1413" i="1"/>
  <c r="Q1414" i="1"/>
  <c r="Q1415" i="1"/>
  <c r="Q1416" i="1"/>
  <c r="Q1417" i="1"/>
  <c r="Q1418" i="1"/>
  <c r="Q1419" i="1"/>
  <c r="Q1420" i="1"/>
  <c r="Q1421" i="1"/>
  <c r="Q1422" i="1"/>
  <c r="Q1423" i="1"/>
  <c r="Q1424" i="1"/>
  <c r="Q1425" i="1"/>
  <c r="Q1426" i="1"/>
  <c r="Q1427" i="1"/>
  <c r="Q1428" i="1"/>
  <c r="Q1429" i="1"/>
  <c r="Q1430" i="1"/>
  <c r="Q1431" i="1"/>
  <c r="Q1432" i="1"/>
  <c r="Q1433" i="1"/>
  <c r="Q1434" i="1"/>
  <c r="Q1435" i="1"/>
  <c r="Q1436" i="1"/>
  <c r="Q1437" i="1"/>
  <c r="Q1438" i="1"/>
  <c r="Q1439" i="1"/>
  <c r="Q1440" i="1"/>
  <c r="Q1441" i="1"/>
  <c r="Q1442" i="1"/>
  <c r="Q1443" i="1"/>
  <c r="Q1444" i="1"/>
  <c r="Q1445" i="1"/>
  <c r="Q1446" i="1"/>
  <c r="Q1447" i="1"/>
  <c r="Q1448" i="1"/>
  <c r="Q1449" i="1"/>
  <c r="Q1450" i="1"/>
  <c r="Q1451" i="1"/>
  <c r="Q1452" i="1"/>
  <c r="Q1453" i="1"/>
  <c r="Q1454" i="1"/>
  <c r="Q1455" i="1"/>
  <c r="Q1456" i="1"/>
  <c r="Q1457" i="1"/>
  <c r="Q1458" i="1"/>
  <c r="Q1459" i="1"/>
  <c r="Q1460" i="1"/>
  <c r="Q1461" i="1"/>
  <c r="Q1462" i="1"/>
  <c r="Q1463" i="1"/>
  <c r="Q1464" i="1"/>
  <c r="Q1465" i="1"/>
  <c r="Q1466" i="1"/>
  <c r="Q1467" i="1"/>
  <c r="Q1468" i="1"/>
  <c r="Q1469" i="1"/>
  <c r="Q1470" i="1"/>
  <c r="Q1471" i="1"/>
  <c r="Q1472" i="1"/>
  <c r="Q1473" i="1"/>
  <c r="Q1474" i="1"/>
  <c r="Q1475" i="1"/>
  <c r="Q1476" i="1"/>
  <c r="Q1477" i="1"/>
  <c r="Q1478" i="1"/>
  <c r="Q1479" i="1"/>
  <c r="Q1480" i="1"/>
  <c r="Q1481" i="1"/>
  <c r="Q1482" i="1"/>
  <c r="Q1483" i="1"/>
  <c r="Q1484" i="1"/>
  <c r="Q1485" i="1"/>
  <c r="Q1486" i="1"/>
  <c r="Q1487" i="1"/>
  <c r="Q1488" i="1"/>
  <c r="Q1489" i="1"/>
  <c r="Q1490" i="1"/>
  <c r="Q1491" i="1"/>
  <c r="Q1492" i="1"/>
  <c r="Q1493" i="1"/>
  <c r="Q1494" i="1"/>
  <c r="Q1495" i="1"/>
  <c r="Q1496" i="1"/>
  <c r="Q1497" i="1"/>
  <c r="Q1498" i="1"/>
  <c r="Q1499" i="1"/>
  <c r="Q1500" i="1"/>
  <c r="Q1501" i="1"/>
  <c r="Q1502" i="1"/>
  <c r="Q1503" i="1"/>
  <c r="Q1504" i="1"/>
  <c r="Q1505" i="1"/>
  <c r="Q1506" i="1"/>
  <c r="Q1507" i="1"/>
  <c r="Q1508" i="1"/>
  <c r="Q1509" i="1"/>
  <c r="Q1510" i="1"/>
  <c r="Q1511" i="1"/>
  <c r="Q1512" i="1"/>
  <c r="Q1513" i="1"/>
  <c r="Q1514" i="1"/>
  <c r="Q1515" i="1"/>
  <c r="Q1516" i="1"/>
  <c r="Q1517" i="1"/>
  <c r="Q1518" i="1"/>
  <c r="Q1519" i="1"/>
  <c r="Q1520" i="1"/>
  <c r="Q1521" i="1"/>
  <c r="Q1522" i="1"/>
  <c r="Q1523" i="1"/>
  <c r="Q1524" i="1"/>
  <c r="Q1525" i="1"/>
  <c r="Q1526" i="1"/>
  <c r="Q1527" i="1"/>
  <c r="Q1528" i="1"/>
  <c r="Q1529" i="1"/>
  <c r="Q1530" i="1"/>
  <c r="Q1531" i="1"/>
  <c r="Q1532" i="1"/>
  <c r="Q1533" i="1"/>
  <c r="Q1534" i="1"/>
  <c r="Q1535" i="1"/>
  <c r="Q1536" i="1"/>
  <c r="Q1537" i="1"/>
  <c r="Q1538" i="1"/>
  <c r="Q1539" i="1"/>
  <c r="Q1540" i="1"/>
  <c r="Q1541" i="1"/>
  <c r="Q1542" i="1"/>
  <c r="Q1543" i="1"/>
  <c r="Q1544" i="1"/>
  <c r="Q1545" i="1"/>
  <c r="Q1546" i="1"/>
  <c r="Q1547" i="1"/>
  <c r="Q1548" i="1"/>
  <c r="Q1549" i="1"/>
  <c r="Q1550" i="1"/>
  <c r="Q1551" i="1"/>
  <c r="Q1552" i="1"/>
  <c r="Q1553" i="1"/>
  <c r="Q1554" i="1"/>
  <c r="Q1555" i="1"/>
  <c r="Q1556" i="1"/>
  <c r="Q1557" i="1"/>
  <c r="Q1558" i="1"/>
  <c r="Q1559" i="1"/>
  <c r="Q1560" i="1"/>
  <c r="Q1561" i="1"/>
  <c r="Q1562" i="1"/>
  <c r="Q1563" i="1"/>
  <c r="Q1564" i="1"/>
  <c r="Q1565" i="1"/>
  <c r="Q1566" i="1"/>
  <c r="Q1567" i="1"/>
  <c r="Q1568" i="1"/>
  <c r="Q1569" i="1"/>
  <c r="Q1570" i="1"/>
  <c r="Q1571" i="1"/>
  <c r="Q1572" i="1"/>
  <c r="Q1573" i="1"/>
  <c r="Q1574" i="1"/>
  <c r="Q1575" i="1"/>
  <c r="Q1576" i="1"/>
  <c r="Q1577" i="1"/>
  <c r="Q1578" i="1"/>
  <c r="Q1579" i="1"/>
  <c r="Q1580" i="1"/>
  <c r="Q1581" i="1"/>
  <c r="Q1582" i="1"/>
  <c r="Q1583" i="1"/>
  <c r="Q1584" i="1"/>
  <c r="Q1585" i="1"/>
  <c r="Q1586" i="1"/>
  <c r="Q1587" i="1"/>
  <c r="Q1588" i="1"/>
  <c r="Q1589" i="1"/>
  <c r="Q1590" i="1"/>
  <c r="Q1591" i="1"/>
  <c r="Q1592" i="1"/>
  <c r="Q1593" i="1"/>
  <c r="Q1594" i="1"/>
  <c r="Q1595" i="1"/>
  <c r="Q1596" i="1"/>
  <c r="Q1597" i="1"/>
  <c r="Q1598" i="1"/>
  <c r="Q1599" i="1"/>
  <c r="Q1600" i="1"/>
  <c r="Q1601" i="1"/>
  <c r="Q1602" i="1"/>
  <c r="Q1603" i="1"/>
  <c r="Q1604" i="1"/>
  <c r="Q1605" i="1"/>
  <c r="Q1606" i="1"/>
  <c r="Q1607" i="1"/>
  <c r="Q1608" i="1"/>
  <c r="Q1609" i="1"/>
  <c r="Q1610" i="1"/>
  <c r="Q1611" i="1"/>
  <c r="Q1612" i="1"/>
  <c r="Q1613" i="1"/>
  <c r="Q1614" i="1"/>
  <c r="Q1615" i="1"/>
  <c r="Q1616" i="1"/>
  <c r="Q1617" i="1"/>
  <c r="Q1618" i="1"/>
  <c r="Q1619" i="1"/>
  <c r="Q1620" i="1"/>
  <c r="Q1621" i="1"/>
  <c r="Q1622" i="1"/>
  <c r="Q1623" i="1"/>
  <c r="Q1624" i="1"/>
  <c r="Q1625" i="1"/>
  <c r="Q1626" i="1"/>
  <c r="Q1627" i="1"/>
  <c r="Q1628" i="1"/>
  <c r="Q1629" i="1"/>
  <c r="Q1630" i="1"/>
  <c r="Q1631" i="1"/>
  <c r="Q1632" i="1"/>
  <c r="Q1633" i="1"/>
  <c r="Q1634" i="1"/>
  <c r="Q1635" i="1"/>
  <c r="Q1636" i="1"/>
  <c r="Q1637" i="1"/>
  <c r="Q1638" i="1"/>
  <c r="Q1639" i="1"/>
  <c r="Q1640" i="1"/>
  <c r="Q1641" i="1"/>
  <c r="Q1642" i="1"/>
  <c r="Q1643" i="1"/>
  <c r="Q1644" i="1"/>
  <c r="Q1645" i="1"/>
  <c r="Q1646" i="1"/>
  <c r="Q1647" i="1"/>
  <c r="Q1648" i="1"/>
  <c r="Q1649" i="1"/>
  <c r="Q1650" i="1"/>
  <c r="Q1651" i="1"/>
  <c r="Q1652" i="1"/>
  <c r="Q1653" i="1"/>
  <c r="Q1654" i="1"/>
  <c r="Q1655" i="1"/>
  <c r="Q1656" i="1"/>
  <c r="Q1657" i="1"/>
  <c r="Q1658" i="1"/>
  <c r="Q1659" i="1"/>
  <c r="Q1660" i="1"/>
  <c r="Q1661" i="1"/>
  <c r="Q1662" i="1"/>
  <c r="Q1663" i="1"/>
  <c r="Q1664" i="1"/>
  <c r="Q1665" i="1"/>
  <c r="Q1666" i="1"/>
  <c r="Q1667" i="1"/>
  <c r="Q1668" i="1"/>
  <c r="Q1669" i="1"/>
  <c r="Q1670" i="1"/>
  <c r="Q1671" i="1"/>
  <c r="Q1672" i="1"/>
  <c r="Q1673" i="1"/>
  <c r="Q1674" i="1"/>
  <c r="Q1675" i="1"/>
  <c r="Q1676" i="1"/>
  <c r="Q1677" i="1"/>
  <c r="Q1678" i="1"/>
  <c r="Q1679" i="1"/>
  <c r="Q1680" i="1"/>
  <c r="Q1681" i="1"/>
  <c r="Q1682" i="1"/>
  <c r="Q1683" i="1"/>
  <c r="Q1684" i="1"/>
  <c r="Q1685" i="1"/>
  <c r="Q1686" i="1"/>
  <c r="Q1687" i="1"/>
  <c r="Q1688" i="1"/>
  <c r="Q1689" i="1"/>
  <c r="Q1690" i="1"/>
  <c r="Q1691" i="1"/>
  <c r="Q1692" i="1"/>
  <c r="Q1693" i="1"/>
  <c r="Q1694" i="1"/>
  <c r="Q1695" i="1"/>
  <c r="Q1696" i="1"/>
  <c r="Q1697" i="1"/>
  <c r="Q1698" i="1"/>
  <c r="Q1699" i="1"/>
  <c r="Q1700" i="1"/>
  <c r="Q1701" i="1"/>
  <c r="Q1702" i="1"/>
  <c r="Q1703" i="1"/>
  <c r="Q1704" i="1"/>
  <c r="Q1705" i="1"/>
  <c r="Q1706" i="1"/>
  <c r="Q1707" i="1"/>
  <c r="Q1708" i="1"/>
  <c r="Q1709" i="1"/>
  <c r="Q1710" i="1"/>
  <c r="Q1711" i="1"/>
  <c r="Q1712" i="1"/>
  <c r="Q1713" i="1"/>
  <c r="Q1714" i="1"/>
  <c r="Q1715" i="1"/>
  <c r="Q1716" i="1"/>
  <c r="Q1717" i="1"/>
  <c r="Q1718" i="1"/>
  <c r="Q1719" i="1"/>
  <c r="Q1720" i="1"/>
  <c r="Q1721" i="1"/>
  <c r="Q1722" i="1"/>
  <c r="Q1723" i="1"/>
  <c r="Q1724" i="1"/>
  <c r="Q1725" i="1"/>
  <c r="Q1726" i="1"/>
  <c r="Q1727" i="1"/>
  <c r="Q1728" i="1"/>
  <c r="Q1729" i="1"/>
  <c r="Q1730" i="1"/>
  <c r="Q1731" i="1"/>
  <c r="Q1732" i="1"/>
  <c r="Q1733" i="1"/>
  <c r="Q1734" i="1"/>
  <c r="Q1735" i="1"/>
  <c r="Q1736" i="1"/>
  <c r="Q1737" i="1"/>
  <c r="Q1738" i="1"/>
  <c r="Q1739" i="1"/>
  <c r="Q1740" i="1"/>
  <c r="Q1741" i="1"/>
  <c r="Q1742" i="1"/>
  <c r="Q1743" i="1"/>
  <c r="Q1744" i="1"/>
  <c r="Q1745" i="1"/>
  <c r="Q1746" i="1"/>
  <c r="Q1747" i="1"/>
  <c r="Q1748" i="1"/>
  <c r="Q1749" i="1"/>
  <c r="Q1750" i="1"/>
  <c r="Q1751" i="1"/>
  <c r="Q1752" i="1"/>
  <c r="Q1753" i="1"/>
  <c r="Q1754" i="1"/>
  <c r="Q1755" i="1"/>
  <c r="Q1756" i="1"/>
  <c r="Q1757" i="1"/>
  <c r="Q1758" i="1"/>
  <c r="Q1759" i="1"/>
  <c r="Q1760" i="1"/>
  <c r="Q1761" i="1"/>
  <c r="Q1762" i="1"/>
  <c r="Q1763" i="1"/>
  <c r="Q1764" i="1"/>
  <c r="Q1765" i="1"/>
  <c r="Q1766" i="1"/>
  <c r="Q1767" i="1"/>
  <c r="Q1768" i="1"/>
  <c r="Q1769" i="1"/>
  <c r="Q1770" i="1"/>
  <c r="Q1771" i="1"/>
  <c r="Q1772" i="1"/>
  <c r="Q1773" i="1"/>
  <c r="Q1774" i="1"/>
  <c r="Q1775" i="1"/>
  <c r="Q1776" i="1"/>
  <c r="Q1777" i="1"/>
  <c r="Q1778" i="1"/>
  <c r="Q1779" i="1"/>
  <c r="Q1780" i="1"/>
  <c r="Q1781" i="1"/>
  <c r="Q1782" i="1"/>
  <c r="Q1783" i="1"/>
  <c r="Q1784" i="1"/>
  <c r="Q1785" i="1"/>
  <c r="Q1786" i="1"/>
  <c r="Q1787" i="1"/>
  <c r="Q1788" i="1"/>
  <c r="Q1789" i="1"/>
  <c r="Q1790" i="1"/>
  <c r="Q1791" i="1"/>
  <c r="Q1792" i="1"/>
  <c r="Q1793" i="1"/>
  <c r="Q1794" i="1"/>
  <c r="Q1795" i="1"/>
  <c r="Q1796" i="1"/>
  <c r="Q1797" i="1"/>
  <c r="Q1798" i="1"/>
  <c r="Q1799" i="1"/>
  <c r="Q1800" i="1"/>
  <c r="Q1801" i="1"/>
  <c r="Q1802" i="1"/>
  <c r="Q1803" i="1"/>
  <c r="Q1804" i="1"/>
  <c r="Q1805" i="1"/>
  <c r="Q1806" i="1"/>
  <c r="Q1807" i="1"/>
  <c r="Q1808" i="1"/>
  <c r="Q1809" i="1"/>
  <c r="Q1810" i="1"/>
  <c r="Q1811" i="1"/>
  <c r="Q1812" i="1"/>
  <c r="Q1813" i="1"/>
  <c r="Q1814" i="1"/>
  <c r="Q1815" i="1"/>
  <c r="Q1816" i="1"/>
  <c r="Q1817" i="1"/>
  <c r="Q1818" i="1"/>
  <c r="Q1819" i="1"/>
  <c r="Q1820" i="1"/>
  <c r="Q1821" i="1"/>
  <c r="Q1822" i="1"/>
  <c r="Q1823" i="1"/>
  <c r="Q1824" i="1"/>
  <c r="Q1825" i="1"/>
  <c r="Q1826" i="1"/>
  <c r="Q1827" i="1"/>
  <c r="Q1828" i="1"/>
  <c r="Q1829" i="1"/>
  <c r="Q1830" i="1"/>
  <c r="Q1831" i="1"/>
  <c r="Q1832" i="1"/>
  <c r="Q1833" i="1"/>
  <c r="Q1834" i="1"/>
  <c r="Q1835" i="1"/>
  <c r="Q1836" i="1"/>
  <c r="Q1837" i="1"/>
  <c r="Q1838" i="1"/>
  <c r="Q1839" i="1"/>
  <c r="Q1840" i="1"/>
  <c r="Q1841" i="1"/>
  <c r="Q1842" i="1"/>
  <c r="Q1843" i="1"/>
  <c r="Q1844" i="1"/>
  <c r="Q1845" i="1"/>
  <c r="Q1846" i="1"/>
  <c r="Q1847" i="1"/>
  <c r="Q1848" i="1"/>
  <c r="Q1849" i="1"/>
  <c r="Q1850" i="1"/>
  <c r="Q1851" i="1"/>
  <c r="Q1852" i="1"/>
  <c r="Q1853" i="1"/>
  <c r="Q1854" i="1"/>
  <c r="Q1855" i="1"/>
  <c r="Q1856" i="1"/>
  <c r="Q1857" i="1"/>
  <c r="Q1858" i="1"/>
  <c r="Q1859" i="1"/>
  <c r="Q1860" i="1"/>
  <c r="Q1861" i="1"/>
  <c r="Q1862" i="1"/>
  <c r="Q1863" i="1"/>
  <c r="Q1864" i="1"/>
  <c r="Q1865" i="1"/>
  <c r="Q1866" i="1"/>
  <c r="Q1867" i="1"/>
  <c r="Q1868" i="1"/>
  <c r="Q1869" i="1"/>
  <c r="Q1870" i="1"/>
  <c r="Q1871" i="1"/>
  <c r="Q1872" i="1"/>
  <c r="Q1873" i="1"/>
  <c r="Q1874" i="1"/>
  <c r="Q1875" i="1"/>
  <c r="Q1876" i="1"/>
  <c r="Q1877" i="1"/>
  <c r="Q1878" i="1"/>
  <c r="Q1879" i="1"/>
  <c r="Q1880" i="1"/>
  <c r="Q1881" i="1"/>
  <c r="Q1882" i="1"/>
  <c r="Q1883" i="1"/>
  <c r="Q1884" i="1"/>
  <c r="Q1885" i="1"/>
  <c r="Q1886" i="1"/>
  <c r="Q1887" i="1"/>
  <c r="Q1888" i="1"/>
  <c r="Q1889" i="1"/>
  <c r="Q1890" i="1"/>
  <c r="Q1891" i="1"/>
  <c r="Q1892" i="1"/>
  <c r="Q1893" i="1"/>
  <c r="Q1894" i="1"/>
  <c r="Q1895" i="1"/>
  <c r="Q1896" i="1"/>
  <c r="Q1897" i="1"/>
  <c r="Q1898" i="1"/>
  <c r="Q1899" i="1"/>
  <c r="Q1900" i="1"/>
  <c r="Q1901" i="1"/>
  <c r="Q1902" i="1"/>
  <c r="Q1903" i="1"/>
  <c r="Q1904" i="1"/>
  <c r="Q1905" i="1"/>
  <c r="Q1906" i="1"/>
  <c r="Q1907" i="1"/>
  <c r="Q1908" i="1"/>
  <c r="Q1909" i="1"/>
  <c r="Q1910" i="1"/>
  <c r="Q1911" i="1"/>
  <c r="Q1912" i="1"/>
  <c r="Q1913" i="1"/>
  <c r="Q1914" i="1"/>
  <c r="Q1915" i="1"/>
  <c r="Q1916" i="1"/>
  <c r="Q1917" i="1"/>
  <c r="Q1918" i="1"/>
  <c r="Q1919" i="1"/>
  <c r="Q1920" i="1"/>
  <c r="Q1921" i="1"/>
  <c r="Q1922" i="1"/>
  <c r="Q1923" i="1"/>
  <c r="Q1924" i="1"/>
  <c r="Q1925" i="1"/>
  <c r="Q1926" i="1"/>
  <c r="Q1927" i="1"/>
  <c r="Q1928" i="1"/>
  <c r="Q1929" i="1"/>
  <c r="Q1930" i="1"/>
  <c r="Q1931" i="1"/>
  <c r="Q1932" i="1"/>
  <c r="Q1933" i="1"/>
  <c r="Q1934" i="1"/>
  <c r="Q1935" i="1"/>
  <c r="Q1936" i="1"/>
  <c r="Q1937" i="1"/>
  <c r="Q1938" i="1"/>
  <c r="Q1939" i="1"/>
  <c r="Q1940" i="1"/>
  <c r="Q1941" i="1"/>
  <c r="Q1942" i="1"/>
  <c r="Q1943" i="1"/>
  <c r="Q1944" i="1"/>
  <c r="Q1945" i="1"/>
  <c r="Q1946" i="1"/>
  <c r="Q1947" i="1"/>
  <c r="Q1948" i="1"/>
  <c r="Q1949" i="1"/>
  <c r="Q1950" i="1"/>
  <c r="Q1951" i="1"/>
  <c r="Q1952" i="1"/>
  <c r="Q1953" i="1"/>
  <c r="Q1954" i="1"/>
  <c r="Q1955" i="1"/>
  <c r="Q1956" i="1"/>
  <c r="Q1957" i="1"/>
  <c r="Q1958" i="1"/>
  <c r="Q1959" i="1"/>
  <c r="Q1960" i="1"/>
  <c r="Q1961" i="1"/>
  <c r="Q1962" i="1"/>
  <c r="Q1963" i="1"/>
  <c r="Q1964" i="1"/>
  <c r="Q1965" i="1"/>
  <c r="Q1966" i="1"/>
  <c r="Q1967" i="1"/>
  <c r="Q1968" i="1"/>
  <c r="Q1969" i="1"/>
  <c r="Q1970" i="1"/>
  <c r="Q1971" i="1"/>
  <c r="Q1972" i="1"/>
  <c r="Q1973" i="1"/>
  <c r="Q1974" i="1"/>
  <c r="Q1975" i="1"/>
  <c r="Q1976" i="1"/>
  <c r="Q1977" i="1"/>
  <c r="Q1978" i="1"/>
  <c r="Q1979" i="1"/>
  <c r="Q1980" i="1"/>
  <c r="Q1981" i="1"/>
  <c r="Q1982" i="1"/>
  <c r="Q1983" i="1"/>
  <c r="Q1984" i="1"/>
  <c r="Q1985" i="1"/>
  <c r="Q1986" i="1"/>
  <c r="Q1987" i="1"/>
  <c r="Q1988" i="1"/>
  <c r="Q1989" i="1"/>
  <c r="Q1990" i="1"/>
  <c r="Q1991" i="1"/>
  <c r="Q1992" i="1"/>
  <c r="Q1993" i="1"/>
  <c r="Q1994" i="1"/>
  <c r="Q1995" i="1"/>
  <c r="Q1996" i="1"/>
  <c r="Q1997" i="1"/>
  <c r="Q1998" i="1"/>
  <c r="Q1999" i="1"/>
  <c r="Q2000" i="1"/>
  <c r="F41" i="5"/>
  <c r="D3" i="5"/>
  <c r="C27" i="5"/>
  <c r="C25" i="5"/>
  <c r="D17" i="5"/>
  <c r="G21" i="5"/>
  <c r="L3" i="1"/>
  <c r="L5" i="1"/>
  <c r="C21" i="5" s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L711" i="1"/>
  <c r="L712" i="1"/>
  <c r="L713" i="1"/>
  <c r="L714" i="1"/>
  <c r="L715" i="1"/>
  <c r="L716" i="1"/>
  <c r="L717" i="1"/>
  <c r="L718" i="1"/>
  <c r="L719" i="1"/>
  <c r="L720" i="1"/>
  <c r="L721" i="1"/>
  <c r="L722" i="1"/>
  <c r="L723" i="1"/>
  <c r="L724" i="1"/>
  <c r="L725" i="1"/>
  <c r="L726" i="1"/>
  <c r="L727" i="1"/>
  <c r="L728" i="1"/>
  <c r="L729" i="1"/>
  <c r="L730" i="1"/>
  <c r="L731" i="1"/>
  <c r="L732" i="1"/>
  <c r="L733" i="1"/>
  <c r="L734" i="1"/>
  <c r="L735" i="1"/>
  <c r="L736" i="1"/>
  <c r="L737" i="1"/>
  <c r="L738" i="1"/>
  <c r="L739" i="1"/>
  <c r="L740" i="1"/>
  <c r="L741" i="1"/>
  <c r="L742" i="1"/>
  <c r="L743" i="1"/>
  <c r="L744" i="1"/>
  <c r="L745" i="1"/>
  <c r="L746" i="1"/>
  <c r="L747" i="1"/>
  <c r="L748" i="1"/>
  <c r="L749" i="1"/>
  <c r="L750" i="1"/>
  <c r="L751" i="1"/>
  <c r="L752" i="1"/>
  <c r="L753" i="1"/>
  <c r="L754" i="1"/>
  <c r="L755" i="1"/>
  <c r="L756" i="1"/>
  <c r="L757" i="1"/>
  <c r="L758" i="1"/>
  <c r="L759" i="1"/>
  <c r="L760" i="1"/>
  <c r="L761" i="1"/>
  <c r="L762" i="1"/>
  <c r="L763" i="1"/>
  <c r="L764" i="1"/>
  <c r="L765" i="1"/>
  <c r="L766" i="1"/>
  <c r="L767" i="1"/>
  <c r="L768" i="1"/>
  <c r="L769" i="1"/>
  <c r="L770" i="1"/>
  <c r="L771" i="1"/>
  <c r="L772" i="1"/>
  <c r="L773" i="1"/>
  <c r="L774" i="1"/>
  <c r="L775" i="1"/>
  <c r="L776" i="1"/>
  <c r="L777" i="1"/>
  <c r="L778" i="1"/>
  <c r="L779" i="1"/>
  <c r="L780" i="1"/>
  <c r="L781" i="1"/>
  <c r="L782" i="1"/>
  <c r="L783" i="1"/>
  <c r="L784" i="1"/>
  <c r="L785" i="1"/>
  <c r="L786" i="1"/>
  <c r="L787" i="1"/>
  <c r="L788" i="1"/>
  <c r="L789" i="1"/>
  <c r="L790" i="1"/>
  <c r="L791" i="1"/>
  <c r="L792" i="1"/>
  <c r="L793" i="1"/>
  <c r="L794" i="1"/>
  <c r="L795" i="1"/>
  <c r="L796" i="1"/>
  <c r="L797" i="1"/>
  <c r="L798" i="1"/>
  <c r="L799" i="1"/>
  <c r="L800" i="1"/>
  <c r="L801" i="1"/>
  <c r="L802" i="1"/>
  <c r="L803" i="1"/>
  <c r="L804" i="1"/>
  <c r="L805" i="1"/>
  <c r="L806" i="1"/>
  <c r="L807" i="1"/>
  <c r="L808" i="1"/>
  <c r="L809" i="1"/>
  <c r="L810" i="1"/>
  <c r="L811" i="1"/>
  <c r="L812" i="1"/>
  <c r="L813" i="1"/>
  <c r="L814" i="1"/>
  <c r="L815" i="1"/>
  <c r="L816" i="1"/>
  <c r="L817" i="1"/>
  <c r="L818" i="1"/>
  <c r="L819" i="1"/>
  <c r="L820" i="1"/>
  <c r="L821" i="1"/>
  <c r="L822" i="1"/>
  <c r="L823" i="1"/>
  <c r="L824" i="1"/>
  <c r="L825" i="1"/>
  <c r="L826" i="1"/>
  <c r="L827" i="1"/>
  <c r="L828" i="1"/>
  <c r="L829" i="1"/>
  <c r="L830" i="1"/>
  <c r="L831" i="1"/>
  <c r="L832" i="1"/>
  <c r="L833" i="1"/>
  <c r="L834" i="1"/>
  <c r="L835" i="1"/>
  <c r="L836" i="1"/>
  <c r="L837" i="1"/>
  <c r="L838" i="1"/>
  <c r="L839" i="1"/>
  <c r="L840" i="1"/>
  <c r="L841" i="1"/>
  <c r="L842" i="1"/>
  <c r="L843" i="1"/>
  <c r="L844" i="1"/>
  <c r="L845" i="1"/>
  <c r="L846" i="1"/>
  <c r="L847" i="1"/>
  <c r="L848" i="1"/>
  <c r="L849" i="1"/>
  <c r="L850" i="1"/>
  <c r="L851" i="1"/>
  <c r="L852" i="1"/>
  <c r="L853" i="1"/>
  <c r="L854" i="1"/>
  <c r="L855" i="1"/>
  <c r="L856" i="1"/>
  <c r="L857" i="1"/>
  <c r="L858" i="1"/>
  <c r="L859" i="1"/>
  <c r="L860" i="1"/>
  <c r="L861" i="1"/>
  <c r="L862" i="1"/>
  <c r="L863" i="1"/>
  <c r="L864" i="1"/>
  <c r="L865" i="1"/>
  <c r="L866" i="1"/>
  <c r="L867" i="1"/>
  <c r="L868" i="1"/>
  <c r="L869" i="1"/>
  <c r="L870" i="1"/>
  <c r="L871" i="1"/>
  <c r="L872" i="1"/>
  <c r="L873" i="1"/>
  <c r="L874" i="1"/>
  <c r="L875" i="1"/>
  <c r="L876" i="1"/>
  <c r="L877" i="1"/>
  <c r="L878" i="1"/>
  <c r="L879" i="1"/>
  <c r="L880" i="1"/>
  <c r="L881" i="1"/>
  <c r="L882" i="1"/>
  <c r="L883" i="1"/>
  <c r="L884" i="1"/>
  <c r="L885" i="1"/>
  <c r="L886" i="1"/>
  <c r="L887" i="1"/>
  <c r="L888" i="1"/>
  <c r="L889" i="1"/>
  <c r="L890" i="1"/>
  <c r="L891" i="1"/>
  <c r="L892" i="1"/>
  <c r="L893" i="1"/>
  <c r="L894" i="1"/>
  <c r="L895" i="1"/>
  <c r="L896" i="1"/>
  <c r="L897" i="1"/>
  <c r="L898" i="1"/>
  <c r="L899" i="1"/>
  <c r="L900" i="1"/>
  <c r="L901" i="1"/>
  <c r="L902" i="1"/>
  <c r="L903" i="1"/>
  <c r="L904" i="1"/>
  <c r="L905" i="1"/>
  <c r="L906" i="1"/>
  <c r="L907" i="1"/>
  <c r="L908" i="1"/>
  <c r="L909" i="1"/>
  <c r="L910" i="1"/>
  <c r="L911" i="1"/>
  <c r="L912" i="1"/>
  <c r="L913" i="1"/>
  <c r="L914" i="1"/>
  <c r="L915" i="1"/>
  <c r="L916" i="1"/>
  <c r="L917" i="1"/>
  <c r="L918" i="1"/>
  <c r="L919" i="1"/>
  <c r="L920" i="1"/>
  <c r="L921" i="1"/>
  <c r="L922" i="1"/>
  <c r="L923" i="1"/>
  <c r="L924" i="1"/>
  <c r="L925" i="1"/>
  <c r="L926" i="1"/>
  <c r="L927" i="1"/>
  <c r="L928" i="1"/>
  <c r="L929" i="1"/>
  <c r="L930" i="1"/>
  <c r="L931" i="1"/>
  <c r="L932" i="1"/>
  <c r="L933" i="1"/>
  <c r="L934" i="1"/>
  <c r="L935" i="1"/>
  <c r="L936" i="1"/>
  <c r="L937" i="1"/>
  <c r="L938" i="1"/>
  <c r="L939" i="1"/>
  <c r="L940" i="1"/>
  <c r="L941" i="1"/>
  <c r="L942" i="1"/>
  <c r="L943" i="1"/>
  <c r="L944" i="1"/>
  <c r="L945" i="1"/>
  <c r="L946" i="1"/>
  <c r="L947" i="1"/>
  <c r="L948" i="1"/>
  <c r="L949" i="1"/>
  <c r="L950" i="1"/>
  <c r="L951" i="1"/>
  <c r="L952" i="1"/>
  <c r="L953" i="1"/>
  <c r="L954" i="1"/>
  <c r="L955" i="1"/>
  <c r="L956" i="1"/>
  <c r="L957" i="1"/>
  <c r="L958" i="1"/>
  <c r="L959" i="1"/>
  <c r="L960" i="1"/>
  <c r="L961" i="1"/>
  <c r="L962" i="1"/>
  <c r="L963" i="1"/>
  <c r="L964" i="1"/>
  <c r="L965" i="1"/>
  <c r="L966" i="1"/>
  <c r="L967" i="1"/>
  <c r="L968" i="1"/>
  <c r="L969" i="1"/>
  <c r="L970" i="1"/>
  <c r="L971" i="1"/>
  <c r="L972" i="1"/>
  <c r="L973" i="1"/>
  <c r="L974" i="1"/>
  <c r="L975" i="1"/>
  <c r="L976" i="1"/>
  <c r="L977" i="1"/>
  <c r="L978" i="1"/>
  <c r="L979" i="1"/>
  <c r="L980" i="1"/>
  <c r="L981" i="1"/>
  <c r="L982" i="1"/>
  <c r="L983" i="1"/>
  <c r="L984" i="1"/>
  <c r="L985" i="1"/>
  <c r="L986" i="1"/>
  <c r="L987" i="1"/>
  <c r="L988" i="1"/>
  <c r="L989" i="1"/>
  <c r="L990" i="1"/>
  <c r="L991" i="1"/>
  <c r="L992" i="1"/>
  <c r="L993" i="1"/>
  <c r="L994" i="1"/>
  <c r="L995" i="1"/>
  <c r="L996" i="1"/>
  <c r="L997" i="1"/>
  <c r="L998" i="1"/>
  <c r="L999" i="1"/>
  <c r="L1000" i="1"/>
  <c r="L1001" i="1"/>
  <c r="L1002" i="1"/>
  <c r="L1003" i="1"/>
  <c r="L1004" i="1"/>
  <c r="L1005" i="1"/>
  <c r="L1006" i="1"/>
  <c r="L1007" i="1"/>
  <c r="L1008" i="1"/>
  <c r="L1009" i="1"/>
  <c r="L1010" i="1"/>
  <c r="L1011" i="1"/>
  <c r="L1012" i="1"/>
  <c r="L1013" i="1"/>
  <c r="L1014" i="1"/>
  <c r="L1015" i="1"/>
  <c r="L1016" i="1"/>
  <c r="L1017" i="1"/>
  <c r="L1018" i="1"/>
  <c r="L1019" i="1"/>
  <c r="L1020" i="1"/>
  <c r="L1021" i="1"/>
  <c r="L1022" i="1"/>
  <c r="L1023" i="1"/>
  <c r="L1024" i="1"/>
  <c r="L1025" i="1"/>
  <c r="L1026" i="1"/>
  <c r="L1027" i="1"/>
  <c r="L1028" i="1"/>
  <c r="L1029" i="1"/>
  <c r="L1030" i="1"/>
  <c r="L1031" i="1"/>
  <c r="L1032" i="1"/>
  <c r="L1033" i="1"/>
  <c r="L1034" i="1"/>
  <c r="L1035" i="1"/>
  <c r="L1036" i="1"/>
  <c r="L1037" i="1"/>
  <c r="L1038" i="1"/>
  <c r="L1039" i="1"/>
  <c r="L1040" i="1"/>
  <c r="L1041" i="1"/>
  <c r="L1042" i="1"/>
  <c r="L1043" i="1"/>
  <c r="L1044" i="1"/>
  <c r="L1045" i="1"/>
  <c r="L1046" i="1"/>
  <c r="L1047" i="1"/>
  <c r="L1048" i="1"/>
  <c r="L1049" i="1"/>
  <c r="L1050" i="1"/>
  <c r="L1051" i="1"/>
  <c r="L1052" i="1"/>
  <c r="L1053" i="1"/>
  <c r="L1054" i="1"/>
  <c r="L1055" i="1"/>
  <c r="L1056" i="1"/>
  <c r="L1057" i="1"/>
  <c r="L1058" i="1"/>
  <c r="L1059" i="1"/>
  <c r="L1060" i="1"/>
  <c r="L1061" i="1"/>
  <c r="L1062" i="1"/>
  <c r="L1063" i="1"/>
  <c r="L1064" i="1"/>
  <c r="L1065" i="1"/>
  <c r="L1066" i="1"/>
  <c r="L1067" i="1"/>
  <c r="L1068" i="1"/>
  <c r="L1069" i="1"/>
  <c r="L1070" i="1"/>
  <c r="L1071" i="1"/>
  <c r="L1072" i="1"/>
  <c r="L1073" i="1"/>
  <c r="L1074" i="1"/>
  <c r="L1075" i="1"/>
  <c r="L1076" i="1"/>
  <c r="L1077" i="1"/>
  <c r="L1078" i="1"/>
  <c r="L1079" i="1"/>
  <c r="L1080" i="1"/>
  <c r="L1081" i="1"/>
  <c r="L1082" i="1"/>
  <c r="L1083" i="1"/>
  <c r="L1084" i="1"/>
  <c r="L1085" i="1"/>
  <c r="L1086" i="1"/>
  <c r="L1087" i="1"/>
  <c r="L1088" i="1"/>
  <c r="L1089" i="1"/>
  <c r="L1090" i="1"/>
  <c r="L1091" i="1"/>
  <c r="L1092" i="1"/>
  <c r="L1093" i="1"/>
  <c r="L1094" i="1"/>
  <c r="L1095" i="1"/>
  <c r="L1096" i="1"/>
  <c r="L1097" i="1"/>
  <c r="L1098" i="1"/>
  <c r="L1099" i="1"/>
  <c r="L1100" i="1"/>
  <c r="L1101" i="1"/>
  <c r="L1102" i="1"/>
  <c r="L1103" i="1"/>
  <c r="L1104" i="1"/>
  <c r="L1105" i="1"/>
  <c r="L1106" i="1"/>
  <c r="L1107" i="1"/>
  <c r="L1108" i="1"/>
  <c r="L1109" i="1"/>
  <c r="L1110" i="1"/>
  <c r="L1111" i="1"/>
  <c r="L1112" i="1"/>
  <c r="L1113" i="1"/>
  <c r="L1114" i="1"/>
  <c r="L1115" i="1"/>
  <c r="L1116" i="1"/>
  <c r="L1117" i="1"/>
  <c r="L1118" i="1"/>
  <c r="L1119" i="1"/>
  <c r="L1120" i="1"/>
  <c r="L1121" i="1"/>
  <c r="L1122" i="1"/>
  <c r="L1123" i="1"/>
  <c r="L1124" i="1"/>
  <c r="L1125" i="1"/>
  <c r="L1126" i="1"/>
  <c r="L1127" i="1"/>
  <c r="L1128" i="1"/>
  <c r="L1129" i="1"/>
  <c r="L1130" i="1"/>
  <c r="L1131" i="1"/>
  <c r="L1132" i="1"/>
  <c r="L1133" i="1"/>
  <c r="L1134" i="1"/>
  <c r="L1135" i="1"/>
  <c r="L1136" i="1"/>
  <c r="L1137" i="1"/>
  <c r="L1138" i="1"/>
  <c r="L1139" i="1"/>
  <c r="L1140" i="1"/>
  <c r="L1141" i="1"/>
  <c r="L1142" i="1"/>
  <c r="L1143" i="1"/>
  <c r="L1144" i="1"/>
  <c r="L1145" i="1"/>
  <c r="L1146" i="1"/>
  <c r="L1147" i="1"/>
  <c r="L1148" i="1"/>
  <c r="L1149" i="1"/>
  <c r="L1150" i="1"/>
  <c r="L1151" i="1"/>
  <c r="L1152" i="1"/>
  <c r="L1153" i="1"/>
  <c r="L1154" i="1"/>
  <c r="L1155" i="1"/>
  <c r="L1156" i="1"/>
  <c r="L1157" i="1"/>
  <c r="L1158" i="1"/>
  <c r="L1159" i="1"/>
  <c r="L1160" i="1"/>
  <c r="L1161" i="1"/>
  <c r="L1162" i="1"/>
  <c r="L1163" i="1"/>
  <c r="L1164" i="1"/>
  <c r="L1165" i="1"/>
  <c r="L1166" i="1"/>
  <c r="L1167" i="1"/>
  <c r="L1168" i="1"/>
  <c r="L1169" i="1"/>
  <c r="L1170" i="1"/>
  <c r="L1171" i="1"/>
  <c r="L1172" i="1"/>
  <c r="L1173" i="1"/>
  <c r="L1174" i="1"/>
  <c r="L1175" i="1"/>
  <c r="L1176" i="1"/>
  <c r="L1177" i="1"/>
  <c r="L1178" i="1"/>
  <c r="L1179" i="1"/>
  <c r="L1180" i="1"/>
  <c r="L1181" i="1"/>
  <c r="L1182" i="1"/>
  <c r="L1183" i="1"/>
  <c r="L1184" i="1"/>
  <c r="L1185" i="1"/>
  <c r="L1186" i="1"/>
  <c r="L1187" i="1"/>
  <c r="L1188" i="1"/>
  <c r="L1189" i="1"/>
  <c r="L1190" i="1"/>
  <c r="L1191" i="1"/>
  <c r="L1192" i="1"/>
  <c r="L1193" i="1"/>
  <c r="L1194" i="1"/>
  <c r="L1195" i="1"/>
  <c r="L1196" i="1"/>
  <c r="L1197" i="1"/>
  <c r="L1198" i="1"/>
  <c r="L1199" i="1"/>
  <c r="L1200" i="1"/>
  <c r="L1201" i="1"/>
  <c r="L1202" i="1"/>
  <c r="L1203" i="1"/>
  <c r="L1204" i="1"/>
  <c r="L1205" i="1"/>
  <c r="L1206" i="1"/>
  <c r="L1207" i="1"/>
  <c r="L1208" i="1"/>
  <c r="L1209" i="1"/>
  <c r="L1210" i="1"/>
  <c r="L1211" i="1"/>
  <c r="L1212" i="1"/>
  <c r="L1213" i="1"/>
  <c r="L1214" i="1"/>
  <c r="L1215" i="1"/>
  <c r="L1216" i="1"/>
  <c r="L1217" i="1"/>
  <c r="L1218" i="1"/>
  <c r="L1219" i="1"/>
  <c r="L1220" i="1"/>
  <c r="L1221" i="1"/>
  <c r="L1222" i="1"/>
  <c r="L1223" i="1"/>
  <c r="L1224" i="1"/>
  <c r="L1225" i="1"/>
  <c r="L1226" i="1"/>
  <c r="L1227" i="1"/>
  <c r="L1228" i="1"/>
  <c r="L1229" i="1"/>
  <c r="L1230" i="1"/>
  <c r="L1231" i="1"/>
  <c r="L1232" i="1"/>
  <c r="L1233" i="1"/>
  <c r="L1234" i="1"/>
  <c r="L1235" i="1"/>
  <c r="L1236" i="1"/>
  <c r="L1237" i="1"/>
  <c r="L1238" i="1"/>
  <c r="L1239" i="1"/>
  <c r="L1240" i="1"/>
  <c r="L1241" i="1"/>
  <c r="L1242" i="1"/>
  <c r="L1243" i="1"/>
  <c r="L1244" i="1"/>
  <c r="L1245" i="1"/>
  <c r="L1246" i="1"/>
  <c r="L1247" i="1"/>
  <c r="L1248" i="1"/>
  <c r="L1249" i="1"/>
  <c r="L1250" i="1"/>
  <c r="L1251" i="1"/>
  <c r="L1252" i="1"/>
  <c r="L1253" i="1"/>
  <c r="L1254" i="1"/>
  <c r="L1255" i="1"/>
  <c r="L1256" i="1"/>
  <c r="L1257" i="1"/>
  <c r="L1258" i="1"/>
  <c r="L1259" i="1"/>
  <c r="L1260" i="1"/>
  <c r="L1261" i="1"/>
  <c r="L1262" i="1"/>
  <c r="L1263" i="1"/>
  <c r="L1264" i="1"/>
  <c r="L1265" i="1"/>
  <c r="L1266" i="1"/>
  <c r="L1267" i="1"/>
  <c r="L1268" i="1"/>
  <c r="L1269" i="1"/>
  <c r="L1270" i="1"/>
  <c r="L1271" i="1"/>
  <c r="L1272" i="1"/>
  <c r="L1273" i="1"/>
  <c r="L1274" i="1"/>
  <c r="L1275" i="1"/>
  <c r="L1276" i="1"/>
  <c r="L1277" i="1"/>
  <c r="L1278" i="1"/>
  <c r="L1279" i="1"/>
  <c r="L1280" i="1"/>
  <c r="L1281" i="1"/>
  <c r="L1282" i="1"/>
  <c r="L1283" i="1"/>
  <c r="L1284" i="1"/>
  <c r="L1285" i="1"/>
  <c r="L1286" i="1"/>
  <c r="L1287" i="1"/>
  <c r="L1288" i="1"/>
  <c r="L1289" i="1"/>
  <c r="L1290" i="1"/>
  <c r="L1291" i="1"/>
  <c r="L1292" i="1"/>
  <c r="L1293" i="1"/>
  <c r="L1294" i="1"/>
  <c r="L1295" i="1"/>
  <c r="L1296" i="1"/>
  <c r="L1297" i="1"/>
  <c r="L1298" i="1"/>
  <c r="L1299" i="1"/>
  <c r="L1300" i="1"/>
  <c r="L1301" i="1"/>
  <c r="L1302" i="1"/>
  <c r="L1303" i="1"/>
  <c r="L1304" i="1"/>
  <c r="L1305" i="1"/>
  <c r="L1306" i="1"/>
  <c r="L1307" i="1"/>
  <c r="L1308" i="1"/>
  <c r="L1309" i="1"/>
  <c r="L1310" i="1"/>
  <c r="L1311" i="1"/>
  <c r="L1312" i="1"/>
  <c r="L1313" i="1"/>
  <c r="L1314" i="1"/>
  <c r="L1315" i="1"/>
  <c r="L1316" i="1"/>
  <c r="L1317" i="1"/>
  <c r="L1318" i="1"/>
  <c r="L1319" i="1"/>
  <c r="L1320" i="1"/>
  <c r="L1321" i="1"/>
  <c r="L1322" i="1"/>
  <c r="L1323" i="1"/>
  <c r="L1324" i="1"/>
  <c r="L1325" i="1"/>
  <c r="L1326" i="1"/>
  <c r="L1327" i="1"/>
  <c r="L1328" i="1"/>
  <c r="L1329" i="1"/>
  <c r="L1330" i="1"/>
  <c r="L1331" i="1"/>
  <c r="L1332" i="1"/>
  <c r="L1333" i="1"/>
  <c r="L1334" i="1"/>
  <c r="L1335" i="1"/>
  <c r="L1336" i="1"/>
  <c r="L1337" i="1"/>
  <c r="L1338" i="1"/>
  <c r="L1339" i="1"/>
  <c r="L1340" i="1"/>
  <c r="L1341" i="1"/>
  <c r="L1342" i="1"/>
  <c r="L1343" i="1"/>
  <c r="L1344" i="1"/>
  <c r="L1345" i="1"/>
  <c r="L1346" i="1"/>
  <c r="L1347" i="1"/>
  <c r="L1348" i="1"/>
  <c r="L1349" i="1"/>
  <c r="L1350" i="1"/>
  <c r="L1351" i="1"/>
  <c r="L1352" i="1"/>
  <c r="L1353" i="1"/>
  <c r="L1354" i="1"/>
  <c r="L1355" i="1"/>
  <c r="L1356" i="1"/>
  <c r="L1357" i="1"/>
  <c r="L1358" i="1"/>
  <c r="L1359" i="1"/>
  <c r="L1360" i="1"/>
  <c r="L1361" i="1"/>
  <c r="L1362" i="1"/>
  <c r="L1363" i="1"/>
  <c r="L1364" i="1"/>
  <c r="L1365" i="1"/>
  <c r="L1366" i="1"/>
  <c r="L1367" i="1"/>
  <c r="L1368" i="1"/>
  <c r="L1369" i="1"/>
  <c r="L1370" i="1"/>
  <c r="L1371" i="1"/>
  <c r="L1372" i="1"/>
  <c r="L1373" i="1"/>
  <c r="L1374" i="1"/>
  <c r="L1375" i="1"/>
  <c r="L1376" i="1"/>
  <c r="L1377" i="1"/>
  <c r="L1378" i="1"/>
  <c r="L1379" i="1"/>
  <c r="L1380" i="1"/>
  <c r="L1381" i="1"/>
  <c r="L1382" i="1"/>
  <c r="L1383" i="1"/>
  <c r="L1384" i="1"/>
  <c r="L1385" i="1"/>
  <c r="L1386" i="1"/>
  <c r="L1387" i="1"/>
  <c r="L1388" i="1"/>
  <c r="L1389" i="1"/>
  <c r="L1390" i="1"/>
  <c r="L1391" i="1"/>
  <c r="L1392" i="1"/>
  <c r="L1393" i="1"/>
  <c r="L1394" i="1"/>
  <c r="L1395" i="1"/>
  <c r="L1396" i="1"/>
  <c r="L1397" i="1"/>
  <c r="L1398" i="1"/>
  <c r="L1399" i="1"/>
  <c r="L1400" i="1"/>
  <c r="L1401" i="1"/>
  <c r="L1402" i="1"/>
  <c r="L1403" i="1"/>
  <c r="L1404" i="1"/>
  <c r="L1405" i="1"/>
  <c r="L1406" i="1"/>
  <c r="L1407" i="1"/>
  <c r="L1408" i="1"/>
  <c r="L1409" i="1"/>
  <c r="L1410" i="1"/>
  <c r="L1411" i="1"/>
  <c r="L1412" i="1"/>
  <c r="L1413" i="1"/>
  <c r="L1414" i="1"/>
  <c r="L1415" i="1"/>
  <c r="L1416" i="1"/>
  <c r="L1417" i="1"/>
  <c r="L1418" i="1"/>
  <c r="L1419" i="1"/>
  <c r="L1420" i="1"/>
  <c r="L1421" i="1"/>
  <c r="L1422" i="1"/>
  <c r="L1423" i="1"/>
  <c r="L1424" i="1"/>
  <c r="L1425" i="1"/>
  <c r="L1426" i="1"/>
  <c r="L1427" i="1"/>
  <c r="L1428" i="1"/>
  <c r="L1429" i="1"/>
  <c r="L1430" i="1"/>
  <c r="L1431" i="1"/>
  <c r="L1432" i="1"/>
  <c r="L1433" i="1"/>
  <c r="L1434" i="1"/>
  <c r="L1435" i="1"/>
  <c r="L1436" i="1"/>
  <c r="L1437" i="1"/>
  <c r="L1438" i="1"/>
  <c r="L1439" i="1"/>
  <c r="L1440" i="1"/>
  <c r="L1441" i="1"/>
  <c r="L1442" i="1"/>
  <c r="L1443" i="1"/>
  <c r="L1444" i="1"/>
  <c r="L1445" i="1"/>
  <c r="L1446" i="1"/>
  <c r="L1447" i="1"/>
  <c r="L1448" i="1"/>
  <c r="L1449" i="1"/>
  <c r="L1450" i="1"/>
  <c r="L1451" i="1"/>
  <c r="L1452" i="1"/>
  <c r="L1453" i="1"/>
  <c r="L1454" i="1"/>
  <c r="L1455" i="1"/>
  <c r="L1456" i="1"/>
  <c r="L1457" i="1"/>
  <c r="L1458" i="1"/>
  <c r="L1459" i="1"/>
  <c r="L1460" i="1"/>
  <c r="L1461" i="1"/>
  <c r="L1462" i="1"/>
  <c r="L1463" i="1"/>
  <c r="L1464" i="1"/>
  <c r="L1465" i="1"/>
  <c r="L1466" i="1"/>
  <c r="L1467" i="1"/>
  <c r="L1468" i="1"/>
  <c r="L1469" i="1"/>
  <c r="L1470" i="1"/>
  <c r="L1471" i="1"/>
  <c r="L1472" i="1"/>
  <c r="L1473" i="1"/>
  <c r="L1474" i="1"/>
  <c r="L1475" i="1"/>
  <c r="L1476" i="1"/>
  <c r="L1477" i="1"/>
  <c r="L1478" i="1"/>
  <c r="L1479" i="1"/>
  <c r="L1480" i="1"/>
  <c r="L1481" i="1"/>
  <c r="L1482" i="1"/>
  <c r="L1483" i="1"/>
  <c r="L1484" i="1"/>
  <c r="L1485" i="1"/>
  <c r="L1486" i="1"/>
  <c r="L1487" i="1"/>
  <c r="L1488" i="1"/>
  <c r="L1489" i="1"/>
  <c r="L1490" i="1"/>
  <c r="L1491" i="1"/>
  <c r="L1492" i="1"/>
  <c r="L1493" i="1"/>
  <c r="L1494" i="1"/>
  <c r="L1495" i="1"/>
  <c r="L1496" i="1"/>
  <c r="L1497" i="1"/>
  <c r="L1498" i="1"/>
  <c r="L1499" i="1"/>
  <c r="L1500" i="1"/>
  <c r="L1501" i="1"/>
  <c r="L1502" i="1"/>
  <c r="L1503" i="1"/>
  <c r="L1504" i="1"/>
  <c r="L1505" i="1"/>
  <c r="L1506" i="1"/>
  <c r="L1507" i="1"/>
  <c r="L1508" i="1"/>
  <c r="L1509" i="1"/>
  <c r="L1510" i="1"/>
  <c r="L1511" i="1"/>
  <c r="L1512" i="1"/>
  <c r="L1513" i="1"/>
  <c r="L1514" i="1"/>
  <c r="L1515" i="1"/>
  <c r="L1516" i="1"/>
  <c r="L1517" i="1"/>
  <c r="L1518" i="1"/>
  <c r="L1519" i="1"/>
  <c r="L1520" i="1"/>
  <c r="L1521" i="1"/>
  <c r="L1522" i="1"/>
  <c r="L1523" i="1"/>
  <c r="L1524" i="1"/>
  <c r="L1525" i="1"/>
  <c r="L1526" i="1"/>
  <c r="L1527" i="1"/>
  <c r="L1528" i="1"/>
  <c r="L1529" i="1"/>
  <c r="L1530" i="1"/>
  <c r="L1531" i="1"/>
  <c r="L1532" i="1"/>
  <c r="L1533" i="1"/>
  <c r="L1534" i="1"/>
  <c r="L1535" i="1"/>
  <c r="L1536" i="1"/>
  <c r="L1537" i="1"/>
  <c r="L1538" i="1"/>
  <c r="L1539" i="1"/>
  <c r="L1540" i="1"/>
  <c r="L1541" i="1"/>
  <c r="L1542" i="1"/>
  <c r="L1543" i="1"/>
  <c r="L1544" i="1"/>
  <c r="L1545" i="1"/>
  <c r="L1546" i="1"/>
  <c r="L1547" i="1"/>
  <c r="L1548" i="1"/>
  <c r="L1549" i="1"/>
  <c r="L1550" i="1"/>
  <c r="L1551" i="1"/>
  <c r="L1552" i="1"/>
  <c r="L1553" i="1"/>
  <c r="L1554" i="1"/>
  <c r="L1555" i="1"/>
  <c r="L1556" i="1"/>
  <c r="L1557" i="1"/>
  <c r="L1558" i="1"/>
  <c r="L1559" i="1"/>
  <c r="L1560" i="1"/>
  <c r="L1561" i="1"/>
  <c r="L1562" i="1"/>
  <c r="L1563" i="1"/>
  <c r="L1564" i="1"/>
  <c r="L1565" i="1"/>
  <c r="L1566" i="1"/>
  <c r="L1567" i="1"/>
  <c r="L1568" i="1"/>
  <c r="L1569" i="1"/>
  <c r="L1570" i="1"/>
  <c r="L1571" i="1"/>
  <c r="L1572" i="1"/>
  <c r="L1573" i="1"/>
  <c r="L1574" i="1"/>
  <c r="L1575" i="1"/>
  <c r="L1576" i="1"/>
  <c r="L1577" i="1"/>
  <c r="L1578" i="1"/>
  <c r="L1579" i="1"/>
  <c r="L1580" i="1"/>
  <c r="L1581" i="1"/>
  <c r="L1582" i="1"/>
  <c r="L1583" i="1"/>
  <c r="L1584" i="1"/>
  <c r="L1585" i="1"/>
  <c r="L1586" i="1"/>
  <c r="L1587" i="1"/>
  <c r="L1588" i="1"/>
  <c r="L1589" i="1"/>
  <c r="L1590" i="1"/>
  <c r="L1591" i="1"/>
  <c r="L1592" i="1"/>
  <c r="L1593" i="1"/>
  <c r="L1594" i="1"/>
  <c r="L1595" i="1"/>
  <c r="L1596" i="1"/>
  <c r="L1597" i="1"/>
  <c r="L1598" i="1"/>
  <c r="L1599" i="1"/>
  <c r="L1600" i="1"/>
  <c r="L1601" i="1"/>
  <c r="L1602" i="1"/>
  <c r="L1603" i="1"/>
  <c r="L1604" i="1"/>
  <c r="L1605" i="1"/>
  <c r="L1606" i="1"/>
  <c r="L1607" i="1"/>
  <c r="L1608" i="1"/>
  <c r="L1609" i="1"/>
  <c r="L1610" i="1"/>
  <c r="L1611" i="1"/>
  <c r="L1612" i="1"/>
  <c r="L1613" i="1"/>
  <c r="L1614" i="1"/>
  <c r="L1615" i="1"/>
  <c r="L1616" i="1"/>
  <c r="L1617" i="1"/>
  <c r="L1618" i="1"/>
  <c r="L1619" i="1"/>
  <c r="L1620" i="1"/>
  <c r="L1621" i="1"/>
  <c r="L1622" i="1"/>
  <c r="L1623" i="1"/>
  <c r="L1624" i="1"/>
  <c r="L1625" i="1"/>
  <c r="L1626" i="1"/>
  <c r="L1627" i="1"/>
  <c r="L1628" i="1"/>
  <c r="L1629" i="1"/>
  <c r="L1630" i="1"/>
  <c r="L1631" i="1"/>
  <c r="L1632" i="1"/>
  <c r="L1633" i="1"/>
  <c r="L1634" i="1"/>
  <c r="L1635" i="1"/>
  <c r="L1636" i="1"/>
  <c r="L1637" i="1"/>
  <c r="L1638" i="1"/>
  <c r="L1639" i="1"/>
  <c r="L1640" i="1"/>
  <c r="L1641" i="1"/>
  <c r="L1642" i="1"/>
  <c r="L1643" i="1"/>
  <c r="L1644" i="1"/>
  <c r="L1645" i="1"/>
  <c r="L1646" i="1"/>
  <c r="L1647" i="1"/>
  <c r="L1648" i="1"/>
  <c r="L1649" i="1"/>
  <c r="L1650" i="1"/>
  <c r="L1651" i="1"/>
  <c r="L1652" i="1"/>
  <c r="L1653" i="1"/>
  <c r="L1654" i="1"/>
  <c r="L1655" i="1"/>
  <c r="L1656" i="1"/>
  <c r="L1657" i="1"/>
  <c r="L1658" i="1"/>
  <c r="L1659" i="1"/>
  <c r="L1660" i="1"/>
  <c r="L1661" i="1"/>
  <c r="L1662" i="1"/>
  <c r="L1663" i="1"/>
  <c r="L1664" i="1"/>
  <c r="L1665" i="1"/>
  <c r="L1666" i="1"/>
  <c r="L1667" i="1"/>
  <c r="L1668" i="1"/>
  <c r="L1669" i="1"/>
  <c r="L1670" i="1"/>
  <c r="L1671" i="1"/>
  <c r="L1672" i="1"/>
  <c r="L1673" i="1"/>
  <c r="L1674" i="1"/>
  <c r="L1675" i="1"/>
  <c r="L1676" i="1"/>
  <c r="L1677" i="1"/>
  <c r="L1678" i="1"/>
  <c r="L1679" i="1"/>
  <c r="L1680" i="1"/>
  <c r="L1681" i="1"/>
  <c r="L1682" i="1"/>
  <c r="L1683" i="1"/>
  <c r="L1684" i="1"/>
  <c r="L1685" i="1"/>
  <c r="L1686" i="1"/>
  <c r="L1687" i="1"/>
  <c r="L1688" i="1"/>
  <c r="L1689" i="1"/>
  <c r="L1690" i="1"/>
  <c r="L1691" i="1"/>
  <c r="L1692" i="1"/>
  <c r="L1693" i="1"/>
  <c r="L1694" i="1"/>
  <c r="L1695" i="1"/>
  <c r="L1696" i="1"/>
  <c r="L1697" i="1"/>
  <c r="L1698" i="1"/>
  <c r="L1699" i="1"/>
  <c r="L1700" i="1"/>
  <c r="L1701" i="1"/>
  <c r="L1702" i="1"/>
  <c r="L1703" i="1"/>
  <c r="L1704" i="1"/>
  <c r="L1705" i="1"/>
  <c r="L1706" i="1"/>
  <c r="L1707" i="1"/>
  <c r="L1708" i="1"/>
  <c r="L1709" i="1"/>
  <c r="L1710" i="1"/>
  <c r="L1711" i="1"/>
  <c r="L1712" i="1"/>
  <c r="L1713" i="1"/>
  <c r="L1714" i="1"/>
  <c r="L1715" i="1"/>
  <c r="L1716" i="1"/>
  <c r="L1717" i="1"/>
  <c r="L1718" i="1"/>
  <c r="L1719" i="1"/>
  <c r="L1720" i="1"/>
  <c r="L1721" i="1"/>
  <c r="L1722" i="1"/>
  <c r="L1723" i="1"/>
  <c r="L1724" i="1"/>
  <c r="L1725" i="1"/>
  <c r="L1726" i="1"/>
  <c r="L1727" i="1"/>
  <c r="L1728" i="1"/>
  <c r="L1729" i="1"/>
  <c r="L1730" i="1"/>
  <c r="L1731" i="1"/>
  <c r="L1732" i="1"/>
  <c r="L1733" i="1"/>
  <c r="L1734" i="1"/>
  <c r="L1735" i="1"/>
  <c r="L1736" i="1"/>
  <c r="L1737" i="1"/>
  <c r="L1738" i="1"/>
  <c r="L1739" i="1"/>
  <c r="L1740" i="1"/>
  <c r="L1741" i="1"/>
  <c r="L1742" i="1"/>
  <c r="L1743" i="1"/>
  <c r="L1744" i="1"/>
  <c r="L1745" i="1"/>
  <c r="L1746" i="1"/>
  <c r="L1747" i="1"/>
  <c r="L1748" i="1"/>
  <c r="L1749" i="1"/>
  <c r="L1750" i="1"/>
  <c r="L1751" i="1"/>
  <c r="L1752" i="1"/>
  <c r="L1753" i="1"/>
  <c r="L1754" i="1"/>
  <c r="L1755" i="1"/>
  <c r="L1756" i="1"/>
  <c r="L1757" i="1"/>
  <c r="L1758" i="1"/>
  <c r="L1759" i="1"/>
  <c r="L1760" i="1"/>
  <c r="L1761" i="1"/>
  <c r="L1762" i="1"/>
  <c r="L1763" i="1"/>
  <c r="L1764" i="1"/>
  <c r="L1765" i="1"/>
  <c r="L1766" i="1"/>
  <c r="L1767" i="1"/>
  <c r="L1768" i="1"/>
  <c r="L1769" i="1"/>
  <c r="L1770" i="1"/>
  <c r="L1771" i="1"/>
  <c r="L1772" i="1"/>
  <c r="L1773" i="1"/>
  <c r="L1774" i="1"/>
  <c r="L1775" i="1"/>
  <c r="L1776" i="1"/>
  <c r="L1777" i="1"/>
  <c r="L1778" i="1"/>
  <c r="L1779" i="1"/>
  <c r="L1780" i="1"/>
  <c r="L1781" i="1"/>
  <c r="L1782" i="1"/>
  <c r="L1783" i="1"/>
  <c r="L1784" i="1"/>
  <c r="L1785" i="1"/>
  <c r="L1786" i="1"/>
  <c r="L1787" i="1"/>
  <c r="L1788" i="1"/>
  <c r="L1789" i="1"/>
  <c r="L1790" i="1"/>
  <c r="L1791" i="1"/>
  <c r="L1792" i="1"/>
  <c r="L1793" i="1"/>
  <c r="L1794" i="1"/>
  <c r="L1795" i="1"/>
  <c r="L1796" i="1"/>
  <c r="L1797" i="1"/>
  <c r="L1798" i="1"/>
  <c r="L1799" i="1"/>
  <c r="L1800" i="1"/>
  <c r="L1801" i="1"/>
  <c r="L1802" i="1"/>
  <c r="L1803" i="1"/>
  <c r="L1804" i="1"/>
  <c r="L1805" i="1"/>
  <c r="L1806" i="1"/>
  <c r="L1807" i="1"/>
  <c r="L1808" i="1"/>
  <c r="L1809" i="1"/>
  <c r="L1810" i="1"/>
  <c r="L1811" i="1"/>
  <c r="L1812" i="1"/>
  <c r="L1813" i="1"/>
  <c r="L1814" i="1"/>
  <c r="L1815" i="1"/>
  <c r="L1816" i="1"/>
  <c r="L1817" i="1"/>
  <c r="L1818" i="1"/>
  <c r="L1819" i="1"/>
  <c r="L1820" i="1"/>
  <c r="L1821" i="1"/>
  <c r="L1822" i="1"/>
  <c r="L1823" i="1"/>
  <c r="L1824" i="1"/>
  <c r="L1825" i="1"/>
  <c r="L1826" i="1"/>
  <c r="L1827" i="1"/>
  <c r="L1828" i="1"/>
  <c r="L1829" i="1"/>
  <c r="L1830" i="1"/>
  <c r="L1831" i="1"/>
  <c r="L1832" i="1"/>
  <c r="L1833" i="1"/>
  <c r="L1834" i="1"/>
  <c r="L1835" i="1"/>
  <c r="L1836" i="1"/>
  <c r="L1837" i="1"/>
  <c r="L1838" i="1"/>
  <c r="L1839" i="1"/>
  <c r="L1840" i="1"/>
  <c r="L1841" i="1"/>
  <c r="L1842" i="1"/>
  <c r="L1843" i="1"/>
  <c r="L1844" i="1"/>
  <c r="L1845" i="1"/>
  <c r="L1846" i="1"/>
  <c r="L1847" i="1"/>
  <c r="L1848" i="1"/>
  <c r="L1849" i="1"/>
  <c r="L1850" i="1"/>
  <c r="L1851" i="1"/>
  <c r="L1852" i="1"/>
  <c r="L1853" i="1"/>
  <c r="L1854" i="1"/>
  <c r="L1855" i="1"/>
  <c r="L1856" i="1"/>
  <c r="L1857" i="1"/>
  <c r="L1858" i="1"/>
  <c r="L1859" i="1"/>
  <c r="L1860" i="1"/>
  <c r="L1861" i="1"/>
  <c r="L1862" i="1"/>
  <c r="L1863" i="1"/>
  <c r="L1864" i="1"/>
  <c r="L1865" i="1"/>
  <c r="L1866" i="1"/>
  <c r="L1867" i="1"/>
  <c r="L1868" i="1"/>
  <c r="L1869" i="1"/>
  <c r="L1870" i="1"/>
  <c r="L1871" i="1"/>
  <c r="L1872" i="1"/>
  <c r="L1873" i="1"/>
  <c r="L1874" i="1"/>
  <c r="L1875" i="1"/>
  <c r="L1876" i="1"/>
  <c r="L1877" i="1"/>
  <c r="L1878" i="1"/>
  <c r="L1879" i="1"/>
  <c r="L1880" i="1"/>
  <c r="L1881" i="1"/>
  <c r="L1882" i="1"/>
  <c r="L1883" i="1"/>
  <c r="L1884" i="1"/>
  <c r="L1885" i="1"/>
  <c r="L1886" i="1"/>
  <c r="L1887" i="1"/>
  <c r="L1888" i="1"/>
  <c r="L1889" i="1"/>
  <c r="L1890" i="1"/>
  <c r="L1891" i="1"/>
  <c r="L1892" i="1"/>
  <c r="L1893" i="1"/>
  <c r="L1894" i="1"/>
  <c r="L1895" i="1"/>
  <c r="L1896" i="1"/>
  <c r="L1897" i="1"/>
  <c r="L1898" i="1"/>
  <c r="L1899" i="1"/>
  <c r="L1900" i="1"/>
  <c r="L1901" i="1"/>
  <c r="L1902" i="1"/>
  <c r="L1903" i="1"/>
  <c r="L1904" i="1"/>
  <c r="L1905" i="1"/>
  <c r="L1906" i="1"/>
  <c r="L1907" i="1"/>
  <c r="L1908" i="1"/>
  <c r="L1909" i="1"/>
  <c r="L1910" i="1"/>
  <c r="L1911" i="1"/>
  <c r="L1912" i="1"/>
  <c r="L1913" i="1"/>
  <c r="L1914" i="1"/>
  <c r="L1915" i="1"/>
  <c r="L1916" i="1"/>
  <c r="L1917" i="1"/>
  <c r="L1918" i="1"/>
  <c r="L1919" i="1"/>
  <c r="L1920" i="1"/>
  <c r="L1921" i="1"/>
  <c r="L1922" i="1"/>
  <c r="L1923" i="1"/>
  <c r="L1924" i="1"/>
  <c r="L1925" i="1"/>
  <c r="L1926" i="1"/>
  <c r="L1927" i="1"/>
  <c r="L1928" i="1"/>
  <c r="L1929" i="1"/>
  <c r="L1930" i="1"/>
  <c r="L1931" i="1"/>
  <c r="L1932" i="1"/>
  <c r="L1933" i="1"/>
  <c r="L1934" i="1"/>
  <c r="L1935" i="1"/>
  <c r="L1936" i="1"/>
  <c r="L1937" i="1"/>
  <c r="L1938" i="1"/>
  <c r="L1939" i="1"/>
  <c r="L1940" i="1"/>
  <c r="L1941" i="1"/>
  <c r="L1942" i="1"/>
  <c r="L1943" i="1"/>
  <c r="L1944" i="1"/>
  <c r="L1945" i="1"/>
  <c r="L1946" i="1"/>
  <c r="L1947" i="1"/>
  <c r="L1948" i="1"/>
  <c r="L1949" i="1"/>
  <c r="L1950" i="1"/>
  <c r="L1951" i="1"/>
  <c r="L1952" i="1"/>
  <c r="L1953" i="1"/>
  <c r="L1954" i="1"/>
  <c r="L1955" i="1"/>
  <c r="L1956" i="1"/>
  <c r="L1957" i="1"/>
  <c r="L1958" i="1"/>
  <c r="L1959" i="1"/>
  <c r="L1960" i="1"/>
  <c r="L1961" i="1"/>
  <c r="L1962" i="1"/>
  <c r="L1963" i="1"/>
  <c r="L1964" i="1"/>
  <c r="L1965" i="1"/>
  <c r="L1966" i="1"/>
  <c r="L1967" i="1"/>
  <c r="L1968" i="1"/>
  <c r="L1969" i="1"/>
  <c r="L1970" i="1"/>
  <c r="L1971" i="1"/>
  <c r="L1972" i="1"/>
  <c r="L1973" i="1"/>
  <c r="L1974" i="1"/>
  <c r="L1975" i="1"/>
  <c r="L1976" i="1"/>
  <c r="L1977" i="1"/>
  <c r="L1978" i="1"/>
  <c r="L1979" i="1"/>
  <c r="L1980" i="1"/>
  <c r="L1981" i="1"/>
  <c r="L1982" i="1"/>
  <c r="L1983" i="1"/>
  <c r="L1984" i="1"/>
  <c r="L1985" i="1"/>
  <c r="L1986" i="1"/>
  <c r="L1987" i="1"/>
  <c r="L1988" i="1"/>
  <c r="L1989" i="1"/>
  <c r="L1990" i="1"/>
  <c r="L1991" i="1"/>
  <c r="L1992" i="1"/>
  <c r="L1993" i="1"/>
  <c r="L1994" i="1"/>
  <c r="L1995" i="1"/>
  <c r="L1996" i="1"/>
  <c r="L1997" i="1"/>
  <c r="L1998" i="1"/>
  <c r="L1999" i="1"/>
  <c r="L2000" i="1"/>
  <c r="K3" i="1"/>
  <c r="K5" i="1"/>
  <c r="C19" i="5" s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K799" i="1"/>
  <c r="K800" i="1"/>
  <c r="K801" i="1"/>
  <c r="K802" i="1"/>
  <c r="K803" i="1"/>
  <c r="K804" i="1"/>
  <c r="K805" i="1"/>
  <c r="K806" i="1"/>
  <c r="K807" i="1"/>
  <c r="K808" i="1"/>
  <c r="K809" i="1"/>
  <c r="K810" i="1"/>
  <c r="K811" i="1"/>
  <c r="K812" i="1"/>
  <c r="K813" i="1"/>
  <c r="K814" i="1"/>
  <c r="K815" i="1"/>
  <c r="K816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850" i="1"/>
  <c r="K851" i="1"/>
  <c r="K852" i="1"/>
  <c r="K853" i="1"/>
  <c r="K854" i="1"/>
  <c r="K855" i="1"/>
  <c r="K856" i="1"/>
  <c r="K857" i="1"/>
  <c r="K858" i="1"/>
  <c r="K859" i="1"/>
  <c r="K860" i="1"/>
  <c r="K861" i="1"/>
  <c r="K862" i="1"/>
  <c r="K863" i="1"/>
  <c r="K864" i="1"/>
  <c r="K865" i="1"/>
  <c r="K866" i="1"/>
  <c r="K867" i="1"/>
  <c r="K868" i="1"/>
  <c r="K869" i="1"/>
  <c r="K870" i="1"/>
  <c r="K871" i="1"/>
  <c r="K872" i="1"/>
  <c r="K873" i="1"/>
  <c r="K874" i="1"/>
  <c r="K875" i="1"/>
  <c r="K876" i="1"/>
  <c r="K877" i="1"/>
  <c r="K878" i="1"/>
  <c r="K879" i="1"/>
  <c r="K880" i="1"/>
  <c r="K881" i="1"/>
  <c r="K882" i="1"/>
  <c r="K883" i="1"/>
  <c r="K884" i="1"/>
  <c r="K885" i="1"/>
  <c r="K886" i="1"/>
  <c r="K887" i="1"/>
  <c r="K888" i="1"/>
  <c r="K889" i="1"/>
  <c r="K890" i="1"/>
  <c r="K891" i="1"/>
  <c r="K892" i="1"/>
  <c r="K893" i="1"/>
  <c r="K894" i="1"/>
  <c r="K895" i="1"/>
  <c r="K896" i="1"/>
  <c r="K897" i="1"/>
  <c r="K898" i="1"/>
  <c r="K899" i="1"/>
  <c r="K900" i="1"/>
  <c r="K901" i="1"/>
  <c r="K902" i="1"/>
  <c r="K903" i="1"/>
  <c r="K904" i="1"/>
  <c r="K905" i="1"/>
  <c r="K906" i="1"/>
  <c r="K907" i="1"/>
  <c r="K908" i="1"/>
  <c r="K909" i="1"/>
  <c r="K910" i="1"/>
  <c r="K911" i="1"/>
  <c r="K912" i="1"/>
  <c r="K913" i="1"/>
  <c r="K914" i="1"/>
  <c r="K915" i="1"/>
  <c r="K916" i="1"/>
  <c r="K917" i="1"/>
  <c r="K918" i="1"/>
  <c r="K919" i="1"/>
  <c r="K920" i="1"/>
  <c r="K921" i="1"/>
  <c r="K922" i="1"/>
  <c r="K923" i="1"/>
  <c r="K924" i="1"/>
  <c r="K925" i="1"/>
  <c r="K926" i="1"/>
  <c r="K927" i="1"/>
  <c r="K928" i="1"/>
  <c r="K929" i="1"/>
  <c r="K930" i="1"/>
  <c r="K931" i="1"/>
  <c r="K932" i="1"/>
  <c r="K933" i="1"/>
  <c r="K934" i="1"/>
  <c r="K935" i="1"/>
  <c r="K936" i="1"/>
  <c r="K937" i="1"/>
  <c r="K938" i="1"/>
  <c r="K939" i="1"/>
  <c r="K940" i="1"/>
  <c r="K941" i="1"/>
  <c r="K942" i="1"/>
  <c r="K943" i="1"/>
  <c r="K944" i="1"/>
  <c r="K945" i="1"/>
  <c r="K946" i="1"/>
  <c r="K947" i="1"/>
  <c r="K948" i="1"/>
  <c r="K949" i="1"/>
  <c r="K950" i="1"/>
  <c r="K951" i="1"/>
  <c r="K952" i="1"/>
  <c r="K953" i="1"/>
  <c r="K954" i="1"/>
  <c r="K955" i="1"/>
  <c r="K956" i="1"/>
  <c r="K957" i="1"/>
  <c r="K958" i="1"/>
  <c r="K959" i="1"/>
  <c r="K960" i="1"/>
  <c r="K961" i="1"/>
  <c r="K962" i="1"/>
  <c r="K963" i="1"/>
  <c r="K964" i="1"/>
  <c r="K965" i="1"/>
  <c r="K966" i="1"/>
  <c r="K967" i="1"/>
  <c r="K968" i="1"/>
  <c r="K969" i="1"/>
  <c r="K970" i="1"/>
  <c r="K971" i="1"/>
  <c r="K972" i="1"/>
  <c r="K973" i="1"/>
  <c r="K974" i="1"/>
  <c r="K975" i="1"/>
  <c r="K976" i="1"/>
  <c r="K977" i="1"/>
  <c r="K978" i="1"/>
  <c r="K979" i="1"/>
  <c r="K980" i="1"/>
  <c r="K981" i="1"/>
  <c r="K982" i="1"/>
  <c r="K983" i="1"/>
  <c r="K984" i="1"/>
  <c r="K985" i="1"/>
  <c r="K986" i="1"/>
  <c r="K987" i="1"/>
  <c r="K988" i="1"/>
  <c r="K989" i="1"/>
  <c r="K990" i="1"/>
  <c r="K991" i="1"/>
  <c r="K992" i="1"/>
  <c r="K993" i="1"/>
  <c r="K994" i="1"/>
  <c r="K995" i="1"/>
  <c r="K996" i="1"/>
  <c r="K997" i="1"/>
  <c r="K998" i="1"/>
  <c r="K999" i="1"/>
  <c r="K1000" i="1"/>
  <c r="K1001" i="1"/>
  <c r="K1002" i="1"/>
  <c r="K1003" i="1"/>
  <c r="K1004" i="1"/>
  <c r="K1005" i="1"/>
  <c r="K1006" i="1"/>
  <c r="K1007" i="1"/>
  <c r="K1008" i="1"/>
  <c r="K1009" i="1"/>
  <c r="K1010" i="1"/>
  <c r="K1011" i="1"/>
  <c r="K1012" i="1"/>
  <c r="K1013" i="1"/>
  <c r="K1014" i="1"/>
  <c r="K1015" i="1"/>
  <c r="K1016" i="1"/>
  <c r="K1017" i="1"/>
  <c r="K1018" i="1"/>
  <c r="K1019" i="1"/>
  <c r="K1020" i="1"/>
  <c r="K1021" i="1"/>
  <c r="K1022" i="1"/>
  <c r="K1023" i="1"/>
  <c r="K1024" i="1"/>
  <c r="K1025" i="1"/>
  <c r="K1026" i="1"/>
  <c r="K1027" i="1"/>
  <c r="K1028" i="1"/>
  <c r="K1029" i="1"/>
  <c r="K1030" i="1"/>
  <c r="K1031" i="1"/>
  <c r="K1032" i="1"/>
  <c r="K1033" i="1"/>
  <c r="K1034" i="1"/>
  <c r="K1035" i="1"/>
  <c r="K1036" i="1"/>
  <c r="K1037" i="1"/>
  <c r="K1038" i="1"/>
  <c r="K1039" i="1"/>
  <c r="K1040" i="1"/>
  <c r="K1041" i="1"/>
  <c r="K1042" i="1"/>
  <c r="K1043" i="1"/>
  <c r="K1044" i="1"/>
  <c r="K1045" i="1"/>
  <c r="K1046" i="1"/>
  <c r="K1047" i="1"/>
  <c r="K1048" i="1"/>
  <c r="K1049" i="1"/>
  <c r="K1050" i="1"/>
  <c r="K1051" i="1"/>
  <c r="K1052" i="1"/>
  <c r="K1053" i="1"/>
  <c r="K1054" i="1"/>
  <c r="K1055" i="1"/>
  <c r="K1056" i="1"/>
  <c r="K1057" i="1"/>
  <c r="K1058" i="1"/>
  <c r="K1059" i="1"/>
  <c r="K1060" i="1"/>
  <c r="K1061" i="1"/>
  <c r="K1062" i="1"/>
  <c r="K1063" i="1"/>
  <c r="K1064" i="1"/>
  <c r="K1065" i="1"/>
  <c r="K1066" i="1"/>
  <c r="K1067" i="1"/>
  <c r="K1068" i="1"/>
  <c r="K1069" i="1"/>
  <c r="K1070" i="1"/>
  <c r="K1071" i="1"/>
  <c r="K1072" i="1"/>
  <c r="K1073" i="1"/>
  <c r="K1074" i="1"/>
  <c r="K1075" i="1"/>
  <c r="K1076" i="1"/>
  <c r="K1077" i="1"/>
  <c r="K1078" i="1"/>
  <c r="K1079" i="1"/>
  <c r="K1080" i="1"/>
  <c r="K1081" i="1"/>
  <c r="K1082" i="1"/>
  <c r="K1083" i="1"/>
  <c r="K1084" i="1"/>
  <c r="K1085" i="1"/>
  <c r="K1086" i="1"/>
  <c r="K1087" i="1"/>
  <c r="K1088" i="1"/>
  <c r="K1089" i="1"/>
  <c r="K1090" i="1"/>
  <c r="K1091" i="1"/>
  <c r="K1092" i="1"/>
  <c r="K1093" i="1"/>
  <c r="K1094" i="1"/>
  <c r="K1095" i="1"/>
  <c r="K1096" i="1"/>
  <c r="K1097" i="1"/>
  <c r="K1098" i="1"/>
  <c r="K1099" i="1"/>
  <c r="K1100" i="1"/>
  <c r="K1101" i="1"/>
  <c r="K1102" i="1"/>
  <c r="K1103" i="1"/>
  <c r="K1104" i="1"/>
  <c r="K1105" i="1"/>
  <c r="K1106" i="1"/>
  <c r="K1107" i="1"/>
  <c r="K1108" i="1"/>
  <c r="K1109" i="1"/>
  <c r="K1110" i="1"/>
  <c r="K1111" i="1"/>
  <c r="K1112" i="1"/>
  <c r="K1113" i="1"/>
  <c r="K1114" i="1"/>
  <c r="K1115" i="1"/>
  <c r="K1116" i="1"/>
  <c r="K1117" i="1"/>
  <c r="K1118" i="1"/>
  <c r="K1119" i="1"/>
  <c r="K1120" i="1"/>
  <c r="K1121" i="1"/>
  <c r="K1122" i="1"/>
  <c r="K1123" i="1"/>
  <c r="K1124" i="1"/>
  <c r="K1125" i="1"/>
  <c r="K1126" i="1"/>
  <c r="K1127" i="1"/>
  <c r="K1128" i="1"/>
  <c r="K1129" i="1"/>
  <c r="K1130" i="1"/>
  <c r="K1131" i="1"/>
  <c r="K1132" i="1"/>
  <c r="K1133" i="1"/>
  <c r="K1134" i="1"/>
  <c r="K1135" i="1"/>
  <c r="K1136" i="1"/>
  <c r="K1137" i="1"/>
  <c r="K1138" i="1"/>
  <c r="K1139" i="1"/>
  <c r="K1140" i="1"/>
  <c r="K1141" i="1"/>
  <c r="K1142" i="1"/>
  <c r="K1143" i="1"/>
  <c r="K1144" i="1"/>
  <c r="K1145" i="1"/>
  <c r="K1146" i="1"/>
  <c r="K1147" i="1"/>
  <c r="K1148" i="1"/>
  <c r="K1149" i="1"/>
  <c r="K1150" i="1"/>
  <c r="K1151" i="1"/>
  <c r="K1152" i="1"/>
  <c r="K1153" i="1"/>
  <c r="K1154" i="1"/>
  <c r="K1155" i="1"/>
  <c r="K1156" i="1"/>
  <c r="K1157" i="1"/>
  <c r="K1158" i="1"/>
  <c r="K1159" i="1"/>
  <c r="K1160" i="1"/>
  <c r="K1161" i="1"/>
  <c r="K1162" i="1"/>
  <c r="K1163" i="1"/>
  <c r="K1164" i="1"/>
  <c r="K1165" i="1"/>
  <c r="K1166" i="1"/>
  <c r="K1167" i="1"/>
  <c r="K1168" i="1"/>
  <c r="K1169" i="1"/>
  <c r="K1170" i="1"/>
  <c r="K1171" i="1"/>
  <c r="K1172" i="1"/>
  <c r="K1173" i="1"/>
  <c r="K1174" i="1"/>
  <c r="K1175" i="1"/>
  <c r="K1176" i="1"/>
  <c r="K1177" i="1"/>
  <c r="K1178" i="1"/>
  <c r="K1179" i="1"/>
  <c r="K1180" i="1"/>
  <c r="K1181" i="1"/>
  <c r="K1182" i="1"/>
  <c r="K1183" i="1"/>
  <c r="K1184" i="1"/>
  <c r="K1185" i="1"/>
  <c r="K1186" i="1"/>
  <c r="K1187" i="1"/>
  <c r="K1188" i="1"/>
  <c r="K1189" i="1"/>
  <c r="K1190" i="1"/>
  <c r="K1191" i="1"/>
  <c r="K1192" i="1"/>
  <c r="K1193" i="1"/>
  <c r="K1194" i="1"/>
  <c r="K1195" i="1"/>
  <c r="K1196" i="1"/>
  <c r="K1197" i="1"/>
  <c r="K1198" i="1"/>
  <c r="K1199" i="1"/>
  <c r="K1200" i="1"/>
  <c r="K1201" i="1"/>
  <c r="K1202" i="1"/>
  <c r="K1203" i="1"/>
  <c r="K1204" i="1"/>
  <c r="K1205" i="1"/>
  <c r="K1206" i="1"/>
  <c r="K1207" i="1"/>
  <c r="K1208" i="1"/>
  <c r="K1209" i="1"/>
  <c r="K1210" i="1"/>
  <c r="K1211" i="1"/>
  <c r="K1212" i="1"/>
  <c r="K1213" i="1"/>
  <c r="K1214" i="1"/>
  <c r="K1215" i="1"/>
  <c r="K1216" i="1"/>
  <c r="K1217" i="1"/>
  <c r="K1218" i="1"/>
  <c r="K1219" i="1"/>
  <c r="K1220" i="1"/>
  <c r="K1221" i="1"/>
  <c r="K1222" i="1"/>
  <c r="K1223" i="1"/>
  <c r="K1224" i="1"/>
  <c r="K1225" i="1"/>
  <c r="K1226" i="1"/>
  <c r="K1227" i="1"/>
  <c r="K1228" i="1"/>
  <c r="K1229" i="1"/>
  <c r="K1230" i="1"/>
  <c r="K1231" i="1"/>
  <c r="K1232" i="1"/>
  <c r="K1233" i="1"/>
  <c r="K1234" i="1"/>
  <c r="K1235" i="1"/>
  <c r="K1236" i="1"/>
  <c r="K1237" i="1"/>
  <c r="K1238" i="1"/>
  <c r="K1239" i="1"/>
  <c r="K1240" i="1"/>
  <c r="K1241" i="1"/>
  <c r="K1242" i="1"/>
  <c r="K1243" i="1"/>
  <c r="K1244" i="1"/>
  <c r="K1245" i="1"/>
  <c r="K1246" i="1"/>
  <c r="K1247" i="1"/>
  <c r="K1248" i="1"/>
  <c r="K1249" i="1"/>
  <c r="K1250" i="1"/>
  <c r="K1251" i="1"/>
  <c r="K1252" i="1"/>
  <c r="K1253" i="1"/>
  <c r="K1254" i="1"/>
  <c r="K1255" i="1"/>
  <c r="K1256" i="1"/>
  <c r="K1257" i="1"/>
  <c r="K1258" i="1"/>
  <c r="K1259" i="1"/>
  <c r="K1260" i="1"/>
  <c r="K1261" i="1"/>
  <c r="K1262" i="1"/>
  <c r="K1263" i="1"/>
  <c r="K1264" i="1"/>
  <c r="K1265" i="1"/>
  <c r="K1266" i="1"/>
  <c r="K1267" i="1"/>
  <c r="K1268" i="1"/>
  <c r="K1269" i="1"/>
  <c r="K1270" i="1"/>
  <c r="K1271" i="1"/>
  <c r="K1272" i="1"/>
  <c r="K1273" i="1"/>
  <c r="K1274" i="1"/>
  <c r="K1275" i="1"/>
  <c r="K1276" i="1"/>
  <c r="K1277" i="1"/>
  <c r="K1278" i="1"/>
  <c r="K1279" i="1"/>
  <c r="K1280" i="1"/>
  <c r="K1281" i="1"/>
  <c r="K1282" i="1"/>
  <c r="K1283" i="1"/>
  <c r="K1284" i="1"/>
  <c r="K1285" i="1"/>
  <c r="K1286" i="1"/>
  <c r="K1287" i="1"/>
  <c r="K1288" i="1"/>
  <c r="K1289" i="1"/>
  <c r="K1290" i="1"/>
  <c r="K1291" i="1"/>
  <c r="K1292" i="1"/>
  <c r="K1293" i="1"/>
  <c r="K1294" i="1"/>
  <c r="K1295" i="1"/>
  <c r="K1296" i="1"/>
  <c r="K1297" i="1"/>
  <c r="K1298" i="1"/>
  <c r="K1299" i="1"/>
  <c r="K1300" i="1"/>
  <c r="K1301" i="1"/>
  <c r="K1302" i="1"/>
  <c r="K1303" i="1"/>
  <c r="K1304" i="1"/>
  <c r="K1305" i="1"/>
  <c r="K1306" i="1"/>
  <c r="K1307" i="1"/>
  <c r="K1308" i="1"/>
  <c r="K1309" i="1"/>
  <c r="K1310" i="1"/>
  <c r="K1311" i="1"/>
  <c r="K1312" i="1"/>
  <c r="K1313" i="1"/>
  <c r="K1314" i="1"/>
  <c r="K1315" i="1"/>
  <c r="K1316" i="1"/>
  <c r="K1317" i="1"/>
  <c r="K1318" i="1"/>
  <c r="K1319" i="1"/>
  <c r="K1320" i="1"/>
  <c r="K1321" i="1"/>
  <c r="K1322" i="1"/>
  <c r="K1323" i="1"/>
  <c r="K1324" i="1"/>
  <c r="K1325" i="1"/>
  <c r="K1326" i="1"/>
  <c r="K1327" i="1"/>
  <c r="K1328" i="1"/>
  <c r="K1329" i="1"/>
  <c r="K1330" i="1"/>
  <c r="K1331" i="1"/>
  <c r="K1332" i="1"/>
  <c r="K1333" i="1"/>
  <c r="K1334" i="1"/>
  <c r="K1335" i="1"/>
  <c r="K1336" i="1"/>
  <c r="K1337" i="1"/>
  <c r="K1338" i="1"/>
  <c r="K1339" i="1"/>
  <c r="K1340" i="1"/>
  <c r="K1341" i="1"/>
  <c r="K1342" i="1"/>
  <c r="K1343" i="1"/>
  <c r="K1344" i="1"/>
  <c r="K1345" i="1"/>
  <c r="K1346" i="1"/>
  <c r="K1347" i="1"/>
  <c r="K1348" i="1"/>
  <c r="K1349" i="1"/>
  <c r="K1350" i="1"/>
  <c r="K1351" i="1"/>
  <c r="K1352" i="1"/>
  <c r="K1353" i="1"/>
  <c r="K1354" i="1"/>
  <c r="K1355" i="1"/>
  <c r="K1356" i="1"/>
  <c r="K1357" i="1"/>
  <c r="K1358" i="1"/>
  <c r="K1359" i="1"/>
  <c r="K1360" i="1"/>
  <c r="K1361" i="1"/>
  <c r="K1362" i="1"/>
  <c r="K1363" i="1"/>
  <c r="K1364" i="1"/>
  <c r="K1365" i="1"/>
  <c r="K1366" i="1"/>
  <c r="K1367" i="1"/>
  <c r="K1368" i="1"/>
  <c r="K1369" i="1"/>
  <c r="K1370" i="1"/>
  <c r="K1371" i="1"/>
  <c r="K1372" i="1"/>
  <c r="K1373" i="1"/>
  <c r="K1374" i="1"/>
  <c r="K1375" i="1"/>
  <c r="K1376" i="1"/>
  <c r="K1377" i="1"/>
  <c r="K1378" i="1"/>
  <c r="K1379" i="1"/>
  <c r="K1380" i="1"/>
  <c r="K1381" i="1"/>
  <c r="K1382" i="1"/>
  <c r="K1383" i="1"/>
  <c r="K1384" i="1"/>
  <c r="K1385" i="1"/>
  <c r="K1386" i="1"/>
  <c r="K1387" i="1"/>
  <c r="K1388" i="1"/>
  <c r="K1389" i="1"/>
  <c r="K1390" i="1"/>
  <c r="K1391" i="1"/>
  <c r="K1392" i="1"/>
  <c r="K1393" i="1"/>
  <c r="K1394" i="1"/>
  <c r="K1395" i="1"/>
  <c r="K1396" i="1"/>
  <c r="K1397" i="1"/>
  <c r="K1398" i="1"/>
  <c r="K1399" i="1"/>
  <c r="K1400" i="1"/>
  <c r="K1401" i="1"/>
  <c r="K1402" i="1"/>
  <c r="K1403" i="1"/>
  <c r="K1404" i="1"/>
  <c r="K1405" i="1"/>
  <c r="K1406" i="1"/>
  <c r="K1407" i="1"/>
  <c r="K1408" i="1"/>
  <c r="K1409" i="1"/>
  <c r="K1410" i="1"/>
  <c r="K1411" i="1"/>
  <c r="K1412" i="1"/>
  <c r="K1413" i="1"/>
  <c r="K1414" i="1"/>
  <c r="K1415" i="1"/>
  <c r="K1416" i="1"/>
  <c r="K1417" i="1"/>
  <c r="K1418" i="1"/>
  <c r="K1419" i="1"/>
  <c r="K1420" i="1"/>
  <c r="K1421" i="1"/>
  <c r="K1422" i="1"/>
  <c r="K1423" i="1"/>
  <c r="K1424" i="1"/>
  <c r="K1425" i="1"/>
  <c r="K1426" i="1"/>
  <c r="K1427" i="1"/>
  <c r="K1428" i="1"/>
  <c r="K1429" i="1"/>
  <c r="K1430" i="1"/>
  <c r="K1431" i="1"/>
  <c r="K1432" i="1"/>
  <c r="K1433" i="1"/>
  <c r="K1434" i="1"/>
  <c r="K1435" i="1"/>
  <c r="K1436" i="1"/>
  <c r="K1437" i="1"/>
  <c r="K1438" i="1"/>
  <c r="K1439" i="1"/>
  <c r="K1440" i="1"/>
  <c r="K1441" i="1"/>
  <c r="K1442" i="1"/>
  <c r="K1443" i="1"/>
  <c r="K1444" i="1"/>
  <c r="K1445" i="1"/>
  <c r="K1446" i="1"/>
  <c r="K1447" i="1"/>
  <c r="K1448" i="1"/>
  <c r="K1449" i="1"/>
  <c r="K1450" i="1"/>
  <c r="K1451" i="1"/>
  <c r="K1452" i="1"/>
  <c r="K1453" i="1"/>
  <c r="K1454" i="1"/>
  <c r="K1455" i="1"/>
  <c r="K1456" i="1"/>
  <c r="K1457" i="1"/>
  <c r="K1458" i="1"/>
  <c r="K1459" i="1"/>
  <c r="K1460" i="1"/>
  <c r="K1461" i="1"/>
  <c r="K1462" i="1"/>
  <c r="K1463" i="1"/>
  <c r="K1464" i="1"/>
  <c r="K1465" i="1"/>
  <c r="K1466" i="1"/>
  <c r="K1467" i="1"/>
  <c r="K1468" i="1"/>
  <c r="K1469" i="1"/>
  <c r="K1470" i="1"/>
  <c r="K1471" i="1"/>
  <c r="K1472" i="1"/>
  <c r="K1473" i="1"/>
  <c r="K1474" i="1"/>
  <c r="K1475" i="1"/>
  <c r="K1476" i="1"/>
  <c r="K1477" i="1"/>
  <c r="K1478" i="1"/>
  <c r="K1479" i="1"/>
  <c r="K1480" i="1"/>
  <c r="K1481" i="1"/>
  <c r="K1482" i="1"/>
  <c r="K1483" i="1"/>
  <c r="K1484" i="1"/>
  <c r="K1485" i="1"/>
  <c r="K1486" i="1"/>
  <c r="K1487" i="1"/>
  <c r="K1488" i="1"/>
  <c r="K1489" i="1"/>
  <c r="K1490" i="1"/>
  <c r="K1491" i="1"/>
  <c r="K1492" i="1"/>
  <c r="K1493" i="1"/>
  <c r="K1494" i="1"/>
  <c r="K1495" i="1"/>
  <c r="K1496" i="1"/>
  <c r="K1497" i="1"/>
  <c r="K1498" i="1"/>
  <c r="K1499" i="1"/>
  <c r="K1500" i="1"/>
  <c r="K1501" i="1"/>
  <c r="K1502" i="1"/>
  <c r="K1503" i="1"/>
  <c r="K1504" i="1"/>
  <c r="K1505" i="1"/>
  <c r="K1506" i="1"/>
  <c r="K1507" i="1"/>
  <c r="K1508" i="1"/>
  <c r="K1509" i="1"/>
  <c r="K1510" i="1"/>
  <c r="K1511" i="1"/>
  <c r="K1512" i="1"/>
  <c r="K1513" i="1"/>
  <c r="K1514" i="1"/>
  <c r="K1515" i="1"/>
  <c r="K1516" i="1"/>
  <c r="K1517" i="1"/>
  <c r="K1518" i="1"/>
  <c r="K1519" i="1"/>
  <c r="K1520" i="1"/>
  <c r="K1521" i="1"/>
  <c r="K1522" i="1"/>
  <c r="K1523" i="1"/>
  <c r="K1524" i="1"/>
  <c r="K1525" i="1"/>
  <c r="K1526" i="1"/>
  <c r="K1527" i="1"/>
  <c r="K1528" i="1"/>
  <c r="K1529" i="1"/>
  <c r="K1530" i="1"/>
  <c r="K1531" i="1"/>
  <c r="K1532" i="1"/>
  <c r="K1533" i="1"/>
  <c r="K1534" i="1"/>
  <c r="K1535" i="1"/>
  <c r="K1536" i="1"/>
  <c r="K1537" i="1"/>
  <c r="K1538" i="1"/>
  <c r="K1539" i="1"/>
  <c r="K1540" i="1"/>
  <c r="K1541" i="1"/>
  <c r="K1542" i="1"/>
  <c r="K1543" i="1"/>
  <c r="K1544" i="1"/>
  <c r="K1545" i="1"/>
  <c r="K1546" i="1"/>
  <c r="K1547" i="1"/>
  <c r="K1548" i="1"/>
  <c r="K1549" i="1"/>
  <c r="K1550" i="1"/>
  <c r="K1551" i="1"/>
  <c r="K1552" i="1"/>
  <c r="K1553" i="1"/>
  <c r="K1554" i="1"/>
  <c r="K1555" i="1"/>
  <c r="K1556" i="1"/>
  <c r="K1557" i="1"/>
  <c r="K1558" i="1"/>
  <c r="K1559" i="1"/>
  <c r="K1560" i="1"/>
  <c r="K1561" i="1"/>
  <c r="K1562" i="1"/>
  <c r="K1563" i="1"/>
  <c r="K1564" i="1"/>
  <c r="K1565" i="1"/>
  <c r="K1566" i="1"/>
  <c r="K1567" i="1"/>
  <c r="K1568" i="1"/>
  <c r="K1569" i="1"/>
  <c r="K1570" i="1"/>
  <c r="K1571" i="1"/>
  <c r="K1572" i="1"/>
  <c r="K1573" i="1"/>
  <c r="K1574" i="1"/>
  <c r="K1575" i="1"/>
  <c r="K1576" i="1"/>
  <c r="K1577" i="1"/>
  <c r="K1578" i="1"/>
  <c r="K1579" i="1"/>
  <c r="K1580" i="1"/>
  <c r="K1581" i="1"/>
  <c r="K1582" i="1"/>
  <c r="K1583" i="1"/>
  <c r="K1584" i="1"/>
  <c r="K1585" i="1"/>
  <c r="K1586" i="1"/>
  <c r="K1587" i="1"/>
  <c r="K1588" i="1"/>
  <c r="K1589" i="1"/>
  <c r="K1590" i="1"/>
  <c r="K1591" i="1"/>
  <c r="K1592" i="1"/>
  <c r="K1593" i="1"/>
  <c r="K1594" i="1"/>
  <c r="K1595" i="1"/>
  <c r="K1596" i="1"/>
  <c r="K1597" i="1"/>
  <c r="K1598" i="1"/>
  <c r="K1599" i="1"/>
  <c r="K1600" i="1"/>
  <c r="K1601" i="1"/>
  <c r="K1602" i="1"/>
  <c r="K1603" i="1"/>
  <c r="K1604" i="1"/>
  <c r="K1605" i="1"/>
  <c r="K1606" i="1"/>
  <c r="K1607" i="1"/>
  <c r="K1608" i="1"/>
  <c r="K1609" i="1"/>
  <c r="K1610" i="1"/>
  <c r="K1611" i="1"/>
  <c r="K1612" i="1"/>
  <c r="K1613" i="1"/>
  <c r="K1614" i="1"/>
  <c r="K1615" i="1"/>
  <c r="K1616" i="1"/>
  <c r="K1617" i="1"/>
  <c r="K1618" i="1"/>
  <c r="K1619" i="1"/>
  <c r="K1620" i="1"/>
  <c r="K1621" i="1"/>
  <c r="K1622" i="1"/>
  <c r="K1623" i="1"/>
  <c r="K1624" i="1"/>
  <c r="K1625" i="1"/>
  <c r="K1626" i="1"/>
  <c r="K1627" i="1"/>
  <c r="K1628" i="1"/>
  <c r="K1629" i="1"/>
  <c r="K1630" i="1"/>
  <c r="K1631" i="1"/>
  <c r="K1632" i="1"/>
  <c r="K1633" i="1"/>
  <c r="K1634" i="1"/>
  <c r="K1635" i="1"/>
  <c r="K1636" i="1"/>
  <c r="K1637" i="1"/>
  <c r="K1638" i="1"/>
  <c r="K1639" i="1"/>
  <c r="K1640" i="1"/>
  <c r="K1641" i="1"/>
  <c r="K1642" i="1"/>
  <c r="K1643" i="1"/>
  <c r="K1644" i="1"/>
  <c r="K1645" i="1"/>
  <c r="K1646" i="1"/>
  <c r="K1647" i="1"/>
  <c r="K1648" i="1"/>
  <c r="K1649" i="1"/>
  <c r="K1650" i="1"/>
  <c r="K1651" i="1"/>
  <c r="K1652" i="1"/>
  <c r="K1653" i="1"/>
  <c r="K1654" i="1"/>
  <c r="K1655" i="1"/>
  <c r="K1656" i="1"/>
  <c r="K1657" i="1"/>
  <c r="K1658" i="1"/>
  <c r="K1659" i="1"/>
  <c r="K1660" i="1"/>
  <c r="K1661" i="1"/>
  <c r="K1662" i="1"/>
  <c r="K1663" i="1"/>
  <c r="K1664" i="1"/>
  <c r="K1665" i="1"/>
  <c r="K1666" i="1"/>
  <c r="K1667" i="1"/>
  <c r="K1668" i="1"/>
  <c r="K1669" i="1"/>
  <c r="K1670" i="1"/>
  <c r="K1671" i="1"/>
  <c r="K1672" i="1"/>
  <c r="K1673" i="1"/>
  <c r="K1674" i="1"/>
  <c r="K1675" i="1"/>
  <c r="K1676" i="1"/>
  <c r="K1677" i="1"/>
  <c r="K1678" i="1"/>
  <c r="K1679" i="1"/>
  <c r="K1680" i="1"/>
  <c r="K1681" i="1"/>
  <c r="K1682" i="1"/>
  <c r="K1683" i="1"/>
  <c r="K1684" i="1"/>
  <c r="K1685" i="1"/>
  <c r="K1686" i="1"/>
  <c r="K1687" i="1"/>
  <c r="K1688" i="1"/>
  <c r="K1689" i="1"/>
  <c r="K1690" i="1"/>
  <c r="K1691" i="1"/>
  <c r="K1692" i="1"/>
  <c r="K1693" i="1"/>
  <c r="K1694" i="1"/>
  <c r="K1695" i="1"/>
  <c r="K1696" i="1"/>
  <c r="K1697" i="1"/>
  <c r="K1698" i="1"/>
  <c r="K1699" i="1"/>
  <c r="K1700" i="1"/>
  <c r="K1701" i="1"/>
  <c r="K1702" i="1"/>
  <c r="K1703" i="1"/>
  <c r="K1704" i="1"/>
  <c r="K1705" i="1"/>
  <c r="K1706" i="1"/>
  <c r="K1707" i="1"/>
  <c r="K1708" i="1"/>
  <c r="K1709" i="1"/>
  <c r="K1710" i="1"/>
  <c r="K1711" i="1"/>
  <c r="K1712" i="1"/>
  <c r="K1713" i="1"/>
  <c r="K1714" i="1"/>
  <c r="K1715" i="1"/>
  <c r="K1716" i="1"/>
  <c r="K1717" i="1"/>
  <c r="K1718" i="1"/>
  <c r="K1719" i="1"/>
  <c r="K1720" i="1"/>
  <c r="K1721" i="1"/>
  <c r="K1722" i="1"/>
  <c r="K1723" i="1"/>
  <c r="K1724" i="1"/>
  <c r="K1725" i="1"/>
  <c r="K1726" i="1"/>
  <c r="K1727" i="1"/>
  <c r="K1728" i="1"/>
  <c r="K1729" i="1"/>
  <c r="K1730" i="1"/>
  <c r="K1731" i="1"/>
  <c r="K1732" i="1"/>
  <c r="K1733" i="1"/>
  <c r="K1734" i="1"/>
  <c r="K1735" i="1"/>
  <c r="K1736" i="1"/>
  <c r="K1737" i="1"/>
  <c r="K1738" i="1"/>
  <c r="K1739" i="1"/>
  <c r="K1740" i="1"/>
  <c r="K1741" i="1"/>
  <c r="K1742" i="1"/>
  <c r="K1743" i="1"/>
  <c r="K1744" i="1"/>
  <c r="K1745" i="1"/>
  <c r="K1746" i="1"/>
  <c r="K1747" i="1"/>
  <c r="K1748" i="1"/>
  <c r="K1749" i="1"/>
  <c r="K1750" i="1"/>
  <c r="K1751" i="1"/>
  <c r="K1752" i="1"/>
  <c r="K1753" i="1"/>
  <c r="K1754" i="1"/>
  <c r="K1755" i="1"/>
  <c r="K1756" i="1"/>
  <c r="K1757" i="1"/>
  <c r="K1758" i="1"/>
  <c r="K1759" i="1"/>
  <c r="K1760" i="1"/>
  <c r="K1761" i="1"/>
  <c r="K1762" i="1"/>
  <c r="K1763" i="1"/>
  <c r="K1764" i="1"/>
  <c r="K1765" i="1"/>
  <c r="K1766" i="1"/>
  <c r="K1767" i="1"/>
  <c r="K1768" i="1"/>
  <c r="K1769" i="1"/>
  <c r="K1770" i="1"/>
  <c r="K1771" i="1"/>
  <c r="K1772" i="1"/>
  <c r="K1773" i="1"/>
  <c r="K1774" i="1"/>
  <c r="K1775" i="1"/>
  <c r="K1776" i="1"/>
  <c r="K1777" i="1"/>
  <c r="K1778" i="1"/>
  <c r="K1779" i="1"/>
  <c r="K1780" i="1"/>
  <c r="K1781" i="1"/>
  <c r="K1782" i="1"/>
  <c r="K1783" i="1"/>
  <c r="K1784" i="1"/>
  <c r="K1785" i="1"/>
  <c r="K1786" i="1"/>
  <c r="K1787" i="1"/>
  <c r="K1788" i="1"/>
  <c r="K1789" i="1"/>
  <c r="K1790" i="1"/>
  <c r="K1791" i="1"/>
  <c r="K1792" i="1"/>
  <c r="K1793" i="1"/>
  <c r="K1794" i="1"/>
  <c r="K1795" i="1"/>
  <c r="K1796" i="1"/>
  <c r="K1797" i="1"/>
  <c r="K1798" i="1"/>
  <c r="K1799" i="1"/>
  <c r="K1800" i="1"/>
  <c r="K1801" i="1"/>
  <c r="K1802" i="1"/>
  <c r="K1803" i="1"/>
  <c r="K1804" i="1"/>
  <c r="K1805" i="1"/>
  <c r="K1806" i="1"/>
  <c r="K1807" i="1"/>
  <c r="K1808" i="1"/>
  <c r="K1809" i="1"/>
  <c r="K1810" i="1"/>
  <c r="K1811" i="1"/>
  <c r="K1812" i="1"/>
  <c r="K1813" i="1"/>
  <c r="K1814" i="1"/>
  <c r="K1815" i="1"/>
  <c r="K1816" i="1"/>
  <c r="K1817" i="1"/>
  <c r="K1818" i="1"/>
  <c r="K1819" i="1"/>
  <c r="K1820" i="1"/>
  <c r="K1821" i="1"/>
  <c r="K1822" i="1"/>
  <c r="K1823" i="1"/>
  <c r="K1824" i="1"/>
  <c r="K1825" i="1"/>
  <c r="K1826" i="1"/>
  <c r="K1827" i="1"/>
  <c r="K1828" i="1"/>
  <c r="K1829" i="1"/>
  <c r="K1830" i="1"/>
  <c r="K1831" i="1"/>
  <c r="K1832" i="1"/>
  <c r="K1833" i="1"/>
  <c r="K1834" i="1"/>
  <c r="K1835" i="1"/>
  <c r="K1836" i="1"/>
  <c r="K1837" i="1"/>
  <c r="K1838" i="1"/>
  <c r="K1839" i="1"/>
  <c r="K1840" i="1"/>
  <c r="K1841" i="1"/>
  <c r="K1842" i="1"/>
  <c r="K1843" i="1"/>
  <c r="K1844" i="1"/>
  <c r="K1845" i="1"/>
  <c r="K1846" i="1"/>
  <c r="K1847" i="1"/>
  <c r="K1848" i="1"/>
  <c r="K1849" i="1"/>
  <c r="K1850" i="1"/>
  <c r="K1851" i="1"/>
  <c r="K1852" i="1"/>
  <c r="K1853" i="1"/>
  <c r="K1854" i="1"/>
  <c r="K1855" i="1"/>
  <c r="K1856" i="1"/>
  <c r="K1857" i="1"/>
  <c r="K1858" i="1"/>
  <c r="K1859" i="1"/>
  <c r="K1860" i="1"/>
  <c r="K1861" i="1"/>
  <c r="K1862" i="1"/>
  <c r="K1863" i="1"/>
  <c r="K1864" i="1"/>
  <c r="K1865" i="1"/>
  <c r="K1866" i="1"/>
  <c r="K1867" i="1"/>
  <c r="K1868" i="1"/>
  <c r="K1869" i="1"/>
  <c r="K1870" i="1"/>
  <c r="K1871" i="1"/>
  <c r="K1872" i="1"/>
  <c r="K1873" i="1"/>
  <c r="K1874" i="1"/>
  <c r="K1875" i="1"/>
  <c r="K1876" i="1"/>
  <c r="K1877" i="1"/>
  <c r="K1878" i="1"/>
  <c r="K1879" i="1"/>
  <c r="K1880" i="1"/>
  <c r="K1881" i="1"/>
  <c r="K1882" i="1"/>
  <c r="K1883" i="1"/>
  <c r="K1884" i="1"/>
  <c r="K1885" i="1"/>
  <c r="K1886" i="1"/>
  <c r="K1887" i="1"/>
  <c r="K1888" i="1"/>
  <c r="K1889" i="1"/>
  <c r="K1890" i="1"/>
  <c r="K1891" i="1"/>
  <c r="K1892" i="1"/>
  <c r="K1893" i="1"/>
  <c r="K1894" i="1"/>
  <c r="K1895" i="1"/>
  <c r="K1896" i="1"/>
  <c r="K1897" i="1"/>
  <c r="K1898" i="1"/>
  <c r="K1899" i="1"/>
  <c r="K1900" i="1"/>
  <c r="K1901" i="1"/>
  <c r="K1902" i="1"/>
  <c r="K1903" i="1"/>
  <c r="K1904" i="1"/>
  <c r="K1905" i="1"/>
  <c r="K1906" i="1"/>
  <c r="K1907" i="1"/>
  <c r="K1908" i="1"/>
  <c r="K1909" i="1"/>
  <c r="K1910" i="1"/>
  <c r="K1911" i="1"/>
  <c r="K1912" i="1"/>
  <c r="K1913" i="1"/>
  <c r="K1914" i="1"/>
  <c r="K1915" i="1"/>
  <c r="K1916" i="1"/>
  <c r="K1917" i="1"/>
  <c r="K1918" i="1"/>
  <c r="K1919" i="1"/>
  <c r="K1920" i="1"/>
  <c r="K1921" i="1"/>
  <c r="K1922" i="1"/>
  <c r="K1923" i="1"/>
  <c r="K1924" i="1"/>
  <c r="K1925" i="1"/>
  <c r="K1926" i="1"/>
  <c r="K1927" i="1"/>
  <c r="K1928" i="1"/>
  <c r="K1929" i="1"/>
  <c r="K1930" i="1"/>
  <c r="K1931" i="1"/>
  <c r="K1932" i="1"/>
  <c r="K1933" i="1"/>
  <c r="K1934" i="1"/>
  <c r="K1935" i="1"/>
  <c r="K1936" i="1"/>
  <c r="K1937" i="1"/>
  <c r="K1938" i="1"/>
  <c r="K1939" i="1"/>
  <c r="K1940" i="1"/>
  <c r="K1941" i="1"/>
  <c r="K1942" i="1"/>
  <c r="K1943" i="1"/>
  <c r="K1944" i="1"/>
  <c r="K1945" i="1"/>
  <c r="K1946" i="1"/>
  <c r="K1947" i="1"/>
  <c r="K1948" i="1"/>
  <c r="K1949" i="1"/>
  <c r="K1950" i="1"/>
  <c r="K1951" i="1"/>
  <c r="K1952" i="1"/>
  <c r="K1953" i="1"/>
  <c r="K1954" i="1"/>
  <c r="K1955" i="1"/>
  <c r="K1956" i="1"/>
  <c r="K1957" i="1"/>
  <c r="K1958" i="1"/>
  <c r="K1959" i="1"/>
  <c r="K1960" i="1"/>
  <c r="K1961" i="1"/>
  <c r="K1962" i="1"/>
  <c r="K1963" i="1"/>
  <c r="K1964" i="1"/>
  <c r="K1965" i="1"/>
  <c r="K1966" i="1"/>
  <c r="K1967" i="1"/>
  <c r="K1968" i="1"/>
  <c r="K1969" i="1"/>
  <c r="K1970" i="1"/>
  <c r="K1971" i="1"/>
  <c r="K1972" i="1"/>
  <c r="K1973" i="1"/>
  <c r="K1974" i="1"/>
  <c r="K1975" i="1"/>
  <c r="K1976" i="1"/>
  <c r="K1977" i="1"/>
  <c r="K1978" i="1"/>
  <c r="K1979" i="1"/>
  <c r="K1980" i="1"/>
  <c r="K1981" i="1"/>
  <c r="K1982" i="1"/>
  <c r="K1983" i="1"/>
  <c r="K1984" i="1"/>
  <c r="K1985" i="1"/>
  <c r="K1986" i="1"/>
  <c r="K1987" i="1"/>
  <c r="K1988" i="1"/>
  <c r="K1989" i="1"/>
  <c r="K1990" i="1"/>
  <c r="K1991" i="1"/>
  <c r="K1992" i="1"/>
  <c r="K1993" i="1"/>
  <c r="K1994" i="1"/>
  <c r="K1995" i="1"/>
  <c r="K1996" i="1"/>
  <c r="K1997" i="1"/>
  <c r="K1998" i="1"/>
  <c r="K1999" i="1"/>
  <c r="K2000" i="1"/>
  <c r="C15" i="5"/>
  <c r="B11" i="5"/>
  <c r="C9" i="5"/>
</calcChain>
</file>

<file path=xl/sharedStrings.xml><?xml version="1.0" encoding="utf-8"?>
<sst xmlns="http://schemas.openxmlformats.org/spreadsheetml/2006/main" count="122" uniqueCount="107">
  <si>
    <t>Matricule</t>
  </si>
  <si>
    <t xml:space="preserve">Mise à la disposition de </t>
  </si>
  <si>
    <t>Service</t>
  </si>
  <si>
    <t>Date de départ</t>
  </si>
  <si>
    <t>Date de retour prévue</t>
  </si>
  <si>
    <t>Motif de la mission</t>
  </si>
  <si>
    <t>Nom et Prénoms</t>
  </si>
  <si>
    <t>Nyombé, le</t>
  </si>
  <si>
    <t xml:space="preserve">ORDRE DE MISSION </t>
  </si>
  <si>
    <t>Chauffeur</t>
  </si>
  <si>
    <t>Service :</t>
  </si>
  <si>
    <t>Matricule :</t>
  </si>
  <si>
    <t>Fonction :</t>
  </si>
  <si>
    <t>Noms et Prénoms :</t>
  </si>
  <si>
    <t xml:space="preserve">Direction : </t>
  </si>
  <si>
    <t>Accompagné de :</t>
  </si>
  <si>
    <t>est chargé d'une mission de :</t>
  </si>
  <si>
    <t>dans la Région :</t>
  </si>
  <si>
    <t>Département :</t>
  </si>
  <si>
    <t>Arrondissement :</t>
  </si>
  <si>
    <r>
      <t xml:space="preserve">pour le compte de la </t>
    </r>
    <r>
      <rPr>
        <b/>
        <sz val="11"/>
        <color theme="1"/>
        <rFont val="Calibri"/>
        <family val="2"/>
        <scheme val="minor"/>
      </rPr>
      <t>PHP</t>
    </r>
  </si>
  <si>
    <t>Date de départ de :</t>
  </si>
  <si>
    <t>Date de retour prévue :</t>
  </si>
  <si>
    <t>Nous demandons aux autorités civiles et militaires de bien vouloir aider et faciliter cette mission dans la mesure du possible.</t>
  </si>
  <si>
    <t>Responsable ayant autorisé le déplacement</t>
  </si>
  <si>
    <t>Noms et prénoms :</t>
  </si>
  <si>
    <t>Date :</t>
  </si>
  <si>
    <t>Signature</t>
  </si>
  <si>
    <t xml:space="preserve">N° </t>
  </si>
  <si>
    <t>N° Ordre</t>
  </si>
  <si>
    <t>LABILLOY JEAN</t>
  </si>
  <si>
    <t>Administrative et Financière</t>
  </si>
  <si>
    <t>GESTION MISSIONS CHAUFFEURS</t>
  </si>
  <si>
    <t>Douala</t>
  </si>
  <si>
    <t>Mois</t>
  </si>
  <si>
    <t>Année</t>
  </si>
  <si>
    <t>Nbre de jours</t>
  </si>
  <si>
    <t>Péage</t>
  </si>
  <si>
    <t>Restauration</t>
  </si>
  <si>
    <t>Autres</t>
  </si>
  <si>
    <t>Destination analytique</t>
  </si>
  <si>
    <t>Ville Destination</t>
  </si>
  <si>
    <t>Nom et prénoms du Chauffeur</t>
  </si>
  <si>
    <t>Services Généraux</t>
  </si>
  <si>
    <t>Région</t>
  </si>
  <si>
    <t>Département</t>
  </si>
  <si>
    <t>Arrondissement</t>
  </si>
  <si>
    <t>Ville</t>
  </si>
  <si>
    <t>Tiko</t>
  </si>
  <si>
    <t>Mantem</t>
  </si>
  <si>
    <t>Yaoundé</t>
  </si>
  <si>
    <t>Njombé</t>
  </si>
  <si>
    <t>Dehane</t>
  </si>
  <si>
    <t>Kribi</t>
  </si>
  <si>
    <t>Limbé</t>
  </si>
  <si>
    <t>Edéa</t>
  </si>
  <si>
    <t>Littoral</t>
  </si>
  <si>
    <t>Wouri</t>
  </si>
  <si>
    <t>Fako</t>
  </si>
  <si>
    <t>Moungo</t>
  </si>
  <si>
    <t>Manjo</t>
  </si>
  <si>
    <t>Centre</t>
  </si>
  <si>
    <t>Mfoundi</t>
  </si>
  <si>
    <t>Njombé-Penja</t>
  </si>
  <si>
    <t>Sud</t>
  </si>
  <si>
    <t>Océan</t>
  </si>
  <si>
    <t>Sud-Ouest</t>
  </si>
  <si>
    <t>Sanaga Maritime</t>
  </si>
  <si>
    <t>DIRECTEUR  ADMINISTRATIF ET FINANCIER</t>
  </si>
  <si>
    <t>Nuitée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</si>
  <si>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</si>
  <si>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</si>
  <si>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</si>
  <si>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</si>
  <si>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</si>
  <si>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</si>
  <si>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</si>
  <si>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</si>
  <si>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</si>
  <si>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</si>
  <si>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</si>
  <si>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</si>
  <si>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</si>
  <si>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Destination Analytique</t>
  </si>
  <si>
    <t>Plantation PHP2</t>
  </si>
  <si>
    <t>Dir Domaine Ouest</t>
  </si>
  <si>
    <t>Boubou</t>
  </si>
  <si>
    <t>Djoungo</t>
  </si>
  <si>
    <t>Plantation PHP3</t>
  </si>
  <si>
    <t>Diadia</t>
  </si>
  <si>
    <t>Nyombé</t>
  </si>
  <si>
    <t>Plantation PHP4</t>
  </si>
  <si>
    <t>Dir Domaine Sud</t>
  </si>
  <si>
    <t>Kumbé</t>
  </si>
  <si>
    <t>Mbomé</t>
  </si>
  <si>
    <t>Plantation PHP5</t>
  </si>
  <si>
    <t>Mpoula1</t>
  </si>
  <si>
    <t>Mpoula2</t>
  </si>
  <si>
    <t>Plantation Mpoula</t>
  </si>
  <si>
    <t>PHP Haut</t>
  </si>
  <si>
    <t>PHP Bas</t>
  </si>
  <si>
    <t>Bonandam</t>
  </si>
  <si>
    <t>Plant. PHP Bas Bdam</t>
  </si>
  <si>
    <t>Dir Domaine Est</t>
  </si>
  <si>
    <t>Mantem1</t>
  </si>
  <si>
    <t>mantem2</t>
  </si>
  <si>
    <t>Plantation Mantem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</si>
</sst>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9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sz val="11"/>
      <name val="Calibri"/>
      <family val="2"/>
      <scheme val="minor"/>
    </font>
    <font>
      <b/>
      <sz val="20"/>
      <color theme="1"/>
      <name val="Aharoni"/>
      <charset val="177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0" xfId="0" applyFont="1" applyFill="1" applyAlignment="1">
      <alignment vertical="center" wrapText="1"/>
    </xf>
    <xf numFmtId="0" fontId="2" fillId="0" borderId="0" xfId="0" applyFont="1"/>
    <xf numFmtId="0" fontId="3" fillId="0" borderId="0" xfId="0" applyFont="1"/>
    <xf numFmtId="14" fontId="0" fillId="0" borderId="0" xfId="0" applyNumberFormat="1"/>
    <xf numFmtId="0" fontId="5" fillId="0" borderId="0" xfId="0" applyFont="1"/>
    <xf numFmtId="0" fontId="5" fillId="0" borderId="0" xfId="0" applyFont="1" applyAlignment="1">
      <alignment horizontal="left"/>
    </xf>
    <xf numFmtId="14" fontId="5" fillId="0" borderId="0" xfId="0" applyNumberFormat="1" applyFont="1"/>
    <xf numFmtId="0" fontId="1" fillId="2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left" vertical="center" wrapText="1"/>
    </xf>
    <xf numFmtId="0" fontId="7" fillId="0" borderId="0" xfId="0" applyFont="1"/>
    <xf numFmtId="0" fontId="1" fillId="3" borderId="0" xfId="0" applyFont="1" applyFill="1"/>
    <xf numFmtId="0" fontId="8" fillId="0" borderId="0" xfId="0" applyFont="1"/>
    <xf numFmtId="14" fontId="6" fillId="0" borderId="0" xfId="0" applyNumberFormat="1" applyFont="1" applyProtection="1">
      <protection locked="0"/>
    </xf>
    <xf numFmtId="0" fontId="6" fillId="0" borderId="0" xfId="0" applyFont="1" applyFill="1" applyProtection="1">
      <protection locked="0"/>
    </xf>
    <xf numFmtId="0" fontId="6" fillId="0" borderId="0" xfId="0" applyFont="1" applyProtection="1">
      <protection locked="0"/>
    </xf>
    <xf numFmtId="0" fontId="6" fillId="4" borderId="0" xfId="0" applyFont="1" applyFill="1" applyProtection="1">
      <protection hidden="1"/>
    </xf>
    <xf numFmtId="0" fontId="6" fillId="4" borderId="0" xfId="0" applyNumberFormat="1" applyFont="1" applyFill="1" applyProtection="1">
      <protection hidden="1"/>
    </xf>
    <xf numFmtId="0" fontId="0" fillId="0" borderId="0" xfId="0" applyAlignment="1">
      <alignment horizontal="left" wrapText="1"/>
    </xf>
    <xf numFmtId="0" fontId="4" fillId="0" borderId="0" xfId="0" applyFont="1" applyAlignment="1">
      <alignment horizontal="center"/>
    </xf>
    <xf numFmtId="164" fontId="0" fillId="0" borderId="0" xfId="0" applyNumberFormat="1" applyAlignment="1">
      <alignment horizontal="left"/>
    </xf>
  </cellXfs>
  <cellStyles count="1">
    <cellStyle name="Normal" xfId="0" builtinId="0"/>
  </cellStyles>
  <dxfs count="23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  <protection locked="1" hidden="1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  <protection locked="1" hidden="1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  <protection locked="1" hidden="1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protection locked="1" hidden="1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  <protection locked="1" hidden="1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  <protection locked="1" hidden="1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protection locked="1" hidden="1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Impression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809625</xdr:colOff>
      <xdr:row>0</xdr:row>
      <xdr:rowOff>66675</xdr:rowOff>
    </xdr:from>
    <xdr:to>
      <xdr:col>5</xdr:col>
      <xdr:colOff>1695450</xdr:colOff>
      <xdr:row>0</xdr:row>
      <xdr:rowOff>323850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4667250" y="66675"/>
          <a:ext cx="885825" cy="257175"/>
        </a:xfrm>
        <a:prstGeom prst="roundRect">
          <a:avLst/>
        </a:prstGeom>
        <a:solidFill>
          <a:schemeClr val="accent1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latin typeface="Aharoni" panose="02010803020104030203" pitchFamily="2" charset="-79"/>
              <a:cs typeface="Aharoni" panose="02010803020104030203" pitchFamily="2" charset="-79"/>
            </a:rPr>
            <a:t>Edition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U2000" totalsRowShown="0" headerRowDxfId="22" dataDxfId="21">
  <autoFilter ref="A2:U2000"/>
  <tableColumns count="21">
    <tableColumn id="1" name="N° Ordre" dataDxfId="20">
      <calculatedColumnFormula>IF(ISBLANK(Tableau1[[#This Row],[Date]]),"",ROW(B1))</calculatedColumnFormula>
    </tableColumn>
    <tableColumn id="2" name="Date" dataDxfId="19"/>
    <tableColumn id="3" name="Mois" dataDxfId="18">
      <calculatedColumnFormula>IF(Tableau1[[#This Row],[Date]]="","",VLOOKUP(MONTH(Tableau1[[#This Row],[Date]]),Liste!A:B,2,FALSE))</calculatedColumnFormula>
    </tableColumn>
    <tableColumn id="4" name="Année" dataDxfId="17">
      <calculatedColumnFormula>IF(Tableau1[[#This Row],[Date]]="","",YEAR(Tableau1[[#This Row],[Date]]))</calculatedColumnFormula>
    </tableColumn>
    <tableColumn id="5" name="Matricule" dataDxfId="16"/>
    <tableColumn id="6" name="Nom et prénoms du Chauffeur" dataDxfId="15"/>
    <tableColumn id="7" name="Mise à la disposition de " dataDxfId="14"/>
    <tableColumn id="8" name="Service" dataDxfId="13"/>
    <tableColumn id="9" name="Destination analytique" dataDxfId="12">
      <calculatedColumnFormula>IF(ISBLANK(H3),"",VLOOKUP(H3,'Dest Ana'!A:B,2,FALSE))</calculatedColumnFormula>
    </tableColumn>
    <tableColumn id="10" name="Ville Destination" dataDxfId="11"/>
    <tableColumn id="21" name="Région" dataDxfId="10">
      <calculatedColumnFormula>IF(ISBLANK(J3),"",VLOOKUP(J3,Régions!A:D,2,FALSE))</calculatedColumnFormula>
    </tableColumn>
    <tableColumn id="20" name="Département" dataDxfId="9">
      <calculatedColumnFormula>IF(ISBLANK(J3),"",VLOOKUP(J3,Régions!A:D,3,FALSE))</calculatedColumnFormula>
    </tableColumn>
    <tableColumn id="19" name="Arrondissement" dataDxfId="8">
      <calculatedColumnFormula>IF(ISBLANK(J3),"",VLOOKUP(J3,Régions!A:D,4,FALSE))</calculatedColumnFormula>
    </tableColumn>
    <tableColumn id="11" name="Motif de la mission" dataDxfId="7"/>
    <tableColumn id="12" name="Date de départ" dataDxfId="6"/>
    <tableColumn id="13" name="Date de retour prévue" dataDxfId="5"/>
    <tableColumn id="14" name="Nbre de jours" dataDxfId="4">
      <calculatedColumnFormula>IF(ISBLANK(Tableau1[[#This Row],[Date de départ]]),"",(Tableau1[[#This Row],[Date de retour prévue]]-Tableau1[[#This Row],[Date de départ]]))</calculatedColumnFormula>
    </tableColumn>
    <tableColumn id="15" name="Péage" dataDxfId="3"/>
    <tableColumn id="16" name="Restauration" dataDxfId="2"/>
    <tableColumn id="17" name="Nuitée" dataDxfId="1"/>
    <tableColumn id="18" name="Autres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2000"/>
  <sheetViews>
    <sheetView tabSelected="1" zoomScale="80" zoomScaleNormal="80" workbookViewId="0">
      <pane xSplit="6" ySplit="2" topLeftCell="G3" activePane="bottomRight" state="frozen"/>
      <selection pane="topRight" activeCell="G1" sqref="G1"/>
      <selection pane="bottomLeft" activeCell="A3" sqref="A3"/>
      <selection pane="bottomRight" activeCell="B3" sqref="B3"/>
    </sheetView>
  </sheetViews>
  <sheetFormatPr baseColWidth="10" defaultRowHeight="15"/>
  <cols>
    <col min="1" max="5" width="11.5703125" customWidth="1"/>
    <col min="6" max="6" width="25.7109375" customWidth="1"/>
    <col min="7" max="7" width="22.42578125" bestFit="1" customWidth="1"/>
    <col min="8" max="9" width="11.5703125" customWidth="1"/>
    <col min="10" max="13" width="25.5703125" customWidth="1"/>
    <col min="14" max="14" width="39" bestFit="1" customWidth="1"/>
    <col min="15" max="16" width="12.7109375" customWidth="1"/>
    <col min="17" max="21" width="12.5703125" customWidth="1"/>
  </cols>
  <sheetData>
    <row r="1" spans="1:21" ht="26.25">
      <c r="A1" s="10" t="s">
        <v>32</v>
      </c>
      <c r="B1" s="10"/>
    </row>
    <row r="2" spans="1:21" ht="30" customHeight="1">
      <c r="A2" s="9" t="s">
        <v>29</v>
      </c>
      <c r="B2" s="9" t="s">
        <v>82</v>
      </c>
      <c r="C2" s="9" t="s">
        <v>34</v>
      </c>
      <c r="D2" s="9" t="s">
        <v>35</v>
      </c>
      <c r="E2" s="9" t="s">
        <v>0</v>
      </c>
      <c r="F2" s="9" t="s">
        <v>42</v>
      </c>
      <c r="G2" s="8" t="s">
        <v>1</v>
      </c>
      <c r="H2" s="8" t="s">
        <v>2</v>
      </c>
      <c r="I2" s="9" t="s">
        <v>40</v>
      </c>
      <c r="J2" s="9" t="s">
        <v>41</v>
      </c>
      <c r="K2" s="9" t="s">
        <v>44</v>
      </c>
      <c r="L2" s="9" t="s">
        <v>45</v>
      </c>
      <c r="M2" s="9" t="s">
        <v>46</v>
      </c>
      <c r="N2" s="9" t="s">
        <v>5</v>
      </c>
      <c r="O2" s="9" t="s">
        <v>3</v>
      </c>
      <c r="P2" s="8" t="s">
        <v>4</v>
      </c>
      <c r="Q2" s="8" t="s">
        <v>36</v>
      </c>
      <c r="R2" s="1" t="s">
        <v>37</v>
      </c>
      <c r="S2" s="1" t="s">
        <v>38</v>
      </c>
      <c r="T2" s="1" t="s">
        <v>69</v>
      </c>
      <c r="U2" s="1" t="s">
        <v>39</v>
      </c>
    </row>
    <row r="3" spans="1:21">
      <c r="A3" s="16" t="str">
        <f>IF(ISBLANK(Tableau1[[#This Row],[Date]]),"",ROW(B1))</f>
        <v/>
      </c>
      <c r="B3" s="13"/>
      <c r="C3" s="16" t="str">
        <f>IF(Tableau1[[#This Row],[Date]]="","",VLOOKUP(MONTH(Tableau1[[#This Row],[Date]]),Liste!A:B,2,FALSE))</f>
        <v/>
      </c>
      <c r="D3" s="16" t="str">
        <f>IF(Tableau1[[#This Row],[Date]]="","",YEAR(Tableau1[[#This Row],[Date]]))</f>
        <v/>
      </c>
      <c r="E3" s="14"/>
      <c r="F3" s="16"/>
      <c r="G3" s="15"/>
      <c r="H3" s="15"/>
      <c r="I3" s="16" t="str">
        <f>IF(ISBLANK(H3),"",VLOOKUP(H3,'Dest Ana'!A:B,2,FALSE))</f>
        <v/>
      </c>
      <c r="J3" s="15"/>
      <c r="K3" s="16" t="str">
        <f>IF(ISBLANK(J3),"",VLOOKUP(J3,Régions!A:D,2,FALSE))</f>
        <v/>
      </c>
      <c r="L3" s="16" t="str">
        <f>IF(ISBLANK(J3),"",VLOOKUP(J3,Régions!A:D,3,FALSE))</f>
        <v/>
      </c>
      <c r="M3" s="16" t="str">
        <f>IF(ISBLANK(J3),"",VLOOKUP(J3,Régions!A:D,4,FALSE))</f>
        <v/>
      </c>
      <c r="N3" s="15"/>
      <c r="O3" s="13"/>
      <c r="P3" s="13"/>
      <c r="Q3" s="16" t="str">
        <f>IF(ISBLANK(Tableau1[[#This Row],[Date de départ]]),"",(Tableau1[[#This Row],[Date de retour prévue]]-Tableau1[[#This Row],[Date de départ]]))</f>
        <v/>
      </c>
      <c r="R3" s="15"/>
      <c r="S3" s="15"/>
      <c r="T3" s="15"/>
      <c r="U3" s="15"/>
    </row>
    <row r="4" spans="1:21">
      <c r="A4" s="16"/>
      <c r="B4" s="13"/>
      <c r="C4" s="17"/>
      <c r="D4" s="17"/>
      <c r="E4" s="14"/>
      <c r="F4" s="16"/>
      <c r="G4" s="15"/>
      <c r="H4" s="15"/>
      <c r="I4" s="17"/>
      <c r="J4" s="15"/>
      <c r="K4" s="17"/>
      <c r="L4" s="17"/>
      <c r="M4" s="17"/>
      <c r="N4" s="15"/>
      <c r="O4" s="13"/>
      <c r="P4" s="13"/>
      <c r="Q4" s="17"/>
      <c r="R4" s="15"/>
      <c r="S4" s="15"/>
      <c r="T4" s="15"/>
      <c r="U4" s="15"/>
    </row>
    <row r="5" spans="1:21">
      <c r="A5" s="16" t="str">
        <f>IF(ISBLANK(Tableau1[[#This Row],[Date]]),"",ROW(B2))</f>
        <v/>
      </c>
      <c r="B5" s="15"/>
      <c r="C5" s="16" t="str">
        <f>IF(Tableau1[[#This Row],[Date]]="","",VLOOKUP(MONTH(Tableau1[[#This Row],[Date]]),Liste!A:B,2,FALSE))</f>
        <v/>
      </c>
      <c r="D5" s="16" t="str">
        <f>IF(Tableau1[[#This Row],[Date]]="","",YEAR(Tableau1[[#This Row],[Date]]))</f>
        <v/>
      </c>
      <c r="E5" s="14"/>
      <c r="F5" s="16"/>
      <c r="G5" s="15"/>
      <c r="H5" s="15"/>
      <c r="I5" s="16" t="str">
        <f>IF(ISBLANK(H5),"",VLOOKUP(H5,'Dest Ana'!A:B,2,FALSE))</f>
        <v/>
      </c>
      <c r="J5" s="15"/>
      <c r="K5" s="16" t="str">
        <f>IF(ISBLANK(J5),"",VLOOKUP(J5,Régions!A:D,2,FALSE))</f>
        <v/>
      </c>
      <c r="L5" s="16" t="str">
        <f>IF(ISBLANK(J5),"",VLOOKUP(J5,Régions!A:D,3,FALSE))</f>
        <v/>
      </c>
      <c r="M5" s="16" t="str">
        <f>IF(ISBLANK(J5),"",VLOOKUP(J5,Régions!A:D,4,FALSE))</f>
        <v/>
      </c>
      <c r="N5" s="15"/>
      <c r="O5" s="13"/>
      <c r="P5" s="13"/>
      <c r="Q5" s="16" t="str">
        <f>IF(ISBLANK(Tableau1[[#This Row],[Date de départ]]),"",(Tableau1[[#This Row],[Date de retour prévue]]-Tableau1[[#This Row],[Date de départ]]))</f>
        <v/>
      </c>
      <c r="R5" s="15"/>
      <c r="S5" s="15"/>
      <c r="T5" s="15"/>
      <c r="U5" s="15"/>
    </row>
    <row r="6" spans="1:21">
      <c r="A6" s="16" t="str">
        <f>IF(ISBLANK(Tableau1[[#This Row],[Date]]),"",ROW(B3))</f>
        <v/>
      </c>
      <c r="B6" s="15"/>
      <c r="C6" s="16" t="str">
        <f>IF(Tableau1[[#This Row],[Date]]="","",VLOOKUP(MONTH(Tableau1[[#This Row],[Date]]),Liste!A:B,2,FALSE))</f>
        <v/>
      </c>
      <c r="D6" s="16" t="str">
        <f>IF(Tableau1[[#This Row],[Date]]="","",YEAR(Tableau1[[#This Row],[Date]]))</f>
        <v/>
      </c>
      <c r="E6" s="14"/>
      <c r="F6" s="16"/>
      <c r="G6" s="15"/>
      <c r="H6" s="15"/>
      <c r="I6" s="16" t="str">
        <f>IF(ISBLANK(H6),"",VLOOKUP(H6,'Dest Ana'!A:B,2,FALSE))</f>
        <v/>
      </c>
      <c r="J6" s="15"/>
      <c r="K6" s="16" t="str">
        <f>IF(ISBLANK(J6),"",VLOOKUP(J6,Régions!A:D,2,FALSE))</f>
        <v/>
      </c>
      <c r="L6" s="16" t="str">
        <f>IF(ISBLANK(J6),"",VLOOKUP(J6,Régions!A:D,3,FALSE))</f>
        <v/>
      </c>
      <c r="M6" s="16" t="str">
        <f>IF(ISBLANK(J6),"",VLOOKUP(J6,Régions!A:D,4,FALSE))</f>
        <v/>
      </c>
      <c r="N6" s="15"/>
      <c r="O6" s="15"/>
      <c r="P6" s="15"/>
      <c r="Q6" s="16" t="str">
        <f>IF(ISBLANK(Tableau1[[#This Row],[Date de départ]]),"",(Tableau1[[#This Row],[Date de retour prévue]]-Tableau1[[#This Row],[Date de départ]]))</f>
        <v/>
      </c>
      <c r="R6" s="15"/>
      <c r="S6" s="15"/>
      <c r="T6" s="15"/>
      <c r="U6" s="15"/>
    </row>
    <row r="7" spans="1:21">
      <c r="A7" s="16" t="str">
        <f>IF(ISBLANK(Tableau1[[#This Row],[Date]]),"",ROW(B5))</f>
        <v/>
      </c>
      <c r="B7" s="15"/>
      <c r="C7" s="16" t="str">
        <f>IF(Tableau1[[#This Row],[Date]]="","",VLOOKUP(MONTH(Tableau1[[#This Row],[Date]]),Liste!A:B,2,FALSE))</f>
        <v/>
      </c>
      <c r="D7" s="16" t="str">
        <f>IF(Tableau1[[#This Row],[Date]]="","",YEAR(Tableau1[[#This Row],[Date]]))</f>
        <v/>
      </c>
      <c r="E7" s="14"/>
      <c r="F7" s="16"/>
      <c r="G7" s="15"/>
      <c r="H7" s="15"/>
      <c r="I7" s="16" t="str">
        <f>IF(ISBLANK(H7),"",VLOOKUP(H7,'Dest Ana'!A:B,2,FALSE))</f>
        <v/>
      </c>
      <c r="J7" s="15"/>
      <c r="K7" s="16" t="str">
        <f>IF(ISBLANK(J7),"",VLOOKUP(J7,Régions!A:D,2,FALSE))</f>
        <v/>
      </c>
      <c r="L7" s="16" t="str">
        <f>IF(ISBLANK(J7),"",VLOOKUP(J7,Régions!A:D,3,FALSE))</f>
        <v/>
      </c>
      <c r="M7" s="16" t="str">
        <f>IF(ISBLANK(J7),"",VLOOKUP(J7,Régions!A:D,4,FALSE))</f>
        <v/>
      </c>
      <c r="N7" s="15"/>
      <c r="O7" s="15"/>
      <c r="P7" s="15"/>
      <c r="Q7" s="16" t="str">
        <f>IF(ISBLANK(Tableau1[[#This Row],[Date de départ]]),"",(Tableau1[[#This Row],[Date de retour prévue]]-Tableau1[[#This Row],[Date de départ]]))</f>
        <v/>
      </c>
      <c r="R7" s="15"/>
      <c r="S7" s="15"/>
      <c r="T7" s="15"/>
      <c r="U7" s="15"/>
    </row>
    <row r="8" spans="1:21">
      <c r="A8" s="16" t="str">
        <f>IF(ISBLANK(Tableau1[[#This Row],[Date]]),"",ROW(B6))</f>
        <v/>
      </c>
      <c r="B8" s="15"/>
      <c r="C8" s="16" t="str">
        <f>IF(Tableau1[[#This Row],[Date]]="","",VLOOKUP(MONTH(Tableau1[[#This Row],[Date]]),Liste!A:B,2,FALSE))</f>
        <v/>
      </c>
      <c r="D8" s="16" t="str">
        <f>IF(Tableau1[[#This Row],[Date]]="","",YEAR(Tableau1[[#This Row],[Date]]))</f>
        <v/>
      </c>
      <c r="E8" s="14"/>
      <c r="F8" s="16"/>
      <c r="G8" s="15"/>
      <c r="H8" s="15"/>
      <c r="I8" s="16" t="str">
        <f>IF(ISBLANK(H8),"",VLOOKUP(H8,'Dest Ana'!A:B,2,FALSE))</f>
        <v/>
      </c>
      <c r="J8" s="15"/>
      <c r="K8" s="16" t="str">
        <f>IF(ISBLANK(J8),"",VLOOKUP(J8,Régions!A:D,2,FALSE))</f>
        <v/>
      </c>
      <c r="L8" s="16" t="str">
        <f>IF(ISBLANK(J8),"",VLOOKUP(J8,Régions!A:D,3,FALSE))</f>
        <v/>
      </c>
      <c r="M8" s="16" t="str">
        <f>IF(ISBLANK(J8),"",VLOOKUP(J8,Régions!A:D,4,FALSE))</f>
        <v/>
      </c>
      <c r="N8" s="15"/>
      <c r="O8" s="15"/>
      <c r="P8" s="15"/>
      <c r="Q8" s="16" t="str">
        <f>IF(ISBLANK(Tableau1[[#This Row],[Date de départ]]),"",(Tableau1[[#This Row],[Date de retour prévue]]-Tableau1[[#This Row],[Date de départ]]))</f>
        <v/>
      </c>
      <c r="R8" s="15"/>
      <c r="S8" s="15"/>
      <c r="T8" s="15"/>
      <c r="U8" s="15"/>
    </row>
    <row r="9" spans="1:21">
      <c r="A9" s="16" t="str">
        <f>IF(ISBLANK(Tableau1[[#This Row],[Date]]),"",ROW(B7))</f>
        <v/>
      </c>
      <c r="B9" s="15"/>
      <c r="C9" s="16" t="str">
        <f>IF(Tableau1[[#This Row],[Date]]="","",VLOOKUP(MONTH(Tableau1[[#This Row],[Date]]),Liste!A:B,2,FALSE))</f>
        <v/>
      </c>
      <c r="D9" s="16" t="str">
        <f>IF(Tableau1[[#This Row],[Date]]="","",YEAR(Tableau1[[#This Row],[Date]]))</f>
        <v/>
      </c>
      <c r="E9" s="14"/>
      <c r="F9" s="16"/>
      <c r="G9" s="15"/>
      <c r="H9" s="15"/>
      <c r="I9" s="16" t="str">
        <f>IF(ISBLANK(H9),"",VLOOKUP(H9,'Dest Ana'!A:B,2,FALSE))</f>
        <v/>
      </c>
      <c r="J9" s="15"/>
      <c r="K9" s="16" t="str">
        <f>IF(ISBLANK(J9),"",VLOOKUP(J9,Régions!A:D,2,FALSE))</f>
        <v/>
      </c>
      <c r="L9" s="16" t="str">
        <f>IF(ISBLANK(J9),"",VLOOKUP(J9,Régions!A:D,3,FALSE))</f>
        <v/>
      </c>
      <c r="M9" s="16" t="str">
        <f>IF(ISBLANK(J9),"",VLOOKUP(J9,Régions!A:D,4,FALSE))</f>
        <v/>
      </c>
      <c r="N9" s="15"/>
      <c r="O9" s="15"/>
      <c r="P9" s="15"/>
      <c r="Q9" s="16" t="str">
        <f>IF(ISBLANK(Tableau1[[#This Row],[Date de départ]]),"",(Tableau1[[#This Row],[Date de retour prévue]]-Tableau1[[#This Row],[Date de départ]]))</f>
        <v/>
      </c>
      <c r="R9" s="15"/>
      <c r="S9" s="15"/>
      <c r="T9" s="15"/>
      <c r="U9" s="15"/>
    </row>
    <row r="10" spans="1:21">
      <c r="A10" s="16" t="str">
        <f>IF(ISBLANK(Tableau1[[#This Row],[Date]]),"",ROW(B8))</f>
        <v/>
      </c>
      <c r="B10" s="15"/>
      <c r="C10" s="16" t="str">
        <f>IF(Tableau1[[#This Row],[Date]]="","",VLOOKUP(MONTH(Tableau1[[#This Row],[Date]]),Liste!A:B,2,FALSE))</f>
        <v/>
      </c>
      <c r="D10" s="16" t="str">
        <f>IF(Tableau1[[#This Row],[Date]]="","",YEAR(Tableau1[[#This Row],[Date]]))</f>
        <v/>
      </c>
      <c r="E10" s="14"/>
      <c r="F10" s="16"/>
      <c r="G10" s="15"/>
      <c r="H10" s="15"/>
      <c r="I10" s="16" t="str">
        <f>IF(ISBLANK(H10),"",VLOOKUP(H10,'Dest Ana'!A:B,2,FALSE))</f>
        <v/>
      </c>
      <c r="J10" s="15"/>
      <c r="K10" s="16" t="str">
        <f>IF(ISBLANK(J10),"",VLOOKUP(J10,Régions!A:D,2,FALSE))</f>
        <v/>
      </c>
      <c r="L10" s="16" t="str">
        <f>IF(ISBLANK(J10),"",VLOOKUP(J10,Régions!A:D,3,FALSE))</f>
        <v/>
      </c>
      <c r="M10" s="16" t="str">
        <f>IF(ISBLANK(J10),"",VLOOKUP(J10,Régions!A:D,4,FALSE))</f>
        <v/>
      </c>
      <c r="N10" s="15"/>
      <c r="O10" s="15"/>
      <c r="P10" s="15"/>
      <c r="Q10" s="16" t="str">
        <f>IF(ISBLANK(Tableau1[[#This Row],[Date de départ]]),"",(Tableau1[[#This Row],[Date de retour prévue]]-Tableau1[[#This Row],[Date de départ]]))</f>
        <v/>
      </c>
      <c r="R10" s="15"/>
      <c r="S10" s="15"/>
      <c r="T10" s="15"/>
      <c r="U10" s="15"/>
    </row>
    <row r="11" spans="1:21">
      <c r="A11" s="16" t="str">
        <f>IF(ISBLANK(Tableau1[[#This Row],[Date]]),"",ROW(B9))</f>
        <v/>
      </c>
      <c r="B11" s="15"/>
      <c r="C11" s="16" t="str">
        <f>IF(Tableau1[[#This Row],[Date]]="","",VLOOKUP(MONTH(Tableau1[[#This Row],[Date]]),Liste!A:B,2,FALSE))</f>
        <v/>
      </c>
      <c r="D11" s="16" t="str">
        <f>IF(Tableau1[[#This Row],[Date]]="","",YEAR(Tableau1[[#This Row],[Date]]))</f>
        <v/>
      </c>
      <c r="E11" s="14"/>
      <c r="F11" s="16"/>
      <c r="G11" s="15"/>
      <c r="H11" s="15"/>
      <c r="I11" s="16" t="str">
        <f>IF(ISBLANK(H11),"",VLOOKUP(H11,'Dest Ana'!A:B,2,FALSE))</f>
        <v/>
      </c>
      <c r="J11" s="15"/>
      <c r="K11" s="16" t="str">
        <f>IF(ISBLANK(J11),"",VLOOKUP(J11,Régions!A:D,2,FALSE))</f>
        <v/>
      </c>
      <c r="L11" s="16" t="str">
        <f>IF(ISBLANK(J11),"",VLOOKUP(J11,Régions!A:D,3,FALSE))</f>
        <v/>
      </c>
      <c r="M11" s="16" t="str">
        <f>IF(ISBLANK(J11),"",VLOOKUP(J11,Régions!A:D,4,FALSE))</f>
        <v/>
      </c>
      <c r="N11" s="15"/>
      <c r="O11" s="15"/>
      <c r="P11" s="15"/>
      <c r="Q11" s="16" t="str">
        <f>IF(ISBLANK(Tableau1[[#This Row],[Date de départ]]),"",(Tableau1[[#This Row],[Date de retour prévue]]-Tableau1[[#This Row],[Date de départ]]))</f>
        <v/>
      </c>
      <c r="R11" s="15"/>
      <c r="S11" s="15"/>
      <c r="T11" s="15"/>
      <c r="U11" s="15"/>
    </row>
    <row r="12" spans="1:21">
      <c r="A12" s="16" t="str">
        <f>IF(ISBLANK(Tableau1[[#This Row],[Date]]),"",ROW(B10))</f>
        <v/>
      </c>
      <c r="B12" s="15"/>
      <c r="C12" s="16" t="str">
        <f>IF(Tableau1[[#This Row],[Date]]="","",VLOOKUP(MONTH(Tableau1[[#This Row],[Date]]),Liste!A:B,2,FALSE))</f>
        <v/>
      </c>
      <c r="D12" s="16" t="str">
        <f>IF(Tableau1[[#This Row],[Date]]="","",YEAR(Tableau1[[#This Row],[Date]]))</f>
        <v/>
      </c>
      <c r="E12" s="14"/>
      <c r="F12" s="16"/>
      <c r="G12" s="15"/>
      <c r="H12" s="15"/>
      <c r="I12" s="16" t="str">
        <f>IF(ISBLANK(H12),"",VLOOKUP(H12,'Dest Ana'!A:B,2,FALSE))</f>
        <v/>
      </c>
      <c r="J12" s="15"/>
      <c r="K12" s="16" t="str">
        <f>IF(ISBLANK(J12),"",VLOOKUP(J12,Régions!A:D,2,FALSE))</f>
        <v/>
      </c>
      <c r="L12" s="16" t="str">
        <f>IF(ISBLANK(J12),"",VLOOKUP(J12,Régions!A:D,3,FALSE))</f>
        <v/>
      </c>
      <c r="M12" s="16" t="str">
        <f>IF(ISBLANK(J12),"",VLOOKUP(J12,Régions!A:D,4,FALSE))</f>
        <v/>
      </c>
      <c r="N12" s="15"/>
      <c r="O12" s="15"/>
      <c r="P12" s="15"/>
      <c r="Q12" s="16" t="str">
        <f>IF(ISBLANK(Tableau1[[#This Row],[Date de départ]]),"",(Tableau1[[#This Row],[Date de retour prévue]]-Tableau1[[#This Row],[Date de départ]]))</f>
        <v/>
      </c>
      <c r="R12" s="15"/>
      <c r="S12" s="15"/>
      <c r="T12" s="15"/>
      <c r="U12" s="15"/>
    </row>
    <row r="13" spans="1:21">
      <c r="A13" s="16" t="str">
        <f>IF(ISBLANK(Tableau1[[#This Row],[Date]]),"",ROW(B11))</f>
        <v/>
      </c>
      <c r="B13" s="15"/>
      <c r="C13" s="16" t="str">
        <f>IF(Tableau1[[#This Row],[Date]]="","",VLOOKUP(MONTH(Tableau1[[#This Row],[Date]]),Liste!A:B,2,FALSE))</f>
        <v/>
      </c>
      <c r="D13" s="16" t="str">
        <f>IF(Tableau1[[#This Row],[Date]]="","",YEAR(Tableau1[[#This Row],[Date]]))</f>
        <v/>
      </c>
      <c r="E13" s="14"/>
      <c r="F13" s="16"/>
      <c r="G13" s="15"/>
      <c r="H13" s="15"/>
      <c r="I13" s="16" t="str">
        <f>IF(ISBLANK(H13),"",VLOOKUP(H13,'Dest Ana'!A:B,2,FALSE))</f>
        <v/>
      </c>
      <c r="J13" s="15"/>
      <c r="K13" s="16" t="str">
        <f>IF(ISBLANK(J13),"",VLOOKUP(J13,Régions!A:D,2,FALSE))</f>
        <v/>
      </c>
      <c r="L13" s="16" t="str">
        <f>IF(ISBLANK(J13),"",VLOOKUP(J13,Régions!A:D,3,FALSE))</f>
        <v/>
      </c>
      <c r="M13" s="16" t="str">
        <f>IF(ISBLANK(J13),"",VLOOKUP(J13,Régions!A:D,4,FALSE))</f>
        <v/>
      </c>
      <c r="N13" s="15"/>
      <c r="O13" s="15"/>
      <c r="P13" s="15"/>
      <c r="Q13" s="16" t="str">
        <f>IF(ISBLANK(Tableau1[[#This Row],[Date de départ]]),"",(Tableau1[[#This Row],[Date de retour prévue]]-Tableau1[[#This Row],[Date de départ]]))</f>
        <v/>
      </c>
      <c r="R13" s="15"/>
      <c r="S13" s="15"/>
      <c r="T13" s="15"/>
      <c r="U13" s="15"/>
    </row>
    <row r="14" spans="1:21">
      <c r="A14" s="16" t="str">
        <f>IF(ISBLANK(Tableau1[[#This Row],[Date]]),"",ROW(B12))</f>
        <v/>
      </c>
      <c r="B14" s="15"/>
      <c r="C14" s="16" t="str">
        <f>IF(Tableau1[[#This Row],[Date]]="","",VLOOKUP(MONTH(Tableau1[[#This Row],[Date]]),Liste!A:B,2,FALSE))</f>
        <v/>
      </c>
      <c r="D14" s="16" t="str">
        <f>IF(Tableau1[[#This Row],[Date]]="","",YEAR(Tableau1[[#This Row],[Date]]))</f>
        <v/>
      </c>
      <c r="E14" s="14"/>
      <c r="F14" s="16"/>
      <c r="G14" s="15"/>
      <c r="H14" s="15"/>
      <c r="I14" s="16" t="str">
        <f>IF(ISBLANK(H14),"",VLOOKUP(H14,'Dest Ana'!A:B,2,FALSE))</f>
        <v/>
      </c>
      <c r="J14" s="15"/>
      <c r="K14" s="16" t="str">
        <f>IF(ISBLANK(J14),"",VLOOKUP(J14,Régions!A:D,2,FALSE))</f>
        <v/>
      </c>
      <c r="L14" s="16" t="str">
        <f>IF(ISBLANK(J14),"",VLOOKUP(J14,Régions!A:D,3,FALSE))</f>
        <v/>
      </c>
      <c r="M14" s="16" t="str">
        <f>IF(ISBLANK(J14),"",VLOOKUP(J14,Régions!A:D,4,FALSE))</f>
        <v/>
      </c>
      <c r="N14" s="15"/>
      <c r="O14" s="15"/>
      <c r="P14" s="15"/>
      <c r="Q14" s="16" t="str">
        <f>IF(ISBLANK(Tableau1[[#This Row],[Date de départ]]),"",(Tableau1[[#This Row],[Date de retour prévue]]-Tableau1[[#This Row],[Date de départ]]))</f>
        <v/>
      </c>
      <c r="R14" s="15"/>
      <c r="S14" s="15"/>
      <c r="T14" s="15"/>
      <c r="U14" s="15"/>
    </row>
    <row r="15" spans="1:21">
      <c r="A15" s="16" t="str">
        <f>IF(ISBLANK(Tableau1[[#This Row],[Date]]),"",ROW(B13))</f>
        <v/>
      </c>
      <c r="B15" s="15"/>
      <c r="C15" s="16" t="str">
        <f>IF(Tableau1[[#This Row],[Date]]="","",VLOOKUP(MONTH(Tableau1[[#This Row],[Date]]),Liste!A:B,2,FALSE))</f>
        <v/>
      </c>
      <c r="D15" s="16" t="str">
        <f>IF(Tableau1[[#This Row],[Date]]="","",YEAR(Tableau1[[#This Row],[Date]]))</f>
        <v/>
      </c>
      <c r="E15" s="14"/>
      <c r="F15" s="16"/>
      <c r="G15" s="15"/>
      <c r="H15" s="15"/>
      <c r="I15" s="16" t="str">
        <f>IF(ISBLANK(H15),"",VLOOKUP(H15,'Dest Ana'!A:B,2,FALSE))</f>
        <v/>
      </c>
      <c r="J15" s="15"/>
      <c r="K15" s="16" t="str">
        <f>IF(ISBLANK(J15),"",VLOOKUP(J15,Régions!A:D,2,FALSE))</f>
        <v/>
      </c>
      <c r="L15" s="16" t="str">
        <f>IF(ISBLANK(J15),"",VLOOKUP(J15,Régions!A:D,3,FALSE))</f>
        <v/>
      </c>
      <c r="M15" s="16" t="str">
        <f>IF(ISBLANK(J15),"",VLOOKUP(J15,Régions!A:D,4,FALSE))</f>
        <v/>
      </c>
      <c r="N15" s="15"/>
      <c r="O15" s="15"/>
      <c r="P15" s="15"/>
      <c r="Q15" s="16" t="str">
        <f>IF(ISBLANK(Tableau1[[#This Row],[Date de départ]]),"",(Tableau1[[#This Row],[Date de retour prévue]]-Tableau1[[#This Row],[Date de départ]]))</f>
        <v/>
      </c>
      <c r="R15" s="15"/>
      <c r="S15" s="15"/>
      <c r="T15" s="15"/>
      <c r="U15" s="15"/>
    </row>
    <row r="16" spans="1:21">
      <c r="A16" s="16" t="str">
        <f>IF(ISBLANK(Tableau1[[#This Row],[Date]]),"",ROW(B14))</f>
        <v/>
      </c>
      <c r="B16" s="15"/>
      <c r="C16" s="16" t="str">
        <f>IF(Tableau1[[#This Row],[Date]]="","",VLOOKUP(MONTH(Tableau1[[#This Row],[Date]]),Liste!A:B,2,FALSE))</f>
        <v/>
      </c>
      <c r="D16" s="16" t="str">
        <f>IF(Tableau1[[#This Row],[Date]]="","",YEAR(Tableau1[[#This Row],[Date]]))</f>
        <v/>
      </c>
      <c r="E16" s="14"/>
      <c r="F16" s="16"/>
      <c r="G16" s="15"/>
      <c r="H16" s="15"/>
      <c r="I16" s="16" t="str">
        <f>IF(ISBLANK(H16),"",VLOOKUP(H16,'Dest Ana'!A:B,2,FALSE))</f>
        <v/>
      </c>
      <c r="J16" s="15"/>
      <c r="K16" s="16" t="str">
        <f>IF(ISBLANK(J16),"",VLOOKUP(J16,Régions!A:D,2,FALSE))</f>
        <v/>
      </c>
      <c r="L16" s="16" t="str">
        <f>IF(ISBLANK(J16),"",VLOOKUP(J16,Régions!A:D,3,FALSE))</f>
        <v/>
      </c>
      <c r="M16" s="16" t="str">
        <f>IF(ISBLANK(J16),"",VLOOKUP(J16,Régions!A:D,4,FALSE))</f>
        <v/>
      </c>
      <c r="N16" s="15"/>
      <c r="O16" s="15"/>
      <c r="P16" s="15"/>
      <c r="Q16" s="16" t="str">
        <f>IF(ISBLANK(Tableau1[[#This Row],[Date de départ]]),"",(Tableau1[[#This Row],[Date de retour prévue]]-Tableau1[[#This Row],[Date de départ]]))</f>
        <v/>
      </c>
      <c r="R16" s="15"/>
      <c r="S16" s="15"/>
      <c r="T16" s="15"/>
      <c r="U16" s="15"/>
    </row>
    <row r="17" spans="1:21">
      <c r="A17" s="16" t="str">
        <f>IF(ISBLANK(Tableau1[[#This Row],[Date]]),"",ROW(B15))</f>
        <v/>
      </c>
      <c r="B17" s="15"/>
      <c r="C17" s="16" t="str">
        <f>IF(Tableau1[[#This Row],[Date]]="","",VLOOKUP(MONTH(Tableau1[[#This Row],[Date]]),Liste!A:B,2,FALSE))</f>
        <v/>
      </c>
      <c r="D17" s="16" t="str">
        <f>IF(Tableau1[[#This Row],[Date]]="","",YEAR(Tableau1[[#This Row],[Date]]))</f>
        <v/>
      </c>
      <c r="E17" s="14"/>
      <c r="F17" s="16"/>
      <c r="G17" s="15"/>
      <c r="H17" s="15"/>
      <c r="I17" s="16" t="str">
        <f>IF(ISBLANK(H17),"",VLOOKUP(H17,'Dest Ana'!A:B,2,FALSE))</f>
        <v/>
      </c>
      <c r="J17" s="15"/>
      <c r="K17" s="16" t="str">
        <f>IF(ISBLANK(J17),"",VLOOKUP(J17,Régions!A:D,2,FALSE))</f>
        <v/>
      </c>
      <c r="L17" s="16" t="str">
        <f>IF(ISBLANK(J17),"",VLOOKUP(J17,Régions!A:D,3,FALSE))</f>
        <v/>
      </c>
      <c r="M17" s="16" t="str">
        <f>IF(ISBLANK(J17),"",VLOOKUP(J17,Régions!A:D,4,FALSE))</f>
        <v/>
      </c>
      <c r="N17" s="15"/>
      <c r="O17" s="15"/>
      <c r="P17" s="15"/>
      <c r="Q17" s="16" t="str">
        <f>IF(ISBLANK(Tableau1[[#This Row],[Date de départ]]),"",(Tableau1[[#This Row],[Date de retour prévue]]-Tableau1[[#This Row],[Date de départ]]))</f>
        <v/>
      </c>
      <c r="R17" s="15"/>
      <c r="S17" s="15"/>
      <c r="T17" s="15"/>
      <c r="U17" s="15"/>
    </row>
    <row r="18" spans="1:21">
      <c r="A18" s="16" t="str">
        <f>IF(ISBLANK(Tableau1[[#This Row],[Date]]),"",ROW(B16))</f>
        <v/>
      </c>
      <c r="B18" s="15"/>
      <c r="C18" s="16" t="str">
        <f>IF(Tableau1[[#This Row],[Date]]="","",VLOOKUP(MONTH(Tableau1[[#This Row],[Date]]),Liste!A:B,2,FALSE))</f>
        <v/>
      </c>
      <c r="D18" s="16" t="str">
        <f>IF(Tableau1[[#This Row],[Date]]="","",YEAR(Tableau1[[#This Row],[Date]]))</f>
        <v/>
      </c>
      <c r="E18" s="14"/>
      <c r="F18" s="16"/>
      <c r="G18" s="15"/>
      <c r="H18" s="15"/>
      <c r="I18" s="16" t="str">
        <f>IF(ISBLANK(H18),"",VLOOKUP(H18,'Dest Ana'!A:B,2,FALSE))</f>
        <v/>
      </c>
      <c r="J18" s="15"/>
      <c r="K18" s="16" t="str">
        <f>IF(ISBLANK(J18),"",VLOOKUP(J18,Régions!A:D,2,FALSE))</f>
        <v/>
      </c>
      <c r="L18" s="16" t="str">
        <f>IF(ISBLANK(J18),"",VLOOKUP(J18,Régions!A:D,3,FALSE))</f>
        <v/>
      </c>
      <c r="M18" s="16" t="str">
        <f>IF(ISBLANK(J18),"",VLOOKUP(J18,Régions!A:D,4,FALSE))</f>
        <v/>
      </c>
      <c r="N18" s="15"/>
      <c r="O18" s="15"/>
      <c r="P18" s="15"/>
      <c r="Q18" s="16" t="str">
        <f>IF(ISBLANK(Tableau1[[#This Row],[Date de départ]]),"",(Tableau1[[#This Row],[Date de retour prévue]]-Tableau1[[#This Row],[Date de départ]]))</f>
        <v/>
      </c>
      <c r="R18" s="15"/>
      <c r="S18" s="15"/>
      <c r="T18" s="15"/>
      <c r="U18" s="15"/>
    </row>
    <row r="19" spans="1:21">
      <c r="A19" s="16" t="str">
        <f>IF(ISBLANK(Tableau1[[#This Row],[Date]]),"",ROW(B17))</f>
        <v/>
      </c>
      <c r="B19" s="15"/>
      <c r="C19" s="16" t="str">
        <f>IF(Tableau1[[#This Row],[Date]]="","",VLOOKUP(MONTH(Tableau1[[#This Row],[Date]]),Liste!A:B,2,FALSE))</f>
        <v/>
      </c>
      <c r="D19" s="16" t="str">
        <f>IF(Tableau1[[#This Row],[Date]]="","",YEAR(Tableau1[[#This Row],[Date]]))</f>
        <v/>
      </c>
      <c r="E19" s="14"/>
      <c r="F19" s="16"/>
      <c r="G19" s="15"/>
      <c r="H19" s="15"/>
      <c r="I19" s="16" t="str">
        <f>IF(ISBLANK(H19),"",VLOOKUP(H19,'Dest Ana'!A:B,2,FALSE))</f>
        <v/>
      </c>
      <c r="J19" s="15"/>
      <c r="K19" s="16" t="str">
        <f>IF(ISBLANK(J19),"",VLOOKUP(J19,Régions!A:D,2,FALSE))</f>
        <v/>
      </c>
      <c r="L19" s="16" t="str">
        <f>IF(ISBLANK(J19),"",VLOOKUP(J19,Régions!A:D,3,FALSE))</f>
        <v/>
      </c>
      <c r="M19" s="16" t="str">
        <f>IF(ISBLANK(J19),"",VLOOKUP(J19,Régions!A:D,4,FALSE))</f>
        <v/>
      </c>
      <c r="N19" s="15"/>
      <c r="O19" s="15"/>
      <c r="P19" s="15"/>
      <c r="Q19" s="16" t="str">
        <f>IF(ISBLANK(Tableau1[[#This Row],[Date de départ]]),"",(Tableau1[[#This Row],[Date de retour prévue]]-Tableau1[[#This Row],[Date de départ]]))</f>
        <v/>
      </c>
      <c r="R19" s="15"/>
      <c r="S19" s="15"/>
      <c r="T19" s="15"/>
      <c r="U19" s="15"/>
    </row>
    <row r="20" spans="1:21">
      <c r="A20" s="16" t="str">
        <f>IF(ISBLANK(Tableau1[[#This Row],[Date]]),"",ROW(B18))</f>
        <v/>
      </c>
      <c r="B20" s="15"/>
      <c r="C20" s="16" t="str">
        <f>IF(Tableau1[[#This Row],[Date]]="","",VLOOKUP(MONTH(Tableau1[[#This Row],[Date]]),Liste!A:B,2,FALSE))</f>
        <v/>
      </c>
      <c r="D20" s="16" t="str">
        <f>IF(Tableau1[[#This Row],[Date]]="","",YEAR(Tableau1[[#This Row],[Date]]))</f>
        <v/>
      </c>
      <c r="E20" s="14"/>
      <c r="F20" s="16"/>
      <c r="G20" s="15"/>
      <c r="H20" s="15"/>
      <c r="I20" s="16" t="str">
        <f>IF(ISBLANK(H20),"",VLOOKUP(H20,'Dest Ana'!A:B,2,FALSE))</f>
        <v/>
      </c>
      <c r="J20" s="15"/>
      <c r="K20" s="16" t="str">
        <f>IF(ISBLANK(J20),"",VLOOKUP(J20,Régions!A:D,2,FALSE))</f>
        <v/>
      </c>
      <c r="L20" s="16" t="str">
        <f>IF(ISBLANK(J20),"",VLOOKUP(J20,Régions!A:D,3,FALSE))</f>
        <v/>
      </c>
      <c r="M20" s="16" t="str">
        <f>IF(ISBLANK(J20),"",VLOOKUP(J20,Régions!A:D,4,FALSE))</f>
        <v/>
      </c>
      <c r="N20" s="15"/>
      <c r="O20" s="15"/>
      <c r="P20" s="15"/>
      <c r="Q20" s="16" t="str">
        <f>IF(ISBLANK(Tableau1[[#This Row],[Date de départ]]),"",(Tableau1[[#This Row],[Date de retour prévue]]-Tableau1[[#This Row],[Date de départ]]))</f>
        <v/>
      </c>
      <c r="R20" s="15"/>
      <c r="S20" s="15"/>
      <c r="T20" s="15"/>
      <c r="U20" s="15"/>
    </row>
    <row r="21" spans="1:21">
      <c r="A21" s="16" t="str">
        <f>IF(ISBLANK(Tableau1[[#This Row],[Date]]),"",ROW(B19))</f>
        <v/>
      </c>
      <c r="B21" s="15"/>
      <c r="C21" s="16" t="str">
        <f>IF(Tableau1[[#This Row],[Date]]="","",VLOOKUP(MONTH(Tableau1[[#This Row],[Date]]),Liste!A:B,2,FALSE))</f>
        <v/>
      </c>
      <c r="D21" s="16" t="str">
        <f>IF(Tableau1[[#This Row],[Date]]="","",YEAR(Tableau1[[#This Row],[Date]]))</f>
        <v/>
      </c>
      <c r="E21" s="14"/>
      <c r="F21" s="16"/>
      <c r="G21" s="15"/>
      <c r="H21" s="15"/>
      <c r="I21" s="16" t="str">
        <f>IF(ISBLANK(H21),"",VLOOKUP(H21,'Dest Ana'!A:B,2,FALSE))</f>
        <v/>
      </c>
      <c r="J21" s="15"/>
      <c r="K21" s="16" t="str">
        <f>IF(ISBLANK(J21),"",VLOOKUP(J21,Régions!A:D,2,FALSE))</f>
        <v/>
      </c>
      <c r="L21" s="16" t="str">
        <f>IF(ISBLANK(J21),"",VLOOKUP(J21,Régions!A:D,3,FALSE))</f>
        <v/>
      </c>
      <c r="M21" s="16" t="str">
        <f>IF(ISBLANK(J21),"",VLOOKUP(J21,Régions!A:D,4,FALSE))</f>
        <v/>
      </c>
      <c r="N21" s="15"/>
      <c r="O21" s="15"/>
      <c r="P21" s="15"/>
      <c r="Q21" s="16" t="str">
        <f>IF(ISBLANK(Tableau1[[#This Row],[Date de départ]]),"",(Tableau1[[#This Row],[Date de retour prévue]]-Tableau1[[#This Row],[Date de départ]]))</f>
        <v/>
      </c>
      <c r="R21" s="15"/>
      <c r="S21" s="15"/>
      <c r="T21" s="15"/>
      <c r="U21" s="15"/>
    </row>
    <row r="22" spans="1:21">
      <c r="A22" s="16" t="str">
        <f>IF(ISBLANK(Tableau1[[#This Row],[Date]]),"",ROW(B20))</f>
        <v/>
      </c>
      <c r="B22" s="15"/>
      <c r="C22" s="16" t="str">
        <f>IF(Tableau1[[#This Row],[Date]]="","",VLOOKUP(MONTH(Tableau1[[#This Row],[Date]]),Liste!A:B,2,FALSE))</f>
        <v/>
      </c>
      <c r="D22" s="16" t="str">
        <f>IF(Tableau1[[#This Row],[Date]]="","",YEAR(Tableau1[[#This Row],[Date]]))</f>
        <v/>
      </c>
      <c r="E22" s="14"/>
      <c r="F22" s="16"/>
      <c r="G22" s="15"/>
      <c r="H22" s="15"/>
      <c r="I22" s="16" t="str">
        <f>IF(ISBLANK(H22),"",VLOOKUP(H22,'Dest Ana'!A:B,2,FALSE))</f>
        <v/>
      </c>
      <c r="J22" s="15"/>
      <c r="K22" s="16" t="str">
        <f>IF(ISBLANK(J22),"",VLOOKUP(J22,Régions!A:D,2,FALSE))</f>
        <v/>
      </c>
      <c r="L22" s="16" t="str">
        <f>IF(ISBLANK(J22),"",VLOOKUP(J22,Régions!A:D,3,FALSE))</f>
        <v/>
      </c>
      <c r="M22" s="16" t="str">
        <f>IF(ISBLANK(J22),"",VLOOKUP(J22,Régions!A:D,4,FALSE))</f>
        <v/>
      </c>
      <c r="N22" s="15"/>
      <c r="O22" s="15"/>
      <c r="P22" s="15"/>
      <c r="Q22" s="16" t="str">
        <f>IF(ISBLANK(Tableau1[[#This Row],[Date de départ]]),"",(Tableau1[[#This Row],[Date de retour prévue]]-Tableau1[[#This Row],[Date de départ]]))</f>
        <v/>
      </c>
      <c r="R22" s="15"/>
      <c r="S22" s="15"/>
      <c r="T22" s="15"/>
      <c r="U22" s="15"/>
    </row>
    <row r="23" spans="1:21">
      <c r="A23" s="16" t="str">
        <f>IF(ISBLANK(Tableau1[[#This Row],[Date]]),"",ROW(B21))</f>
        <v/>
      </c>
      <c r="B23" s="15"/>
      <c r="C23" s="16" t="str">
        <f>IF(Tableau1[[#This Row],[Date]]="","",VLOOKUP(MONTH(Tableau1[[#This Row],[Date]]),Liste!A:B,2,FALSE))</f>
        <v/>
      </c>
      <c r="D23" s="16" t="str">
        <f>IF(Tableau1[[#This Row],[Date]]="","",YEAR(Tableau1[[#This Row],[Date]]))</f>
        <v/>
      </c>
      <c r="E23" s="14"/>
      <c r="F23" s="16"/>
      <c r="G23" s="15"/>
      <c r="H23" s="15"/>
      <c r="I23" s="16" t="str">
        <f>IF(ISBLANK(H23),"",VLOOKUP(H23,'Dest Ana'!A:B,2,FALSE))</f>
        <v/>
      </c>
      <c r="J23" s="15"/>
      <c r="K23" s="16" t="str">
        <f>IF(ISBLANK(J23),"",VLOOKUP(J23,Régions!A:D,2,FALSE))</f>
        <v/>
      </c>
      <c r="L23" s="16" t="str">
        <f>IF(ISBLANK(J23),"",VLOOKUP(J23,Régions!A:D,3,FALSE))</f>
        <v/>
      </c>
      <c r="M23" s="16" t="str">
        <f>IF(ISBLANK(J23),"",VLOOKUP(J23,Régions!A:D,4,FALSE))</f>
        <v/>
      </c>
      <c r="N23" s="15"/>
      <c r="O23" s="15"/>
      <c r="P23" s="15"/>
      <c r="Q23" s="16" t="str">
        <f>IF(ISBLANK(Tableau1[[#This Row],[Date de départ]]),"",(Tableau1[[#This Row],[Date de retour prévue]]-Tableau1[[#This Row],[Date de départ]]))</f>
        <v/>
      </c>
      <c r="R23" s="15"/>
      <c r="S23" s="15"/>
      <c r="T23" s="15"/>
      <c r="U23" s="15"/>
    </row>
    <row r="24" spans="1:21">
      <c r="A24" s="16" t="str">
        <f>IF(ISBLANK(Tableau1[[#This Row],[Date]]),"",ROW(B22))</f>
        <v/>
      </c>
      <c r="B24" s="15"/>
      <c r="C24" s="16" t="str">
        <f>IF(Tableau1[[#This Row],[Date]]="","",VLOOKUP(MONTH(Tableau1[[#This Row],[Date]]),Liste!A:B,2,FALSE))</f>
        <v/>
      </c>
      <c r="D24" s="16" t="str">
        <f>IF(Tableau1[[#This Row],[Date]]="","",YEAR(Tableau1[[#This Row],[Date]]))</f>
        <v/>
      </c>
      <c r="E24" s="14"/>
      <c r="F24" s="16"/>
      <c r="G24" s="15"/>
      <c r="H24" s="15"/>
      <c r="I24" s="16" t="str">
        <f>IF(ISBLANK(H24),"",VLOOKUP(H24,'Dest Ana'!A:B,2,FALSE))</f>
        <v/>
      </c>
      <c r="J24" s="15"/>
      <c r="K24" s="16" t="str">
        <f>IF(ISBLANK(J24),"",VLOOKUP(J24,Régions!A:D,2,FALSE))</f>
        <v/>
      </c>
      <c r="L24" s="16" t="str">
        <f>IF(ISBLANK(J24),"",VLOOKUP(J24,Régions!A:D,3,FALSE))</f>
        <v/>
      </c>
      <c r="M24" s="16" t="str">
        <f>IF(ISBLANK(J24),"",VLOOKUP(J24,Régions!A:D,4,FALSE))</f>
        <v/>
      </c>
      <c r="N24" s="15"/>
      <c r="O24" s="15"/>
      <c r="P24" s="15"/>
      <c r="Q24" s="16" t="str">
        <f>IF(ISBLANK(Tableau1[[#This Row],[Date de départ]]),"",(Tableau1[[#This Row],[Date de retour prévue]]-Tableau1[[#This Row],[Date de départ]]))</f>
        <v/>
      </c>
      <c r="R24" s="15"/>
      <c r="S24" s="15"/>
      <c r="T24" s="15"/>
      <c r="U24" s="15"/>
    </row>
    <row r="25" spans="1:21">
      <c r="A25" s="16" t="str">
        <f>IF(ISBLANK(Tableau1[[#This Row],[Date]]),"",ROW(B23))</f>
        <v/>
      </c>
      <c r="B25" s="15"/>
      <c r="C25" s="16" t="str">
        <f>IF(Tableau1[[#This Row],[Date]]="","",VLOOKUP(MONTH(Tableau1[[#This Row],[Date]]),Liste!A:B,2,FALSE))</f>
        <v/>
      </c>
      <c r="D25" s="16" t="str">
        <f>IF(Tableau1[[#This Row],[Date]]="","",YEAR(Tableau1[[#This Row],[Date]]))</f>
        <v/>
      </c>
      <c r="E25" s="14"/>
      <c r="F25" s="16"/>
      <c r="G25" s="15"/>
      <c r="H25" s="15"/>
      <c r="I25" s="16" t="str">
        <f>IF(ISBLANK(H25),"",VLOOKUP(H25,'Dest Ana'!A:B,2,FALSE))</f>
        <v/>
      </c>
      <c r="J25" s="15"/>
      <c r="K25" s="16" t="str">
        <f>IF(ISBLANK(J25),"",VLOOKUP(J25,Régions!A:D,2,FALSE))</f>
        <v/>
      </c>
      <c r="L25" s="16" t="str">
        <f>IF(ISBLANK(J25),"",VLOOKUP(J25,Régions!A:D,3,FALSE))</f>
        <v/>
      </c>
      <c r="M25" s="16" t="str">
        <f>IF(ISBLANK(J25),"",VLOOKUP(J25,Régions!A:D,4,FALSE))</f>
        <v/>
      </c>
      <c r="N25" s="15"/>
      <c r="O25" s="15"/>
      <c r="P25" s="15"/>
      <c r="Q25" s="16" t="str">
        <f>IF(ISBLANK(Tableau1[[#This Row],[Date de départ]]),"",(Tableau1[[#This Row],[Date de retour prévue]]-Tableau1[[#This Row],[Date de départ]]))</f>
        <v/>
      </c>
      <c r="R25" s="15"/>
      <c r="S25" s="15"/>
      <c r="T25" s="15"/>
      <c r="U25" s="15"/>
    </row>
    <row r="26" spans="1:21">
      <c r="A26" s="16" t="str">
        <f>IF(ISBLANK(Tableau1[[#This Row],[Date]]),"",ROW(B24))</f>
        <v/>
      </c>
      <c r="B26" s="15"/>
      <c r="C26" s="16" t="str">
        <f>IF(Tableau1[[#This Row],[Date]]="","",VLOOKUP(MONTH(Tableau1[[#This Row],[Date]]),Liste!A:B,2,FALSE))</f>
        <v/>
      </c>
      <c r="D26" s="16" t="str">
        <f>IF(Tableau1[[#This Row],[Date]]="","",YEAR(Tableau1[[#This Row],[Date]]))</f>
        <v/>
      </c>
      <c r="E26" s="14"/>
      <c r="F26" s="16"/>
      <c r="G26" s="15"/>
      <c r="H26" s="15"/>
      <c r="I26" s="16" t="str">
        <f>IF(ISBLANK(H26),"",VLOOKUP(H26,'Dest Ana'!A:B,2,FALSE))</f>
        <v/>
      </c>
      <c r="J26" s="15"/>
      <c r="K26" s="16" t="str">
        <f>IF(ISBLANK(J26),"",VLOOKUP(J26,Régions!A:D,2,FALSE))</f>
        <v/>
      </c>
      <c r="L26" s="16" t="str">
        <f>IF(ISBLANK(J26),"",VLOOKUP(J26,Régions!A:D,3,FALSE))</f>
        <v/>
      </c>
      <c r="M26" s="16" t="str">
        <f>IF(ISBLANK(J26),"",VLOOKUP(J26,Régions!A:D,4,FALSE))</f>
        <v/>
      </c>
      <c r="N26" s="15"/>
      <c r="O26" s="15"/>
      <c r="P26" s="15"/>
      <c r="Q26" s="16" t="str">
        <f>IF(ISBLANK(Tableau1[[#This Row],[Date de départ]]),"",(Tableau1[[#This Row],[Date de retour prévue]]-Tableau1[[#This Row],[Date de départ]]))</f>
        <v/>
      </c>
      <c r="R26" s="15"/>
      <c r="S26" s="15"/>
      <c r="T26" s="15"/>
      <c r="U26" s="15"/>
    </row>
    <row r="27" spans="1:21">
      <c r="A27" s="16" t="str">
        <f>IF(ISBLANK(Tableau1[[#This Row],[Date]]),"",ROW(B25))</f>
        <v/>
      </c>
      <c r="B27" s="15"/>
      <c r="C27" s="16" t="str">
        <f>IF(Tableau1[[#This Row],[Date]]="","",VLOOKUP(MONTH(Tableau1[[#This Row],[Date]]),Liste!A:B,2,FALSE))</f>
        <v/>
      </c>
      <c r="D27" s="16" t="str">
        <f>IF(Tableau1[[#This Row],[Date]]="","",YEAR(Tableau1[[#This Row],[Date]]))</f>
        <v/>
      </c>
      <c r="E27" s="14"/>
      <c r="F27" s="16"/>
      <c r="G27" s="15"/>
      <c r="H27" s="15"/>
      <c r="I27" s="16" t="str">
        <f>IF(ISBLANK(H27),"",VLOOKUP(H27,'Dest Ana'!A:B,2,FALSE))</f>
        <v/>
      </c>
      <c r="J27" s="15"/>
      <c r="K27" s="16" t="str">
        <f>IF(ISBLANK(J27),"",VLOOKUP(J27,Régions!A:D,2,FALSE))</f>
        <v/>
      </c>
      <c r="L27" s="16" t="str">
        <f>IF(ISBLANK(J27),"",VLOOKUP(J27,Régions!A:D,3,FALSE))</f>
        <v/>
      </c>
      <c r="M27" s="16" t="str">
        <f>IF(ISBLANK(J27),"",VLOOKUP(J27,Régions!A:D,4,FALSE))</f>
        <v/>
      </c>
      <c r="N27" s="15"/>
      <c r="O27" s="15"/>
      <c r="P27" s="15"/>
      <c r="Q27" s="16" t="str">
        <f>IF(ISBLANK(Tableau1[[#This Row],[Date de départ]]),"",(Tableau1[[#This Row],[Date de retour prévue]]-Tableau1[[#This Row],[Date de départ]]))</f>
        <v/>
      </c>
      <c r="R27" s="15"/>
      <c r="S27" s="15"/>
      <c r="T27" s="15"/>
      <c r="U27" s="15"/>
    </row>
    <row r="28" spans="1:21">
      <c r="A28" s="16" t="str">
        <f>IF(ISBLANK(Tableau1[[#This Row],[Date]]),"",ROW(B26))</f>
        <v/>
      </c>
      <c r="B28" s="15"/>
      <c r="C28" s="16" t="str">
        <f>IF(Tableau1[[#This Row],[Date]]="","",VLOOKUP(MONTH(Tableau1[[#This Row],[Date]]),Liste!A:B,2,FALSE))</f>
        <v/>
      </c>
      <c r="D28" s="16" t="str">
        <f>IF(Tableau1[[#This Row],[Date]]="","",YEAR(Tableau1[[#This Row],[Date]]))</f>
        <v/>
      </c>
      <c r="E28" s="14"/>
      <c r="F28" s="16"/>
      <c r="G28" s="15"/>
      <c r="H28" s="15"/>
      <c r="I28" s="16" t="str">
        <f>IF(ISBLANK(H28),"",VLOOKUP(H28,'Dest Ana'!A:B,2,FALSE))</f>
        <v/>
      </c>
      <c r="J28" s="15"/>
      <c r="K28" s="16" t="str">
        <f>IF(ISBLANK(J28),"",VLOOKUP(J28,Régions!A:D,2,FALSE))</f>
        <v/>
      </c>
      <c r="L28" s="16" t="str">
        <f>IF(ISBLANK(J28),"",VLOOKUP(J28,Régions!A:D,3,FALSE))</f>
        <v/>
      </c>
      <c r="M28" s="16" t="str">
        <f>IF(ISBLANK(J28),"",VLOOKUP(J28,Régions!A:D,4,FALSE))</f>
        <v/>
      </c>
      <c r="N28" s="15"/>
      <c r="O28" s="15"/>
      <c r="P28" s="15"/>
      <c r="Q28" s="16" t="str">
        <f>IF(ISBLANK(Tableau1[[#This Row],[Date de départ]]),"",(Tableau1[[#This Row],[Date de retour prévue]]-Tableau1[[#This Row],[Date de départ]]))</f>
        <v/>
      </c>
      <c r="R28" s="15"/>
      <c r="S28" s="15"/>
      <c r="T28" s="15"/>
      <c r="U28" s="15"/>
    </row>
    <row r="29" spans="1:21">
      <c r="A29" s="16" t="str">
        <f>IF(ISBLANK(Tableau1[[#This Row],[Date]]),"",ROW(B27))</f>
        <v/>
      </c>
      <c r="B29" s="15"/>
      <c r="C29" s="16" t="str">
        <f>IF(Tableau1[[#This Row],[Date]]="","",VLOOKUP(MONTH(Tableau1[[#This Row],[Date]]),Liste!A:B,2,FALSE))</f>
        <v/>
      </c>
      <c r="D29" s="16" t="str">
        <f>IF(Tableau1[[#This Row],[Date]]="","",YEAR(Tableau1[[#This Row],[Date]]))</f>
        <v/>
      </c>
      <c r="E29" s="14"/>
      <c r="F29" s="16"/>
      <c r="G29" s="15"/>
      <c r="H29" s="15"/>
      <c r="I29" s="16" t="str">
        <f>IF(ISBLANK(H29),"",VLOOKUP(H29,'Dest Ana'!A:B,2,FALSE))</f>
        <v/>
      </c>
      <c r="J29" s="15"/>
      <c r="K29" s="16" t="str">
        <f>IF(ISBLANK(J29),"",VLOOKUP(J29,Régions!A:D,2,FALSE))</f>
        <v/>
      </c>
      <c r="L29" s="16" t="str">
        <f>IF(ISBLANK(J29),"",VLOOKUP(J29,Régions!A:D,3,FALSE))</f>
        <v/>
      </c>
      <c r="M29" s="16" t="str">
        <f>IF(ISBLANK(J29),"",VLOOKUP(J29,Régions!A:D,4,FALSE))</f>
        <v/>
      </c>
      <c r="N29" s="15"/>
      <c r="O29" s="15"/>
      <c r="P29" s="15"/>
      <c r="Q29" s="16" t="str">
        <f>IF(ISBLANK(Tableau1[[#This Row],[Date de départ]]),"",(Tableau1[[#This Row],[Date de retour prévue]]-Tableau1[[#This Row],[Date de départ]]))</f>
        <v/>
      </c>
      <c r="R29" s="15"/>
      <c r="S29" s="15"/>
      <c r="T29" s="15"/>
      <c r="U29" s="15"/>
    </row>
    <row r="30" spans="1:21">
      <c r="A30" s="16" t="str">
        <f>IF(ISBLANK(Tableau1[[#This Row],[Date]]),"",ROW(B28))</f>
        <v/>
      </c>
      <c r="B30" s="15"/>
      <c r="C30" s="16" t="str">
        <f>IF(Tableau1[[#This Row],[Date]]="","",VLOOKUP(MONTH(Tableau1[[#This Row],[Date]]),Liste!A:B,2,FALSE))</f>
        <v/>
      </c>
      <c r="D30" s="16" t="str">
        <f>IF(Tableau1[[#This Row],[Date]]="","",YEAR(Tableau1[[#This Row],[Date]]))</f>
        <v/>
      </c>
      <c r="E30" s="14"/>
      <c r="F30" s="16"/>
      <c r="G30" s="15"/>
      <c r="H30" s="15"/>
      <c r="I30" s="16" t="str">
        <f>IF(ISBLANK(H30),"",VLOOKUP(H30,'Dest Ana'!A:B,2,FALSE))</f>
        <v/>
      </c>
      <c r="J30" s="15"/>
      <c r="K30" s="16" t="str">
        <f>IF(ISBLANK(J30),"",VLOOKUP(J30,Régions!A:D,2,FALSE))</f>
        <v/>
      </c>
      <c r="L30" s="16" t="str">
        <f>IF(ISBLANK(J30),"",VLOOKUP(J30,Régions!A:D,3,FALSE))</f>
        <v/>
      </c>
      <c r="M30" s="16" t="str">
        <f>IF(ISBLANK(J30),"",VLOOKUP(J30,Régions!A:D,4,FALSE))</f>
        <v/>
      </c>
      <c r="N30" s="15"/>
      <c r="O30" s="15"/>
      <c r="P30" s="15"/>
      <c r="Q30" s="16" t="str">
        <f>IF(ISBLANK(Tableau1[[#This Row],[Date de départ]]),"",(Tableau1[[#This Row],[Date de retour prévue]]-Tableau1[[#This Row],[Date de départ]]))</f>
        <v/>
      </c>
      <c r="R30" s="15"/>
      <c r="S30" s="15"/>
      <c r="T30" s="15"/>
      <c r="U30" s="15"/>
    </row>
    <row r="31" spans="1:21">
      <c r="A31" s="16" t="str">
        <f>IF(ISBLANK(Tableau1[[#This Row],[Date]]),"",ROW(B29))</f>
        <v/>
      </c>
      <c r="B31" s="15"/>
      <c r="C31" s="16" t="str">
        <f>IF(Tableau1[[#This Row],[Date]]="","",VLOOKUP(MONTH(Tableau1[[#This Row],[Date]]),Liste!A:B,2,FALSE))</f>
        <v/>
      </c>
      <c r="D31" s="16" t="str">
        <f>IF(Tableau1[[#This Row],[Date]]="","",YEAR(Tableau1[[#This Row],[Date]]))</f>
        <v/>
      </c>
      <c r="E31" s="14"/>
      <c r="F31" s="16"/>
      <c r="G31" s="15"/>
      <c r="H31" s="15"/>
      <c r="I31" s="16" t="str">
        <f>IF(ISBLANK(H31),"",VLOOKUP(H31,'Dest Ana'!A:B,2,FALSE))</f>
        <v/>
      </c>
      <c r="J31" s="15"/>
      <c r="K31" s="16" t="str">
        <f>IF(ISBLANK(J31),"",VLOOKUP(J31,Régions!A:D,2,FALSE))</f>
        <v/>
      </c>
      <c r="L31" s="16" t="str">
        <f>IF(ISBLANK(J31),"",VLOOKUP(J31,Régions!A:D,3,FALSE))</f>
        <v/>
      </c>
      <c r="M31" s="16" t="str">
        <f>IF(ISBLANK(J31),"",VLOOKUP(J31,Régions!A:D,4,FALSE))</f>
        <v/>
      </c>
      <c r="N31" s="15"/>
      <c r="O31" s="15"/>
      <c r="P31" s="15"/>
      <c r="Q31" s="16" t="str">
        <f>IF(ISBLANK(Tableau1[[#This Row],[Date de départ]]),"",(Tableau1[[#This Row],[Date de retour prévue]]-Tableau1[[#This Row],[Date de départ]]))</f>
        <v/>
      </c>
      <c r="R31" s="15"/>
      <c r="S31" s="15"/>
      <c r="T31" s="15"/>
      <c r="U31" s="15"/>
    </row>
    <row r="32" spans="1:21">
      <c r="A32" s="16" t="str">
        <f>IF(ISBLANK(Tableau1[[#This Row],[Date]]),"",ROW(B30))</f>
        <v/>
      </c>
      <c r="B32" s="15"/>
      <c r="C32" s="16" t="str">
        <f>IF(Tableau1[[#This Row],[Date]]="","",VLOOKUP(MONTH(Tableau1[[#This Row],[Date]]),Liste!A:B,2,FALSE))</f>
        <v/>
      </c>
      <c r="D32" s="16" t="str">
        <f>IF(Tableau1[[#This Row],[Date]]="","",YEAR(Tableau1[[#This Row],[Date]]))</f>
        <v/>
      </c>
      <c r="E32" s="14"/>
      <c r="F32" s="16"/>
      <c r="G32" s="15"/>
      <c r="H32" s="15"/>
      <c r="I32" s="16" t="str">
        <f>IF(ISBLANK(H32),"",VLOOKUP(H32,'Dest Ana'!A:B,2,FALSE))</f>
        <v/>
      </c>
      <c r="J32" s="15"/>
      <c r="K32" s="16" t="str">
        <f>IF(ISBLANK(J32),"",VLOOKUP(J32,Régions!A:D,2,FALSE))</f>
        <v/>
      </c>
      <c r="L32" s="16" t="str">
        <f>IF(ISBLANK(J32),"",VLOOKUP(J32,Régions!A:D,3,FALSE))</f>
        <v/>
      </c>
      <c r="M32" s="16" t="str">
        <f>IF(ISBLANK(J32),"",VLOOKUP(J32,Régions!A:D,4,FALSE))</f>
        <v/>
      </c>
      <c r="N32" s="15"/>
      <c r="O32" s="15"/>
      <c r="P32" s="15"/>
      <c r="Q32" s="16" t="str">
        <f>IF(ISBLANK(Tableau1[[#This Row],[Date de départ]]),"",(Tableau1[[#This Row],[Date de retour prévue]]-Tableau1[[#This Row],[Date de départ]]))</f>
        <v/>
      </c>
      <c r="R32" s="15"/>
      <c r="S32" s="15"/>
      <c r="T32" s="15"/>
      <c r="U32" s="15"/>
    </row>
    <row r="33" spans="1:21">
      <c r="A33" s="16" t="str">
        <f>IF(ISBLANK(Tableau1[[#This Row],[Date]]),"",ROW(B31))</f>
        <v/>
      </c>
      <c r="B33" s="15"/>
      <c r="C33" s="16" t="str">
        <f>IF(Tableau1[[#This Row],[Date]]="","",VLOOKUP(MONTH(Tableau1[[#This Row],[Date]]),Liste!A:B,2,FALSE))</f>
        <v/>
      </c>
      <c r="D33" s="16" t="str">
        <f>IF(Tableau1[[#This Row],[Date]]="","",YEAR(Tableau1[[#This Row],[Date]]))</f>
        <v/>
      </c>
      <c r="E33" s="14"/>
      <c r="F33" s="16"/>
      <c r="G33" s="15"/>
      <c r="H33" s="15"/>
      <c r="I33" s="16" t="str">
        <f>IF(ISBLANK(H33),"",VLOOKUP(H33,'Dest Ana'!A:B,2,FALSE))</f>
        <v/>
      </c>
      <c r="J33" s="15"/>
      <c r="K33" s="16" t="str">
        <f>IF(ISBLANK(J33),"",VLOOKUP(J33,Régions!A:D,2,FALSE))</f>
        <v/>
      </c>
      <c r="L33" s="16" t="str">
        <f>IF(ISBLANK(J33),"",VLOOKUP(J33,Régions!A:D,3,FALSE))</f>
        <v/>
      </c>
      <c r="M33" s="16" t="str">
        <f>IF(ISBLANK(J33),"",VLOOKUP(J33,Régions!A:D,4,FALSE))</f>
        <v/>
      </c>
      <c r="N33" s="15"/>
      <c r="O33" s="15"/>
      <c r="P33" s="15"/>
      <c r="Q33" s="16" t="str">
        <f>IF(ISBLANK(Tableau1[[#This Row],[Date de départ]]),"",(Tableau1[[#This Row],[Date de retour prévue]]-Tableau1[[#This Row],[Date de départ]]))</f>
        <v/>
      </c>
      <c r="R33" s="15"/>
      <c r="S33" s="15"/>
      <c r="T33" s="15"/>
      <c r="U33" s="15"/>
    </row>
    <row r="34" spans="1:21">
      <c r="A34" s="16" t="str">
        <f>IF(ISBLANK(Tableau1[[#This Row],[Date]]),"",ROW(B32))</f>
        <v/>
      </c>
      <c r="B34" s="15"/>
      <c r="C34" s="16" t="str">
        <f>IF(Tableau1[[#This Row],[Date]]="","",VLOOKUP(MONTH(Tableau1[[#This Row],[Date]]),Liste!A:B,2,FALSE))</f>
        <v/>
      </c>
      <c r="D34" s="16" t="str">
        <f>IF(Tableau1[[#This Row],[Date]]="","",YEAR(Tableau1[[#This Row],[Date]]))</f>
        <v/>
      </c>
      <c r="E34" s="14"/>
      <c r="F34" s="16"/>
      <c r="G34" s="15"/>
      <c r="H34" s="15"/>
      <c r="I34" s="16" t="str">
        <f>IF(ISBLANK(H34),"",VLOOKUP(H34,'Dest Ana'!A:B,2,FALSE))</f>
        <v/>
      </c>
      <c r="J34" s="15"/>
      <c r="K34" s="16" t="str">
        <f>IF(ISBLANK(J34),"",VLOOKUP(J34,Régions!A:D,2,FALSE))</f>
        <v/>
      </c>
      <c r="L34" s="16" t="str">
        <f>IF(ISBLANK(J34),"",VLOOKUP(J34,Régions!A:D,3,FALSE))</f>
        <v/>
      </c>
      <c r="M34" s="16" t="str">
        <f>IF(ISBLANK(J34),"",VLOOKUP(J34,Régions!A:D,4,FALSE))</f>
        <v/>
      </c>
      <c r="N34" s="15"/>
      <c r="O34" s="15"/>
      <c r="P34" s="15"/>
      <c r="Q34" s="16" t="str">
        <f>IF(ISBLANK(Tableau1[[#This Row],[Date de départ]]),"",(Tableau1[[#This Row],[Date de retour prévue]]-Tableau1[[#This Row],[Date de départ]]))</f>
        <v/>
      </c>
      <c r="R34" s="15"/>
      <c r="S34" s="15"/>
      <c r="T34" s="15"/>
      <c r="U34" s="15"/>
    </row>
    <row r="35" spans="1:21">
      <c r="A35" s="16" t="str">
        <f>IF(ISBLANK(Tableau1[[#This Row],[Date]]),"",ROW(B33))</f>
        <v/>
      </c>
      <c r="B35" s="15"/>
      <c r="C35" s="16" t="str">
        <f>IF(Tableau1[[#This Row],[Date]]="","",VLOOKUP(MONTH(Tableau1[[#This Row],[Date]]),Liste!A:B,2,FALSE))</f>
        <v/>
      </c>
      <c r="D35" s="16" t="str">
        <f>IF(Tableau1[[#This Row],[Date]]="","",YEAR(Tableau1[[#This Row],[Date]]))</f>
        <v/>
      </c>
      <c r="E35" s="14"/>
      <c r="F35" s="16"/>
      <c r="G35" s="15"/>
      <c r="H35" s="15"/>
      <c r="I35" s="16" t="str">
        <f>IF(ISBLANK(H35),"",VLOOKUP(H35,'Dest Ana'!A:B,2,FALSE))</f>
        <v/>
      </c>
      <c r="J35" s="15"/>
      <c r="K35" s="16" t="str">
        <f>IF(ISBLANK(J35),"",VLOOKUP(J35,Régions!A:D,2,FALSE))</f>
        <v/>
      </c>
      <c r="L35" s="16" t="str">
        <f>IF(ISBLANK(J35),"",VLOOKUP(J35,Régions!A:D,3,FALSE))</f>
        <v/>
      </c>
      <c r="M35" s="16" t="str">
        <f>IF(ISBLANK(J35),"",VLOOKUP(J35,Régions!A:D,4,FALSE))</f>
        <v/>
      </c>
      <c r="N35" s="15"/>
      <c r="O35" s="15"/>
      <c r="P35" s="15"/>
      <c r="Q35" s="16" t="str">
        <f>IF(ISBLANK(Tableau1[[#This Row],[Date de départ]]),"",(Tableau1[[#This Row],[Date de retour prévue]]-Tableau1[[#This Row],[Date de départ]]))</f>
        <v/>
      </c>
      <c r="R35" s="15"/>
      <c r="S35" s="15"/>
      <c r="T35" s="15"/>
      <c r="U35" s="15"/>
    </row>
    <row r="36" spans="1:21">
      <c r="A36" s="16" t="str">
        <f>IF(ISBLANK(Tableau1[[#This Row],[Date]]),"",ROW(B34))</f>
        <v/>
      </c>
      <c r="B36" s="15"/>
      <c r="C36" s="16" t="str">
        <f>IF(Tableau1[[#This Row],[Date]]="","",VLOOKUP(MONTH(Tableau1[[#This Row],[Date]]),Liste!A:B,2,FALSE))</f>
        <v/>
      </c>
      <c r="D36" s="16" t="str">
        <f>IF(Tableau1[[#This Row],[Date]]="","",YEAR(Tableau1[[#This Row],[Date]]))</f>
        <v/>
      </c>
      <c r="E36" s="14"/>
      <c r="F36" s="16"/>
      <c r="G36" s="15"/>
      <c r="H36" s="15"/>
      <c r="I36" s="16" t="str">
        <f>IF(ISBLANK(H36),"",VLOOKUP(H36,'Dest Ana'!A:B,2,FALSE))</f>
        <v/>
      </c>
      <c r="J36" s="15"/>
      <c r="K36" s="16" t="str">
        <f>IF(ISBLANK(J36),"",VLOOKUP(J36,Régions!A:D,2,FALSE))</f>
        <v/>
      </c>
      <c r="L36" s="16" t="str">
        <f>IF(ISBLANK(J36),"",VLOOKUP(J36,Régions!A:D,3,FALSE))</f>
        <v/>
      </c>
      <c r="M36" s="16" t="str">
        <f>IF(ISBLANK(J36),"",VLOOKUP(J36,Régions!A:D,4,FALSE))</f>
        <v/>
      </c>
      <c r="N36" s="15"/>
      <c r="O36" s="15"/>
      <c r="P36" s="15"/>
      <c r="Q36" s="16" t="str">
        <f>IF(ISBLANK(Tableau1[[#This Row],[Date de départ]]),"",(Tableau1[[#This Row],[Date de retour prévue]]-Tableau1[[#This Row],[Date de départ]]))</f>
        <v/>
      </c>
      <c r="R36" s="15"/>
      <c r="S36" s="15"/>
      <c r="T36" s="15"/>
      <c r="U36" s="15"/>
    </row>
    <row r="37" spans="1:21">
      <c r="A37" s="16" t="str">
        <f>IF(ISBLANK(Tableau1[[#This Row],[Date]]),"",ROW(B35))</f>
        <v/>
      </c>
      <c r="B37" s="15"/>
      <c r="C37" s="16" t="str">
        <f>IF(Tableau1[[#This Row],[Date]]="","",VLOOKUP(MONTH(Tableau1[[#This Row],[Date]]),Liste!A:B,2,FALSE))</f>
        <v/>
      </c>
      <c r="D37" s="16" t="str">
        <f>IF(Tableau1[[#This Row],[Date]]="","",YEAR(Tableau1[[#This Row],[Date]]))</f>
        <v/>
      </c>
      <c r="E37" s="14"/>
      <c r="F37" s="16"/>
      <c r="G37" s="15"/>
      <c r="H37" s="15"/>
      <c r="I37" s="16" t="str">
        <f>IF(ISBLANK(H37),"",VLOOKUP(H37,'Dest Ana'!A:B,2,FALSE))</f>
        <v/>
      </c>
      <c r="J37" s="15"/>
      <c r="K37" s="16" t="str">
        <f>IF(ISBLANK(J37),"",VLOOKUP(J37,Régions!A:D,2,FALSE))</f>
        <v/>
      </c>
      <c r="L37" s="16" t="str">
        <f>IF(ISBLANK(J37),"",VLOOKUP(J37,Régions!A:D,3,FALSE))</f>
        <v/>
      </c>
      <c r="M37" s="16" t="str">
        <f>IF(ISBLANK(J37),"",VLOOKUP(J37,Régions!A:D,4,FALSE))</f>
        <v/>
      </c>
      <c r="N37" s="15"/>
      <c r="O37" s="15"/>
      <c r="P37" s="15"/>
      <c r="Q37" s="16" t="str">
        <f>IF(ISBLANK(Tableau1[[#This Row],[Date de départ]]),"",(Tableau1[[#This Row],[Date de retour prévue]]-Tableau1[[#This Row],[Date de départ]]))</f>
        <v/>
      </c>
      <c r="R37" s="15"/>
      <c r="S37" s="15"/>
      <c r="T37" s="15"/>
      <c r="U37" s="15"/>
    </row>
    <row r="38" spans="1:21">
      <c r="A38" s="16" t="str">
        <f>IF(ISBLANK(Tableau1[[#This Row],[Date]]),"",ROW(B36))</f>
        <v/>
      </c>
      <c r="B38" s="15"/>
      <c r="C38" s="16" t="str">
        <f>IF(Tableau1[[#This Row],[Date]]="","",VLOOKUP(MONTH(Tableau1[[#This Row],[Date]]),Liste!A:B,2,FALSE))</f>
        <v/>
      </c>
      <c r="D38" s="16" t="str">
        <f>IF(Tableau1[[#This Row],[Date]]="","",YEAR(Tableau1[[#This Row],[Date]]))</f>
        <v/>
      </c>
      <c r="E38" s="14"/>
      <c r="F38" s="16"/>
      <c r="G38" s="15"/>
      <c r="H38" s="15"/>
      <c r="I38" s="16" t="str">
        <f>IF(ISBLANK(H38),"",VLOOKUP(H38,'Dest Ana'!A:B,2,FALSE))</f>
        <v/>
      </c>
      <c r="J38" s="15"/>
      <c r="K38" s="16" t="str">
        <f>IF(ISBLANK(J38),"",VLOOKUP(J38,Régions!A:D,2,FALSE))</f>
        <v/>
      </c>
      <c r="L38" s="16" t="str">
        <f>IF(ISBLANK(J38),"",VLOOKUP(J38,Régions!A:D,3,FALSE))</f>
        <v/>
      </c>
      <c r="M38" s="16" t="str">
        <f>IF(ISBLANK(J38),"",VLOOKUP(J38,Régions!A:D,4,FALSE))</f>
        <v/>
      </c>
      <c r="N38" s="15"/>
      <c r="O38" s="15"/>
      <c r="P38" s="15"/>
      <c r="Q38" s="16" t="str">
        <f>IF(ISBLANK(Tableau1[[#This Row],[Date de départ]]),"",(Tableau1[[#This Row],[Date de retour prévue]]-Tableau1[[#This Row],[Date de départ]]))</f>
        <v/>
      </c>
      <c r="R38" s="15"/>
      <c r="S38" s="15"/>
      <c r="T38" s="15"/>
      <c r="U38" s="15"/>
    </row>
    <row r="39" spans="1:21">
      <c r="A39" s="16" t="str">
        <f>IF(ISBLANK(Tableau1[[#This Row],[Date]]),"",ROW(B37))</f>
        <v/>
      </c>
      <c r="B39" s="15"/>
      <c r="C39" s="16" t="str">
        <f>IF(Tableau1[[#This Row],[Date]]="","",VLOOKUP(MONTH(Tableau1[[#This Row],[Date]]),Liste!A:B,2,FALSE))</f>
        <v/>
      </c>
      <c r="D39" s="16" t="str">
        <f>IF(Tableau1[[#This Row],[Date]]="","",YEAR(Tableau1[[#This Row],[Date]]))</f>
        <v/>
      </c>
      <c r="E39" s="14"/>
      <c r="F39" s="16"/>
      <c r="G39" s="15"/>
      <c r="H39" s="15"/>
      <c r="I39" s="16" t="str">
        <f>IF(ISBLANK(H39),"",VLOOKUP(H39,'Dest Ana'!A:B,2,FALSE))</f>
        <v/>
      </c>
      <c r="J39" s="15"/>
      <c r="K39" s="16" t="str">
        <f>IF(ISBLANK(J39),"",VLOOKUP(J39,Régions!A:D,2,FALSE))</f>
        <v/>
      </c>
      <c r="L39" s="16" t="str">
        <f>IF(ISBLANK(J39),"",VLOOKUP(J39,Régions!A:D,3,FALSE))</f>
        <v/>
      </c>
      <c r="M39" s="16" t="str">
        <f>IF(ISBLANK(J39),"",VLOOKUP(J39,Régions!A:D,4,FALSE))</f>
        <v/>
      </c>
      <c r="N39" s="15"/>
      <c r="O39" s="15"/>
      <c r="P39" s="15"/>
      <c r="Q39" s="16" t="str">
        <f>IF(ISBLANK(Tableau1[[#This Row],[Date de départ]]),"",(Tableau1[[#This Row],[Date de retour prévue]]-Tableau1[[#This Row],[Date de départ]]))</f>
        <v/>
      </c>
      <c r="R39" s="15"/>
      <c r="S39" s="15"/>
      <c r="T39" s="15"/>
      <c r="U39" s="15"/>
    </row>
    <row r="40" spans="1:21">
      <c r="A40" s="16" t="str">
        <f>IF(ISBLANK(Tableau1[[#This Row],[Date]]),"",ROW(B38))</f>
        <v/>
      </c>
      <c r="B40" s="15"/>
      <c r="C40" s="16" t="str">
        <f>IF(Tableau1[[#This Row],[Date]]="","",VLOOKUP(MONTH(Tableau1[[#This Row],[Date]]),Liste!A:B,2,FALSE))</f>
        <v/>
      </c>
      <c r="D40" s="16" t="str">
        <f>IF(Tableau1[[#This Row],[Date]]="","",YEAR(Tableau1[[#This Row],[Date]]))</f>
        <v/>
      </c>
      <c r="E40" s="14"/>
      <c r="F40" s="16"/>
      <c r="G40" s="15"/>
      <c r="H40" s="15"/>
      <c r="I40" s="16" t="str">
        <f>IF(ISBLANK(H40),"",VLOOKUP(H40,'Dest Ana'!A:B,2,FALSE))</f>
        <v/>
      </c>
      <c r="J40" s="15"/>
      <c r="K40" s="16" t="str">
        <f>IF(ISBLANK(J40),"",VLOOKUP(J40,Régions!A:D,2,FALSE))</f>
        <v/>
      </c>
      <c r="L40" s="16" t="str">
        <f>IF(ISBLANK(J40),"",VLOOKUP(J40,Régions!A:D,3,FALSE))</f>
        <v/>
      </c>
      <c r="M40" s="16" t="str">
        <f>IF(ISBLANK(J40),"",VLOOKUP(J40,Régions!A:D,4,FALSE))</f>
        <v/>
      </c>
      <c r="N40" s="15"/>
      <c r="O40" s="15"/>
      <c r="P40" s="15"/>
      <c r="Q40" s="16" t="str">
        <f>IF(ISBLANK(Tableau1[[#This Row],[Date de départ]]),"",(Tableau1[[#This Row],[Date de retour prévue]]-Tableau1[[#This Row],[Date de départ]]))</f>
        <v/>
      </c>
      <c r="R40" s="15"/>
      <c r="S40" s="15"/>
      <c r="T40" s="15"/>
      <c r="U40" s="15"/>
    </row>
    <row r="41" spans="1:21">
      <c r="A41" s="16" t="str">
        <f>IF(ISBLANK(Tableau1[[#This Row],[Date]]),"",ROW(B39))</f>
        <v/>
      </c>
      <c r="B41" s="15"/>
      <c r="C41" s="16" t="str">
        <f>IF(Tableau1[[#This Row],[Date]]="","",VLOOKUP(MONTH(Tableau1[[#This Row],[Date]]),Liste!A:B,2,FALSE))</f>
        <v/>
      </c>
      <c r="D41" s="16" t="str">
        <f>IF(Tableau1[[#This Row],[Date]]="","",YEAR(Tableau1[[#This Row],[Date]]))</f>
        <v/>
      </c>
      <c r="E41" s="14"/>
      <c r="F41" s="16"/>
      <c r="G41" s="15"/>
      <c r="H41" s="15"/>
      <c r="I41" s="16" t="str">
        <f>IF(ISBLANK(H41),"",VLOOKUP(H41,'Dest Ana'!A:B,2,FALSE))</f>
        <v/>
      </c>
      <c r="J41" s="15"/>
      <c r="K41" s="16" t="str">
        <f>IF(ISBLANK(J41),"",VLOOKUP(J41,Régions!A:D,2,FALSE))</f>
        <v/>
      </c>
      <c r="L41" s="16" t="str">
        <f>IF(ISBLANK(J41),"",VLOOKUP(J41,Régions!A:D,3,FALSE))</f>
        <v/>
      </c>
      <c r="M41" s="16" t="str">
        <f>IF(ISBLANK(J41),"",VLOOKUP(J41,Régions!A:D,4,FALSE))</f>
        <v/>
      </c>
      <c r="N41" s="15"/>
      <c r="O41" s="15"/>
      <c r="P41" s="15"/>
      <c r="Q41" s="16" t="str">
        <f>IF(ISBLANK(Tableau1[[#This Row],[Date de départ]]),"",(Tableau1[[#This Row],[Date de retour prévue]]-Tableau1[[#This Row],[Date de départ]]))</f>
        <v/>
      </c>
      <c r="R41" s="15"/>
      <c r="S41" s="15"/>
      <c r="T41" s="15"/>
      <c r="U41" s="15"/>
    </row>
    <row r="42" spans="1:21">
      <c r="A42" s="16" t="str">
        <f>IF(ISBLANK(Tableau1[[#This Row],[Date]]),"",ROW(B40))</f>
        <v/>
      </c>
      <c r="B42" s="15"/>
      <c r="C42" s="16" t="str">
        <f>IF(Tableau1[[#This Row],[Date]]="","",VLOOKUP(MONTH(Tableau1[[#This Row],[Date]]),Liste!A:B,2,FALSE))</f>
        <v/>
      </c>
      <c r="D42" s="16" t="str">
        <f>IF(Tableau1[[#This Row],[Date]]="","",YEAR(Tableau1[[#This Row],[Date]]))</f>
        <v/>
      </c>
      <c r="E42" s="14"/>
      <c r="F42" s="16"/>
      <c r="G42" s="15"/>
      <c r="H42" s="15"/>
      <c r="I42" s="16" t="str">
        <f>IF(ISBLANK(H42),"",VLOOKUP(H42,'Dest Ana'!A:B,2,FALSE))</f>
        <v/>
      </c>
      <c r="J42" s="15"/>
      <c r="K42" s="16" t="str">
        <f>IF(ISBLANK(J42),"",VLOOKUP(J42,Régions!A:D,2,FALSE))</f>
        <v/>
      </c>
      <c r="L42" s="16" t="str">
        <f>IF(ISBLANK(J42),"",VLOOKUP(J42,Régions!A:D,3,FALSE))</f>
        <v/>
      </c>
      <c r="M42" s="16" t="str">
        <f>IF(ISBLANK(J42),"",VLOOKUP(J42,Régions!A:D,4,FALSE))</f>
        <v/>
      </c>
      <c r="N42" s="15"/>
      <c r="O42" s="15"/>
      <c r="P42" s="15"/>
      <c r="Q42" s="16" t="str">
        <f>IF(ISBLANK(Tableau1[[#This Row],[Date de départ]]),"",(Tableau1[[#This Row],[Date de retour prévue]]-Tableau1[[#This Row],[Date de départ]]))</f>
        <v/>
      </c>
      <c r="R42" s="15"/>
      <c r="S42" s="15"/>
      <c r="T42" s="15"/>
      <c r="U42" s="15"/>
    </row>
    <row r="43" spans="1:21">
      <c r="A43" s="16" t="str">
        <f>IF(ISBLANK(Tableau1[[#This Row],[Date]]),"",ROW(B41))</f>
        <v/>
      </c>
      <c r="B43" s="15"/>
      <c r="C43" s="16" t="str">
        <f>IF(Tableau1[[#This Row],[Date]]="","",VLOOKUP(MONTH(Tableau1[[#This Row],[Date]]),Liste!A:B,2,FALSE))</f>
        <v/>
      </c>
      <c r="D43" s="16" t="str">
        <f>IF(Tableau1[[#This Row],[Date]]="","",YEAR(Tableau1[[#This Row],[Date]]))</f>
        <v/>
      </c>
      <c r="E43" s="14"/>
      <c r="F43" s="16"/>
      <c r="G43" s="15"/>
      <c r="H43" s="15"/>
      <c r="I43" s="16" t="str">
        <f>IF(ISBLANK(H43),"",VLOOKUP(H43,'Dest Ana'!A:B,2,FALSE))</f>
        <v/>
      </c>
      <c r="J43" s="15"/>
      <c r="K43" s="16" t="str">
        <f>IF(ISBLANK(J43),"",VLOOKUP(J43,Régions!A:D,2,FALSE))</f>
        <v/>
      </c>
      <c r="L43" s="16" t="str">
        <f>IF(ISBLANK(J43),"",VLOOKUP(J43,Régions!A:D,3,FALSE))</f>
        <v/>
      </c>
      <c r="M43" s="16" t="str">
        <f>IF(ISBLANK(J43),"",VLOOKUP(J43,Régions!A:D,4,FALSE))</f>
        <v/>
      </c>
      <c r="N43" s="15"/>
      <c r="O43" s="15"/>
      <c r="P43" s="15"/>
      <c r="Q43" s="16" t="str">
        <f>IF(ISBLANK(Tableau1[[#This Row],[Date de départ]]),"",(Tableau1[[#This Row],[Date de retour prévue]]-Tableau1[[#This Row],[Date de départ]]))</f>
        <v/>
      </c>
      <c r="R43" s="15"/>
      <c r="S43" s="15"/>
      <c r="T43" s="15"/>
      <c r="U43" s="15"/>
    </row>
    <row r="44" spans="1:21">
      <c r="A44" s="16" t="str">
        <f>IF(ISBLANK(Tableau1[[#This Row],[Date]]),"",ROW(B42))</f>
        <v/>
      </c>
      <c r="B44" s="15"/>
      <c r="C44" s="16" t="str">
        <f>IF(Tableau1[[#This Row],[Date]]="","",VLOOKUP(MONTH(Tableau1[[#This Row],[Date]]),Liste!A:B,2,FALSE))</f>
        <v/>
      </c>
      <c r="D44" s="16" t="str">
        <f>IF(Tableau1[[#This Row],[Date]]="","",YEAR(Tableau1[[#This Row],[Date]]))</f>
        <v/>
      </c>
      <c r="E44" s="14"/>
      <c r="F44" s="16"/>
      <c r="G44" s="15"/>
      <c r="H44" s="15"/>
      <c r="I44" s="16" t="str">
        <f>IF(ISBLANK(H44),"",VLOOKUP(H44,'Dest Ana'!A:B,2,FALSE))</f>
        <v/>
      </c>
      <c r="J44" s="15"/>
      <c r="K44" s="16" t="str">
        <f>IF(ISBLANK(J44),"",VLOOKUP(J44,Régions!A:D,2,FALSE))</f>
        <v/>
      </c>
      <c r="L44" s="16" t="str">
        <f>IF(ISBLANK(J44),"",VLOOKUP(J44,Régions!A:D,3,FALSE))</f>
        <v/>
      </c>
      <c r="M44" s="16" t="str">
        <f>IF(ISBLANK(J44),"",VLOOKUP(J44,Régions!A:D,4,FALSE))</f>
        <v/>
      </c>
      <c r="N44" s="15"/>
      <c r="O44" s="15"/>
      <c r="P44" s="15"/>
      <c r="Q44" s="16" t="str">
        <f>IF(ISBLANK(Tableau1[[#This Row],[Date de départ]]),"",(Tableau1[[#This Row],[Date de retour prévue]]-Tableau1[[#This Row],[Date de départ]]))</f>
        <v/>
      </c>
      <c r="R44" s="15"/>
      <c r="S44" s="15"/>
      <c r="T44" s="15"/>
      <c r="U44" s="15"/>
    </row>
    <row r="45" spans="1:21">
      <c r="A45" s="16" t="str">
        <f>IF(ISBLANK(Tableau1[[#This Row],[Date]]),"",ROW(B43))</f>
        <v/>
      </c>
      <c r="B45" s="15"/>
      <c r="C45" s="16" t="str">
        <f>IF(Tableau1[[#This Row],[Date]]="","",VLOOKUP(MONTH(Tableau1[[#This Row],[Date]]),Liste!A:B,2,FALSE))</f>
        <v/>
      </c>
      <c r="D45" s="16" t="str">
        <f>IF(Tableau1[[#This Row],[Date]]="","",YEAR(Tableau1[[#This Row],[Date]]))</f>
        <v/>
      </c>
      <c r="E45" s="14"/>
      <c r="F45" s="16"/>
      <c r="G45" s="15"/>
      <c r="H45" s="15"/>
      <c r="I45" s="16" t="str">
        <f>IF(ISBLANK(H45),"",VLOOKUP(H45,'Dest Ana'!A:B,2,FALSE))</f>
        <v/>
      </c>
      <c r="J45" s="15"/>
      <c r="K45" s="16" t="str">
        <f>IF(ISBLANK(J45),"",VLOOKUP(J45,Régions!A:D,2,FALSE))</f>
        <v/>
      </c>
      <c r="L45" s="16" t="str">
        <f>IF(ISBLANK(J45),"",VLOOKUP(J45,Régions!A:D,3,FALSE))</f>
        <v/>
      </c>
      <c r="M45" s="16" t="str">
        <f>IF(ISBLANK(J45),"",VLOOKUP(J45,Régions!A:D,4,FALSE))</f>
        <v/>
      </c>
      <c r="N45" s="15"/>
      <c r="O45" s="15"/>
      <c r="P45" s="15"/>
      <c r="Q45" s="16" t="str">
        <f>IF(ISBLANK(Tableau1[[#This Row],[Date de départ]]),"",(Tableau1[[#This Row],[Date de retour prévue]]-Tableau1[[#This Row],[Date de départ]]))</f>
        <v/>
      </c>
      <c r="R45" s="15"/>
      <c r="S45" s="15"/>
      <c r="T45" s="15"/>
      <c r="U45" s="15"/>
    </row>
    <row r="46" spans="1:21">
      <c r="A46" s="16" t="str">
        <f>IF(ISBLANK(Tableau1[[#This Row],[Date]]),"",ROW(B44))</f>
        <v/>
      </c>
      <c r="B46" s="15"/>
      <c r="C46" s="16" t="str">
        <f>IF(Tableau1[[#This Row],[Date]]="","",VLOOKUP(MONTH(Tableau1[[#This Row],[Date]]),Liste!A:B,2,FALSE))</f>
        <v/>
      </c>
      <c r="D46" s="16" t="str">
        <f>IF(Tableau1[[#This Row],[Date]]="","",YEAR(Tableau1[[#This Row],[Date]]))</f>
        <v/>
      </c>
      <c r="E46" s="14"/>
      <c r="F46" s="16"/>
      <c r="G46" s="15"/>
      <c r="H46" s="15"/>
      <c r="I46" s="16" t="str">
        <f>IF(ISBLANK(H46),"",VLOOKUP(H46,'Dest Ana'!A:B,2,FALSE))</f>
        <v/>
      </c>
      <c r="J46" s="15"/>
      <c r="K46" s="16" t="str">
        <f>IF(ISBLANK(J46),"",VLOOKUP(J46,Régions!A:D,2,FALSE))</f>
        <v/>
      </c>
      <c r="L46" s="16" t="str">
        <f>IF(ISBLANK(J46),"",VLOOKUP(J46,Régions!A:D,3,FALSE))</f>
        <v/>
      </c>
      <c r="M46" s="16" t="str">
        <f>IF(ISBLANK(J46),"",VLOOKUP(J46,Régions!A:D,4,FALSE))</f>
        <v/>
      </c>
      <c r="N46" s="15"/>
      <c r="O46" s="15"/>
      <c r="P46" s="15"/>
      <c r="Q46" s="16" t="str">
        <f>IF(ISBLANK(Tableau1[[#This Row],[Date de départ]]),"",(Tableau1[[#This Row],[Date de retour prévue]]-Tableau1[[#This Row],[Date de départ]]))</f>
        <v/>
      </c>
      <c r="R46" s="15"/>
      <c r="S46" s="15"/>
      <c r="T46" s="15"/>
      <c r="U46" s="15"/>
    </row>
    <row r="47" spans="1:21">
      <c r="A47" s="16" t="str">
        <f>IF(ISBLANK(Tableau1[[#This Row],[Date]]),"",ROW(B45))</f>
        <v/>
      </c>
      <c r="B47" s="15"/>
      <c r="C47" s="16" t="str">
        <f>IF(Tableau1[[#This Row],[Date]]="","",VLOOKUP(MONTH(Tableau1[[#This Row],[Date]]),Liste!A:B,2,FALSE))</f>
        <v/>
      </c>
      <c r="D47" s="16" t="str">
        <f>IF(Tableau1[[#This Row],[Date]]="","",YEAR(Tableau1[[#This Row],[Date]]))</f>
        <v/>
      </c>
      <c r="E47" s="14"/>
      <c r="F47" s="16"/>
      <c r="G47" s="15"/>
      <c r="H47" s="15"/>
      <c r="I47" s="16" t="str">
        <f>IF(ISBLANK(H47),"",VLOOKUP(H47,'Dest Ana'!A:B,2,FALSE))</f>
        <v/>
      </c>
      <c r="J47" s="15"/>
      <c r="K47" s="16" t="str">
        <f>IF(ISBLANK(J47),"",VLOOKUP(J47,Régions!A:D,2,FALSE))</f>
        <v/>
      </c>
      <c r="L47" s="16" t="str">
        <f>IF(ISBLANK(J47),"",VLOOKUP(J47,Régions!A:D,3,FALSE))</f>
        <v/>
      </c>
      <c r="M47" s="16" t="str">
        <f>IF(ISBLANK(J47),"",VLOOKUP(J47,Régions!A:D,4,FALSE))</f>
        <v/>
      </c>
      <c r="N47" s="15"/>
      <c r="O47" s="15"/>
      <c r="P47" s="15"/>
      <c r="Q47" s="16" t="str">
        <f>IF(ISBLANK(Tableau1[[#This Row],[Date de départ]]),"",(Tableau1[[#This Row],[Date de retour prévue]]-Tableau1[[#This Row],[Date de départ]]))</f>
        <v/>
      </c>
      <c r="R47" s="15"/>
      <c r="S47" s="15"/>
      <c r="T47" s="15"/>
      <c r="U47" s="15"/>
    </row>
    <row r="48" spans="1:21">
      <c r="A48" s="16" t="str">
        <f>IF(ISBLANK(Tableau1[[#This Row],[Date]]),"",ROW(B46))</f>
        <v/>
      </c>
      <c r="B48" s="15"/>
      <c r="C48" s="16" t="str">
        <f>IF(Tableau1[[#This Row],[Date]]="","",VLOOKUP(MONTH(Tableau1[[#This Row],[Date]]),Liste!A:B,2,FALSE))</f>
        <v/>
      </c>
      <c r="D48" s="16" t="str">
        <f>IF(Tableau1[[#This Row],[Date]]="","",YEAR(Tableau1[[#This Row],[Date]]))</f>
        <v/>
      </c>
      <c r="E48" s="14"/>
      <c r="F48" s="16"/>
      <c r="G48" s="15"/>
      <c r="H48" s="15"/>
      <c r="I48" s="16" t="str">
        <f>IF(ISBLANK(H48),"",VLOOKUP(H48,'Dest Ana'!A:B,2,FALSE))</f>
        <v/>
      </c>
      <c r="J48" s="15"/>
      <c r="K48" s="16" t="str">
        <f>IF(ISBLANK(J48),"",VLOOKUP(J48,Régions!A:D,2,FALSE))</f>
        <v/>
      </c>
      <c r="L48" s="16" t="str">
        <f>IF(ISBLANK(J48),"",VLOOKUP(J48,Régions!A:D,3,FALSE))</f>
        <v/>
      </c>
      <c r="M48" s="16" t="str">
        <f>IF(ISBLANK(J48),"",VLOOKUP(J48,Régions!A:D,4,FALSE))</f>
        <v/>
      </c>
      <c r="N48" s="15"/>
      <c r="O48" s="15"/>
      <c r="P48" s="15"/>
      <c r="Q48" s="16" t="str">
        <f>IF(ISBLANK(Tableau1[[#This Row],[Date de départ]]),"",(Tableau1[[#This Row],[Date de retour prévue]]-Tableau1[[#This Row],[Date de départ]]))</f>
        <v/>
      </c>
      <c r="R48" s="15"/>
      <c r="S48" s="15"/>
      <c r="T48" s="15"/>
      <c r="U48" s="15"/>
    </row>
    <row r="49" spans="1:21">
      <c r="A49" s="16" t="str">
        <f>IF(ISBLANK(Tableau1[[#This Row],[Date]]),"",ROW(B47))</f>
        <v/>
      </c>
      <c r="B49" s="15"/>
      <c r="C49" s="16" t="str">
        <f>IF(Tableau1[[#This Row],[Date]]="","",VLOOKUP(MONTH(Tableau1[[#This Row],[Date]]),Liste!A:B,2,FALSE))</f>
        <v/>
      </c>
      <c r="D49" s="16" t="str">
        <f>IF(Tableau1[[#This Row],[Date]]="","",YEAR(Tableau1[[#This Row],[Date]]))</f>
        <v/>
      </c>
      <c r="E49" s="14"/>
      <c r="F49" s="16"/>
      <c r="G49" s="15"/>
      <c r="H49" s="15"/>
      <c r="I49" s="16" t="str">
        <f>IF(ISBLANK(H49),"",VLOOKUP(H49,'Dest Ana'!A:B,2,FALSE))</f>
        <v/>
      </c>
      <c r="J49" s="15"/>
      <c r="K49" s="16" t="str">
        <f>IF(ISBLANK(J49),"",VLOOKUP(J49,Régions!A:D,2,FALSE))</f>
        <v/>
      </c>
      <c r="L49" s="16" t="str">
        <f>IF(ISBLANK(J49),"",VLOOKUP(J49,Régions!A:D,3,FALSE))</f>
        <v/>
      </c>
      <c r="M49" s="16" t="str">
        <f>IF(ISBLANK(J49),"",VLOOKUP(J49,Régions!A:D,4,FALSE))</f>
        <v/>
      </c>
      <c r="N49" s="15"/>
      <c r="O49" s="15"/>
      <c r="P49" s="15"/>
      <c r="Q49" s="16" t="str">
        <f>IF(ISBLANK(Tableau1[[#This Row],[Date de départ]]),"",(Tableau1[[#This Row],[Date de retour prévue]]-Tableau1[[#This Row],[Date de départ]]))</f>
        <v/>
      </c>
      <c r="R49" s="15"/>
      <c r="S49" s="15"/>
      <c r="T49" s="15"/>
      <c r="U49" s="15"/>
    </row>
    <row r="50" spans="1:21">
      <c r="A50" s="16" t="str">
        <f>IF(ISBLANK(Tableau1[[#This Row],[Date]]),"",ROW(B48))</f>
        <v/>
      </c>
      <c r="B50" s="15"/>
      <c r="C50" s="16" t="str">
        <f>IF(Tableau1[[#This Row],[Date]]="","",VLOOKUP(MONTH(Tableau1[[#This Row],[Date]]),Liste!A:B,2,FALSE))</f>
        <v/>
      </c>
      <c r="D50" s="16" t="str">
        <f>IF(Tableau1[[#This Row],[Date]]="","",YEAR(Tableau1[[#This Row],[Date]]))</f>
        <v/>
      </c>
      <c r="E50" s="14"/>
      <c r="F50" s="16"/>
      <c r="G50" s="15"/>
      <c r="H50" s="15"/>
      <c r="I50" s="16" t="str">
        <f>IF(ISBLANK(H50),"",VLOOKUP(H50,'Dest Ana'!A:B,2,FALSE))</f>
        <v/>
      </c>
      <c r="J50" s="15"/>
      <c r="K50" s="16" t="str">
        <f>IF(ISBLANK(J50),"",VLOOKUP(J50,Régions!A:D,2,FALSE))</f>
        <v/>
      </c>
      <c r="L50" s="16" t="str">
        <f>IF(ISBLANK(J50),"",VLOOKUP(J50,Régions!A:D,3,FALSE))</f>
        <v/>
      </c>
      <c r="M50" s="16" t="str">
        <f>IF(ISBLANK(J50),"",VLOOKUP(J50,Régions!A:D,4,FALSE))</f>
        <v/>
      </c>
      <c r="N50" s="15"/>
      <c r="O50" s="15"/>
      <c r="P50" s="15"/>
      <c r="Q50" s="16" t="str">
        <f>IF(ISBLANK(Tableau1[[#This Row],[Date de départ]]),"",(Tableau1[[#This Row],[Date de retour prévue]]-Tableau1[[#This Row],[Date de départ]]))</f>
        <v/>
      </c>
      <c r="R50" s="15"/>
      <c r="S50" s="15"/>
      <c r="T50" s="15"/>
      <c r="U50" s="15"/>
    </row>
    <row r="51" spans="1:21">
      <c r="A51" s="16" t="str">
        <f>IF(ISBLANK(Tableau1[[#This Row],[Date]]),"",ROW(B49))</f>
        <v/>
      </c>
      <c r="B51" s="15"/>
      <c r="C51" s="16" t="str">
        <f>IF(Tableau1[[#This Row],[Date]]="","",VLOOKUP(MONTH(Tableau1[[#This Row],[Date]]),Liste!A:B,2,FALSE))</f>
        <v/>
      </c>
      <c r="D51" s="16" t="str">
        <f>IF(Tableau1[[#This Row],[Date]]="","",YEAR(Tableau1[[#This Row],[Date]]))</f>
        <v/>
      </c>
      <c r="E51" s="14"/>
      <c r="F51" s="16"/>
      <c r="G51" s="15"/>
      <c r="H51" s="15"/>
      <c r="I51" s="16" t="str">
        <f>IF(ISBLANK(H51),"",VLOOKUP(H51,'Dest Ana'!A:B,2,FALSE))</f>
        <v/>
      </c>
      <c r="J51" s="15"/>
      <c r="K51" s="16" t="str">
        <f>IF(ISBLANK(J51),"",VLOOKUP(J51,Régions!A:D,2,FALSE))</f>
        <v/>
      </c>
      <c r="L51" s="16" t="str">
        <f>IF(ISBLANK(J51),"",VLOOKUP(J51,Régions!A:D,3,FALSE))</f>
        <v/>
      </c>
      <c r="M51" s="16" t="str">
        <f>IF(ISBLANK(J51),"",VLOOKUP(J51,Régions!A:D,4,FALSE))</f>
        <v/>
      </c>
      <c r="N51" s="15"/>
      <c r="O51" s="15"/>
      <c r="P51" s="15"/>
      <c r="Q51" s="16" t="str">
        <f>IF(ISBLANK(Tableau1[[#This Row],[Date de départ]]),"",(Tableau1[[#This Row],[Date de retour prévue]]-Tableau1[[#This Row],[Date de départ]]))</f>
        <v/>
      </c>
      <c r="R51" s="15"/>
      <c r="S51" s="15"/>
      <c r="T51" s="15"/>
      <c r="U51" s="15"/>
    </row>
    <row r="52" spans="1:21">
      <c r="A52" s="16" t="str">
        <f>IF(ISBLANK(Tableau1[[#This Row],[Date]]),"",ROW(B50))</f>
        <v/>
      </c>
      <c r="B52" s="15"/>
      <c r="C52" s="16" t="str">
        <f>IF(Tableau1[[#This Row],[Date]]="","",VLOOKUP(MONTH(Tableau1[[#This Row],[Date]]),Liste!A:B,2,FALSE))</f>
        <v/>
      </c>
      <c r="D52" s="16" t="str">
        <f>IF(Tableau1[[#This Row],[Date]]="","",YEAR(Tableau1[[#This Row],[Date]]))</f>
        <v/>
      </c>
      <c r="E52" s="14"/>
      <c r="F52" s="16"/>
      <c r="G52" s="15"/>
      <c r="H52" s="15"/>
      <c r="I52" s="16" t="str">
        <f>IF(ISBLANK(H52),"",VLOOKUP(H52,'Dest Ana'!A:B,2,FALSE))</f>
        <v/>
      </c>
      <c r="J52" s="15"/>
      <c r="K52" s="16" t="str">
        <f>IF(ISBLANK(J52),"",VLOOKUP(J52,Régions!A:D,2,FALSE))</f>
        <v/>
      </c>
      <c r="L52" s="16" t="str">
        <f>IF(ISBLANK(J52),"",VLOOKUP(J52,Régions!A:D,3,FALSE))</f>
        <v/>
      </c>
      <c r="M52" s="16" t="str">
        <f>IF(ISBLANK(J52),"",VLOOKUP(J52,Régions!A:D,4,FALSE))</f>
        <v/>
      </c>
      <c r="N52" s="15"/>
      <c r="O52" s="15"/>
      <c r="P52" s="15"/>
      <c r="Q52" s="16" t="str">
        <f>IF(ISBLANK(Tableau1[[#This Row],[Date de départ]]),"",(Tableau1[[#This Row],[Date de retour prévue]]-Tableau1[[#This Row],[Date de départ]]))</f>
        <v/>
      </c>
      <c r="R52" s="15"/>
      <c r="S52" s="15"/>
      <c r="T52" s="15"/>
      <c r="U52" s="15"/>
    </row>
    <row r="53" spans="1:21">
      <c r="A53" s="16" t="str">
        <f>IF(ISBLANK(Tableau1[[#This Row],[Date]]),"",ROW(B51))</f>
        <v/>
      </c>
      <c r="B53" s="15"/>
      <c r="C53" s="16" t="str">
        <f>IF(Tableau1[[#This Row],[Date]]="","",VLOOKUP(MONTH(Tableau1[[#This Row],[Date]]),Liste!A:B,2,FALSE))</f>
        <v/>
      </c>
      <c r="D53" s="16" t="str">
        <f>IF(Tableau1[[#This Row],[Date]]="","",YEAR(Tableau1[[#This Row],[Date]]))</f>
        <v/>
      </c>
      <c r="E53" s="14"/>
      <c r="F53" s="16"/>
      <c r="G53" s="15"/>
      <c r="H53" s="15"/>
      <c r="I53" s="16" t="str">
        <f>IF(ISBLANK(H53),"",VLOOKUP(H53,'Dest Ana'!A:B,2,FALSE))</f>
        <v/>
      </c>
      <c r="J53" s="15"/>
      <c r="K53" s="16" t="str">
        <f>IF(ISBLANK(J53),"",VLOOKUP(J53,Régions!A:D,2,FALSE))</f>
        <v/>
      </c>
      <c r="L53" s="16" t="str">
        <f>IF(ISBLANK(J53),"",VLOOKUP(J53,Régions!A:D,3,FALSE))</f>
        <v/>
      </c>
      <c r="M53" s="16" t="str">
        <f>IF(ISBLANK(J53),"",VLOOKUP(J53,Régions!A:D,4,FALSE))</f>
        <v/>
      </c>
      <c r="N53" s="15"/>
      <c r="O53" s="15"/>
      <c r="P53" s="15"/>
      <c r="Q53" s="16" t="str">
        <f>IF(ISBLANK(Tableau1[[#This Row],[Date de départ]]),"",(Tableau1[[#This Row],[Date de retour prévue]]-Tableau1[[#This Row],[Date de départ]]))</f>
        <v/>
      </c>
      <c r="R53" s="15"/>
      <c r="S53" s="15"/>
      <c r="T53" s="15"/>
      <c r="U53" s="15"/>
    </row>
    <row r="54" spans="1:21">
      <c r="A54" s="16" t="str">
        <f>IF(ISBLANK(Tableau1[[#This Row],[Date]]),"",ROW(B52))</f>
        <v/>
      </c>
      <c r="B54" s="15"/>
      <c r="C54" s="16" t="str">
        <f>IF(Tableau1[[#This Row],[Date]]="","",VLOOKUP(MONTH(Tableau1[[#This Row],[Date]]),Liste!A:B,2,FALSE))</f>
        <v/>
      </c>
      <c r="D54" s="16" t="str">
        <f>IF(Tableau1[[#This Row],[Date]]="","",YEAR(Tableau1[[#This Row],[Date]]))</f>
        <v/>
      </c>
      <c r="E54" s="14"/>
      <c r="F54" s="16"/>
      <c r="G54" s="15"/>
      <c r="H54" s="15"/>
      <c r="I54" s="16" t="str">
        <f>IF(ISBLANK(H54),"",VLOOKUP(H54,'Dest Ana'!A:B,2,FALSE))</f>
        <v/>
      </c>
      <c r="J54" s="15"/>
      <c r="K54" s="16" t="str">
        <f>IF(ISBLANK(J54),"",VLOOKUP(J54,Régions!A:D,2,FALSE))</f>
        <v/>
      </c>
      <c r="L54" s="16" t="str">
        <f>IF(ISBLANK(J54),"",VLOOKUP(J54,Régions!A:D,3,FALSE))</f>
        <v/>
      </c>
      <c r="M54" s="16" t="str">
        <f>IF(ISBLANK(J54),"",VLOOKUP(J54,Régions!A:D,4,FALSE))</f>
        <v/>
      </c>
      <c r="N54" s="15"/>
      <c r="O54" s="15"/>
      <c r="P54" s="15"/>
      <c r="Q54" s="16" t="str">
        <f>IF(ISBLANK(Tableau1[[#This Row],[Date de départ]]),"",(Tableau1[[#This Row],[Date de retour prévue]]-Tableau1[[#This Row],[Date de départ]]))</f>
        <v/>
      </c>
      <c r="R54" s="15"/>
      <c r="S54" s="15"/>
      <c r="T54" s="15"/>
      <c r="U54" s="15"/>
    </row>
    <row r="55" spans="1:21">
      <c r="A55" s="16" t="str">
        <f>IF(ISBLANK(Tableau1[[#This Row],[Date]]),"",ROW(B53))</f>
        <v/>
      </c>
      <c r="B55" s="15"/>
      <c r="C55" s="16" t="str">
        <f>IF(Tableau1[[#This Row],[Date]]="","",VLOOKUP(MONTH(Tableau1[[#This Row],[Date]]),Liste!A:B,2,FALSE))</f>
        <v/>
      </c>
      <c r="D55" s="16" t="str">
        <f>IF(Tableau1[[#This Row],[Date]]="","",YEAR(Tableau1[[#This Row],[Date]]))</f>
        <v/>
      </c>
      <c r="E55" s="14"/>
      <c r="F55" s="16"/>
      <c r="G55" s="15"/>
      <c r="H55" s="15"/>
      <c r="I55" s="16" t="str">
        <f>IF(ISBLANK(H55),"",VLOOKUP(H55,'Dest Ana'!A:B,2,FALSE))</f>
        <v/>
      </c>
      <c r="J55" s="15"/>
      <c r="K55" s="16" t="str">
        <f>IF(ISBLANK(J55),"",VLOOKUP(J55,Régions!A:D,2,FALSE))</f>
        <v/>
      </c>
      <c r="L55" s="16" t="str">
        <f>IF(ISBLANK(J55),"",VLOOKUP(J55,Régions!A:D,3,FALSE))</f>
        <v/>
      </c>
      <c r="M55" s="16" t="str">
        <f>IF(ISBLANK(J55),"",VLOOKUP(J55,Régions!A:D,4,FALSE))</f>
        <v/>
      </c>
      <c r="N55" s="15"/>
      <c r="O55" s="15"/>
      <c r="P55" s="15"/>
      <c r="Q55" s="16" t="str">
        <f>IF(ISBLANK(Tableau1[[#This Row],[Date de départ]]),"",(Tableau1[[#This Row],[Date de retour prévue]]-Tableau1[[#This Row],[Date de départ]]))</f>
        <v/>
      </c>
      <c r="R55" s="15"/>
      <c r="S55" s="15"/>
      <c r="T55" s="15"/>
      <c r="U55" s="15"/>
    </row>
    <row r="56" spans="1:21">
      <c r="A56" s="16" t="str">
        <f>IF(ISBLANK(Tableau1[[#This Row],[Date]]),"",ROW(B54))</f>
        <v/>
      </c>
      <c r="B56" s="15"/>
      <c r="C56" s="16" t="str">
        <f>IF(Tableau1[[#This Row],[Date]]="","",VLOOKUP(MONTH(Tableau1[[#This Row],[Date]]),Liste!A:B,2,FALSE))</f>
        <v/>
      </c>
      <c r="D56" s="16" t="str">
        <f>IF(Tableau1[[#This Row],[Date]]="","",YEAR(Tableau1[[#This Row],[Date]]))</f>
        <v/>
      </c>
      <c r="E56" s="14"/>
      <c r="F56" s="16"/>
      <c r="G56" s="15"/>
      <c r="H56" s="15"/>
      <c r="I56" s="16" t="str">
        <f>IF(ISBLANK(H56),"",VLOOKUP(H56,'Dest Ana'!A:B,2,FALSE))</f>
        <v/>
      </c>
      <c r="J56" s="15"/>
      <c r="K56" s="16" t="str">
        <f>IF(ISBLANK(J56),"",VLOOKUP(J56,Régions!A:D,2,FALSE))</f>
        <v/>
      </c>
      <c r="L56" s="16" t="str">
        <f>IF(ISBLANK(J56),"",VLOOKUP(J56,Régions!A:D,3,FALSE))</f>
        <v/>
      </c>
      <c r="M56" s="16" t="str">
        <f>IF(ISBLANK(J56),"",VLOOKUP(J56,Régions!A:D,4,FALSE))</f>
        <v/>
      </c>
      <c r="N56" s="15"/>
      <c r="O56" s="15"/>
      <c r="P56" s="15"/>
      <c r="Q56" s="16" t="str">
        <f>IF(ISBLANK(Tableau1[[#This Row],[Date de départ]]),"",(Tableau1[[#This Row],[Date de retour prévue]]-Tableau1[[#This Row],[Date de départ]]))</f>
        <v/>
      </c>
      <c r="R56" s="15"/>
      <c r="S56" s="15"/>
      <c r="T56" s="15"/>
      <c r="U56" s="15"/>
    </row>
    <row r="57" spans="1:21">
      <c r="A57" s="16" t="str">
        <f>IF(ISBLANK(Tableau1[[#This Row],[Date]]),"",ROW(B55))</f>
        <v/>
      </c>
      <c r="B57" s="15"/>
      <c r="C57" s="16" t="str">
        <f>IF(Tableau1[[#This Row],[Date]]="","",VLOOKUP(MONTH(Tableau1[[#This Row],[Date]]),Liste!A:B,2,FALSE))</f>
        <v/>
      </c>
      <c r="D57" s="16" t="str">
        <f>IF(Tableau1[[#This Row],[Date]]="","",YEAR(Tableau1[[#This Row],[Date]]))</f>
        <v/>
      </c>
      <c r="E57" s="14"/>
      <c r="F57" s="16"/>
      <c r="G57" s="15"/>
      <c r="H57" s="15"/>
      <c r="I57" s="16" t="str">
        <f>IF(ISBLANK(H57),"",VLOOKUP(H57,'Dest Ana'!A:B,2,FALSE))</f>
        <v/>
      </c>
      <c r="J57" s="15"/>
      <c r="K57" s="16" t="str">
        <f>IF(ISBLANK(J57),"",VLOOKUP(J57,Régions!A:D,2,FALSE))</f>
        <v/>
      </c>
      <c r="L57" s="16" t="str">
        <f>IF(ISBLANK(J57),"",VLOOKUP(J57,Régions!A:D,3,FALSE))</f>
        <v/>
      </c>
      <c r="M57" s="16" t="str">
        <f>IF(ISBLANK(J57),"",VLOOKUP(J57,Régions!A:D,4,FALSE))</f>
        <v/>
      </c>
      <c r="N57" s="15"/>
      <c r="O57" s="15"/>
      <c r="P57" s="15"/>
      <c r="Q57" s="16" t="str">
        <f>IF(ISBLANK(Tableau1[[#This Row],[Date de départ]]),"",(Tableau1[[#This Row],[Date de retour prévue]]-Tableau1[[#This Row],[Date de départ]]))</f>
        <v/>
      </c>
      <c r="R57" s="15"/>
      <c r="S57" s="15"/>
      <c r="T57" s="15"/>
      <c r="U57" s="15"/>
    </row>
    <row r="58" spans="1:21">
      <c r="A58" s="16" t="str">
        <f>IF(ISBLANK(Tableau1[[#This Row],[Date]]),"",ROW(B56))</f>
        <v/>
      </c>
      <c r="B58" s="15"/>
      <c r="C58" s="16" t="str">
        <f>IF(Tableau1[[#This Row],[Date]]="","",VLOOKUP(MONTH(Tableau1[[#This Row],[Date]]),Liste!A:B,2,FALSE))</f>
        <v/>
      </c>
      <c r="D58" s="16" t="str">
        <f>IF(Tableau1[[#This Row],[Date]]="","",YEAR(Tableau1[[#This Row],[Date]]))</f>
        <v/>
      </c>
      <c r="E58" s="14"/>
      <c r="F58" s="16"/>
      <c r="G58" s="15"/>
      <c r="H58" s="15"/>
      <c r="I58" s="16" t="str">
        <f>IF(ISBLANK(H58),"",VLOOKUP(H58,'Dest Ana'!A:B,2,FALSE))</f>
        <v/>
      </c>
      <c r="J58" s="15"/>
      <c r="K58" s="16" t="str">
        <f>IF(ISBLANK(J58),"",VLOOKUP(J58,Régions!A:D,2,FALSE))</f>
        <v/>
      </c>
      <c r="L58" s="16" t="str">
        <f>IF(ISBLANK(J58),"",VLOOKUP(J58,Régions!A:D,3,FALSE))</f>
        <v/>
      </c>
      <c r="M58" s="16" t="str">
        <f>IF(ISBLANK(J58),"",VLOOKUP(J58,Régions!A:D,4,FALSE))</f>
        <v/>
      </c>
      <c r="N58" s="15"/>
      <c r="O58" s="15"/>
      <c r="P58" s="15"/>
      <c r="Q58" s="16" t="str">
        <f>IF(ISBLANK(Tableau1[[#This Row],[Date de départ]]),"",(Tableau1[[#This Row],[Date de retour prévue]]-Tableau1[[#This Row],[Date de départ]]))</f>
        <v/>
      </c>
      <c r="R58" s="15"/>
      <c r="S58" s="15"/>
      <c r="T58" s="15"/>
      <c r="U58" s="15"/>
    </row>
    <row r="59" spans="1:21">
      <c r="A59" s="16" t="str">
        <f>IF(ISBLANK(Tableau1[[#This Row],[Date]]),"",ROW(B57))</f>
        <v/>
      </c>
      <c r="B59" s="15"/>
      <c r="C59" s="16" t="str">
        <f>IF(Tableau1[[#This Row],[Date]]="","",VLOOKUP(MONTH(Tableau1[[#This Row],[Date]]),Liste!A:B,2,FALSE))</f>
        <v/>
      </c>
      <c r="D59" s="16" t="str">
        <f>IF(Tableau1[[#This Row],[Date]]="","",YEAR(Tableau1[[#This Row],[Date]]))</f>
        <v/>
      </c>
      <c r="E59" s="14"/>
      <c r="F59" s="16"/>
      <c r="G59" s="15"/>
      <c r="H59" s="15"/>
      <c r="I59" s="16" t="str">
        <f>IF(ISBLANK(H59),"",VLOOKUP(H59,'Dest Ana'!A:B,2,FALSE))</f>
        <v/>
      </c>
      <c r="J59" s="15"/>
      <c r="K59" s="16" t="str">
        <f>IF(ISBLANK(J59),"",VLOOKUP(J59,Régions!A:D,2,FALSE))</f>
        <v/>
      </c>
      <c r="L59" s="16" t="str">
        <f>IF(ISBLANK(J59),"",VLOOKUP(J59,Régions!A:D,3,FALSE))</f>
        <v/>
      </c>
      <c r="M59" s="16" t="str">
        <f>IF(ISBLANK(J59),"",VLOOKUP(J59,Régions!A:D,4,FALSE))</f>
        <v/>
      </c>
      <c r="N59" s="15"/>
      <c r="O59" s="15"/>
      <c r="P59" s="15"/>
      <c r="Q59" s="16" t="str">
        <f>IF(ISBLANK(Tableau1[[#This Row],[Date de départ]]),"",(Tableau1[[#This Row],[Date de retour prévue]]-Tableau1[[#This Row],[Date de départ]]))</f>
        <v/>
      </c>
      <c r="R59" s="15"/>
      <c r="S59" s="15"/>
      <c r="T59" s="15"/>
      <c r="U59" s="15"/>
    </row>
    <row r="60" spans="1:21">
      <c r="A60" s="16" t="str">
        <f>IF(ISBLANK(Tableau1[[#This Row],[Date]]),"",ROW(B58))</f>
        <v/>
      </c>
      <c r="B60" s="15"/>
      <c r="C60" s="16" t="str">
        <f>IF(Tableau1[[#This Row],[Date]]="","",VLOOKUP(MONTH(Tableau1[[#This Row],[Date]]),Liste!A:B,2,FALSE))</f>
        <v/>
      </c>
      <c r="D60" s="16" t="str">
        <f>IF(Tableau1[[#This Row],[Date]]="","",YEAR(Tableau1[[#This Row],[Date]]))</f>
        <v/>
      </c>
      <c r="E60" s="14"/>
      <c r="F60" s="16"/>
      <c r="G60" s="15"/>
      <c r="H60" s="15"/>
      <c r="I60" s="16" t="str">
        <f>IF(ISBLANK(H60),"",VLOOKUP(H60,'Dest Ana'!A:B,2,FALSE))</f>
        <v/>
      </c>
      <c r="J60" s="15"/>
      <c r="K60" s="16" t="str">
        <f>IF(ISBLANK(J60),"",VLOOKUP(J60,Régions!A:D,2,FALSE))</f>
        <v/>
      </c>
      <c r="L60" s="16" t="str">
        <f>IF(ISBLANK(J60),"",VLOOKUP(J60,Régions!A:D,3,FALSE))</f>
        <v/>
      </c>
      <c r="M60" s="16" t="str">
        <f>IF(ISBLANK(J60),"",VLOOKUP(J60,Régions!A:D,4,FALSE))</f>
        <v/>
      </c>
      <c r="N60" s="15"/>
      <c r="O60" s="15"/>
      <c r="P60" s="15"/>
      <c r="Q60" s="16" t="str">
        <f>IF(ISBLANK(Tableau1[[#This Row],[Date de départ]]),"",(Tableau1[[#This Row],[Date de retour prévue]]-Tableau1[[#This Row],[Date de départ]]))</f>
        <v/>
      </c>
      <c r="R60" s="15"/>
      <c r="S60" s="15"/>
      <c r="T60" s="15"/>
      <c r="U60" s="15"/>
    </row>
    <row r="61" spans="1:21">
      <c r="A61" s="16" t="str">
        <f>IF(ISBLANK(Tableau1[[#This Row],[Date]]),"",ROW(B59))</f>
        <v/>
      </c>
      <c r="B61" s="15"/>
      <c r="C61" s="16" t="str">
        <f>IF(Tableau1[[#This Row],[Date]]="","",VLOOKUP(MONTH(Tableau1[[#This Row],[Date]]),Liste!A:B,2,FALSE))</f>
        <v/>
      </c>
      <c r="D61" s="16" t="str">
        <f>IF(Tableau1[[#This Row],[Date]]="","",YEAR(Tableau1[[#This Row],[Date]]))</f>
        <v/>
      </c>
      <c r="E61" s="14"/>
      <c r="F61" s="16"/>
      <c r="G61" s="15"/>
      <c r="H61" s="15"/>
      <c r="I61" s="16" t="str">
        <f>IF(ISBLANK(H61),"",VLOOKUP(H61,'Dest Ana'!A:B,2,FALSE))</f>
        <v/>
      </c>
      <c r="J61" s="15"/>
      <c r="K61" s="16" t="str">
        <f>IF(ISBLANK(J61),"",VLOOKUP(J61,Régions!A:D,2,FALSE))</f>
        <v/>
      </c>
      <c r="L61" s="16" t="str">
        <f>IF(ISBLANK(J61),"",VLOOKUP(J61,Régions!A:D,3,FALSE))</f>
        <v/>
      </c>
      <c r="M61" s="16" t="str">
        <f>IF(ISBLANK(J61),"",VLOOKUP(J61,Régions!A:D,4,FALSE))</f>
        <v/>
      </c>
      <c r="N61" s="15"/>
      <c r="O61" s="15"/>
      <c r="P61" s="15"/>
      <c r="Q61" s="16" t="str">
        <f>IF(ISBLANK(Tableau1[[#This Row],[Date de départ]]),"",(Tableau1[[#This Row],[Date de retour prévue]]-Tableau1[[#This Row],[Date de départ]]))</f>
        <v/>
      </c>
      <c r="R61" s="15"/>
      <c r="S61" s="15"/>
      <c r="T61" s="15"/>
      <c r="U61" s="15"/>
    </row>
    <row r="62" spans="1:21">
      <c r="A62" s="16" t="str">
        <f>IF(ISBLANK(Tableau1[[#This Row],[Date]]),"",ROW(B60))</f>
        <v/>
      </c>
      <c r="B62" s="15"/>
      <c r="C62" s="16" t="str">
        <f>IF(Tableau1[[#This Row],[Date]]="","",VLOOKUP(MONTH(Tableau1[[#This Row],[Date]]),Liste!A:B,2,FALSE))</f>
        <v/>
      </c>
      <c r="D62" s="16" t="str">
        <f>IF(Tableau1[[#This Row],[Date]]="","",YEAR(Tableau1[[#This Row],[Date]]))</f>
        <v/>
      </c>
      <c r="E62" s="14"/>
      <c r="F62" s="16"/>
      <c r="G62" s="15"/>
      <c r="H62" s="15"/>
      <c r="I62" s="16" t="str">
        <f>IF(ISBLANK(H62),"",VLOOKUP(H62,'Dest Ana'!A:B,2,FALSE))</f>
        <v/>
      </c>
      <c r="J62" s="15"/>
      <c r="K62" s="16" t="str">
        <f>IF(ISBLANK(J62),"",VLOOKUP(J62,Régions!A:D,2,FALSE))</f>
        <v/>
      </c>
      <c r="L62" s="16" t="str">
        <f>IF(ISBLANK(J62),"",VLOOKUP(J62,Régions!A:D,3,FALSE))</f>
        <v/>
      </c>
      <c r="M62" s="16" t="str">
        <f>IF(ISBLANK(J62),"",VLOOKUP(J62,Régions!A:D,4,FALSE))</f>
        <v/>
      </c>
      <c r="N62" s="15"/>
      <c r="O62" s="15"/>
      <c r="P62" s="15"/>
      <c r="Q62" s="16" t="str">
        <f>IF(ISBLANK(Tableau1[[#This Row],[Date de départ]]),"",(Tableau1[[#This Row],[Date de retour prévue]]-Tableau1[[#This Row],[Date de départ]]))</f>
        <v/>
      </c>
      <c r="R62" s="15"/>
      <c r="S62" s="15"/>
      <c r="T62" s="15"/>
      <c r="U62" s="15"/>
    </row>
    <row r="63" spans="1:21">
      <c r="A63" s="16" t="str">
        <f>IF(ISBLANK(Tableau1[[#This Row],[Date]]),"",ROW(B61))</f>
        <v/>
      </c>
      <c r="B63" s="15"/>
      <c r="C63" s="16" t="str">
        <f>IF(Tableau1[[#This Row],[Date]]="","",VLOOKUP(MONTH(Tableau1[[#This Row],[Date]]),Liste!A:B,2,FALSE))</f>
        <v/>
      </c>
      <c r="D63" s="16" t="str">
        <f>IF(Tableau1[[#This Row],[Date]]="","",YEAR(Tableau1[[#This Row],[Date]]))</f>
        <v/>
      </c>
      <c r="E63" s="14"/>
      <c r="F63" s="16"/>
      <c r="G63" s="15"/>
      <c r="H63" s="15"/>
      <c r="I63" s="16" t="str">
        <f>IF(ISBLANK(H63),"",VLOOKUP(H63,'Dest Ana'!A:B,2,FALSE))</f>
        <v/>
      </c>
      <c r="J63" s="15"/>
      <c r="K63" s="16" t="str">
        <f>IF(ISBLANK(J63),"",VLOOKUP(J63,Régions!A:D,2,FALSE))</f>
        <v/>
      </c>
      <c r="L63" s="16" t="str">
        <f>IF(ISBLANK(J63),"",VLOOKUP(J63,Régions!A:D,3,FALSE))</f>
        <v/>
      </c>
      <c r="M63" s="16" t="str">
        <f>IF(ISBLANK(J63),"",VLOOKUP(J63,Régions!A:D,4,FALSE))</f>
        <v/>
      </c>
      <c r="N63" s="15"/>
      <c r="O63" s="15"/>
      <c r="P63" s="15"/>
      <c r="Q63" s="16" t="str">
        <f>IF(ISBLANK(Tableau1[[#This Row],[Date de départ]]),"",(Tableau1[[#This Row],[Date de retour prévue]]-Tableau1[[#This Row],[Date de départ]]))</f>
        <v/>
      </c>
      <c r="R63" s="15"/>
      <c r="S63" s="15"/>
      <c r="T63" s="15"/>
      <c r="U63" s="15"/>
    </row>
    <row r="64" spans="1:21">
      <c r="A64" s="16" t="str">
        <f>IF(ISBLANK(Tableau1[[#This Row],[Date]]),"",ROW(B62))</f>
        <v/>
      </c>
      <c r="B64" s="15"/>
      <c r="C64" s="16" t="str">
        <f>IF(Tableau1[[#This Row],[Date]]="","",VLOOKUP(MONTH(Tableau1[[#This Row],[Date]]),Liste!A:B,2,FALSE))</f>
        <v/>
      </c>
      <c r="D64" s="16" t="str">
        <f>IF(Tableau1[[#This Row],[Date]]="","",YEAR(Tableau1[[#This Row],[Date]]))</f>
        <v/>
      </c>
      <c r="E64" s="14"/>
      <c r="F64" s="16"/>
      <c r="G64" s="15"/>
      <c r="H64" s="15"/>
      <c r="I64" s="16" t="str">
        <f>IF(ISBLANK(H64),"",VLOOKUP(H64,'Dest Ana'!A:B,2,FALSE))</f>
        <v/>
      </c>
      <c r="J64" s="15"/>
      <c r="K64" s="16" t="str">
        <f>IF(ISBLANK(J64),"",VLOOKUP(J64,Régions!A:D,2,FALSE))</f>
        <v/>
      </c>
      <c r="L64" s="16" t="str">
        <f>IF(ISBLANK(J64),"",VLOOKUP(J64,Régions!A:D,3,FALSE))</f>
        <v/>
      </c>
      <c r="M64" s="16" t="str">
        <f>IF(ISBLANK(J64),"",VLOOKUP(J64,Régions!A:D,4,FALSE))</f>
        <v/>
      </c>
      <c r="N64" s="15"/>
      <c r="O64" s="15"/>
      <c r="P64" s="15"/>
      <c r="Q64" s="16" t="str">
        <f>IF(ISBLANK(Tableau1[[#This Row],[Date de départ]]),"",(Tableau1[[#This Row],[Date de retour prévue]]-Tableau1[[#This Row],[Date de départ]]))</f>
        <v/>
      </c>
      <c r="R64" s="15"/>
      <c r="S64" s="15"/>
      <c r="T64" s="15"/>
      <c r="U64" s="15"/>
    </row>
    <row r="65" spans="1:21">
      <c r="A65" s="16" t="str">
        <f>IF(ISBLANK(Tableau1[[#This Row],[Date]]),"",ROW(B63))</f>
        <v/>
      </c>
      <c r="B65" s="15"/>
      <c r="C65" s="16" t="str">
        <f>IF(Tableau1[[#This Row],[Date]]="","",VLOOKUP(MONTH(Tableau1[[#This Row],[Date]]),Liste!A:B,2,FALSE))</f>
        <v/>
      </c>
      <c r="D65" s="16" t="str">
        <f>IF(Tableau1[[#This Row],[Date]]="","",YEAR(Tableau1[[#This Row],[Date]]))</f>
        <v/>
      </c>
      <c r="E65" s="14"/>
      <c r="F65" s="16"/>
      <c r="G65" s="15"/>
      <c r="H65" s="15"/>
      <c r="I65" s="16" t="str">
        <f>IF(ISBLANK(H65),"",VLOOKUP(H65,'Dest Ana'!A:B,2,FALSE))</f>
        <v/>
      </c>
      <c r="J65" s="15"/>
      <c r="K65" s="16" t="str">
        <f>IF(ISBLANK(J65),"",VLOOKUP(J65,Régions!A:D,2,FALSE))</f>
        <v/>
      </c>
      <c r="L65" s="16" t="str">
        <f>IF(ISBLANK(J65),"",VLOOKUP(J65,Régions!A:D,3,FALSE))</f>
        <v/>
      </c>
      <c r="M65" s="16" t="str">
        <f>IF(ISBLANK(J65),"",VLOOKUP(J65,Régions!A:D,4,FALSE))</f>
        <v/>
      </c>
      <c r="N65" s="15"/>
      <c r="O65" s="15"/>
      <c r="P65" s="15"/>
      <c r="Q65" s="16" t="str">
        <f>IF(ISBLANK(Tableau1[[#This Row],[Date de départ]]),"",(Tableau1[[#This Row],[Date de retour prévue]]-Tableau1[[#This Row],[Date de départ]]))</f>
        <v/>
      </c>
      <c r="R65" s="15"/>
      <c r="S65" s="15"/>
      <c r="T65" s="15"/>
      <c r="U65" s="15"/>
    </row>
    <row r="66" spans="1:21">
      <c r="A66" s="16" t="str">
        <f>IF(ISBLANK(Tableau1[[#This Row],[Date]]),"",ROW(B64))</f>
        <v/>
      </c>
      <c r="B66" s="15"/>
      <c r="C66" s="16" t="str">
        <f>IF(Tableau1[[#This Row],[Date]]="","",VLOOKUP(MONTH(Tableau1[[#This Row],[Date]]),Liste!A:B,2,FALSE))</f>
        <v/>
      </c>
      <c r="D66" s="16" t="str">
        <f>IF(Tableau1[[#This Row],[Date]]="","",YEAR(Tableau1[[#This Row],[Date]]))</f>
        <v/>
      </c>
      <c r="E66" s="14"/>
      <c r="F66" s="16"/>
      <c r="G66" s="15"/>
      <c r="H66" s="15"/>
      <c r="I66" s="16" t="str">
        <f>IF(ISBLANK(H66),"",VLOOKUP(H66,'Dest Ana'!A:B,2,FALSE))</f>
        <v/>
      </c>
      <c r="J66" s="15"/>
      <c r="K66" s="16" t="str">
        <f>IF(ISBLANK(J66),"",VLOOKUP(J66,Régions!A:D,2,FALSE))</f>
        <v/>
      </c>
      <c r="L66" s="16" t="str">
        <f>IF(ISBLANK(J66),"",VLOOKUP(J66,Régions!A:D,3,FALSE))</f>
        <v/>
      </c>
      <c r="M66" s="16" t="str">
        <f>IF(ISBLANK(J66),"",VLOOKUP(J66,Régions!A:D,4,FALSE))</f>
        <v/>
      </c>
      <c r="N66" s="15"/>
      <c r="O66" s="15"/>
      <c r="P66" s="15"/>
      <c r="Q66" s="16" t="str">
        <f>IF(ISBLANK(Tableau1[[#This Row],[Date de départ]]),"",(Tableau1[[#This Row],[Date de retour prévue]]-Tableau1[[#This Row],[Date de départ]]))</f>
        <v/>
      </c>
      <c r="R66" s="15"/>
      <c r="S66" s="15"/>
      <c r="T66" s="15"/>
      <c r="U66" s="15"/>
    </row>
    <row r="67" spans="1:21">
      <c r="A67" s="16" t="str">
        <f>IF(ISBLANK(Tableau1[[#This Row],[Date]]),"",ROW(B65))</f>
        <v/>
      </c>
      <c r="B67" s="15"/>
      <c r="C67" s="16" t="str">
        <f>IF(Tableau1[[#This Row],[Date]]="","",VLOOKUP(MONTH(Tableau1[[#This Row],[Date]]),Liste!A:B,2,FALSE))</f>
        <v/>
      </c>
      <c r="D67" s="16" t="str">
        <f>IF(Tableau1[[#This Row],[Date]]="","",YEAR(Tableau1[[#This Row],[Date]]))</f>
        <v/>
      </c>
      <c r="E67" s="14"/>
      <c r="F67" s="16"/>
      <c r="G67" s="15"/>
      <c r="H67" s="15"/>
      <c r="I67" s="16" t="str">
        <f>IF(ISBLANK(H67),"",VLOOKUP(H67,'Dest Ana'!A:B,2,FALSE))</f>
        <v/>
      </c>
      <c r="J67" s="15"/>
      <c r="K67" s="16" t="str">
        <f>IF(ISBLANK(J67),"",VLOOKUP(J67,Régions!A:D,2,FALSE))</f>
        <v/>
      </c>
      <c r="L67" s="16" t="str">
        <f>IF(ISBLANK(J67),"",VLOOKUP(J67,Régions!A:D,3,FALSE))</f>
        <v/>
      </c>
      <c r="M67" s="16" t="str">
        <f>IF(ISBLANK(J67),"",VLOOKUP(J67,Régions!A:D,4,FALSE))</f>
        <v/>
      </c>
      <c r="N67" s="15"/>
      <c r="O67" s="15"/>
      <c r="P67" s="15"/>
      <c r="Q67" s="16" t="str">
        <f>IF(ISBLANK(Tableau1[[#This Row],[Date de départ]]),"",(Tableau1[[#This Row],[Date de retour prévue]]-Tableau1[[#This Row],[Date de départ]]))</f>
        <v/>
      </c>
      <c r="R67" s="15"/>
      <c r="S67" s="15"/>
      <c r="T67" s="15"/>
      <c r="U67" s="15"/>
    </row>
    <row r="68" spans="1:21">
      <c r="A68" s="16" t="str">
        <f>IF(ISBLANK(Tableau1[[#This Row],[Date]]),"",ROW(B66))</f>
        <v/>
      </c>
      <c r="B68" s="15"/>
      <c r="C68" s="16" t="str">
        <f>IF(Tableau1[[#This Row],[Date]]="","",VLOOKUP(MONTH(Tableau1[[#This Row],[Date]]),Liste!A:B,2,FALSE))</f>
        <v/>
      </c>
      <c r="D68" s="16" t="str">
        <f>IF(Tableau1[[#This Row],[Date]]="","",YEAR(Tableau1[[#This Row],[Date]]))</f>
        <v/>
      </c>
      <c r="E68" s="14"/>
      <c r="F68" s="16"/>
      <c r="G68" s="15"/>
      <c r="H68" s="15"/>
      <c r="I68" s="16" t="str">
        <f>IF(ISBLANK(H68),"",VLOOKUP(H68,'Dest Ana'!A:B,2,FALSE))</f>
        <v/>
      </c>
      <c r="J68" s="15"/>
      <c r="K68" s="16" t="str">
        <f>IF(ISBLANK(J68),"",VLOOKUP(J68,Régions!A:D,2,FALSE))</f>
        <v/>
      </c>
      <c r="L68" s="16" t="str">
        <f>IF(ISBLANK(J68),"",VLOOKUP(J68,Régions!A:D,3,FALSE))</f>
        <v/>
      </c>
      <c r="M68" s="16" t="str">
        <f>IF(ISBLANK(J68),"",VLOOKUP(J68,Régions!A:D,4,FALSE))</f>
        <v/>
      </c>
      <c r="N68" s="15"/>
      <c r="O68" s="15"/>
      <c r="P68" s="15"/>
      <c r="Q68" s="16" t="str">
        <f>IF(ISBLANK(Tableau1[[#This Row],[Date de départ]]),"",(Tableau1[[#This Row],[Date de retour prévue]]-Tableau1[[#This Row],[Date de départ]]))</f>
        <v/>
      </c>
      <c r="R68" s="15"/>
      <c r="S68" s="15"/>
      <c r="T68" s="15"/>
      <c r="U68" s="15"/>
    </row>
    <row r="69" spans="1:21">
      <c r="A69" s="16" t="str">
        <f>IF(ISBLANK(Tableau1[[#This Row],[Date]]),"",ROW(B67))</f>
        <v/>
      </c>
      <c r="B69" s="15"/>
      <c r="C69" s="16" t="str">
        <f>IF(Tableau1[[#This Row],[Date]]="","",VLOOKUP(MONTH(Tableau1[[#This Row],[Date]]),Liste!A:B,2,FALSE))</f>
        <v/>
      </c>
      <c r="D69" s="16" t="str">
        <f>IF(Tableau1[[#This Row],[Date]]="","",YEAR(Tableau1[[#This Row],[Date]]))</f>
        <v/>
      </c>
      <c r="E69" s="14"/>
      <c r="F69" s="16"/>
      <c r="G69" s="15"/>
      <c r="H69" s="15"/>
      <c r="I69" s="16" t="str">
        <f>IF(ISBLANK(H69),"",VLOOKUP(H69,'Dest Ana'!A:B,2,FALSE))</f>
        <v/>
      </c>
      <c r="J69" s="15"/>
      <c r="K69" s="16" t="str">
        <f>IF(ISBLANK(J69),"",VLOOKUP(J69,Régions!A:D,2,FALSE))</f>
        <v/>
      </c>
      <c r="L69" s="16" t="str">
        <f>IF(ISBLANK(J69),"",VLOOKUP(J69,Régions!A:D,3,FALSE))</f>
        <v/>
      </c>
      <c r="M69" s="16" t="str">
        <f>IF(ISBLANK(J69),"",VLOOKUP(J69,Régions!A:D,4,FALSE))</f>
        <v/>
      </c>
      <c r="N69" s="15"/>
      <c r="O69" s="15"/>
      <c r="P69" s="15"/>
      <c r="Q69" s="16" t="str">
        <f>IF(ISBLANK(Tableau1[[#This Row],[Date de départ]]),"",(Tableau1[[#This Row],[Date de retour prévue]]-Tableau1[[#This Row],[Date de départ]]))</f>
        <v/>
      </c>
      <c r="R69" s="15"/>
      <c r="S69" s="15"/>
      <c r="T69" s="15"/>
      <c r="U69" s="15"/>
    </row>
    <row r="70" spans="1:21">
      <c r="A70" s="16" t="str">
        <f>IF(ISBLANK(Tableau1[[#This Row],[Date]]),"",ROW(B68))</f>
        <v/>
      </c>
      <c r="B70" s="15"/>
      <c r="C70" s="16" t="str">
        <f>IF(Tableau1[[#This Row],[Date]]="","",VLOOKUP(MONTH(Tableau1[[#This Row],[Date]]),Liste!A:B,2,FALSE))</f>
        <v/>
      </c>
      <c r="D70" s="16" t="str">
        <f>IF(Tableau1[[#This Row],[Date]]="","",YEAR(Tableau1[[#This Row],[Date]]))</f>
        <v/>
      </c>
      <c r="E70" s="14"/>
      <c r="F70" s="16"/>
      <c r="G70" s="15"/>
      <c r="H70" s="15"/>
      <c r="I70" s="16" t="str">
        <f>IF(ISBLANK(H70),"",VLOOKUP(H70,'Dest Ana'!A:B,2,FALSE))</f>
        <v/>
      </c>
      <c r="J70" s="15"/>
      <c r="K70" s="16" t="str">
        <f>IF(ISBLANK(J70),"",VLOOKUP(J70,Régions!A:D,2,FALSE))</f>
        <v/>
      </c>
      <c r="L70" s="16" t="str">
        <f>IF(ISBLANK(J70),"",VLOOKUP(J70,Régions!A:D,3,FALSE))</f>
        <v/>
      </c>
      <c r="M70" s="16" t="str">
        <f>IF(ISBLANK(J70),"",VLOOKUP(J70,Régions!A:D,4,FALSE))</f>
        <v/>
      </c>
      <c r="N70" s="15"/>
      <c r="O70" s="15"/>
      <c r="P70" s="15"/>
      <c r="Q70" s="16" t="str">
        <f>IF(ISBLANK(Tableau1[[#This Row],[Date de départ]]),"",(Tableau1[[#This Row],[Date de retour prévue]]-Tableau1[[#This Row],[Date de départ]]))</f>
        <v/>
      </c>
      <c r="R70" s="15"/>
      <c r="S70" s="15"/>
      <c r="T70" s="15"/>
      <c r="U70" s="15"/>
    </row>
    <row r="71" spans="1:21">
      <c r="A71" s="16" t="str">
        <f>IF(ISBLANK(Tableau1[[#This Row],[Date]]),"",ROW(B69))</f>
        <v/>
      </c>
      <c r="B71" s="15"/>
      <c r="C71" s="16" t="str">
        <f>IF(Tableau1[[#This Row],[Date]]="","",VLOOKUP(MONTH(Tableau1[[#This Row],[Date]]),Liste!A:B,2,FALSE))</f>
        <v/>
      </c>
      <c r="D71" s="16" t="str">
        <f>IF(Tableau1[[#This Row],[Date]]="","",YEAR(Tableau1[[#This Row],[Date]]))</f>
        <v/>
      </c>
      <c r="E71" s="14"/>
      <c r="F71" s="16"/>
      <c r="G71" s="15"/>
      <c r="H71" s="15"/>
      <c r="I71" s="16" t="str">
        <f>IF(ISBLANK(H71),"",VLOOKUP(H71,'Dest Ana'!A:B,2,FALSE))</f>
        <v/>
      </c>
      <c r="J71" s="15"/>
      <c r="K71" s="16" t="str">
        <f>IF(ISBLANK(J71),"",VLOOKUP(J71,Régions!A:D,2,FALSE))</f>
        <v/>
      </c>
      <c r="L71" s="16" t="str">
        <f>IF(ISBLANK(J71),"",VLOOKUP(J71,Régions!A:D,3,FALSE))</f>
        <v/>
      </c>
      <c r="M71" s="16" t="str">
        <f>IF(ISBLANK(J71),"",VLOOKUP(J71,Régions!A:D,4,FALSE))</f>
        <v/>
      </c>
      <c r="N71" s="15"/>
      <c r="O71" s="15"/>
      <c r="P71" s="15"/>
      <c r="Q71" s="16" t="str">
        <f>IF(ISBLANK(Tableau1[[#This Row],[Date de départ]]),"",(Tableau1[[#This Row],[Date de retour prévue]]-Tableau1[[#This Row],[Date de départ]]))</f>
        <v/>
      </c>
      <c r="R71" s="15"/>
      <c r="S71" s="15"/>
      <c r="T71" s="15"/>
      <c r="U71" s="15"/>
    </row>
    <row r="72" spans="1:21">
      <c r="A72" s="16" t="str">
        <f>IF(ISBLANK(Tableau1[[#This Row],[Date]]),"",ROW(B70))</f>
        <v/>
      </c>
      <c r="B72" s="15"/>
      <c r="C72" s="16" t="str">
        <f>IF(Tableau1[[#This Row],[Date]]="","",VLOOKUP(MONTH(Tableau1[[#This Row],[Date]]),Liste!A:B,2,FALSE))</f>
        <v/>
      </c>
      <c r="D72" s="16" t="str">
        <f>IF(Tableau1[[#This Row],[Date]]="","",YEAR(Tableau1[[#This Row],[Date]]))</f>
        <v/>
      </c>
      <c r="E72" s="14"/>
      <c r="F72" s="16"/>
      <c r="G72" s="15"/>
      <c r="H72" s="15"/>
      <c r="I72" s="16" t="str">
        <f>IF(ISBLANK(H72),"",VLOOKUP(H72,'Dest Ana'!A:B,2,FALSE))</f>
        <v/>
      </c>
      <c r="J72" s="15"/>
      <c r="K72" s="16" t="str">
        <f>IF(ISBLANK(J72),"",VLOOKUP(J72,Régions!A:D,2,FALSE))</f>
        <v/>
      </c>
      <c r="L72" s="16" t="str">
        <f>IF(ISBLANK(J72),"",VLOOKUP(J72,Régions!A:D,3,FALSE))</f>
        <v/>
      </c>
      <c r="M72" s="16" t="str">
        <f>IF(ISBLANK(J72),"",VLOOKUP(J72,Régions!A:D,4,FALSE))</f>
        <v/>
      </c>
      <c r="N72" s="15"/>
      <c r="O72" s="15"/>
      <c r="P72" s="15"/>
      <c r="Q72" s="16" t="str">
        <f>IF(ISBLANK(Tableau1[[#This Row],[Date de départ]]),"",(Tableau1[[#This Row],[Date de retour prévue]]-Tableau1[[#This Row],[Date de départ]]))</f>
        <v/>
      </c>
      <c r="R72" s="15"/>
      <c r="S72" s="15"/>
      <c r="T72" s="15"/>
      <c r="U72" s="15"/>
    </row>
    <row r="73" spans="1:21">
      <c r="A73" s="16" t="str">
        <f>IF(ISBLANK(Tableau1[[#This Row],[Date]]),"",ROW(B71))</f>
        <v/>
      </c>
      <c r="B73" s="15"/>
      <c r="C73" s="16" t="str">
        <f>IF(Tableau1[[#This Row],[Date]]="","",VLOOKUP(MONTH(Tableau1[[#This Row],[Date]]),Liste!A:B,2,FALSE))</f>
        <v/>
      </c>
      <c r="D73" s="16" t="str">
        <f>IF(Tableau1[[#This Row],[Date]]="","",YEAR(Tableau1[[#This Row],[Date]]))</f>
        <v/>
      </c>
      <c r="E73" s="14"/>
      <c r="F73" s="16"/>
      <c r="G73" s="15"/>
      <c r="H73" s="15"/>
      <c r="I73" s="16" t="str">
        <f>IF(ISBLANK(H73),"",VLOOKUP(H73,'Dest Ana'!A:B,2,FALSE))</f>
        <v/>
      </c>
      <c r="J73" s="15"/>
      <c r="K73" s="16" t="str">
        <f>IF(ISBLANK(J73),"",VLOOKUP(J73,Régions!A:D,2,FALSE))</f>
        <v/>
      </c>
      <c r="L73" s="16" t="str">
        <f>IF(ISBLANK(J73),"",VLOOKUP(J73,Régions!A:D,3,FALSE))</f>
        <v/>
      </c>
      <c r="M73" s="16" t="str">
        <f>IF(ISBLANK(J73),"",VLOOKUP(J73,Régions!A:D,4,FALSE))</f>
        <v/>
      </c>
      <c r="N73" s="15"/>
      <c r="O73" s="15"/>
      <c r="P73" s="15"/>
      <c r="Q73" s="16" t="str">
        <f>IF(ISBLANK(Tableau1[[#This Row],[Date de départ]]),"",(Tableau1[[#This Row],[Date de retour prévue]]-Tableau1[[#This Row],[Date de départ]]))</f>
        <v/>
      </c>
      <c r="R73" s="15"/>
      <c r="S73" s="15"/>
      <c r="T73" s="15"/>
      <c r="U73" s="15"/>
    </row>
    <row r="74" spans="1:21">
      <c r="A74" s="16" t="str">
        <f>IF(ISBLANK(Tableau1[[#This Row],[Date]]),"",ROW(B72))</f>
        <v/>
      </c>
      <c r="B74" s="15"/>
      <c r="C74" s="16" t="str">
        <f>IF(Tableau1[[#This Row],[Date]]="","",VLOOKUP(MONTH(Tableau1[[#This Row],[Date]]),Liste!A:B,2,FALSE))</f>
        <v/>
      </c>
      <c r="D74" s="16" t="str">
        <f>IF(Tableau1[[#This Row],[Date]]="","",YEAR(Tableau1[[#This Row],[Date]]))</f>
        <v/>
      </c>
      <c r="E74" s="14"/>
      <c r="F74" s="16"/>
      <c r="G74" s="15"/>
      <c r="H74" s="15"/>
      <c r="I74" s="16" t="str">
        <f>IF(ISBLANK(H74),"",VLOOKUP(H74,'Dest Ana'!A:B,2,FALSE))</f>
        <v/>
      </c>
      <c r="J74" s="15"/>
      <c r="K74" s="16" t="str">
        <f>IF(ISBLANK(J74),"",VLOOKUP(J74,Régions!A:D,2,FALSE))</f>
        <v/>
      </c>
      <c r="L74" s="16" t="str">
        <f>IF(ISBLANK(J74),"",VLOOKUP(J74,Régions!A:D,3,FALSE))</f>
        <v/>
      </c>
      <c r="M74" s="16" t="str">
        <f>IF(ISBLANK(J74),"",VLOOKUP(J74,Régions!A:D,4,FALSE))</f>
        <v/>
      </c>
      <c r="N74" s="15"/>
      <c r="O74" s="15"/>
      <c r="P74" s="15"/>
      <c r="Q74" s="16" t="str">
        <f>IF(ISBLANK(Tableau1[[#This Row],[Date de départ]]),"",(Tableau1[[#This Row],[Date de retour prévue]]-Tableau1[[#This Row],[Date de départ]]))</f>
        <v/>
      </c>
      <c r="R74" s="15"/>
      <c r="S74" s="15"/>
      <c r="T74" s="15"/>
      <c r="U74" s="15"/>
    </row>
    <row r="75" spans="1:21">
      <c r="A75" s="16" t="str">
        <f>IF(ISBLANK(Tableau1[[#This Row],[Date]]),"",ROW(B73))</f>
        <v/>
      </c>
      <c r="B75" s="15"/>
      <c r="C75" s="16" t="str">
        <f>IF(Tableau1[[#This Row],[Date]]="","",VLOOKUP(MONTH(Tableau1[[#This Row],[Date]]),Liste!A:B,2,FALSE))</f>
        <v/>
      </c>
      <c r="D75" s="16" t="str">
        <f>IF(Tableau1[[#This Row],[Date]]="","",YEAR(Tableau1[[#This Row],[Date]]))</f>
        <v/>
      </c>
      <c r="E75" s="14"/>
      <c r="F75" s="16"/>
      <c r="G75" s="15"/>
      <c r="H75" s="15"/>
      <c r="I75" s="16" t="str">
        <f>IF(ISBLANK(H75),"",VLOOKUP(H75,'Dest Ana'!A:B,2,FALSE))</f>
        <v/>
      </c>
      <c r="J75" s="15"/>
      <c r="K75" s="16" t="str">
        <f>IF(ISBLANK(J75),"",VLOOKUP(J75,Régions!A:D,2,FALSE))</f>
        <v/>
      </c>
      <c r="L75" s="16" t="str">
        <f>IF(ISBLANK(J75),"",VLOOKUP(J75,Régions!A:D,3,FALSE))</f>
        <v/>
      </c>
      <c r="M75" s="16" t="str">
        <f>IF(ISBLANK(J75),"",VLOOKUP(J75,Régions!A:D,4,FALSE))</f>
        <v/>
      </c>
      <c r="N75" s="15"/>
      <c r="O75" s="15"/>
      <c r="P75" s="15"/>
      <c r="Q75" s="16" t="str">
        <f>IF(ISBLANK(Tableau1[[#This Row],[Date de départ]]),"",(Tableau1[[#This Row],[Date de retour prévue]]-Tableau1[[#This Row],[Date de départ]]))</f>
        <v/>
      </c>
      <c r="R75" s="15"/>
      <c r="S75" s="15"/>
      <c r="T75" s="15"/>
      <c r="U75" s="15"/>
    </row>
    <row r="76" spans="1:21">
      <c r="A76" s="16" t="str">
        <f>IF(ISBLANK(Tableau1[[#This Row],[Date]]),"",ROW(B74))</f>
        <v/>
      </c>
      <c r="B76" s="15"/>
      <c r="C76" s="16" t="str">
        <f>IF(Tableau1[[#This Row],[Date]]="","",VLOOKUP(MONTH(Tableau1[[#This Row],[Date]]),Liste!A:B,2,FALSE))</f>
        <v/>
      </c>
      <c r="D76" s="16" t="str">
        <f>IF(Tableau1[[#This Row],[Date]]="","",YEAR(Tableau1[[#This Row],[Date]]))</f>
        <v/>
      </c>
      <c r="E76" s="14"/>
      <c r="F76" s="16"/>
      <c r="G76" s="15"/>
      <c r="H76" s="15"/>
      <c r="I76" s="16" t="str">
        <f>IF(ISBLANK(H76),"",VLOOKUP(H76,'Dest Ana'!A:B,2,FALSE))</f>
        <v/>
      </c>
      <c r="J76" s="15"/>
      <c r="K76" s="16" t="str">
        <f>IF(ISBLANK(J76),"",VLOOKUP(J76,Régions!A:D,2,FALSE))</f>
        <v/>
      </c>
      <c r="L76" s="16" t="str">
        <f>IF(ISBLANK(J76),"",VLOOKUP(J76,Régions!A:D,3,FALSE))</f>
        <v/>
      </c>
      <c r="M76" s="16" t="str">
        <f>IF(ISBLANK(J76),"",VLOOKUP(J76,Régions!A:D,4,FALSE))</f>
        <v/>
      </c>
      <c r="N76" s="15"/>
      <c r="O76" s="15"/>
      <c r="P76" s="15"/>
      <c r="Q76" s="16" t="str">
        <f>IF(ISBLANK(Tableau1[[#This Row],[Date de départ]]),"",(Tableau1[[#This Row],[Date de retour prévue]]-Tableau1[[#This Row],[Date de départ]]))</f>
        <v/>
      </c>
      <c r="R76" s="15"/>
      <c r="S76" s="15"/>
      <c r="T76" s="15"/>
      <c r="U76" s="15"/>
    </row>
    <row r="77" spans="1:21">
      <c r="A77" s="16" t="str">
        <f>IF(ISBLANK(Tableau1[[#This Row],[Date]]),"",ROW(B75))</f>
        <v/>
      </c>
      <c r="B77" s="15"/>
      <c r="C77" s="16" t="str">
        <f>IF(Tableau1[[#This Row],[Date]]="","",VLOOKUP(MONTH(Tableau1[[#This Row],[Date]]),Liste!A:B,2,FALSE))</f>
        <v/>
      </c>
      <c r="D77" s="16" t="str">
        <f>IF(Tableau1[[#This Row],[Date]]="","",YEAR(Tableau1[[#This Row],[Date]]))</f>
        <v/>
      </c>
      <c r="E77" s="14"/>
      <c r="F77" s="16"/>
      <c r="G77" s="15"/>
      <c r="H77" s="15"/>
      <c r="I77" s="16" t="str">
        <f>IF(ISBLANK(H77),"",VLOOKUP(H77,'Dest Ana'!A:B,2,FALSE))</f>
        <v/>
      </c>
      <c r="J77" s="15"/>
      <c r="K77" s="16" t="str">
        <f>IF(ISBLANK(J77),"",VLOOKUP(J77,Régions!A:D,2,FALSE))</f>
        <v/>
      </c>
      <c r="L77" s="16" t="str">
        <f>IF(ISBLANK(J77),"",VLOOKUP(J77,Régions!A:D,3,FALSE))</f>
        <v/>
      </c>
      <c r="M77" s="16" t="str">
        <f>IF(ISBLANK(J77),"",VLOOKUP(J77,Régions!A:D,4,FALSE))</f>
        <v/>
      </c>
      <c r="N77" s="15"/>
      <c r="O77" s="15"/>
      <c r="P77" s="15"/>
      <c r="Q77" s="16" t="str">
        <f>IF(ISBLANK(Tableau1[[#This Row],[Date de départ]]),"",(Tableau1[[#This Row],[Date de retour prévue]]-Tableau1[[#This Row],[Date de départ]]))</f>
        <v/>
      </c>
      <c r="R77" s="15"/>
      <c r="S77" s="15"/>
      <c r="T77" s="15"/>
      <c r="U77" s="15"/>
    </row>
    <row r="78" spans="1:21">
      <c r="A78" s="16" t="str">
        <f>IF(ISBLANK(Tableau1[[#This Row],[Date]]),"",ROW(B76))</f>
        <v/>
      </c>
      <c r="B78" s="15"/>
      <c r="C78" s="16" t="str">
        <f>IF(Tableau1[[#This Row],[Date]]="","",VLOOKUP(MONTH(Tableau1[[#This Row],[Date]]),Liste!A:B,2,FALSE))</f>
        <v/>
      </c>
      <c r="D78" s="16" t="str">
        <f>IF(Tableau1[[#This Row],[Date]]="","",YEAR(Tableau1[[#This Row],[Date]]))</f>
        <v/>
      </c>
      <c r="E78" s="14"/>
      <c r="F78" s="16"/>
      <c r="G78" s="15"/>
      <c r="H78" s="15"/>
      <c r="I78" s="16" t="str">
        <f>IF(ISBLANK(H78),"",VLOOKUP(H78,'Dest Ana'!A:B,2,FALSE))</f>
        <v/>
      </c>
      <c r="J78" s="15"/>
      <c r="K78" s="16" t="str">
        <f>IF(ISBLANK(J78),"",VLOOKUP(J78,Régions!A:D,2,FALSE))</f>
        <v/>
      </c>
      <c r="L78" s="16" t="str">
        <f>IF(ISBLANK(J78),"",VLOOKUP(J78,Régions!A:D,3,FALSE))</f>
        <v/>
      </c>
      <c r="M78" s="16" t="str">
        <f>IF(ISBLANK(J78),"",VLOOKUP(J78,Régions!A:D,4,FALSE))</f>
        <v/>
      </c>
      <c r="N78" s="15"/>
      <c r="O78" s="15"/>
      <c r="P78" s="15"/>
      <c r="Q78" s="16" t="str">
        <f>IF(ISBLANK(Tableau1[[#This Row],[Date de départ]]),"",(Tableau1[[#This Row],[Date de retour prévue]]-Tableau1[[#This Row],[Date de départ]]))</f>
        <v/>
      </c>
      <c r="R78" s="15"/>
      <c r="S78" s="15"/>
      <c r="T78" s="15"/>
      <c r="U78" s="15"/>
    </row>
    <row r="79" spans="1:21">
      <c r="A79" s="16" t="str">
        <f>IF(ISBLANK(Tableau1[[#This Row],[Date]]),"",ROW(B77))</f>
        <v/>
      </c>
      <c r="B79" s="15"/>
      <c r="C79" s="16" t="str">
        <f>IF(Tableau1[[#This Row],[Date]]="","",VLOOKUP(MONTH(Tableau1[[#This Row],[Date]]),Liste!A:B,2,FALSE))</f>
        <v/>
      </c>
      <c r="D79" s="16" t="str">
        <f>IF(Tableau1[[#This Row],[Date]]="","",YEAR(Tableau1[[#This Row],[Date]]))</f>
        <v/>
      </c>
      <c r="E79" s="14"/>
      <c r="F79" s="16"/>
      <c r="G79" s="15"/>
      <c r="H79" s="15"/>
      <c r="I79" s="16" t="str">
        <f>IF(ISBLANK(H79),"",VLOOKUP(H79,'Dest Ana'!A:B,2,FALSE))</f>
        <v/>
      </c>
      <c r="J79" s="15"/>
      <c r="K79" s="16" t="str">
        <f>IF(ISBLANK(J79),"",VLOOKUP(J79,Régions!A:D,2,FALSE))</f>
        <v/>
      </c>
      <c r="L79" s="16" t="str">
        <f>IF(ISBLANK(J79),"",VLOOKUP(J79,Régions!A:D,3,FALSE))</f>
        <v/>
      </c>
      <c r="M79" s="16" t="str">
        <f>IF(ISBLANK(J79),"",VLOOKUP(J79,Régions!A:D,4,FALSE))</f>
        <v/>
      </c>
      <c r="N79" s="15"/>
      <c r="O79" s="15"/>
      <c r="P79" s="15"/>
      <c r="Q79" s="16" t="str">
        <f>IF(ISBLANK(Tableau1[[#This Row],[Date de départ]]),"",(Tableau1[[#This Row],[Date de retour prévue]]-Tableau1[[#This Row],[Date de départ]]))</f>
        <v/>
      </c>
      <c r="R79" s="15"/>
      <c r="S79" s="15"/>
      <c r="T79" s="15"/>
      <c r="U79" s="15"/>
    </row>
    <row r="80" spans="1:21">
      <c r="A80" s="16" t="str">
        <f>IF(ISBLANK(Tableau1[[#This Row],[Date]]),"",ROW(B78))</f>
        <v/>
      </c>
      <c r="B80" s="15"/>
      <c r="C80" s="16" t="str">
        <f>IF(Tableau1[[#This Row],[Date]]="","",VLOOKUP(MONTH(Tableau1[[#This Row],[Date]]),Liste!A:B,2,FALSE))</f>
        <v/>
      </c>
      <c r="D80" s="16" t="str">
        <f>IF(Tableau1[[#This Row],[Date]]="","",YEAR(Tableau1[[#This Row],[Date]]))</f>
        <v/>
      </c>
      <c r="E80" s="14"/>
      <c r="F80" s="16"/>
      <c r="G80" s="15"/>
      <c r="H80" s="15"/>
      <c r="I80" s="16" t="str">
        <f>IF(ISBLANK(H80),"",VLOOKUP(H80,'Dest Ana'!A:B,2,FALSE))</f>
        <v/>
      </c>
      <c r="J80" s="15"/>
      <c r="K80" s="16" t="str">
        <f>IF(ISBLANK(J80),"",VLOOKUP(J80,Régions!A:D,2,FALSE))</f>
        <v/>
      </c>
      <c r="L80" s="16" t="str">
        <f>IF(ISBLANK(J80),"",VLOOKUP(J80,Régions!A:D,3,FALSE))</f>
        <v/>
      </c>
      <c r="M80" s="16" t="str">
        <f>IF(ISBLANK(J80),"",VLOOKUP(J80,Régions!A:D,4,FALSE))</f>
        <v/>
      </c>
      <c r="N80" s="15"/>
      <c r="O80" s="15"/>
      <c r="P80" s="15"/>
      <c r="Q80" s="16" t="str">
        <f>IF(ISBLANK(Tableau1[[#This Row],[Date de départ]]),"",(Tableau1[[#This Row],[Date de retour prévue]]-Tableau1[[#This Row],[Date de départ]]))</f>
        <v/>
      </c>
      <c r="R80" s="15"/>
      <c r="S80" s="15"/>
      <c r="T80" s="15"/>
      <c r="U80" s="15"/>
    </row>
    <row r="81" spans="1:21">
      <c r="A81" s="16" t="str">
        <f>IF(ISBLANK(Tableau1[[#This Row],[Date]]),"",ROW(B79))</f>
        <v/>
      </c>
      <c r="B81" s="15"/>
      <c r="C81" s="16" t="str">
        <f>IF(Tableau1[[#This Row],[Date]]="","",VLOOKUP(MONTH(Tableau1[[#This Row],[Date]]),Liste!A:B,2,FALSE))</f>
        <v/>
      </c>
      <c r="D81" s="16" t="str">
        <f>IF(Tableau1[[#This Row],[Date]]="","",YEAR(Tableau1[[#This Row],[Date]]))</f>
        <v/>
      </c>
      <c r="E81" s="14"/>
      <c r="F81" s="16"/>
      <c r="G81" s="15"/>
      <c r="H81" s="15"/>
      <c r="I81" s="16" t="str">
        <f>IF(ISBLANK(H81),"",VLOOKUP(H81,'Dest Ana'!A:B,2,FALSE))</f>
        <v/>
      </c>
      <c r="J81" s="15"/>
      <c r="K81" s="16" t="str">
        <f>IF(ISBLANK(J81),"",VLOOKUP(J81,Régions!A:D,2,FALSE))</f>
        <v/>
      </c>
      <c r="L81" s="16" t="str">
        <f>IF(ISBLANK(J81),"",VLOOKUP(J81,Régions!A:D,3,FALSE))</f>
        <v/>
      </c>
      <c r="M81" s="16" t="str">
        <f>IF(ISBLANK(J81),"",VLOOKUP(J81,Régions!A:D,4,FALSE))</f>
        <v/>
      </c>
      <c r="N81" s="15"/>
      <c r="O81" s="15"/>
      <c r="P81" s="15"/>
      <c r="Q81" s="16" t="str">
        <f>IF(ISBLANK(Tableau1[[#This Row],[Date de départ]]),"",(Tableau1[[#This Row],[Date de retour prévue]]-Tableau1[[#This Row],[Date de départ]]))</f>
        <v/>
      </c>
      <c r="R81" s="15"/>
      <c r="S81" s="15"/>
      <c r="T81" s="15"/>
      <c r="U81" s="15"/>
    </row>
    <row r="82" spans="1:21">
      <c r="A82" s="16" t="str">
        <f>IF(ISBLANK(Tableau1[[#This Row],[Date]]),"",ROW(B80))</f>
        <v/>
      </c>
      <c r="B82" s="15"/>
      <c r="C82" s="16" t="str">
        <f>IF(Tableau1[[#This Row],[Date]]="","",VLOOKUP(MONTH(Tableau1[[#This Row],[Date]]),Liste!A:B,2,FALSE))</f>
        <v/>
      </c>
      <c r="D82" s="16" t="str">
        <f>IF(Tableau1[[#This Row],[Date]]="","",YEAR(Tableau1[[#This Row],[Date]]))</f>
        <v/>
      </c>
      <c r="E82" s="14"/>
      <c r="F82" s="16"/>
      <c r="G82" s="15"/>
      <c r="H82" s="15"/>
      <c r="I82" s="16" t="str">
        <f>IF(ISBLANK(H82),"",VLOOKUP(H82,'Dest Ana'!A:B,2,FALSE))</f>
        <v/>
      </c>
      <c r="J82" s="15"/>
      <c r="K82" s="16" t="str">
        <f>IF(ISBLANK(J82),"",VLOOKUP(J82,Régions!A:D,2,FALSE))</f>
        <v/>
      </c>
      <c r="L82" s="16" t="str">
        <f>IF(ISBLANK(J82),"",VLOOKUP(J82,Régions!A:D,3,FALSE))</f>
        <v/>
      </c>
      <c r="M82" s="16" t="str">
        <f>IF(ISBLANK(J82),"",VLOOKUP(J82,Régions!A:D,4,FALSE))</f>
        <v/>
      </c>
      <c r="N82" s="15"/>
      <c r="O82" s="15"/>
      <c r="P82" s="15"/>
      <c r="Q82" s="16" t="str">
        <f>IF(ISBLANK(Tableau1[[#This Row],[Date de départ]]),"",(Tableau1[[#This Row],[Date de retour prévue]]-Tableau1[[#This Row],[Date de départ]]))</f>
        <v/>
      </c>
      <c r="R82" s="15"/>
      <c r="S82" s="15"/>
      <c r="T82" s="15"/>
      <c r="U82" s="15"/>
    </row>
    <row r="83" spans="1:21">
      <c r="A83" s="16" t="str">
        <f>IF(ISBLANK(Tableau1[[#This Row],[Date]]),"",ROW(B81))</f>
        <v/>
      </c>
      <c r="B83" s="15"/>
      <c r="C83" s="16" t="str">
        <f>IF(Tableau1[[#This Row],[Date]]="","",VLOOKUP(MONTH(Tableau1[[#This Row],[Date]]),Liste!A:B,2,FALSE))</f>
        <v/>
      </c>
      <c r="D83" s="16" t="str">
        <f>IF(Tableau1[[#This Row],[Date]]="","",YEAR(Tableau1[[#This Row],[Date]]))</f>
        <v/>
      </c>
      <c r="E83" s="14"/>
      <c r="F83" s="16"/>
      <c r="G83" s="15"/>
      <c r="H83" s="15"/>
      <c r="I83" s="16" t="str">
        <f>IF(ISBLANK(H83),"",VLOOKUP(H83,'Dest Ana'!A:B,2,FALSE))</f>
        <v/>
      </c>
      <c r="J83" s="15"/>
      <c r="K83" s="16" t="str">
        <f>IF(ISBLANK(J83),"",VLOOKUP(J83,Régions!A:D,2,FALSE))</f>
        <v/>
      </c>
      <c r="L83" s="16" t="str">
        <f>IF(ISBLANK(J83),"",VLOOKUP(J83,Régions!A:D,3,FALSE))</f>
        <v/>
      </c>
      <c r="M83" s="16" t="str">
        <f>IF(ISBLANK(J83),"",VLOOKUP(J83,Régions!A:D,4,FALSE))</f>
        <v/>
      </c>
      <c r="N83" s="15"/>
      <c r="O83" s="15"/>
      <c r="P83" s="15"/>
      <c r="Q83" s="16" t="str">
        <f>IF(ISBLANK(Tableau1[[#This Row],[Date de départ]]),"",(Tableau1[[#This Row],[Date de retour prévue]]-Tableau1[[#This Row],[Date de départ]]))</f>
        <v/>
      </c>
      <c r="R83" s="15"/>
      <c r="S83" s="15"/>
      <c r="T83" s="15"/>
      <c r="U83" s="15"/>
    </row>
    <row r="84" spans="1:21">
      <c r="A84" s="16" t="str">
        <f>IF(ISBLANK(Tableau1[[#This Row],[Date]]),"",ROW(B82))</f>
        <v/>
      </c>
      <c r="B84" s="15"/>
      <c r="C84" s="16" t="str">
        <f>IF(Tableau1[[#This Row],[Date]]="","",VLOOKUP(MONTH(Tableau1[[#This Row],[Date]]),Liste!A:B,2,FALSE))</f>
        <v/>
      </c>
      <c r="D84" s="16" t="str">
        <f>IF(Tableau1[[#This Row],[Date]]="","",YEAR(Tableau1[[#This Row],[Date]]))</f>
        <v/>
      </c>
      <c r="E84" s="14"/>
      <c r="F84" s="16"/>
      <c r="G84" s="15"/>
      <c r="H84" s="15"/>
      <c r="I84" s="16" t="str">
        <f>IF(ISBLANK(H84),"",VLOOKUP(H84,'Dest Ana'!A:B,2,FALSE))</f>
        <v/>
      </c>
      <c r="J84" s="15"/>
      <c r="K84" s="16" t="str">
        <f>IF(ISBLANK(J84),"",VLOOKUP(J84,Régions!A:D,2,FALSE))</f>
        <v/>
      </c>
      <c r="L84" s="16" t="str">
        <f>IF(ISBLANK(J84),"",VLOOKUP(J84,Régions!A:D,3,FALSE))</f>
        <v/>
      </c>
      <c r="M84" s="16" t="str">
        <f>IF(ISBLANK(J84),"",VLOOKUP(J84,Régions!A:D,4,FALSE))</f>
        <v/>
      </c>
      <c r="N84" s="15"/>
      <c r="O84" s="15"/>
      <c r="P84" s="15"/>
      <c r="Q84" s="16" t="str">
        <f>IF(ISBLANK(Tableau1[[#This Row],[Date de départ]]),"",(Tableau1[[#This Row],[Date de retour prévue]]-Tableau1[[#This Row],[Date de départ]]))</f>
        <v/>
      </c>
      <c r="R84" s="15"/>
      <c r="S84" s="15"/>
      <c r="T84" s="15"/>
      <c r="U84" s="15"/>
    </row>
    <row r="85" spans="1:21">
      <c r="A85" s="16" t="str">
        <f>IF(ISBLANK(Tableau1[[#This Row],[Date]]),"",ROW(B83))</f>
        <v/>
      </c>
      <c r="B85" s="15"/>
      <c r="C85" s="16" t="str">
        <f>IF(Tableau1[[#This Row],[Date]]="","",VLOOKUP(MONTH(Tableau1[[#This Row],[Date]]),Liste!A:B,2,FALSE))</f>
        <v/>
      </c>
      <c r="D85" s="16" t="str">
        <f>IF(Tableau1[[#This Row],[Date]]="","",YEAR(Tableau1[[#This Row],[Date]]))</f>
        <v/>
      </c>
      <c r="E85" s="14"/>
      <c r="F85" s="16"/>
      <c r="G85" s="15"/>
      <c r="H85" s="15"/>
      <c r="I85" s="16" t="str">
        <f>IF(ISBLANK(H85),"",VLOOKUP(H85,'Dest Ana'!A:B,2,FALSE))</f>
        <v/>
      </c>
      <c r="J85" s="15"/>
      <c r="K85" s="16" t="str">
        <f>IF(ISBLANK(J85),"",VLOOKUP(J85,Régions!A:D,2,FALSE))</f>
        <v/>
      </c>
      <c r="L85" s="16" t="str">
        <f>IF(ISBLANK(J85),"",VLOOKUP(J85,Régions!A:D,3,FALSE))</f>
        <v/>
      </c>
      <c r="M85" s="16" t="str">
        <f>IF(ISBLANK(J85),"",VLOOKUP(J85,Régions!A:D,4,FALSE))</f>
        <v/>
      </c>
      <c r="N85" s="15"/>
      <c r="O85" s="15"/>
      <c r="P85" s="15"/>
      <c r="Q85" s="16" t="str">
        <f>IF(ISBLANK(Tableau1[[#This Row],[Date de départ]]),"",(Tableau1[[#This Row],[Date de retour prévue]]-Tableau1[[#This Row],[Date de départ]]))</f>
        <v/>
      </c>
      <c r="R85" s="15"/>
      <c r="S85" s="15"/>
      <c r="T85" s="15"/>
      <c r="U85" s="15"/>
    </row>
    <row r="86" spans="1:21">
      <c r="A86" s="16" t="str">
        <f>IF(ISBLANK(Tableau1[[#This Row],[Date]]),"",ROW(B84))</f>
        <v/>
      </c>
      <c r="B86" s="15"/>
      <c r="C86" s="16" t="str">
        <f>IF(Tableau1[[#This Row],[Date]]="","",VLOOKUP(MONTH(Tableau1[[#This Row],[Date]]),Liste!A:B,2,FALSE))</f>
        <v/>
      </c>
      <c r="D86" s="16" t="str">
        <f>IF(Tableau1[[#This Row],[Date]]="","",YEAR(Tableau1[[#This Row],[Date]]))</f>
        <v/>
      </c>
      <c r="E86" s="14"/>
      <c r="F86" s="16"/>
      <c r="G86" s="15"/>
      <c r="H86" s="15"/>
      <c r="I86" s="16" t="str">
        <f>IF(ISBLANK(H86),"",VLOOKUP(H86,'Dest Ana'!A:B,2,FALSE))</f>
        <v/>
      </c>
      <c r="J86" s="15"/>
      <c r="K86" s="16" t="str">
        <f>IF(ISBLANK(J86),"",VLOOKUP(J86,Régions!A:D,2,FALSE))</f>
        <v/>
      </c>
      <c r="L86" s="16" t="str">
        <f>IF(ISBLANK(J86),"",VLOOKUP(J86,Régions!A:D,3,FALSE))</f>
        <v/>
      </c>
      <c r="M86" s="16" t="str">
        <f>IF(ISBLANK(J86),"",VLOOKUP(J86,Régions!A:D,4,FALSE))</f>
        <v/>
      </c>
      <c r="N86" s="15"/>
      <c r="O86" s="15"/>
      <c r="P86" s="15"/>
      <c r="Q86" s="16" t="str">
        <f>IF(ISBLANK(Tableau1[[#This Row],[Date de départ]]),"",(Tableau1[[#This Row],[Date de retour prévue]]-Tableau1[[#This Row],[Date de départ]]))</f>
        <v/>
      </c>
      <c r="R86" s="15"/>
      <c r="S86" s="15"/>
      <c r="T86" s="15"/>
      <c r="U86" s="15"/>
    </row>
    <row r="87" spans="1:21">
      <c r="A87" s="16" t="str">
        <f>IF(ISBLANK(Tableau1[[#This Row],[Date]]),"",ROW(B85))</f>
        <v/>
      </c>
      <c r="B87" s="15"/>
      <c r="C87" s="16" t="str">
        <f>IF(Tableau1[[#This Row],[Date]]="","",VLOOKUP(MONTH(Tableau1[[#This Row],[Date]]),Liste!A:B,2,FALSE))</f>
        <v/>
      </c>
      <c r="D87" s="16" t="str">
        <f>IF(Tableau1[[#This Row],[Date]]="","",YEAR(Tableau1[[#This Row],[Date]]))</f>
        <v/>
      </c>
      <c r="E87" s="14"/>
      <c r="F87" s="16"/>
      <c r="G87" s="15"/>
      <c r="H87" s="15"/>
      <c r="I87" s="16" t="str">
        <f>IF(ISBLANK(H87),"",VLOOKUP(H87,'Dest Ana'!A:B,2,FALSE))</f>
        <v/>
      </c>
      <c r="J87" s="15"/>
      <c r="K87" s="16" t="str">
        <f>IF(ISBLANK(J87),"",VLOOKUP(J87,Régions!A:D,2,FALSE))</f>
        <v/>
      </c>
      <c r="L87" s="16" t="str">
        <f>IF(ISBLANK(J87),"",VLOOKUP(J87,Régions!A:D,3,FALSE))</f>
        <v/>
      </c>
      <c r="M87" s="16" t="str">
        <f>IF(ISBLANK(J87),"",VLOOKUP(J87,Régions!A:D,4,FALSE))</f>
        <v/>
      </c>
      <c r="N87" s="15"/>
      <c r="O87" s="15"/>
      <c r="P87" s="15"/>
      <c r="Q87" s="16" t="str">
        <f>IF(ISBLANK(Tableau1[[#This Row],[Date de départ]]),"",(Tableau1[[#This Row],[Date de retour prévue]]-Tableau1[[#This Row],[Date de départ]]))</f>
        <v/>
      </c>
      <c r="R87" s="15"/>
      <c r="S87" s="15"/>
      <c r="T87" s="15"/>
      <c r="U87" s="15"/>
    </row>
    <row r="88" spans="1:21">
      <c r="A88" s="16" t="str">
        <f>IF(ISBLANK(Tableau1[[#This Row],[Date]]),"",ROW(B86))</f>
        <v/>
      </c>
      <c r="B88" s="15"/>
      <c r="C88" s="16" t="str">
        <f>IF(Tableau1[[#This Row],[Date]]="","",VLOOKUP(MONTH(Tableau1[[#This Row],[Date]]),Liste!A:B,2,FALSE))</f>
        <v/>
      </c>
      <c r="D88" s="16" t="str">
        <f>IF(Tableau1[[#This Row],[Date]]="","",YEAR(Tableau1[[#This Row],[Date]]))</f>
        <v/>
      </c>
      <c r="E88" s="14"/>
      <c r="F88" s="16"/>
      <c r="G88" s="15"/>
      <c r="H88" s="15"/>
      <c r="I88" s="16" t="str">
        <f>IF(ISBLANK(H88),"",VLOOKUP(H88,'Dest Ana'!A:B,2,FALSE))</f>
        <v/>
      </c>
      <c r="J88" s="15"/>
      <c r="K88" s="16" t="str">
        <f>IF(ISBLANK(J88),"",VLOOKUP(J88,Régions!A:D,2,FALSE))</f>
        <v/>
      </c>
      <c r="L88" s="16" t="str">
        <f>IF(ISBLANK(J88),"",VLOOKUP(J88,Régions!A:D,3,FALSE))</f>
        <v/>
      </c>
      <c r="M88" s="16" t="str">
        <f>IF(ISBLANK(J88),"",VLOOKUP(J88,Régions!A:D,4,FALSE))</f>
        <v/>
      </c>
      <c r="N88" s="15"/>
      <c r="O88" s="15"/>
      <c r="P88" s="15"/>
      <c r="Q88" s="16" t="str">
        <f>IF(ISBLANK(Tableau1[[#This Row],[Date de départ]]),"",(Tableau1[[#This Row],[Date de retour prévue]]-Tableau1[[#This Row],[Date de départ]]))</f>
        <v/>
      </c>
      <c r="R88" s="15"/>
      <c r="S88" s="15"/>
      <c r="T88" s="15"/>
      <c r="U88" s="15"/>
    </row>
    <row r="89" spans="1:21">
      <c r="A89" s="16" t="str">
        <f>IF(ISBLANK(Tableau1[[#This Row],[Date]]),"",ROW(B87))</f>
        <v/>
      </c>
      <c r="B89" s="15"/>
      <c r="C89" s="16" t="str">
        <f>IF(Tableau1[[#This Row],[Date]]="","",VLOOKUP(MONTH(Tableau1[[#This Row],[Date]]),Liste!A:B,2,FALSE))</f>
        <v/>
      </c>
      <c r="D89" s="16" t="str">
        <f>IF(Tableau1[[#This Row],[Date]]="","",YEAR(Tableau1[[#This Row],[Date]]))</f>
        <v/>
      </c>
      <c r="E89" s="14"/>
      <c r="F89" s="16"/>
      <c r="G89" s="15"/>
      <c r="H89" s="15"/>
      <c r="I89" s="16" t="str">
        <f>IF(ISBLANK(H89),"",VLOOKUP(H89,'Dest Ana'!A:B,2,FALSE))</f>
        <v/>
      </c>
      <c r="J89" s="15"/>
      <c r="K89" s="16" t="str">
        <f>IF(ISBLANK(J89),"",VLOOKUP(J89,Régions!A:D,2,FALSE))</f>
        <v/>
      </c>
      <c r="L89" s="16" t="str">
        <f>IF(ISBLANK(J89),"",VLOOKUP(J89,Régions!A:D,3,FALSE))</f>
        <v/>
      </c>
      <c r="M89" s="16" t="str">
        <f>IF(ISBLANK(J89),"",VLOOKUP(J89,Régions!A:D,4,FALSE))</f>
        <v/>
      </c>
      <c r="N89" s="15"/>
      <c r="O89" s="15"/>
      <c r="P89" s="15"/>
      <c r="Q89" s="16" t="str">
        <f>IF(ISBLANK(Tableau1[[#This Row],[Date de départ]]),"",(Tableau1[[#This Row],[Date de retour prévue]]-Tableau1[[#This Row],[Date de départ]]))</f>
        <v/>
      </c>
      <c r="R89" s="15"/>
      <c r="S89" s="15"/>
      <c r="T89" s="15"/>
      <c r="U89" s="15"/>
    </row>
    <row r="90" spans="1:21">
      <c r="A90" s="16" t="str">
        <f>IF(ISBLANK(Tableau1[[#This Row],[Date]]),"",ROW(B88))</f>
        <v/>
      </c>
      <c r="B90" s="15"/>
      <c r="C90" s="16" t="str">
        <f>IF(Tableau1[[#This Row],[Date]]="","",VLOOKUP(MONTH(Tableau1[[#This Row],[Date]]),Liste!A:B,2,FALSE))</f>
        <v/>
      </c>
      <c r="D90" s="16" t="str">
        <f>IF(Tableau1[[#This Row],[Date]]="","",YEAR(Tableau1[[#This Row],[Date]]))</f>
        <v/>
      </c>
      <c r="E90" s="14"/>
      <c r="F90" s="16"/>
      <c r="G90" s="15"/>
      <c r="H90" s="15"/>
      <c r="I90" s="16" t="str">
        <f>IF(ISBLANK(H90),"",VLOOKUP(H90,'Dest Ana'!A:B,2,FALSE))</f>
        <v/>
      </c>
      <c r="J90" s="15"/>
      <c r="K90" s="16" t="str">
        <f>IF(ISBLANK(J90),"",VLOOKUP(J90,Régions!A:D,2,FALSE))</f>
        <v/>
      </c>
      <c r="L90" s="16" t="str">
        <f>IF(ISBLANK(J90),"",VLOOKUP(J90,Régions!A:D,3,FALSE))</f>
        <v/>
      </c>
      <c r="M90" s="16" t="str">
        <f>IF(ISBLANK(J90),"",VLOOKUP(J90,Régions!A:D,4,FALSE))</f>
        <v/>
      </c>
      <c r="N90" s="15"/>
      <c r="O90" s="15"/>
      <c r="P90" s="15"/>
      <c r="Q90" s="16" t="str">
        <f>IF(ISBLANK(Tableau1[[#This Row],[Date de départ]]),"",(Tableau1[[#This Row],[Date de retour prévue]]-Tableau1[[#This Row],[Date de départ]]))</f>
        <v/>
      </c>
      <c r="R90" s="15"/>
      <c r="S90" s="15"/>
      <c r="T90" s="15"/>
      <c r="U90" s="15"/>
    </row>
    <row r="91" spans="1:21">
      <c r="A91" s="16" t="str">
        <f>IF(ISBLANK(Tableau1[[#This Row],[Date]]),"",ROW(B89))</f>
        <v/>
      </c>
      <c r="B91" s="15"/>
      <c r="C91" s="16" t="str">
        <f>IF(Tableau1[[#This Row],[Date]]="","",VLOOKUP(MONTH(Tableau1[[#This Row],[Date]]),Liste!A:B,2,FALSE))</f>
        <v/>
      </c>
      <c r="D91" s="16" t="str">
        <f>IF(Tableau1[[#This Row],[Date]]="","",YEAR(Tableau1[[#This Row],[Date]]))</f>
        <v/>
      </c>
      <c r="E91" s="14"/>
      <c r="F91" s="16"/>
      <c r="G91" s="15"/>
      <c r="H91" s="15"/>
      <c r="I91" s="16" t="str">
        <f>IF(ISBLANK(H91),"",VLOOKUP(H91,'Dest Ana'!A:B,2,FALSE))</f>
        <v/>
      </c>
      <c r="J91" s="15"/>
      <c r="K91" s="16" t="str">
        <f>IF(ISBLANK(J91),"",VLOOKUP(J91,Régions!A:D,2,FALSE))</f>
        <v/>
      </c>
      <c r="L91" s="16" t="str">
        <f>IF(ISBLANK(J91),"",VLOOKUP(J91,Régions!A:D,3,FALSE))</f>
        <v/>
      </c>
      <c r="M91" s="16" t="str">
        <f>IF(ISBLANK(J91),"",VLOOKUP(J91,Régions!A:D,4,FALSE))</f>
        <v/>
      </c>
      <c r="N91" s="15"/>
      <c r="O91" s="15"/>
      <c r="P91" s="15"/>
      <c r="Q91" s="16" t="str">
        <f>IF(ISBLANK(Tableau1[[#This Row],[Date de départ]]),"",(Tableau1[[#This Row],[Date de retour prévue]]-Tableau1[[#This Row],[Date de départ]]))</f>
        <v/>
      </c>
      <c r="R91" s="15"/>
      <c r="S91" s="15"/>
      <c r="T91" s="15"/>
      <c r="U91" s="15"/>
    </row>
    <row r="92" spans="1:21">
      <c r="A92" s="16" t="str">
        <f>IF(ISBLANK(Tableau1[[#This Row],[Date]]),"",ROW(B90))</f>
        <v/>
      </c>
      <c r="B92" s="15"/>
      <c r="C92" s="16" t="str">
        <f>IF(Tableau1[[#This Row],[Date]]="","",VLOOKUP(MONTH(Tableau1[[#This Row],[Date]]),Liste!A:B,2,FALSE))</f>
        <v/>
      </c>
      <c r="D92" s="16" t="str">
        <f>IF(Tableau1[[#This Row],[Date]]="","",YEAR(Tableau1[[#This Row],[Date]]))</f>
        <v/>
      </c>
      <c r="E92" s="14"/>
      <c r="F92" s="16"/>
      <c r="G92" s="15"/>
      <c r="H92" s="15"/>
      <c r="I92" s="16" t="str">
        <f>IF(ISBLANK(H92),"",VLOOKUP(H92,'Dest Ana'!A:B,2,FALSE))</f>
        <v/>
      </c>
      <c r="J92" s="15"/>
      <c r="K92" s="16" t="str">
        <f>IF(ISBLANK(J92),"",VLOOKUP(J92,Régions!A:D,2,FALSE))</f>
        <v/>
      </c>
      <c r="L92" s="16" t="str">
        <f>IF(ISBLANK(J92),"",VLOOKUP(J92,Régions!A:D,3,FALSE))</f>
        <v/>
      </c>
      <c r="M92" s="16" t="str">
        <f>IF(ISBLANK(J92),"",VLOOKUP(J92,Régions!A:D,4,FALSE))</f>
        <v/>
      </c>
      <c r="N92" s="15"/>
      <c r="O92" s="15"/>
      <c r="P92" s="15"/>
      <c r="Q92" s="16" t="str">
        <f>IF(ISBLANK(Tableau1[[#This Row],[Date de départ]]),"",(Tableau1[[#This Row],[Date de retour prévue]]-Tableau1[[#This Row],[Date de départ]]))</f>
        <v/>
      </c>
      <c r="R92" s="15"/>
      <c r="S92" s="15"/>
      <c r="T92" s="15"/>
      <c r="U92" s="15"/>
    </row>
    <row r="93" spans="1:21">
      <c r="A93" s="16" t="str">
        <f>IF(ISBLANK(Tableau1[[#This Row],[Date]]),"",ROW(B91))</f>
        <v/>
      </c>
      <c r="B93" s="15"/>
      <c r="C93" s="16" t="str">
        <f>IF(Tableau1[[#This Row],[Date]]="","",VLOOKUP(MONTH(Tableau1[[#This Row],[Date]]),Liste!A:B,2,FALSE))</f>
        <v/>
      </c>
      <c r="D93" s="16" t="str">
        <f>IF(Tableau1[[#This Row],[Date]]="","",YEAR(Tableau1[[#This Row],[Date]]))</f>
        <v/>
      </c>
      <c r="E93" s="14"/>
      <c r="F93" s="16"/>
      <c r="G93" s="15"/>
      <c r="H93" s="15"/>
      <c r="I93" s="16" t="str">
        <f>IF(ISBLANK(H93),"",VLOOKUP(H93,'Dest Ana'!A:B,2,FALSE))</f>
        <v/>
      </c>
      <c r="J93" s="15"/>
      <c r="K93" s="16" t="str">
        <f>IF(ISBLANK(J93),"",VLOOKUP(J93,Régions!A:D,2,FALSE))</f>
        <v/>
      </c>
      <c r="L93" s="16" t="str">
        <f>IF(ISBLANK(J93),"",VLOOKUP(J93,Régions!A:D,3,FALSE))</f>
        <v/>
      </c>
      <c r="M93" s="16" t="str">
        <f>IF(ISBLANK(J93),"",VLOOKUP(J93,Régions!A:D,4,FALSE))</f>
        <v/>
      </c>
      <c r="N93" s="15"/>
      <c r="O93" s="15"/>
      <c r="P93" s="15"/>
      <c r="Q93" s="16" t="str">
        <f>IF(ISBLANK(Tableau1[[#This Row],[Date de départ]]),"",(Tableau1[[#This Row],[Date de retour prévue]]-Tableau1[[#This Row],[Date de départ]]))</f>
        <v/>
      </c>
      <c r="R93" s="15"/>
      <c r="S93" s="15"/>
      <c r="T93" s="15"/>
      <c r="U93" s="15"/>
    </row>
    <row r="94" spans="1:21">
      <c r="A94" s="16" t="str">
        <f>IF(ISBLANK(Tableau1[[#This Row],[Date]]),"",ROW(B92))</f>
        <v/>
      </c>
      <c r="B94" s="15"/>
      <c r="C94" s="16" t="str">
        <f>IF(Tableau1[[#This Row],[Date]]="","",VLOOKUP(MONTH(Tableau1[[#This Row],[Date]]),Liste!A:B,2,FALSE))</f>
        <v/>
      </c>
      <c r="D94" s="16" t="str">
        <f>IF(Tableau1[[#This Row],[Date]]="","",YEAR(Tableau1[[#This Row],[Date]]))</f>
        <v/>
      </c>
      <c r="E94" s="14"/>
      <c r="F94" s="16"/>
      <c r="G94" s="15"/>
      <c r="H94" s="15"/>
      <c r="I94" s="16" t="str">
        <f>IF(ISBLANK(H94),"",VLOOKUP(H94,'Dest Ana'!A:B,2,FALSE))</f>
        <v/>
      </c>
      <c r="J94" s="15"/>
      <c r="K94" s="16" t="str">
        <f>IF(ISBLANK(J94),"",VLOOKUP(J94,Régions!A:D,2,FALSE))</f>
        <v/>
      </c>
      <c r="L94" s="16" t="str">
        <f>IF(ISBLANK(J94),"",VLOOKUP(J94,Régions!A:D,3,FALSE))</f>
        <v/>
      </c>
      <c r="M94" s="16" t="str">
        <f>IF(ISBLANK(J94),"",VLOOKUP(J94,Régions!A:D,4,FALSE))</f>
        <v/>
      </c>
      <c r="N94" s="15"/>
      <c r="O94" s="15"/>
      <c r="P94" s="15"/>
      <c r="Q94" s="16" t="str">
        <f>IF(ISBLANK(Tableau1[[#This Row],[Date de départ]]),"",(Tableau1[[#This Row],[Date de retour prévue]]-Tableau1[[#This Row],[Date de départ]]))</f>
        <v/>
      </c>
      <c r="R94" s="15"/>
      <c r="S94" s="15"/>
      <c r="T94" s="15"/>
      <c r="U94" s="15"/>
    </row>
    <row r="95" spans="1:21">
      <c r="A95" s="16" t="str">
        <f>IF(ISBLANK(Tableau1[[#This Row],[Date]]),"",ROW(B93))</f>
        <v/>
      </c>
      <c r="B95" s="15"/>
      <c r="C95" s="16" t="str">
        <f>IF(Tableau1[[#This Row],[Date]]="","",VLOOKUP(MONTH(Tableau1[[#This Row],[Date]]),Liste!A:B,2,FALSE))</f>
        <v/>
      </c>
      <c r="D95" s="16" t="str">
        <f>IF(Tableau1[[#This Row],[Date]]="","",YEAR(Tableau1[[#This Row],[Date]]))</f>
        <v/>
      </c>
      <c r="E95" s="14"/>
      <c r="F95" s="16"/>
      <c r="G95" s="15"/>
      <c r="H95" s="15"/>
      <c r="I95" s="16" t="str">
        <f>IF(ISBLANK(H95),"",VLOOKUP(H95,'Dest Ana'!A:B,2,FALSE))</f>
        <v/>
      </c>
      <c r="J95" s="15"/>
      <c r="K95" s="16" t="str">
        <f>IF(ISBLANK(J95),"",VLOOKUP(J95,Régions!A:D,2,FALSE))</f>
        <v/>
      </c>
      <c r="L95" s="16" t="str">
        <f>IF(ISBLANK(J95),"",VLOOKUP(J95,Régions!A:D,3,FALSE))</f>
        <v/>
      </c>
      <c r="M95" s="16" t="str">
        <f>IF(ISBLANK(J95),"",VLOOKUP(J95,Régions!A:D,4,FALSE))</f>
        <v/>
      </c>
      <c r="N95" s="15"/>
      <c r="O95" s="15"/>
      <c r="P95" s="15"/>
      <c r="Q95" s="16" t="str">
        <f>IF(ISBLANK(Tableau1[[#This Row],[Date de départ]]),"",(Tableau1[[#This Row],[Date de retour prévue]]-Tableau1[[#This Row],[Date de départ]]))</f>
        <v/>
      </c>
      <c r="R95" s="15"/>
      <c r="S95" s="15"/>
      <c r="T95" s="15"/>
      <c r="U95" s="15"/>
    </row>
    <row r="96" spans="1:21">
      <c r="A96" s="16" t="str">
        <f>IF(ISBLANK(Tableau1[[#This Row],[Date]]),"",ROW(B94))</f>
        <v/>
      </c>
      <c r="B96" s="15"/>
      <c r="C96" s="16" t="str">
        <f>IF(Tableau1[[#This Row],[Date]]="","",VLOOKUP(MONTH(Tableau1[[#This Row],[Date]]),Liste!A:B,2,FALSE))</f>
        <v/>
      </c>
      <c r="D96" s="16" t="str">
        <f>IF(Tableau1[[#This Row],[Date]]="","",YEAR(Tableau1[[#This Row],[Date]]))</f>
        <v/>
      </c>
      <c r="E96" s="14"/>
      <c r="F96" s="16"/>
      <c r="G96" s="15"/>
      <c r="H96" s="15"/>
      <c r="I96" s="16" t="str">
        <f>IF(ISBLANK(H96),"",VLOOKUP(H96,'Dest Ana'!A:B,2,FALSE))</f>
        <v/>
      </c>
      <c r="J96" s="15"/>
      <c r="K96" s="16" t="str">
        <f>IF(ISBLANK(J96),"",VLOOKUP(J96,Régions!A:D,2,FALSE))</f>
        <v/>
      </c>
      <c r="L96" s="16" t="str">
        <f>IF(ISBLANK(J96),"",VLOOKUP(J96,Régions!A:D,3,FALSE))</f>
        <v/>
      </c>
      <c r="M96" s="16" t="str">
        <f>IF(ISBLANK(J96),"",VLOOKUP(J96,Régions!A:D,4,FALSE))</f>
        <v/>
      </c>
      <c r="N96" s="15"/>
      <c r="O96" s="15"/>
      <c r="P96" s="15"/>
      <c r="Q96" s="16" t="str">
        <f>IF(ISBLANK(Tableau1[[#This Row],[Date de départ]]),"",(Tableau1[[#This Row],[Date de retour prévue]]-Tableau1[[#This Row],[Date de départ]]))</f>
        <v/>
      </c>
      <c r="R96" s="15"/>
      <c r="S96" s="15"/>
      <c r="T96" s="15"/>
      <c r="U96" s="15"/>
    </row>
    <row r="97" spans="1:21">
      <c r="A97" s="16" t="str">
        <f>IF(ISBLANK(Tableau1[[#This Row],[Date]]),"",ROW(B95))</f>
        <v/>
      </c>
      <c r="B97" s="15"/>
      <c r="C97" s="16" t="str">
        <f>IF(Tableau1[[#This Row],[Date]]="","",VLOOKUP(MONTH(Tableau1[[#This Row],[Date]]),Liste!A:B,2,FALSE))</f>
        <v/>
      </c>
      <c r="D97" s="16" t="str">
        <f>IF(Tableau1[[#This Row],[Date]]="","",YEAR(Tableau1[[#This Row],[Date]]))</f>
        <v/>
      </c>
      <c r="E97" s="14"/>
      <c r="F97" s="16"/>
      <c r="G97" s="15"/>
      <c r="H97" s="15"/>
      <c r="I97" s="16" t="str">
        <f>IF(ISBLANK(H97),"",VLOOKUP(H97,'Dest Ana'!A:B,2,FALSE))</f>
        <v/>
      </c>
      <c r="J97" s="15"/>
      <c r="K97" s="16" t="str">
        <f>IF(ISBLANK(J97),"",VLOOKUP(J97,Régions!A:D,2,FALSE))</f>
        <v/>
      </c>
      <c r="L97" s="16" t="str">
        <f>IF(ISBLANK(J97),"",VLOOKUP(J97,Régions!A:D,3,FALSE))</f>
        <v/>
      </c>
      <c r="M97" s="16" t="str">
        <f>IF(ISBLANK(J97),"",VLOOKUP(J97,Régions!A:D,4,FALSE))</f>
        <v/>
      </c>
      <c r="N97" s="15"/>
      <c r="O97" s="15"/>
      <c r="P97" s="15"/>
      <c r="Q97" s="16" t="str">
        <f>IF(ISBLANK(Tableau1[[#This Row],[Date de départ]]),"",(Tableau1[[#This Row],[Date de retour prévue]]-Tableau1[[#This Row],[Date de départ]]))</f>
        <v/>
      </c>
      <c r="R97" s="15"/>
      <c r="S97" s="15"/>
      <c r="T97" s="15"/>
      <c r="U97" s="15"/>
    </row>
    <row r="98" spans="1:21">
      <c r="A98" s="16" t="str">
        <f>IF(ISBLANK(Tableau1[[#This Row],[Date]]),"",ROW(B96))</f>
        <v/>
      </c>
      <c r="B98" s="15"/>
      <c r="C98" s="16" t="str">
        <f>IF(Tableau1[[#This Row],[Date]]="","",VLOOKUP(MONTH(Tableau1[[#This Row],[Date]]),Liste!A:B,2,FALSE))</f>
        <v/>
      </c>
      <c r="D98" s="16" t="str">
        <f>IF(Tableau1[[#This Row],[Date]]="","",YEAR(Tableau1[[#This Row],[Date]]))</f>
        <v/>
      </c>
      <c r="E98" s="14"/>
      <c r="F98" s="16"/>
      <c r="G98" s="15"/>
      <c r="H98" s="15"/>
      <c r="I98" s="16" t="str">
        <f>IF(ISBLANK(H98),"",VLOOKUP(H98,'Dest Ana'!A:B,2,FALSE))</f>
        <v/>
      </c>
      <c r="J98" s="15"/>
      <c r="K98" s="16" t="str">
        <f>IF(ISBLANK(J98),"",VLOOKUP(J98,Régions!A:D,2,FALSE))</f>
        <v/>
      </c>
      <c r="L98" s="16" t="str">
        <f>IF(ISBLANK(J98),"",VLOOKUP(J98,Régions!A:D,3,FALSE))</f>
        <v/>
      </c>
      <c r="M98" s="16" t="str">
        <f>IF(ISBLANK(J98),"",VLOOKUP(J98,Régions!A:D,4,FALSE))</f>
        <v/>
      </c>
      <c r="N98" s="15"/>
      <c r="O98" s="15"/>
      <c r="P98" s="15"/>
      <c r="Q98" s="16" t="str">
        <f>IF(ISBLANK(Tableau1[[#This Row],[Date de départ]]),"",(Tableau1[[#This Row],[Date de retour prévue]]-Tableau1[[#This Row],[Date de départ]]))</f>
        <v/>
      </c>
      <c r="R98" s="15"/>
      <c r="S98" s="15"/>
      <c r="T98" s="15"/>
      <c r="U98" s="15"/>
    </row>
    <row r="99" spans="1:21">
      <c r="A99" s="16" t="str">
        <f>IF(ISBLANK(Tableau1[[#This Row],[Date]]),"",ROW(B97))</f>
        <v/>
      </c>
      <c r="B99" s="15"/>
      <c r="C99" s="16" t="str">
        <f>IF(Tableau1[[#This Row],[Date]]="","",VLOOKUP(MONTH(Tableau1[[#This Row],[Date]]),Liste!A:B,2,FALSE))</f>
        <v/>
      </c>
      <c r="D99" s="16" t="str">
        <f>IF(Tableau1[[#This Row],[Date]]="","",YEAR(Tableau1[[#This Row],[Date]]))</f>
        <v/>
      </c>
      <c r="E99" s="14"/>
      <c r="F99" s="16"/>
      <c r="G99" s="15"/>
      <c r="H99" s="15"/>
      <c r="I99" s="16" t="str">
        <f>IF(ISBLANK(H99),"",VLOOKUP(H99,'Dest Ana'!A:B,2,FALSE))</f>
        <v/>
      </c>
      <c r="J99" s="15"/>
      <c r="K99" s="16" t="str">
        <f>IF(ISBLANK(J99),"",VLOOKUP(J99,Régions!A:D,2,FALSE))</f>
        <v/>
      </c>
      <c r="L99" s="16" t="str">
        <f>IF(ISBLANK(J99),"",VLOOKUP(J99,Régions!A:D,3,FALSE))</f>
        <v/>
      </c>
      <c r="M99" s="16" t="str">
        <f>IF(ISBLANK(J99),"",VLOOKUP(J99,Régions!A:D,4,FALSE))</f>
        <v/>
      </c>
      <c r="N99" s="15"/>
      <c r="O99" s="15"/>
      <c r="P99" s="15"/>
      <c r="Q99" s="16" t="str">
        <f>IF(ISBLANK(Tableau1[[#This Row],[Date de départ]]),"",(Tableau1[[#This Row],[Date de retour prévue]]-Tableau1[[#This Row],[Date de départ]]))</f>
        <v/>
      </c>
      <c r="R99" s="15"/>
      <c r="S99" s="15"/>
      <c r="T99" s="15"/>
      <c r="U99" s="15"/>
    </row>
    <row r="100" spans="1:21">
      <c r="A100" s="16" t="str">
        <f>IF(ISBLANK(Tableau1[[#This Row],[Date]]),"",ROW(B98))</f>
        <v/>
      </c>
      <c r="B100" s="15"/>
      <c r="C100" s="16" t="str">
        <f>IF(Tableau1[[#This Row],[Date]]="","",VLOOKUP(MONTH(Tableau1[[#This Row],[Date]]),Liste!A:B,2,FALSE))</f>
        <v/>
      </c>
      <c r="D100" s="16" t="str">
        <f>IF(Tableau1[[#This Row],[Date]]="","",YEAR(Tableau1[[#This Row],[Date]]))</f>
        <v/>
      </c>
      <c r="E100" s="14"/>
      <c r="F100" s="16"/>
      <c r="G100" s="15"/>
      <c r="H100" s="15"/>
      <c r="I100" s="16" t="str">
        <f>IF(ISBLANK(H100),"",VLOOKUP(H100,'Dest Ana'!A:B,2,FALSE))</f>
        <v/>
      </c>
      <c r="J100" s="15"/>
      <c r="K100" s="16" t="str">
        <f>IF(ISBLANK(J100),"",VLOOKUP(J100,Régions!A:D,2,FALSE))</f>
        <v/>
      </c>
      <c r="L100" s="16" t="str">
        <f>IF(ISBLANK(J100),"",VLOOKUP(J100,Régions!A:D,3,FALSE))</f>
        <v/>
      </c>
      <c r="M100" s="16" t="str">
        <f>IF(ISBLANK(J100),"",VLOOKUP(J100,Régions!A:D,4,FALSE))</f>
        <v/>
      </c>
      <c r="N100" s="15"/>
      <c r="O100" s="15"/>
      <c r="P100" s="15"/>
      <c r="Q100" s="16" t="str">
        <f>IF(ISBLANK(Tableau1[[#This Row],[Date de départ]]),"",(Tableau1[[#This Row],[Date de retour prévue]]-Tableau1[[#This Row],[Date de départ]]))</f>
        <v/>
      </c>
      <c r="R100" s="15"/>
      <c r="S100" s="15"/>
      <c r="T100" s="15"/>
      <c r="U100" s="15"/>
    </row>
    <row r="101" spans="1:21">
      <c r="A101" s="16" t="str">
        <f>IF(ISBLANK(Tableau1[[#This Row],[Date]]),"",ROW(B99))</f>
        <v/>
      </c>
      <c r="B101" s="15"/>
      <c r="C101" s="16" t="str">
        <f>IF(Tableau1[[#This Row],[Date]]="","",VLOOKUP(MONTH(Tableau1[[#This Row],[Date]]),Liste!A:B,2,FALSE))</f>
        <v/>
      </c>
      <c r="D101" s="16" t="str">
        <f>IF(Tableau1[[#This Row],[Date]]="","",YEAR(Tableau1[[#This Row],[Date]]))</f>
        <v/>
      </c>
      <c r="E101" s="14"/>
      <c r="F101" s="16"/>
      <c r="G101" s="15"/>
      <c r="H101" s="15"/>
      <c r="I101" s="16" t="str">
        <f>IF(ISBLANK(H101),"",VLOOKUP(H101,'Dest Ana'!A:B,2,FALSE))</f>
        <v/>
      </c>
      <c r="J101" s="15"/>
      <c r="K101" s="16" t="str">
        <f>IF(ISBLANK(J101),"",VLOOKUP(J101,Régions!A:D,2,FALSE))</f>
        <v/>
      </c>
      <c r="L101" s="16" t="str">
        <f>IF(ISBLANK(J101),"",VLOOKUP(J101,Régions!A:D,3,FALSE))</f>
        <v/>
      </c>
      <c r="M101" s="16" t="str">
        <f>IF(ISBLANK(J101),"",VLOOKUP(J101,Régions!A:D,4,FALSE))</f>
        <v/>
      </c>
      <c r="N101" s="15"/>
      <c r="O101" s="15"/>
      <c r="P101" s="15"/>
      <c r="Q101" s="16" t="str">
        <f>IF(ISBLANK(Tableau1[[#This Row],[Date de départ]]),"",(Tableau1[[#This Row],[Date de retour prévue]]-Tableau1[[#This Row],[Date de départ]]))</f>
        <v/>
      </c>
      <c r="R101" s="15"/>
      <c r="S101" s="15"/>
      <c r="T101" s="15"/>
      <c r="U101" s="15"/>
    </row>
    <row r="102" spans="1:21">
      <c r="A102" s="16" t="str">
        <f>IF(ISBLANK(Tableau1[[#This Row],[Date]]),"",ROW(B100))</f>
        <v/>
      </c>
      <c r="B102" s="15"/>
      <c r="C102" s="16" t="str">
        <f>IF(Tableau1[[#This Row],[Date]]="","",VLOOKUP(MONTH(Tableau1[[#This Row],[Date]]),Liste!A:B,2,FALSE))</f>
        <v/>
      </c>
      <c r="D102" s="16" t="str">
        <f>IF(Tableau1[[#This Row],[Date]]="","",YEAR(Tableau1[[#This Row],[Date]]))</f>
        <v/>
      </c>
      <c r="E102" s="14"/>
      <c r="F102" s="16"/>
      <c r="G102" s="15"/>
      <c r="H102" s="15"/>
      <c r="I102" s="16" t="str">
        <f>IF(ISBLANK(H102),"",VLOOKUP(H102,'Dest Ana'!A:B,2,FALSE))</f>
        <v/>
      </c>
      <c r="J102" s="15"/>
      <c r="K102" s="16" t="str">
        <f>IF(ISBLANK(J102),"",VLOOKUP(J102,Régions!A:D,2,FALSE))</f>
        <v/>
      </c>
      <c r="L102" s="16" t="str">
        <f>IF(ISBLANK(J102),"",VLOOKUP(J102,Régions!A:D,3,FALSE))</f>
        <v/>
      </c>
      <c r="M102" s="16" t="str">
        <f>IF(ISBLANK(J102),"",VLOOKUP(J102,Régions!A:D,4,FALSE))</f>
        <v/>
      </c>
      <c r="N102" s="15"/>
      <c r="O102" s="15"/>
      <c r="P102" s="15"/>
      <c r="Q102" s="16" t="str">
        <f>IF(ISBLANK(Tableau1[[#This Row],[Date de départ]]),"",(Tableau1[[#This Row],[Date de retour prévue]]-Tableau1[[#This Row],[Date de départ]]))</f>
        <v/>
      </c>
      <c r="R102" s="15"/>
      <c r="S102" s="15"/>
      <c r="T102" s="15"/>
      <c r="U102" s="15"/>
    </row>
    <row r="103" spans="1:21">
      <c r="A103" s="16" t="str">
        <f>IF(ISBLANK(Tableau1[[#This Row],[Date]]),"",ROW(B101))</f>
        <v/>
      </c>
      <c r="B103" s="15"/>
      <c r="C103" s="16" t="str">
        <f>IF(Tableau1[[#This Row],[Date]]="","",VLOOKUP(MONTH(Tableau1[[#This Row],[Date]]),Liste!A:B,2,FALSE))</f>
        <v/>
      </c>
      <c r="D103" s="16" t="str">
        <f>IF(Tableau1[[#This Row],[Date]]="","",YEAR(Tableau1[[#This Row],[Date]]))</f>
        <v/>
      </c>
      <c r="E103" s="14"/>
      <c r="F103" s="16"/>
      <c r="G103" s="15"/>
      <c r="H103" s="15"/>
      <c r="I103" s="16" t="str">
        <f>IF(ISBLANK(H103),"",VLOOKUP(H103,'Dest Ana'!A:B,2,FALSE))</f>
        <v/>
      </c>
      <c r="J103" s="15"/>
      <c r="K103" s="16" t="str">
        <f>IF(ISBLANK(J103),"",VLOOKUP(J103,Régions!A:D,2,FALSE))</f>
        <v/>
      </c>
      <c r="L103" s="16" t="str">
        <f>IF(ISBLANK(J103),"",VLOOKUP(J103,Régions!A:D,3,FALSE))</f>
        <v/>
      </c>
      <c r="M103" s="16" t="str">
        <f>IF(ISBLANK(J103),"",VLOOKUP(J103,Régions!A:D,4,FALSE))</f>
        <v/>
      </c>
      <c r="N103" s="15"/>
      <c r="O103" s="15"/>
      <c r="P103" s="15"/>
      <c r="Q103" s="16" t="str">
        <f>IF(ISBLANK(Tableau1[[#This Row],[Date de départ]]),"",(Tableau1[[#This Row],[Date de retour prévue]]-Tableau1[[#This Row],[Date de départ]]))</f>
        <v/>
      </c>
      <c r="R103" s="15"/>
      <c r="S103" s="15"/>
      <c r="T103" s="15"/>
      <c r="U103" s="15"/>
    </row>
    <row r="104" spans="1:21">
      <c r="A104" s="16" t="str">
        <f>IF(ISBLANK(Tableau1[[#This Row],[Date]]),"",ROW(B102))</f>
        <v/>
      </c>
      <c r="B104" s="15"/>
      <c r="C104" s="16" t="str">
        <f>IF(Tableau1[[#This Row],[Date]]="","",VLOOKUP(MONTH(Tableau1[[#This Row],[Date]]),Liste!A:B,2,FALSE))</f>
        <v/>
      </c>
      <c r="D104" s="16" t="str">
        <f>IF(Tableau1[[#This Row],[Date]]="","",YEAR(Tableau1[[#This Row],[Date]]))</f>
        <v/>
      </c>
      <c r="E104" s="14"/>
      <c r="F104" s="16"/>
      <c r="G104" s="15"/>
      <c r="H104" s="15"/>
      <c r="I104" s="16" t="str">
        <f>IF(ISBLANK(H104),"",VLOOKUP(H104,'Dest Ana'!A:B,2,FALSE))</f>
        <v/>
      </c>
      <c r="J104" s="15"/>
      <c r="K104" s="16" t="str">
        <f>IF(ISBLANK(J104),"",VLOOKUP(J104,Régions!A:D,2,FALSE))</f>
        <v/>
      </c>
      <c r="L104" s="16" t="str">
        <f>IF(ISBLANK(J104),"",VLOOKUP(J104,Régions!A:D,3,FALSE))</f>
        <v/>
      </c>
      <c r="M104" s="16" t="str">
        <f>IF(ISBLANK(J104),"",VLOOKUP(J104,Régions!A:D,4,FALSE))</f>
        <v/>
      </c>
      <c r="N104" s="15"/>
      <c r="O104" s="15"/>
      <c r="P104" s="15"/>
      <c r="Q104" s="16" t="str">
        <f>IF(ISBLANK(Tableau1[[#This Row],[Date de départ]]),"",(Tableau1[[#This Row],[Date de retour prévue]]-Tableau1[[#This Row],[Date de départ]]))</f>
        <v/>
      </c>
      <c r="R104" s="15"/>
      <c r="S104" s="15"/>
      <c r="T104" s="15"/>
      <c r="U104" s="15"/>
    </row>
    <row r="105" spans="1:21">
      <c r="A105" s="16" t="str">
        <f>IF(ISBLANK(Tableau1[[#This Row],[Date]]),"",ROW(B103))</f>
        <v/>
      </c>
      <c r="B105" s="15"/>
      <c r="C105" s="16" t="str">
        <f>IF(Tableau1[[#This Row],[Date]]="","",VLOOKUP(MONTH(Tableau1[[#This Row],[Date]]),Liste!A:B,2,FALSE))</f>
        <v/>
      </c>
      <c r="D105" s="16" t="str">
        <f>IF(Tableau1[[#This Row],[Date]]="","",YEAR(Tableau1[[#This Row],[Date]]))</f>
        <v/>
      </c>
      <c r="E105" s="14"/>
      <c r="F105" s="16"/>
      <c r="G105" s="15"/>
      <c r="H105" s="15"/>
      <c r="I105" s="16" t="str">
        <f>IF(ISBLANK(H105),"",VLOOKUP(H105,'Dest Ana'!A:B,2,FALSE))</f>
        <v/>
      </c>
      <c r="J105" s="15"/>
      <c r="K105" s="16" t="str">
        <f>IF(ISBLANK(J105),"",VLOOKUP(J105,Régions!A:D,2,FALSE))</f>
        <v/>
      </c>
      <c r="L105" s="16" t="str">
        <f>IF(ISBLANK(J105),"",VLOOKUP(J105,Régions!A:D,3,FALSE))</f>
        <v/>
      </c>
      <c r="M105" s="16" t="str">
        <f>IF(ISBLANK(J105),"",VLOOKUP(J105,Régions!A:D,4,FALSE))</f>
        <v/>
      </c>
      <c r="N105" s="15"/>
      <c r="O105" s="15"/>
      <c r="P105" s="15"/>
      <c r="Q105" s="16" t="str">
        <f>IF(ISBLANK(Tableau1[[#This Row],[Date de départ]]),"",(Tableau1[[#This Row],[Date de retour prévue]]-Tableau1[[#This Row],[Date de départ]]))</f>
        <v/>
      </c>
      <c r="R105" s="15"/>
      <c r="S105" s="15"/>
      <c r="T105" s="15"/>
      <c r="U105" s="15"/>
    </row>
    <row r="106" spans="1:21">
      <c r="A106" s="16" t="str">
        <f>IF(ISBLANK(Tableau1[[#This Row],[Date]]),"",ROW(B104))</f>
        <v/>
      </c>
      <c r="B106" s="15"/>
      <c r="C106" s="16" t="str">
        <f>IF(Tableau1[[#This Row],[Date]]="","",VLOOKUP(MONTH(Tableau1[[#This Row],[Date]]),Liste!A:B,2,FALSE))</f>
        <v/>
      </c>
      <c r="D106" s="16" t="str">
        <f>IF(Tableau1[[#This Row],[Date]]="","",YEAR(Tableau1[[#This Row],[Date]]))</f>
        <v/>
      </c>
      <c r="E106" s="14"/>
      <c r="F106" s="16"/>
      <c r="G106" s="15"/>
      <c r="H106" s="15"/>
      <c r="I106" s="16" t="str">
        <f>IF(ISBLANK(H106),"",VLOOKUP(H106,'Dest Ana'!A:B,2,FALSE))</f>
        <v/>
      </c>
      <c r="J106" s="15"/>
      <c r="K106" s="16" t="str">
        <f>IF(ISBLANK(J106),"",VLOOKUP(J106,Régions!A:D,2,FALSE))</f>
        <v/>
      </c>
      <c r="L106" s="16" t="str">
        <f>IF(ISBLANK(J106),"",VLOOKUP(J106,Régions!A:D,3,FALSE))</f>
        <v/>
      </c>
      <c r="M106" s="16" t="str">
        <f>IF(ISBLANK(J106),"",VLOOKUP(J106,Régions!A:D,4,FALSE))</f>
        <v/>
      </c>
      <c r="N106" s="15"/>
      <c r="O106" s="15"/>
      <c r="P106" s="15"/>
      <c r="Q106" s="16" t="str">
        <f>IF(ISBLANK(Tableau1[[#This Row],[Date de départ]]),"",(Tableau1[[#This Row],[Date de retour prévue]]-Tableau1[[#This Row],[Date de départ]]))</f>
        <v/>
      </c>
      <c r="R106" s="15"/>
      <c r="S106" s="15"/>
      <c r="T106" s="15"/>
      <c r="U106" s="15"/>
    </row>
    <row r="107" spans="1:21">
      <c r="A107" s="16" t="str">
        <f>IF(ISBLANK(Tableau1[[#This Row],[Date]]),"",ROW(B105))</f>
        <v/>
      </c>
      <c r="B107" s="15"/>
      <c r="C107" s="16" t="str">
        <f>IF(Tableau1[[#This Row],[Date]]="","",VLOOKUP(MONTH(Tableau1[[#This Row],[Date]]),Liste!A:B,2,FALSE))</f>
        <v/>
      </c>
      <c r="D107" s="16" t="str">
        <f>IF(Tableau1[[#This Row],[Date]]="","",YEAR(Tableau1[[#This Row],[Date]]))</f>
        <v/>
      </c>
      <c r="E107" s="14"/>
      <c r="F107" s="16"/>
      <c r="G107" s="15"/>
      <c r="H107" s="15"/>
      <c r="I107" s="16" t="str">
        <f>IF(ISBLANK(H107),"",VLOOKUP(H107,'Dest Ana'!A:B,2,FALSE))</f>
        <v/>
      </c>
      <c r="J107" s="15"/>
      <c r="K107" s="16" t="str">
        <f>IF(ISBLANK(J107),"",VLOOKUP(J107,Régions!A:D,2,FALSE))</f>
        <v/>
      </c>
      <c r="L107" s="16" t="str">
        <f>IF(ISBLANK(J107),"",VLOOKUP(J107,Régions!A:D,3,FALSE))</f>
        <v/>
      </c>
      <c r="M107" s="16" t="str">
        <f>IF(ISBLANK(J107),"",VLOOKUP(J107,Régions!A:D,4,FALSE))</f>
        <v/>
      </c>
      <c r="N107" s="15"/>
      <c r="O107" s="15"/>
      <c r="P107" s="15"/>
      <c r="Q107" s="16" t="str">
        <f>IF(ISBLANK(Tableau1[[#This Row],[Date de départ]]),"",(Tableau1[[#This Row],[Date de retour prévue]]-Tableau1[[#This Row],[Date de départ]]))</f>
        <v/>
      </c>
      <c r="R107" s="15"/>
      <c r="S107" s="15"/>
      <c r="T107" s="15"/>
      <c r="U107" s="15"/>
    </row>
    <row r="108" spans="1:21">
      <c r="A108" s="16" t="str">
        <f>IF(ISBLANK(Tableau1[[#This Row],[Date]]),"",ROW(B106))</f>
        <v/>
      </c>
      <c r="B108" s="15"/>
      <c r="C108" s="16" t="str">
        <f>IF(Tableau1[[#This Row],[Date]]="","",VLOOKUP(MONTH(Tableau1[[#This Row],[Date]]),Liste!A:B,2,FALSE))</f>
        <v/>
      </c>
      <c r="D108" s="16" t="str">
        <f>IF(Tableau1[[#This Row],[Date]]="","",YEAR(Tableau1[[#This Row],[Date]]))</f>
        <v/>
      </c>
      <c r="E108" s="14"/>
      <c r="F108" s="16"/>
      <c r="G108" s="15"/>
      <c r="H108" s="15"/>
      <c r="I108" s="16" t="str">
        <f>IF(ISBLANK(H108),"",VLOOKUP(H108,'Dest Ana'!A:B,2,FALSE))</f>
        <v/>
      </c>
      <c r="J108" s="15"/>
      <c r="K108" s="16" t="str">
        <f>IF(ISBLANK(J108),"",VLOOKUP(J108,Régions!A:D,2,FALSE))</f>
        <v/>
      </c>
      <c r="L108" s="16" t="str">
        <f>IF(ISBLANK(J108),"",VLOOKUP(J108,Régions!A:D,3,FALSE))</f>
        <v/>
      </c>
      <c r="M108" s="16" t="str">
        <f>IF(ISBLANK(J108),"",VLOOKUP(J108,Régions!A:D,4,FALSE))</f>
        <v/>
      </c>
      <c r="N108" s="15"/>
      <c r="O108" s="15"/>
      <c r="P108" s="15"/>
      <c r="Q108" s="16" t="str">
        <f>IF(ISBLANK(Tableau1[[#This Row],[Date de départ]]),"",(Tableau1[[#This Row],[Date de retour prévue]]-Tableau1[[#This Row],[Date de départ]]))</f>
        <v/>
      </c>
      <c r="R108" s="15"/>
      <c r="S108" s="15"/>
      <c r="T108" s="15"/>
      <c r="U108" s="15"/>
    </row>
    <row r="109" spans="1:21">
      <c r="A109" s="16" t="str">
        <f>IF(ISBLANK(Tableau1[[#This Row],[Date]]),"",ROW(B107))</f>
        <v/>
      </c>
      <c r="B109" s="15"/>
      <c r="C109" s="16" t="str">
        <f>IF(Tableau1[[#This Row],[Date]]="","",VLOOKUP(MONTH(Tableau1[[#This Row],[Date]]),Liste!A:B,2,FALSE))</f>
        <v/>
      </c>
      <c r="D109" s="16" t="str">
        <f>IF(Tableau1[[#This Row],[Date]]="","",YEAR(Tableau1[[#This Row],[Date]]))</f>
        <v/>
      </c>
      <c r="E109" s="14"/>
      <c r="F109" s="16"/>
      <c r="G109" s="15"/>
      <c r="H109" s="15"/>
      <c r="I109" s="16" t="str">
        <f>IF(ISBLANK(H109),"",VLOOKUP(H109,'Dest Ana'!A:B,2,FALSE))</f>
        <v/>
      </c>
      <c r="J109" s="15"/>
      <c r="K109" s="16" t="str">
        <f>IF(ISBLANK(J109),"",VLOOKUP(J109,Régions!A:D,2,FALSE))</f>
        <v/>
      </c>
      <c r="L109" s="16" t="str">
        <f>IF(ISBLANK(J109),"",VLOOKUP(J109,Régions!A:D,3,FALSE))</f>
        <v/>
      </c>
      <c r="M109" s="16" t="str">
        <f>IF(ISBLANK(J109),"",VLOOKUP(J109,Régions!A:D,4,FALSE))</f>
        <v/>
      </c>
      <c r="N109" s="15"/>
      <c r="O109" s="15"/>
      <c r="P109" s="15"/>
      <c r="Q109" s="16" t="str">
        <f>IF(ISBLANK(Tableau1[[#This Row],[Date de départ]]),"",(Tableau1[[#This Row],[Date de retour prévue]]-Tableau1[[#This Row],[Date de départ]]))</f>
        <v/>
      </c>
      <c r="R109" s="15"/>
      <c r="S109" s="15"/>
      <c r="T109" s="15"/>
      <c r="U109" s="15"/>
    </row>
    <row r="110" spans="1:21">
      <c r="A110" s="16" t="str">
        <f>IF(ISBLANK(Tableau1[[#This Row],[Date]]),"",ROW(B108))</f>
        <v/>
      </c>
      <c r="B110" s="15"/>
      <c r="C110" s="16" t="str">
        <f>IF(Tableau1[[#This Row],[Date]]="","",VLOOKUP(MONTH(Tableau1[[#This Row],[Date]]),Liste!A:B,2,FALSE))</f>
        <v/>
      </c>
      <c r="D110" s="16" t="str">
        <f>IF(Tableau1[[#This Row],[Date]]="","",YEAR(Tableau1[[#This Row],[Date]]))</f>
        <v/>
      </c>
      <c r="E110" s="14"/>
      <c r="F110" s="16"/>
      <c r="G110" s="15"/>
      <c r="H110" s="15"/>
      <c r="I110" s="16" t="str">
        <f>IF(ISBLANK(H110),"",VLOOKUP(H110,'Dest Ana'!A:B,2,FALSE))</f>
        <v/>
      </c>
      <c r="J110" s="15"/>
      <c r="K110" s="16" t="str">
        <f>IF(ISBLANK(J110),"",VLOOKUP(J110,Régions!A:D,2,FALSE))</f>
        <v/>
      </c>
      <c r="L110" s="16" t="str">
        <f>IF(ISBLANK(J110),"",VLOOKUP(J110,Régions!A:D,3,FALSE))</f>
        <v/>
      </c>
      <c r="M110" s="16" t="str">
        <f>IF(ISBLANK(J110),"",VLOOKUP(J110,Régions!A:D,4,FALSE))</f>
        <v/>
      </c>
      <c r="N110" s="15"/>
      <c r="O110" s="15"/>
      <c r="P110" s="15"/>
      <c r="Q110" s="16" t="str">
        <f>IF(ISBLANK(Tableau1[[#This Row],[Date de départ]]),"",(Tableau1[[#This Row],[Date de retour prévue]]-Tableau1[[#This Row],[Date de départ]]))</f>
        <v/>
      </c>
      <c r="R110" s="15"/>
      <c r="S110" s="15"/>
      <c r="T110" s="15"/>
      <c r="U110" s="15"/>
    </row>
    <row r="111" spans="1:21">
      <c r="A111" s="16" t="str">
        <f>IF(ISBLANK(Tableau1[[#This Row],[Date]]),"",ROW(B109))</f>
        <v/>
      </c>
      <c r="B111" s="15"/>
      <c r="C111" s="16" t="str">
        <f>IF(Tableau1[[#This Row],[Date]]="","",VLOOKUP(MONTH(Tableau1[[#This Row],[Date]]),Liste!A:B,2,FALSE))</f>
        <v/>
      </c>
      <c r="D111" s="16" t="str">
        <f>IF(Tableau1[[#This Row],[Date]]="","",YEAR(Tableau1[[#This Row],[Date]]))</f>
        <v/>
      </c>
      <c r="E111" s="14"/>
      <c r="F111" s="16"/>
      <c r="G111" s="15"/>
      <c r="H111" s="15"/>
      <c r="I111" s="16" t="str">
        <f>IF(ISBLANK(H111),"",VLOOKUP(H111,'Dest Ana'!A:B,2,FALSE))</f>
        <v/>
      </c>
      <c r="J111" s="15"/>
      <c r="K111" s="16" t="str">
        <f>IF(ISBLANK(J111),"",VLOOKUP(J111,Régions!A:D,2,FALSE))</f>
        <v/>
      </c>
      <c r="L111" s="16" t="str">
        <f>IF(ISBLANK(J111),"",VLOOKUP(J111,Régions!A:D,3,FALSE))</f>
        <v/>
      </c>
      <c r="M111" s="16" t="str">
        <f>IF(ISBLANK(J111),"",VLOOKUP(J111,Régions!A:D,4,FALSE))</f>
        <v/>
      </c>
      <c r="N111" s="15"/>
      <c r="O111" s="15"/>
      <c r="P111" s="15"/>
      <c r="Q111" s="16" t="str">
        <f>IF(ISBLANK(Tableau1[[#This Row],[Date de départ]]),"",(Tableau1[[#This Row],[Date de retour prévue]]-Tableau1[[#This Row],[Date de départ]]))</f>
        <v/>
      </c>
      <c r="R111" s="15"/>
      <c r="S111" s="15"/>
      <c r="T111" s="15"/>
      <c r="U111" s="15"/>
    </row>
    <row r="112" spans="1:21">
      <c r="A112" s="16" t="str">
        <f>IF(ISBLANK(Tableau1[[#This Row],[Date]]),"",ROW(B110))</f>
        <v/>
      </c>
      <c r="B112" s="15"/>
      <c r="C112" s="16" t="str">
        <f>IF(Tableau1[[#This Row],[Date]]="","",VLOOKUP(MONTH(Tableau1[[#This Row],[Date]]),Liste!A:B,2,FALSE))</f>
        <v/>
      </c>
      <c r="D112" s="16" t="str">
        <f>IF(Tableau1[[#This Row],[Date]]="","",YEAR(Tableau1[[#This Row],[Date]]))</f>
        <v/>
      </c>
      <c r="E112" s="14"/>
      <c r="F112" s="16"/>
      <c r="G112" s="15"/>
      <c r="H112" s="15"/>
      <c r="I112" s="16" t="str">
        <f>IF(ISBLANK(H112),"",VLOOKUP(H112,'Dest Ana'!A:B,2,FALSE))</f>
        <v/>
      </c>
      <c r="J112" s="15"/>
      <c r="K112" s="16" t="str">
        <f>IF(ISBLANK(J112),"",VLOOKUP(J112,Régions!A:D,2,FALSE))</f>
        <v/>
      </c>
      <c r="L112" s="16" t="str">
        <f>IF(ISBLANK(J112),"",VLOOKUP(J112,Régions!A:D,3,FALSE))</f>
        <v/>
      </c>
      <c r="M112" s="16" t="str">
        <f>IF(ISBLANK(J112),"",VLOOKUP(J112,Régions!A:D,4,FALSE))</f>
        <v/>
      </c>
      <c r="N112" s="15"/>
      <c r="O112" s="15"/>
      <c r="P112" s="15"/>
      <c r="Q112" s="16" t="str">
        <f>IF(ISBLANK(Tableau1[[#This Row],[Date de départ]]),"",(Tableau1[[#This Row],[Date de retour prévue]]-Tableau1[[#This Row],[Date de départ]]))</f>
        <v/>
      </c>
      <c r="R112" s="15"/>
      <c r="S112" s="15"/>
      <c r="T112" s="15"/>
      <c r="U112" s="15"/>
    </row>
    <row r="113" spans="1:21">
      <c r="A113" s="16" t="str">
        <f>IF(ISBLANK(Tableau1[[#This Row],[Date]]),"",ROW(B111))</f>
        <v/>
      </c>
      <c r="B113" s="15"/>
      <c r="C113" s="16" t="str">
        <f>IF(Tableau1[[#This Row],[Date]]="","",VLOOKUP(MONTH(Tableau1[[#This Row],[Date]]),Liste!A:B,2,FALSE))</f>
        <v/>
      </c>
      <c r="D113" s="16" t="str">
        <f>IF(Tableau1[[#This Row],[Date]]="","",YEAR(Tableau1[[#This Row],[Date]]))</f>
        <v/>
      </c>
      <c r="E113" s="14"/>
      <c r="F113" s="16"/>
      <c r="G113" s="15"/>
      <c r="H113" s="15"/>
      <c r="I113" s="16" t="str">
        <f>IF(ISBLANK(H113),"",VLOOKUP(H113,'Dest Ana'!A:B,2,FALSE))</f>
        <v/>
      </c>
      <c r="J113" s="15"/>
      <c r="K113" s="16" t="str">
        <f>IF(ISBLANK(J113),"",VLOOKUP(J113,Régions!A:D,2,FALSE))</f>
        <v/>
      </c>
      <c r="L113" s="16" t="str">
        <f>IF(ISBLANK(J113),"",VLOOKUP(J113,Régions!A:D,3,FALSE))</f>
        <v/>
      </c>
      <c r="M113" s="16" t="str">
        <f>IF(ISBLANK(J113),"",VLOOKUP(J113,Régions!A:D,4,FALSE))</f>
        <v/>
      </c>
      <c r="N113" s="15"/>
      <c r="O113" s="15"/>
      <c r="P113" s="15"/>
      <c r="Q113" s="16" t="str">
        <f>IF(ISBLANK(Tableau1[[#This Row],[Date de départ]]),"",(Tableau1[[#This Row],[Date de retour prévue]]-Tableau1[[#This Row],[Date de départ]]))</f>
        <v/>
      </c>
      <c r="R113" s="15"/>
      <c r="S113" s="15"/>
      <c r="T113" s="15"/>
      <c r="U113" s="15"/>
    </row>
    <row r="114" spans="1:21">
      <c r="A114" s="16" t="str">
        <f>IF(ISBLANK(Tableau1[[#This Row],[Date]]),"",ROW(B112))</f>
        <v/>
      </c>
      <c r="B114" s="15"/>
      <c r="C114" s="16" t="str">
        <f>IF(Tableau1[[#This Row],[Date]]="","",VLOOKUP(MONTH(Tableau1[[#This Row],[Date]]),Liste!A:B,2,FALSE))</f>
        <v/>
      </c>
      <c r="D114" s="16" t="str">
        <f>IF(Tableau1[[#This Row],[Date]]="","",YEAR(Tableau1[[#This Row],[Date]]))</f>
        <v/>
      </c>
      <c r="E114" s="14"/>
      <c r="F114" s="16"/>
      <c r="G114" s="15"/>
      <c r="H114" s="15"/>
      <c r="I114" s="16" t="str">
        <f>IF(ISBLANK(H114),"",VLOOKUP(H114,'Dest Ana'!A:B,2,FALSE))</f>
        <v/>
      </c>
      <c r="J114" s="15"/>
      <c r="K114" s="16" t="str">
        <f>IF(ISBLANK(J114),"",VLOOKUP(J114,Régions!A:D,2,FALSE))</f>
        <v/>
      </c>
      <c r="L114" s="16" t="str">
        <f>IF(ISBLANK(J114),"",VLOOKUP(J114,Régions!A:D,3,FALSE))</f>
        <v/>
      </c>
      <c r="M114" s="16" t="str">
        <f>IF(ISBLANK(J114),"",VLOOKUP(J114,Régions!A:D,4,FALSE))</f>
        <v/>
      </c>
      <c r="N114" s="15"/>
      <c r="O114" s="15"/>
      <c r="P114" s="15"/>
      <c r="Q114" s="16" t="str">
        <f>IF(ISBLANK(Tableau1[[#This Row],[Date de départ]]),"",(Tableau1[[#This Row],[Date de retour prévue]]-Tableau1[[#This Row],[Date de départ]]))</f>
        <v/>
      </c>
      <c r="R114" s="15"/>
      <c r="S114" s="15"/>
      <c r="T114" s="15"/>
      <c r="U114" s="15"/>
    </row>
    <row r="115" spans="1:21">
      <c r="A115" s="16" t="str">
        <f>IF(ISBLANK(Tableau1[[#This Row],[Date]]),"",ROW(B113))</f>
        <v/>
      </c>
      <c r="B115" s="15"/>
      <c r="C115" s="16" t="str">
        <f>IF(Tableau1[[#This Row],[Date]]="","",VLOOKUP(MONTH(Tableau1[[#This Row],[Date]]),Liste!A:B,2,FALSE))</f>
        <v/>
      </c>
      <c r="D115" s="16" t="str">
        <f>IF(Tableau1[[#This Row],[Date]]="","",YEAR(Tableau1[[#This Row],[Date]]))</f>
        <v/>
      </c>
      <c r="E115" s="14"/>
      <c r="F115" s="16"/>
      <c r="G115" s="15"/>
      <c r="H115" s="15"/>
      <c r="I115" s="16" t="str">
        <f>IF(ISBLANK(H115),"",VLOOKUP(H115,'Dest Ana'!A:B,2,FALSE))</f>
        <v/>
      </c>
      <c r="J115" s="15"/>
      <c r="K115" s="16" t="str">
        <f>IF(ISBLANK(J115),"",VLOOKUP(J115,Régions!A:D,2,FALSE))</f>
        <v/>
      </c>
      <c r="L115" s="16" t="str">
        <f>IF(ISBLANK(J115),"",VLOOKUP(J115,Régions!A:D,3,FALSE))</f>
        <v/>
      </c>
      <c r="M115" s="16" t="str">
        <f>IF(ISBLANK(J115),"",VLOOKUP(J115,Régions!A:D,4,FALSE))</f>
        <v/>
      </c>
      <c r="N115" s="15"/>
      <c r="O115" s="15"/>
      <c r="P115" s="15"/>
      <c r="Q115" s="16" t="str">
        <f>IF(ISBLANK(Tableau1[[#This Row],[Date de départ]]),"",(Tableau1[[#This Row],[Date de retour prévue]]-Tableau1[[#This Row],[Date de départ]]))</f>
        <v/>
      </c>
      <c r="R115" s="15"/>
      <c r="S115" s="15"/>
      <c r="T115" s="15"/>
      <c r="U115" s="15"/>
    </row>
    <row r="116" spans="1:21">
      <c r="A116" s="16" t="str">
        <f>IF(ISBLANK(Tableau1[[#This Row],[Date]]),"",ROW(B114))</f>
        <v/>
      </c>
      <c r="B116" s="15"/>
      <c r="C116" s="16" t="str">
        <f>IF(Tableau1[[#This Row],[Date]]="","",VLOOKUP(MONTH(Tableau1[[#This Row],[Date]]),Liste!A:B,2,FALSE))</f>
        <v/>
      </c>
      <c r="D116" s="16" t="str">
        <f>IF(Tableau1[[#This Row],[Date]]="","",YEAR(Tableau1[[#This Row],[Date]]))</f>
        <v/>
      </c>
      <c r="E116" s="14"/>
      <c r="F116" s="16"/>
      <c r="G116" s="15"/>
      <c r="H116" s="15"/>
      <c r="I116" s="16" t="str">
        <f>IF(ISBLANK(H116),"",VLOOKUP(H116,'Dest Ana'!A:B,2,FALSE))</f>
        <v/>
      </c>
      <c r="J116" s="15"/>
      <c r="K116" s="16" t="str">
        <f>IF(ISBLANK(J116),"",VLOOKUP(J116,Régions!A:D,2,FALSE))</f>
        <v/>
      </c>
      <c r="L116" s="16" t="str">
        <f>IF(ISBLANK(J116),"",VLOOKUP(J116,Régions!A:D,3,FALSE))</f>
        <v/>
      </c>
      <c r="M116" s="16" t="str">
        <f>IF(ISBLANK(J116),"",VLOOKUP(J116,Régions!A:D,4,FALSE))</f>
        <v/>
      </c>
      <c r="N116" s="15"/>
      <c r="O116" s="15"/>
      <c r="P116" s="15"/>
      <c r="Q116" s="16" t="str">
        <f>IF(ISBLANK(Tableau1[[#This Row],[Date de départ]]),"",(Tableau1[[#This Row],[Date de retour prévue]]-Tableau1[[#This Row],[Date de départ]]))</f>
        <v/>
      </c>
      <c r="R116" s="15"/>
      <c r="S116" s="15"/>
      <c r="T116" s="15"/>
      <c r="U116" s="15"/>
    </row>
    <row r="117" spans="1:21">
      <c r="A117" s="16" t="str">
        <f>IF(ISBLANK(Tableau1[[#This Row],[Date]]),"",ROW(B115))</f>
        <v/>
      </c>
      <c r="B117" s="15"/>
      <c r="C117" s="16" t="str">
        <f>IF(Tableau1[[#This Row],[Date]]="","",VLOOKUP(MONTH(Tableau1[[#This Row],[Date]]),Liste!A:B,2,FALSE))</f>
        <v/>
      </c>
      <c r="D117" s="16" t="str">
        <f>IF(Tableau1[[#This Row],[Date]]="","",YEAR(Tableau1[[#This Row],[Date]]))</f>
        <v/>
      </c>
      <c r="E117" s="14"/>
      <c r="F117" s="16"/>
      <c r="G117" s="15"/>
      <c r="H117" s="15"/>
      <c r="I117" s="16" t="str">
        <f>IF(ISBLANK(H117),"",VLOOKUP(H117,'Dest Ana'!A:B,2,FALSE))</f>
        <v/>
      </c>
      <c r="J117" s="15"/>
      <c r="K117" s="16" t="str">
        <f>IF(ISBLANK(J117),"",VLOOKUP(J117,Régions!A:D,2,FALSE))</f>
        <v/>
      </c>
      <c r="L117" s="16" t="str">
        <f>IF(ISBLANK(J117),"",VLOOKUP(J117,Régions!A:D,3,FALSE))</f>
        <v/>
      </c>
      <c r="M117" s="16" t="str">
        <f>IF(ISBLANK(J117),"",VLOOKUP(J117,Régions!A:D,4,FALSE))</f>
        <v/>
      </c>
      <c r="N117" s="15"/>
      <c r="O117" s="15"/>
      <c r="P117" s="15"/>
      <c r="Q117" s="16" t="str">
        <f>IF(ISBLANK(Tableau1[[#This Row],[Date de départ]]),"",(Tableau1[[#This Row],[Date de retour prévue]]-Tableau1[[#This Row],[Date de départ]]))</f>
        <v/>
      </c>
      <c r="R117" s="15"/>
      <c r="S117" s="15"/>
      <c r="T117" s="15"/>
      <c r="U117" s="15"/>
    </row>
    <row r="118" spans="1:21">
      <c r="A118" s="16" t="str">
        <f>IF(ISBLANK(Tableau1[[#This Row],[Date]]),"",ROW(B116))</f>
        <v/>
      </c>
      <c r="B118" s="15"/>
      <c r="C118" s="16" t="str">
        <f>IF(Tableau1[[#This Row],[Date]]="","",VLOOKUP(MONTH(Tableau1[[#This Row],[Date]]),Liste!A:B,2,FALSE))</f>
        <v/>
      </c>
      <c r="D118" s="16" t="str">
        <f>IF(Tableau1[[#This Row],[Date]]="","",YEAR(Tableau1[[#This Row],[Date]]))</f>
        <v/>
      </c>
      <c r="E118" s="14"/>
      <c r="F118" s="16"/>
      <c r="G118" s="15"/>
      <c r="H118" s="15"/>
      <c r="I118" s="16" t="str">
        <f>IF(ISBLANK(H118),"",VLOOKUP(H118,'Dest Ana'!A:B,2,FALSE))</f>
        <v/>
      </c>
      <c r="J118" s="15"/>
      <c r="K118" s="16" t="str">
        <f>IF(ISBLANK(J118),"",VLOOKUP(J118,Régions!A:D,2,FALSE))</f>
        <v/>
      </c>
      <c r="L118" s="16" t="str">
        <f>IF(ISBLANK(J118),"",VLOOKUP(J118,Régions!A:D,3,FALSE))</f>
        <v/>
      </c>
      <c r="M118" s="16" t="str">
        <f>IF(ISBLANK(J118),"",VLOOKUP(J118,Régions!A:D,4,FALSE))</f>
        <v/>
      </c>
      <c r="N118" s="15"/>
      <c r="O118" s="15"/>
      <c r="P118" s="15"/>
      <c r="Q118" s="16" t="str">
        <f>IF(ISBLANK(Tableau1[[#This Row],[Date de départ]]),"",(Tableau1[[#This Row],[Date de retour prévue]]-Tableau1[[#This Row],[Date de départ]]))</f>
        <v/>
      </c>
      <c r="R118" s="15"/>
      <c r="S118" s="15"/>
      <c r="T118" s="15"/>
      <c r="U118" s="15"/>
    </row>
    <row r="119" spans="1:21">
      <c r="A119" s="16" t="str">
        <f>IF(ISBLANK(Tableau1[[#This Row],[Date]]),"",ROW(B117))</f>
        <v/>
      </c>
      <c r="B119" s="15"/>
      <c r="C119" s="16" t="str">
        <f>IF(Tableau1[[#This Row],[Date]]="","",VLOOKUP(MONTH(Tableau1[[#This Row],[Date]]),Liste!A:B,2,FALSE))</f>
        <v/>
      </c>
      <c r="D119" s="16" t="str">
        <f>IF(Tableau1[[#This Row],[Date]]="","",YEAR(Tableau1[[#This Row],[Date]]))</f>
        <v/>
      </c>
      <c r="E119" s="14"/>
      <c r="F119" s="16"/>
      <c r="G119" s="15"/>
      <c r="H119" s="15"/>
      <c r="I119" s="16" t="str">
        <f>IF(ISBLANK(H119),"",VLOOKUP(H119,'Dest Ana'!A:B,2,FALSE))</f>
        <v/>
      </c>
      <c r="J119" s="15"/>
      <c r="K119" s="16" t="str">
        <f>IF(ISBLANK(J119),"",VLOOKUP(J119,Régions!A:D,2,FALSE))</f>
        <v/>
      </c>
      <c r="L119" s="16" t="str">
        <f>IF(ISBLANK(J119),"",VLOOKUP(J119,Régions!A:D,3,FALSE))</f>
        <v/>
      </c>
      <c r="M119" s="16" t="str">
        <f>IF(ISBLANK(J119),"",VLOOKUP(J119,Régions!A:D,4,FALSE))</f>
        <v/>
      </c>
      <c r="N119" s="15"/>
      <c r="O119" s="15"/>
      <c r="P119" s="15"/>
      <c r="Q119" s="16" t="str">
        <f>IF(ISBLANK(Tableau1[[#This Row],[Date de départ]]),"",(Tableau1[[#This Row],[Date de retour prévue]]-Tableau1[[#This Row],[Date de départ]]))</f>
        <v/>
      </c>
      <c r="R119" s="15"/>
      <c r="S119" s="15"/>
      <c r="T119" s="15"/>
      <c r="U119" s="15"/>
    </row>
    <row r="120" spans="1:21">
      <c r="A120" s="16" t="str">
        <f>IF(ISBLANK(Tableau1[[#This Row],[Date]]),"",ROW(B118))</f>
        <v/>
      </c>
      <c r="B120" s="15"/>
      <c r="C120" s="16" t="str">
        <f>IF(Tableau1[[#This Row],[Date]]="","",VLOOKUP(MONTH(Tableau1[[#This Row],[Date]]),Liste!A:B,2,FALSE))</f>
        <v/>
      </c>
      <c r="D120" s="16" t="str">
        <f>IF(Tableau1[[#This Row],[Date]]="","",YEAR(Tableau1[[#This Row],[Date]]))</f>
        <v/>
      </c>
      <c r="E120" s="14"/>
      <c r="F120" s="16"/>
      <c r="G120" s="15"/>
      <c r="H120" s="15"/>
      <c r="I120" s="16" t="str">
        <f>IF(ISBLANK(H120),"",VLOOKUP(H120,'Dest Ana'!A:B,2,FALSE))</f>
        <v/>
      </c>
      <c r="J120" s="15"/>
      <c r="K120" s="16" t="str">
        <f>IF(ISBLANK(J120),"",VLOOKUP(J120,Régions!A:D,2,FALSE))</f>
        <v/>
      </c>
      <c r="L120" s="16" t="str">
        <f>IF(ISBLANK(J120),"",VLOOKUP(J120,Régions!A:D,3,FALSE))</f>
        <v/>
      </c>
      <c r="M120" s="16" t="str">
        <f>IF(ISBLANK(J120),"",VLOOKUP(J120,Régions!A:D,4,FALSE))</f>
        <v/>
      </c>
      <c r="N120" s="15"/>
      <c r="O120" s="15"/>
      <c r="P120" s="15"/>
      <c r="Q120" s="16" t="str">
        <f>IF(ISBLANK(Tableau1[[#This Row],[Date de départ]]),"",(Tableau1[[#This Row],[Date de retour prévue]]-Tableau1[[#This Row],[Date de départ]]))</f>
        <v/>
      </c>
      <c r="R120" s="15"/>
      <c r="S120" s="15"/>
      <c r="T120" s="15"/>
      <c r="U120" s="15"/>
    </row>
    <row r="121" spans="1:21">
      <c r="A121" s="16" t="str">
        <f>IF(ISBLANK(Tableau1[[#This Row],[Date]]),"",ROW(B119))</f>
        <v/>
      </c>
      <c r="B121" s="15"/>
      <c r="C121" s="16" t="str">
        <f>IF(Tableau1[[#This Row],[Date]]="","",VLOOKUP(MONTH(Tableau1[[#This Row],[Date]]),Liste!A:B,2,FALSE))</f>
        <v/>
      </c>
      <c r="D121" s="16" t="str">
        <f>IF(Tableau1[[#This Row],[Date]]="","",YEAR(Tableau1[[#This Row],[Date]]))</f>
        <v/>
      </c>
      <c r="E121" s="14"/>
      <c r="F121" s="16"/>
      <c r="G121" s="15"/>
      <c r="H121" s="15"/>
      <c r="I121" s="16" t="str">
        <f>IF(ISBLANK(H121),"",VLOOKUP(H121,'Dest Ana'!A:B,2,FALSE))</f>
        <v/>
      </c>
      <c r="J121" s="15"/>
      <c r="K121" s="16" t="str">
        <f>IF(ISBLANK(J121),"",VLOOKUP(J121,Régions!A:D,2,FALSE))</f>
        <v/>
      </c>
      <c r="L121" s="16" t="str">
        <f>IF(ISBLANK(J121),"",VLOOKUP(J121,Régions!A:D,3,FALSE))</f>
        <v/>
      </c>
      <c r="M121" s="16" t="str">
        <f>IF(ISBLANK(J121),"",VLOOKUP(J121,Régions!A:D,4,FALSE))</f>
        <v/>
      </c>
      <c r="N121" s="15"/>
      <c r="O121" s="15"/>
      <c r="P121" s="15"/>
      <c r="Q121" s="16" t="str">
        <f>IF(ISBLANK(Tableau1[[#This Row],[Date de départ]]),"",(Tableau1[[#This Row],[Date de retour prévue]]-Tableau1[[#This Row],[Date de départ]]))</f>
        <v/>
      </c>
      <c r="R121" s="15"/>
      <c r="S121" s="15"/>
      <c r="T121" s="15"/>
      <c r="U121" s="15"/>
    </row>
    <row r="122" spans="1:21">
      <c r="A122" s="16" t="str">
        <f>IF(ISBLANK(Tableau1[[#This Row],[Date]]),"",ROW(B120))</f>
        <v/>
      </c>
      <c r="B122" s="15"/>
      <c r="C122" s="16" t="str">
        <f>IF(Tableau1[[#This Row],[Date]]="","",VLOOKUP(MONTH(Tableau1[[#This Row],[Date]]),Liste!A:B,2,FALSE))</f>
        <v/>
      </c>
      <c r="D122" s="16" t="str">
        <f>IF(Tableau1[[#This Row],[Date]]="","",YEAR(Tableau1[[#This Row],[Date]]))</f>
        <v/>
      </c>
      <c r="E122" s="14"/>
      <c r="F122" s="16"/>
      <c r="G122" s="15"/>
      <c r="H122" s="15"/>
      <c r="I122" s="16" t="str">
        <f>IF(ISBLANK(H122),"",VLOOKUP(H122,'Dest Ana'!A:B,2,FALSE))</f>
        <v/>
      </c>
      <c r="J122" s="15"/>
      <c r="K122" s="16" t="str">
        <f>IF(ISBLANK(J122),"",VLOOKUP(J122,Régions!A:D,2,FALSE))</f>
        <v/>
      </c>
      <c r="L122" s="16" t="str">
        <f>IF(ISBLANK(J122),"",VLOOKUP(J122,Régions!A:D,3,FALSE))</f>
        <v/>
      </c>
      <c r="M122" s="16" t="str">
        <f>IF(ISBLANK(J122),"",VLOOKUP(J122,Régions!A:D,4,FALSE))</f>
        <v/>
      </c>
      <c r="N122" s="15"/>
      <c r="O122" s="15"/>
      <c r="P122" s="15"/>
      <c r="Q122" s="16" t="str">
        <f>IF(ISBLANK(Tableau1[[#This Row],[Date de départ]]),"",(Tableau1[[#This Row],[Date de retour prévue]]-Tableau1[[#This Row],[Date de départ]]))</f>
        <v/>
      </c>
      <c r="R122" s="15"/>
      <c r="S122" s="15"/>
      <c r="T122" s="15"/>
      <c r="U122" s="15"/>
    </row>
    <row r="123" spans="1:21">
      <c r="A123" s="16" t="str">
        <f>IF(ISBLANK(Tableau1[[#This Row],[Date]]),"",ROW(B121))</f>
        <v/>
      </c>
      <c r="B123" s="15"/>
      <c r="C123" s="16" t="str">
        <f>IF(Tableau1[[#This Row],[Date]]="","",VLOOKUP(MONTH(Tableau1[[#This Row],[Date]]),Liste!A:B,2,FALSE))</f>
        <v/>
      </c>
      <c r="D123" s="16" t="str">
        <f>IF(Tableau1[[#This Row],[Date]]="","",YEAR(Tableau1[[#This Row],[Date]]))</f>
        <v/>
      </c>
      <c r="E123" s="14"/>
      <c r="F123" s="16"/>
      <c r="G123" s="15"/>
      <c r="H123" s="15"/>
      <c r="I123" s="16" t="str">
        <f>IF(ISBLANK(H123),"",VLOOKUP(H123,'Dest Ana'!A:B,2,FALSE))</f>
        <v/>
      </c>
      <c r="J123" s="15"/>
      <c r="K123" s="16" t="str">
        <f>IF(ISBLANK(J123),"",VLOOKUP(J123,Régions!A:D,2,FALSE))</f>
        <v/>
      </c>
      <c r="L123" s="16" t="str">
        <f>IF(ISBLANK(J123),"",VLOOKUP(J123,Régions!A:D,3,FALSE))</f>
        <v/>
      </c>
      <c r="M123" s="16" t="str">
        <f>IF(ISBLANK(J123),"",VLOOKUP(J123,Régions!A:D,4,FALSE))</f>
        <v/>
      </c>
      <c r="N123" s="15"/>
      <c r="O123" s="15"/>
      <c r="P123" s="15"/>
      <c r="Q123" s="16" t="str">
        <f>IF(ISBLANK(Tableau1[[#This Row],[Date de départ]]),"",(Tableau1[[#This Row],[Date de retour prévue]]-Tableau1[[#This Row],[Date de départ]]))</f>
        <v/>
      </c>
      <c r="R123" s="15"/>
      <c r="S123" s="15"/>
      <c r="T123" s="15"/>
      <c r="U123" s="15"/>
    </row>
    <row r="124" spans="1:21">
      <c r="A124" s="16" t="str">
        <f>IF(ISBLANK(Tableau1[[#This Row],[Date]]),"",ROW(B122))</f>
        <v/>
      </c>
      <c r="B124" s="15"/>
      <c r="C124" s="16" t="str">
        <f>IF(Tableau1[[#This Row],[Date]]="","",VLOOKUP(MONTH(Tableau1[[#This Row],[Date]]),Liste!A:B,2,FALSE))</f>
        <v/>
      </c>
      <c r="D124" s="16" t="str">
        <f>IF(Tableau1[[#This Row],[Date]]="","",YEAR(Tableau1[[#This Row],[Date]]))</f>
        <v/>
      </c>
      <c r="E124" s="14"/>
      <c r="F124" s="16"/>
      <c r="G124" s="15"/>
      <c r="H124" s="15"/>
      <c r="I124" s="16" t="str">
        <f>IF(ISBLANK(H124),"",VLOOKUP(H124,'Dest Ana'!A:B,2,FALSE))</f>
        <v/>
      </c>
      <c r="J124" s="15"/>
      <c r="K124" s="16" t="str">
        <f>IF(ISBLANK(J124),"",VLOOKUP(J124,Régions!A:D,2,FALSE))</f>
        <v/>
      </c>
      <c r="L124" s="16" t="str">
        <f>IF(ISBLANK(J124),"",VLOOKUP(J124,Régions!A:D,3,FALSE))</f>
        <v/>
      </c>
      <c r="M124" s="16" t="str">
        <f>IF(ISBLANK(J124),"",VLOOKUP(J124,Régions!A:D,4,FALSE))</f>
        <v/>
      </c>
      <c r="N124" s="15"/>
      <c r="O124" s="15"/>
      <c r="P124" s="15"/>
      <c r="Q124" s="16" t="str">
        <f>IF(ISBLANK(Tableau1[[#This Row],[Date de départ]]),"",(Tableau1[[#This Row],[Date de retour prévue]]-Tableau1[[#This Row],[Date de départ]]))</f>
        <v/>
      </c>
      <c r="R124" s="15"/>
      <c r="S124" s="15"/>
      <c r="T124" s="15"/>
      <c r="U124" s="15"/>
    </row>
    <row r="125" spans="1:21">
      <c r="A125" s="16" t="str">
        <f>IF(ISBLANK(Tableau1[[#This Row],[Date]]),"",ROW(B123))</f>
        <v/>
      </c>
      <c r="B125" s="15"/>
      <c r="C125" s="16" t="str">
        <f>IF(Tableau1[[#This Row],[Date]]="","",VLOOKUP(MONTH(Tableau1[[#This Row],[Date]]),Liste!A:B,2,FALSE))</f>
        <v/>
      </c>
      <c r="D125" s="16" t="str">
        <f>IF(Tableau1[[#This Row],[Date]]="","",YEAR(Tableau1[[#This Row],[Date]]))</f>
        <v/>
      </c>
      <c r="E125" s="14"/>
      <c r="F125" s="16"/>
      <c r="G125" s="15"/>
      <c r="H125" s="15"/>
      <c r="I125" s="16" t="str">
        <f>IF(ISBLANK(H125),"",VLOOKUP(H125,'Dest Ana'!A:B,2,FALSE))</f>
        <v/>
      </c>
      <c r="J125" s="15"/>
      <c r="K125" s="16" t="str">
        <f>IF(ISBLANK(J125),"",VLOOKUP(J125,Régions!A:D,2,FALSE))</f>
        <v/>
      </c>
      <c r="L125" s="16" t="str">
        <f>IF(ISBLANK(J125),"",VLOOKUP(J125,Régions!A:D,3,FALSE))</f>
        <v/>
      </c>
      <c r="M125" s="16" t="str">
        <f>IF(ISBLANK(J125),"",VLOOKUP(J125,Régions!A:D,4,FALSE))</f>
        <v/>
      </c>
      <c r="N125" s="15"/>
      <c r="O125" s="15"/>
      <c r="P125" s="15"/>
      <c r="Q125" s="16" t="str">
        <f>IF(ISBLANK(Tableau1[[#This Row],[Date de départ]]),"",(Tableau1[[#This Row],[Date de retour prévue]]-Tableau1[[#This Row],[Date de départ]]))</f>
        <v/>
      </c>
      <c r="R125" s="15"/>
      <c r="S125" s="15"/>
      <c r="T125" s="15"/>
      <c r="U125" s="15"/>
    </row>
    <row r="126" spans="1:21">
      <c r="A126" s="16" t="str">
        <f>IF(ISBLANK(Tableau1[[#This Row],[Date]]),"",ROW(B124))</f>
        <v/>
      </c>
      <c r="B126" s="15"/>
      <c r="C126" s="16" t="str">
        <f>IF(Tableau1[[#This Row],[Date]]="","",VLOOKUP(MONTH(Tableau1[[#This Row],[Date]]),Liste!A:B,2,FALSE))</f>
        <v/>
      </c>
      <c r="D126" s="16" t="str">
        <f>IF(Tableau1[[#This Row],[Date]]="","",YEAR(Tableau1[[#This Row],[Date]]))</f>
        <v/>
      </c>
      <c r="E126" s="14"/>
      <c r="F126" s="16"/>
      <c r="G126" s="15"/>
      <c r="H126" s="15"/>
      <c r="I126" s="16" t="str">
        <f>IF(ISBLANK(H126),"",VLOOKUP(H126,'Dest Ana'!A:B,2,FALSE))</f>
        <v/>
      </c>
      <c r="J126" s="15"/>
      <c r="K126" s="16" t="str">
        <f>IF(ISBLANK(J126),"",VLOOKUP(J126,Régions!A:D,2,FALSE))</f>
        <v/>
      </c>
      <c r="L126" s="16" t="str">
        <f>IF(ISBLANK(J126),"",VLOOKUP(J126,Régions!A:D,3,FALSE))</f>
        <v/>
      </c>
      <c r="M126" s="16" t="str">
        <f>IF(ISBLANK(J126),"",VLOOKUP(J126,Régions!A:D,4,FALSE))</f>
        <v/>
      </c>
      <c r="N126" s="15"/>
      <c r="O126" s="15"/>
      <c r="P126" s="15"/>
      <c r="Q126" s="16" t="str">
        <f>IF(ISBLANK(Tableau1[[#This Row],[Date de départ]]),"",(Tableau1[[#This Row],[Date de retour prévue]]-Tableau1[[#This Row],[Date de départ]]))</f>
        <v/>
      </c>
      <c r="R126" s="15"/>
      <c r="S126" s="15"/>
      <c r="T126" s="15"/>
      <c r="U126" s="15"/>
    </row>
    <row r="127" spans="1:21">
      <c r="A127" s="16" t="str">
        <f>IF(ISBLANK(Tableau1[[#This Row],[Date]]),"",ROW(B125))</f>
        <v/>
      </c>
      <c r="B127" s="15"/>
      <c r="C127" s="16" t="str">
        <f>IF(Tableau1[[#This Row],[Date]]="","",VLOOKUP(MONTH(Tableau1[[#This Row],[Date]]),Liste!A:B,2,FALSE))</f>
        <v/>
      </c>
      <c r="D127" s="16" t="str">
        <f>IF(Tableau1[[#This Row],[Date]]="","",YEAR(Tableau1[[#This Row],[Date]]))</f>
        <v/>
      </c>
      <c r="E127" s="14"/>
      <c r="F127" s="16"/>
      <c r="G127" s="15"/>
      <c r="H127" s="15"/>
      <c r="I127" s="16" t="str">
        <f>IF(ISBLANK(H127),"",VLOOKUP(H127,'Dest Ana'!A:B,2,FALSE))</f>
        <v/>
      </c>
      <c r="J127" s="15"/>
      <c r="K127" s="16" t="str">
        <f>IF(ISBLANK(J127),"",VLOOKUP(J127,Régions!A:D,2,FALSE))</f>
        <v/>
      </c>
      <c r="L127" s="16" t="str">
        <f>IF(ISBLANK(J127),"",VLOOKUP(J127,Régions!A:D,3,FALSE))</f>
        <v/>
      </c>
      <c r="M127" s="16" t="str">
        <f>IF(ISBLANK(J127),"",VLOOKUP(J127,Régions!A:D,4,FALSE))</f>
        <v/>
      </c>
      <c r="N127" s="15"/>
      <c r="O127" s="15"/>
      <c r="P127" s="15"/>
      <c r="Q127" s="16" t="str">
        <f>IF(ISBLANK(Tableau1[[#This Row],[Date de départ]]),"",(Tableau1[[#This Row],[Date de retour prévue]]-Tableau1[[#This Row],[Date de départ]]))</f>
        <v/>
      </c>
      <c r="R127" s="15"/>
      <c r="S127" s="15"/>
      <c r="T127" s="15"/>
      <c r="U127" s="15"/>
    </row>
    <row r="128" spans="1:21">
      <c r="A128" s="16" t="str">
        <f>IF(ISBLANK(Tableau1[[#This Row],[Date]]),"",ROW(B126))</f>
        <v/>
      </c>
      <c r="B128" s="15"/>
      <c r="C128" s="16" t="str">
        <f>IF(Tableau1[[#This Row],[Date]]="","",VLOOKUP(MONTH(Tableau1[[#This Row],[Date]]),Liste!A:B,2,FALSE))</f>
        <v/>
      </c>
      <c r="D128" s="16" t="str">
        <f>IF(Tableau1[[#This Row],[Date]]="","",YEAR(Tableau1[[#This Row],[Date]]))</f>
        <v/>
      </c>
      <c r="E128" s="14"/>
      <c r="F128" s="16"/>
      <c r="G128" s="15"/>
      <c r="H128" s="15"/>
      <c r="I128" s="16" t="str">
        <f>IF(ISBLANK(H128),"",VLOOKUP(H128,'Dest Ana'!A:B,2,FALSE))</f>
        <v/>
      </c>
      <c r="J128" s="15"/>
      <c r="K128" s="16" t="str">
        <f>IF(ISBLANK(J128),"",VLOOKUP(J128,Régions!A:D,2,FALSE))</f>
        <v/>
      </c>
      <c r="L128" s="16" t="str">
        <f>IF(ISBLANK(J128),"",VLOOKUP(J128,Régions!A:D,3,FALSE))</f>
        <v/>
      </c>
      <c r="M128" s="16" t="str">
        <f>IF(ISBLANK(J128),"",VLOOKUP(J128,Régions!A:D,4,FALSE))</f>
        <v/>
      </c>
      <c r="N128" s="15"/>
      <c r="O128" s="15"/>
      <c r="P128" s="15"/>
      <c r="Q128" s="16" t="str">
        <f>IF(ISBLANK(Tableau1[[#This Row],[Date de départ]]),"",(Tableau1[[#This Row],[Date de retour prévue]]-Tableau1[[#This Row],[Date de départ]]))</f>
        <v/>
      </c>
      <c r="R128" s="15"/>
      <c r="S128" s="15"/>
      <c r="T128" s="15"/>
      <c r="U128" s="15"/>
    </row>
    <row r="129" spans="1:21">
      <c r="A129" s="16" t="str">
        <f>IF(ISBLANK(Tableau1[[#This Row],[Date]]),"",ROW(B127))</f>
        <v/>
      </c>
      <c r="B129" s="15"/>
      <c r="C129" s="16" t="str">
        <f>IF(Tableau1[[#This Row],[Date]]="","",VLOOKUP(MONTH(Tableau1[[#This Row],[Date]]),Liste!A:B,2,FALSE))</f>
        <v/>
      </c>
      <c r="D129" s="16" t="str">
        <f>IF(Tableau1[[#This Row],[Date]]="","",YEAR(Tableau1[[#This Row],[Date]]))</f>
        <v/>
      </c>
      <c r="E129" s="14"/>
      <c r="F129" s="16"/>
      <c r="G129" s="15"/>
      <c r="H129" s="15"/>
      <c r="I129" s="16" t="str">
        <f>IF(ISBLANK(H129),"",VLOOKUP(H129,'Dest Ana'!A:B,2,FALSE))</f>
        <v/>
      </c>
      <c r="J129" s="15"/>
      <c r="K129" s="16" t="str">
        <f>IF(ISBLANK(J129),"",VLOOKUP(J129,Régions!A:D,2,FALSE))</f>
        <v/>
      </c>
      <c r="L129" s="16" t="str">
        <f>IF(ISBLANK(J129),"",VLOOKUP(J129,Régions!A:D,3,FALSE))</f>
        <v/>
      </c>
      <c r="M129" s="16" t="str">
        <f>IF(ISBLANK(J129),"",VLOOKUP(J129,Régions!A:D,4,FALSE))</f>
        <v/>
      </c>
      <c r="N129" s="15"/>
      <c r="O129" s="15"/>
      <c r="P129" s="15"/>
      <c r="Q129" s="16" t="str">
        <f>IF(ISBLANK(Tableau1[[#This Row],[Date de départ]]),"",(Tableau1[[#This Row],[Date de retour prévue]]-Tableau1[[#This Row],[Date de départ]]))</f>
        <v/>
      </c>
      <c r="R129" s="15"/>
      <c r="S129" s="15"/>
      <c r="T129" s="15"/>
      <c r="U129" s="15"/>
    </row>
    <row r="130" spans="1:21">
      <c r="A130" s="16" t="str">
        <f>IF(ISBLANK(Tableau1[[#This Row],[Date]]),"",ROW(B128))</f>
        <v/>
      </c>
      <c r="B130" s="15"/>
      <c r="C130" s="16" t="str">
        <f>IF(Tableau1[[#This Row],[Date]]="","",VLOOKUP(MONTH(Tableau1[[#This Row],[Date]]),Liste!A:B,2,FALSE))</f>
        <v/>
      </c>
      <c r="D130" s="16" t="str">
        <f>IF(Tableau1[[#This Row],[Date]]="","",YEAR(Tableau1[[#This Row],[Date]]))</f>
        <v/>
      </c>
      <c r="E130" s="14"/>
      <c r="F130" s="16"/>
      <c r="G130" s="15"/>
      <c r="H130" s="15"/>
      <c r="I130" s="16" t="str">
        <f>IF(ISBLANK(H130),"",VLOOKUP(H130,'Dest Ana'!A:B,2,FALSE))</f>
        <v/>
      </c>
      <c r="J130" s="15"/>
      <c r="K130" s="16" t="str">
        <f>IF(ISBLANK(J130),"",VLOOKUP(J130,Régions!A:D,2,FALSE))</f>
        <v/>
      </c>
      <c r="L130" s="16" t="str">
        <f>IF(ISBLANK(J130),"",VLOOKUP(J130,Régions!A:D,3,FALSE))</f>
        <v/>
      </c>
      <c r="M130" s="16" t="str">
        <f>IF(ISBLANK(J130),"",VLOOKUP(J130,Régions!A:D,4,FALSE))</f>
        <v/>
      </c>
      <c r="N130" s="15"/>
      <c r="O130" s="15"/>
      <c r="P130" s="15"/>
      <c r="Q130" s="16" t="str">
        <f>IF(ISBLANK(Tableau1[[#This Row],[Date de départ]]),"",(Tableau1[[#This Row],[Date de retour prévue]]-Tableau1[[#This Row],[Date de départ]]))</f>
        <v/>
      </c>
      <c r="R130" s="15"/>
      <c r="S130" s="15"/>
      <c r="T130" s="15"/>
      <c r="U130" s="15"/>
    </row>
    <row r="131" spans="1:21">
      <c r="A131" s="16" t="str">
        <f>IF(ISBLANK(Tableau1[[#This Row],[Date]]),"",ROW(B129))</f>
        <v/>
      </c>
      <c r="B131" s="15"/>
      <c r="C131" s="16" t="str">
        <f>IF(Tableau1[[#This Row],[Date]]="","",VLOOKUP(MONTH(Tableau1[[#This Row],[Date]]),Liste!A:B,2,FALSE))</f>
        <v/>
      </c>
      <c r="D131" s="16" t="str">
        <f>IF(Tableau1[[#This Row],[Date]]="","",YEAR(Tableau1[[#This Row],[Date]]))</f>
        <v/>
      </c>
      <c r="E131" s="14"/>
      <c r="F131" s="16"/>
      <c r="G131" s="15"/>
      <c r="H131" s="15"/>
      <c r="I131" s="16" t="str">
        <f>IF(ISBLANK(H131),"",VLOOKUP(H131,'Dest Ana'!A:B,2,FALSE))</f>
        <v/>
      </c>
      <c r="J131" s="15"/>
      <c r="K131" s="16" t="str">
        <f>IF(ISBLANK(J131),"",VLOOKUP(J131,Régions!A:D,2,FALSE))</f>
        <v/>
      </c>
      <c r="L131" s="16" t="str">
        <f>IF(ISBLANK(J131),"",VLOOKUP(J131,Régions!A:D,3,FALSE))</f>
        <v/>
      </c>
      <c r="M131" s="16" t="str">
        <f>IF(ISBLANK(J131),"",VLOOKUP(J131,Régions!A:D,4,FALSE))</f>
        <v/>
      </c>
      <c r="N131" s="15"/>
      <c r="O131" s="15"/>
      <c r="P131" s="15"/>
      <c r="Q131" s="16" t="str">
        <f>IF(ISBLANK(Tableau1[[#This Row],[Date de départ]]),"",(Tableau1[[#This Row],[Date de retour prévue]]-Tableau1[[#This Row],[Date de départ]]))</f>
        <v/>
      </c>
      <c r="R131" s="15"/>
      <c r="S131" s="15"/>
      <c r="T131" s="15"/>
      <c r="U131" s="15"/>
    </row>
    <row r="132" spans="1:21">
      <c r="A132" s="16" t="str">
        <f>IF(ISBLANK(Tableau1[[#This Row],[Date]]),"",ROW(B130))</f>
        <v/>
      </c>
      <c r="B132" s="15"/>
      <c r="C132" s="16" t="str">
        <f>IF(Tableau1[[#This Row],[Date]]="","",VLOOKUP(MONTH(Tableau1[[#This Row],[Date]]),Liste!A:B,2,FALSE))</f>
        <v/>
      </c>
      <c r="D132" s="16" t="str">
        <f>IF(Tableau1[[#This Row],[Date]]="","",YEAR(Tableau1[[#This Row],[Date]]))</f>
        <v/>
      </c>
      <c r="E132" s="14"/>
      <c r="F132" s="16"/>
      <c r="G132" s="15"/>
      <c r="H132" s="15"/>
      <c r="I132" s="16" t="str">
        <f>IF(ISBLANK(H132),"",VLOOKUP(H132,'Dest Ana'!A:B,2,FALSE))</f>
        <v/>
      </c>
      <c r="J132" s="15"/>
      <c r="K132" s="16" t="str">
        <f>IF(ISBLANK(J132),"",VLOOKUP(J132,Régions!A:D,2,FALSE))</f>
        <v/>
      </c>
      <c r="L132" s="16" t="str">
        <f>IF(ISBLANK(J132),"",VLOOKUP(J132,Régions!A:D,3,FALSE))</f>
        <v/>
      </c>
      <c r="M132" s="16" t="str">
        <f>IF(ISBLANK(J132),"",VLOOKUP(J132,Régions!A:D,4,FALSE))</f>
        <v/>
      </c>
      <c r="N132" s="15"/>
      <c r="O132" s="15"/>
      <c r="P132" s="15"/>
      <c r="Q132" s="16" t="str">
        <f>IF(ISBLANK(Tableau1[[#This Row],[Date de départ]]),"",(Tableau1[[#This Row],[Date de retour prévue]]-Tableau1[[#This Row],[Date de départ]]))</f>
        <v/>
      </c>
      <c r="R132" s="15"/>
      <c r="S132" s="15"/>
      <c r="T132" s="15"/>
      <c r="U132" s="15"/>
    </row>
    <row r="133" spans="1:21">
      <c r="A133" s="16" t="str">
        <f>IF(ISBLANK(Tableau1[[#This Row],[Date]]),"",ROW(B131))</f>
        <v/>
      </c>
      <c r="B133" s="15"/>
      <c r="C133" s="16" t="str">
        <f>IF(Tableau1[[#This Row],[Date]]="","",VLOOKUP(MONTH(Tableau1[[#This Row],[Date]]),Liste!A:B,2,FALSE))</f>
        <v/>
      </c>
      <c r="D133" s="16" t="str">
        <f>IF(Tableau1[[#This Row],[Date]]="","",YEAR(Tableau1[[#This Row],[Date]]))</f>
        <v/>
      </c>
      <c r="E133" s="14"/>
      <c r="F133" s="16"/>
      <c r="G133" s="15"/>
      <c r="H133" s="15"/>
      <c r="I133" s="16" t="str">
        <f>IF(ISBLANK(H133),"",VLOOKUP(H133,'Dest Ana'!A:B,2,FALSE))</f>
        <v/>
      </c>
      <c r="J133" s="15"/>
      <c r="K133" s="16" t="str">
        <f>IF(ISBLANK(J133),"",VLOOKUP(J133,Régions!A:D,2,FALSE))</f>
        <v/>
      </c>
      <c r="L133" s="16" t="str">
        <f>IF(ISBLANK(J133),"",VLOOKUP(J133,Régions!A:D,3,FALSE))</f>
        <v/>
      </c>
      <c r="M133" s="16" t="str">
        <f>IF(ISBLANK(J133),"",VLOOKUP(J133,Régions!A:D,4,FALSE))</f>
        <v/>
      </c>
      <c r="N133" s="15"/>
      <c r="O133" s="15"/>
      <c r="P133" s="15"/>
      <c r="Q133" s="16" t="str">
        <f>IF(ISBLANK(Tableau1[[#This Row],[Date de départ]]),"",(Tableau1[[#This Row],[Date de retour prévue]]-Tableau1[[#This Row],[Date de départ]]))</f>
        <v/>
      </c>
      <c r="R133" s="15"/>
      <c r="S133" s="15"/>
      <c r="T133" s="15"/>
      <c r="U133" s="15"/>
    </row>
    <row r="134" spans="1:21">
      <c r="A134" s="16" t="str">
        <f>IF(ISBLANK(Tableau1[[#This Row],[Date]]),"",ROW(B132))</f>
        <v/>
      </c>
      <c r="B134" s="15"/>
      <c r="C134" s="16" t="str">
        <f>IF(Tableau1[[#This Row],[Date]]="","",VLOOKUP(MONTH(Tableau1[[#This Row],[Date]]),Liste!A:B,2,FALSE))</f>
        <v/>
      </c>
      <c r="D134" s="16" t="str">
        <f>IF(Tableau1[[#This Row],[Date]]="","",YEAR(Tableau1[[#This Row],[Date]]))</f>
        <v/>
      </c>
      <c r="E134" s="14"/>
      <c r="F134" s="16"/>
      <c r="G134" s="15"/>
      <c r="H134" s="15"/>
      <c r="I134" s="16" t="str">
        <f>IF(ISBLANK(H134),"",VLOOKUP(H134,'Dest Ana'!A:B,2,FALSE))</f>
        <v/>
      </c>
      <c r="J134" s="15"/>
      <c r="K134" s="16" t="str">
        <f>IF(ISBLANK(J134),"",VLOOKUP(J134,Régions!A:D,2,FALSE))</f>
        <v/>
      </c>
      <c r="L134" s="16" t="str">
        <f>IF(ISBLANK(J134),"",VLOOKUP(J134,Régions!A:D,3,FALSE))</f>
        <v/>
      </c>
      <c r="M134" s="16" t="str">
        <f>IF(ISBLANK(J134),"",VLOOKUP(J134,Régions!A:D,4,FALSE))</f>
        <v/>
      </c>
      <c r="N134" s="15"/>
      <c r="O134" s="15"/>
      <c r="P134" s="15"/>
      <c r="Q134" s="16" t="str">
        <f>IF(ISBLANK(Tableau1[[#This Row],[Date de départ]]),"",(Tableau1[[#This Row],[Date de retour prévue]]-Tableau1[[#This Row],[Date de départ]]))</f>
        <v/>
      </c>
      <c r="R134" s="15"/>
      <c r="S134" s="15"/>
      <c r="T134" s="15"/>
      <c r="U134" s="15"/>
    </row>
    <row r="135" spans="1:21">
      <c r="A135" s="16" t="str">
        <f>IF(ISBLANK(Tableau1[[#This Row],[Date]]),"",ROW(B133))</f>
        <v/>
      </c>
      <c r="B135" s="15"/>
      <c r="C135" s="16" t="str">
        <f>IF(Tableau1[[#This Row],[Date]]="","",VLOOKUP(MONTH(Tableau1[[#This Row],[Date]]),Liste!A:B,2,FALSE))</f>
        <v/>
      </c>
      <c r="D135" s="16" t="str">
        <f>IF(Tableau1[[#This Row],[Date]]="","",YEAR(Tableau1[[#This Row],[Date]]))</f>
        <v/>
      </c>
      <c r="E135" s="14"/>
      <c r="F135" s="16"/>
      <c r="G135" s="15"/>
      <c r="H135" s="15"/>
      <c r="I135" s="16" t="str">
        <f>IF(ISBLANK(H135),"",VLOOKUP(H135,'Dest Ana'!A:B,2,FALSE))</f>
        <v/>
      </c>
      <c r="J135" s="15"/>
      <c r="K135" s="16" t="str">
        <f>IF(ISBLANK(J135),"",VLOOKUP(J135,Régions!A:D,2,FALSE))</f>
        <v/>
      </c>
      <c r="L135" s="16" t="str">
        <f>IF(ISBLANK(J135),"",VLOOKUP(J135,Régions!A:D,3,FALSE))</f>
        <v/>
      </c>
      <c r="M135" s="16" t="str">
        <f>IF(ISBLANK(J135),"",VLOOKUP(J135,Régions!A:D,4,FALSE))</f>
        <v/>
      </c>
      <c r="N135" s="15"/>
      <c r="O135" s="15"/>
      <c r="P135" s="15"/>
      <c r="Q135" s="16" t="str">
        <f>IF(ISBLANK(Tableau1[[#This Row],[Date de départ]]),"",(Tableau1[[#This Row],[Date de retour prévue]]-Tableau1[[#This Row],[Date de départ]]))</f>
        <v/>
      </c>
      <c r="R135" s="15"/>
      <c r="S135" s="15"/>
      <c r="T135" s="15"/>
      <c r="U135" s="15"/>
    </row>
    <row r="136" spans="1:21">
      <c r="A136" s="16" t="str">
        <f>IF(ISBLANK(Tableau1[[#This Row],[Date]]),"",ROW(B134))</f>
        <v/>
      </c>
      <c r="B136" s="15"/>
      <c r="C136" s="16" t="str">
        <f>IF(Tableau1[[#This Row],[Date]]="","",VLOOKUP(MONTH(Tableau1[[#This Row],[Date]]),Liste!A:B,2,FALSE))</f>
        <v/>
      </c>
      <c r="D136" s="16" t="str">
        <f>IF(Tableau1[[#This Row],[Date]]="","",YEAR(Tableau1[[#This Row],[Date]]))</f>
        <v/>
      </c>
      <c r="E136" s="14"/>
      <c r="F136" s="16"/>
      <c r="G136" s="15"/>
      <c r="H136" s="15"/>
      <c r="I136" s="16" t="str">
        <f>IF(ISBLANK(H136),"",VLOOKUP(H136,'Dest Ana'!A:B,2,FALSE))</f>
        <v/>
      </c>
      <c r="J136" s="15"/>
      <c r="K136" s="16" t="str">
        <f>IF(ISBLANK(J136),"",VLOOKUP(J136,Régions!A:D,2,FALSE))</f>
        <v/>
      </c>
      <c r="L136" s="16" t="str">
        <f>IF(ISBLANK(J136),"",VLOOKUP(J136,Régions!A:D,3,FALSE))</f>
        <v/>
      </c>
      <c r="M136" s="16" t="str">
        <f>IF(ISBLANK(J136),"",VLOOKUP(J136,Régions!A:D,4,FALSE))</f>
        <v/>
      </c>
      <c r="N136" s="15"/>
      <c r="O136" s="15"/>
      <c r="P136" s="15"/>
      <c r="Q136" s="16" t="str">
        <f>IF(ISBLANK(Tableau1[[#This Row],[Date de départ]]),"",(Tableau1[[#This Row],[Date de retour prévue]]-Tableau1[[#This Row],[Date de départ]]))</f>
        <v/>
      </c>
      <c r="R136" s="15"/>
      <c r="S136" s="15"/>
      <c r="T136" s="15"/>
      <c r="U136" s="15"/>
    </row>
    <row r="137" spans="1:21">
      <c r="A137" s="16" t="str">
        <f>IF(ISBLANK(Tableau1[[#This Row],[Date]]),"",ROW(B135))</f>
        <v/>
      </c>
      <c r="B137" s="15"/>
      <c r="C137" s="16" t="str">
        <f>IF(Tableau1[[#This Row],[Date]]="","",VLOOKUP(MONTH(Tableau1[[#This Row],[Date]]),Liste!A:B,2,FALSE))</f>
        <v/>
      </c>
      <c r="D137" s="16" t="str">
        <f>IF(Tableau1[[#This Row],[Date]]="","",YEAR(Tableau1[[#This Row],[Date]]))</f>
        <v/>
      </c>
      <c r="E137" s="14"/>
      <c r="F137" s="16"/>
      <c r="G137" s="15"/>
      <c r="H137" s="15"/>
      <c r="I137" s="16" t="str">
        <f>IF(ISBLANK(H137),"",VLOOKUP(H137,'Dest Ana'!A:B,2,FALSE))</f>
        <v/>
      </c>
      <c r="J137" s="15"/>
      <c r="K137" s="16" t="str">
        <f>IF(ISBLANK(J137),"",VLOOKUP(J137,Régions!A:D,2,FALSE))</f>
        <v/>
      </c>
      <c r="L137" s="16" t="str">
        <f>IF(ISBLANK(J137),"",VLOOKUP(J137,Régions!A:D,3,FALSE))</f>
        <v/>
      </c>
      <c r="M137" s="16" t="str">
        <f>IF(ISBLANK(J137),"",VLOOKUP(J137,Régions!A:D,4,FALSE))</f>
        <v/>
      </c>
      <c r="N137" s="15"/>
      <c r="O137" s="15"/>
      <c r="P137" s="15"/>
      <c r="Q137" s="16" t="str">
        <f>IF(ISBLANK(Tableau1[[#This Row],[Date de départ]]),"",(Tableau1[[#This Row],[Date de retour prévue]]-Tableau1[[#This Row],[Date de départ]]))</f>
        <v/>
      </c>
      <c r="R137" s="15"/>
      <c r="S137" s="15"/>
      <c r="T137" s="15"/>
      <c r="U137" s="15"/>
    </row>
    <row r="138" spans="1:21">
      <c r="A138" s="16" t="str">
        <f>IF(ISBLANK(Tableau1[[#This Row],[Date]]),"",ROW(B136))</f>
        <v/>
      </c>
      <c r="B138" s="15"/>
      <c r="C138" s="16" t="str">
        <f>IF(Tableau1[[#This Row],[Date]]="","",VLOOKUP(MONTH(Tableau1[[#This Row],[Date]]),Liste!A:B,2,FALSE))</f>
        <v/>
      </c>
      <c r="D138" s="16" t="str">
        <f>IF(Tableau1[[#This Row],[Date]]="","",YEAR(Tableau1[[#This Row],[Date]]))</f>
        <v/>
      </c>
      <c r="E138" s="14"/>
      <c r="F138" s="16"/>
      <c r="G138" s="15"/>
      <c r="H138" s="15"/>
      <c r="I138" s="16" t="str">
        <f>IF(ISBLANK(H138),"",VLOOKUP(H138,'Dest Ana'!A:B,2,FALSE))</f>
        <v/>
      </c>
      <c r="J138" s="15"/>
      <c r="K138" s="16" t="str">
        <f>IF(ISBLANK(J138),"",VLOOKUP(J138,Régions!A:D,2,FALSE))</f>
        <v/>
      </c>
      <c r="L138" s="16" t="str">
        <f>IF(ISBLANK(J138),"",VLOOKUP(J138,Régions!A:D,3,FALSE))</f>
        <v/>
      </c>
      <c r="M138" s="16" t="str">
        <f>IF(ISBLANK(J138),"",VLOOKUP(J138,Régions!A:D,4,FALSE))</f>
        <v/>
      </c>
      <c r="N138" s="15"/>
      <c r="O138" s="15"/>
      <c r="P138" s="15"/>
      <c r="Q138" s="16" t="str">
        <f>IF(ISBLANK(Tableau1[[#This Row],[Date de départ]]),"",(Tableau1[[#This Row],[Date de retour prévue]]-Tableau1[[#This Row],[Date de départ]]))</f>
        <v/>
      </c>
      <c r="R138" s="15"/>
      <c r="S138" s="15"/>
      <c r="T138" s="15"/>
      <c r="U138" s="15"/>
    </row>
    <row r="139" spans="1:21">
      <c r="A139" s="16" t="str">
        <f>IF(ISBLANK(Tableau1[[#This Row],[Date]]),"",ROW(B137))</f>
        <v/>
      </c>
      <c r="B139" s="15"/>
      <c r="C139" s="16" t="str">
        <f>IF(Tableau1[[#This Row],[Date]]="","",VLOOKUP(MONTH(Tableau1[[#This Row],[Date]]),Liste!A:B,2,FALSE))</f>
        <v/>
      </c>
      <c r="D139" s="16" t="str">
        <f>IF(Tableau1[[#This Row],[Date]]="","",YEAR(Tableau1[[#This Row],[Date]]))</f>
        <v/>
      </c>
      <c r="E139" s="14"/>
      <c r="F139" s="16"/>
      <c r="G139" s="15"/>
      <c r="H139" s="15"/>
      <c r="I139" s="16" t="str">
        <f>IF(ISBLANK(H139),"",VLOOKUP(H139,'Dest Ana'!A:B,2,FALSE))</f>
        <v/>
      </c>
      <c r="J139" s="15"/>
      <c r="K139" s="16" t="str">
        <f>IF(ISBLANK(J139),"",VLOOKUP(J139,Régions!A:D,2,FALSE))</f>
        <v/>
      </c>
      <c r="L139" s="16" t="str">
        <f>IF(ISBLANK(J139),"",VLOOKUP(J139,Régions!A:D,3,FALSE))</f>
        <v/>
      </c>
      <c r="M139" s="16" t="str">
        <f>IF(ISBLANK(J139),"",VLOOKUP(J139,Régions!A:D,4,FALSE))</f>
        <v/>
      </c>
      <c r="N139" s="15"/>
      <c r="O139" s="15"/>
      <c r="P139" s="15"/>
      <c r="Q139" s="16" t="str">
        <f>IF(ISBLANK(Tableau1[[#This Row],[Date de départ]]),"",(Tableau1[[#This Row],[Date de retour prévue]]-Tableau1[[#This Row],[Date de départ]]))</f>
        <v/>
      </c>
      <c r="R139" s="15"/>
      <c r="S139" s="15"/>
      <c r="T139" s="15"/>
      <c r="U139" s="15"/>
    </row>
    <row r="140" spans="1:21">
      <c r="A140" s="16" t="str">
        <f>IF(ISBLANK(Tableau1[[#This Row],[Date]]),"",ROW(B138))</f>
        <v/>
      </c>
      <c r="B140" s="15"/>
      <c r="C140" s="16" t="str">
        <f>IF(Tableau1[[#This Row],[Date]]="","",VLOOKUP(MONTH(Tableau1[[#This Row],[Date]]),Liste!A:B,2,FALSE))</f>
        <v/>
      </c>
      <c r="D140" s="16" t="str">
        <f>IF(Tableau1[[#This Row],[Date]]="","",YEAR(Tableau1[[#This Row],[Date]]))</f>
        <v/>
      </c>
      <c r="E140" s="14"/>
      <c r="F140" s="16"/>
      <c r="G140" s="15"/>
      <c r="H140" s="15"/>
      <c r="I140" s="16" t="str">
        <f>IF(ISBLANK(H140),"",VLOOKUP(H140,'Dest Ana'!A:B,2,FALSE))</f>
        <v/>
      </c>
      <c r="J140" s="15"/>
      <c r="K140" s="16" t="str">
        <f>IF(ISBLANK(J140),"",VLOOKUP(J140,Régions!A:D,2,FALSE))</f>
        <v/>
      </c>
      <c r="L140" s="16" t="str">
        <f>IF(ISBLANK(J140),"",VLOOKUP(J140,Régions!A:D,3,FALSE))</f>
        <v/>
      </c>
      <c r="M140" s="16" t="str">
        <f>IF(ISBLANK(J140),"",VLOOKUP(J140,Régions!A:D,4,FALSE))</f>
        <v/>
      </c>
      <c r="N140" s="15"/>
      <c r="O140" s="15"/>
      <c r="P140" s="15"/>
      <c r="Q140" s="16" t="str">
        <f>IF(ISBLANK(Tableau1[[#This Row],[Date de départ]]),"",(Tableau1[[#This Row],[Date de retour prévue]]-Tableau1[[#This Row],[Date de départ]]))</f>
        <v/>
      </c>
      <c r="R140" s="15"/>
      <c r="S140" s="15"/>
      <c r="T140" s="15"/>
      <c r="U140" s="15"/>
    </row>
    <row r="141" spans="1:21">
      <c r="A141" s="16" t="str">
        <f>IF(ISBLANK(Tableau1[[#This Row],[Date]]),"",ROW(B139))</f>
        <v/>
      </c>
      <c r="B141" s="15"/>
      <c r="C141" s="16" t="str">
        <f>IF(Tableau1[[#This Row],[Date]]="","",VLOOKUP(MONTH(Tableau1[[#This Row],[Date]]),Liste!A:B,2,FALSE))</f>
        <v/>
      </c>
      <c r="D141" s="16" t="str">
        <f>IF(Tableau1[[#This Row],[Date]]="","",YEAR(Tableau1[[#This Row],[Date]]))</f>
        <v/>
      </c>
      <c r="E141" s="14"/>
      <c r="F141" s="16"/>
      <c r="G141" s="15"/>
      <c r="H141" s="15"/>
      <c r="I141" s="16" t="str">
        <f>IF(ISBLANK(H141),"",VLOOKUP(H141,'Dest Ana'!A:B,2,FALSE))</f>
        <v/>
      </c>
      <c r="J141" s="15"/>
      <c r="K141" s="16" t="str">
        <f>IF(ISBLANK(J141),"",VLOOKUP(J141,Régions!A:D,2,FALSE))</f>
        <v/>
      </c>
      <c r="L141" s="16" t="str">
        <f>IF(ISBLANK(J141),"",VLOOKUP(J141,Régions!A:D,3,FALSE))</f>
        <v/>
      </c>
      <c r="M141" s="16" t="str">
        <f>IF(ISBLANK(J141),"",VLOOKUP(J141,Régions!A:D,4,FALSE))</f>
        <v/>
      </c>
      <c r="N141" s="15"/>
      <c r="O141" s="15"/>
      <c r="P141" s="15"/>
      <c r="Q141" s="16" t="str">
        <f>IF(ISBLANK(Tableau1[[#This Row],[Date de départ]]),"",(Tableau1[[#This Row],[Date de retour prévue]]-Tableau1[[#This Row],[Date de départ]]))</f>
        <v/>
      </c>
      <c r="R141" s="15"/>
      <c r="S141" s="15"/>
      <c r="T141" s="15"/>
      <c r="U141" s="15"/>
    </row>
    <row r="142" spans="1:21">
      <c r="A142" s="16" t="str">
        <f>IF(ISBLANK(Tableau1[[#This Row],[Date]]),"",ROW(B140))</f>
        <v/>
      </c>
      <c r="B142" s="15"/>
      <c r="C142" s="16" t="str">
        <f>IF(Tableau1[[#This Row],[Date]]="","",VLOOKUP(MONTH(Tableau1[[#This Row],[Date]]),Liste!A:B,2,FALSE))</f>
        <v/>
      </c>
      <c r="D142" s="16" t="str">
        <f>IF(Tableau1[[#This Row],[Date]]="","",YEAR(Tableau1[[#This Row],[Date]]))</f>
        <v/>
      </c>
      <c r="E142" s="14"/>
      <c r="F142" s="16"/>
      <c r="G142" s="15"/>
      <c r="H142" s="15"/>
      <c r="I142" s="16" t="str">
        <f>IF(ISBLANK(H142),"",VLOOKUP(H142,'Dest Ana'!A:B,2,FALSE))</f>
        <v/>
      </c>
      <c r="J142" s="15"/>
      <c r="K142" s="16" t="str">
        <f>IF(ISBLANK(J142),"",VLOOKUP(J142,Régions!A:D,2,FALSE))</f>
        <v/>
      </c>
      <c r="L142" s="16" t="str">
        <f>IF(ISBLANK(J142),"",VLOOKUP(J142,Régions!A:D,3,FALSE))</f>
        <v/>
      </c>
      <c r="M142" s="16" t="str">
        <f>IF(ISBLANK(J142),"",VLOOKUP(J142,Régions!A:D,4,FALSE))</f>
        <v/>
      </c>
      <c r="N142" s="15"/>
      <c r="O142" s="15"/>
      <c r="P142" s="15"/>
      <c r="Q142" s="16" t="str">
        <f>IF(ISBLANK(Tableau1[[#This Row],[Date de départ]]),"",(Tableau1[[#This Row],[Date de retour prévue]]-Tableau1[[#This Row],[Date de départ]]))</f>
        <v/>
      </c>
      <c r="R142" s="15"/>
      <c r="S142" s="15"/>
      <c r="T142" s="15"/>
      <c r="U142" s="15"/>
    </row>
    <row r="143" spans="1:21">
      <c r="A143" s="16" t="str">
        <f>IF(ISBLANK(Tableau1[[#This Row],[Date]]),"",ROW(B141))</f>
        <v/>
      </c>
      <c r="B143" s="15"/>
      <c r="C143" s="16" t="str">
        <f>IF(Tableau1[[#This Row],[Date]]="","",VLOOKUP(MONTH(Tableau1[[#This Row],[Date]]),Liste!A:B,2,FALSE))</f>
        <v/>
      </c>
      <c r="D143" s="16" t="str">
        <f>IF(Tableau1[[#This Row],[Date]]="","",YEAR(Tableau1[[#This Row],[Date]]))</f>
        <v/>
      </c>
      <c r="E143" s="14"/>
      <c r="F143" s="16"/>
      <c r="G143" s="15"/>
      <c r="H143" s="15"/>
      <c r="I143" s="16" t="str">
        <f>IF(ISBLANK(H143),"",VLOOKUP(H143,'Dest Ana'!A:B,2,FALSE))</f>
        <v/>
      </c>
      <c r="J143" s="15"/>
      <c r="K143" s="16" t="str">
        <f>IF(ISBLANK(J143),"",VLOOKUP(J143,Régions!A:D,2,FALSE))</f>
        <v/>
      </c>
      <c r="L143" s="16" t="str">
        <f>IF(ISBLANK(J143),"",VLOOKUP(J143,Régions!A:D,3,FALSE))</f>
        <v/>
      </c>
      <c r="M143" s="16" t="str">
        <f>IF(ISBLANK(J143),"",VLOOKUP(J143,Régions!A:D,4,FALSE))</f>
        <v/>
      </c>
      <c r="N143" s="15"/>
      <c r="O143" s="15"/>
      <c r="P143" s="15"/>
      <c r="Q143" s="16" t="str">
        <f>IF(ISBLANK(Tableau1[[#This Row],[Date de départ]]),"",(Tableau1[[#This Row],[Date de retour prévue]]-Tableau1[[#This Row],[Date de départ]]))</f>
        <v/>
      </c>
      <c r="R143" s="15"/>
      <c r="S143" s="15"/>
      <c r="T143" s="15"/>
      <c r="U143" s="15"/>
    </row>
    <row r="144" spans="1:21">
      <c r="A144" s="16" t="str">
        <f>IF(ISBLANK(Tableau1[[#This Row],[Date]]),"",ROW(B142))</f>
        <v/>
      </c>
      <c r="B144" s="15"/>
      <c r="C144" s="16" t="str">
        <f>IF(Tableau1[[#This Row],[Date]]="","",VLOOKUP(MONTH(Tableau1[[#This Row],[Date]]),Liste!A:B,2,FALSE))</f>
        <v/>
      </c>
      <c r="D144" s="16" t="str">
        <f>IF(Tableau1[[#This Row],[Date]]="","",YEAR(Tableau1[[#This Row],[Date]]))</f>
        <v/>
      </c>
      <c r="E144" s="14"/>
      <c r="F144" s="16"/>
      <c r="G144" s="15"/>
      <c r="H144" s="15"/>
      <c r="I144" s="16" t="str">
        <f>IF(ISBLANK(H144),"",VLOOKUP(H144,'Dest Ana'!A:B,2,FALSE))</f>
        <v/>
      </c>
      <c r="J144" s="15"/>
      <c r="K144" s="16" t="str">
        <f>IF(ISBLANK(J144),"",VLOOKUP(J144,Régions!A:D,2,FALSE))</f>
        <v/>
      </c>
      <c r="L144" s="16" t="str">
        <f>IF(ISBLANK(J144),"",VLOOKUP(J144,Régions!A:D,3,FALSE))</f>
        <v/>
      </c>
      <c r="M144" s="16" t="str">
        <f>IF(ISBLANK(J144),"",VLOOKUP(J144,Régions!A:D,4,FALSE))</f>
        <v/>
      </c>
      <c r="N144" s="15"/>
      <c r="O144" s="15"/>
      <c r="P144" s="15"/>
      <c r="Q144" s="16" t="str">
        <f>IF(ISBLANK(Tableau1[[#This Row],[Date de départ]]),"",(Tableau1[[#This Row],[Date de retour prévue]]-Tableau1[[#This Row],[Date de départ]]))</f>
        <v/>
      </c>
      <c r="R144" s="15"/>
      <c r="S144" s="15"/>
      <c r="T144" s="15"/>
      <c r="U144" s="15"/>
    </row>
    <row r="145" spans="1:21">
      <c r="A145" s="16" t="str">
        <f>IF(ISBLANK(Tableau1[[#This Row],[Date]]),"",ROW(B143))</f>
        <v/>
      </c>
      <c r="B145" s="15"/>
      <c r="C145" s="16" t="str">
        <f>IF(Tableau1[[#This Row],[Date]]="","",VLOOKUP(MONTH(Tableau1[[#This Row],[Date]]),Liste!A:B,2,FALSE))</f>
        <v/>
      </c>
      <c r="D145" s="16" t="str">
        <f>IF(Tableau1[[#This Row],[Date]]="","",YEAR(Tableau1[[#This Row],[Date]]))</f>
        <v/>
      </c>
      <c r="E145" s="14"/>
      <c r="F145" s="16"/>
      <c r="G145" s="15"/>
      <c r="H145" s="15"/>
      <c r="I145" s="16" t="str">
        <f>IF(ISBLANK(H145),"",VLOOKUP(H145,'Dest Ana'!A:B,2,FALSE))</f>
        <v/>
      </c>
      <c r="J145" s="15"/>
      <c r="K145" s="16" t="str">
        <f>IF(ISBLANK(J145),"",VLOOKUP(J145,Régions!A:D,2,FALSE))</f>
        <v/>
      </c>
      <c r="L145" s="16" t="str">
        <f>IF(ISBLANK(J145),"",VLOOKUP(J145,Régions!A:D,3,FALSE))</f>
        <v/>
      </c>
      <c r="M145" s="16" t="str">
        <f>IF(ISBLANK(J145),"",VLOOKUP(J145,Régions!A:D,4,FALSE))</f>
        <v/>
      </c>
      <c r="N145" s="15"/>
      <c r="O145" s="15"/>
      <c r="P145" s="15"/>
      <c r="Q145" s="16" t="str">
        <f>IF(ISBLANK(Tableau1[[#This Row],[Date de départ]]),"",(Tableau1[[#This Row],[Date de retour prévue]]-Tableau1[[#This Row],[Date de départ]]))</f>
        <v/>
      </c>
      <c r="R145" s="15"/>
      <c r="S145" s="15"/>
      <c r="T145" s="15"/>
      <c r="U145" s="15"/>
    </row>
    <row r="146" spans="1:21">
      <c r="A146" s="16" t="str">
        <f>IF(ISBLANK(Tableau1[[#This Row],[Date]]),"",ROW(B144))</f>
        <v/>
      </c>
      <c r="B146" s="15"/>
      <c r="C146" s="16" t="str">
        <f>IF(Tableau1[[#This Row],[Date]]="","",VLOOKUP(MONTH(Tableau1[[#This Row],[Date]]),Liste!A:B,2,FALSE))</f>
        <v/>
      </c>
      <c r="D146" s="16" t="str">
        <f>IF(Tableau1[[#This Row],[Date]]="","",YEAR(Tableau1[[#This Row],[Date]]))</f>
        <v/>
      </c>
      <c r="E146" s="14"/>
      <c r="F146" s="16"/>
      <c r="G146" s="15"/>
      <c r="H146" s="15"/>
      <c r="I146" s="16" t="str">
        <f>IF(ISBLANK(H146),"",VLOOKUP(H146,'Dest Ana'!A:B,2,FALSE))</f>
        <v/>
      </c>
      <c r="J146" s="15"/>
      <c r="K146" s="16" t="str">
        <f>IF(ISBLANK(J146),"",VLOOKUP(J146,Régions!A:D,2,FALSE))</f>
        <v/>
      </c>
      <c r="L146" s="16" t="str">
        <f>IF(ISBLANK(J146),"",VLOOKUP(J146,Régions!A:D,3,FALSE))</f>
        <v/>
      </c>
      <c r="M146" s="16" t="str">
        <f>IF(ISBLANK(J146),"",VLOOKUP(J146,Régions!A:D,4,FALSE))</f>
        <v/>
      </c>
      <c r="N146" s="15"/>
      <c r="O146" s="15"/>
      <c r="P146" s="15"/>
      <c r="Q146" s="16" t="str">
        <f>IF(ISBLANK(Tableau1[[#This Row],[Date de départ]]),"",(Tableau1[[#This Row],[Date de retour prévue]]-Tableau1[[#This Row],[Date de départ]]))</f>
        <v/>
      </c>
      <c r="R146" s="15"/>
      <c r="S146" s="15"/>
      <c r="T146" s="15"/>
      <c r="U146" s="15"/>
    </row>
    <row r="147" spans="1:21">
      <c r="A147" s="16" t="str">
        <f>IF(ISBLANK(Tableau1[[#This Row],[Date]]),"",ROW(B145))</f>
        <v/>
      </c>
      <c r="B147" s="15"/>
      <c r="C147" s="16" t="str">
        <f>IF(Tableau1[[#This Row],[Date]]="","",VLOOKUP(MONTH(Tableau1[[#This Row],[Date]]),Liste!A:B,2,FALSE))</f>
        <v/>
      </c>
      <c r="D147" s="16" t="str">
        <f>IF(Tableau1[[#This Row],[Date]]="","",YEAR(Tableau1[[#This Row],[Date]]))</f>
        <v/>
      </c>
      <c r="E147" s="14"/>
      <c r="F147" s="16"/>
      <c r="G147" s="15"/>
      <c r="H147" s="15"/>
      <c r="I147" s="16" t="str">
        <f>IF(ISBLANK(H147),"",VLOOKUP(H147,'Dest Ana'!A:B,2,FALSE))</f>
        <v/>
      </c>
      <c r="J147" s="15"/>
      <c r="K147" s="16" t="str">
        <f>IF(ISBLANK(J147),"",VLOOKUP(J147,Régions!A:D,2,FALSE))</f>
        <v/>
      </c>
      <c r="L147" s="16" t="str">
        <f>IF(ISBLANK(J147),"",VLOOKUP(J147,Régions!A:D,3,FALSE))</f>
        <v/>
      </c>
      <c r="M147" s="16" t="str">
        <f>IF(ISBLANK(J147),"",VLOOKUP(J147,Régions!A:D,4,FALSE))</f>
        <v/>
      </c>
      <c r="N147" s="15"/>
      <c r="O147" s="15"/>
      <c r="P147" s="15"/>
      <c r="Q147" s="16" t="str">
        <f>IF(ISBLANK(Tableau1[[#This Row],[Date de départ]]),"",(Tableau1[[#This Row],[Date de retour prévue]]-Tableau1[[#This Row],[Date de départ]]))</f>
        <v/>
      </c>
      <c r="R147" s="15"/>
      <c r="S147" s="15"/>
      <c r="T147" s="15"/>
      <c r="U147" s="15"/>
    </row>
    <row r="148" spans="1:21">
      <c r="A148" s="16" t="str">
        <f>IF(ISBLANK(Tableau1[[#This Row],[Date]]),"",ROW(B146))</f>
        <v/>
      </c>
      <c r="B148" s="15"/>
      <c r="C148" s="16" t="str">
        <f>IF(Tableau1[[#This Row],[Date]]="","",VLOOKUP(MONTH(Tableau1[[#This Row],[Date]]),Liste!A:B,2,FALSE))</f>
        <v/>
      </c>
      <c r="D148" s="16" t="str">
        <f>IF(Tableau1[[#This Row],[Date]]="","",YEAR(Tableau1[[#This Row],[Date]]))</f>
        <v/>
      </c>
      <c r="E148" s="14"/>
      <c r="F148" s="16"/>
      <c r="G148" s="15"/>
      <c r="H148" s="15"/>
      <c r="I148" s="16" t="str">
        <f>IF(ISBLANK(H148),"",VLOOKUP(H148,'Dest Ana'!A:B,2,FALSE))</f>
        <v/>
      </c>
      <c r="J148" s="15"/>
      <c r="K148" s="16" t="str">
        <f>IF(ISBLANK(J148),"",VLOOKUP(J148,Régions!A:D,2,FALSE))</f>
        <v/>
      </c>
      <c r="L148" s="16" t="str">
        <f>IF(ISBLANK(J148),"",VLOOKUP(J148,Régions!A:D,3,FALSE))</f>
        <v/>
      </c>
      <c r="M148" s="16" t="str">
        <f>IF(ISBLANK(J148),"",VLOOKUP(J148,Régions!A:D,4,FALSE))</f>
        <v/>
      </c>
      <c r="N148" s="15"/>
      <c r="O148" s="15"/>
      <c r="P148" s="15"/>
      <c r="Q148" s="16" t="str">
        <f>IF(ISBLANK(Tableau1[[#This Row],[Date de départ]]),"",(Tableau1[[#This Row],[Date de retour prévue]]-Tableau1[[#This Row],[Date de départ]]))</f>
        <v/>
      </c>
      <c r="R148" s="15"/>
      <c r="S148" s="15"/>
      <c r="T148" s="15"/>
      <c r="U148" s="15"/>
    </row>
    <row r="149" spans="1:21">
      <c r="A149" s="16" t="str">
        <f>IF(ISBLANK(Tableau1[[#This Row],[Date]]),"",ROW(B147))</f>
        <v/>
      </c>
      <c r="B149" s="15"/>
      <c r="C149" s="16" t="str">
        <f>IF(Tableau1[[#This Row],[Date]]="","",VLOOKUP(MONTH(Tableau1[[#This Row],[Date]]),Liste!A:B,2,FALSE))</f>
        <v/>
      </c>
      <c r="D149" s="16" t="str">
        <f>IF(Tableau1[[#This Row],[Date]]="","",YEAR(Tableau1[[#This Row],[Date]]))</f>
        <v/>
      </c>
      <c r="E149" s="14"/>
      <c r="F149" s="16"/>
      <c r="G149" s="15"/>
      <c r="H149" s="15"/>
      <c r="I149" s="16" t="str">
        <f>IF(ISBLANK(H149),"",VLOOKUP(H149,'Dest Ana'!A:B,2,FALSE))</f>
        <v/>
      </c>
      <c r="J149" s="15"/>
      <c r="K149" s="16" t="str">
        <f>IF(ISBLANK(J149),"",VLOOKUP(J149,Régions!A:D,2,FALSE))</f>
        <v/>
      </c>
      <c r="L149" s="16" t="str">
        <f>IF(ISBLANK(J149),"",VLOOKUP(J149,Régions!A:D,3,FALSE))</f>
        <v/>
      </c>
      <c r="M149" s="16" t="str">
        <f>IF(ISBLANK(J149),"",VLOOKUP(J149,Régions!A:D,4,FALSE))</f>
        <v/>
      </c>
      <c r="N149" s="15"/>
      <c r="O149" s="15"/>
      <c r="P149" s="15"/>
      <c r="Q149" s="16" t="str">
        <f>IF(ISBLANK(Tableau1[[#This Row],[Date de départ]]),"",(Tableau1[[#This Row],[Date de retour prévue]]-Tableau1[[#This Row],[Date de départ]]))</f>
        <v/>
      </c>
      <c r="R149" s="15"/>
      <c r="S149" s="15"/>
      <c r="T149" s="15"/>
      <c r="U149" s="15"/>
    </row>
    <row r="150" spans="1:21">
      <c r="A150" s="16" t="str">
        <f>IF(ISBLANK(Tableau1[[#This Row],[Date]]),"",ROW(B148))</f>
        <v/>
      </c>
      <c r="B150" s="15"/>
      <c r="C150" s="16" t="str">
        <f>IF(Tableau1[[#This Row],[Date]]="","",VLOOKUP(MONTH(Tableau1[[#This Row],[Date]]),Liste!A:B,2,FALSE))</f>
        <v/>
      </c>
      <c r="D150" s="16" t="str">
        <f>IF(Tableau1[[#This Row],[Date]]="","",YEAR(Tableau1[[#This Row],[Date]]))</f>
        <v/>
      </c>
      <c r="E150" s="14"/>
      <c r="F150" s="16"/>
      <c r="G150" s="15"/>
      <c r="H150" s="15"/>
      <c r="I150" s="16" t="str">
        <f>IF(ISBLANK(H150),"",VLOOKUP(H150,'Dest Ana'!A:B,2,FALSE))</f>
        <v/>
      </c>
      <c r="J150" s="15"/>
      <c r="K150" s="16" t="str">
        <f>IF(ISBLANK(J150),"",VLOOKUP(J150,Régions!A:D,2,FALSE))</f>
        <v/>
      </c>
      <c r="L150" s="16" t="str">
        <f>IF(ISBLANK(J150),"",VLOOKUP(J150,Régions!A:D,3,FALSE))</f>
        <v/>
      </c>
      <c r="M150" s="16" t="str">
        <f>IF(ISBLANK(J150),"",VLOOKUP(J150,Régions!A:D,4,FALSE))</f>
        <v/>
      </c>
      <c r="N150" s="15"/>
      <c r="O150" s="15"/>
      <c r="P150" s="15"/>
      <c r="Q150" s="16" t="str">
        <f>IF(ISBLANK(Tableau1[[#This Row],[Date de départ]]),"",(Tableau1[[#This Row],[Date de retour prévue]]-Tableau1[[#This Row],[Date de départ]]))</f>
        <v/>
      </c>
      <c r="R150" s="15"/>
      <c r="S150" s="15"/>
      <c r="T150" s="15"/>
      <c r="U150" s="15"/>
    </row>
    <row r="151" spans="1:21">
      <c r="A151" s="16" t="str">
        <f>IF(ISBLANK(Tableau1[[#This Row],[Date]]),"",ROW(B149))</f>
        <v/>
      </c>
      <c r="B151" s="15"/>
      <c r="C151" s="16" t="str">
        <f>IF(Tableau1[[#This Row],[Date]]="","",VLOOKUP(MONTH(Tableau1[[#This Row],[Date]]),Liste!A:B,2,FALSE))</f>
        <v/>
      </c>
      <c r="D151" s="16" t="str">
        <f>IF(Tableau1[[#This Row],[Date]]="","",YEAR(Tableau1[[#This Row],[Date]]))</f>
        <v/>
      </c>
      <c r="E151" s="14"/>
      <c r="F151" s="16"/>
      <c r="G151" s="15"/>
      <c r="H151" s="15"/>
      <c r="I151" s="16" t="str">
        <f>IF(ISBLANK(H151),"",VLOOKUP(H151,'Dest Ana'!A:B,2,FALSE))</f>
        <v/>
      </c>
      <c r="J151" s="15"/>
      <c r="K151" s="16" t="str">
        <f>IF(ISBLANK(J151),"",VLOOKUP(J151,Régions!A:D,2,FALSE))</f>
        <v/>
      </c>
      <c r="L151" s="16" t="str">
        <f>IF(ISBLANK(J151),"",VLOOKUP(J151,Régions!A:D,3,FALSE))</f>
        <v/>
      </c>
      <c r="M151" s="16" t="str">
        <f>IF(ISBLANK(J151),"",VLOOKUP(J151,Régions!A:D,4,FALSE))</f>
        <v/>
      </c>
      <c r="N151" s="15"/>
      <c r="O151" s="15"/>
      <c r="P151" s="15"/>
      <c r="Q151" s="16" t="str">
        <f>IF(ISBLANK(Tableau1[[#This Row],[Date de départ]]),"",(Tableau1[[#This Row],[Date de retour prévue]]-Tableau1[[#This Row],[Date de départ]]))</f>
        <v/>
      </c>
      <c r="R151" s="15"/>
      <c r="S151" s="15"/>
      <c r="T151" s="15"/>
      <c r="U151" s="15"/>
    </row>
    <row r="152" spans="1:21">
      <c r="A152" s="16" t="str">
        <f>IF(ISBLANK(Tableau1[[#This Row],[Date]]),"",ROW(B150))</f>
        <v/>
      </c>
      <c r="B152" s="15"/>
      <c r="C152" s="16" t="str">
        <f>IF(Tableau1[[#This Row],[Date]]="","",VLOOKUP(MONTH(Tableau1[[#This Row],[Date]]),Liste!A:B,2,FALSE))</f>
        <v/>
      </c>
      <c r="D152" s="16" t="str">
        <f>IF(Tableau1[[#This Row],[Date]]="","",YEAR(Tableau1[[#This Row],[Date]]))</f>
        <v/>
      </c>
      <c r="E152" s="14"/>
      <c r="F152" s="16"/>
      <c r="G152" s="15"/>
      <c r="H152" s="15"/>
      <c r="I152" s="16" t="str">
        <f>IF(ISBLANK(H152),"",VLOOKUP(H152,'Dest Ana'!A:B,2,FALSE))</f>
        <v/>
      </c>
      <c r="J152" s="15"/>
      <c r="K152" s="16" t="str">
        <f>IF(ISBLANK(J152),"",VLOOKUP(J152,Régions!A:D,2,FALSE))</f>
        <v/>
      </c>
      <c r="L152" s="16" t="str">
        <f>IF(ISBLANK(J152),"",VLOOKUP(J152,Régions!A:D,3,FALSE))</f>
        <v/>
      </c>
      <c r="M152" s="16" t="str">
        <f>IF(ISBLANK(J152),"",VLOOKUP(J152,Régions!A:D,4,FALSE))</f>
        <v/>
      </c>
      <c r="N152" s="15"/>
      <c r="O152" s="15"/>
      <c r="P152" s="15"/>
      <c r="Q152" s="16" t="str">
        <f>IF(ISBLANK(Tableau1[[#This Row],[Date de départ]]),"",(Tableau1[[#This Row],[Date de retour prévue]]-Tableau1[[#This Row],[Date de départ]]))</f>
        <v/>
      </c>
      <c r="R152" s="15"/>
      <c r="S152" s="15"/>
      <c r="T152" s="15"/>
      <c r="U152" s="15"/>
    </row>
    <row r="153" spans="1:21">
      <c r="A153" s="16" t="str">
        <f>IF(ISBLANK(Tableau1[[#This Row],[Date]]),"",ROW(B151))</f>
        <v/>
      </c>
      <c r="B153" s="15"/>
      <c r="C153" s="16" t="str">
        <f>IF(Tableau1[[#This Row],[Date]]="","",VLOOKUP(MONTH(Tableau1[[#This Row],[Date]]),Liste!A:B,2,FALSE))</f>
        <v/>
      </c>
      <c r="D153" s="16" t="str">
        <f>IF(Tableau1[[#This Row],[Date]]="","",YEAR(Tableau1[[#This Row],[Date]]))</f>
        <v/>
      </c>
      <c r="E153" s="14"/>
      <c r="F153" s="16"/>
      <c r="G153" s="15"/>
      <c r="H153" s="15"/>
      <c r="I153" s="16" t="str">
        <f>IF(ISBLANK(H153),"",VLOOKUP(H153,'Dest Ana'!A:B,2,FALSE))</f>
        <v/>
      </c>
      <c r="J153" s="15"/>
      <c r="K153" s="16" t="str">
        <f>IF(ISBLANK(J153),"",VLOOKUP(J153,Régions!A:D,2,FALSE))</f>
        <v/>
      </c>
      <c r="L153" s="16" t="str">
        <f>IF(ISBLANK(J153),"",VLOOKUP(J153,Régions!A:D,3,FALSE))</f>
        <v/>
      </c>
      <c r="M153" s="16" t="str">
        <f>IF(ISBLANK(J153),"",VLOOKUP(J153,Régions!A:D,4,FALSE))</f>
        <v/>
      </c>
      <c r="N153" s="15"/>
      <c r="O153" s="15"/>
      <c r="P153" s="15"/>
      <c r="Q153" s="16" t="str">
        <f>IF(ISBLANK(Tableau1[[#This Row],[Date de départ]]),"",(Tableau1[[#This Row],[Date de retour prévue]]-Tableau1[[#This Row],[Date de départ]]))</f>
        <v/>
      </c>
      <c r="R153" s="15"/>
      <c r="S153" s="15"/>
      <c r="T153" s="15"/>
      <c r="U153" s="15"/>
    </row>
    <row r="154" spans="1:21">
      <c r="A154" s="16" t="str">
        <f>IF(ISBLANK(Tableau1[[#This Row],[Date]]),"",ROW(B152))</f>
        <v/>
      </c>
      <c r="B154" s="15"/>
      <c r="C154" s="16" t="str">
        <f>IF(Tableau1[[#This Row],[Date]]="","",VLOOKUP(MONTH(Tableau1[[#This Row],[Date]]),Liste!A:B,2,FALSE))</f>
        <v/>
      </c>
      <c r="D154" s="16" t="str">
        <f>IF(Tableau1[[#This Row],[Date]]="","",YEAR(Tableau1[[#This Row],[Date]]))</f>
        <v/>
      </c>
      <c r="E154" s="14"/>
      <c r="F154" s="16"/>
      <c r="G154" s="15"/>
      <c r="H154" s="15"/>
      <c r="I154" s="16" t="str">
        <f>IF(ISBLANK(H154),"",VLOOKUP(H154,'Dest Ana'!A:B,2,FALSE))</f>
        <v/>
      </c>
      <c r="J154" s="15"/>
      <c r="K154" s="16" t="str">
        <f>IF(ISBLANK(J154),"",VLOOKUP(J154,Régions!A:D,2,FALSE))</f>
        <v/>
      </c>
      <c r="L154" s="16" t="str">
        <f>IF(ISBLANK(J154),"",VLOOKUP(J154,Régions!A:D,3,FALSE))</f>
        <v/>
      </c>
      <c r="M154" s="16" t="str">
        <f>IF(ISBLANK(J154),"",VLOOKUP(J154,Régions!A:D,4,FALSE))</f>
        <v/>
      </c>
      <c r="N154" s="15"/>
      <c r="O154" s="15"/>
      <c r="P154" s="15"/>
      <c r="Q154" s="16" t="str">
        <f>IF(ISBLANK(Tableau1[[#This Row],[Date de départ]]),"",(Tableau1[[#This Row],[Date de retour prévue]]-Tableau1[[#This Row],[Date de départ]]))</f>
        <v/>
      </c>
      <c r="R154" s="15"/>
      <c r="S154" s="15"/>
      <c r="T154" s="15"/>
      <c r="U154" s="15"/>
    </row>
    <row r="155" spans="1:21">
      <c r="A155" s="16" t="str">
        <f>IF(ISBLANK(Tableau1[[#This Row],[Date]]),"",ROW(B153))</f>
        <v/>
      </c>
      <c r="B155" s="15"/>
      <c r="C155" s="16" t="str">
        <f>IF(Tableau1[[#This Row],[Date]]="","",VLOOKUP(MONTH(Tableau1[[#This Row],[Date]]),Liste!A:B,2,FALSE))</f>
        <v/>
      </c>
      <c r="D155" s="16" t="str">
        <f>IF(Tableau1[[#This Row],[Date]]="","",YEAR(Tableau1[[#This Row],[Date]]))</f>
        <v/>
      </c>
      <c r="E155" s="14"/>
      <c r="F155" s="16"/>
      <c r="G155" s="15"/>
      <c r="H155" s="15"/>
      <c r="I155" s="16" t="str">
        <f>IF(ISBLANK(H155),"",VLOOKUP(H155,'Dest Ana'!A:B,2,FALSE))</f>
        <v/>
      </c>
      <c r="J155" s="15"/>
      <c r="K155" s="16" t="str">
        <f>IF(ISBLANK(J155),"",VLOOKUP(J155,Régions!A:D,2,FALSE))</f>
        <v/>
      </c>
      <c r="L155" s="16" t="str">
        <f>IF(ISBLANK(J155),"",VLOOKUP(J155,Régions!A:D,3,FALSE))</f>
        <v/>
      </c>
      <c r="M155" s="16" t="str">
        <f>IF(ISBLANK(J155),"",VLOOKUP(J155,Régions!A:D,4,FALSE))</f>
        <v/>
      </c>
      <c r="N155" s="15"/>
      <c r="O155" s="15"/>
      <c r="P155" s="15"/>
      <c r="Q155" s="16" t="str">
        <f>IF(ISBLANK(Tableau1[[#This Row],[Date de départ]]),"",(Tableau1[[#This Row],[Date de retour prévue]]-Tableau1[[#This Row],[Date de départ]]))</f>
        <v/>
      </c>
      <c r="R155" s="15"/>
      <c r="S155" s="15"/>
      <c r="T155" s="15"/>
      <c r="U155" s="15"/>
    </row>
    <row r="156" spans="1:21">
      <c r="A156" s="16" t="str">
        <f>IF(ISBLANK(Tableau1[[#This Row],[Date]]),"",ROW(B154))</f>
        <v/>
      </c>
      <c r="B156" s="15"/>
      <c r="C156" s="16" t="str">
        <f>IF(Tableau1[[#This Row],[Date]]="","",VLOOKUP(MONTH(Tableau1[[#This Row],[Date]]),Liste!A:B,2,FALSE))</f>
        <v/>
      </c>
      <c r="D156" s="16" t="str">
        <f>IF(Tableau1[[#This Row],[Date]]="","",YEAR(Tableau1[[#This Row],[Date]]))</f>
        <v/>
      </c>
      <c r="E156" s="14"/>
      <c r="F156" s="16"/>
      <c r="G156" s="15"/>
      <c r="H156" s="15"/>
      <c r="I156" s="16" t="str">
        <f>IF(ISBLANK(H156),"",VLOOKUP(H156,'Dest Ana'!A:B,2,FALSE))</f>
        <v/>
      </c>
      <c r="J156" s="15"/>
      <c r="K156" s="16" t="str">
        <f>IF(ISBLANK(J156),"",VLOOKUP(J156,Régions!A:D,2,FALSE))</f>
        <v/>
      </c>
      <c r="L156" s="16" t="str">
        <f>IF(ISBLANK(J156),"",VLOOKUP(J156,Régions!A:D,3,FALSE))</f>
        <v/>
      </c>
      <c r="M156" s="16" t="str">
        <f>IF(ISBLANK(J156),"",VLOOKUP(J156,Régions!A:D,4,FALSE))</f>
        <v/>
      </c>
      <c r="N156" s="15"/>
      <c r="O156" s="15"/>
      <c r="P156" s="15"/>
      <c r="Q156" s="16" t="str">
        <f>IF(ISBLANK(Tableau1[[#This Row],[Date de départ]]),"",(Tableau1[[#This Row],[Date de retour prévue]]-Tableau1[[#This Row],[Date de départ]]))</f>
        <v/>
      </c>
      <c r="R156" s="15"/>
      <c r="S156" s="15"/>
      <c r="T156" s="15"/>
      <c r="U156" s="15"/>
    </row>
    <row r="157" spans="1:21">
      <c r="A157" s="16" t="str">
        <f>IF(ISBLANK(Tableau1[[#This Row],[Date]]),"",ROW(B155))</f>
        <v/>
      </c>
      <c r="B157" s="15"/>
      <c r="C157" s="16" t="str">
        <f>IF(Tableau1[[#This Row],[Date]]="","",VLOOKUP(MONTH(Tableau1[[#This Row],[Date]]),Liste!A:B,2,FALSE))</f>
        <v/>
      </c>
      <c r="D157" s="16" t="str">
        <f>IF(Tableau1[[#This Row],[Date]]="","",YEAR(Tableau1[[#This Row],[Date]]))</f>
        <v/>
      </c>
      <c r="E157" s="14"/>
      <c r="F157" s="16"/>
      <c r="G157" s="15"/>
      <c r="H157" s="15"/>
      <c r="I157" s="16" t="str">
        <f>IF(ISBLANK(H157),"",VLOOKUP(H157,'Dest Ana'!A:B,2,FALSE))</f>
        <v/>
      </c>
      <c r="J157" s="15"/>
      <c r="K157" s="16" t="str">
        <f>IF(ISBLANK(J157),"",VLOOKUP(J157,Régions!A:D,2,FALSE))</f>
        <v/>
      </c>
      <c r="L157" s="16" t="str">
        <f>IF(ISBLANK(J157),"",VLOOKUP(J157,Régions!A:D,3,FALSE))</f>
        <v/>
      </c>
      <c r="M157" s="16" t="str">
        <f>IF(ISBLANK(J157),"",VLOOKUP(J157,Régions!A:D,4,FALSE))</f>
        <v/>
      </c>
      <c r="N157" s="15"/>
      <c r="O157" s="15"/>
      <c r="P157" s="15"/>
      <c r="Q157" s="16" t="str">
        <f>IF(ISBLANK(Tableau1[[#This Row],[Date de départ]]),"",(Tableau1[[#This Row],[Date de retour prévue]]-Tableau1[[#This Row],[Date de départ]]))</f>
        <v/>
      </c>
      <c r="R157" s="15"/>
      <c r="S157" s="15"/>
      <c r="T157" s="15"/>
      <c r="U157" s="15"/>
    </row>
    <row r="158" spans="1:21">
      <c r="A158" s="16" t="str">
        <f>IF(ISBLANK(Tableau1[[#This Row],[Date]]),"",ROW(B156))</f>
        <v/>
      </c>
      <c r="B158" s="15"/>
      <c r="C158" s="16" t="str">
        <f>IF(Tableau1[[#This Row],[Date]]="","",VLOOKUP(MONTH(Tableau1[[#This Row],[Date]]),Liste!A:B,2,FALSE))</f>
        <v/>
      </c>
      <c r="D158" s="16" t="str">
        <f>IF(Tableau1[[#This Row],[Date]]="","",YEAR(Tableau1[[#This Row],[Date]]))</f>
        <v/>
      </c>
      <c r="E158" s="14"/>
      <c r="F158" s="16"/>
      <c r="G158" s="15"/>
      <c r="H158" s="15"/>
      <c r="I158" s="16" t="str">
        <f>IF(ISBLANK(H158),"",VLOOKUP(H158,'Dest Ana'!A:B,2,FALSE))</f>
        <v/>
      </c>
      <c r="J158" s="15"/>
      <c r="K158" s="16" t="str">
        <f>IF(ISBLANK(J158),"",VLOOKUP(J158,Régions!A:D,2,FALSE))</f>
        <v/>
      </c>
      <c r="L158" s="16" t="str">
        <f>IF(ISBLANK(J158),"",VLOOKUP(J158,Régions!A:D,3,FALSE))</f>
        <v/>
      </c>
      <c r="M158" s="16" t="str">
        <f>IF(ISBLANK(J158),"",VLOOKUP(J158,Régions!A:D,4,FALSE))</f>
        <v/>
      </c>
      <c r="N158" s="15"/>
      <c r="O158" s="15"/>
      <c r="P158" s="15"/>
      <c r="Q158" s="16" t="str">
        <f>IF(ISBLANK(Tableau1[[#This Row],[Date de départ]]),"",(Tableau1[[#This Row],[Date de retour prévue]]-Tableau1[[#This Row],[Date de départ]]))</f>
        <v/>
      </c>
      <c r="R158" s="15"/>
      <c r="S158" s="15"/>
      <c r="T158" s="15"/>
      <c r="U158" s="15"/>
    </row>
    <row r="159" spans="1:21">
      <c r="A159" s="16" t="str">
        <f>IF(ISBLANK(Tableau1[[#This Row],[Date]]),"",ROW(B157))</f>
        <v/>
      </c>
      <c r="B159" s="15"/>
      <c r="C159" s="16" t="str">
        <f>IF(Tableau1[[#This Row],[Date]]="","",VLOOKUP(MONTH(Tableau1[[#This Row],[Date]]),Liste!A:B,2,FALSE))</f>
        <v/>
      </c>
      <c r="D159" s="16" t="str">
        <f>IF(Tableau1[[#This Row],[Date]]="","",YEAR(Tableau1[[#This Row],[Date]]))</f>
        <v/>
      </c>
      <c r="E159" s="14"/>
      <c r="F159" s="16"/>
      <c r="G159" s="15"/>
      <c r="H159" s="15"/>
      <c r="I159" s="16" t="str">
        <f>IF(ISBLANK(H159),"",VLOOKUP(H159,'Dest Ana'!A:B,2,FALSE))</f>
        <v/>
      </c>
      <c r="J159" s="15"/>
      <c r="K159" s="16" t="str">
        <f>IF(ISBLANK(J159),"",VLOOKUP(J159,Régions!A:D,2,FALSE))</f>
        <v/>
      </c>
      <c r="L159" s="16" t="str">
        <f>IF(ISBLANK(J159),"",VLOOKUP(J159,Régions!A:D,3,FALSE))</f>
        <v/>
      </c>
      <c r="M159" s="16" t="str">
        <f>IF(ISBLANK(J159),"",VLOOKUP(J159,Régions!A:D,4,FALSE))</f>
        <v/>
      </c>
      <c r="N159" s="15"/>
      <c r="O159" s="15"/>
      <c r="P159" s="15"/>
      <c r="Q159" s="16" t="str">
        <f>IF(ISBLANK(Tableau1[[#This Row],[Date de départ]]),"",(Tableau1[[#This Row],[Date de retour prévue]]-Tableau1[[#This Row],[Date de départ]]))</f>
        <v/>
      </c>
      <c r="R159" s="15"/>
      <c r="S159" s="15"/>
      <c r="T159" s="15"/>
      <c r="U159" s="15"/>
    </row>
    <row r="160" spans="1:21">
      <c r="A160" s="16" t="str">
        <f>IF(ISBLANK(Tableau1[[#This Row],[Date]]),"",ROW(B158))</f>
        <v/>
      </c>
      <c r="B160" s="15"/>
      <c r="C160" s="16" t="str">
        <f>IF(Tableau1[[#This Row],[Date]]="","",VLOOKUP(MONTH(Tableau1[[#This Row],[Date]]),Liste!A:B,2,FALSE))</f>
        <v/>
      </c>
      <c r="D160" s="16" t="str">
        <f>IF(Tableau1[[#This Row],[Date]]="","",YEAR(Tableau1[[#This Row],[Date]]))</f>
        <v/>
      </c>
      <c r="E160" s="14"/>
      <c r="F160" s="16"/>
      <c r="G160" s="15"/>
      <c r="H160" s="15"/>
      <c r="I160" s="16" t="str">
        <f>IF(ISBLANK(H160),"",VLOOKUP(H160,'Dest Ana'!A:B,2,FALSE))</f>
        <v/>
      </c>
      <c r="J160" s="15"/>
      <c r="K160" s="16" t="str">
        <f>IF(ISBLANK(J160),"",VLOOKUP(J160,Régions!A:D,2,FALSE))</f>
        <v/>
      </c>
      <c r="L160" s="16" t="str">
        <f>IF(ISBLANK(J160),"",VLOOKUP(J160,Régions!A:D,3,FALSE))</f>
        <v/>
      </c>
      <c r="M160" s="16" t="str">
        <f>IF(ISBLANK(J160),"",VLOOKUP(J160,Régions!A:D,4,FALSE))</f>
        <v/>
      </c>
      <c r="N160" s="15"/>
      <c r="O160" s="15"/>
      <c r="P160" s="15"/>
      <c r="Q160" s="16" t="str">
        <f>IF(ISBLANK(Tableau1[[#This Row],[Date de départ]]),"",(Tableau1[[#This Row],[Date de retour prévue]]-Tableau1[[#This Row],[Date de départ]]))</f>
        <v/>
      </c>
      <c r="R160" s="15"/>
      <c r="S160" s="15"/>
      <c r="T160" s="15"/>
      <c r="U160" s="15"/>
    </row>
    <row r="161" spans="1:21">
      <c r="A161" s="16" t="str">
        <f>IF(ISBLANK(Tableau1[[#This Row],[Date]]),"",ROW(B159))</f>
        <v/>
      </c>
      <c r="B161" s="15"/>
      <c r="C161" s="16" t="str">
        <f>IF(Tableau1[[#This Row],[Date]]="","",VLOOKUP(MONTH(Tableau1[[#This Row],[Date]]),Liste!A:B,2,FALSE))</f>
        <v/>
      </c>
      <c r="D161" s="16" t="str">
        <f>IF(Tableau1[[#This Row],[Date]]="","",YEAR(Tableau1[[#This Row],[Date]]))</f>
        <v/>
      </c>
      <c r="E161" s="14"/>
      <c r="F161" s="16"/>
      <c r="G161" s="15"/>
      <c r="H161" s="15"/>
      <c r="I161" s="16" t="str">
        <f>IF(ISBLANK(H161),"",VLOOKUP(H161,'Dest Ana'!A:B,2,FALSE))</f>
        <v/>
      </c>
      <c r="J161" s="15"/>
      <c r="K161" s="16" t="str">
        <f>IF(ISBLANK(J161),"",VLOOKUP(J161,Régions!A:D,2,FALSE))</f>
        <v/>
      </c>
      <c r="L161" s="16" t="str">
        <f>IF(ISBLANK(J161),"",VLOOKUP(J161,Régions!A:D,3,FALSE))</f>
        <v/>
      </c>
      <c r="M161" s="16" t="str">
        <f>IF(ISBLANK(J161),"",VLOOKUP(J161,Régions!A:D,4,FALSE))</f>
        <v/>
      </c>
      <c r="N161" s="15"/>
      <c r="O161" s="15"/>
      <c r="P161" s="15"/>
      <c r="Q161" s="16" t="str">
        <f>IF(ISBLANK(Tableau1[[#This Row],[Date de départ]]),"",(Tableau1[[#This Row],[Date de retour prévue]]-Tableau1[[#This Row],[Date de départ]]))</f>
        <v/>
      </c>
      <c r="R161" s="15"/>
      <c r="S161" s="15"/>
      <c r="T161" s="15"/>
      <c r="U161" s="15"/>
    </row>
    <row r="162" spans="1:21">
      <c r="A162" s="16" t="str">
        <f>IF(ISBLANK(Tableau1[[#This Row],[Date]]),"",ROW(B160))</f>
        <v/>
      </c>
      <c r="B162" s="15"/>
      <c r="C162" s="16" t="str">
        <f>IF(Tableau1[[#This Row],[Date]]="","",VLOOKUP(MONTH(Tableau1[[#This Row],[Date]]),Liste!A:B,2,FALSE))</f>
        <v/>
      </c>
      <c r="D162" s="16" t="str">
        <f>IF(Tableau1[[#This Row],[Date]]="","",YEAR(Tableau1[[#This Row],[Date]]))</f>
        <v/>
      </c>
      <c r="E162" s="14"/>
      <c r="F162" s="16"/>
      <c r="G162" s="15"/>
      <c r="H162" s="15"/>
      <c r="I162" s="16" t="str">
        <f>IF(ISBLANK(H162),"",VLOOKUP(H162,'Dest Ana'!A:B,2,FALSE))</f>
        <v/>
      </c>
      <c r="J162" s="15"/>
      <c r="K162" s="16" t="str">
        <f>IF(ISBLANK(J162),"",VLOOKUP(J162,Régions!A:D,2,FALSE))</f>
        <v/>
      </c>
      <c r="L162" s="16" t="str">
        <f>IF(ISBLANK(J162),"",VLOOKUP(J162,Régions!A:D,3,FALSE))</f>
        <v/>
      </c>
      <c r="M162" s="16" t="str">
        <f>IF(ISBLANK(J162),"",VLOOKUP(J162,Régions!A:D,4,FALSE))</f>
        <v/>
      </c>
      <c r="N162" s="15"/>
      <c r="O162" s="15"/>
      <c r="P162" s="15"/>
      <c r="Q162" s="16" t="str">
        <f>IF(ISBLANK(Tableau1[[#This Row],[Date de départ]]),"",(Tableau1[[#This Row],[Date de retour prévue]]-Tableau1[[#This Row],[Date de départ]]))</f>
        <v/>
      </c>
      <c r="R162" s="15"/>
      <c r="S162" s="15"/>
      <c r="T162" s="15"/>
      <c r="U162" s="15"/>
    </row>
    <row r="163" spans="1:21">
      <c r="A163" s="16" t="str">
        <f>IF(ISBLANK(Tableau1[[#This Row],[Date]]),"",ROW(B161))</f>
        <v/>
      </c>
      <c r="B163" s="15"/>
      <c r="C163" s="16" t="str">
        <f>IF(Tableau1[[#This Row],[Date]]="","",VLOOKUP(MONTH(Tableau1[[#This Row],[Date]]),Liste!A:B,2,FALSE))</f>
        <v/>
      </c>
      <c r="D163" s="16" t="str">
        <f>IF(Tableau1[[#This Row],[Date]]="","",YEAR(Tableau1[[#This Row],[Date]]))</f>
        <v/>
      </c>
      <c r="E163" s="14"/>
      <c r="F163" s="16"/>
      <c r="G163" s="15"/>
      <c r="H163" s="15"/>
      <c r="I163" s="16" t="str">
        <f>IF(ISBLANK(H163),"",VLOOKUP(H163,'Dest Ana'!A:B,2,FALSE))</f>
        <v/>
      </c>
      <c r="J163" s="15"/>
      <c r="K163" s="16" t="str">
        <f>IF(ISBLANK(J163),"",VLOOKUP(J163,Régions!A:D,2,FALSE))</f>
        <v/>
      </c>
      <c r="L163" s="16" t="str">
        <f>IF(ISBLANK(J163),"",VLOOKUP(J163,Régions!A:D,3,FALSE))</f>
        <v/>
      </c>
      <c r="M163" s="16" t="str">
        <f>IF(ISBLANK(J163),"",VLOOKUP(J163,Régions!A:D,4,FALSE))</f>
        <v/>
      </c>
      <c r="N163" s="15"/>
      <c r="O163" s="15"/>
      <c r="P163" s="15"/>
      <c r="Q163" s="16" t="str">
        <f>IF(ISBLANK(Tableau1[[#This Row],[Date de départ]]),"",(Tableau1[[#This Row],[Date de retour prévue]]-Tableau1[[#This Row],[Date de départ]]))</f>
        <v/>
      </c>
      <c r="R163" s="15"/>
      <c r="S163" s="15"/>
      <c r="T163" s="15"/>
      <c r="U163" s="15"/>
    </row>
    <row r="164" spans="1:21">
      <c r="A164" s="16" t="str">
        <f>IF(ISBLANK(Tableau1[[#This Row],[Date]]),"",ROW(B162))</f>
        <v/>
      </c>
      <c r="B164" s="15"/>
      <c r="C164" s="16" t="str">
        <f>IF(Tableau1[[#This Row],[Date]]="","",VLOOKUP(MONTH(Tableau1[[#This Row],[Date]]),Liste!A:B,2,FALSE))</f>
        <v/>
      </c>
      <c r="D164" s="16" t="str">
        <f>IF(Tableau1[[#This Row],[Date]]="","",YEAR(Tableau1[[#This Row],[Date]]))</f>
        <v/>
      </c>
      <c r="E164" s="14"/>
      <c r="F164" s="16"/>
      <c r="G164" s="15"/>
      <c r="H164" s="15"/>
      <c r="I164" s="16" t="str">
        <f>IF(ISBLANK(H164),"",VLOOKUP(H164,'Dest Ana'!A:B,2,FALSE))</f>
        <v/>
      </c>
      <c r="J164" s="15"/>
      <c r="K164" s="16" t="str">
        <f>IF(ISBLANK(J164),"",VLOOKUP(J164,Régions!A:D,2,FALSE))</f>
        <v/>
      </c>
      <c r="L164" s="16" t="str">
        <f>IF(ISBLANK(J164),"",VLOOKUP(J164,Régions!A:D,3,FALSE))</f>
        <v/>
      </c>
      <c r="M164" s="16" t="str">
        <f>IF(ISBLANK(J164),"",VLOOKUP(J164,Régions!A:D,4,FALSE))</f>
        <v/>
      </c>
      <c r="N164" s="15"/>
      <c r="O164" s="15"/>
      <c r="P164" s="15"/>
      <c r="Q164" s="16" t="str">
        <f>IF(ISBLANK(Tableau1[[#This Row],[Date de départ]]),"",(Tableau1[[#This Row],[Date de retour prévue]]-Tableau1[[#This Row],[Date de départ]]))</f>
        <v/>
      </c>
      <c r="R164" s="15"/>
      <c r="S164" s="15"/>
      <c r="T164" s="15"/>
      <c r="U164" s="15"/>
    </row>
    <row r="165" spans="1:21">
      <c r="A165" s="16" t="str">
        <f>IF(ISBLANK(Tableau1[[#This Row],[Date]]),"",ROW(B163))</f>
        <v/>
      </c>
      <c r="B165" s="15"/>
      <c r="C165" s="16" t="str">
        <f>IF(Tableau1[[#This Row],[Date]]="","",VLOOKUP(MONTH(Tableau1[[#This Row],[Date]]),Liste!A:B,2,FALSE))</f>
        <v/>
      </c>
      <c r="D165" s="16" t="str">
        <f>IF(Tableau1[[#This Row],[Date]]="","",YEAR(Tableau1[[#This Row],[Date]]))</f>
        <v/>
      </c>
      <c r="E165" s="14"/>
      <c r="F165" s="16"/>
      <c r="G165" s="15"/>
      <c r="H165" s="15"/>
      <c r="I165" s="16" t="str">
        <f>IF(ISBLANK(H165),"",VLOOKUP(H165,'Dest Ana'!A:B,2,FALSE))</f>
        <v/>
      </c>
      <c r="J165" s="15"/>
      <c r="K165" s="16" t="str">
        <f>IF(ISBLANK(J165),"",VLOOKUP(J165,Régions!A:D,2,FALSE))</f>
        <v/>
      </c>
      <c r="L165" s="16" t="str">
        <f>IF(ISBLANK(J165),"",VLOOKUP(J165,Régions!A:D,3,FALSE))</f>
        <v/>
      </c>
      <c r="M165" s="16" t="str">
        <f>IF(ISBLANK(J165),"",VLOOKUP(J165,Régions!A:D,4,FALSE))</f>
        <v/>
      </c>
      <c r="N165" s="15"/>
      <c r="O165" s="15"/>
      <c r="P165" s="15"/>
      <c r="Q165" s="16" t="str">
        <f>IF(ISBLANK(Tableau1[[#This Row],[Date de départ]]),"",(Tableau1[[#This Row],[Date de retour prévue]]-Tableau1[[#This Row],[Date de départ]]))</f>
        <v/>
      </c>
      <c r="R165" s="15"/>
      <c r="S165" s="15"/>
      <c r="T165" s="15"/>
      <c r="U165" s="15"/>
    </row>
    <row r="166" spans="1:21">
      <c r="A166" s="16" t="str">
        <f>IF(ISBLANK(Tableau1[[#This Row],[Date]]),"",ROW(B164))</f>
        <v/>
      </c>
      <c r="B166" s="15"/>
      <c r="C166" s="16" t="str">
        <f>IF(Tableau1[[#This Row],[Date]]="","",VLOOKUP(MONTH(Tableau1[[#This Row],[Date]]),Liste!A:B,2,FALSE))</f>
        <v/>
      </c>
      <c r="D166" s="16" t="str">
        <f>IF(Tableau1[[#This Row],[Date]]="","",YEAR(Tableau1[[#This Row],[Date]]))</f>
        <v/>
      </c>
      <c r="E166" s="14"/>
      <c r="F166" s="16"/>
      <c r="G166" s="15"/>
      <c r="H166" s="15"/>
      <c r="I166" s="16" t="str">
        <f>IF(ISBLANK(H166),"",VLOOKUP(H166,'Dest Ana'!A:B,2,FALSE))</f>
        <v/>
      </c>
      <c r="J166" s="15"/>
      <c r="K166" s="16" t="str">
        <f>IF(ISBLANK(J166),"",VLOOKUP(J166,Régions!A:D,2,FALSE))</f>
        <v/>
      </c>
      <c r="L166" s="16" t="str">
        <f>IF(ISBLANK(J166),"",VLOOKUP(J166,Régions!A:D,3,FALSE))</f>
        <v/>
      </c>
      <c r="M166" s="16" t="str">
        <f>IF(ISBLANK(J166),"",VLOOKUP(J166,Régions!A:D,4,FALSE))</f>
        <v/>
      </c>
      <c r="N166" s="15"/>
      <c r="O166" s="15"/>
      <c r="P166" s="15"/>
      <c r="Q166" s="16" t="str">
        <f>IF(ISBLANK(Tableau1[[#This Row],[Date de départ]]),"",(Tableau1[[#This Row],[Date de retour prévue]]-Tableau1[[#This Row],[Date de départ]]))</f>
        <v/>
      </c>
      <c r="R166" s="15"/>
      <c r="S166" s="15"/>
      <c r="T166" s="15"/>
      <c r="U166" s="15"/>
    </row>
    <row r="167" spans="1:21">
      <c r="A167" s="16" t="str">
        <f>IF(ISBLANK(Tableau1[[#This Row],[Date]]),"",ROW(B165))</f>
        <v/>
      </c>
      <c r="B167" s="15"/>
      <c r="C167" s="16" t="str">
        <f>IF(Tableau1[[#This Row],[Date]]="","",VLOOKUP(MONTH(Tableau1[[#This Row],[Date]]),Liste!A:B,2,FALSE))</f>
        <v/>
      </c>
      <c r="D167" s="16" t="str">
        <f>IF(Tableau1[[#This Row],[Date]]="","",YEAR(Tableau1[[#This Row],[Date]]))</f>
        <v/>
      </c>
      <c r="E167" s="14"/>
      <c r="F167" s="16"/>
      <c r="G167" s="15"/>
      <c r="H167" s="15"/>
      <c r="I167" s="16" t="str">
        <f>IF(ISBLANK(H167),"",VLOOKUP(H167,'Dest Ana'!A:B,2,FALSE))</f>
        <v/>
      </c>
      <c r="J167" s="15"/>
      <c r="K167" s="16" t="str">
        <f>IF(ISBLANK(J167),"",VLOOKUP(J167,Régions!A:D,2,FALSE))</f>
        <v/>
      </c>
      <c r="L167" s="16" t="str">
        <f>IF(ISBLANK(J167),"",VLOOKUP(J167,Régions!A:D,3,FALSE))</f>
        <v/>
      </c>
      <c r="M167" s="16" t="str">
        <f>IF(ISBLANK(J167),"",VLOOKUP(J167,Régions!A:D,4,FALSE))</f>
        <v/>
      </c>
      <c r="N167" s="15"/>
      <c r="O167" s="15"/>
      <c r="P167" s="15"/>
      <c r="Q167" s="16" t="str">
        <f>IF(ISBLANK(Tableau1[[#This Row],[Date de départ]]),"",(Tableau1[[#This Row],[Date de retour prévue]]-Tableau1[[#This Row],[Date de départ]]))</f>
        <v/>
      </c>
      <c r="R167" s="15"/>
      <c r="S167" s="15"/>
      <c r="T167" s="15"/>
      <c r="U167" s="15"/>
    </row>
    <row r="168" spans="1:21">
      <c r="A168" s="16" t="str">
        <f>IF(ISBLANK(Tableau1[[#This Row],[Date]]),"",ROW(B166))</f>
        <v/>
      </c>
      <c r="B168" s="15"/>
      <c r="C168" s="16" t="str">
        <f>IF(Tableau1[[#This Row],[Date]]="","",VLOOKUP(MONTH(Tableau1[[#This Row],[Date]]),Liste!A:B,2,FALSE))</f>
        <v/>
      </c>
      <c r="D168" s="16" t="str">
        <f>IF(Tableau1[[#This Row],[Date]]="","",YEAR(Tableau1[[#This Row],[Date]]))</f>
        <v/>
      </c>
      <c r="E168" s="14"/>
      <c r="F168" s="16"/>
      <c r="G168" s="15"/>
      <c r="H168" s="15"/>
      <c r="I168" s="16" t="str">
        <f>IF(ISBLANK(H168),"",VLOOKUP(H168,'Dest Ana'!A:B,2,FALSE))</f>
        <v/>
      </c>
      <c r="J168" s="15"/>
      <c r="K168" s="16" t="str">
        <f>IF(ISBLANK(J168),"",VLOOKUP(J168,Régions!A:D,2,FALSE))</f>
        <v/>
      </c>
      <c r="L168" s="16" t="str">
        <f>IF(ISBLANK(J168),"",VLOOKUP(J168,Régions!A:D,3,FALSE))</f>
        <v/>
      </c>
      <c r="M168" s="16" t="str">
        <f>IF(ISBLANK(J168),"",VLOOKUP(J168,Régions!A:D,4,FALSE))</f>
        <v/>
      </c>
      <c r="N168" s="15"/>
      <c r="O168" s="15"/>
      <c r="P168" s="15"/>
      <c r="Q168" s="16" t="str">
        <f>IF(ISBLANK(Tableau1[[#This Row],[Date de départ]]),"",(Tableau1[[#This Row],[Date de retour prévue]]-Tableau1[[#This Row],[Date de départ]]))</f>
        <v/>
      </c>
      <c r="R168" s="15"/>
      <c r="S168" s="15"/>
      <c r="T168" s="15"/>
      <c r="U168" s="15"/>
    </row>
    <row r="169" spans="1:21">
      <c r="A169" s="16" t="str">
        <f>IF(ISBLANK(Tableau1[[#This Row],[Date]]),"",ROW(B167))</f>
        <v/>
      </c>
      <c r="B169" s="15"/>
      <c r="C169" s="16" t="str">
        <f>IF(Tableau1[[#This Row],[Date]]="","",VLOOKUP(MONTH(Tableau1[[#This Row],[Date]]),Liste!A:B,2,FALSE))</f>
        <v/>
      </c>
      <c r="D169" s="16" t="str">
        <f>IF(Tableau1[[#This Row],[Date]]="","",YEAR(Tableau1[[#This Row],[Date]]))</f>
        <v/>
      </c>
      <c r="E169" s="14"/>
      <c r="F169" s="16"/>
      <c r="G169" s="15"/>
      <c r="H169" s="15"/>
      <c r="I169" s="16" t="str">
        <f>IF(ISBLANK(H169),"",VLOOKUP(H169,'Dest Ana'!A:B,2,FALSE))</f>
        <v/>
      </c>
      <c r="J169" s="15"/>
      <c r="K169" s="16" t="str">
        <f>IF(ISBLANK(J169),"",VLOOKUP(J169,Régions!A:D,2,FALSE))</f>
        <v/>
      </c>
      <c r="L169" s="16" t="str">
        <f>IF(ISBLANK(J169),"",VLOOKUP(J169,Régions!A:D,3,FALSE))</f>
        <v/>
      </c>
      <c r="M169" s="16" t="str">
        <f>IF(ISBLANK(J169),"",VLOOKUP(J169,Régions!A:D,4,FALSE))</f>
        <v/>
      </c>
      <c r="N169" s="15"/>
      <c r="O169" s="15"/>
      <c r="P169" s="15"/>
      <c r="Q169" s="16" t="str">
        <f>IF(ISBLANK(Tableau1[[#This Row],[Date de départ]]),"",(Tableau1[[#This Row],[Date de retour prévue]]-Tableau1[[#This Row],[Date de départ]]))</f>
        <v/>
      </c>
      <c r="R169" s="15"/>
      <c r="S169" s="15"/>
      <c r="T169" s="15"/>
      <c r="U169" s="15"/>
    </row>
    <row r="170" spans="1:21">
      <c r="A170" s="16" t="str">
        <f>IF(ISBLANK(Tableau1[[#This Row],[Date]]),"",ROW(B168))</f>
        <v/>
      </c>
      <c r="B170" s="15"/>
      <c r="C170" s="16" t="str">
        <f>IF(Tableau1[[#This Row],[Date]]="","",VLOOKUP(MONTH(Tableau1[[#This Row],[Date]]),Liste!A:B,2,FALSE))</f>
        <v/>
      </c>
      <c r="D170" s="16" t="str">
        <f>IF(Tableau1[[#This Row],[Date]]="","",YEAR(Tableau1[[#This Row],[Date]]))</f>
        <v/>
      </c>
      <c r="E170" s="14"/>
      <c r="F170" s="16"/>
      <c r="G170" s="15"/>
      <c r="H170" s="15"/>
      <c r="I170" s="16" t="str">
        <f>IF(ISBLANK(H170),"",VLOOKUP(H170,'Dest Ana'!A:B,2,FALSE))</f>
        <v/>
      </c>
      <c r="J170" s="15"/>
      <c r="K170" s="16" t="str">
        <f>IF(ISBLANK(J170),"",VLOOKUP(J170,Régions!A:D,2,FALSE))</f>
        <v/>
      </c>
      <c r="L170" s="16" t="str">
        <f>IF(ISBLANK(J170),"",VLOOKUP(J170,Régions!A:D,3,FALSE))</f>
        <v/>
      </c>
      <c r="M170" s="16" t="str">
        <f>IF(ISBLANK(J170),"",VLOOKUP(J170,Régions!A:D,4,FALSE))</f>
        <v/>
      </c>
      <c r="N170" s="15"/>
      <c r="O170" s="15"/>
      <c r="P170" s="15"/>
      <c r="Q170" s="16" t="str">
        <f>IF(ISBLANK(Tableau1[[#This Row],[Date de départ]]),"",(Tableau1[[#This Row],[Date de retour prévue]]-Tableau1[[#This Row],[Date de départ]]))</f>
        <v/>
      </c>
      <c r="R170" s="15"/>
      <c r="S170" s="15"/>
      <c r="T170" s="15"/>
      <c r="U170" s="15"/>
    </row>
    <row r="171" spans="1:21">
      <c r="A171" s="16" t="str">
        <f>IF(ISBLANK(Tableau1[[#This Row],[Date]]),"",ROW(B169))</f>
        <v/>
      </c>
      <c r="B171" s="15"/>
      <c r="C171" s="16" t="str">
        <f>IF(Tableau1[[#This Row],[Date]]="","",VLOOKUP(MONTH(Tableau1[[#This Row],[Date]]),Liste!A:B,2,FALSE))</f>
        <v/>
      </c>
      <c r="D171" s="16" t="str">
        <f>IF(Tableau1[[#This Row],[Date]]="","",YEAR(Tableau1[[#This Row],[Date]]))</f>
        <v/>
      </c>
      <c r="E171" s="14"/>
      <c r="F171" s="16"/>
      <c r="G171" s="15"/>
      <c r="H171" s="15"/>
      <c r="I171" s="16" t="str">
        <f>IF(ISBLANK(H171),"",VLOOKUP(H171,'Dest Ana'!A:B,2,FALSE))</f>
        <v/>
      </c>
      <c r="J171" s="15"/>
      <c r="K171" s="16" t="str">
        <f>IF(ISBLANK(J171),"",VLOOKUP(J171,Régions!A:D,2,FALSE))</f>
        <v/>
      </c>
      <c r="L171" s="16" t="str">
        <f>IF(ISBLANK(J171),"",VLOOKUP(J171,Régions!A:D,3,FALSE))</f>
        <v/>
      </c>
      <c r="M171" s="16" t="str">
        <f>IF(ISBLANK(J171),"",VLOOKUP(J171,Régions!A:D,4,FALSE))</f>
        <v/>
      </c>
      <c r="N171" s="15"/>
      <c r="O171" s="15"/>
      <c r="P171" s="15"/>
      <c r="Q171" s="16" t="str">
        <f>IF(ISBLANK(Tableau1[[#This Row],[Date de départ]]),"",(Tableau1[[#This Row],[Date de retour prévue]]-Tableau1[[#This Row],[Date de départ]]))</f>
        <v/>
      </c>
      <c r="R171" s="15"/>
      <c r="S171" s="15"/>
      <c r="T171" s="15"/>
      <c r="U171" s="15"/>
    </row>
    <row r="172" spans="1:21">
      <c r="A172" s="16" t="str">
        <f>IF(ISBLANK(Tableau1[[#This Row],[Date]]),"",ROW(B170))</f>
        <v/>
      </c>
      <c r="B172" s="15"/>
      <c r="C172" s="16" t="str">
        <f>IF(Tableau1[[#This Row],[Date]]="","",VLOOKUP(MONTH(Tableau1[[#This Row],[Date]]),Liste!A:B,2,FALSE))</f>
        <v/>
      </c>
      <c r="D172" s="16" t="str">
        <f>IF(Tableau1[[#This Row],[Date]]="","",YEAR(Tableau1[[#This Row],[Date]]))</f>
        <v/>
      </c>
      <c r="E172" s="14"/>
      <c r="F172" s="16"/>
      <c r="G172" s="15"/>
      <c r="H172" s="15"/>
      <c r="I172" s="16" t="str">
        <f>IF(ISBLANK(H172),"",VLOOKUP(H172,'Dest Ana'!A:B,2,FALSE))</f>
        <v/>
      </c>
      <c r="J172" s="15"/>
      <c r="K172" s="16" t="str">
        <f>IF(ISBLANK(J172),"",VLOOKUP(J172,Régions!A:D,2,FALSE))</f>
        <v/>
      </c>
      <c r="L172" s="16" t="str">
        <f>IF(ISBLANK(J172),"",VLOOKUP(J172,Régions!A:D,3,FALSE))</f>
        <v/>
      </c>
      <c r="M172" s="16" t="str">
        <f>IF(ISBLANK(J172),"",VLOOKUP(J172,Régions!A:D,4,FALSE))</f>
        <v/>
      </c>
      <c r="N172" s="15"/>
      <c r="O172" s="15"/>
      <c r="P172" s="15"/>
      <c r="Q172" s="16" t="str">
        <f>IF(ISBLANK(Tableau1[[#This Row],[Date de départ]]),"",(Tableau1[[#This Row],[Date de retour prévue]]-Tableau1[[#This Row],[Date de départ]]))</f>
        <v/>
      </c>
      <c r="R172" s="15"/>
      <c r="S172" s="15"/>
      <c r="T172" s="15"/>
      <c r="U172" s="15"/>
    </row>
    <row r="173" spans="1:21">
      <c r="A173" s="16" t="str">
        <f>IF(ISBLANK(Tableau1[[#This Row],[Date]]),"",ROW(B171))</f>
        <v/>
      </c>
      <c r="B173" s="15"/>
      <c r="C173" s="16" t="str">
        <f>IF(Tableau1[[#This Row],[Date]]="","",VLOOKUP(MONTH(Tableau1[[#This Row],[Date]]),Liste!A:B,2,FALSE))</f>
        <v/>
      </c>
      <c r="D173" s="16" t="str">
        <f>IF(Tableau1[[#This Row],[Date]]="","",YEAR(Tableau1[[#This Row],[Date]]))</f>
        <v/>
      </c>
      <c r="E173" s="14"/>
      <c r="F173" s="16"/>
      <c r="G173" s="15"/>
      <c r="H173" s="15"/>
      <c r="I173" s="16" t="str">
        <f>IF(ISBLANK(H173),"",VLOOKUP(H173,'Dest Ana'!A:B,2,FALSE))</f>
        <v/>
      </c>
      <c r="J173" s="15"/>
      <c r="K173" s="16" t="str">
        <f>IF(ISBLANK(J173),"",VLOOKUP(J173,Régions!A:D,2,FALSE))</f>
        <v/>
      </c>
      <c r="L173" s="16" t="str">
        <f>IF(ISBLANK(J173),"",VLOOKUP(J173,Régions!A:D,3,FALSE))</f>
        <v/>
      </c>
      <c r="M173" s="16" t="str">
        <f>IF(ISBLANK(J173),"",VLOOKUP(J173,Régions!A:D,4,FALSE))</f>
        <v/>
      </c>
      <c r="N173" s="15"/>
      <c r="O173" s="15"/>
      <c r="P173" s="15"/>
      <c r="Q173" s="16" t="str">
        <f>IF(ISBLANK(Tableau1[[#This Row],[Date de départ]]),"",(Tableau1[[#This Row],[Date de retour prévue]]-Tableau1[[#This Row],[Date de départ]]))</f>
        <v/>
      </c>
      <c r="R173" s="15"/>
      <c r="S173" s="15"/>
      <c r="T173" s="15"/>
      <c r="U173" s="15"/>
    </row>
    <row r="174" spans="1:21">
      <c r="A174" s="16" t="str">
        <f>IF(ISBLANK(Tableau1[[#This Row],[Date]]),"",ROW(B172))</f>
        <v/>
      </c>
      <c r="B174" s="15"/>
      <c r="C174" s="16" t="str">
        <f>IF(Tableau1[[#This Row],[Date]]="","",VLOOKUP(MONTH(Tableau1[[#This Row],[Date]]),Liste!A:B,2,FALSE))</f>
        <v/>
      </c>
      <c r="D174" s="16" t="str">
        <f>IF(Tableau1[[#This Row],[Date]]="","",YEAR(Tableau1[[#This Row],[Date]]))</f>
        <v/>
      </c>
      <c r="E174" s="14"/>
      <c r="F174" s="16"/>
      <c r="G174" s="15"/>
      <c r="H174" s="15"/>
      <c r="I174" s="16" t="str">
        <f>IF(ISBLANK(H174),"",VLOOKUP(H174,'Dest Ana'!A:B,2,FALSE))</f>
        <v/>
      </c>
      <c r="J174" s="15"/>
      <c r="K174" s="16" t="str">
        <f>IF(ISBLANK(J174),"",VLOOKUP(J174,Régions!A:D,2,FALSE))</f>
        <v/>
      </c>
      <c r="L174" s="16" t="str">
        <f>IF(ISBLANK(J174),"",VLOOKUP(J174,Régions!A:D,3,FALSE))</f>
        <v/>
      </c>
      <c r="M174" s="16" t="str">
        <f>IF(ISBLANK(J174),"",VLOOKUP(J174,Régions!A:D,4,FALSE))</f>
        <v/>
      </c>
      <c r="N174" s="15"/>
      <c r="O174" s="15"/>
      <c r="P174" s="15"/>
      <c r="Q174" s="16" t="str">
        <f>IF(ISBLANK(Tableau1[[#This Row],[Date de départ]]),"",(Tableau1[[#This Row],[Date de retour prévue]]-Tableau1[[#This Row],[Date de départ]]))</f>
        <v/>
      </c>
      <c r="R174" s="15"/>
      <c r="S174" s="15"/>
      <c r="T174" s="15"/>
      <c r="U174" s="15"/>
    </row>
    <row r="175" spans="1:21">
      <c r="A175" s="16" t="str">
        <f>IF(ISBLANK(Tableau1[[#This Row],[Date]]),"",ROW(B173))</f>
        <v/>
      </c>
      <c r="B175" s="15"/>
      <c r="C175" s="16" t="str">
        <f>IF(Tableau1[[#This Row],[Date]]="","",VLOOKUP(MONTH(Tableau1[[#This Row],[Date]]),Liste!A:B,2,FALSE))</f>
        <v/>
      </c>
      <c r="D175" s="16" t="str">
        <f>IF(Tableau1[[#This Row],[Date]]="","",YEAR(Tableau1[[#This Row],[Date]]))</f>
        <v/>
      </c>
      <c r="E175" s="14"/>
      <c r="F175" s="16"/>
      <c r="G175" s="15"/>
      <c r="H175" s="15"/>
      <c r="I175" s="16" t="str">
        <f>IF(ISBLANK(H175),"",VLOOKUP(H175,'Dest Ana'!A:B,2,FALSE))</f>
        <v/>
      </c>
      <c r="J175" s="15"/>
      <c r="K175" s="16" t="str">
        <f>IF(ISBLANK(J175),"",VLOOKUP(J175,Régions!A:D,2,FALSE))</f>
        <v/>
      </c>
      <c r="L175" s="16" t="str">
        <f>IF(ISBLANK(J175),"",VLOOKUP(J175,Régions!A:D,3,FALSE))</f>
        <v/>
      </c>
      <c r="M175" s="16" t="str">
        <f>IF(ISBLANK(J175),"",VLOOKUP(J175,Régions!A:D,4,FALSE))</f>
        <v/>
      </c>
      <c r="N175" s="15"/>
      <c r="O175" s="15"/>
      <c r="P175" s="15"/>
      <c r="Q175" s="16" t="str">
        <f>IF(ISBLANK(Tableau1[[#This Row],[Date de départ]]),"",(Tableau1[[#This Row],[Date de retour prévue]]-Tableau1[[#This Row],[Date de départ]]))</f>
        <v/>
      </c>
      <c r="R175" s="15"/>
      <c r="S175" s="15"/>
      <c r="T175" s="15"/>
      <c r="U175" s="15"/>
    </row>
    <row r="176" spans="1:21">
      <c r="A176" s="16" t="str">
        <f>IF(ISBLANK(Tableau1[[#This Row],[Date]]),"",ROW(B174))</f>
        <v/>
      </c>
      <c r="B176" s="15"/>
      <c r="C176" s="16" t="str">
        <f>IF(Tableau1[[#This Row],[Date]]="","",VLOOKUP(MONTH(Tableau1[[#This Row],[Date]]),Liste!A:B,2,FALSE))</f>
        <v/>
      </c>
      <c r="D176" s="16" t="str">
        <f>IF(Tableau1[[#This Row],[Date]]="","",YEAR(Tableau1[[#This Row],[Date]]))</f>
        <v/>
      </c>
      <c r="E176" s="14"/>
      <c r="F176" s="16"/>
      <c r="G176" s="15"/>
      <c r="H176" s="15"/>
      <c r="I176" s="16" t="str">
        <f>IF(ISBLANK(H176),"",VLOOKUP(H176,'Dest Ana'!A:B,2,FALSE))</f>
        <v/>
      </c>
      <c r="J176" s="15"/>
      <c r="K176" s="16" t="str">
        <f>IF(ISBLANK(J176),"",VLOOKUP(J176,Régions!A:D,2,FALSE))</f>
        <v/>
      </c>
      <c r="L176" s="16" t="str">
        <f>IF(ISBLANK(J176),"",VLOOKUP(J176,Régions!A:D,3,FALSE))</f>
        <v/>
      </c>
      <c r="M176" s="16" t="str">
        <f>IF(ISBLANK(J176),"",VLOOKUP(J176,Régions!A:D,4,FALSE))</f>
        <v/>
      </c>
      <c r="N176" s="15"/>
      <c r="O176" s="15"/>
      <c r="P176" s="15"/>
      <c r="Q176" s="16" t="str">
        <f>IF(ISBLANK(Tableau1[[#This Row],[Date de départ]]),"",(Tableau1[[#This Row],[Date de retour prévue]]-Tableau1[[#This Row],[Date de départ]]))</f>
        <v/>
      </c>
      <c r="R176" s="15"/>
      <c r="S176" s="15"/>
      <c r="T176" s="15"/>
      <c r="U176" s="15"/>
    </row>
    <row r="177" spans="1:21">
      <c r="A177" s="16" t="str">
        <f>IF(ISBLANK(Tableau1[[#This Row],[Date]]),"",ROW(B175))</f>
        <v/>
      </c>
      <c r="B177" s="15"/>
      <c r="C177" s="16" t="str">
        <f>IF(Tableau1[[#This Row],[Date]]="","",VLOOKUP(MONTH(Tableau1[[#This Row],[Date]]),Liste!A:B,2,FALSE))</f>
        <v/>
      </c>
      <c r="D177" s="16" t="str">
        <f>IF(Tableau1[[#This Row],[Date]]="","",YEAR(Tableau1[[#This Row],[Date]]))</f>
        <v/>
      </c>
      <c r="E177" s="14"/>
      <c r="F177" s="16"/>
      <c r="G177" s="15"/>
      <c r="H177" s="15"/>
      <c r="I177" s="16" t="str">
        <f>IF(ISBLANK(H177),"",VLOOKUP(H177,'Dest Ana'!A:B,2,FALSE))</f>
        <v/>
      </c>
      <c r="J177" s="15"/>
      <c r="K177" s="16" t="str">
        <f>IF(ISBLANK(J177),"",VLOOKUP(J177,Régions!A:D,2,FALSE))</f>
        <v/>
      </c>
      <c r="L177" s="16" t="str">
        <f>IF(ISBLANK(J177),"",VLOOKUP(J177,Régions!A:D,3,FALSE))</f>
        <v/>
      </c>
      <c r="M177" s="16" t="str">
        <f>IF(ISBLANK(J177),"",VLOOKUP(J177,Régions!A:D,4,FALSE))</f>
        <v/>
      </c>
      <c r="N177" s="15"/>
      <c r="O177" s="15"/>
      <c r="P177" s="15"/>
      <c r="Q177" s="16" t="str">
        <f>IF(ISBLANK(Tableau1[[#This Row],[Date de départ]]),"",(Tableau1[[#This Row],[Date de retour prévue]]-Tableau1[[#This Row],[Date de départ]]))</f>
        <v/>
      </c>
      <c r="R177" s="15"/>
      <c r="S177" s="15"/>
      <c r="T177" s="15"/>
      <c r="U177" s="15"/>
    </row>
    <row r="178" spans="1:21">
      <c r="A178" s="16" t="str">
        <f>IF(ISBLANK(Tableau1[[#This Row],[Date]]),"",ROW(B176))</f>
        <v/>
      </c>
      <c r="B178" s="15"/>
      <c r="C178" s="16" t="str">
        <f>IF(Tableau1[[#This Row],[Date]]="","",VLOOKUP(MONTH(Tableau1[[#This Row],[Date]]),Liste!A:B,2,FALSE))</f>
        <v/>
      </c>
      <c r="D178" s="16" t="str">
        <f>IF(Tableau1[[#This Row],[Date]]="","",YEAR(Tableau1[[#This Row],[Date]]))</f>
        <v/>
      </c>
      <c r="E178" s="14"/>
      <c r="F178" s="16"/>
      <c r="G178" s="15"/>
      <c r="H178" s="15"/>
      <c r="I178" s="16" t="str">
        <f>IF(ISBLANK(H178),"",VLOOKUP(H178,'Dest Ana'!A:B,2,FALSE))</f>
        <v/>
      </c>
      <c r="J178" s="15"/>
      <c r="K178" s="16" t="str">
        <f>IF(ISBLANK(J178),"",VLOOKUP(J178,Régions!A:D,2,FALSE))</f>
        <v/>
      </c>
      <c r="L178" s="16" t="str">
        <f>IF(ISBLANK(J178),"",VLOOKUP(J178,Régions!A:D,3,FALSE))</f>
        <v/>
      </c>
      <c r="M178" s="16" t="str">
        <f>IF(ISBLANK(J178),"",VLOOKUP(J178,Régions!A:D,4,FALSE))</f>
        <v/>
      </c>
      <c r="N178" s="15"/>
      <c r="O178" s="15"/>
      <c r="P178" s="15"/>
      <c r="Q178" s="16" t="str">
        <f>IF(ISBLANK(Tableau1[[#This Row],[Date de départ]]),"",(Tableau1[[#This Row],[Date de retour prévue]]-Tableau1[[#This Row],[Date de départ]]))</f>
        <v/>
      </c>
      <c r="R178" s="15"/>
      <c r="S178" s="15"/>
      <c r="T178" s="15"/>
      <c r="U178" s="15"/>
    </row>
    <row r="179" spans="1:21">
      <c r="A179" s="16" t="str">
        <f>IF(ISBLANK(Tableau1[[#This Row],[Date]]),"",ROW(B177))</f>
        <v/>
      </c>
      <c r="B179" s="15"/>
      <c r="C179" s="16" t="str">
        <f>IF(Tableau1[[#This Row],[Date]]="","",VLOOKUP(MONTH(Tableau1[[#This Row],[Date]]),Liste!A:B,2,FALSE))</f>
        <v/>
      </c>
      <c r="D179" s="16" t="str">
        <f>IF(Tableau1[[#This Row],[Date]]="","",YEAR(Tableau1[[#This Row],[Date]]))</f>
        <v/>
      </c>
      <c r="E179" s="14"/>
      <c r="F179" s="16"/>
      <c r="G179" s="15"/>
      <c r="H179" s="15"/>
      <c r="I179" s="16" t="str">
        <f>IF(ISBLANK(H179),"",VLOOKUP(H179,'Dest Ana'!A:B,2,FALSE))</f>
        <v/>
      </c>
      <c r="J179" s="15"/>
      <c r="K179" s="16" t="str">
        <f>IF(ISBLANK(J179),"",VLOOKUP(J179,Régions!A:D,2,FALSE))</f>
        <v/>
      </c>
      <c r="L179" s="16" t="str">
        <f>IF(ISBLANK(J179),"",VLOOKUP(J179,Régions!A:D,3,FALSE))</f>
        <v/>
      </c>
      <c r="M179" s="16" t="str">
        <f>IF(ISBLANK(J179),"",VLOOKUP(J179,Régions!A:D,4,FALSE))</f>
        <v/>
      </c>
      <c r="N179" s="15"/>
      <c r="O179" s="15"/>
      <c r="P179" s="15"/>
      <c r="Q179" s="16" t="str">
        <f>IF(ISBLANK(Tableau1[[#This Row],[Date de départ]]),"",(Tableau1[[#This Row],[Date de retour prévue]]-Tableau1[[#This Row],[Date de départ]]))</f>
        <v/>
      </c>
      <c r="R179" s="15"/>
      <c r="S179" s="15"/>
      <c r="T179" s="15"/>
      <c r="U179" s="15"/>
    </row>
    <row r="180" spans="1:21">
      <c r="A180" s="16" t="str">
        <f>IF(ISBLANK(Tableau1[[#This Row],[Date]]),"",ROW(B178))</f>
        <v/>
      </c>
      <c r="B180" s="15"/>
      <c r="C180" s="16" t="str">
        <f>IF(Tableau1[[#This Row],[Date]]="","",VLOOKUP(MONTH(Tableau1[[#This Row],[Date]]),Liste!A:B,2,FALSE))</f>
        <v/>
      </c>
      <c r="D180" s="16" t="str">
        <f>IF(Tableau1[[#This Row],[Date]]="","",YEAR(Tableau1[[#This Row],[Date]]))</f>
        <v/>
      </c>
      <c r="E180" s="14"/>
      <c r="F180" s="16"/>
      <c r="G180" s="15"/>
      <c r="H180" s="15"/>
      <c r="I180" s="16" t="str">
        <f>IF(ISBLANK(H180),"",VLOOKUP(H180,'Dest Ana'!A:B,2,FALSE))</f>
        <v/>
      </c>
      <c r="J180" s="15"/>
      <c r="K180" s="16" t="str">
        <f>IF(ISBLANK(J180),"",VLOOKUP(J180,Régions!A:D,2,FALSE))</f>
        <v/>
      </c>
      <c r="L180" s="16" t="str">
        <f>IF(ISBLANK(J180),"",VLOOKUP(J180,Régions!A:D,3,FALSE))</f>
        <v/>
      </c>
      <c r="M180" s="16" t="str">
        <f>IF(ISBLANK(J180),"",VLOOKUP(J180,Régions!A:D,4,FALSE))</f>
        <v/>
      </c>
      <c r="N180" s="15"/>
      <c r="O180" s="15"/>
      <c r="P180" s="15"/>
      <c r="Q180" s="16" t="str">
        <f>IF(ISBLANK(Tableau1[[#This Row],[Date de départ]]),"",(Tableau1[[#This Row],[Date de retour prévue]]-Tableau1[[#This Row],[Date de départ]]))</f>
        <v/>
      </c>
      <c r="R180" s="15"/>
      <c r="S180" s="15"/>
      <c r="T180" s="15"/>
      <c r="U180" s="15"/>
    </row>
    <row r="181" spans="1:21">
      <c r="A181" s="16" t="str">
        <f>IF(ISBLANK(Tableau1[[#This Row],[Date]]),"",ROW(B179))</f>
        <v/>
      </c>
      <c r="B181" s="15"/>
      <c r="C181" s="16" t="str">
        <f>IF(Tableau1[[#This Row],[Date]]="","",VLOOKUP(MONTH(Tableau1[[#This Row],[Date]]),Liste!A:B,2,FALSE))</f>
        <v/>
      </c>
      <c r="D181" s="16" t="str">
        <f>IF(Tableau1[[#This Row],[Date]]="","",YEAR(Tableau1[[#This Row],[Date]]))</f>
        <v/>
      </c>
      <c r="E181" s="14"/>
      <c r="F181" s="16"/>
      <c r="G181" s="15"/>
      <c r="H181" s="15"/>
      <c r="I181" s="16" t="str">
        <f>IF(ISBLANK(H181),"",VLOOKUP(H181,'Dest Ana'!A:B,2,FALSE))</f>
        <v/>
      </c>
      <c r="J181" s="15"/>
      <c r="K181" s="16" t="str">
        <f>IF(ISBLANK(J181),"",VLOOKUP(J181,Régions!A:D,2,FALSE))</f>
        <v/>
      </c>
      <c r="L181" s="16" t="str">
        <f>IF(ISBLANK(J181),"",VLOOKUP(J181,Régions!A:D,3,FALSE))</f>
        <v/>
      </c>
      <c r="M181" s="16" t="str">
        <f>IF(ISBLANK(J181),"",VLOOKUP(J181,Régions!A:D,4,FALSE))</f>
        <v/>
      </c>
      <c r="N181" s="15"/>
      <c r="O181" s="15"/>
      <c r="P181" s="15"/>
      <c r="Q181" s="16" t="str">
        <f>IF(ISBLANK(Tableau1[[#This Row],[Date de départ]]),"",(Tableau1[[#This Row],[Date de retour prévue]]-Tableau1[[#This Row],[Date de départ]]))</f>
        <v/>
      </c>
      <c r="R181" s="15"/>
      <c r="S181" s="15"/>
      <c r="T181" s="15"/>
      <c r="U181" s="15"/>
    </row>
    <row r="182" spans="1:21">
      <c r="A182" s="16" t="str">
        <f>IF(ISBLANK(Tableau1[[#This Row],[Date]]),"",ROW(B180))</f>
        <v/>
      </c>
      <c r="B182" s="15"/>
      <c r="C182" s="16" t="str">
        <f>IF(Tableau1[[#This Row],[Date]]="","",VLOOKUP(MONTH(Tableau1[[#This Row],[Date]]),Liste!A:B,2,FALSE))</f>
        <v/>
      </c>
      <c r="D182" s="16" t="str">
        <f>IF(Tableau1[[#This Row],[Date]]="","",YEAR(Tableau1[[#This Row],[Date]]))</f>
        <v/>
      </c>
      <c r="E182" s="14"/>
      <c r="F182" s="16"/>
      <c r="G182" s="15"/>
      <c r="H182" s="15"/>
      <c r="I182" s="16" t="str">
        <f>IF(ISBLANK(H182),"",VLOOKUP(H182,'Dest Ana'!A:B,2,FALSE))</f>
        <v/>
      </c>
      <c r="J182" s="15"/>
      <c r="K182" s="16" t="str">
        <f>IF(ISBLANK(J182),"",VLOOKUP(J182,Régions!A:D,2,FALSE))</f>
        <v/>
      </c>
      <c r="L182" s="16" t="str">
        <f>IF(ISBLANK(J182),"",VLOOKUP(J182,Régions!A:D,3,FALSE))</f>
        <v/>
      </c>
      <c r="M182" s="16" t="str">
        <f>IF(ISBLANK(J182),"",VLOOKUP(J182,Régions!A:D,4,FALSE))</f>
        <v/>
      </c>
      <c r="N182" s="15"/>
      <c r="O182" s="15"/>
      <c r="P182" s="15"/>
      <c r="Q182" s="16" t="str">
        <f>IF(ISBLANK(Tableau1[[#This Row],[Date de départ]]),"",(Tableau1[[#This Row],[Date de retour prévue]]-Tableau1[[#This Row],[Date de départ]]))</f>
        <v/>
      </c>
      <c r="R182" s="15"/>
      <c r="S182" s="15"/>
      <c r="T182" s="15"/>
      <c r="U182" s="15"/>
    </row>
    <row r="183" spans="1:21">
      <c r="A183" s="16" t="str">
        <f>IF(ISBLANK(Tableau1[[#This Row],[Date]]),"",ROW(B181))</f>
        <v/>
      </c>
      <c r="B183" s="15"/>
      <c r="C183" s="16" t="str">
        <f>IF(Tableau1[[#This Row],[Date]]="","",VLOOKUP(MONTH(Tableau1[[#This Row],[Date]]),Liste!A:B,2,FALSE))</f>
        <v/>
      </c>
      <c r="D183" s="16" t="str">
        <f>IF(Tableau1[[#This Row],[Date]]="","",YEAR(Tableau1[[#This Row],[Date]]))</f>
        <v/>
      </c>
      <c r="E183" s="14"/>
      <c r="F183" s="16"/>
      <c r="G183" s="15"/>
      <c r="H183" s="15"/>
      <c r="I183" s="16" t="str">
        <f>IF(ISBLANK(H183),"",VLOOKUP(H183,'Dest Ana'!A:B,2,FALSE))</f>
        <v/>
      </c>
      <c r="J183" s="15"/>
      <c r="K183" s="16" t="str">
        <f>IF(ISBLANK(J183),"",VLOOKUP(J183,Régions!A:D,2,FALSE))</f>
        <v/>
      </c>
      <c r="L183" s="16" t="str">
        <f>IF(ISBLANK(J183),"",VLOOKUP(J183,Régions!A:D,3,FALSE))</f>
        <v/>
      </c>
      <c r="M183" s="16" t="str">
        <f>IF(ISBLANK(J183),"",VLOOKUP(J183,Régions!A:D,4,FALSE))</f>
        <v/>
      </c>
      <c r="N183" s="15"/>
      <c r="O183" s="15"/>
      <c r="P183" s="15"/>
      <c r="Q183" s="16" t="str">
        <f>IF(ISBLANK(Tableau1[[#This Row],[Date de départ]]),"",(Tableau1[[#This Row],[Date de retour prévue]]-Tableau1[[#This Row],[Date de départ]]))</f>
        <v/>
      </c>
      <c r="R183" s="15"/>
      <c r="S183" s="15"/>
      <c r="T183" s="15"/>
      <c r="U183" s="15"/>
    </row>
    <row r="184" spans="1:21">
      <c r="A184" s="16" t="str">
        <f>IF(ISBLANK(Tableau1[[#This Row],[Date]]),"",ROW(B182))</f>
        <v/>
      </c>
      <c r="B184" s="15"/>
      <c r="C184" s="16" t="str">
        <f>IF(Tableau1[[#This Row],[Date]]="","",VLOOKUP(MONTH(Tableau1[[#This Row],[Date]]),Liste!A:B,2,FALSE))</f>
        <v/>
      </c>
      <c r="D184" s="16" t="str">
        <f>IF(Tableau1[[#This Row],[Date]]="","",YEAR(Tableau1[[#This Row],[Date]]))</f>
        <v/>
      </c>
      <c r="E184" s="14"/>
      <c r="F184" s="16"/>
      <c r="G184" s="15"/>
      <c r="H184" s="15"/>
      <c r="I184" s="16" t="str">
        <f>IF(ISBLANK(H184),"",VLOOKUP(H184,'Dest Ana'!A:B,2,FALSE))</f>
        <v/>
      </c>
      <c r="J184" s="15"/>
      <c r="K184" s="16" t="str">
        <f>IF(ISBLANK(J184),"",VLOOKUP(J184,Régions!A:D,2,FALSE))</f>
        <v/>
      </c>
      <c r="L184" s="16" t="str">
        <f>IF(ISBLANK(J184),"",VLOOKUP(J184,Régions!A:D,3,FALSE))</f>
        <v/>
      </c>
      <c r="M184" s="16" t="str">
        <f>IF(ISBLANK(J184),"",VLOOKUP(J184,Régions!A:D,4,FALSE))</f>
        <v/>
      </c>
      <c r="N184" s="15"/>
      <c r="O184" s="15"/>
      <c r="P184" s="15"/>
      <c r="Q184" s="16" t="str">
        <f>IF(ISBLANK(Tableau1[[#This Row],[Date de départ]]),"",(Tableau1[[#This Row],[Date de retour prévue]]-Tableau1[[#This Row],[Date de départ]]))</f>
        <v/>
      </c>
      <c r="R184" s="15"/>
      <c r="S184" s="15"/>
      <c r="T184" s="15"/>
      <c r="U184" s="15"/>
    </row>
    <row r="185" spans="1:21">
      <c r="A185" s="16" t="str">
        <f>IF(ISBLANK(Tableau1[[#This Row],[Date]]),"",ROW(B183))</f>
        <v/>
      </c>
      <c r="B185" s="15"/>
      <c r="C185" s="16" t="str">
        <f>IF(Tableau1[[#This Row],[Date]]="","",VLOOKUP(MONTH(Tableau1[[#This Row],[Date]]),Liste!A:B,2,FALSE))</f>
        <v/>
      </c>
      <c r="D185" s="16" t="str">
        <f>IF(Tableau1[[#This Row],[Date]]="","",YEAR(Tableau1[[#This Row],[Date]]))</f>
        <v/>
      </c>
      <c r="E185" s="14"/>
      <c r="F185" s="16"/>
      <c r="G185" s="15"/>
      <c r="H185" s="15"/>
      <c r="I185" s="16" t="str">
        <f>IF(ISBLANK(H185),"",VLOOKUP(H185,'Dest Ana'!A:B,2,FALSE))</f>
        <v/>
      </c>
      <c r="J185" s="15"/>
      <c r="K185" s="16" t="str">
        <f>IF(ISBLANK(J185),"",VLOOKUP(J185,Régions!A:D,2,FALSE))</f>
        <v/>
      </c>
      <c r="L185" s="16" t="str">
        <f>IF(ISBLANK(J185),"",VLOOKUP(J185,Régions!A:D,3,FALSE))</f>
        <v/>
      </c>
      <c r="M185" s="16" t="str">
        <f>IF(ISBLANK(J185),"",VLOOKUP(J185,Régions!A:D,4,FALSE))</f>
        <v/>
      </c>
      <c r="N185" s="15"/>
      <c r="O185" s="15"/>
      <c r="P185" s="15"/>
      <c r="Q185" s="16" t="str">
        <f>IF(ISBLANK(Tableau1[[#This Row],[Date de départ]]),"",(Tableau1[[#This Row],[Date de retour prévue]]-Tableau1[[#This Row],[Date de départ]]))</f>
        <v/>
      </c>
      <c r="R185" s="15"/>
      <c r="S185" s="15"/>
      <c r="T185" s="15"/>
      <c r="U185" s="15"/>
    </row>
    <row r="186" spans="1:21">
      <c r="A186" s="16" t="str">
        <f>IF(ISBLANK(Tableau1[[#This Row],[Date]]),"",ROW(B184))</f>
        <v/>
      </c>
      <c r="B186" s="15"/>
      <c r="C186" s="16" t="str">
        <f>IF(Tableau1[[#This Row],[Date]]="","",VLOOKUP(MONTH(Tableau1[[#This Row],[Date]]),Liste!A:B,2,FALSE))</f>
        <v/>
      </c>
      <c r="D186" s="16" t="str">
        <f>IF(Tableau1[[#This Row],[Date]]="","",YEAR(Tableau1[[#This Row],[Date]]))</f>
        <v/>
      </c>
      <c r="E186" s="14"/>
      <c r="F186" s="16"/>
      <c r="G186" s="15"/>
      <c r="H186" s="15"/>
      <c r="I186" s="16" t="str">
        <f>IF(ISBLANK(H186),"",VLOOKUP(H186,'Dest Ana'!A:B,2,FALSE))</f>
        <v/>
      </c>
      <c r="J186" s="15"/>
      <c r="K186" s="16" t="str">
        <f>IF(ISBLANK(J186),"",VLOOKUP(J186,Régions!A:D,2,FALSE))</f>
        <v/>
      </c>
      <c r="L186" s="16" t="str">
        <f>IF(ISBLANK(J186),"",VLOOKUP(J186,Régions!A:D,3,FALSE))</f>
        <v/>
      </c>
      <c r="M186" s="16" t="str">
        <f>IF(ISBLANK(J186),"",VLOOKUP(J186,Régions!A:D,4,FALSE))</f>
        <v/>
      </c>
      <c r="N186" s="15"/>
      <c r="O186" s="15"/>
      <c r="P186" s="15"/>
      <c r="Q186" s="16" t="str">
        <f>IF(ISBLANK(Tableau1[[#This Row],[Date de départ]]),"",(Tableau1[[#This Row],[Date de retour prévue]]-Tableau1[[#This Row],[Date de départ]]))</f>
        <v/>
      </c>
      <c r="R186" s="15"/>
      <c r="S186" s="15"/>
      <c r="T186" s="15"/>
      <c r="U186" s="15"/>
    </row>
    <row r="187" spans="1:21">
      <c r="A187" s="16" t="str">
        <f>IF(ISBLANK(Tableau1[[#This Row],[Date]]),"",ROW(B185))</f>
        <v/>
      </c>
      <c r="B187" s="15"/>
      <c r="C187" s="16" t="str">
        <f>IF(Tableau1[[#This Row],[Date]]="","",VLOOKUP(MONTH(Tableau1[[#This Row],[Date]]),Liste!A:B,2,FALSE))</f>
        <v/>
      </c>
      <c r="D187" s="16" t="str">
        <f>IF(Tableau1[[#This Row],[Date]]="","",YEAR(Tableau1[[#This Row],[Date]]))</f>
        <v/>
      </c>
      <c r="E187" s="14"/>
      <c r="F187" s="16"/>
      <c r="G187" s="15"/>
      <c r="H187" s="15"/>
      <c r="I187" s="16" t="str">
        <f>IF(ISBLANK(H187),"",VLOOKUP(H187,'Dest Ana'!A:B,2,FALSE))</f>
        <v/>
      </c>
      <c r="J187" s="15"/>
      <c r="K187" s="16" t="str">
        <f>IF(ISBLANK(J187),"",VLOOKUP(J187,Régions!A:D,2,FALSE))</f>
        <v/>
      </c>
      <c r="L187" s="16" t="str">
        <f>IF(ISBLANK(J187),"",VLOOKUP(J187,Régions!A:D,3,FALSE))</f>
        <v/>
      </c>
      <c r="M187" s="16" t="str">
        <f>IF(ISBLANK(J187),"",VLOOKUP(J187,Régions!A:D,4,FALSE))</f>
        <v/>
      </c>
      <c r="N187" s="15"/>
      <c r="O187" s="15"/>
      <c r="P187" s="15"/>
      <c r="Q187" s="16" t="str">
        <f>IF(ISBLANK(Tableau1[[#This Row],[Date de départ]]),"",(Tableau1[[#This Row],[Date de retour prévue]]-Tableau1[[#This Row],[Date de départ]]))</f>
        <v/>
      </c>
      <c r="R187" s="15"/>
      <c r="S187" s="15"/>
      <c r="T187" s="15"/>
      <c r="U187" s="15"/>
    </row>
    <row r="188" spans="1:21">
      <c r="A188" s="16" t="str">
        <f>IF(ISBLANK(Tableau1[[#This Row],[Date]]),"",ROW(B186))</f>
        <v/>
      </c>
      <c r="B188" s="15"/>
      <c r="C188" s="16" t="str">
        <f>IF(Tableau1[[#This Row],[Date]]="","",VLOOKUP(MONTH(Tableau1[[#This Row],[Date]]),Liste!A:B,2,FALSE))</f>
        <v/>
      </c>
      <c r="D188" s="16" t="str">
        <f>IF(Tableau1[[#This Row],[Date]]="","",YEAR(Tableau1[[#This Row],[Date]]))</f>
        <v/>
      </c>
      <c r="E188" s="14"/>
      <c r="F188" s="16"/>
      <c r="G188" s="15"/>
      <c r="H188" s="15"/>
      <c r="I188" s="16" t="str">
        <f>IF(ISBLANK(H188),"",VLOOKUP(H188,'Dest Ana'!A:B,2,FALSE))</f>
        <v/>
      </c>
      <c r="J188" s="15"/>
      <c r="K188" s="16" t="str">
        <f>IF(ISBLANK(J188),"",VLOOKUP(J188,Régions!A:D,2,FALSE))</f>
        <v/>
      </c>
      <c r="L188" s="16" t="str">
        <f>IF(ISBLANK(J188),"",VLOOKUP(J188,Régions!A:D,3,FALSE))</f>
        <v/>
      </c>
      <c r="M188" s="16" t="str">
        <f>IF(ISBLANK(J188),"",VLOOKUP(J188,Régions!A:D,4,FALSE))</f>
        <v/>
      </c>
      <c r="N188" s="15"/>
      <c r="O188" s="15"/>
      <c r="P188" s="15"/>
      <c r="Q188" s="16" t="str">
        <f>IF(ISBLANK(Tableau1[[#This Row],[Date de départ]]),"",(Tableau1[[#This Row],[Date de retour prévue]]-Tableau1[[#This Row],[Date de départ]]))</f>
        <v/>
      </c>
      <c r="R188" s="15"/>
      <c r="S188" s="15"/>
      <c r="T188" s="15"/>
      <c r="U188" s="15"/>
    </row>
    <row r="189" spans="1:21">
      <c r="A189" s="16" t="str">
        <f>IF(ISBLANK(Tableau1[[#This Row],[Date]]),"",ROW(B187))</f>
        <v/>
      </c>
      <c r="B189" s="15"/>
      <c r="C189" s="16" t="str">
        <f>IF(Tableau1[[#This Row],[Date]]="","",VLOOKUP(MONTH(Tableau1[[#This Row],[Date]]),Liste!A:B,2,FALSE))</f>
        <v/>
      </c>
      <c r="D189" s="16" t="str">
        <f>IF(Tableau1[[#This Row],[Date]]="","",YEAR(Tableau1[[#This Row],[Date]]))</f>
        <v/>
      </c>
      <c r="E189" s="14"/>
      <c r="F189" s="16"/>
      <c r="G189" s="15"/>
      <c r="H189" s="15"/>
      <c r="I189" s="16" t="str">
        <f>IF(ISBLANK(H189),"",VLOOKUP(H189,'Dest Ana'!A:B,2,FALSE))</f>
        <v/>
      </c>
      <c r="J189" s="15"/>
      <c r="K189" s="16" t="str">
        <f>IF(ISBLANK(J189),"",VLOOKUP(J189,Régions!A:D,2,FALSE))</f>
        <v/>
      </c>
      <c r="L189" s="16" t="str">
        <f>IF(ISBLANK(J189),"",VLOOKUP(J189,Régions!A:D,3,FALSE))</f>
        <v/>
      </c>
      <c r="M189" s="16" t="str">
        <f>IF(ISBLANK(J189),"",VLOOKUP(J189,Régions!A:D,4,FALSE))</f>
        <v/>
      </c>
      <c r="N189" s="15"/>
      <c r="O189" s="15"/>
      <c r="P189" s="15"/>
      <c r="Q189" s="16" t="str">
        <f>IF(ISBLANK(Tableau1[[#This Row],[Date de départ]]),"",(Tableau1[[#This Row],[Date de retour prévue]]-Tableau1[[#This Row],[Date de départ]]))</f>
        <v/>
      </c>
      <c r="R189" s="15"/>
      <c r="S189" s="15"/>
      <c r="T189" s="15"/>
      <c r="U189" s="15"/>
    </row>
    <row r="190" spans="1:21">
      <c r="A190" s="16" t="str">
        <f>IF(ISBLANK(Tableau1[[#This Row],[Date]]),"",ROW(B188))</f>
        <v/>
      </c>
      <c r="B190" s="15"/>
      <c r="C190" s="16" t="str">
        <f>IF(Tableau1[[#This Row],[Date]]="","",VLOOKUP(MONTH(Tableau1[[#This Row],[Date]]),Liste!A:B,2,FALSE))</f>
        <v/>
      </c>
      <c r="D190" s="16" t="str">
        <f>IF(Tableau1[[#This Row],[Date]]="","",YEAR(Tableau1[[#This Row],[Date]]))</f>
        <v/>
      </c>
      <c r="E190" s="14"/>
      <c r="F190" s="16"/>
      <c r="G190" s="15"/>
      <c r="H190" s="15"/>
      <c r="I190" s="16" t="str">
        <f>IF(ISBLANK(H190),"",VLOOKUP(H190,'Dest Ana'!A:B,2,FALSE))</f>
        <v/>
      </c>
      <c r="J190" s="15"/>
      <c r="K190" s="16" t="str">
        <f>IF(ISBLANK(J190),"",VLOOKUP(J190,Régions!A:D,2,FALSE))</f>
        <v/>
      </c>
      <c r="L190" s="16" t="str">
        <f>IF(ISBLANK(J190),"",VLOOKUP(J190,Régions!A:D,3,FALSE))</f>
        <v/>
      </c>
      <c r="M190" s="16" t="str">
        <f>IF(ISBLANK(J190),"",VLOOKUP(J190,Régions!A:D,4,FALSE))</f>
        <v/>
      </c>
      <c r="N190" s="15"/>
      <c r="O190" s="15"/>
      <c r="P190" s="15"/>
      <c r="Q190" s="16" t="str">
        <f>IF(ISBLANK(Tableau1[[#This Row],[Date de départ]]),"",(Tableau1[[#This Row],[Date de retour prévue]]-Tableau1[[#This Row],[Date de départ]]))</f>
        <v/>
      </c>
      <c r="R190" s="15"/>
      <c r="S190" s="15"/>
      <c r="T190" s="15"/>
      <c r="U190" s="15"/>
    </row>
    <row r="191" spans="1:21">
      <c r="A191" s="16" t="str">
        <f>IF(ISBLANK(Tableau1[[#This Row],[Date]]),"",ROW(B189))</f>
        <v/>
      </c>
      <c r="B191" s="15"/>
      <c r="C191" s="16" t="str">
        <f>IF(Tableau1[[#This Row],[Date]]="","",VLOOKUP(MONTH(Tableau1[[#This Row],[Date]]),Liste!A:B,2,FALSE))</f>
        <v/>
      </c>
      <c r="D191" s="16" t="str">
        <f>IF(Tableau1[[#This Row],[Date]]="","",YEAR(Tableau1[[#This Row],[Date]]))</f>
        <v/>
      </c>
      <c r="E191" s="14"/>
      <c r="F191" s="16"/>
      <c r="G191" s="15"/>
      <c r="H191" s="15"/>
      <c r="I191" s="16" t="str">
        <f>IF(ISBLANK(H191),"",VLOOKUP(H191,'Dest Ana'!A:B,2,FALSE))</f>
        <v/>
      </c>
      <c r="J191" s="15"/>
      <c r="K191" s="16" t="str">
        <f>IF(ISBLANK(J191),"",VLOOKUP(J191,Régions!A:D,2,FALSE))</f>
        <v/>
      </c>
      <c r="L191" s="16" t="str">
        <f>IF(ISBLANK(J191),"",VLOOKUP(J191,Régions!A:D,3,FALSE))</f>
        <v/>
      </c>
      <c r="M191" s="16" t="str">
        <f>IF(ISBLANK(J191),"",VLOOKUP(J191,Régions!A:D,4,FALSE))</f>
        <v/>
      </c>
      <c r="N191" s="15"/>
      <c r="O191" s="15"/>
      <c r="P191" s="15"/>
      <c r="Q191" s="16" t="str">
        <f>IF(ISBLANK(Tableau1[[#This Row],[Date de départ]]),"",(Tableau1[[#This Row],[Date de retour prévue]]-Tableau1[[#This Row],[Date de départ]]))</f>
        <v/>
      </c>
      <c r="R191" s="15"/>
      <c r="S191" s="15"/>
      <c r="T191" s="15"/>
      <c r="U191" s="15"/>
    </row>
    <row r="192" spans="1:21">
      <c r="A192" s="16" t="str">
        <f>IF(ISBLANK(Tableau1[[#This Row],[Date]]),"",ROW(B190))</f>
        <v/>
      </c>
      <c r="B192" s="15"/>
      <c r="C192" s="16" t="str">
        <f>IF(Tableau1[[#This Row],[Date]]="","",VLOOKUP(MONTH(Tableau1[[#This Row],[Date]]),Liste!A:B,2,FALSE))</f>
        <v/>
      </c>
      <c r="D192" s="16" t="str">
        <f>IF(Tableau1[[#This Row],[Date]]="","",YEAR(Tableau1[[#This Row],[Date]]))</f>
        <v/>
      </c>
      <c r="E192" s="14"/>
      <c r="F192" s="16"/>
      <c r="G192" s="15"/>
      <c r="H192" s="15"/>
      <c r="I192" s="16" t="str">
        <f>IF(ISBLANK(H192),"",VLOOKUP(H192,'Dest Ana'!A:B,2,FALSE))</f>
        <v/>
      </c>
      <c r="J192" s="15"/>
      <c r="K192" s="16" t="str">
        <f>IF(ISBLANK(J192),"",VLOOKUP(J192,Régions!A:D,2,FALSE))</f>
        <v/>
      </c>
      <c r="L192" s="16" t="str">
        <f>IF(ISBLANK(J192),"",VLOOKUP(J192,Régions!A:D,3,FALSE))</f>
        <v/>
      </c>
      <c r="M192" s="16" t="str">
        <f>IF(ISBLANK(J192),"",VLOOKUP(J192,Régions!A:D,4,FALSE))</f>
        <v/>
      </c>
      <c r="N192" s="15"/>
      <c r="O192" s="15"/>
      <c r="P192" s="15"/>
      <c r="Q192" s="16" t="str">
        <f>IF(ISBLANK(Tableau1[[#This Row],[Date de départ]]),"",(Tableau1[[#This Row],[Date de retour prévue]]-Tableau1[[#This Row],[Date de départ]]))</f>
        <v/>
      </c>
      <c r="R192" s="15"/>
      <c r="S192" s="15"/>
      <c r="T192" s="15"/>
      <c r="U192" s="15"/>
    </row>
    <row r="193" spans="1:21">
      <c r="A193" s="16" t="str">
        <f>IF(ISBLANK(Tableau1[[#This Row],[Date]]),"",ROW(B191))</f>
        <v/>
      </c>
      <c r="B193" s="15"/>
      <c r="C193" s="16" t="str">
        <f>IF(Tableau1[[#This Row],[Date]]="","",VLOOKUP(MONTH(Tableau1[[#This Row],[Date]]),Liste!A:B,2,FALSE))</f>
        <v/>
      </c>
      <c r="D193" s="16" t="str">
        <f>IF(Tableau1[[#This Row],[Date]]="","",YEAR(Tableau1[[#This Row],[Date]]))</f>
        <v/>
      </c>
      <c r="E193" s="14"/>
      <c r="F193" s="16"/>
      <c r="G193" s="15"/>
      <c r="H193" s="15"/>
      <c r="I193" s="16" t="str">
        <f>IF(ISBLANK(H193),"",VLOOKUP(H193,'Dest Ana'!A:B,2,FALSE))</f>
        <v/>
      </c>
      <c r="J193" s="15"/>
      <c r="K193" s="16" t="str">
        <f>IF(ISBLANK(J193),"",VLOOKUP(J193,Régions!A:D,2,FALSE))</f>
        <v/>
      </c>
      <c r="L193" s="16" t="str">
        <f>IF(ISBLANK(J193),"",VLOOKUP(J193,Régions!A:D,3,FALSE))</f>
        <v/>
      </c>
      <c r="M193" s="16" t="str">
        <f>IF(ISBLANK(J193),"",VLOOKUP(J193,Régions!A:D,4,FALSE))</f>
        <v/>
      </c>
      <c r="N193" s="15"/>
      <c r="O193" s="15"/>
      <c r="P193" s="15"/>
      <c r="Q193" s="16" t="str">
        <f>IF(ISBLANK(Tableau1[[#This Row],[Date de départ]]),"",(Tableau1[[#This Row],[Date de retour prévue]]-Tableau1[[#This Row],[Date de départ]]))</f>
        <v/>
      </c>
      <c r="R193" s="15"/>
      <c r="S193" s="15"/>
      <c r="T193" s="15"/>
      <c r="U193" s="15"/>
    </row>
    <row r="194" spans="1:21">
      <c r="A194" s="16" t="str">
        <f>IF(ISBLANK(Tableau1[[#This Row],[Date]]),"",ROW(B192))</f>
        <v/>
      </c>
      <c r="B194" s="15"/>
      <c r="C194" s="16" t="str">
        <f>IF(Tableau1[[#This Row],[Date]]="","",VLOOKUP(MONTH(Tableau1[[#This Row],[Date]]),Liste!A:B,2,FALSE))</f>
        <v/>
      </c>
      <c r="D194" s="16" t="str">
        <f>IF(Tableau1[[#This Row],[Date]]="","",YEAR(Tableau1[[#This Row],[Date]]))</f>
        <v/>
      </c>
      <c r="E194" s="14"/>
      <c r="F194" s="16"/>
      <c r="G194" s="15"/>
      <c r="H194" s="15"/>
      <c r="I194" s="16" t="str">
        <f>IF(ISBLANK(H194),"",VLOOKUP(H194,'Dest Ana'!A:B,2,FALSE))</f>
        <v/>
      </c>
      <c r="J194" s="15"/>
      <c r="K194" s="16" t="str">
        <f>IF(ISBLANK(J194),"",VLOOKUP(J194,Régions!A:D,2,FALSE))</f>
        <v/>
      </c>
      <c r="L194" s="16" t="str">
        <f>IF(ISBLANK(J194),"",VLOOKUP(J194,Régions!A:D,3,FALSE))</f>
        <v/>
      </c>
      <c r="M194" s="16" t="str">
        <f>IF(ISBLANK(J194),"",VLOOKUP(J194,Régions!A:D,4,FALSE))</f>
        <v/>
      </c>
      <c r="N194" s="15"/>
      <c r="O194" s="15"/>
      <c r="P194" s="15"/>
      <c r="Q194" s="16" t="str">
        <f>IF(ISBLANK(Tableau1[[#This Row],[Date de départ]]),"",(Tableau1[[#This Row],[Date de retour prévue]]-Tableau1[[#This Row],[Date de départ]]))</f>
        <v/>
      </c>
      <c r="R194" s="15"/>
      <c r="S194" s="15"/>
      <c r="T194" s="15"/>
      <c r="U194" s="15"/>
    </row>
    <row r="195" spans="1:21">
      <c r="A195" s="16" t="str">
        <f>IF(ISBLANK(Tableau1[[#This Row],[Date]]),"",ROW(B193))</f>
        <v/>
      </c>
      <c r="B195" s="15"/>
      <c r="C195" s="16" t="str">
        <f>IF(Tableau1[[#This Row],[Date]]="","",VLOOKUP(MONTH(Tableau1[[#This Row],[Date]]),Liste!A:B,2,FALSE))</f>
        <v/>
      </c>
      <c r="D195" s="16" t="str">
        <f>IF(Tableau1[[#This Row],[Date]]="","",YEAR(Tableau1[[#This Row],[Date]]))</f>
        <v/>
      </c>
      <c r="E195" s="14"/>
      <c r="F195" s="16"/>
      <c r="G195" s="15"/>
      <c r="H195" s="15"/>
      <c r="I195" s="16" t="str">
        <f>IF(ISBLANK(H195),"",VLOOKUP(H195,'Dest Ana'!A:B,2,FALSE))</f>
        <v/>
      </c>
      <c r="J195" s="15"/>
      <c r="K195" s="16" t="str">
        <f>IF(ISBLANK(J195),"",VLOOKUP(J195,Régions!A:D,2,FALSE))</f>
        <v/>
      </c>
      <c r="L195" s="16" t="str">
        <f>IF(ISBLANK(J195),"",VLOOKUP(J195,Régions!A:D,3,FALSE))</f>
        <v/>
      </c>
      <c r="M195" s="16" t="str">
        <f>IF(ISBLANK(J195),"",VLOOKUP(J195,Régions!A:D,4,FALSE))</f>
        <v/>
      </c>
      <c r="N195" s="15"/>
      <c r="O195" s="15"/>
      <c r="P195" s="15"/>
      <c r="Q195" s="16" t="str">
        <f>IF(ISBLANK(Tableau1[[#This Row],[Date de départ]]),"",(Tableau1[[#This Row],[Date de retour prévue]]-Tableau1[[#This Row],[Date de départ]]))</f>
        <v/>
      </c>
      <c r="R195" s="15"/>
      <c r="S195" s="15"/>
      <c r="T195" s="15"/>
      <c r="U195" s="15"/>
    </row>
    <row r="196" spans="1:21">
      <c r="A196" s="16" t="str">
        <f>IF(ISBLANK(Tableau1[[#This Row],[Date]]),"",ROW(B194))</f>
        <v/>
      </c>
      <c r="B196" s="15"/>
      <c r="C196" s="16" t="str">
        <f>IF(Tableau1[[#This Row],[Date]]="","",VLOOKUP(MONTH(Tableau1[[#This Row],[Date]]),Liste!A:B,2,FALSE))</f>
        <v/>
      </c>
      <c r="D196" s="16" t="str">
        <f>IF(Tableau1[[#This Row],[Date]]="","",YEAR(Tableau1[[#This Row],[Date]]))</f>
        <v/>
      </c>
      <c r="E196" s="14"/>
      <c r="F196" s="16"/>
      <c r="G196" s="15"/>
      <c r="H196" s="15"/>
      <c r="I196" s="16" t="str">
        <f>IF(ISBLANK(H196),"",VLOOKUP(H196,'Dest Ana'!A:B,2,FALSE))</f>
        <v/>
      </c>
      <c r="J196" s="15"/>
      <c r="K196" s="16" t="str">
        <f>IF(ISBLANK(J196),"",VLOOKUP(J196,Régions!A:D,2,FALSE))</f>
        <v/>
      </c>
      <c r="L196" s="16" t="str">
        <f>IF(ISBLANK(J196),"",VLOOKUP(J196,Régions!A:D,3,FALSE))</f>
        <v/>
      </c>
      <c r="M196" s="16" t="str">
        <f>IF(ISBLANK(J196),"",VLOOKUP(J196,Régions!A:D,4,FALSE))</f>
        <v/>
      </c>
      <c r="N196" s="15"/>
      <c r="O196" s="15"/>
      <c r="P196" s="15"/>
      <c r="Q196" s="16" t="str">
        <f>IF(ISBLANK(Tableau1[[#This Row],[Date de départ]]),"",(Tableau1[[#This Row],[Date de retour prévue]]-Tableau1[[#This Row],[Date de départ]]))</f>
        <v/>
      </c>
      <c r="R196" s="15"/>
      <c r="S196" s="15"/>
      <c r="T196" s="15"/>
      <c r="U196" s="15"/>
    </row>
    <row r="197" spans="1:21">
      <c r="A197" s="16" t="str">
        <f>IF(ISBLANK(Tableau1[[#This Row],[Date]]),"",ROW(B195))</f>
        <v/>
      </c>
      <c r="B197" s="15"/>
      <c r="C197" s="16" t="str">
        <f>IF(Tableau1[[#This Row],[Date]]="","",VLOOKUP(MONTH(Tableau1[[#This Row],[Date]]),Liste!A:B,2,FALSE))</f>
        <v/>
      </c>
      <c r="D197" s="16" t="str">
        <f>IF(Tableau1[[#This Row],[Date]]="","",YEAR(Tableau1[[#This Row],[Date]]))</f>
        <v/>
      </c>
      <c r="E197" s="14"/>
      <c r="F197" s="16"/>
      <c r="G197" s="15"/>
      <c r="H197" s="15"/>
      <c r="I197" s="16" t="str">
        <f>IF(ISBLANK(H197),"",VLOOKUP(H197,'Dest Ana'!A:B,2,FALSE))</f>
        <v/>
      </c>
      <c r="J197" s="15"/>
      <c r="K197" s="16" t="str">
        <f>IF(ISBLANK(J197),"",VLOOKUP(J197,Régions!A:D,2,FALSE))</f>
        <v/>
      </c>
      <c r="L197" s="16" t="str">
        <f>IF(ISBLANK(J197),"",VLOOKUP(J197,Régions!A:D,3,FALSE))</f>
        <v/>
      </c>
      <c r="M197" s="16" t="str">
        <f>IF(ISBLANK(J197),"",VLOOKUP(J197,Régions!A:D,4,FALSE))</f>
        <v/>
      </c>
      <c r="N197" s="15"/>
      <c r="O197" s="15"/>
      <c r="P197" s="15"/>
      <c r="Q197" s="16" t="str">
        <f>IF(ISBLANK(Tableau1[[#This Row],[Date de départ]]),"",(Tableau1[[#This Row],[Date de retour prévue]]-Tableau1[[#This Row],[Date de départ]]))</f>
        <v/>
      </c>
      <c r="R197" s="15"/>
      <c r="S197" s="15"/>
      <c r="T197" s="15"/>
      <c r="U197" s="15"/>
    </row>
    <row r="198" spans="1:21">
      <c r="A198" s="16" t="str">
        <f>IF(ISBLANK(Tableau1[[#This Row],[Date]]),"",ROW(B196))</f>
        <v/>
      </c>
      <c r="B198" s="15"/>
      <c r="C198" s="16" t="str">
        <f>IF(Tableau1[[#This Row],[Date]]="","",VLOOKUP(MONTH(Tableau1[[#This Row],[Date]]),Liste!A:B,2,FALSE))</f>
        <v/>
      </c>
      <c r="D198" s="16" t="str">
        <f>IF(Tableau1[[#This Row],[Date]]="","",YEAR(Tableau1[[#This Row],[Date]]))</f>
        <v/>
      </c>
      <c r="E198" s="14"/>
      <c r="F198" s="16"/>
      <c r="G198" s="15"/>
      <c r="H198" s="15"/>
      <c r="I198" s="16" t="str">
        <f>IF(ISBLANK(H198),"",VLOOKUP(H198,'Dest Ana'!A:B,2,FALSE))</f>
        <v/>
      </c>
      <c r="J198" s="15"/>
      <c r="K198" s="16" t="str">
        <f>IF(ISBLANK(J198),"",VLOOKUP(J198,Régions!A:D,2,FALSE))</f>
        <v/>
      </c>
      <c r="L198" s="16" t="str">
        <f>IF(ISBLANK(J198),"",VLOOKUP(J198,Régions!A:D,3,FALSE))</f>
        <v/>
      </c>
      <c r="M198" s="16" t="str">
        <f>IF(ISBLANK(J198),"",VLOOKUP(J198,Régions!A:D,4,FALSE))</f>
        <v/>
      </c>
      <c r="N198" s="15"/>
      <c r="O198" s="15"/>
      <c r="P198" s="15"/>
      <c r="Q198" s="16" t="str">
        <f>IF(ISBLANK(Tableau1[[#This Row],[Date de départ]]),"",(Tableau1[[#This Row],[Date de retour prévue]]-Tableau1[[#This Row],[Date de départ]]))</f>
        <v/>
      </c>
      <c r="R198" s="15"/>
      <c r="S198" s="15"/>
      <c r="T198" s="15"/>
      <c r="U198" s="15"/>
    </row>
    <row r="199" spans="1:21">
      <c r="A199" s="16" t="str">
        <f>IF(ISBLANK(Tableau1[[#This Row],[Date]]),"",ROW(B197))</f>
        <v/>
      </c>
      <c r="B199" s="15"/>
      <c r="C199" s="16" t="str">
        <f>IF(Tableau1[[#This Row],[Date]]="","",VLOOKUP(MONTH(Tableau1[[#This Row],[Date]]),Liste!A:B,2,FALSE))</f>
        <v/>
      </c>
      <c r="D199" s="16" t="str">
        <f>IF(Tableau1[[#This Row],[Date]]="","",YEAR(Tableau1[[#This Row],[Date]]))</f>
        <v/>
      </c>
      <c r="E199" s="14"/>
      <c r="F199" s="16"/>
      <c r="G199" s="15"/>
      <c r="H199" s="15"/>
      <c r="I199" s="16" t="str">
        <f>IF(ISBLANK(H199),"",VLOOKUP(H199,'Dest Ana'!A:B,2,FALSE))</f>
        <v/>
      </c>
      <c r="J199" s="15"/>
      <c r="K199" s="16" t="str">
        <f>IF(ISBLANK(J199),"",VLOOKUP(J199,Régions!A:D,2,FALSE))</f>
        <v/>
      </c>
      <c r="L199" s="16" t="str">
        <f>IF(ISBLANK(J199),"",VLOOKUP(J199,Régions!A:D,3,FALSE))</f>
        <v/>
      </c>
      <c r="M199" s="16" t="str">
        <f>IF(ISBLANK(J199),"",VLOOKUP(J199,Régions!A:D,4,FALSE))</f>
        <v/>
      </c>
      <c r="N199" s="15"/>
      <c r="O199" s="15"/>
      <c r="P199" s="15"/>
      <c r="Q199" s="16" t="str">
        <f>IF(ISBLANK(Tableau1[[#This Row],[Date de départ]]),"",(Tableau1[[#This Row],[Date de retour prévue]]-Tableau1[[#This Row],[Date de départ]]))</f>
        <v/>
      </c>
      <c r="R199" s="15"/>
      <c r="S199" s="15"/>
      <c r="T199" s="15"/>
      <c r="U199" s="15"/>
    </row>
    <row r="200" spans="1:21">
      <c r="A200" s="16" t="str">
        <f>IF(ISBLANK(Tableau1[[#This Row],[Date]]),"",ROW(B198))</f>
        <v/>
      </c>
      <c r="B200" s="15"/>
      <c r="C200" s="16" t="str">
        <f>IF(Tableau1[[#This Row],[Date]]="","",VLOOKUP(MONTH(Tableau1[[#This Row],[Date]]),Liste!A:B,2,FALSE))</f>
        <v/>
      </c>
      <c r="D200" s="16" t="str">
        <f>IF(Tableau1[[#This Row],[Date]]="","",YEAR(Tableau1[[#This Row],[Date]]))</f>
        <v/>
      </c>
      <c r="E200" s="14"/>
      <c r="F200" s="16"/>
      <c r="G200" s="15"/>
      <c r="H200" s="15"/>
      <c r="I200" s="16" t="str">
        <f>IF(ISBLANK(H200),"",VLOOKUP(H200,'Dest Ana'!A:B,2,FALSE))</f>
        <v/>
      </c>
      <c r="J200" s="15"/>
      <c r="K200" s="16" t="str">
        <f>IF(ISBLANK(J200),"",VLOOKUP(J200,Régions!A:D,2,FALSE))</f>
        <v/>
      </c>
      <c r="L200" s="16" t="str">
        <f>IF(ISBLANK(J200),"",VLOOKUP(J200,Régions!A:D,3,FALSE))</f>
        <v/>
      </c>
      <c r="M200" s="16" t="str">
        <f>IF(ISBLANK(J200),"",VLOOKUP(J200,Régions!A:D,4,FALSE))</f>
        <v/>
      </c>
      <c r="N200" s="15"/>
      <c r="O200" s="15"/>
      <c r="P200" s="15"/>
      <c r="Q200" s="16" t="str">
        <f>IF(ISBLANK(Tableau1[[#This Row],[Date de départ]]),"",(Tableau1[[#This Row],[Date de retour prévue]]-Tableau1[[#This Row],[Date de départ]]))</f>
        <v/>
      </c>
      <c r="R200" s="15"/>
      <c r="S200" s="15"/>
      <c r="T200" s="15"/>
      <c r="U200" s="15"/>
    </row>
    <row r="201" spans="1:21">
      <c r="A201" s="16" t="str">
        <f>IF(ISBLANK(Tableau1[[#This Row],[Date]]),"",ROW(B199))</f>
        <v/>
      </c>
      <c r="B201" s="15"/>
      <c r="C201" s="16" t="str">
        <f>IF(Tableau1[[#This Row],[Date]]="","",VLOOKUP(MONTH(Tableau1[[#This Row],[Date]]),Liste!A:B,2,FALSE))</f>
        <v/>
      </c>
      <c r="D201" s="16" t="str">
        <f>IF(Tableau1[[#This Row],[Date]]="","",YEAR(Tableau1[[#This Row],[Date]]))</f>
        <v/>
      </c>
      <c r="E201" s="14"/>
      <c r="F201" s="16"/>
      <c r="G201" s="15"/>
      <c r="H201" s="15"/>
      <c r="I201" s="16" t="str">
        <f>IF(ISBLANK(H201),"",VLOOKUP(H201,'Dest Ana'!A:B,2,FALSE))</f>
        <v/>
      </c>
      <c r="J201" s="15"/>
      <c r="K201" s="16" t="str">
        <f>IF(ISBLANK(J201),"",VLOOKUP(J201,Régions!A:D,2,FALSE))</f>
        <v/>
      </c>
      <c r="L201" s="16" t="str">
        <f>IF(ISBLANK(J201),"",VLOOKUP(J201,Régions!A:D,3,FALSE))</f>
        <v/>
      </c>
      <c r="M201" s="16" t="str">
        <f>IF(ISBLANK(J201),"",VLOOKUP(J201,Régions!A:D,4,FALSE))</f>
        <v/>
      </c>
      <c r="N201" s="15"/>
      <c r="O201" s="15"/>
      <c r="P201" s="15"/>
      <c r="Q201" s="16" t="str">
        <f>IF(ISBLANK(Tableau1[[#This Row],[Date de départ]]),"",(Tableau1[[#This Row],[Date de retour prévue]]-Tableau1[[#This Row],[Date de départ]]))</f>
        <v/>
      </c>
      <c r="R201" s="15"/>
      <c r="S201" s="15"/>
      <c r="T201" s="15"/>
      <c r="U201" s="15"/>
    </row>
    <row r="202" spans="1:21">
      <c r="A202" s="16" t="str">
        <f>IF(ISBLANK(Tableau1[[#This Row],[Date]]),"",ROW(B200))</f>
        <v/>
      </c>
      <c r="B202" s="15"/>
      <c r="C202" s="16" t="str">
        <f>IF(Tableau1[[#This Row],[Date]]="","",VLOOKUP(MONTH(Tableau1[[#This Row],[Date]]),Liste!A:B,2,FALSE))</f>
        <v/>
      </c>
      <c r="D202" s="16" t="str">
        <f>IF(Tableau1[[#This Row],[Date]]="","",YEAR(Tableau1[[#This Row],[Date]]))</f>
        <v/>
      </c>
      <c r="E202" s="14"/>
      <c r="F202" s="16"/>
      <c r="G202" s="15"/>
      <c r="H202" s="15"/>
      <c r="I202" s="16" t="str">
        <f>IF(ISBLANK(H202),"",VLOOKUP(H202,'Dest Ana'!A:B,2,FALSE))</f>
        <v/>
      </c>
      <c r="J202" s="15"/>
      <c r="K202" s="16" t="str">
        <f>IF(ISBLANK(J202),"",VLOOKUP(J202,Régions!A:D,2,FALSE))</f>
        <v/>
      </c>
      <c r="L202" s="16" t="str">
        <f>IF(ISBLANK(J202),"",VLOOKUP(J202,Régions!A:D,3,FALSE))</f>
        <v/>
      </c>
      <c r="M202" s="16" t="str">
        <f>IF(ISBLANK(J202),"",VLOOKUP(J202,Régions!A:D,4,FALSE))</f>
        <v/>
      </c>
      <c r="N202" s="15"/>
      <c r="O202" s="15"/>
      <c r="P202" s="15"/>
      <c r="Q202" s="16" t="str">
        <f>IF(ISBLANK(Tableau1[[#This Row],[Date de départ]]),"",(Tableau1[[#This Row],[Date de retour prévue]]-Tableau1[[#This Row],[Date de départ]]))</f>
        <v/>
      </c>
      <c r="R202" s="15"/>
      <c r="S202" s="15"/>
      <c r="T202" s="15"/>
      <c r="U202" s="15"/>
    </row>
    <row r="203" spans="1:21">
      <c r="A203" s="16" t="str">
        <f>IF(ISBLANK(Tableau1[[#This Row],[Date]]),"",ROW(B201))</f>
        <v/>
      </c>
      <c r="B203" s="15"/>
      <c r="C203" s="16" t="str">
        <f>IF(Tableau1[[#This Row],[Date]]="","",VLOOKUP(MONTH(Tableau1[[#This Row],[Date]]),Liste!A:B,2,FALSE))</f>
        <v/>
      </c>
      <c r="D203" s="16" t="str">
        <f>IF(Tableau1[[#This Row],[Date]]="","",YEAR(Tableau1[[#This Row],[Date]]))</f>
        <v/>
      </c>
      <c r="E203" s="14"/>
      <c r="F203" s="16"/>
      <c r="G203" s="15"/>
      <c r="H203" s="15"/>
      <c r="I203" s="16" t="str">
        <f>IF(ISBLANK(H203),"",VLOOKUP(H203,'Dest Ana'!A:B,2,FALSE))</f>
        <v/>
      </c>
      <c r="J203" s="15"/>
      <c r="K203" s="16" t="str">
        <f>IF(ISBLANK(J203),"",VLOOKUP(J203,Régions!A:D,2,FALSE))</f>
        <v/>
      </c>
      <c r="L203" s="16" t="str">
        <f>IF(ISBLANK(J203),"",VLOOKUP(J203,Régions!A:D,3,FALSE))</f>
        <v/>
      </c>
      <c r="M203" s="16" t="str">
        <f>IF(ISBLANK(J203),"",VLOOKUP(J203,Régions!A:D,4,FALSE))</f>
        <v/>
      </c>
      <c r="N203" s="15"/>
      <c r="O203" s="15"/>
      <c r="P203" s="15"/>
      <c r="Q203" s="16" t="str">
        <f>IF(ISBLANK(Tableau1[[#This Row],[Date de départ]]),"",(Tableau1[[#This Row],[Date de retour prévue]]-Tableau1[[#This Row],[Date de départ]]))</f>
        <v/>
      </c>
      <c r="R203" s="15"/>
      <c r="S203" s="15"/>
      <c r="T203" s="15"/>
      <c r="U203" s="15"/>
    </row>
    <row r="204" spans="1:21">
      <c r="A204" s="16" t="str">
        <f>IF(ISBLANK(Tableau1[[#This Row],[Date]]),"",ROW(B202))</f>
        <v/>
      </c>
      <c r="B204" s="15"/>
      <c r="C204" s="16" t="str">
        <f>IF(Tableau1[[#This Row],[Date]]="","",VLOOKUP(MONTH(Tableau1[[#This Row],[Date]]),Liste!A:B,2,FALSE))</f>
        <v/>
      </c>
      <c r="D204" s="16" t="str">
        <f>IF(Tableau1[[#This Row],[Date]]="","",YEAR(Tableau1[[#This Row],[Date]]))</f>
        <v/>
      </c>
      <c r="E204" s="14"/>
      <c r="F204" s="16"/>
      <c r="G204" s="15"/>
      <c r="H204" s="15"/>
      <c r="I204" s="16" t="str">
        <f>IF(ISBLANK(H204),"",VLOOKUP(H204,'Dest Ana'!A:B,2,FALSE))</f>
        <v/>
      </c>
      <c r="J204" s="15"/>
      <c r="K204" s="16" t="str">
        <f>IF(ISBLANK(J204),"",VLOOKUP(J204,Régions!A:D,2,FALSE))</f>
        <v/>
      </c>
      <c r="L204" s="16" t="str">
        <f>IF(ISBLANK(J204),"",VLOOKUP(J204,Régions!A:D,3,FALSE))</f>
        <v/>
      </c>
      <c r="M204" s="16" t="str">
        <f>IF(ISBLANK(J204),"",VLOOKUP(J204,Régions!A:D,4,FALSE))</f>
        <v/>
      </c>
      <c r="N204" s="15"/>
      <c r="O204" s="15"/>
      <c r="P204" s="15"/>
      <c r="Q204" s="16" t="str">
        <f>IF(ISBLANK(Tableau1[[#This Row],[Date de départ]]),"",(Tableau1[[#This Row],[Date de retour prévue]]-Tableau1[[#This Row],[Date de départ]]))</f>
        <v/>
      </c>
      <c r="R204" s="15"/>
      <c r="S204" s="15"/>
      <c r="T204" s="15"/>
      <c r="U204" s="15"/>
    </row>
    <row r="205" spans="1:21">
      <c r="A205" s="16" t="str">
        <f>IF(ISBLANK(Tableau1[[#This Row],[Date]]),"",ROW(B203))</f>
        <v/>
      </c>
      <c r="B205" s="15"/>
      <c r="C205" s="16" t="str">
        <f>IF(Tableau1[[#This Row],[Date]]="","",VLOOKUP(MONTH(Tableau1[[#This Row],[Date]]),Liste!A:B,2,FALSE))</f>
        <v/>
      </c>
      <c r="D205" s="16" t="str">
        <f>IF(Tableau1[[#This Row],[Date]]="","",YEAR(Tableau1[[#This Row],[Date]]))</f>
        <v/>
      </c>
      <c r="E205" s="14"/>
      <c r="F205" s="16"/>
      <c r="G205" s="15"/>
      <c r="H205" s="15"/>
      <c r="I205" s="16" t="str">
        <f>IF(ISBLANK(H205),"",VLOOKUP(H205,'Dest Ana'!A:B,2,FALSE))</f>
        <v/>
      </c>
      <c r="J205" s="15"/>
      <c r="K205" s="16" t="str">
        <f>IF(ISBLANK(J205),"",VLOOKUP(J205,Régions!A:D,2,FALSE))</f>
        <v/>
      </c>
      <c r="L205" s="16" t="str">
        <f>IF(ISBLANK(J205),"",VLOOKUP(J205,Régions!A:D,3,FALSE))</f>
        <v/>
      </c>
      <c r="M205" s="16" t="str">
        <f>IF(ISBLANK(J205),"",VLOOKUP(J205,Régions!A:D,4,FALSE))</f>
        <v/>
      </c>
      <c r="N205" s="15"/>
      <c r="O205" s="15"/>
      <c r="P205" s="15"/>
      <c r="Q205" s="16" t="str">
        <f>IF(ISBLANK(Tableau1[[#This Row],[Date de départ]]),"",(Tableau1[[#This Row],[Date de retour prévue]]-Tableau1[[#This Row],[Date de départ]]))</f>
        <v/>
      </c>
      <c r="R205" s="15"/>
      <c r="S205" s="15"/>
      <c r="T205" s="15"/>
      <c r="U205" s="15"/>
    </row>
    <row r="206" spans="1:21">
      <c r="A206" s="16" t="str">
        <f>IF(ISBLANK(Tableau1[[#This Row],[Date]]),"",ROW(B204))</f>
        <v/>
      </c>
      <c r="B206" s="15"/>
      <c r="C206" s="16" t="str">
        <f>IF(Tableau1[[#This Row],[Date]]="","",VLOOKUP(MONTH(Tableau1[[#This Row],[Date]]),Liste!A:B,2,FALSE))</f>
        <v/>
      </c>
      <c r="D206" s="16" t="str">
        <f>IF(Tableau1[[#This Row],[Date]]="","",YEAR(Tableau1[[#This Row],[Date]]))</f>
        <v/>
      </c>
      <c r="E206" s="14"/>
      <c r="F206" s="16"/>
      <c r="G206" s="15"/>
      <c r="H206" s="15"/>
      <c r="I206" s="16" t="str">
        <f>IF(ISBLANK(H206),"",VLOOKUP(H206,'Dest Ana'!A:B,2,FALSE))</f>
        <v/>
      </c>
      <c r="J206" s="15"/>
      <c r="K206" s="16" t="str">
        <f>IF(ISBLANK(J206),"",VLOOKUP(J206,Régions!A:D,2,FALSE))</f>
        <v/>
      </c>
      <c r="L206" s="16" t="str">
        <f>IF(ISBLANK(J206),"",VLOOKUP(J206,Régions!A:D,3,FALSE))</f>
        <v/>
      </c>
      <c r="M206" s="16" t="str">
        <f>IF(ISBLANK(J206),"",VLOOKUP(J206,Régions!A:D,4,FALSE))</f>
        <v/>
      </c>
      <c r="N206" s="15"/>
      <c r="O206" s="15"/>
      <c r="P206" s="15"/>
      <c r="Q206" s="16" t="str">
        <f>IF(ISBLANK(Tableau1[[#This Row],[Date de départ]]),"",(Tableau1[[#This Row],[Date de retour prévue]]-Tableau1[[#This Row],[Date de départ]]))</f>
        <v/>
      </c>
      <c r="R206" s="15"/>
      <c r="S206" s="15"/>
      <c r="T206" s="15"/>
      <c r="U206" s="15"/>
    </row>
    <row r="207" spans="1:21">
      <c r="A207" s="16" t="str">
        <f>IF(ISBLANK(Tableau1[[#This Row],[Date]]),"",ROW(B205))</f>
        <v/>
      </c>
      <c r="B207" s="15"/>
      <c r="C207" s="16" t="str">
        <f>IF(Tableau1[[#This Row],[Date]]="","",VLOOKUP(MONTH(Tableau1[[#This Row],[Date]]),Liste!A:B,2,FALSE))</f>
        <v/>
      </c>
      <c r="D207" s="16" t="str">
        <f>IF(Tableau1[[#This Row],[Date]]="","",YEAR(Tableau1[[#This Row],[Date]]))</f>
        <v/>
      </c>
      <c r="E207" s="14"/>
      <c r="F207" s="16"/>
      <c r="G207" s="15"/>
      <c r="H207" s="15"/>
      <c r="I207" s="16" t="str">
        <f>IF(ISBLANK(H207),"",VLOOKUP(H207,'Dest Ana'!A:B,2,FALSE))</f>
        <v/>
      </c>
      <c r="J207" s="15"/>
      <c r="K207" s="16" t="str">
        <f>IF(ISBLANK(J207),"",VLOOKUP(J207,Régions!A:D,2,FALSE))</f>
        <v/>
      </c>
      <c r="L207" s="16" t="str">
        <f>IF(ISBLANK(J207),"",VLOOKUP(J207,Régions!A:D,3,FALSE))</f>
        <v/>
      </c>
      <c r="M207" s="16" t="str">
        <f>IF(ISBLANK(J207),"",VLOOKUP(J207,Régions!A:D,4,FALSE))</f>
        <v/>
      </c>
      <c r="N207" s="15"/>
      <c r="O207" s="15"/>
      <c r="P207" s="15"/>
      <c r="Q207" s="16" t="str">
        <f>IF(ISBLANK(Tableau1[[#This Row],[Date de départ]]),"",(Tableau1[[#This Row],[Date de retour prévue]]-Tableau1[[#This Row],[Date de départ]]))</f>
        <v/>
      </c>
      <c r="R207" s="15"/>
      <c r="S207" s="15"/>
      <c r="T207" s="15"/>
      <c r="U207" s="15"/>
    </row>
    <row r="208" spans="1:21">
      <c r="A208" s="16" t="str">
        <f>IF(ISBLANK(Tableau1[[#This Row],[Date]]),"",ROW(B206))</f>
        <v/>
      </c>
      <c r="B208" s="15"/>
      <c r="C208" s="16" t="str">
        <f>IF(Tableau1[[#This Row],[Date]]="","",VLOOKUP(MONTH(Tableau1[[#This Row],[Date]]),Liste!A:B,2,FALSE))</f>
        <v/>
      </c>
      <c r="D208" s="16" t="str">
        <f>IF(Tableau1[[#This Row],[Date]]="","",YEAR(Tableau1[[#This Row],[Date]]))</f>
        <v/>
      </c>
      <c r="E208" s="14"/>
      <c r="F208" s="16"/>
      <c r="G208" s="15"/>
      <c r="H208" s="15"/>
      <c r="I208" s="16" t="str">
        <f>IF(ISBLANK(H208),"",VLOOKUP(H208,'Dest Ana'!A:B,2,FALSE))</f>
        <v/>
      </c>
      <c r="J208" s="15"/>
      <c r="K208" s="16" t="str">
        <f>IF(ISBLANK(J208),"",VLOOKUP(J208,Régions!A:D,2,FALSE))</f>
        <v/>
      </c>
      <c r="L208" s="16" t="str">
        <f>IF(ISBLANK(J208),"",VLOOKUP(J208,Régions!A:D,3,FALSE))</f>
        <v/>
      </c>
      <c r="M208" s="16" t="str">
        <f>IF(ISBLANK(J208),"",VLOOKUP(J208,Régions!A:D,4,FALSE))</f>
        <v/>
      </c>
      <c r="N208" s="15"/>
      <c r="O208" s="15"/>
      <c r="P208" s="15"/>
      <c r="Q208" s="16" t="str">
        <f>IF(ISBLANK(Tableau1[[#This Row],[Date de départ]]),"",(Tableau1[[#This Row],[Date de retour prévue]]-Tableau1[[#This Row],[Date de départ]]))</f>
        <v/>
      </c>
      <c r="R208" s="15"/>
      <c r="S208" s="15"/>
      <c r="T208" s="15"/>
      <c r="U208" s="15"/>
    </row>
    <row r="209" spans="1:21">
      <c r="A209" s="16" t="str">
        <f>IF(ISBLANK(Tableau1[[#This Row],[Date]]),"",ROW(B207))</f>
        <v/>
      </c>
      <c r="B209" s="15"/>
      <c r="C209" s="16" t="str">
        <f>IF(Tableau1[[#This Row],[Date]]="","",VLOOKUP(MONTH(Tableau1[[#This Row],[Date]]),Liste!A:B,2,FALSE))</f>
        <v/>
      </c>
      <c r="D209" s="16" t="str">
        <f>IF(Tableau1[[#This Row],[Date]]="","",YEAR(Tableau1[[#This Row],[Date]]))</f>
        <v/>
      </c>
      <c r="E209" s="14"/>
      <c r="F209" s="16"/>
      <c r="G209" s="15"/>
      <c r="H209" s="15"/>
      <c r="I209" s="16" t="str">
        <f>IF(ISBLANK(H209),"",VLOOKUP(H209,'Dest Ana'!A:B,2,FALSE))</f>
        <v/>
      </c>
      <c r="J209" s="15"/>
      <c r="K209" s="16" t="str">
        <f>IF(ISBLANK(J209),"",VLOOKUP(J209,Régions!A:D,2,FALSE))</f>
        <v/>
      </c>
      <c r="L209" s="16" t="str">
        <f>IF(ISBLANK(J209),"",VLOOKUP(J209,Régions!A:D,3,FALSE))</f>
        <v/>
      </c>
      <c r="M209" s="16" t="str">
        <f>IF(ISBLANK(J209),"",VLOOKUP(J209,Régions!A:D,4,FALSE))</f>
        <v/>
      </c>
      <c r="N209" s="15"/>
      <c r="O209" s="15"/>
      <c r="P209" s="15"/>
      <c r="Q209" s="16" t="str">
        <f>IF(ISBLANK(Tableau1[[#This Row],[Date de départ]]),"",(Tableau1[[#This Row],[Date de retour prévue]]-Tableau1[[#This Row],[Date de départ]]))</f>
        <v/>
      </c>
      <c r="R209" s="15"/>
      <c r="S209" s="15"/>
      <c r="T209" s="15"/>
      <c r="U209" s="15"/>
    </row>
    <row r="210" spans="1:21">
      <c r="A210" s="16" t="str">
        <f>IF(ISBLANK(Tableau1[[#This Row],[Date]]),"",ROW(B208))</f>
        <v/>
      </c>
      <c r="B210" s="15"/>
      <c r="C210" s="16" t="str">
        <f>IF(Tableau1[[#This Row],[Date]]="","",VLOOKUP(MONTH(Tableau1[[#This Row],[Date]]),Liste!A:B,2,FALSE))</f>
        <v/>
      </c>
      <c r="D210" s="16" t="str">
        <f>IF(Tableau1[[#This Row],[Date]]="","",YEAR(Tableau1[[#This Row],[Date]]))</f>
        <v/>
      </c>
      <c r="E210" s="14"/>
      <c r="F210" s="16"/>
      <c r="G210" s="15"/>
      <c r="H210" s="15"/>
      <c r="I210" s="16" t="str">
        <f>IF(ISBLANK(H210),"",VLOOKUP(H210,'Dest Ana'!A:B,2,FALSE))</f>
        <v/>
      </c>
      <c r="J210" s="15"/>
      <c r="K210" s="16" t="str">
        <f>IF(ISBLANK(J210),"",VLOOKUP(J210,Régions!A:D,2,FALSE))</f>
        <v/>
      </c>
      <c r="L210" s="16" t="str">
        <f>IF(ISBLANK(J210),"",VLOOKUP(J210,Régions!A:D,3,FALSE))</f>
        <v/>
      </c>
      <c r="M210" s="16" t="str">
        <f>IF(ISBLANK(J210),"",VLOOKUP(J210,Régions!A:D,4,FALSE))</f>
        <v/>
      </c>
      <c r="N210" s="15"/>
      <c r="O210" s="15"/>
      <c r="P210" s="15"/>
      <c r="Q210" s="16" t="str">
        <f>IF(ISBLANK(Tableau1[[#This Row],[Date de départ]]),"",(Tableau1[[#This Row],[Date de retour prévue]]-Tableau1[[#This Row],[Date de départ]]))</f>
        <v/>
      </c>
      <c r="R210" s="15"/>
      <c r="S210" s="15"/>
      <c r="T210" s="15"/>
      <c r="U210" s="15"/>
    </row>
    <row r="211" spans="1:21">
      <c r="A211" s="16" t="str">
        <f>IF(ISBLANK(Tableau1[[#This Row],[Date]]),"",ROW(B209))</f>
        <v/>
      </c>
      <c r="B211" s="15"/>
      <c r="C211" s="16" t="str">
        <f>IF(Tableau1[[#This Row],[Date]]="","",VLOOKUP(MONTH(Tableau1[[#This Row],[Date]]),Liste!A:B,2,FALSE))</f>
        <v/>
      </c>
      <c r="D211" s="16" t="str">
        <f>IF(Tableau1[[#This Row],[Date]]="","",YEAR(Tableau1[[#This Row],[Date]]))</f>
        <v/>
      </c>
      <c r="E211" s="14"/>
      <c r="F211" s="16"/>
      <c r="G211" s="15"/>
      <c r="H211" s="15"/>
      <c r="I211" s="16" t="str">
        <f>IF(ISBLANK(H211),"",VLOOKUP(H211,'Dest Ana'!A:B,2,FALSE))</f>
        <v/>
      </c>
      <c r="J211" s="15"/>
      <c r="K211" s="16" t="str">
        <f>IF(ISBLANK(J211),"",VLOOKUP(J211,Régions!A:D,2,FALSE))</f>
        <v/>
      </c>
      <c r="L211" s="16" t="str">
        <f>IF(ISBLANK(J211),"",VLOOKUP(J211,Régions!A:D,3,FALSE))</f>
        <v/>
      </c>
      <c r="M211" s="16" t="str">
        <f>IF(ISBLANK(J211),"",VLOOKUP(J211,Régions!A:D,4,FALSE))</f>
        <v/>
      </c>
      <c r="N211" s="15"/>
      <c r="O211" s="15"/>
      <c r="P211" s="15"/>
      <c r="Q211" s="16" t="str">
        <f>IF(ISBLANK(Tableau1[[#This Row],[Date de départ]]),"",(Tableau1[[#This Row],[Date de retour prévue]]-Tableau1[[#This Row],[Date de départ]]))</f>
        <v/>
      </c>
      <c r="R211" s="15"/>
      <c r="S211" s="15"/>
      <c r="T211" s="15"/>
      <c r="U211" s="15"/>
    </row>
    <row r="212" spans="1:21">
      <c r="A212" s="16" t="str">
        <f>IF(ISBLANK(Tableau1[[#This Row],[Date]]),"",ROW(B210))</f>
        <v/>
      </c>
      <c r="B212" s="15"/>
      <c r="C212" s="16" t="str">
        <f>IF(Tableau1[[#This Row],[Date]]="","",VLOOKUP(MONTH(Tableau1[[#This Row],[Date]]),Liste!A:B,2,FALSE))</f>
        <v/>
      </c>
      <c r="D212" s="16" t="str">
        <f>IF(Tableau1[[#This Row],[Date]]="","",YEAR(Tableau1[[#This Row],[Date]]))</f>
        <v/>
      </c>
      <c r="E212" s="14"/>
      <c r="F212" s="16"/>
      <c r="G212" s="15"/>
      <c r="H212" s="15"/>
      <c r="I212" s="16" t="str">
        <f>IF(ISBLANK(H212),"",VLOOKUP(H212,'Dest Ana'!A:B,2,FALSE))</f>
        <v/>
      </c>
      <c r="J212" s="15"/>
      <c r="K212" s="16" t="str">
        <f>IF(ISBLANK(J212),"",VLOOKUP(J212,Régions!A:D,2,FALSE))</f>
        <v/>
      </c>
      <c r="L212" s="16" t="str">
        <f>IF(ISBLANK(J212),"",VLOOKUP(J212,Régions!A:D,3,FALSE))</f>
        <v/>
      </c>
      <c r="M212" s="16" t="str">
        <f>IF(ISBLANK(J212),"",VLOOKUP(J212,Régions!A:D,4,FALSE))</f>
        <v/>
      </c>
      <c r="N212" s="15"/>
      <c r="O212" s="15"/>
      <c r="P212" s="15"/>
      <c r="Q212" s="16" t="str">
        <f>IF(ISBLANK(Tableau1[[#This Row],[Date de départ]]),"",(Tableau1[[#This Row],[Date de retour prévue]]-Tableau1[[#This Row],[Date de départ]]))</f>
        <v/>
      </c>
      <c r="R212" s="15"/>
      <c r="S212" s="15"/>
      <c r="T212" s="15"/>
      <c r="U212" s="15"/>
    </row>
    <row r="213" spans="1:21">
      <c r="A213" s="16" t="str">
        <f>IF(ISBLANK(Tableau1[[#This Row],[Date]]),"",ROW(B211))</f>
        <v/>
      </c>
      <c r="B213" s="15"/>
      <c r="C213" s="16" t="str">
        <f>IF(Tableau1[[#This Row],[Date]]="","",VLOOKUP(MONTH(Tableau1[[#This Row],[Date]]),Liste!A:B,2,FALSE))</f>
        <v/>
      </c>
      <c r="D213" s="16" t="str">
        <f>IF(Tableau1[[#This Row],[Date]]="","",YEAR(Tableau1[[#This Row],[Date]]))</f>
        <v/>
      </c>
      <c r="E213" s="14"/>
      <c r="F213" s="16"/>
      <c r="G213" s="15"/>
      <c r="H213" s="15"/>
      <c r="I213" s="16" t="str">
        <f>IF(ISBLANK(H213),"",VLOOKUP(H213,'Dest Ana'!A:B,2,FALSE))</f>
        <v/>
      </c>
      <c r="J213" s="15"/>
      <c r="K213" s="16" t="str">
        <f>IF(ISBLANK(J213),"",VLOOKUP(J213,Régions!A:D,2,FALSE))</f>
        <v/>
      </c>
      <c r="L213" s="16" t="str">
        <f>IF(ISBLANK(J213),"",VLOOKUP(J213,Régions!A:D,3,FALSE))</f>
        <v/>
      </c>
      <c r="M213" s="16" t="str">
        <f>IF(ISBLANK(J213),"",VLOOKUP(J213,Régions!A:D,4,FALSE))</f>
        <v/>
      </c>
      <c r="N213" s="15"/>
      <c r="O213" s="15"/>
      <c r="P213" s="15"/>
      <c r="Q213" s="16" t="str">
        <f>IF(ISBLANK(Tableau1[[#This Row],[Date de départ]]),"",(Tableau1[[#This Row],[Date de retour prévue]]-Tableau1[[#This Row],[Date de départ]]))</f>
        <v/>
      </c>
      <c r="R213" s="15"/>
      <c r="S213" s="15"/>
      <c r="T213" s="15"/>
      <c r="U213" s="15"/>
    </row>
    <row r="214" spans="1:21">
      <c r="A214" s="16" t="str">
        <f>IF(ISBLANK(Tableau1[[#This Row],[Date]]),"",ROW(B212))</f>
        <v/>
      </c>
      <c r="B214" s="15"/>
      <c r="C214" s="16" t="str">
        <f>IF(Tableau1[[#This Row],[Date]]="","",VLOOKUP(MONTH(Tableau1[[#This Row],[Date]]),Liste!A:B,2,FALSE))</f>
        <v/>
      </c>
      <c r="D214" s="16" t="str">
        <f>IF(Tableau1[[#This Row],[Date]]="","",YEAR(Tableau1[[#This Row],[Date]]))</f>
        <v/>
      </c>
      <c r="E214" s="14"/>
      <c r="F214" s="16"/>
      <c r="G214" s="15"/>
      <c r="H214" s="15"/>
      <c r="I214" s="16" t="str">
        <f>IF(ISBLANK(H214),"",VLOOKUP(H214,'Dest Ana'!A:B,2,FALSE))</f>
        <v/>
      </c>
      <c r="J214" s="15"/>
      <c r="K214" s="16" t="str">
        <f>IF(ISBLANK(J214),"",VLOOKUP(J214,Régions!A:D,2,FALSE))</f>
        <v/>
      </c>
      <c r="L214" s="16" t="str">
        <f>IF(ISBLANK(J214),"",VLOOKUP(J214,Régions!A:D,3,FALSE))</f>
        <v/>
      </c>
      <c r="M214" s="16" t="str">
        <f>IF(ISBLANK(J214),"",VLOOKUP(J214,Régions!A:D,4,FALSE))</f>
        <v/>
      </c>
      <c r="N214" s="15"/>
      <c r="O214" s="15"/>
      <c r="P214" s="15"/>
      <c r="Q214" s="16" t="str">
        <f>IF(ISBLANK(Tableau1[[#This Row],[Date de départ]]),"",(Tableau1[[#This Row],[Date de retour prévue]]-Tableau1[[#This Row],[Date de départ]]))</f>
        <v/>
      </c>
      <c r="R214" s="15"/>
      <c r="S214" s="15"/>
      <c r="T214" s="15"/>
      <c r="U214" s="15"/>
    </row>
    <row r="215" spans="1:21">
      <c r="A215" s="16" t="str">
        <f>IF(ISBLANK(Tableau1[[#This Row],[Date]]),"",ROW(B213))</f>
        <v/>
      </c>
      <c r="B215" s="15"/>
      <c r="C215" s="16" t="str">
        <f>IF(Tableau1[[#This Row],[Date]]="","",VLOOKUP(MONTH(Tableau1[[#This Row],[Date]]),Liste!A:B,2,FALSE))</f>
        <v/>
      </c>
      <c r="D215" s="16" t="str">
        <f>IF(Tableau1[[#This Row],[Date]]="","",YEAR(Tableau1[[#This Row],[Date]]))</f>
        <v/>
      </c>
      <c r="E215" s="14"/>
      <c r="F215" s="16"/>
      <c r="G215" s="15"/>
      <c r="H215" s="15"/>
      <c r="I215" s="16" t="str">
        <f>IF(ISBLANK(H215),"",VLOOKUP(H215,'Dest Ana'!A:B,2,FALSE))</f>
        <v/>
      </c>
      <c r="J215" s="15"/>
      <c r="K215" s="16" t="str">
        <f>IF(ISBLANK(J215),"",VLOOKUP(J215,Régions!A:D,2,FALSE))</f>
        <v/>
      </c>
      <c r="L215" s="16" t="str">
        <f>IF(ISBLANK(J215),"",VLOOKUP(J215,Régions!A:D,3,FALSE))</f>
        <v/>
      </c>
      <c r="M215" s="16" t="str">
        <f>IF(ISBLANK(J215),"",VLOOKUP(J215,Régions!A:D,4,FALSE))</f>
        <v/>
      </c>
      <c r="N215" s="15"/>
      <c r="O215" s="15"/>
      <c r="P215" s="15"/>
      <c r="Q215" s="16" t="str">
        <f>IF(ISBLANK(Tableau1[[#This Row],[Date de départ]]),"",(Tableau1[[#This Row],[Date de retour prévue]]-Tableau1[[#This Row],[Date de départ]]))</f>
        <v/>
      </c>
      <c r="R215" s="15"/>
      <c r="S215" s="15"/>
      <c r="T215" s="15"/>
      <c r="U215" s="15"/>
    </row>
    <row r="216" spans="1:21">
      <c r="A216" s="16" t="str">
        <f>IF(ISBLANK(Tableau1[[#This Row],[Date]]),"",ROW(B214))</f>
        <v/>
      </c>
      <c r="B216" s="15"/>
      <c r="C216" s="16" t="str">
        <f>IF(Tableau1[[#This Row],[Date]]="","",VLOOKUP(MONTH(Tableau1[[#This Row],[Date]]),Liste!A:B,2,FALSE))</f>
        <v/>
      </c>
      <c r="D216" s="16" t="str">
        <f>IF(Tableau1[[#This Row],[Date]]="","",YEAR(Tableau1[[#This Row],[Date]]))</f>
        <v/>
      </c>
      <c r="E216" s="14"/>
      <c r="F216" s="16"/>
      <c r="G216" s="15"/>
      <c r="H216" s="15"/>
      <c r="I216" s="16" t="str">
        <f>IF(ISBLANK(H216),"",VLOOKUP(H216,'Dest Ana'!A:B,2,FALSE))</f>
        <v/>
      </c>
      <c r="J216" s="15"/>
      <c r="K216" s="16" t="str">
        <f>IF(ISBLANK(J216),"",VLOOKUP(J216,Régions!A:D,2,FALSE))</f>
        <v/>
      </c>
      <c r="L216" s="16" t="str">
        <f>IF(ISBLANK(J216),"",VLOOKUP(J216,Régions!A:D,3,FALSE))</f>
        <v/>
      </c>
      <c r="M216" s="16" t="str">
        <f>IF(ISBLANK(J216),"",VLOOKUP(J216,Régions!A:D,4,FALSE))</f>
        <v/>
      </c>
      <c r="N216" s="15"/>
      <c r="O216" s="15"/>
      <c r="P216" s="15"/>
      <c r="Q216" s="16" t="str">
        <f>IF(ISBLANK(Tableau1[[#This Row],[Date de départ]]),"",(Tableau1[[#This Row],[Date de retour prévue]]-Tableau1[[#This Row],[Date de départ]]))</f>
        <v/>
      </c>
      <c r="R216" s="15"/>
      <c r="S216" s="15"/>
      <c r="T216" s="15"/>
      <c r="U216" s="15"/>
    </row>
    <row r="217" spans="1:21">
      <c r="A217" s="16" t="str">
        <f>IF(ISBLANK(Tableau1[[#This Row],[Date]]),"",ROW(B215))</f>
        <v/>
      </c>
      <c r="B217" s="15"/>
      <c r="C217" s="16" t="str">
        <f>IF(Tableau1[[#This Row],[Date]]="","",VLOOKUP(MONTH(Tableau1[[#This Row],[Date]]),Liste!A:B,2,FALSE))</f>
        <v/>
      </c>
      <c r="D217" s="16" t="str">
        <f>IF(Tableau1[[#This Row],[Date]]="","",YEAR(Tableau1[[#This Row],[Date]]))</f>
        <v/>
      </c>
      <c r="E217" s="14"/>
      <c r="F217" s="16"/>
      <c r="G217" s="15"/>
      <c r="H217" s="15"/>
      <c r="I217" s="16" t="str">
        <f>IF(ISBLANK(H217),"",VLOOKUP(H217,'Dest Ana'!A:B,2,FALSE))</f>
        <v/>
      </c>
      <c r="J217" s="15"/>
      <c r="K217" s="16" t="str">
        <f>IF(ISBLANK(J217),"",VLOOKUP(J217,Régions!A:D,2,FALSE))</f>
        <v/>
      </c>
      <c r="L217" s="16" t="str">
        <f>IF(ISBLANK(J217),"",VLOOKUP(J217,Régions!A:D,3,FALSE))</f>
        <v/>
      </c>
      <c r="M217" s="16" t="str">
        <f>IF(ISBLANK(J217),"",VLOOKUP(J217,Régions!A:D,4,FALSE))</f>
        <v/>
      </c>
      <c r="N217" s="15"/>
      <c r="O217" s="15"/>
      <c r="P217" s="15"/>
      <c r="Q217" s="16" t="str">
        <f>IF(ISBLANK(Tableau1[[#This Row],[Date de départ]]),"",(Tableau1[[#This Row],[Date de retour prévue]]-Tableau1[[#This Row],[Date de départ]]))</f>
        <v/>
      </c>
      <c r="R217" s="15"/>
      <c r="S217" s="15"/>
      <c r="T217" s="15"/>
      <c r="U217" s="15"/>
    </row>
    <row r="218" spans="1:21">
      <c r="A218" s="16" t="str">
        <f>IF(ISBLANK(Tableau1[[#This Row],[Date]]),"",ROW(B216))</f>
        <v/>
      </c>
      <c r="B218" s="15"/>
      <c r="C218" s="16" t="str">
        <f>IF(Tableau1[[#This Row],[Date]]="","",VLOOKUP(MONTH(Tableau1[[#This Row],[Date]]),Liste!A:B,2,FALSE))</f>
        <v/>
      </c>
      <c r="D218" s="16" t="str">
        <f>IF(Tableau1[[#This Row],[Date]]="","",YEAR(Tableau1[[#This Row],[Date]]))</f>
        <v/>
      </c>
      <c r="E218" s="14"/>
      <c r="F218" s="16"/>
      <c r="G218" s="15"/>
      <c r="H218" s="15"/>
      <c r="I218" s="16" t="str">
        <f>IF(ISBLANK(H218),"",VLOOKUP(H218,'Dest Ana'!A:B,2,FALSE))</f>
        <v/>
      </c>
      <c r="J218" s="15"/>
      <c r="K218" s="16" t="str">
        <f>IF(ISBLANK(J218),"",VLOOKUP(J218,Régions!A:D,2,FALSE))</f>
        <v/>
      </c>
      <c r="L218" s="16" t="str">
        <f>IF(ISBLANK(J218),"",VLOOKUP(J218,Régions!A:D,3,FALSE))</f>
        <v/>
      </c>
      <c r="M218" s="16" t="str">
        <f>IF(ISBLANK(J218),"",VLOOKUP(J218,Régions!A:D,4,FALSE))</f>
        <v/>
      </c>
      <c r="N218" s="15"/>
      <c r="O218" s="15"/>
      <c r="P218" s="15"/>
      <c r="Q218" s="16" t="str">
        <f>IF(ISBLANK(Tableau1[[#This Row],[Date de départ]]),"",(Tableau1[[#This Row],[Date de retour prévue]]-Tableau1[[#This Row],[Date de départ]]))</f>
        <v/>
      </c>
      <c r="R218" s="15"/>
      <c r="S218" s="15"/>
      <c r="T218" s="15"/>
      <c r="U218" s="15"/>
    </row>
    <row r="219" spans="1:21">
      <c r="A219" s="16" t="str">
        <f>IF(ISBLANK(Tableau1[[#This Row],[Date]]),"",ROW(B217))</f>
        <v/>
      </c>
      <c r="B219" s="15"/>
      <c r="C219" s="16" t="str">
        <f>IF(Tableau1[[#This Row],[Date]]="","",VLOOKUP(MONTH(Tableau1[[#This Row],[Date]]),Liste!A:B,2,FALSE))</f>
        <v/>
      </c>
      <c r="D219" s="16" t="str">
        <f>IF(Tableau1[[#This Row],[Date]]="","",YEAR(Tableau1[[#This Row],[Date]]))</f>
        <v/>
      </c>
      <c r="E219" s="14"/>
      <c r="F219" s="16"/>
      <c r="G219" s="15"/>
      <c r="H219" s="15"/>
      <c r="I219" s="16" t="str">
        <f>IF(ISBLANK(H219),"",VLOOKUP(H219,'Dest Ana'!A:B,2,FALSE))</f>
        <v/>
      </c>
      <c r="J219" s="15"/>
      <c r="K219" s="16" t="str">
        <f>IF(ISBLANK(J219),"",VLOOKUP(J219,Régions!A:D,2,FALSE))</f>
        <v/>
      </c>
      <c r="L219" s="16" t="str">
        <f>IF(ISBLANK(J219),"",VLOOKUP(J219,Régions!A:D,3,FALSE))</f>
        <v/>
      </c>
      <c r="M219" s="16" t="str">
        <f>IF(ISBLANK(J219),"",VLOOKUP(J219,Régions!A:D,4,FALSE))</f>
        <v/>
      </c>
      <c r="N219" s="15"/>
      <c r="O219" s="15"/>
      <c r="P219" s="15"/>
      <c r="Q219" s="16" t="str">
        <f>IF(ISBLANK(Tableau1[[#This Row],[Date de départ]]),"",(Tableau1[[#This Row],[Date de retour prévue]]-Tableau1[[#This Row],[Date de départ]]))</f>
        <v/>
      </c>
      <c r="R219" s="15"/>
      <c r="S219" s="15"/>
      <c r="T219" s="15"/>
      <c r="U219" s="15"/>
    </row>
    <row r="220" spans="1:21">
      <c r="A220" s="16" t="str">
        <f>IF(ISBLANK(Tableau1[[#This Row],[Date]]),"",ROW(B218))</f>
        <v/>
      </c>
      <c r="B220" s="15"/>
      <c r="C220" s="16" t="str">
        <f>IF(Tableau1[[#This Row],[Date]]="","",VLOOKUP(MONTH(Tableau1[[#This Row],[Date]]),Liste!A:B,2,FALSE))</f>
        <v/>
      </c>
      <c r="D220" s="16" t="str">
        <f>IF(Tableau1[[#This Row],[Date]]="","",YEAR(Tableau1[[#This Row],[Date]]))</f>
        <v/>
      </c>
      <c r="E220" s="14"/>
      <c r="F220" s="16"/>
      <c r="G220" s="15"/>
      <c r="H220" s="15"/>
      <c r="I220" s="16" t="str">
        <f>IF(ISBLANK(H220),"",VLOOKUP(H220,'Dest Ana'!A:B,2,FALSE))</f>
        <v/>
      </c>
      <c r="J220" s="15"/>
      <c r="K220" s="16" t="str">
        <f>IF(ISBLANK(J220),"",VLOOKUP(J220,Régions!A:D,2,FALSE))</f>
        <v/>
      </c>
      <c r="L220" s="16" t="str">
        <f>IF(ISBLANK(J220),"",VLOOKUP(J220,Régions!A:D,3,FALSE))</f>
        <v/>
      </c>
      <c r="M220" s="16" t="str">
        <f>IF(ISBLANK(J220),"",VLOOKUP(J220,Régions!A:D,4,FALSE))</f>
        <v/>
      </c>
      <c r="N220" s="15"/>
      <c r="O220" s="15"/>
      <c r="P220" s="15"/>
      <c r="Q220" s="16" t="str">
        <f>IF(ISBLANK(Tableau1[[#This Row],[Date de départ]]),"",(Tableau1[[#This Row],[Date de retour prévue]]-Tableau1[[#This Row],[Date de départ]]))</f>
        <v/>
      </c>
      <c r="R220" s="15"/>
      <c r="S220" s="15"/>
      <c r="T220" s="15"/>
      <c r="U220" s="15"/>
    </row>
    <row r="221" spans="1:21">
      <c r="A221" s="16" t="str">
        <f>IF(ISBLANK(Tableau1[[#This Row],[Date]]),"",ROW(B219))</f>
        <v/>
      </c>
      <c r="B221" s="15"/>
      <c r="C221" s="16" t="str">
        <f>IF(Tableau1[[#This Row],[Date]]="","",VLOOKUP(MONTH(Tableau1[[#This Row],[Date]]),Liste!A:B,2,FALSE))</f>
        <v/>
      </c>
      <c r="D221" s="16" t="str">
        <f>IF(Tableau1[[#This Row],[Date]]="","",YEAR(Tableau1[[#This Row],[Date]]))</f>
        <v/>
      </c>
      <c r="E221" s="14"/>
      <c r="F221" s="16"/>
      <c r="G221" s="15"/>
      <c r="H221" s="15"/>
      <c r="I221" s="16" t="str">
        <f>IF(ISBLANK(H221),"",VLOOKUP(H221,'Dest Ana'!A:B,2,FALSE))</f>
        <v/>
      </c>
      <c r="J221" s="15"/>
      <c r="K221" s="16" t="str">
        <f>IF(ISBLANK(J221),"",VLOOKUP(J221,Régions!A:D,2,FALSE))</f>
        <v/>
      </c>
      <c r="L221" s="16" t="str">
        <f>IF(ISBLANK(J221),"",VLOOKUP(J221,Régions!A:D,3,FALSE))</f>
        <v/>
      </c>
      <c r="M221" s="16" t="str">
        <f>IF(ISBLANK(J221),"",VLOOKUP(J221,Régions!A:D,4,FALSE))</f>
        <v/>
      </c>
      <c r="N221" s="15"/>
      <c r="O221" s="15"/>
      <c r="P221" s="15"/>
      <c r="Q221" s="16" t="str">
        <f>IF(ISBLANK(Tableau1[[#This Row],[Date de départ]]),"",(Tableau1[[#This Row],[Date de retour prévue]]-Tableau1[[#This Row],[Date de départ]]))</f>
        <v/>
      </c>
      <c r="R221" s="15"/>
      <c r="S221" s="15"/>
      <c r="T221" s="15"/>
      <c r="U221" s="15"/>
    </row>
    <row r="222" spans="1:21">
      <c r="A222" s="16" t="str">
        <f>IF(ISBLANK(Tableau1[[#This Row],[Date]]),"",ROW(B220))</f>
        <v/>
      </c>
      <c r="B222" s="15"/>
      <c r="C222" s="16" t="str">
        <f>IF(Tableau1[[#This Row],[Date]]="","",VLOOKUP(MONTH(Tableau1[[#This Row],[Date]]),Liste!A:B,2,FALSE))</f>
        <v/>
      </c>
      <c r="D222" s="16" t="str">
        <f>IF(Tableau1[[#This Row],[Date]]="","",YEAR(Tableau1[[#This Row],[Date]]))</f>
        <v/>
      </c>
      <c r="E222" s="14"/>
      <c r="F222" s="16"/>
      <c r="G222" s="15"/>
      <c r="H222" s="15"/>
      <c r="I222" s="16" t="str">
        <f>IF(ISBLANK(H222),"",VLOOKUP(H222,'Dest Ana'!A:B,2,FALSE))</f>
        <v/>
      </c>
      <c r="J222" s="15"/>
      <c r="K222" s="16" t="str">
        <f>IF(ISBLANK(J222),"",VLOOKUP(J222,Régions!A:D,2,FALSE))</f>
        <v/>
      </c>
      <c r="L222" s="16" t="str">
        <f>IF(ISBLANK(J222),"",VLOOKUP(J222,Régions!A:D,3,FALSE))</f>
        <v/>
      </c>
      <c r="M222" s="16" t="str">
        <f>IF(ISBLANK(J222),"",VLOOKUP(J222,Régions!A:D,4,FALSE))</f>
        <v/>
      </c>
      <c r="N222" s="15"/>
      <c r="O222" s="15"/>
      <c r="P222" s="15"/>
      <c r="Q222" s="16" t="str">
        <f>IF(ISBLANK(Tableau1[[#This Row],[Date de départ]]),"",(Tableau1[[#This Row],[Date de retour prévue]]-Tableau1[[#This Row],[Date de départ]]))</f>
        <v/>
      </c>
      <c r="R222" s="15"/>
      <c r="S222" s="15"/>
      <c r="T222" s="15"/>
      <c r="U222" s="15"/>
    </row>
    <row r="223" spans="1:21">
      <c r="A223" s="16" t="str">
        <f>IF(ISBLANK(Tableau1[[#This Row],[Date]]),"",ROW(B221))</f>
        <v/>
      </c>
      <c r="B223" s="15"/>
      <c r="C223" s="16" t="str">
        <f>IF(Tableau1[[#This Row],[Date]]="","",VLOOKUP(MONTH(Tableau1[[#This Row],[Date]]),Liste!A:B,2,FALSE))</f>
        <v/>
      </c>
      <c r="D223" s="16" t="str">
        <f>IF(Tableau1[[#This Row],[Date]]="","",YEAR(Tableau1[[#This Row],[Date]]))</f>
        <v/>
      </c>
      <c r="E223" s="14"/>
      <c r="F223" s="16"/>
      <c r="G223" s="15"/>
      <c r="H223" s="15"/>
      <c r="I223" s="16" t="str">
        <f>IF(ISBLANK(H223),"",VLOOKUP(H223,'Dest Ana'!A:B,2,FALSE))</f>
        <v/>
      </c>
      <c r="J223" s="15"/>
      <c r="K223" s="16" t="str">
        <f>IF(ISBLANK(J223),"",VLOOKUP(J223,Régions!A:D,2,FALSE))</f>
        <v/>
      </c>
      <c r="L223" s="16" t="str">
        <f>IF(ISBLANK(J223),"",VLOOKUP(J223,Régions!A:D,3,FALSE))</f>
        <v/>
      </c>
      <c r="M223" s="16" t="str">
        <f>IF(ISBLANK(J223),"",VLOOKUP(J223,Régions!A:D,4,FALSE))</f>
        <v/>
      </c>
      <c r="N223" s="15"/>
      <c r="O223" s="15"/>
      <c r="P223" s="15"/>
      <c r="Q223" s="16" t="str">
        <f>IF(ISBLANK(Tableau1[[#This Row],[Date de départ]]),"",(Tableau1[[#This Row],[Date de retour prévue]]-Tableau1[[#This Row],[Date de départ]]))</f>
        <v/>
      </c>
      <c r="R223" s="15"/>
      <c r="S223" s="15"/>
      <c r="T223" s="15"/>
      <c r="U223" s="15"/>
    </row>
    <row r="224" spans="1:21">
      <c r="A224" s="16" t="str">
        <f>IF(ISBLANK(Tableau1[[#This Row],[Date]]),"",ROW(B222))</f>
        <v/>
      </c>
      <c r="B224" s="15"/>
      <c r="C224" s="16" t="str">
        <f>IF(Tableau1[[#This Row],[Date]]="","",VLOOKUP(MONTH(Tableau1[[#This Row],[Date]]),Liste!A:B,2,FALSE))</f>
        <v/>
      </c>
      <c r="D224" s="16" t="str">
        <f>IF(Tableau1[[#This Row],[Date]]="","",YEAR(Tableau1[[#This Row],[Date]]))</f>
        <v/>
      </c>
      <c r="E224" s="14"/>
      <c r="F224" s="16"/>
      <c r="G224" s="15"/>
      <c r="H224" s="15"/>
      <c r="I224" s="16" t="str">
        <f>IF(ISBLANK(H224),"",VLOOKUP(H224,'Dest Ana'!A:B,2,FALSE))</f>
        <v/>
      </c>
      <c r="J224" s="15"/>
      <c r="K224" s="16" t="str">
        <f>IF(ISBLANK(J224),"",VLOOKUP(J224,Régions!A:D,2,FALSE))</f>
        <v/>
      </c>
      <c r="L224" s="16" t="str">
        <f>IF(ISBLANK(J224),"",VLOOKUP(J224,Régions!A:D,3,FALSE))</f>
        <v/>
      </c>
      <c r="M224" s="16" t="str">
        <f>IF(ISBLANK(J224),"",VLOOKUP(J224,Régions!A:D,4,FALSE))</f>
        <v/>
      </c>
      <c r="N224" s="15"/>
      <c r="O224" s="15"/>
      <c r="P224" s="15"/>
      <c r="Q224" s="16" t="str">
        <f>IF(ISBLANK(Tableau1[[#This Row],[Date de départ]]),"",(Tableau1[[#This Row],[Date de retour prévue]]-Tableau1[[#This Row],[Date de départ]]))</f>
        <v/>
      </c>
      <c r="R224" s="15"/>
      <c r="S224" s="15"/>
      <c r="T224" s="15"/>
      <c r="U224" s="15"/>
    </row>
    <row r="225" spans="1:21">
      <c r="A225" s="16" t="str">
        <f>IF(ISBLANK(Tableau1[[#This Row],[Date]]),"",ROW(B223))</f>
        <v/>
      </c>
      <c r="B225" s="15"/>
      <c r="C225" s="16" t="str">
        <f>IF(Tableau1[[#This Row],[Date]]="","",VLOOKUP(MONTH(Tableau1[[#This Row],[Date]]),Liste!A:B,2,FALSE))</f>
        <v/>
      </c>
      <c r="D225" s="16" t="str">
        <f>IF(Tableau1[[#This Row],[Date]]="","",YEAR(Tableau1[[#This Row],[Date]]))</f>
        <v/>
      </c>
      <c r="E225" s="14"/>
      <c r="F225" s="16"/>
      <c r="G225" s="15"/>
      <c r="H225" s="15"/>
      <c r="I225" s="16" t="str">
        <f>IF(ISBLANK(H225),"",VLOOKUP(H225,'Dest Ana'!A:B,2,FALSE))</f>
        <v/>
      </c>
      <c r="J225" s="15"/>
      <c r="K225" s="16" t="str">
        <f>IF(ISBLANK(J225),"",VLOOKUP(J225,Régions!A:D,2,FALSE))</f>
        <v/>
      </c>
      <c r="L225" s="16" t="str">
        <f>IF(ISBLANK(J225),"",VLOOKUP(J225,Régions!A:D,3,FALSE))</f>
        <v/>
      </c>
      <c r="M225" s="16" t="str">
        <f>IF(ISBLANK(J225),"",VLOOKUP(J225,Régions!A:D,4,FALSE))</f>
        <v/>
      </c>
      <c r="N225" s="15"/>
      <c r="O225" s="15"/>
      <c r="P225" s="15"/>
      <c r="Q225" s="16" t="str">
        <f>IF(ISBLANK(Tableau1[[#This Row],[Date de départ]]),"",(Tableau1[[#This Row],[Date de retour prévue]]-Tableau1[[#This Row],[Date de départ]]))</f>
        <v/>
      </c>
      <c r="R225" s="15"/>
      <c r="S225" s="15"/>
      <c r="T225" s="15"/>
      <c r="U225" s="15"/>
    </row>
    <row r="226" spans="1:21">
      <c r="A226" s="16" t="str">
        <f>IF(ISBLANK(Tableau1[[#This Row],[Date]]),"",ROW(B224))</f>
        <v/>
      </c>
      <c r="B226" s="15"/>
      <c r="C226" s="16" t="str">
        <f>IF(Tableau1[[#This Row],[Date]]="","",VLOOKUP(MONTH(Tableau1[[#This Row],[Date]]),Liste!A:B,2,FALSE))</f>
        <v/>
      </c>
      <c r="D226" s="16" t="str">
        <f>IF(Tableau1[[#This Row],[Date]]="","",YEAR(Tableau1[[#This Row],[Date]]))</f>
        <v/>
      </c>
      <c r="E226" s="14"/>
      <c r="F226" s="16"/>
      <c r="G226" s="15"/>
      <c r="H226" s="15"/>
      <c r="I226" s="16" t="str">
        <f>IF(ISBLANK(H226),"",VLOOKUP(H226,'Dest Ana'!A:B,2,FALSE))</f>
        <v/>
      </c>
      <c r="J226" s="15"/>
      <c r="K226" s="16" t="str">
        <f>IF(ISBLANK(J226),"",VLOOKUP(J226,Régions!A:D,2,FALSE))</f>
        <v/>
      </c>
      <c r="L226" s="16" t="str">
        <f>IF(ISBLANK(J226),"",VLOOKUP(J226,Régions!A:D,3,FALSE))</f>
        <v/>
      </c>
      <c r="M226" s="16" t="str">
        <f>IF(ISBLANK(J226),"",VLOOKUP(J226,Régions!A:D,4,FALSE))</f>
        <v/>
      </c>
      <c r="N226" s="15"/>
      <c r="O226" s="15"/>
      <c r="P226" s="15"/>
      <c r="Q226" s="16" t="str">
        <f>IF(ISBLANK(Tableau1[[#This Row],[Date de départ]]),"",(Tableau1[[#This Row],[Date de retour prévue]]-Tableau1[[#This Row],[Date de départ]]))</f>
        <v/>
      </c>
      <c r="R226" s="15"/>
      <c r="S226" s="15"/>
      <c r="T226" s="15"/>
      <c r="U226" s="15"/>
    </row>
    <row r="227" spans="1:21">
      <c r="A227" s="16" t="str">
        <f>IF(ISBLANK(Tableau1[[#This Row],[Date]]),"",ROW(B225))</f>
        <v/>
      </c>
      <c r="B227" s="15"/>
      <c r="C227" s="16" t="str">
        <f>IF(Tableau1[[#This Row],[Date]]="","",VLOOKUP(MONTH(Tableau1[[#This Row],[Date]]),Liste!A:B,2,FALSE))</f>
        <v/>
      </c>
      <c r="D227" s="16" t="str">
        <f>IF(Tableau1[[#This Row],[Date]]="","",YEAR(Tableau1[[#This Row],[Date]]))</f>
        <v/>
      </c>
      <c r="E227" s="14"/>
      <c r="F227" s="16"/>
      <c r="G227" s="15"/>
      <c r="H227" s="15"/>
      <c r="I227" s="16" t="str">
        <f>IF(ISBLANK(H227),"",VLOOKUP(H227,'Dest Ana'!A:B,2,FALSE))</f>
        <v/>
      </c>
      <c r="J227" s="15"/>
      <c r="K227" s="16" t="str">
        <f>IF(ISBLANK(J227),"",VLOOKUP(J227,Régions!A:D,2,FALSE))</f>
        <v/>
      </c>
      <c r="L227" s="16" t="str">
        <f>IF(ISBLANK(J227),"",VLOOKUP(J227,Régions!A:D,3,FALSE))</f>
        <v/>
      </c>
      <c r="M227" s="16" t="str">
        <f>IF(ISBLANK(J227),"",VLOOKUP(J227,Régions!A:D,4,FALSE))</f>
        <v/>
      </c>
      <c r="N227" s="15"/>
      <c r="O227" s="15"/>
      <c r="P227" s="15"/>
      <c r="Q227" s="16" t="str">
        <f>IF(ISBLANK(Tableau1[[#This Row],[Date de départ]]),"",(Tableau1[[#This Row],[Date de retour prévue]]-Tableau1[[#This Row],[Date de départ]]))</f>
        <v/>
      </c>
      <c r="R227" s="15"/>
      <c r="S227" s="15"/>
      <c r="T227" s="15"/>
      <c r="U227" s="15"/>
    </row>
    <row r="228" spans="1:21">
      <c r="A228" s="16" t="str">
        <f>IF(ISBLANK(Tableau1[[#This Row],[Date]]),"",ROW(B226))</f>
        <v/>
      </c>
      <c r="B228" s="15"/>
      <c r="C228" s="16" t="str">
        <f>IF(Tableau1[[#This Row],[Date]]="","",VLOOKUP(MONTH(Tableau1[[#This Row],[Date]]),Liste!A:B,2,FALSE))</f>
        <v/>
      </c>
      <c r="D228" s="16" t="str">
        <f>IF(Tableau1[[#This Row],[Date]]="","",YEAR(Tableau1[[#This Row],[Date]]))</f>
        <v/>
      </c>
      <c r="E228" s="14"/>
      <c r="F228" s="16"/>
      <c r="G228" s="15"/>
      <c r="H228" s="15"/>
      <c r="I228" s="16" t="str">
        <f>IF(ISBLANK(H228),"",VLOOKUP(H228,'Dest Ana'!A:B,2,FALSE))</f>
        <v/>
      </c>
      <c r="J228" s="15"/>
      <c r="K228" s="16" t="str">
        <f>IF(ISBLANK(J228),"",VLOOKUP(J228,Régions!A:D,2,FALSE))</f>
        <v/>
      </c>
      <c r="L228" s="16" t="str">
        <f>IF(ISBLANK(J228),"",VLOOKUP(J228,Régions!A:D,3,FALSE))</f>
        <v/>
      </c>
      <c r="M228" s="16" t="str">
        <f>IF(ISBLANK(J228),"",VLOOKUP(J228,Régions!A:D,4,FALSE))</f>
        <v/>
      </c>
      <c r="N228" s="15"/>
      <c r="O228" s="15"/>
      <c r="P228" s="15"/>
      <c r="Q228" s="16" t="str">
        <f>IF(ISBLANK(Tableau1[[#This Row],[Date de départ]]),"",(Tableau1[[#This Row],[Date de retour prévue]]-Tableau1[[#This Row],[Date de départ]]))</f>
        <v/>
      </c>
      <c r="R228" s="15"/>
      <c r="S228" s="15"/>
      <c r="T228" s="15"/>
      <c r="U228" s="15"/>
    </row>
    <row r="229" spans="1:21">
      <c r="A229" s="16" t="str">
        <f>IF(ISBLANK(Tableau1[[#This Row],[Date]]),"",ROW(B227))</f>
        <v/>
      </c>
      <c r="B229" s="15"/>
      <c r="C229" s="16" t="str">
        <f>IF(Tableau1[[#This Row],[Date]]="","",VLOOKUP(MONTH(Tableau1[[#This Row],[Date]]),Liste!A:B,2,FALSE))</f>
        <v/>
      </c>
      <c r="D229" s="16" t="str">
        <f>IF(Tableau1[[#This Row],[Date]]="","",YEAR(Tableau1[[#This Row],[Date]]))</f>
        <v/>
      </c>
      <c r="E229" s="14"/>
      <c r="F229" s="16"/>
      <c r="G229" s="15"/>
      <c r="H229" s="15"/>
      <c r="I229" s="16" t="str">
        <f>IF(ISBLANK(H229),"",VLOOKUP(H229,'Dest Ana'!A:B,2,FALSE))</f>
        <v/>
      </c>
      <c r="J229" s="15"/>
      <c r="K229" s="16" t="str">
        <f>IF(ISBLANK(J229),"",VLOOKUP(J229,Régions!A:D,2,FALSE))</f>
        <v/>
      </c>
      <c r="L229" s="16" t="str">
        <f>IF(ISBLANK(J229),"",VLOOKUP(J229,Régions!A:D,3,FALSE))</f>
        <v/>
      </c>
      <c r="M229" s="16" t="str">
        <f>IF(ISBLANK(J229),"",VLOOKUP(J229,Régions!A:D,4,FALSE))</f>
        <v/>
      </c>
      <c r="N229" s="15"/>
      <c r="O229" s="15"/>
      <c r="P229" s="15"/>
      <c r="Q229" s="16" t="str">
        <f>IF(ISBLANK(Tableau1[[#This Row],[Date de départ]]),"",(Tableau1[[#This Row],[Date de retour prévue]]-Tableau1[[#This Row],[Date de départ]]))</f>
        <v/>
      </c>
      <c r="R229" s="15"/>
      <c r="S229" s="15"/>
      <c r="T229" s="15"/>
      <c r="U229" s="15"/>
    </row>
    <row r="230" spans="1:21">
      <c r="A230" s="16" t="str">
        <f>IF(ISBLANK(Tableau1[[#This Row],[Date]]),"",ROW(B228))</f>
        <v/>
      </c>
      <c r="B230" s="15"/>
      <c r="C230" s="16" t="str">
        <f>IF(Tableau1[[#This Row],[Date]]="","",VLOOKUP(MONTH(Tableau1[[#This Row],[Date]]),Liste!A:B,2,FALSE))</f>
        <v/>
      </c>
      <c r="D230" s="16" t="str">
        <f>IF(Tableau1[[#This Row],[Date]]="","",YEAR(Tableau1[[#This Row],[Date]]))</f>
        <v/>
      </c>
      <c r="E230" s="14"/>
      <c r="F230" s="16"/>
      <c r="G230" s="15"/>
      <c r="H230" s="15"/>
      <c r="I230" s="16" t="str">
        <f>IF(ISBLANK(H230),"",VLOOKUP(H230,'Dest Ana'!A:B,2,FALSE))</f>
        <v/>
      </c>
      <c r="J230" s="15"/>
      <c r="K230" s="16" t="str">
        <f>IF(ISBLANK(J230),"",VLOOKUP(J230,Régions!A:D,2,FALSE))</f>
        <v/>
      </c>
      <c r="L230" s="16" t="str">
        <f>IF(ISBLANK(J230),"",VLOOKUP(J230,Régions!A:D,3,FALSE))</f>
        <v/>
      </c>
      <c r="M230" s="16" t="str">
        <f>IF(ISBLANK(J230),"",VLOOKUP(J230,Régions!A:D,4,FALSE))</f>
        <v/>
      </c>
      <c r="N230" s="15"/>
      <c r="O230" s="15"/>
      <c r="P230" s="15"/>
      <c r="Q230" s="16" t="str">
        <f>IF(ISBLANK(Tableau1[[#This Row],[Date de départ]]),"",(Tableau1[[#This Row],[Date de retour prévue]]-Tableau1[[#This Row],[Date de départ]]))</f>
        <v/>
      </c>
      <c r="R230" s="15"/>
      <c r="S230" s="15"/>
      <c r="T230" s="15"/>
      <c r="U230" s="15"/>
    </row>
    <row r="231" spans="1:21">
      <c r="A231" s="16" t="str">
        <f>IF(ISBLANK(Tableau1[[#This Row],[Date]]),"",ROW(B229))</f>
        <v/>
      </c>
      <c r="B231" s="15"/>
      <c r="C231" s="16" t="str">
        <f>IF(Tableau1[[#This Row],[Date]]="","",VLOOKUP(MONTH(Tableau1[[#This Row],[Date]]),Liste!A:B,2,FALSE))</f>
        <v/>
      </c>
      <c r="D231" s="16" t="str">
        <f>IF(Tableau1[[#This Row],[Date]]="","",YEAR(Tableau1[[#This Row],[Date]]))</f>
        <v/>
      </c>
      <c r="E231" s="14"/>
      <c r="F231" s="16"/>
      <c r="G231" s="15"/>
      <c r="H231" s="15"/>
      <c r="I231" s="16" t="str">
        <f>IF(ISBLANK(H231),"",VLOOKUP(H231,'Dest Ana'!A:B,2,FALSE))</f>
        <v/>
      </c>
      <c r="J231" s="15"/>
      <c r="K231" s="16" t="str">
        <f>IF(ISBLANK(J231),"",VLOOKUP(J231,Régions!A:D,2,FALSE))</f>
        <v/>
      </c>
      <c r="L231" s="16" t="str">
        <f>IF(ISBLANK(J231),"",VLOOKUP(J231,Régions!A:D,3,FALSE))</f>
        <v/>
      </c>
      <c r="M231" s="16" t="str">
        <f>IF(ISBLANK(J231),"",VLOOKUP(J231,Régions!A:D,4,FALSE))</f>
        <v/>
      </c>
      <c r="N231" s="15"/>
      <c r="O231" s="15"/>
      <c r="P231" s="15"/>
      <c r="Q231" s="16" t="str">
        <f>IF(ISBLANK(Tableau1[[#This Row],[Date de départ]]),"",(Tableau1[[#This Row],[Date de retour prévue]]-Tableau1[[#This Row],[Date de départ]]))</f>
        <v/>
      </c>
      <c r="R231" s="15"/>
      <c r="S231" s="15"/>
      <c r="T231" s="15"/>
      <c r="U231" s="15"/>
    </row>
    <row r="232" spans="1:21">
      <c r="A232" s="16" t="str">
        <f>IF(ISBLANK(Tableau1[[#This Row],[Date]]),"",ROW(B230))</f>
        <v/>
      </c>
      <c r="B232" s="15"/>
      <c r="C232" s="16" t="str">
        <f>IF(Tableau1[[#This Row],[Date]]="","",VLOOKUP(MONTH(Tableau1[[#This Row],[Date]]),Liste!A:B,2,FALSE))</f>
        <v/>
      </c>
      <c r="D232" s="16" t="str">
        <f>IF(Tableau1[[#This Row],[Date]]="","",YEAR(Tableau1[[#This Row],[Date]]))</f>
        <v/>
      </c>
      <c r="E232" s="14"/>
      <c r="F232" s="16"/>
      <c r="G232" s="15"/>
      <c r="H232" s="15"/>
      <c r="I232" s="16" t="str">
        <f>IF(ISBLANK(H232),"",VLOOKUP(H232,'Dest Ana'!A:B,2,FALSE))</f>
        <v/>
      </c>
      <c r="J232" s="15"/>
      <c r="K232" s="16" t="str">
        <f>IF(ISBLANK(J232),"",VLOOKUP(J232,Régions!A:D,2,FALSE))</f>
        <v/>
      </c>
      <c r="L232" s="16" t="str">
        <f>IF(ISBLANK(J232),"",VLOOKUP(J232,Régions!A:D,3,FALSE))</f>
        <v/>
      </c>
      <c r="M232" s="16" t="str">
        <f>IF(ISBLANK(J232),"",VLOOKUP(J232,Régions!A:D,4,FALSE))</f>
        <v/>
      </c>
      <c r="N232" s="15"/>
      <c r="O232" s="15"/>
      <c r="P232" s="15"/>
      <c r="Q232" s="16" t="str">
        <f>IF(ISBLANK(Tableau1[[#This Row],[Date de départ]]),"",(Tableau1[[#This Row],[Date de retour prévue]]-Tableau1[[#This Row],[Date de départ]]))</f>
        <v/>
      </c>
      <c r="R232" s="15"/>
      <c r="S232" s="15"/>
      <c r="T232" s="15"/>
      <c r="U232" s="15"/>
    </row>
    <row r="233" spans="1:21">
      <c r="A233" s="16" t="str">
        <f>IF(ISBLANK(Tableau1[[#This Row],[Date]]),"",ROW(B231))</f>
        <v/>
      </c>
      <c r="B233" s="15"/>
      <c r="C233" s="16" t="str">
        <f>IF(Tableau1[[#This Row],[Date]]="","",VLOOKUP(MONTH(Tableau1[[#This Row],[Date]]),Liste!A:B,2,FALSE))</f>
        <v/>
      </c>
      <c r="D233" s="16" t="str">
        <f>IF(Tableau1[[#This Row],[Date]]="","",YEAR(Tableau1[[#This Row],[Date]]))</f>
        <v/>
      </c>
      <c r="E233" s="14"/>
      <c r="F233" s="16"/>
      <c r="G233" s="15"/>
      <c r="H233" s="15"/>
      <c r="I233" s="16" t="str">
        <f>IF(ISBLANK(H233),"",VLOOKUP(H233,'Dest Ana'!A:B,2,FALSE))</f>
        <v/>
      </c>
      <c r="J233" s="15"/>
      <c r="K233" s="16" t="str">
        <f>IF(ISBLANK(J233),"",VLOOKUP(J233,Régions!A:D,2,FALSE))</f>
        <v/>
      </c>
      <c r="L233" s="16" t="str">
        <f>IF(ISBLANK(J233),"",VLOOKUP(J233,Régions!A:D,3,FALSE))</f>
        <v/>
      </c>
      <c r="M233" s="16" t="str">
        <f>IF(ISBLANK(J233),"",VLOOKUP(J233,Régions!A:D,4,FALSE))</f>
        <v/>
      </c>
      <c r="N233" s="15"/>
      <c r="O233" s="15"/>
      <c r="P233" s="15"/>
      <c r="Q233" s="16" t="str">
        <f>IF(ISBLANK(Tableau1[[#This Row],[Date de départ]]),"",(Tableau1[[#This Row],[Date de retour prévue]]-Tableau1[[#This Row],[Date de départ]]))</f>
        <v/>
      </c>
      <c r="R233" s="15"/>
      <c r="S233" s="15"/>
      <c r="T233" s="15"/>
      <c r="U233" s="15"/>
    </row>
    <row r="234" spans="1:21">
      <c r="A234" s="16" t="str">
        <f>IF(ISBLANK(Tableau1[[#This Row],[Date]]),"",ROW(B232))</f>
        <v/>
      </c>
      <c r="B234" s="15"/>
      <c r="C234" s="16" t="str">
        <f>IF(Tableau1[[#This Row],[Date]]="","",VLOOKUP(MONTH(Tableau1[[#This Row],[Date]]),Liste!A:B,2,FALSE))</f>
        <v/>
      </c>
      <c r="D234" s="16" t="str">
        <f>IF(Tableau1[[#This Row],[Date]]="","",YEAR(Tableau1[[#This Row],[Date]]))</f>
        <v/>
      </c>
      <c r="E234" s="14"/>
      <c r="F234" s="16"/>
      <c r="G234" s="15"/>
      <c r="H234" s="15"/>
      <c r="I234" s="16" t="str">
        <f>IF(ISBLANK(H234),"",VLOOKUP(H234,'Dest Ana'!A:B,2,FALSE))</f>
        <v/>
      </c>
      <c r="J234" s="15"/>
      <c r="K234" s="16" t="str">
        <f>IF(ISBLANK(J234),"",VLOOKUP(J234,Régions!A:D,2,FALSE))</f>
        <v/>
      </c>
      <c r="L234" s="16" t="str">
        <f>IF(ISBLANK(J234),"",VLOOKUP(J234,Régions!A:D,3,FALSE))</f>
        <v/>
      </c>
      <c r="M234" s="16" t="str">
        <f>IF(ISBLANK(J234),"",VLOOKUP(J234,Régions!A:D,4,FALSE))</f>
        <v/>
      </c>
      <c r="N234" s="15"/>
      <c r="O234" s="15"/>
      <c r="P234" s="15"/>
      <c r="Q234" s="16" t="str">
        <f>IF(ISBLANK(Tableau1[[#This Row],[Date de départ]]),"",(Tableau1[[#This Row],[Date de retour prévue]]-Tableau1[[#This Row],[Date de départ]]))</f>
        <v/>
      </c>
      <c r="R234" s="15"/>
      <c r="S234" s="15"/>
      <c r="T234" s="15"/>
      <c r="U234" s="15"/>
    </row>
    <row r="235" spans="1:21">
      <c r="A235" s="16" t="str">
        <f>IF(ISBLANK(Tableau1[[#This Row],[Date]]),"",ROW(B233))</f>
        <v/>
      </c>
      <c r="B235" s="15"/>
      <c r="C235" s="16" t="str">
        <f>IF(Tableau1[[#This Row],[Date]]="","",VLOOKUP(MONTH(Tableau1[[#This Row],[Date]]),Liste!A:B,2,FALSE))</f>
        <v/>
      </c>
      <c r="D235" s="16" t="str">
        <f>IF(Tableau1[[#This Row],[Date]]="","",YEAR(Tableau1[[#This Row],[Date]]))</f>
        <v/>
      </c>
      <c r="E235" s="14"/>
      <c r="F235" s="16"/>
      <c r="G235" s="15"/>
      <c r="H235" s="15"/>
      <c r="I235" s="16" t="str">
        <f>IF(ISBLANK(H235),"",VLOOKUP(H235,'Dest Ana'!A:B,2,FALSE))</f>
        <v/>
      </c>
      <c r="J235" s="15"/>
      <c r="K235" s="16" t="str">
        <f>IF(ISBLANK(J235),"",VLOOKUP(J235,Régions!A:D,2,FALSE))</f>
        <v/>
      </c>
      <c r="L235" s="16" t="str">
        <f>IF(ISBLANK(J235),"",VLOOKUP(J235,Régions!A:D,3,FALSE))</f>
        <v/>
      </c>
      <c r="M235" s="16" t="str">
        <f>IF(ISBLANK(J235),"",VLOOKUP(J235,Régions!A:D,4,FALSE))</f>
        <v/>
      </c>
      <c r="N235" s="15"/>
      <c r="O235" s="15"/>
      <c r="P235" s="15"/>
      <c r="Q235" s="16" t="str">
        <f>IF(ISBLANK(Tableau1[[#This Row],[Date de départ]]),"",(Tableau1[[#This Row],[Date de retour prévue]]-Tableau1[[#This Row],[Date de départ]]))</f>
        <v/>
      </c>
      <c r="R235" s="15"/>
      <c r="S235" s="15"/>
      <c r="T235" s="15"/>
      <c r="U235" s="15"/>
    </row>
    <row r="236" spans="1:21">
      <c r="A236" s="16" t="str">
        <f>IF(ISBLANK(Tableau1[[#This Row],[Date]]),"",ROW(B234))</f>
        <v/>
      </c>
      <c r="B236" s="15"/>
      <c r="C236" s="16" t="str">
        <f>IF(Tableau1[[#This Row],[Date]]="","",VLOOKUP(MONTH(Tableau1[[#This Row],[Date]]),Liste!A:B,2,FALSE))</f>
        <v/>
      </c>
      <c r="D236" s="16" t="str">
        <f>IF(Tableau1[[#This Row],[Date]]="","",YEAR(Tableau1[[#This Row],[Date]]))</f>
        <v/>
      </c>
      <c r="E236" s="14"/>
      <c r="F236" s="16"/>
      <c r="G236" s="15"/>
      <c r="H236" s="15"/>
      <c r="I236" s="16" t="str">
        <f>IF(ISBLANK(H236),"",VLOOKUP(H236,'Dest Ana'!A:B,2,FALSE))</f>
        <v/>
      </c>
      <c r="J236" s="15"/>
      <c r="K236" s="16" t="str">
        <f>IF(ISBLANK(J236),"",VLOOKUP(J236,Régions!A:D,2,FALSE))</f>
        <v/>
      </c>
      <c r="L236" s="16" t="str">
        <f>IF(ISBLANK(J236),"",VLOOKUP(J236,Régions!A:D,3,FALSE))</f>
        <v/>
      </c>
      <c r="M236" s="16" t="str">
        <f>IF(ISBLANK(J236),"",VLOOKUP(J236,Régions!A:D,4,FALSE))</f>
        <v/>
      </c>
      <c r="N236" s="15"/>
      <c r="O236" s="15"/>
      <c r="P236" s="15"/>
      <c r="Q236" s="16" t="str">
        <f>IF(ISBLANK(Tableau1[[#This Row],[Date de départ]]),"",(Tableau1[[#This Row],[Date de retour prévue]]-Tableau1[[#This Row],[Date de départ]]))</f>
        <v/>
      </c>
      <c r="R236" s="15"/>
      <c r="S236" s="15"/>
      <c r="T236" s="15"/>
      <c r="U236" s="15"/>
    </row>
    <row r="237" spans="1:21">
      <c r="A237" s="16" t="str">
        <f>IF(ISBLANK(Tableau1[[#This Row],[Date]]),"",ROW(B235))</f>
        <v/>
      </c>
      <c r="B237" s="15"/>
      <c r="C237" s="16" t="str">
        <f>IF(Tableau1[[#This Row],[Date]]="","",VLOOKUP(MONTH(Tableau1[[#This Row],[Date]]),Liste!A:B,2,FALSE))</f>
        <v/>
      </c>
      <c r="D237" s="16" t="str">
        <f>IF(Tableau1[[#This Row],[Date]]="","",YEAR(Tableau1[[#This Row],[Date]]))</f>
        <v/>
      </c>
      <c r="E237" s="14"/>
      <c r="F237" s="16"/>
      <c r="G237" s="15"/>
      <c r="H237" s="15"/>
      <c r="I237" s="16" t="str">
        <f>IF(ISBLANK(H237),"",VLOOKUP(H237,'Dest Ana'!A:B,2,FALSE))</f>
        <v/>
      </c>
      <c r="J237" s="15"/>
      <c r="K237" s="16" t="str">
        <f>IF(ISBLANK(J237),"",VLOOKUP(J237,Régions!A:D,2,FALSE))</f>
        <v/>
      </c>
      <c r="L237" s="16" t="str">
        <f>IF(ISBLANK(J237),"",VLOOKUP(J237,Régions!A:D,3,FALSE))</f>
        <v/>
      </c>
      <c r="M237" s="16" t="str">
        <f>IF(ISBLANK(J237),"",VLOOKUP(J237,Régions!A:D,4,FALSE))</f>
        <v/>
      </c>
      <c r="N237" s="15"/>
      <c r="O237" s="15"/>
      <c r="P237" s="15"/>
      <c r="Q237" s="16" t="str">
        <f>IF(ISBLANK(Tableau1[[#This Row],[Date de départ]]),"",(Tableau1[[#This Row],[Date de retour prévue]]-Tableau1[[#This Row],[Date de départ]]))</f>
        <v/>
      </c>
      <c r="R237" s="15"/>
      <c r="S237" s="15"/>
      <c r="T237" s="15"/>
      <c r="U237" s="15"/>
    </row>
    <row r="238" spans="1:21">
      <c r="A238" s="16" t="str">
        <f>IF(ISBLANK(Tableau1[[#This Row],[Date]]),"",ROW(B236))</f>
        <v/>
      </c>
      <c r="B238" s="15"/>
      <c r="C238" s="16" t="str">
        <f>IF(Tableau1[[#This Row],[Date]]="","",VLOOKUP(MONTH(Tableau1[[#This Row],[Date]]),Liste!A:B,2,FALSE))</f>
        <v/>
      </c>
      <c r="D238" s="16" t="str">
        <f>IF(Tableau1[[#This Row],[Date]]="","",YEAR(Tableau1[[#This Row],[Date]]))</f>
        <v/>
      </c>
      <c r="E238" s="14"/>
      <c r="F238" s="16"/>
      <c r="G238" s="15"/>
      <c r="H238" s="15"/>
      <c r="I238" s="16" t="str">
        <f>IF(ISBLANK(H238),"",VLOOKUP(H238,'Dest Ana'!A:B,2,FALSE))</f>
        <v/>
      </c>
      <c r="J238" s="15"/>
      <c r="K238" s="16" t="str">
        <f>IF(ISBLANK(J238),"",VLOOKUP(J238,Régions!A:D,2,FALSE))</f>
        <v/>
      </c>
      <c r="L238" s="16" t="str">
        <f>IF(ISBLANK(J238),"",VLOOKUP(J238,Régions!A:D,3,FALSE))</f>
        <v/>
      </c>
      <c r="M238" s="16" t="str">
        <f>IF(ISBLANK(J238),"",VLOOKUP(J238,Régions!A:D,4,FALSE))</f>
        <v/>
      </c>
      <c r="N238" s="15"/>
      <c r="O238" s="15"/>
      <c r="P238" s="15"/>
      <c r="Q238" s="16" t="str">
        <f>IF(ISBLANK(Tableau1[[#This Row],[Date de départ]]),"",(Tableau1[[#This Row],[Date de retour prévue]]-Tableau1[[#This Row],[Date de départ]]))</f>
        <v/>
      </c>
      <c r="R238" s="15"/>
      <c r="S238" s="15"/>
      <c r="T238" s="15"/>
      <c r="U238" s="15"/>
    </row>
    <row r="239" spans="1:21">
      <c r="A239" s="16" t="str">
        <f>IF(ISBLANK(Tableau1[[#This Row],[Date]]),"",ROW(B237))</f>
        <v/>
      </c>
      <c r="B239" s="15"/>
      <c r="C239" s="16" t="str">
        <f>IF(Tableau1[[#This Row],[Date]]="","",VLOOKUP(MONTH(Tableau1[[#This Row],[Date]]),Liste!A:B,2,FALSE))</f>
        <v/>
      </c>
      <c r="D239" s="16" t="str">
        <f>IF(Tableau1[[#This Row],[Date]]="","",YEAR(Tableau1[[#This Row],[Date]]))</f>
        <v/>
      </c>
      <c r="E239" s="14"/>
      <c r="F239" s="16"/>
      <c r="G239" s="15"/>
      <c r="H239" s="15"/>
      <c r="I239" s="16" t="str">
        <f>IF(ISBLANK(H239),"",VLOOKUP(H239,'Dest Ana'!A:B,2,FALSE))</f>
        <v/>
      </c>
      <c r="J239" s="15"/>
      <c r="K239" s="16" t="str">
        <f>IF(ISBLANK(J239),"",VLOOKUP(J239,Régions!A:D,2,FALSE))</f>
        <v/>
      </c>
      <c r="L239" s="16" t="str">
        <f>IF(ISBLANK(J239),"",VLOOKUP(J239,Régions!A:D,3,FALSE))</f>
        <v/>
      </c>
      <c r="M239" s="16" t="str">
        <f>IF(ISBLANK(J239),"",VLOOKUP(J239,Régions!A:D,4,FALSE))</f>
        <v/>
      </c>
      <c r="N239" s="15"/>
      <c r="O239" s="15"/>
      <c r="P239" s="15"/>
      <c r="Q239" s="16" t="str">
        <f>IF(ISBLANK(Tableau1[[#This Row],[Date de départ]]),"",(Tableau1[[#This Row],[Date de retour prévue]]-Tableau1[[#This Row],[Date de départ]]))</f>
        <v/>
      </c>
      <c r="R239" s="15"/>
      <c r="S239" s="15"/>
      <c r="T239" s="15"/>
      <c r="U239" s="15"/>
    </row>
    <row r="240" spans="1:21">
      <c r="A240" s="16" t="str">
        <f>IF(ISBLANK(Tableau1[[#This Row],[Date]]),"",ROW(B238))</f>
        <v/>
      </c>
      <c r="B240" s="15"/>
      <c r="C240" s="16" t="str">
        <f>IF(Tableau1[[#This Row],[Date]]="","",VLOOKUP(MONTH(Tableau1[[#This Row],[Date]]),Liste!A:B,2,FALSE))</f>
        <v/>
      </c>
      <c r="D240" s="16" t="str">
        <f>IF(Tableau1[[#This Row],[Date]]="","",YEAR(Tableau1[[#This Row],[Date]]))</f>
        <v/>
      </c>
      <c r="E240" s="14"/>
      <c r="F240" s="16"/>
      <c r="G240" s="15"/>
      <c r="H240" s="15"/>
      <c r="I240" s="16" t="str">
        <f>IF(ISBLANK(H240),"",VLOOKUP(H240,'Dest Ana'!A:B,2,FALSE))</f>
        <v/>
      </c>
      <c r="J240" s="15"/>
      <c r="K240" s="16" t="str">
        <f>IF(ISBLANK(J240),"",VLOOKUP(J240,Régions!A:D,2,FALSE))</f>
        <v/>
      </c>
      <c r="L240" s="16" t="str">
        <f>IF(ISBLANK(J240),"",VLOOKUP(J240,Régions!A:D,3,FALSE))</f>
        <v/>
      </c>
      <c r="M240" s="16" t="str">
        <f>IF(ISBLANK(J240),"",VLOOKUP(J240,Régions!A:D,4,FALSE))</f>
        <v/>
      </c>
      <c r="N240" s="15"/>
      <c r="O240" s="15"/>
      <c r="P240" s="15"/>
      <c r="Q240" s="16" t="str">
        <f>IF(ISBLANK(Tableau1[[#This Row],[Date de départ]]),"",(Tableau1[[#This Row],[Date de retour prévue]]-Tableau1[[#This Row],[Date de départ]]))</f>
        <v/>
      </c>
      <c r="R240" s="15"/>
      <c r="S240" s="15"/>
      <c r="T240" s="15"/>
      <c r="U240" s="15"/>
    </row>
    <row r="241" spans="1:21">
      <c r="A241" s="16" t="str">
        <f>IF(ISBLANK(Tableau1[[#This Row],[Date]]),"",ROW(B239))</f>
        <v/>
      </c>
      <c r="B241" s="15"/>
      <c r="C241" s="16" t="str">
        <f>IF(Tableau1[[#This Row],[Date]]="","",VLOOKUP(MONTH(Tableau1[[#This Row],[Date]]),Liste!A:B,2,FALSE))</f>
        <v/>
      </c>
      <c r="D241" s="16" t="str">
        <f>IF(Tableau1[[#This Row],[Date]]="","",YEAR(Tableau1[[#This Row],[Date]]))</f>
        <v/>
      </c>
      <c r="E241" s="14"/>
      <c r="F241" s="16"/>
      <c r="G241" s="15"/>
      <c r="H241" s="15"/>
      <c r="I241" s="16" t="str">
        <f>IF(ISBLANK(H241),"",VLOOKUP(H241,'Dest Ana'!A:B,2,FALSE))</f>
        <v/>
      </c>
      <c r="J241" s="15"/>
      <c r="K241" s="16" t="str">
        <f>IF(ISBLANK(J241),"",VLOOKUP(J241,Régions!A:D,2,FALSE))</f>
        <v/>
      </c>
      <c r="L241" s="16" t="str">
        <f>IF(ISBLANK(J241),"",VLOOKUP(J241,Régions!A:D,3,FALSE))</f>
        <v/>
      </c>
      <c r="M241" s="16" t="str">
        <f>IF(ISBLANK(J241),"",VLOOKUP(J241,Régions!A:D,4,FALSE))</f>
        <v/>
      </c>
      <c r="N241" s="15"/>
      <c r="O241" s="15"/>
      <c r="P241" s="15"/>
      <c r="Q241" s="16" t="str">
        <f>IF(ISBLANK(Tableau1[[#This Row],[Date de départ]]),"",(Tableau1[[#This Row],[Date de retour prévue]]-Tableau1[[#This Row],[Date de départ]]))</f>
        <v/>
      </c>
      <c r="R241" s="15"/>
      <c r="S241" s="15"/>
      <c r="T241" s="15"/>
      <c r="U241" s="15"/>
    </row>
    <row r="242" spans="1:21">
      <c r="A242" s="16" t="str">
        <f>IF(ISBLANK(Tableau1[[#This Row],[Date]]),"",ROW(B240))</f>
        <v/>
      </c>
      <c r="B242" s="15"/>
      <c r="C242" s="16" t="str">
        <f>IF(Tableau1[[#This Row],[Date]]="","",VLOOKUP(MONTH(Tableau1[[#This Row],[Date]]),Liste!A:B,2,FALSE))</f>
        <v/>
      </c>
      <c r="D242" s="16" t="str">
        <f>IF(Tableau1[[#This Row],[Date]]="","",YEAR(Tableau1[[#This Row],[Date]]))</f>
        <v/>
      </c>
      <c r="E242" s="14"/>
      <c r="F242" s="16"/>
      <c r="G242" s="15"/>
      <c r="H242" s="15"/>
      <c r="I242" s="16" t="str">
        <f>IF(ISBLANK(H242),"",VLOOKUP(H242,'Dest Ana'!A:B,2,FALSE))</f>
        <v/>
      </c>
      <c r="J242" s="15"/>
      <c r="K242" s="16" t="str">
        <f>IF(ISBLANK(J242),"",VLOOKUP(J242,Régions!A:D,2,FALSE))</f>
        <v/>
      </c>
      <c r="L242" s="16" t="str">
        <f>IF(ISBLANK(J242),"",VLOOKUP(J242,Régions!A:D,3,FALSE))</f>
        <v/>
      </c>
      <c r="M242" s="16" t="str">
        <f>IF(ISBLANK(J242),"",VLOOKUP(J242,Régions!A:D,4,FALSE))</f>
        <v/>
      </c>
      <c r="N242" s="15"/>
      <c r="O242" s="15"/>
      <c r="P242" s="15"/>
      <c r="Q242" s="16" t="str">
        <f>IF(ISBLANK(Tableau1[[#This Row],[Date de départ]]),"",(Tableau1[[#This Row],[Date de retour prévue]]-Tableau1[[#This Row],[Date de départ]]))</f>
        <v/>
      </c>
      <c r="R242" s="15"/>
      <c r="S242" s="15"/>
      <c r="T242" s="15"/>
      <c r="U242" s="15"/>
    </row>
    <row r="243" spans="1:21">
      <c r="A243" s="16" t="str">
        <f>IF(ISBLANK(Tableau1[[#This Row],[Date]]),"",ROW(B241))</f>
        <v/>
      </c>
      <c r="B243" s="15"/>
      <c r="C243" s="16" t="str">
        <f>IF(Tableau1[[#This Row],[Date]]="","",VLOOKUP(MONTH(Tableau1[[#This Row],[Date]]),Liste!A:B,2,FALSE))</f>
        <v/>
      </c>
      <c r="D243" s="16" t="str">
        <f>IF(Tableau1[[#This Row],[Date]]="","",YEAR(Tableau1[[#This Row],[Date]]))</f>
        <v/>
      </c>
      <c r="E243" s="14"/>
      <c r="F243" s="16"/>
      <c r="G243" s="15"/>
      <c r="H243" s="15"/>
      <c r="I243" s="16" t="str">
        <f>IF(ISBLANK(H243),"",VLOOKUP(H243,'Dest Ana'!A:B,2,FALSE))</f>
        <v/>
      </c>
      <c r="J243" s="15"/>
      <c r="K243" s="16" t="str">
        <f>IF(ISBLANK(J243),"",VLOOKUP(J243,Régions!A:D,2,FALSE))</f>
        <v/>
      </c>
      <c r="L243" s="16" t="str">
        <f>IF(ISBLANK(J243),"",VLOOKUP(J243,Régions!A:D,3,FALSE))</f>
        <v/>
      </c>
      <c r="M243" s="16" t="str">
        <f>IF(ISBLANK(J243),"",VLOOKUP(J243,Régions!A:D,4,FALSE))</f>
        <v/>
      </c>
      <c r="N243" s="15"/>
      <c r="O243" s="15"/>
      <c r="P243" s="15"/>
      <c r="Q243" s="16" t="str">
        <f>IF(ISBLANK(Tableau1[[#This Row],[Date de départ]]),"",(Tableau1[[#This Row],[Date de retour prévue]]-Tableau1[[#This Row],[Date de départ]]))</f>
        <v/>
      </c>
      <c r="R243" s="15"/>
      <c r="S243" s="15"/>
      <c r="T243" s="15"/>
      <c r="U243" s="15"/>
    </row>
    <row r="244" spans="1:21">
      <c r="A244" s="16" t="str">
        <f>IF(ISBLANK(Tableau1[[#This Row],[Date]]),"",ROW(B242))</f>
        <v/>
      </c>
      <c r="B244" s="15"/>
      <c r="C244" s="16" t="str">
        <f>IF(Tableau1[[#This Row],[Date]]="","",VLOOKUP(MONTH(Tableau1[[#This Row],[Date]]),Liste!A:B,2,FALSE))</f>
        <v/>
      </c>
      <c r="D244" s="16" t="str">
        <f>IF(Tableau1[[#This Row],[Date]]="","",YEAR(Tableau1[[#This Row],[Date]]))</f>
        <v/>
      </c>
      <c r="E244" s="14"/>
      <c r="F244" s="16"/>
      <c r="G244" s="15"/>
      <c r="H244" s="15"/>
      <c r="I244" s="16" t="str">
        <f>IF(ISBLANK(H244),"",VLOOKUP(H244,'Dest Ana'!A:B,2,FALSE))</f>
        <v/>
      </c>
      <c r="J244" s="15"/>
      <c r="K244" s="16" t="str">
        <f>IF(ISBLANK(J244),"",VLOOKUP(J244,Régions!A:D,2,FALSE))</f>
        <v/>
      </c>
      <c r="L244" s="16" t="str">
        <f>IF(ISBLANK(J244),"",VLOOKUP(J244,Régions!A:D,3,FALSE))</f>
        <v/>
      </c>
      <c r="M244" s="16" t="str">
        <f>IF(ISBLANK(J244),"",VLOOKUP(J244,Régions!A:D,4,FALSE))</f>
        <v/>
      </c>
      <c r="N244" s="15"/>
      <c r="O244" s="15"/>
      <c r="P244" s="15"/>
      <c r="Q244" s="16" t="str">
        <f>IF(ISBLANK(Tableau1[[#This Row],[Date de départ]]),"",(Tableau1[[#This Row],[Date de retour prévue]]-Tableau1[[#This Row],[Date de départ]]))</f>
        <v/>
      </c>
      <c r="R244" s="15"/>
      <c r="S244" s="15"/>
      <c r="T244" s="15"/>
      <c r="U244" s="15"/>
    </row>
    <row r="245" spans="1:21">
      <c r="A245" s="16" t="str">
        <f>IF(ISBLANK(Tableau1[[#This Row],[Date]]),"",ROW(B243))</f>
        <v/>
      </c>
      <c r="B245" s="15"/>
      <c r="C245" s="16" t="str">
        <f>IF(Tableau1[[#This Row],[Date]]="","",VLOOKUP(MONTH(Tableau1[[#This Row],[Date]]),Liste!A:B,2,FALSE))</f>
        <v/>
      </c>
      <c r="D245" s="16" t="str">
        <f>IF(Tableau1[[#This Row],[Date]]="","",YEAR(Tableau1[[#This Row],[Date]]))</f>
        <v/>
      </c>
      <c r="E245" s="14"/>
      <c r="F245" s="16"/>
      <c r="G245" s="15"/>
      <c r="H245" s="15"/>
      <c r="I245" s="16" t="str">
        <f>IF(ISBLANK(H245),"",VLOOKUP(H245,'Dest Ana'!A:B,2,FALSE))</f>
        <v/>
      </c>
      <c r="J245" s="15"/>
      <c r="K245" s="16" t="str">
        <f>IF(ISBLANK(J245),"",VLOOKUP(J245,Régions!A:D,2,FALSE))</f>
        <v/>
      </c>
      <c r="L245" s="16" t="str">
        <f>IF(ISBLANK(J245),"",VLOOKUP(J245,Régions!A:D,3,FALSE))</f>
        <v/>
      </c>
      <c r="M245" s="16" t="str">
        <f>IF(ISBLANK(J245),"",VLOOKUP(J245,Régions!A:D,4,FALSE))</f>
        <v/>
      </c>
      <c r="N245" s="15"/>
      <c r="O245" s="15"/>
      <c r="P245" s="15"/>
      <c r="Q245" s="16" t="str">
        <f>IF(ISBLANK(Tableau1[[#This Row],[Date de départ]]),"",(Tableau1[[#This Row],[Date de retour prévue]]-Tableau1[[#This Row],[Date de départ]]))</f>
        <v/>
      </c>
      <c r="R245" s="15"/>
      <c r="S245" s="15"/>
      <c r="T245" s="15"/>
      <c r="U245" s="15"/>
    </row>
    <row r="246" spans="1:21">
      <c r="A246" s="16" t="str">
        <f>IF(ISBLANK(Tableau1[[#This Row],[Date]]),"",ROW(B244))</f>
        <v/>
      </c>
      <c r="B246" s="15"/>
      <c r="C246" s="16" t="str">
        <f>IF(Tableau1[[#This Row],[Date]]="","",VLOOKUP(MONTH(Tableau1[[#This Row],[Date]]),Liste!A:B,2,FALSE))</f>
        <v/>
      </c>
      <c r="D246" s="16" t="str">
        <f>IF(Tableau1[[#This Row],[Date]]="","",YEAR(Tableau1[[#This Row],[Date]]))</f>
        <v/>
      </c>
      <c r="E246" s="14"/>
      <c r="F246" s="16"/>
      <c r="G246" s="15"/>
      <c r="H246" s="15"/>
      <c r="I246" s="16" t="str">
        <f>IF(ISBLANK(H246),"",VLOOKUP(H246,'Dest Ana'!A:B,2,FALSE))</f>
        <v/>
      </c>
      <c r="J246" s="15"/>
      <c r="K246" s="16" t="str">
        <f>IF(ISBLANK(J246),"",VLOOKUP(J246,Régions!A:D,2,FALSE))</f>
        <v/>
      </c>
      <c r="L246" s="16" t="str">
        <f>IF(ISBLANK(J246),"",VLOOKUP(J246,Régions!A:D,3,FALSE))</f>
        <v/>
      </c>
      <c r="M246" s="16" t="str">
        <f>IF(ISBLANK(J246),"",VLOOKUP(J246,Régions!A:D,4,FALSE))</f>
        <v/>
      </c>
      <c r="N246" s="15"/>
      <c r="O246" s="15"/>
      <c r="P246" s="15"/>
      <c r="Q246" s="16" t="str">
        <f>IF(ISBLANK(Tableau1[[#This Row],[Date de départ]]),"",(Tableau1[[#This Row],[Date de retour prévue]]-Tableau1[[#This Row],[Date de départ]]))</f>
        <v/>
      </c>
      <c r="R246" s="15"/>
      <c r="S246" s="15"/>
      <c r="T246" s="15"/>
      <c r="U246" s="15"/>
    </row>
    <row r="247" spans="1:21">
      <c r="A247" s="16" t="str">
        <f>IF(ISBLANK(Tableau1[[#This Row],[Date]]),"",ROW(B245))</f>
        <v/>
      </c>
      <c r="B247" s="15"/>
      <c r="C247" s="16" t="str">
        <f>IF(Tableau1[[#This Row],[Date]]="","",VLOOKUP(MONTH(Tableau1[[#This Row],[Date]]),Liste!A:B,2,FALSE))</f>
        <v/>
      </c>
      <c r="D247" s="16" t="str">
        <f>IF(Tableau1[[#This Row],[Date]]="","",YEAR(Tableau1[[#This Row],[Date]]))</f>
        <v/>
      </c>
      <c r="E247" s="14"/>
      <c r="F247" s="16"/>
      <c r="G247" s="15"/>
      <c r="H247" s="15"/>
      <c r="I247" s="16" t="str">
        <f>IF(ISBLANK(H247),"",VLOOKUP(H247,'Dest Ana'!A:B,2,FALSE))</f>
        <v/>
      </c>
      <c r="J247" s="15"/>
      <c r="K247" s="16" t="str">
        <f>IF(ISBLANK(J247),"",VLOOKUP(J247,Régions!A:D,2,FALSE))</f>
        <v/>
      </c>
      <c r="L247" s="16" t="str">
        <f>IF(ISBLANK(J247),"",VLOOKUP(J247,Régions!A:D,3,FALSE))</f>
        <v/>
      </c>
      <c r="M247" s="16" t="str">
        <f>IF(ISBLANK(J247),"",VLOOKUP(J247,Régions!A:D,4,FALSE))</f>
        <v/>
      </c>
      <c r="N247" s="15"/>
      <c r="O247" s="15"/>
      <c r="P247" s="15"/>
      <c r="Q247" s="16" t="str">
        <f>IF(ISBLANK(Tableau1[[#This Row],[Date de départ]]),"",(Tableau1[[#This Row],[Date de retour prévue]]-Tableau1[[#This Row],[Date de départ]]))</f>
        <v/>
      </c>
      <c r="R247" s="15"/>
      <c r="S247" s="15"/>
      <c r="T247" s="15"/>
      <c r="U247" s="15"/>
    </row>
    <row r="248" spans="1:21">
      <c r="A248" s="16" t="str">
        <f>IF(ISBLANK(Tableau1[[#This Row],[Date]]),"",ROW(B246))</f>
        <v/>
      </c>
      <c r="B248" s="15"/>
      <c r="C248" s="16" t="str">
        <f>IF(Tableau1[[#This Row],[Date]]="","",VLOOKUP(MONTH(Tableau1[[#This Row],[Date]]),Liste!A:B,2,FALSE))</f>
        <v/>
      </c>
      <c r="D248" s="16" t="str">
        <f>IF(Tableau1[[#This Row],[Date]]="","",YEAR(Tableau1[[#This Row],[Date]]))</f>
        <v/>
      </c>
      <c r="E248" s="14"/>
      <c r="F248" s="16"/>
      <c r="G248" s="15"/>
      <c r="H248" s="15"/>
      <c r="I248" s="16" t="str">
        <f>IF(ISBLANK(H248),"",VLOOKUP(H248,'Dest Ana'!A:B,2,FALSE))</f>
        <v/>
      </c>
      <c r="J248" s="15"/>
      <c r="K248" s="16" t="str">
        <f>IF(ISBLANK(J248),"",VLOOKUP(J248,Régions!A:D,2,FALSE))</f>
        <v/>
      </c>
      <c r="L248" s="16" t="str">
        <f>IF(ISBLANK(J248),"",VLOOKUP(J248,Régions!A:D,3,FALSE))</f>
        <v/>
      </c>
      <c r="M248" s="16" t="str">
        <f>IF(ISBLANK(J248),"",VLOOKUP(J248,Régions!A:D,4,FALSE))</f>
        <v/>
      </c>
      <c r="N248" s="15"/>
      <c r="O248" s="15"/>
      <c r="P248" s="15"/>
      <c r="Q248" s="16" t="str">
        <f>IF(ISBLANK(Tableau1[[#This Row],[Date de départ]]),"",(Tableau1[[#This Row],[Date de retour prévue]]-Tableau1[[#This Row],[Date de départ]]))</f>
        <v/>
      </c>
      <c r="R248" s="15"/>
      <c r="S248" s="15"/>
      <c r="T248" s="15"/>
      <c r="U248" s="15"/>
    </row>
    <row r="249" spans="1:21">
      <c r="A249" s="16" t="str">
        <f>IF(ISBLANK(Tableau1[[#This Row],[Date]]),"",ROW(B247))</f>
        <v/>
      </c>
      <c r="B249" s="15"/>
      <c r="C249" s="16" t="str">
        <f>IF(Tableau1[[#This Row],[Date]]="","",VLOOKUP(MONTH(Tableau1[[#This Row],[Date]]),Liste!A:B,2,FALSE))</f>
        <v/>
      </c>
      <c r="D249" s="16" t="str">
        <f>IF(Tableau1[[#This Row],[Date]]="","",YEAR(Tableau1[[#This Row],[Date]]))</f>
        <v/>
      </c>
      <c r="E249" s="14"/>
      <c r="F249" s="16"/>
      <c r="G249" s="15"/>
      <c r="H249" s="15"/>
      <c r="I249" s="16" t="str">
        <f>IF(ISBLANK(H249),"",VLOOKUP(H249,'Dest Ana'!A:B,2,FALSE))</f>
        <v/>
      </c>
      <c r="J249" s="15"/>
      <c r="K249" s="16" t="str">
        <f>IF(ISBLANK(J249),"",VLOOKUP(J249,Régions!A:D,2,FALSE))</f>
        <v/>
      </c>
      <c r="L249" s="16" t="str">
        <f>IF(ISBLANK(J249),"",VLOOKUP(J249,Régions!A:D,3,FALSE))</f>
        <v/>
      </c>
      <c r="M249" s="16" t="str">
        <f>IF(ISBLANK(J249),"",VLOOKUP(J249,Régions!A:D,4,FALSE))</f>
        <v/>
      </c>
      <c r="N249" s="15"/>
      <c r="O249" s="15"/>
      <c r="P249" s="15"/>
      <c r="Q249" s="16" t="str">
        <f>IF(ISBLANK(Tableau1[[#This Row],[Date de départ]]),"",(Tableau1[[#This Row],[Date de retour prévue]]-Tableau1[[#This Row],[Date de départ]]))</f>
        <v/>
      </c>
      <c r="R249" s="15"/>
      <c r="S249" s="15"/>
      <c r="T249" s="15"/>
      <c r="U249" s="15"/>
    </row>
    <row r="250" spans="1:21">
      <c r="A250" s="16" t="str">
        <f>IF(ISBLANK(Tableau1[[#This Row],[Date]]),"",ROW(B248))</f>
        <v/>
      </c>
      <c r="B250" s="15"/>
      <c r="C250" s="16" t="str">
        <f>IF(Tableau1[[#This Row],[Date]]="","",VLOOKUP(MONTH(Tableau1[[#This Row],[Date]]),Liste!A:B,2,FALSE))</f>
        <v/>
      </c>
      <c r="D250" s="16" t="str">
        <f>IF(Tableau1[[#This Row],[Date]]="","",YEAR(Tableau1[[#This Row],[Date]]))</f>
        <v/>
      </c>
      <c r="E250" s="14"/>
      <c r="F250" s="16"/>
      <c r="G250" s="15"/>
      <c r="H250" s="15"/>
      <c r="I250" s="16" t="str">
        <f>IF(ISBLANK(H250),"",VLOOKUP(H250,'Dest Ana'!A:B,2,FALSE))</f>
        <v/>
      </c>
      <c r="J250" s="15"/>
      <c r="K250" s="16" t="str">
        <f>IF(ISBLANK(J250),"",VLOOKUP(J250,Régions!A:D,2,FALSE))</f>
        <v/>
      </c>
      <c r="L250" s="16" t="str">
        <f>IF(ISBLANK(J250),"",VLOOKUP(J250,Régions!A:D,3,FALSE))</f>
        <v/>
      </c>
      <c r="M250" s="16" t="str">
        <f>IF(ISBLANK(J250),"",VLOOKUP(J250,Régions!A:D,4,FALSE))</f>
        <v/>
      </c>
      <c r="N250" s="15"/>
      <c r="O250" s="15"/>
      <c r="P250" s="15"/>
      <c r="Q250" s="16" t="str">
        <f>IF(ISBLANK(Tableau1[[#This Row],[Date de départ]]),"",(Tableau1[[#This Row],[Date de retour prévue]]-Tableau1[[#This Row],[Date de départ]]))</f>
        <v/>
      </c>
      <c r="R250" s="15"/>
      <c r="S250" s="15"/>
      <c r="T250" s="15"/>
      <c r="U250" s="15"/>
    </row>
    <row r="251" spans="1:21">
      <c r="A251" s="16" t="str">
        <f>IF(ISBLANK(Tableau1[[#This Row],[Date]]),"",ROW(B249))</f>
        <v/>
      </c>
      <c r="B251" s="15"/>
      <c r="C251" s="16" t="str">
        <f>IF(Tableau1[[#This Row],[Date]]="","",VLOOKUP(MONTH(Tableau1[[#This Row],[Date]]),Liste!A:B,2,FALSE))</f>
        <v/>
      </c>
      <c r="D251" s="16" t="str">
        <f>IF(Tableau1[[#This Row],[Date]]="","",YEAR(Tableau1[[#This Row],[Date]]))</f>
        <v/>
      </c>
      <c r="E251" s="14"/>
      <c r="F251" s="16"/>
      <c r="G251" s="15"/>
      <c r="H251" s="15"/>
      <c r="I251" s="16" t="str">
        <f>IF(ISBLANK(H251),"",VLOOKUP(H251,'Dest Ana'!A:B,2,FALSE))</f>
        <v/>
      </c>
      <c r="J251" s="15"/>
      <c r="K251" s="16" t="str">
        <f>IF(ISBLANK(J251),"",VLOOKUP(J251,Régions!A:D,2,FALSE))</f>
        <v/>
      </c>
      <c r="L251" s="16" t="str">
        <f>IF(ISBLANK(J251),"",VLOOKUP(J251,Régions!A:D,3,FALSE))</f>
        <v/>
      </c>
      <c r="M251" s="16" t="str">
        <f>IF(ISBLANK(J251),"",VLOOKUP(J251,Régions!A:D,4,FALSE))</f>
        <v/>
      </c>
      <c r="N251" s="15"/>
      <c r="O251" s="15"/>
      <c r="P251" s="15"/>
      <c r="Q251" s="16" t="str">
        <f>IF(ISBLANK(Tableau1[[#This Row],[Date de départ]]),"",(Tableau1[[#This Row],[Date de retour prévue]]-Tableau1[[#This Row],[Date de départ]]))</f>
        <v/>
      </c>
      <c r="R251" s="15"/>
      <c r="S251" s="15"/>
      <c r="T251" s="15"/>
      <c r="U251" s="15"/>
    </row>
    <row r="252" spans="1:21">
      <c r="A252" s="16" t="str">
        <f>IF(ISBLANK(Tableau1[[#This Row],[Date]]),"",ROW(B250))</f>
        <v/>
      </c>
      <c r="B252" s="15"/>
      <c r="C252" s="16" t="str">
        <f>IF(Tableau1[[#This Row],[Date]]="","",VLOOKUP(MONTH(Tableau1[[#This Row],[Date]]),Liste!A:B,2,FALSE))</f>
        <v/>
      </c>
      <c r="D252" s="16" t="str">
        <f>IF(Tableau1[[#This Row],[Date]]="","",YEAR(Tableau1[[#This Row],[Date]]))</f>
        <v/>
      </c>
      <c r="E252" s="14"/>
      <c r="F252" s="16"/>
      <c r="G252" s="15"/>
      <c r="H252" s="15"/>
      <c r="I252" s="16" t="str">
        <f>IF(ISBLANK(H252),"",VLOOKUP(H252,'Dest Ana'!A:B,2,FALSE))</f>
        <v/>
      </c>
      <c r="J252" s="15"/>
      <c r="K252" s="16" t="str">
        <f>IF(ISBLANK(J252),"",VLOOKUP(J252,Régions!A:D,2,FALSE))</f>
        <v/>
      </c>
      <c r="L252" s="16" t="str">
        <f>IF(ISBLANK(J252),"",VLOOKUP(J252,Régions!A:D,3,FALSE))</f>
        <v/>
      </c>
      <c r="M252" s="16" t="str">
        <f>IF(ISBLANK(J252),"",VLOOKUP(J252,Régions!A:D,4,FALSE))</f>
        <v/>
      </c>
      <c r="N252" s="15"/>
      <c r="O252" s="15"/>
      <c r="P252" s="15"/>
      <c r="Q252" s="16" t="str">
        <f>IF(ISBLANK(Tableau1[[#This Row],[Date de départ]]),"",(Tableau1[[#This Row],[Date de retour prévue]]-Tableau1[[#This Row],[Date de départ]]))</f>
        <v/>
      </c>
      <c r="R252" s="15"/>
      <c r="S252" s="15"/>
      <c r="T252" s="15"/>
      <c r="U252" s="15"/>
    </row>
    <row r="253" spans="1:21">
      <c r="A253" s="16" t="str">
        <f>IF(ISBLANK(Tableau1[[#This Row],[Date]]),"",ROW(B251))</f>
        <v/>
      </c>
      <c r="B253" s="15"/>
      <c r="C253" s="16" t="str">
        <f>IF(Tableau1[[#This Row],[Date]]="","",VLOOKUP(MONTH(Tableau1[[#This Row],[Date]]),Liste!A:B,2,FALSE))</f>
        <v/>
      </c>
      <c r="D253" s="16" t="str">
        <f>IF(Tableau1[[#This Row],[Date]]="","",YEAR(Tableau1[[#This Row],[Date]]))</f>
        <v/>
      </c>
      <c r="E253" s="14"/>
      <c r="F253" s="16"/>
      <c r="G253" s="15"/>
      <c r="H253" s="15"/>
      <c r="I253" s="16" t="str">
        <f>IF(ISBLANK(H253),"",VLOOKUP(H253,'Dest Ana'!A:B,2,FALSE))</f>
        <v/>
      </c>
      <c r="J253" s="15"/>
      <c r="K253" s="16" t="str">
        <f>IF(ISBLANK(J253),"",VLOOKUP(J253,Régions!A:D,2,FALSE))</f>
        <v/>
      </c>
      <c r="L253" s="16" t="str">
        <f>IF(ISBLANK(J253),"",VLOOKUP(J253,Régions!A:D,3,FALSE))</f>
        <v/>
      </c>
      <c r="M253" s="16" t="str">
        <f>IF(ISBLANK(J253),"",VLOOKUP(J253,Régions!A:D,4,FALSE))</f>
        <v/>
      </c>
      <c r="N253" s="15"/>
      <c r="O253" s="15"/>
      <c r="P253" s="15"/>
      <c r="Q253" s="16" t="str">
        <f>IF(ISBLANK(Tableau1[[#This Row],[Date de départ]]),"",(Tableau1[[#This Row],[Date de retour prévue]]-Tableau1[[#This Row],[Date de départ]]))</f>
        <v/>
      </c>
      <c r="R253" s="15"/>
      <c r="S253" s="15"/>
      <c r="T253" s="15"/>
      <c r="U253" s="15"/>
    </row>
    <row r="254" spans="1:21">
      <c r="A254" s="16" t="str">
        <f>IF(ISBLANK(Tableau1[[#This Row],[Date]]),"",ROW(B252))</f>
        <v/>
      </c>
      <c r="B254" s="15"/>
      <c r="C254" s="16" t="str">
        <f>IF(Tableau1[[#This Row],[Date]]="","",VLOOKUP(MONTH(Tableau1[[#This Row],[Date]]),Liste!A:B,2,FALSE))</f>
        <v/>
      </c>
      <c r="D254" s="16" t="str">
        <f>IF(Tableau1[[#This Row],[Date]]="","",YEAR(Tableau1[[#This Row],[Date]]))</f>
        <v/>
      </c>
      <c r="E254" s="14"/>
      <c r="F254" s="16"/>
      <c r="G254" s="15"/>
      <c r="H254" s="15"/>
      <c r="I254" s="16" t="str">
        <f>IF(ISBLANK(H254),"",VLOOKUP(H254,'Dest Ana'!A:B,2,FALSE))</f>
        <v/>
      </c>
      <c r="J254" s="15"/>
      <c r="K254" s="16" t="str">
        <f>IF(ISBLANK(J254),"",VLOOKUP(J254,Régions!A:D,2,FALSE))</f>
        <v/>
      </c>
      <c r="L254" s="16" t="str">
        <f>IF(ISBLANK(J254),"",VLOOKUP(J254,Régions!A:D,3,FALSE))</f>
        <v/>
      </c>
      <c r="M254" s="16" t="str">
        <f>IF(ISBLANK(J254),"",VLOOKUP(J254,Régions!A:D,4,FALSE))</f>
        <v/>
      </c>
      <c r="N254" s="15"/>
      <c r="O254" s="15"/>
      <c r="P254" s="15"/>
      <c r="Q254" s="16" t="str">
        <f>IF(ISBLANK(Tableau1[[#This Row],[Date de départ]]),"",(Tableau1[[#This Row],[Date de retour prévue]]-Tableau1[[#This Row],[Date de départ]]))</f>
        <v/>
      </c>
      <c r="R254" s="15"/>
      <c r="S254" s="15"/>
      <c r="T254" s="15"/>
      <c r="U254" s="15"/>
    </row>
    <row r="255" spans="1:21">
      <c r="A255" s="16" t="str">
        <f>IF(ISBLANK(Tableau1[[#This Row],[Date]]),"",ROW(B253))</f>
        <v/>
      </c>
      <c r="B255" s="15"/>
      <c r="C255" s="16" t="str">
        <f>IF(Tableau1[[#This Row],[Date]]="","",VLOOKUP(MONTH(Tableau1[[#This Row],[Date]]),Liste!A:B,2,FALSE))</f>
        <v/>
      </c>
      <c r="D255" s="16" t="str">
        <f>IF(Tableau1[[#This Row],[Date]]="","",YEAR(Tableau1[[#This Row],[Date]]))</f>
        <v/>
      </c>
      <c r="E255" s="14"/>
      <c r="F255" s="16"/>
      <c r="G255" s="15"/>
      <c r="H255" s="15"/>
      <c r="I255" s="16" t="str">
        <f>IF(ISBLANK(H255),"",VLOOKUP(H255,'Dest Ana'!A:B,2,FALSE))</f>
        <v/>
      </c>
      <c r="J255" s="15"/>
      <c r="K255" s="16" t="str">
        <f>IF(ISBLANK(J255),"",VLOOKUP(J255,Régions!A:D,2,FALSE))</f>
        <v/>
      </c>
      <c r="L255" s="16" t="str">
        <f>IF(ISBLANK(J255),"",VLOOKUP(J255,Régions!A:D,3,FALSE))</f>
        <v/>
      </c>
      <c r="M255" s="16" t="str">
        <f>IF(ISBLANK(J255),"",VLOOKUP(J255,Régions!A:D,4,FALSE))</f>
        <v/>
      </c>
      <c r="N255" s="15"/>
      <c r="O255" s="15"/>
      <c r="P255" s="15"/>
      <c r="Q255" s="16" t="str">
        <f>IF(ISBLANK(Tableau1[[#This Row],[Date de départ]]),"",(Tableau1[[#This Row],[Date de retour prévue]]-Tableau1[[#This Row],[Date de départ]]))</f>
        <v/>
      </c>
      <c r="R255" s="15"/>
      <c r="S255" s="15"/>
      <c r="T255" s="15"/>
      <c r="U255" s="15"/>
    </row>
    <row r="256" spans="1:21">
      <c r="A256" s="16" t="str">
        <f>IF(ISBLANK(Tableau1[[#This Row],[Date]]),"",ROW(B254))</f>
        <v/>
      </c>
      <c r="B256" s="15"/>
      <c r="C256" s="16" t="str">
        <f>IF(Tableau1[[#This Row],[Date]]="","",VLOOKUP(MONTH(Tableau1[[#This Row],[Date]]),Liste!A:B,2,FALSE))</f>
        <v/>
      </c>
      <c r="D256" s="16" t="str">
        <f>IF(Tableau1[[#This Row],[Date]]="","",YEAR(Tableau1[[#This Row],[Date]]))</f>
        <v/>
      </c>
      <c r="E256" s="14"/>
      <c r="F256" s="16"/>
      <c r="G256" s="15"/>
      <c r="H256" s="15"/>
      <c r="I256" s="16" t="str">
        <f>IF(ISBLANK(H256),"",VLOOKUP(H256,'Dest Ana'!A:B,2,FALSE))</f>
        <v/>
      </c>
      <c r="J256" s="15"/>
      <c r="K256" s="16" t="str">
        <f>IF(ISBLANK(J256),"",VLOOKUP(J256,Régions!A:D,2,FALSE))</f>
        <v/>
      </c>
      <c r="L256" s="16" t="str">
        <f>IF(ISBLANK(J256),"",VLOOKUP(J256,Régions!A:D,3,FALSE))</f>
        <v/>
      </c>
      <c r="M256" s="16" t="str">
        <f>IF(ISBLANK(J256),"",VLOOKUP(J256,Régions!A:D,4,FALSE))</f>
        <v/>
      </c>
      <c r="N256" s="15"/>
      <c r="O256" s="15"/>
      <c r="P256" s="15"/>
      <c r="Q256" s="16" t="str">
        <f>IF(ISBLANK(Tableau1[[#This Row],[Date de départ]]),"",(Tableau1[[#This Row],[Date de retour prévue]]-Tableau1[[#This Row],[Date de départ]]))</f>
        <v/>
      </c>
      <c r="R256" s="15"/>
      <c r="S256" s="15"/>
      <c r="T256" s="15"/>
      <c r="U256" s="15"/>
    </row>
    <row r="257" spans="1:21">
      <c r="A257" s="16" t="str">
        <f>IF(ISBLANK(Tableau1[[#This Row],[Date]]),"",ROW(B255))</f>
        <v/>
      </c>
      <c r="B257" s="15"/>
      <c r="C257" s="16" t="str">
        <f>IF(Tableau1[[#This Row],[Date]]="","",VLOOKUP(MONTH(Tableau1[[#This Row],[Date]]),Liste!A:B,2,FALSE))</f>
        <v/>
      </c>
      <c r="D257" s="16" t="str">
        <f>IF(Tableau1[[#This Row],[Date]]="","",YEAR(Tableau1[[#This Row],[Date]]))</f>
        <v/>
      </c>
      <c r="E257" s="14"/>
      <c r="F257" s="16"/>
      <c r="G257" s="15"/>
      <c r="H257" s="15"/>
      <c r="I257" s="16" t="str">
        <f>IF(ISBLANK(H257),"",VLOOKUP(H257,'Dest Ana'!A:B,2,FALSE))</f>
        <v/>
      </c>
      <c r="J257" s="15"/>
      <c r="K257" s="16" t="str">
        <f>IF(ISBLANK(J257),"",VLOOKUP(J257,Régions!A:D,2,FALSE))</f>
        <v/>
      </c>
      <c r="L257" s="16" t="str">
        <f>IF(ISBLANK(J257),"",VLOOKUP(J257,Régions!A:D,3,FALSE))</f>
        <v/>
      </c>
      <c r="M257" s="16" t="str">
        <f>IF(ISBLANK(J257),"",VLOOKUP(J257,Régions!A:D,4,FALSE))</f>
        <v/>
      </c>
      <c r="N257" s="15"/>
      <c r="O257" s="15"/>
      <c r="P257" s="15"/>
      <c r="Q257" s="16" t="str">
        <f>IF(ISBLANK(Tableau1[[#This Row],[Date de départ]]),"",(Tableau1[[#This Row],[Date de retour prévue]]-Tableau1[[#This Row],[Date de départ]]))</f>
        <v/>
      </c>
      <c r="R257" s="15"/>
      <c r="S257" s="15"/>
      <c r="T257" s="15"/>
      <c r="U257" s="15"/>
    </row>
    <row r="258" spans="1:21">
      <c r="A258" s="16" t="str">
        <f>IF(ISBLANK(Tableau1[[#This Row],[Date]]),"",ROW(B256))</f>
        <v/>
      </c>
      <c r="B258" s="15"/>
      <c r="C258" s="16" t="str">
        <f>IF(Tableau1[[#This Row],[Date]]="","",VLOOKUP(MONTH(Tableau1[[#This Row],[Date]]),Liste!A:B,2,FALSE))</f>
        <v/>
      </c>
      <c r="D258" s="16" t="str">
        <f>IF(Tableau1[[#This Row],[Date]]="","",YEAR(Tableau1[[#This Row],[Date]]))</f>
        <v/>
      </c>
      <c r="E258" s="14"/>
      <c r="F258" s="16"/>
      <c r="G258" s="15"/>
      <c r="H258" s="15"/>
      <c r="I258" s="16" t="str">
        <f>IF(ISBLANK(H258),"",VLOOKUP(H258,'Dest Ana'!A:B,2,FALSE))</f>
        <v/>
      </c>
      <c r="J258" s="15"/>
      <c r="K258" s="16" t="str">
        <f>IF(ISBLANK(J258),"",VLOOKUP(J258,Régions!A:D,2,FALSE))</f>
        <v/>
      </c>
      <c r="L258" s="16" t="str">
        <f>IF(ISBLANK(J258),"",VLOOKUP(J258,Régions!A:D,3,FALSE))</f>
        <v/>
      </c>
      <c r="M258" s="16" t="str">
        <f>IF(ISBLANK(J258),"",VLOOKUP(J258,Régions!A:D,4,FALSE))</f>
        <v/>
      </c>
      <c r="N258" s="15"/>
      <c r="O258" s="15"/>
      <c r="P258" s="15"/>
      <c r="Q258" s="16" t="str">
        <f>IF(ISBLANK(Tableau1[[#This Row],[Date de départ]]),"",(Tableau1[[#This Row],[Date de retour prévue]]-Tableau1[[#This Row],[Date de départ]]))</f>
        <v/>
      </c>
      <c r="R258" s="15"/>
      <c r="S258" s="15"/>
      <c r="T258" s="15"/>
      <c r="U258" s="15"/>
    </row>
    <row r="259" spans="1:21">
      <c r="A259" s="16" t="str">
        <f>IF(ISBLANK(Tableau1[[#This Row],[Date]]),"",ROW(B257))</f>
        <v/>
      </c>
      <c r="B259" s="15"/>
      <c r="C259" s="16" t="str">
        <f>IF(Tableau1[[#This Row],[Date]]="","",VLOOKUP(MONTH(Tableau1[[#This Row],[Date]]),Liste!A:B,2,FALSE))</f>
        <v/>
      </c>
      <c r="D259" s="16" t="str">
        <f>IF(Tableau1[[#This Row],[Date]]="","",YEAR(Tableau1[[#This Row],[Date]]))</f>
        <v/>
      </c>
      <c r="E259" s="14"/>
      <c r="F259" s="16"/>
      <c r="G259" s="15"/>
      <c r="H259" s="15"/>
      <c r="I259" s="16" t="str">
        <f>IF(ISBLANK(H259),"",VLOOKUP(H259,'Dest Ana'!A:B,2,FALSE))</f>
        <v/>
      </c>
      <c r="J259" s="15"/>
      <c r="K259" s="16" t="str">
        <f>IF(ISBLANK(J259),"",VLOOKUP(J259,Régions!A:D,2,FALSE))</f>
        <v/>
      </c>
      <c r="L259" s="16" t="str">
        <f>IF(ISBLANK(J259),"",VLOOKUP(J259,Régions!A:D,3,FALSE))</f>
        <v/>
      </c>
      <c r="M259" s="16" t="str">
        <f>IF(ISBLANK(J259),"",VLOOKUP(J259,Régions!A:D,4,FALSE))</f>
        <v/>
      </c>
      <c r="N259" s="15"/>
      <c r="O259" s="15"/>
      <c r="P259" s="15"/>
      <c r="Q259" s="16" t="str">
        <f>IF(ISBLANK(Tableau1[[#This Row],[Date de départ]]),"",(Tableau1[[#This Row],[Date de retour prévue]]-Tableau1[[#This Row],[Date de départ]]))</f>
        <v/>
      </c>
      <c r="R259" s="15"/>
      <c r="S259" s="15"/>
      <c r="T259" s="15"/>
      <c r="U259" s="15"/>
    </row>
    <row r="260" spans="1:21">
      <c r="A260" s="16" t="str">
        <f>IF(ISBLANK(Tableau1[[#This Row],[Date]]),"",ROW(B258))</f>
        <v/>
      </c>
      <c r="B260" s="15"/>
      <c r="C260" s="16" t="str">
        <f>IF(Tableau1[[#This Row],[Date]]="","",VLOOKUP(MONTH(Tableau1[[#This Row],[Date]]),Liste!A:B,2,FALSE))</f>
        <v/>
      </c>
      <c r="D260" s="16" t="str">
        <f>IF(Tableau1[[#This Row],[Date]]="","",YEAR(Tableau1[[#This Row],[Date]]))</f>
        <v/>
      </c>
      <c r="E260" s="14"/>
      <c r="F260" s="16"/>
      <c r="G260" s="15"/>
      <c r="H260" s="15"/>
      <c r="I260" s="16" t="str">
        <f>IF(ISBLANK(H260),"",VLOOKUP(H260,'Dest Ana'!A:B,2,FALSE))</f>
        <v/>
      </c>
      <c r="J260" s="15"/>
      <c r="K260" s="16" t="str">
        <f>IF(ISBLANK(J260),"",VLOOKUP(J260,Régions!A:D,2,FALSE))</f>
        <v/>
      </c>
      <c r="L260" s="16" t="str">
        <f>IF(ISBLANK(J260),"",VLOOKUP(J260,Régions!A:D,3,FALSE))</f>
        <v/>
      </c>
      <c r="M260" s="16" t="str">
        <f>IF(ISBLANK(J260),"",VLOOKUP(J260,Régions!A:D,4,FALSE))</f>
        <v/>
      </c>
      <c r="N260" s="15"/>
      <c r="O260" s="15"/>
      <c r="P260" s="15"/>
      <c r="Q260" s="16" t="str">
        <f>IF(ISBLANK(Tableau1[[#This Row],[Date de départ]]),"",(Tableau1[[#This Row],[Date de retour prévue]]-Tableau1[[#This Row],[Date de départ]]))</f>
        <v/>
      </c>
      <c r="R260" s="15"/>
      <c r="S260" s="15"/>
      <c r="T260" s="15"/>
      <c r="U260" s="15"/>
    </row>
    <row r="261" spans="1:21">
      <c r="A261" s="16" t="str">
        <f>IF(ISBLANK(Tableau1[[#This Row],[Date]]),"",ROW(B259))</f>
        <v/>
      </c>
      <c r="B261" s="15"/>
      <c r="C261" s="16" t="str">
        <f>IF(Tableau1[[#This Row],[Date]]="","",VLOOKUP(MONTH(Tableau1[[#This Row],[Date]]),Liste!A:B,2,FALSE))</f>
        <v/>
      </c>
      <c r="D261" s="16" t="str">
        <f>IF(Tableau1[[#This Row],[Date]]="","",YEAR(Tableau1[[#This Row],[Date]]))</f>
        <v/>
      </c>
      <c r="E261" s="14"/>
      <c r="F261" s="16"/>
      <c r="G261" s="15"/>
      <c r="H261" s="15"/>
      <c r="I261" s="16" t="str">
        <f>IF(ISBLANK(H261),"",VLOOKUP(H261,'Dest Ana'!A:B,2,FALSE))</f>
        <v/>
      </c>
      <c r="J261" s="15"/>
      <c r="K261" s="16" t="str">
        <f>IF(ISBLANK(J261),"",VLOOKUP(J261,Régions!A:D,2,FALSE))</f>
        <v/>
      </c>
      <c r="L261" s="16" t="str">
        <f>IF(ISBLANK(J261),"",VLOOKUP(J261,Régions!A:D,3,FALSE))</f>
        <v/>
      </c>
      <c r="M261" s="16" t="str">
        <f>IF(ISBLANK(J261),"",VLOOKUP(J261,Régions!A:D,4,FALSE))</f>
        <v/>
      </c>
      <c r="N261" s="15"/>
      <c r="O261" s="15"/>
      <c r="P261" s="15"/>
      <c r="Q261" s="16" t="str">
        <f>IF(ISBLANK(Tableau1[[#This Row],[Date de départ]]),"",(Tableau1[[#This Row],[Date de retour prévue]]-Tableau1[[#This Row],[Date de départ]]))</f>
        <v/>
      </c>
      <c r="R261" s="15"/>
      <c r="S261" s="15"/>
      <c r="T261" s="15"/>
      <c r="U261" s="15"/>
    </row>
    <row r="262" spans="1:21">
      <c r="A262" s="16" t="str">
        <f>IF(ISBLANK(Tableau1[[#This Row],[Date]]),"",ROW(B260))</f>
        <v/>
      </c>
      <c r="B262" s="15"/>
      <c r="C262" s="16" t="str">
        <f>IF(Tableau1[[#This Row],[Date]]="","",VLOOKUP(MONTH(Tableau1[[#This Row],[Date]]),Liste!A:B,2,FALSE))</f>
        <v/>
      </c>
      <c r="D262" s="16" t="str">
        <f>IF(Tableau1[[#This Row],[Date]]="","",YEAR(Tableau1[[#This Row],[Date]]))</f>
        <v/>
      </c>
      <c r="E262" s="14"/>
      <c r="F262" s="16"/>
      <c r="G262" s="15"/>
      <c r="H262" s="15"/>
      <c r="I262" s="16" t="str">
        <f>IF(ISBLANK(H262),"",VLOOKUP(H262,'Dest Ana'!A:B,2,FALSE))</f>
        <v/>
      </c>
      <c r="J262" s="15"/>
      <c r="K262" s="16" t="str">
        <f>IF(ISBLANK(J262),"",VLOOKUP(J262,Régions!A:D,2,FALSE))</f>
        <v/>
      </c>
      <c r="L262" s="16" t="str">
        <f>IF(ISBLANK(J262),"",VLOOKUP(J262,Régions!A:D,3,FALSE))</f>
        <v/>
      </c>
      <c r="M262" s="16" t="str">
        <f>IF(ISBLANK(J262),"",VLOOKUP(J262,Régions!A:D,4,FALSE))</f>
        <v/>
      </c>
      <c r="N262" s="15"/>
      <c r="O262" s="15"/>
      <c r="P262" s="15"/>
      <c r="Q262" s="16" t="str">
        <f>IF(ISBLANK(Tableau1[[#This Row],[Date de départ]]),"",(Tableau1[[#This Row],[Date de retour prévue]]-Tableau1[[#This Row],[Date de départ]]))</f>
        <v/>
      </c>
      <c r="R262" s="15"/>
      <c r="S262" s="15"/>
      <c r="T262" s="15"/>
      <c r="U262" s="15"/>
    </row>
    <row r="263" spans="1:21">
      <c r="A263" s="16" t="str">
        <f>IF(ISBLANK(Tableau1[[#This Row],[Date]]),"",ROW(B261))</f>
        <v/>
      </c>
      <c r="B263" s="15"/>
      <c r="C263" s="16" t="str">
        <f>IF(Tableau1[[#This Row],[Date]]="","",VLOOKUP(MONTH(Tableau1[[#This Row],[Date]]),Liste!A:B,2,FALSE))</f>
        <v/>
      </c>
      <c r="D263" s="16" t="str">
        <f>IF(Tableau1[[#This Row],[Date]]="","",YEAR(Tableau1[[#This Row],[Date]]))</f>
        <v/>
      </c>
      <c r="E263" s="14"/>
      <c r="F263" s="16"/>
      <c r="G263" s="15"/>
      <c r="H263" s="15"/>
      <c r="I263" s="16" t="str">
        <f>IF(ISBLANK(H263),"",VLOOKUP(H263,'Dest Ana'!A:B,2,FALSE))</f>
        <v/>
      </c>
      <c r="J263" s="15"/>
      <c r="K263" s="16" t="str">
        <f>IF(ISBLANK(J263),"",VLOOKUP(J263,Régions!A:D,2,FALSE))</f>
        <v/>
      </c>
      <c r="L263" s="16" t="str">
        <f>IF(ISBLANK(J263),"",VLOOKUP(J263,Régions!A:D,3,FALSE))</f>
        <v/>
      </c>
      <c r="M263" s="16" t="str">
        <f>IF(ISBLANK(J263),"",VLOOKUP(J263,Régions!A:D,4,FALSE))</f>
        <v/>
      </c>
      <c r="N263" s="15"/>
      <c r="O263" s="15"/>
      <c r="P263" s="15"/>
      <c r="Q263" s="16" t="str">
        <f>IF(ISBLANK(Tableau1[[#This Row],[Date de départ]]),"",(Tableau1[[#This Row],[Date de retour prévue]]-Tableau1[[#This Row],[Date de départ]]))</f>
        <v/>
      </c>
      <c r="R263" s="15"/>
      <c r="S263" s="15"/>
      <c r="T263" s="15"/>
      <c r="U263" s="15"/>
    </row>
    <row r="264" spans="1:21">
      <c r="A264" s="16" t="str">
        <f>IF(ISBLANK(Tableau1[[#This Row],[Date]]),"",ROW(B262))</f>
        <v/>
      </c>
      <c r="B264" s="15"/>
      <c r="C264" s="16" t="str">
        <f>IF(Tableau1[[#This Row],[Date]]="","",VLOOKUP(MONTH(Tableau1[[#This Row],[Date]]),Liste!A:B,2,FALSE))</f>
        <v/>
      </c>
      <c r="D264" s="16" t="str">
        <f>IF(Tableau1[[#This Row],[Date]]="","",YEAR(Tableau1[[#This Row],[Date]]))</f>
        <v/>
      </c>
      <c r="E264" s="14"/>
      <c r="F264" s="16"/>
      <c r="G264" s="15"/>
      <c r="H264" s="15"/>
      <c r="I264" s="16" t="str">
        <f>IF(ISBLANK(H264),"",VLOOKUP(H264,'Dest Ana'!A:B,2,FALSE))</f>
        <v/>
      </c>
      <c r="J264" s="15"/>
      <c r="K264" s="16" t="str">
        <f>IF(ISBLANK(J264),"",VLOOKUP(J264,Régions!A:D,2,FALSE))</f>
        <v/>
      </c>
      <c r="L264" s="16" t="str">
        <f>IF(ISBLANK(J264),"",VLOOKUP(J264,Régions!A:D,3,FALSE))</f>
        <v/>
      </c>
      <c r="M264" s="16" t="str">
        <f>IF(ISBLANK(J264),"",VLOOKUP(J264,Régions!A:D,4,FALSE))</f>
        <v/>
      </c>
      <c r="N264" s="15"/>
      <c r="O264" s="15"/>
      <c r="P264" s="15"/>
      <c r="Q264" s="16" t="str">
        <f>IF(ISBLANK(Tableau1[[#This Row],[Date de départ]]),"",(Tableau1[[#This Row],[Date de retour prévue]]-Tableau1[[#This Row],[Date de départ]]))</f>
        <v/>
      </c>
      <c r="R264" s="15"/>
      <c r="S264" s="15"/>
      <c r="T264" s="15"/>
      <c r="U264" s="15"/>
    </row>
    <row r="265" spans="1:21">
      <c r="A265" s="16" t="str">
        <f>IF(ISBLANK(Tableau1[[#This Row],[Date]]),"",ROW(B263))</f>
        <v/>
      </c>
      <c r="B265" s="15"/>
      <c r="C265" s="16" t="str">
        <f>IF(Tableau1[[#This Row],[Date]]="","",VLOOKUP(MONTH(Tableau1[[#This Row],[Date]]),Liste!A:B,2,FALSE))</f>
        <v/>
      </c>
      <c r="D265" s="16" t="str">
        <f>IF(Tableau1[[#This Row],[Date]]="","",YEAR(Tableau1[[#This Row],[Date]]))</f>
        <v/>
      </c>
      <c r="E265" s="14"/>
      <c r="F265" s="16"/>
      <c r="G265" s="15"/>
      <c r="H265" s="15"/>
      <c r="I265" s="16" t="str">
        <f>IF(ISBLANK(H265),"",VLOOKUP(H265,'Dest Ana'!A:B,2,FALSE))</f>
        <v/>
      </c>
      <c r="J265" s="15"/>
      <c r="K265" s="16" t="str">
        <f>IF(ISBLANK(J265),"",VLOOKUP(J265,Régions!A:D,2,FALSE))</f>
        <v/>
      </c>
      <c r="L265" s="16" t="str">
        <f>IF(ISBLANK(J265),"",VLOOKUP(J265,Régions!A:D,3,FALSE))</f>
        <v/>
      </c>
      <c r="M265" s="16" t="str">
        <f>IF(ISBLANK(J265),"",VLOOKUP(J265,Régions!A:D,4,FALSE))</f>
        <v/>
      </c>
      <c r="N265" s="15"/>
      <c r="O265" s="15"/>
      <c r="P265" s="15"/>
      <c r="Q265" s="16" t="str">
        <f>IF(ISBLANK(Tableau1[[#This Row],[Date de départ]]),"",(Tableau1[[#This Row],[Date de retour prévue]]-Tableau1[[#This Row],[Date de départ]]))</f>
        <v/>
      </c>
      <c r="R265" s="15"/>
      <c r="S265" s="15"/>
      <c r="T265" s="15"/>
      <c r="U265" s="15"/>
    </row>
    <row r="266" spans="1:21">
      <c r="A266" s="16" t="str">
        <f>IF(ISBLANK(Tableau1[[#This Row],[Date]]),"",ROW(B264))</f>
        <v/>
      </c>
      <c r="B266" s="15"/>
      <c r="C266" s="16" t="str">
        <f>IF(Tableau1[[#This Row],[Date]]="","",VLOOKUP(MONTH(Tableau1[[#This Row],[Date]]),Liste!A:B,2,FALSE))</f>
        <v/>
      </c>
      <c r="D266" s="16" t="str">
        <f>IF(Tableau1[[#This Row],[Date]]="","",YEAR(Tableau1[[#This Row],[Date]]))</f>
        <v/>
      </c>
      <c r="E266" s="14"/>
      <c r="F266" s="16"/>
      <c r="G266" s="15"/>
      <c r="H266" s="15"/>
      <c r="I266" s="16" t="str">
        <f>IF(ISBLANK(H266),"",VLOOKUP(H266,'Dest Ana'!A:B,2,FALSE))</f>
        <v/>
      </c>
      <c r="J266" s="15"/>
      <c r="K266" s="16" t="str">
        <f>IF(ISBLANK(J266),"",VLOOKUP(J266,Régions!A:D,2,FALSE))</f>
        <v/>
      </c>
      <c r="L266" s="16" t="str">
        <f>IF(ISBLANK(J266),"",VLOOKUP(J266,Régions!A:D,3,FALSE))</f>
        <v/>
      </c>
      <c r="M266" s="16" t="str">
        <f>IF(ISBLANK(J266),"",VLOOKUP(J266,Régions!A:D,4,FALSE))</f>
        <v/>
      </c>
      <c r="N266" s="15"/>
      <c r="O266" s="15"/>
      <c r="P266" s="15"/>
      <c r="Q266" s="16" t="str">
        <f>IF(ISBLANK(Tableau1[[#This Row],[Date de départ]]),"",(Tableau1[[#This Row],[Date de retour prévue]]-Tableau1[[#This Row],[Date de départ]]))</f>
        <v/>
      </c>
      <c r="R266" s="15"/>
      <c r="S266" s="15"/>
      <c r="T266" s="15"/>
      <c r="U266" s="15"/>
    </row>
    <row r="267" spans="1:21">
      <c r="A267" s="16" t="str">
        <f>IF(ISBLANK(Tableau1[[#This Row],[Date]]),"",ROW(B265))</f>
        <v/>
      </c>
      <c r="B267" s="15"/>
      <c r="C267" s="16" t="str">
        <f>IF(Tableau1[[#This Row],[Date]]="","",VLOOKUP(MONTH(Tableau1[[#This Row],[Date]]),Liste!A:B,2,FALSE))</f>
        <v/>
      </c>
      <c r="D267" s="16" t="str">
        <f>IF(Tableau1[[#This Row],[Date]]="","",YEAR(Tableau1[[#This Row],[Date]]))</f>
        <v/>
      </c>
      <c r="E267" s="14"/>
      <c r="F267" s="16"/>
      <c r="G267" s="15"/>
      <c r="H267" s="15"/>
      <c r="I267" s="16" t="str">
        <f>IF(ISBLANK(H267),"",VLOOKUP(H267,'Dest Ana'!A:B,2,FALSE))</f>
        <v/>
      </c>
      <c r="J267" s="15"/>
      <c r="K267" s="16" t="str">
        <f>IF(ISBLANK(J267),"",VLOOKUP(J267,Régions!A:D,2,FALSE))</f>
        <v/>
      </c>
      <c r="L267" s="16" t="str">
        <f>IF(ISBLANK(J267),"",VLOOKUP(J267,Régions!A:D,3,FALSE))</f>
        <v/>
      </c>
      <c r="M267" s="16" t="str">
        <f>IF(ISBLANK(J267),"",VLOOKUP(J267,Régions!A:D,4,FALSE))</f>
        <v/>
      </c>
      <c r="N267" s="15"/>
      <c r="O267" s="15"/>
      <c r="P267" s="15"/>
      <c r="Q267" s="16" t="str">
        <f>IF(ISBLANK(Tableau1[[#This Row],[Date de départ]]),"",(Tableau1[[#This Row],[Date de retour prévue]]-Tableau1[[#This Row],[Date de départ]]))</f>
        <v/>
      </c>
      <c r="R267" s="15"/>
      <c r="S267" s="15"/>
      <c r="T267" s="15"/>
      <c r="U267" s="15"/>
    </row>
    <row r="268" spans="1:21">
      <c r="A268" s="16" t="str">
        <f>IF(ISBLANK(Tableau1[[#This Row],[Date]]),"",ROW(B266))</f>
        <v/>
      </c>
      <c r="B268" s="15"/>
      <c r="C268" s="16" t="str">
        <f>IF(Tableau1[[#This Row],[Date]]="","",VLOOKUP(MONTH(Tableau1[[#This Row],[Date]]),Liste!A:B,2,FALSE))</f>
        <v/>
      </c>
      <c r="D268" s="16" t="str">
        <f>IF(Tableau1[[#This Row],[Date]]="","",YEAR(Tableau1[[#This Row],[Date]]))</f>
        <v/>
      </c>
      <c r="E268" s="14"/>
      <c r="F268" s="16"/>
      <c r="G268" s="15"/>
      <c r="H268" s="15"/>
      <c r="I268" s="16" t="str">
        <f>IF(ISBLANK(H268),"",VLOOKUP(H268,'Dest Ana'!A:B,2,FALSE))</f>
        <v/>
      </c>
      <c r="J268" s="15"/>
      <c r="K268" s="16" t="str">
        <f>IF(ISBLANK(J268),"",VLOOKUP(J268,Régions!A:D,2,FALSE))</f>
        <v/>
      </c>
      <c r="L268" s="16" t="str">
        <f>IF(ISBLANK(J268),"",VLOOKUP(J268,Régions!A:D,3,FALSE))</f>
        <v/>
      </c>
      <c r="M268" s="16" t="str">
        <f>IF(ISBLANK(J268),"",VLOOKUP(J268,Régions!A:D,4,FALSE))</f>
        <v/>
      </c>
      <c r="N268" s="15"/>
      <c r="O268" s="15"/>
      <c r="P268" s="15"/>
      <c r="Q268" s="16" t="str">
        <f>IF(ISBLANK(Tableau1[[#This Row],[Date de départ]]),"",(Tableau1[[#This Row],[Date de retour prévue]]-Tableau1[[#This Row],[Date de départ]]))</f>
        <v/>
      </c>
      <c r="R268" s="15"/>
      <c r="S268" s="15"/>
      <c r="T268" s="15"/>
      <c r="U268" s="15"/>
    </row>
    <row r="269" spans="1:21">
      <c r="A269" s="16" t="str">
        <f>IF(ISBLANK(Tableau1[[#This Row],[Date]]),"",ROW(B267))</f>
        <v/>
      </c>
      <c r="B269" s="15"/>
      <c r="C269" s="16" t="str">
        <f>IF(Tableau1[[#This Row],[Date]]="","",VLOOKUP(MONTH(Tableau1[[#This Row],[Date]]),Liste!A:B,2,FALSE))</f>
        <v/>
      </c>
      <c r="D269" s="16" t="str">
        <f>IF(Tableau1[[#This Row],[Date]]="","",YEAR(Tableau1[[#This Row],[Date]]))</f>
        <v/>
      </c>
      <c r="E269" s="14"/>
      <c r="F269" s="16"/>
      <c r="G269" s="15"/>
      <c r="H269" s="15"/>
      <c r="I269" s="16" t="str">
        <f>IF(ISBLANK(H269),"",VLOOKUP(H269,'Dest Ana'!A:B,2,FALSE))</f>
        <v/>
      </c>
      <c r="J269" s="15"/>
      <c r="K269" s="16" t="str">
        <f>IF(ISBLANK(J269),"",VLOOKUP(J269,Régions!A:D,2,FALSE))</f>
        <v/>
      </c>
      <c r="L269" s="16" t="str">
        <f>IF(ISBLANK(J269),"",VLOOKUP(J269,Régions!A:D,3,FALSE))</f>
        <v/>
      </c>
      <c r="M269" s="16" t="str">
        <f>IF(ISBLANK(J269),"",VLOOKUP(J269,Régions!A:D,4,FALSE))</f>
        <v/>
      </c>
      <c r="N269" s="15"/>
      <c r="O269" s="15"/>
      <c r="P269" s="15"/>
      <c r="Q269" s="16" t="str">
        <f>IF(ISBLANK(Tableau1[[#This Row],[Date de départ]]),"",(Tableau1[[#This Row],[Date de retour prévue]]-Tableau1[[#This Row],[Date de départ]]))</f>
        <v/>
      </c>
      <c r="R269" s="15"/>
      <c r="S269" s="15"/>
      <c r="T269" s="15"/>
      <c r="U269" s="15"/>
    </row>
    <row r="270" spans="1:21">
      <c r="A270" s="16" t="str">
        <f>IF(ISBLANK(Tableau1[[#This Row],[Date]]),"",ROW(B268))</f>
        <v/>
      </c>
      <c r="B270" s="15"/>
      <c r="C270" s="16" t="str">
        <f>IF(Tableau1[[#This Row],[Date]]="","",VLOOKUP(MONTH(Tableau1[[#This Row],[Date]]),Liste!A:B,2,FALSE))</f>
        <v/>
      </c>
      <c r="D270" s="16" t="str">
        <f>IF(Tableau1[[#This Row],[Date]]="","",YEAR(Tableau1[[#This Row],[Date]]))</f>
        <v/>
      </c>
      <c r="E270" s="14"/>
      <c r="F270" s="16"/>
      <c r="G270" s="15"/>
      <c r="H270" s="15"/>
      <c r="I270" s="16" t="str">
        <f>IF(ISBLANK(H270),"",VLOOKUP(H270,'Dest Ana'!A:B,2,FALSE))</f>
        <v/>
      </c>
      <c r="J270" s="15"/>
      <c r="K270" s="16" t="str">
        <f>IF(ISBLANK(J270),"",VLOOKUP(J270,Régions!A:D,2,FALSE))</f>
        <v/>
      </c>
      <c r="L270" s="16" t="str">
        <f>IF(ISBLANK(J270),"",VLOOKUP(J270,Régions!A:D,3,FALSE))</f>
        <v/>
      </c>
      <c r="M270" s="16" t="str">
        <f>IF(ISBLANK(J270),"",VLOOKUP(J270,Régions!A:D,4,FALSE))</f>
        <v/>
      </c>
      <c r="N270" s="15"/>
      <c r="O270" s="15"/>
      <c r="P270" s="15"/>
      <c r="Q270" s="16" t="str">
        <f>IF(ISBLANK(Tableau1[[#This Row],[Date de départ]]),"",(Tableau1[[#This Row],[Date de retour prévue]]-Tableau1[[#This Row],[Date de départ]]))</f>
        <v/>
      </c>
      <c r="R270" s="15"/>
      <c r="S270" s="15"/>
      <c r="T270" s="15"/>
      <c r="U270" s="15"/>
    </row>
    <row r="271" spans="1:21">
      <c r="A271" s="16" t="str">
        <f>IF(ISBLANK(Tableau1[[#This Row],[Date]]),"",ROW(B269))</f>
        <v/>
      </c>
      <c r="B271" s="15"/>
      <c r="C271" s="16" t="str">
        <f>IF(Tableau1[[#This Row],[Date]]="","",VLOOKUP(MONTH(Tableau1[[#This Row],[Date]]),Liste!A:B,2,FALSE))</f>
        <v/>
      </c>
      <c r="D271" s="16" t="str">
        <f>IF(Tableau1[[#This Row],[Date]]="","",YEAR(Tableau1[[#This Row],[Date]]))</f>
        <v/>
      </c>
      <c r="E271" s="14"/>
      <c r="F271" s="16"/>
      <c r="G271" s="15"/>
      <c r="H271" s="15"/>
      <c r="I271" s="16" t="str">
        <f>IF(ISBLANK(H271),"",VLOOKUP(H271,'Dest Ana'!A:B,2,FALSE))</f>
        <v/>
      </c>
      <c r="J271" s="15"/>
      <c r="K271" s="16" t="str">
        <f>IF(ISBLANK(J271),"",VLOOKUP(J271,Régions!A:D,2,FALSE))</f>
        <v/>
      </c>
      <c r="L271" s="16" t="str">
        <f>IF(ISBLANK(J271),"",VLOOKUP(J271,Régions!A:D,3,FALSE))</f>
        <v/>
      </c>
      <c r="M271" s="16" t="str">
        <f>IF(ISBLANK(J271),"",VLOOKUP(J271,Régions!A:D,4,FALSE))</f>
        <v/>
      </c>
      <c r="N271" s="15"/>
      <c r="O271" s="15"/>
      <c r="P271" s="15"/>
      <c r="Q271" s="16" t="str">
        <f>IF(ISBLANK(Tableau1[[#This Row],[Date de départ]]),"",(Tableau1[[#This Row],[Date de retour prévue]]-Tableau1[[#This Row],[Date de départ]]))</f>
        <v/>
      </c>
      <c r="R271" s="15"/>
      <c r="S271" s="15"/>
      <c r="T271" s="15"/>
      <c r="U271" s="15"/>
    </row>
    <row r="272" spans="1:21">
      <c r="A272" s="16" t="str">
        <f>IF(ISBLANK(Tableau1[[#This Row],[Date]]),"",ROW(B270))</f>
        <v/>
      </c>
      <c r="B272" s="15"/>
      <c r="C272" s="16" t="str">
        <f>IF(Tableau1[[#This Row],[Date]]="","",VLOOKUP(MONTH(Tableau1[[#This Row],[Date]]),Liste!A:B,2,FALSE))</f>
        <v/>
      </c>
      <c r="D272" s="16" t="str">
        <f>IF(Tableau1[[#This Row],[Date]]="","",YEAR(Tableau1[[#This Row],[Date]]))</f>
        <v/>
      </c>
      <c r="E272" s="14"/>
      <c r="F272" s="16"/>
      <c r="G272" s="15"/>
      <c r="H272" s="15"/>
      <c r="I272" s="16" t="str">
        <f>IF(ISBLANK(H272),"",VLOOKUP(H272,'Dest Ana'!A:B,2,FALSE))</f>
        <v/>
      </c>
      <c r="J272" s="15"/>
      <c r="K272" s="16" t="str">
        <f>IF(ISBLANK(J272),"",VLOOKUP(J272,Régions!A:D,2,FALSE))</f>
        <v/>
      </c>
      <c r="L272" s="16" t="str">
        <f>IF(ISBLANK(J272),"",VLOOKUP(J272,Régions!A:D,3,FALSE))</f>
        <v/>
      </c>
      <c r="M272" s="16" t="str">
        <f>IF(ISBLANK(J272),"",VLOOKUP(J272,Régions!A:D,4,FALSE))</f>
        <v/>
      </c>
      <c r="N272" s="15"/>
      <c r="O272" s="15"/>
      <c r="P272" s="15"/>
      <c r="Q272" s="16" t="str">
        <f>IF(ISBLANK(Tableau1[[#This Row],[Date de départ]]),"",(Tableau1[[#This Row],[Date de retour prévue]]-Tableau1[[#This Row],[Date de départ]]))</f>
        <v/>
      </c>
      <c r="R272" s="15"/>
      <c r="S272" s="15"/>
      <c r="T272" s="15"/>
      <c r="U272" s="15"/>
    </row>
    <row r="273" spans="1:21">
      <c r="A273" s="16" t="str">
        <f>IF(ISBLANK(Tableau1[[#This Row],[Date]]),"",ROW(B271))</f>
        <v/>
      </c>
      <c r="B273" s="15"/>
      <c r="C273" s="16" t="str">
        <f>IF(Tableau1[[#This Row],[Date]]="","",VLOOKUP(MONTH(Tableau1[[#This Row],[Date]]),Liste!A:B,2,FALSE))</f>
        <v/>
      </c>
      <c r="D273" s="16" t="str">
        <f>IF(Tableau1[[#This Row],[Date]]="","",YEAR(Tableau1[[#This Row],[Date]]))</f>
        <v/>
      </c>
      <c r="E273" s="14"/>
      <c r="F273" s="16"/>
      <c r="G273" s="15"/>
      <c r="H273" s="15"/>
      <c r="I273" s="16" t="str">
        <f>IF(ISBLANK(H273),"",VLOOKUP(H273,'Dest Ana'!A:B,2,FALSE))</f>
        <v/>
      </c>
      <c r="J273" s="15"/>
      <c r="K273" s="16" t="str">
        <f>IF(ISBLANK(J273),"",VLOOKUP(J273,Régions!A:D,2,FALSE))</f>
        <v/>
      </c>
      <c r="L273" s="16" t="str">
        <f>IF(ISBLANK(J273),"",VLOOKUP(J273,Régions!A:D,3,FALSE))</f>
        <v/>
      </c>
      <c r="M273" s="16" t="str">
        <f>IF(ISBLANK(J273),"",VLOOKUP(J273,Régions!A:D,4,FALSE))</f>
        <v/>
      </c>
      <c r="N273" s="15"/>
      <c r="O273" s="15"/>
      <c r="P273" s="15"/>
      <c r="Q273" s="16" t="str">
        <f>IF(ISBLANK(Tableau1[[#This Row],[Date de départ]]),"",(Tableau1[[#This Row],[Date de retour prévue]]-Tableau1[[#This Row],[Date de départ]]))</f>
        <v/>
      </c>
      <c r="R273" s="15"/>
      <c r="S273" s="15"/>
      <c r="T273" s="15"/>
      <c r="U273" s="15"/>
    </row>
    <row r="274" spans="1:21">
      <c r="A274" s="16" t="str">
        <f>IF(ISBLANK(Tableau1[[#This Row],[Date]]),"",ROW(B272))</f>
        <v/>
      </c>
      <c r="B274" s="15"/>
      <c r="C274" s="16" t="str">
        <f>IF(Tableau1[[#This Row],[Date]]="","",VLOOKUP(MONTH(Tableau1[[#This Row],[Date]]),Liste!A:B,2,FALSE))</f>
        <v/>
      </c>
      <c r="D274" s="16" t="str">
        <f>IF(Tableau1[[#This Row],[Date]]="","",YEAR(Tableau1[[#This Row],[Date]]))</f>
        <v/>
      </c>
      <c r="E274" s="14"/>
      <c r="F274" s="16"/>
      <c r="G274" s="15"/>
      <c r="H274" s="15"/>
      <c r="I274" s="16" t="str">
        <f>IF(ISBLANK(H274),"",VLOOKUP(H274,'Dest Ana'!A:B,2,FALSE))</f>
        <v/>
      </c>
      <c r="J274" s="15"/>
      <c r="K274" s="16" t="str">
        <f>IF(ISBLANK(J274),"",VLOOKUP(J274,Régions!A:D,2,FALSE))</f>
        <v/>
      </c>
      <c r="L274" s="16" t="str">
        <f>IF(ISBLANK(J274),"",VLOOKUP(J274,Régions!A:D,3,FALSE))</f>
        <v/>
      </c>
      <c r="M274" s="16" t="str">
        <f>IF(ISBLANK(J274),"",VLOOKUP(J274,Régions!A:D,4,FALSE))</f>
        <v/>
      </c>
      <c r="N274" s="15"/>
      <c r="O274" s="15"/>
      <c r="P274" s="15"/>
      <c r="Q274" s="16" t="str">
        <f>IF(ISBLANK(Tableau1[[#This Row],[Date de départ]]),"",(Tableau1[[#This Row],[Date de retour prévue]]-Tableau1[[#This Row],[Date de départ]]))</f>
        <v/>
      </c>
      <c r="R274" s="15"/>
      <c r="S274" s="15"/>
      <c r="T274" s="15"/>
      <c r="U274" s="15"/>
    </row>
    <row r="275" spans="1:21">
      <c r="A275" s="16" t="str">
        <f>IF(ISBLANK(Tableau1[[#This Row],[Date]]),"",ROW(B273))</f>
        <v/>
      </c>
      <c r="B275" s="15"/>
      <c r="C275" s="16" t="str">
        <f>IF(Tableau1[[#This Row],[Date]]="","",VLOOKUP(MONTH(Tableau1[[#This Row],[Date]]),Liste!A:B,2,FALSE))</f>
        <v/>
      </c>
      <c r="D275" s="16" t="str">
        <f>IF(Tableau1[[#This Row],[Date]]="","",YEAR(Tableau1[[#This Row],[Date]]))</f>
        <v/>
      </c>
      <c r="E275" s="14"/>
      <c r="F275" s="16"/>
      <c r="G275" s="15"/>
      <c r="H275" s="15"/>
      <c r="I275" s="16" t="str">
        <f>IF(ISBLANK(H275),"",VLOOKUP(H275,'Dest Ana'!A:B,2,FALSE))</f>
        <v/>
      </c>
      <c r="J275" s="15"/>
      <c r="K275" s="16" t="str">
        <f>IF(ISBLANK(J275),"",VLOOKUP(J275,Régions!A:D,2,FALSE))</f>
        <v/>
      </c>
      <c r="L275" s="16" t="str">
        <f>IF(ISBLANK(J275),"",VLOOKUP(J275,Régions!A:D,3,FALSE))</f>
        <v/>
      </c>
      <c r="M275" s="16" t="str">
        <f>IF(ISBLANK(J275),"",VLOOKUP(J275,Régions!A:D,4,FALSE))</f>
        <v/>
      </c>
      <c r="N275" s="15"/>
      <c r="O275" s="15"/>
      <c r="P275" s="15"/>
      <c r="Q275" s="16" t="str">
        <f>IF(ISBLANK(Tableau1[[#This Row],[Date de départ]]),"",(Tableau1[[#This Row],[Date de retour prévue]]-Tableau1[[#This Row],[Date de départ]]))</f>
        <v/>
      </c>
      <c r="R275" s="15"/>
      <c r="S275" s="15"/>
      <c r="T275" s="15"/>
      <c r="U275" s="15"/>
    </row>
    <row r="276" spans="1:21">
      <c r="A276" s="16" t="str">
        <f>IF(ISBLANK(Tableau1[[#This Row],[Date]]),"",ROW(B274))</f>
        <v/>
      </c>
      <c r="B276" s="15"/>
      <c r="C276" s="16" t="str">
        <f>IF(Tableau1[[#This Row],[Date]]="","",VLOOKUP(MONTH(Tableau1[[#This Row],[Date]]),Liste!A:B,2,FALSE))</f>
        <v/>
      </c>
      <c r="D276" s="16" t="str">
        <f>IF(Tableau1[[#This Row],[Date]]="","",YEAR(Tableau1[[#This Row],[Date]]))</f>
        <v/>
      </c>
      <c r="E276" s="14"/>
      <c r="F276" s="16"/>
      <c r="G276" s="15"/>
      <c r="H276" s="15"/>
      <c r="I276" s="16" t="str">
        <f>IF(ISBLANK(H276),"",VLOOKUP(H276,'Dest Ana'!A:B,2,FALSE))</f>
        <v/>
      </c>
      <c r="J276" s="15"/>
      <c r="K276" s="16" t="str">
        <f>IF(ISBLANK(J276),"",VLOOKUP(J276,Régions!A:D,2,FALSE))</f>
        <v/>
      </c>
      <c r="L276" s="16" t="str">
        <f>IF(ISBLANK(J276),"",VLOOKUP(J276,Régions!A:D,3,FALSE))</f>
        <v/>
      </c>
      <c r="M276" s="16" t="str">
        <f>IF(ISBLANK(J276),"",VLOOKUP(J276,Régions!A:D,4,FALSE))</f>
        <v/>
      </c>
      <c r="N276" s="15"/>
      <c r="O276" s="15"/>
      <c r="P276" s="15"/>
      <c r="Q276" s="16" t="str">
        <f>IF(ISBLANK(Tableau1[[#This Row],[Date de départ]]),"",(Tableau1[[#This Row],[Date de retour prévue]]-Tableau1[[#This Row],[Date de départ]]))</f>
        <v/>
      </c>
      <c r="R276" s="15"/>
      <c r="S276" s="15"/>
      <c r="T276" s="15"/>
      <c r="U276" s="15"/>
    </row>
    <row r="277" spans="1:21">
      <c r="A277" s="16" t="str">
        <f>IF(ISBLANK(Tableau1[[#This Row],[Date]]),"",ROW(B275))</f>
        <v/>
      </c>
      <c r="B277" s="15"/>
      <c r="C277" s="16" t="str">
        <f>IF(Tableau1[[#This Row],[Date]]="","",VLOOKUP(MONTH(Tableau1[[#This Row],[Date]]),Liste!A:B,2,FALSE))</f>
        <v/>
      </c>
      <c r="D277" s="16" t="str">
        <f>IF(Tableau1[[#This Row],[Date]]="","",YEAR(Tableau1[[#This Row],[Date]]))</f>
        <v/>
      </c>
      <c r="E277" s="14"/>
      <c r="F277" s="16"/>
      <c r="G277" s="15"/>
      <c r="H277" s="15"/>
      <c r="I277" s="16" t="str">
        <f>IF(ISBLANK(H277),"",VLOOKUP(H277,'Dest Ana'!A:B,2,FALSE))</f>
        <v/>
      </c>
      <c r="J277" s="15"/>
      <c r="K277" s="16" t="str">
        <f>IF(ISBLANK(J277),"",VLOOKUP(J277,Régions!A:D,2,FALSE))</f>
        <v/>
      </c>
      <c r="L277" s="16" t="str">
        <f>IF(ISBLANK(J277),"",VLOOKUP(J277,Régions!A:D,3,FALSE))</f>
        <v/>
      </c>
      <c r="M277" s="16" t="str">
        <f>IF(ISBLANK(J277),"",VLOOKUP(J277,Régions!A:D,4,FALSE))</f>
        <v/>
      </c>
      <c r="N277" s="15"/>
      <c r="O277" s="15"/>
      <c r="P277" s="15"/>
      <c r="Q277" s="16" t="str">
        <f>IF(ISBLANK(Tableau1[[#This Row],[Date de départ]]),"",(Tableau1[[#This Row],[Date de retour prévue]]-Tableau1[[#This Row],[Date de départ]]))</f>
        <v/>
      </c>
      <c r="R277" s="15"/>
      <c r="S277" s="15"/>
      <c r="T277" s="15"/>
      <c r="U277" s="15"/>
    </row>
    <row r="278" spans="1:21">
      <c r="A278" s="16" t="str">
        <f>IF(ISBLANK(Tableau1[[#This Row],[Date]]),"",ROW(B276))</f>
        <v/>
      </c>
      <c r="B278" s="15"/>
      <c r="C278" s="16" t="str">
        <f>IF(Tableau1[[#This Row],[Date]]="","",VLOOKUP(MONTH(Tableau1[[#This Row],[Date]]),Liste!A:B,2,FALSE))</f>
        <v/>
      </c>
      <c r="D278" s="16" t="str">
        <f>IF(Tableau1[[#This Row],[Date]]="","",YEAR(Tableau1[[#This Row],[Date]]))</f>
        <v/>
      </c>
      <c r="E278" s="14"/>
      <c r="F278" s="16"/>
      <c r="G278" s="15"/>
      <c r="H278" s="15"/>
      <c r="I278" s="16" t="str">
        <f>IF(ISBLANK(H278),"",VLOOKUP(H278,'Dest Ana'!A:B,2,FALSE))</f>
        <v/>
      </c>
      <c r="J278" s="15"/>
      <c r="K278" s="16" t="str">
        <f>IF(ISBLANK(J278),"",VLOOKUP(J278,Régions!A:D,2,FALSE))</f>
        <v/>
      </c>
      <c r="L278" s="16" t="str">
        <f>IF(ISBLANK(J278),"",VLOOKUP(J278,Régions!A:D,3,FALSE))</f>
        <v/>
      </c>
      <c r="M278" s="16" t="str">
        <f>IF(ISBLANK(J278),"",VLOOKUP(J278,Régions!A:D,4,FALSE))</f>
        <v/>
      </c>
      <c r="N278" s="15"/>
      <c r="O278" s="15"/>
      <c r="P278" s="15"/>
      <c r="Q278" s="16" t="str">
        <f>IF(ISBLANK(Tableau1[[#This Row],[Date de départ]]),"",(Tableau1[[#This Row],[Date de retour prévue]]-Tableau1[[#This Row],[Date de départ]]))</f>
        <v/>
      </c>
      <c r="R278" s="15"/>
      <c r="S278" s="15"/>
      <c r="T278" s="15"/>
      <c r="U278" s="15"/>
    </row>
    <row r="279" spans="1:21">
      <c r="A279" s="16" t="str">
        <f>IF(ISBLANK(Tableau1[[#This Row],[Date]]),"",ROW(B277))</f>
        <v/>
      </c>
      <c r="B279" s="15"/>
      <c r="C279" s="16" t="str">
        <f>IF(Tableau1[[#This Row],[Date]]="","",VLOOKUP(MONTH(Tableau1[[#This Row],[Date]]),Liste!A:B,2,FALSE))</f>
        <v/>
      </c>
      <c r="D279" s="16" t="str">
        <f>IF(Tableau1[[#This Row],[Date]]="","",YEAR(Tableau1[[#This Row],[Date]]))</f>
        <v/>
      </c>
      <c r="E279" s="14"/>
      <c r="F279" s="16"/>
      <c r="G279" s="15"/>
      <c r="H279" s="15"/>
      <c r="I279" s="16" t="str">
        <f>IF(ISBLANK(H279),"",VLOOKUP(H279,'Dest Ana'!A:B,2,FALSE))</f>
        <v/>
      </c>
      <c r="J279" s="15"/>
      <c r="K279" s="16" t="str">
        <f>IF(ISBLANK(J279),"",VLOOKUP(J279,Régions!A:D,2,FALSE))</f>
        <v/>
      </c>
      <c r="L279" s="16" t="str">
        <f>IF(ISBLANK(J279),"",VLOOKUP(J279,Régions!A:D,3,FALSE))</f>
        <v/>
      </c>
      <c r="M279" s="16" t="str">
        <f>IF(ISBLANK(J279),"",VLOOKUP(J279,Régions!A:D,4,FALSE))</f>
        <v/>
      </c>
      <c r="N279" s="15"/>
      <c r="O279" s="15"/>
      <c r="P279" s="15"/>
      <c r="Q279" s="16" t="str">
        <f>IF(ISBLANK(Tableau1[[#This Row],[Date de départ]]),"",(Tableau1[[#This Row],[Date de retour prévue]]-Tableau1[[#This Row],[Date de départ]]))</f>
        <v/>
      </c>
      <c r="R279" s="15"/>
      <c r="S279" s="15"/>
      <c r="T279" s="15"/>
      <c r="U279" s="15"/>
    </row>
    <row r="280" spans="1:21">
      <c r="A280" s="16" t="str">
        <f>IF(ISBLANK(Tableau1[[#This Row],[Date]]),"",ROW(B278))</f>
        <v/>
      </c>
      <c r="B280" s="15"/>
      <c r="C280" s="16" t="str">
        <f>IF(Tableau1[[#This Row],[Date]]="","",VLOOKUP(MONTH(Tableau1[[#This Row],[Date]]),Liste!A:B,2,FALSE))</f>
        <v/>
      </c>
      <c r="D280" s="16" t="str">
        <f>IF(Tableau1[[#This Row],[Date]]="","",YEAR(Tableau1[[#This Row],[Date]]))</f>
        <v/>
      </c>
      <c r="E280" s="14"/>
      <c r="F280" s="16"/>
      <c r="G280" s="15"/>
      <c r="H280" s="15"/>
      <c r="I280" s="16" t="str">
        <f>IF(ISBLANK(H280),"",VLOOKUP(H280,'Dest Ana'!A:B,2,FALSE))</f>
        <v/>
      </c>
      <c r="J280" s="15"/>
      <c r="K280" s="16" t="str">
        <f>IF(ISBLANK(J280),"",VLOOKUP(J280,Régions!A:D,2,FALSE))</f>
        <v/>
      </c>
      <c r="L280" s="16" t="str">
        <f>IF(ISBLANK(J280),"",VLOOKUP(J280,Régions!A:D,3,FALSE))</f>
        <v/>
      </c>
      <c r="M280" s="16" t="str">
        <f>IF(ISBLANK(J280),"",VLOOKUP(J280,Régions!A:D,4,FALSE))</f>
        <v/>
      </c>
      <c r="N280" s="15"/>
      <c r="O280" s="15"/>
      <c r="P280" s="15"/>
      <c r="Q280" s="16" t="str">
        <f>IF(ISBLANK(Tableau1[[#This Row],[Date de départ]]),"",(Tableau1[[#This Row],[Date de retour prévue]]-Tableau1[[#This Row],[Date de départ]]))</f>
        <v/>
      </c>
      <c r="R280" s="15"/>
      <c r="S280" s="15"/>
      <c r="T280" s="15"/>
      <c r="U280" s="15"/>
    </row>
    <row r="281" spans="1:21">
      <c r="A281" s="16" t="str">
        <f>IF(ISBLANK(Tableau1[[#This Row],[Date]]),"",ROW(B279))</f>
        <v/>
      </c>
      <c r="B281" s="15"/>
      <c r="C281" s="16" t="str">
        <f>IF(Tableau1[[#This Row],[Date]]="","",VLOOKUP(MONTH(Tableau1[[#This Row],[Date]]),Liste!A:B,2,FALSE))</f>
        <v/>
      </c>
      <c r="D281" s="16" t="str">
        <f>IF(Tableau1[[#This Row],[Date]]="","",YEAR(Tableau1[[#This Row],[Date]]))</f>
        <v/>
      </c>
      <c r="E281" s="14"/>
      <c r="F281" s="16"/>
      <c r="G281" s="15"/>
      <c r="H281" s="15"/>
      <c r="I281" s="16" t="str">
        <f>IF(ISBLANK(H281),"",VLOOKUP(H281,'Dest Ana'!A:B,2,FALSE))</f>
        <v/>
      </c>
      <c r="J281" s="15"/>
      <c r="K281" s="16" t="str">
        <f>IF(ISBLANK(J281),"",VLOOKUP(J281,Régions!A:D,2,FALSE))</f>
        <v/>
      </c>
      <c r="L281" s="16" t="str">
        <f>IF(ISBLANK(J281),"",VLOOKUP(J281,Régions!A:D,3,FALSE))</f>
        <v/>
      </c>
      <c r="M281" s="16" t="str">
        <f>IF(ISBLANK(J281),"",VLOOKUP(J281,Régions!A:D,4,FALSE))</f>
        <v/>
      </c>
      <c r="N281" s="15"/>
      <c r="O281" s="15"/>
      <c r="P281" s="15"/>
      <c r="Q281" s="16" t="str">
        <f>IF(ISBLANK(Tableau1[[#This Row],[Date de départ]]),"",(Tableau1[[#This Row],[Date de retour prévue]]-Tableau1[[#This Row],[Date de départ]]))</f>
        <v/>
      </c>
      <c r="R281" s="15"/>
      <c r="S281" s="15"/>
      <c r="T281" s="15"/>
      <c r="U281" s="15"/>
    </row>
    <row r="282" spans="1:21">
      <c r="A282" s="16" t="str">
        <f>IF(ISBLANK(Tableau1[[#This Row],[Date]]),"",ROW(B280))</f>
        <v/>
      </c>
      <c r="B282" s="15"/>
      <c r="C282" s="16" t="str">
        <f>IF(Tableau1[[#This Row],[Date]]="","",VLOOKUP(MONTH(Tableau1[[#This Row],[Date]]),Liste!A:B,2,FALSE))</f>
        <v/>
      </c>
      <c r="D282" s="16" t="str">
        <f>IF(Tableau1[[#This Row],[Date]]="","",YEAR(Tableau1[[#This Row],[Date]]))</f>
        <v/>
      </c>
      <c r="E282" s="14"/>
      <c r="F282" s="16"/>
      <c r="G282" s="15"/>
      <c r="H282" s="15"/>
      <c r="I282" s="16" t="str">
        <f>IF(ISBLANK(H282),"",VLOOKUP(H282,'Dest Ana'!A:B,2,FALSE))</f>
        <v/>
      </c>
      <c r="J282" s="15"/>
      <c r="K282" s="16" t="str">
        <f>IF(ISBLANK(J282),"",VLOOKUP(J282,Régions!A:D,2,FALSE))</f>
        <v/>
      </c>
      <c r="L282" s="16" t="str">
        <f>IF(ISBLANK(J282),"",VLOOKUP(J282,Régions!A:D,3,FALSE))</f>
        <v/>
      </c>
      <c r="M282" s="16" t="str">
        <f>IF(ISBLANK(J282),"",VLOOKUP(J282,Régions!A:D,4,FALSE))</f>
        <v/>
      </c>
      <c r="N282" s="15"/>
      <c r="O282" s="15"/>
      <c r="P282" s="15"/>
      <c r="Q282" s="16" t="str">
        <f>IF(ISBLANK(Tableau1[[#This Row],[Date de départ]]),"",(Tableau1[[#This Row],[Date de retour prévue]]-Tableau1[[#This Row],[Date de départ]]))</f>
        <v/>
      </c>
      <c r="R282" s="15"/>
      <c r="S282" s="15"/>
      <c r="T282" s="15"/>
      <c r="U282" s="15"/>
    </row>
    <row r="283" spans="1:21">
      <c r="A283" s="16" t="str">
        <f>IF(ISBLANK(Tableau1[[#This Row],[Date]]),"",ROW(B281))</f>
        <v/>
      </c>
      <c r="B283" s="15"/>
      <c r="C283" s="16" t="str">
        <f>IF(Tableau1[[#This Row],[Date]]="","",VLOOKUP(MONTH(Tableau1[[#This Row],[Date]]),Liste!A:B,2,FALSE))</f>
        <v/>
      </c>
      <c r="D283" s="16" t="str">
        <f>IF(Tableau1[[#This Row],[Date]]="","",YEAR(Tableau1[[#This Row],[Date]]))</f>
        <v/>
      </c>
      <c r="E283" s="14"/>
      <c r="F283" s="16"/>
      <c r="G283" s="15"/>
      <c r="H283" s="15"/>
      <c r="I283" s="16" t="str">
        <f>IF(ISBLANK(H283),"",VLOOKUP(H283,'Dest Ana'!A:B,2,FALSE))</f>
        <v/>
      </c>
      <c r="J283" s="15"/>
      <c r="K283" s="16" t="str">
        <f>IF(ISBLANK(J283),"",VLOOKUP(J283,Régions!A:D,2,FALSE))</f>
        <v/>
      </c>
      <c r="L283" s="16" t="str">
        <f>IF(ISBLANK(J283),"",VLOOKUP(J283,Régions!A:D,3,FALSE))</f>
        <v/>
      </c>
      <c r="M283" s="16" t="str">
        <f>IF(ISBLANK(J283),"",VLOOKUP(J283,Régions!A:D,4,FALSE))</f>
        <v/>
      </c>
      <c r="N283" s="15"/>
      <c r="O283" s="15"/>
      <c r="P283" s="15"/>
      <c r="Q283" s="16" t="str">
        <f>IF(ISBLANK(Tableau1[[#This Row],[Date de départ]]),"",(Tableau1[[#This Row],[Date de retour prévue]]-Tableau1[[#This Row],[Date de départ]]))</f>
        <v/>
      </c>
      <c r="R283" s="15"/>
      <c r="S283" s="15"/>
      <c r="T283" s="15"/>
      <c r="U283" s="15"/>
    </row>
    <row r="284" spans="1:21">
      <c r="A284" s="16" t="str">
        <f>IF(ISBLANK(Tableau1[[#This Row],[Date]]),"",ROW(B282))</f>
        <v/>
      </c>
      <c r="B284" s="15"/>
      <c r="C284" s="16" t="str">
        <f>IF(Tableau1[[#This Row],[Date]]="","",VLOOKUP(MONTH(Tableau1[[#This Row],[Date]]),Liste!A:B,2,FALSE))</f>
        <v/>
      </c>
      <c r="D284" s="16" t="str">
        <f>IF(Tableau1[[#This Row],[Date]]="","",YEAR(Tableau1[[#This Row],[Date]]))</f>
        <v/>
      </c>
      <c r="E284" s="14"/>
      <c r="F284" s="16"/>
      <c r="G284" s="15"/>
      <c r="H284" s="15"/>
      <c r="I284" s="16" t="str">
        <f>IF(ISBLANK(H284),"",VLOOKUP(H284,'Dest Ana'!A:B,2,FALSE))</f>
        <v/>
      </c>
      <c r="J284" s="15"/>
      <c r="K284" s="16" t="str">
        <f>IF(ISBLANK(J284),"",VLOOKUP(J284,Régions!A:D,2,FALSE))</f>
        <v/>
      </c>
      <c r="L284" s="16" t="str">
        <f>IF(ISBLANK(J284),"",VLOOKUP(J284,Régions!A:D,3,FALSE))</f>
        <v/>
      </c>
      <c r="M284" s="16" t="str">
        <f>IF(ISBLANK(J284),"",VLOOKUP(J284,Régions!A:D,4,FALSE))</f>
        <v/>
      </c>
      <c r="N284" s="15"/>
      <c r="O284" s="15"/>
      <c r="P284" s="15"/>
      <c r="Q284" s="16" t="str">
        <f>IF(ISBLANK(Tableau1[[#This Row],[Date de départ]]),"",(Tableau1[[#This Row],[Date de retour prévue]]-Tableau1[[#This Row],[Date de départ]]))</f>
        <v/>
      </c>
      <c r="R284" s="15"/>
      <c r="S284" s="15"/>
      <c r="T284" s="15"/>
      <c r="U284" s="15"/>
    </row>
    <row r="285" spans="1:21">
      <c r="A285" s="16" t="str">
        <f>IF(ISBLANK(Tableau1[[#This Row],[Date]]),"",ROW(B283))</f>
        <v/>
      </c>
      <c r="B285" s="15"/>
      <c r="C285" s="16" t="str">
        <f>IF(Tableau1[[#This Row],[Date]]="","",VLOOKUP(MONTH(Tableau1[[#This Row],[Date]]),Liste!A:B,2,FALSE))</f>
        <v/>
      </c>
      <c r="D285" s="16" t="str">
        <f>IF(Tableau1[[#This Row],[Date]]="","",YEAR(Tableau1[[#This Row],[Date]]))</f>
        <v/>
      </c>
      <c r="E285" s="14"/>
      <c r="F285" s="16"/>
      <c r="G285" s="15"/>
      <c r="H285" s="15"/>
      <c r="I285" s="16" t="str">
        <f>IF(ISBLANK(H285),"",VLOOKUP(H285,'Dest Ana'!A:B,2,FALSE))</f>
        <v/>
      </c>
      <c r="J285" s="15"/>
      <c r="K285" s="16" t="str">
        <f>IF(ISBLANK(J285),"",VLOOKUP(J285,Régions!A:D,2,FALSE))</f>
        <v/>
      </c>
      <c r="L285" s="16" t="str">
        <f>IF(ISBLANK(J285),"",VLOOKUP(J285,Régions!A:D,3,FALSE))</f>
        <v/>
      </c>
      <c r="M285" s="16" t="str">
        <f>IF(ISBLANK(J285),"",VLOOKUP(J285,Régions!A:D,4,FALSE))</f>
        <v/>
      </c>
      <c r="N285" s="15"/>
      <c r="O285" s="15"/>
      <c r="P285" s="15"/>
      <c r="Q285" s="16" t="str">
        <f>IF(ISBLANK(Tableau1[[#This Row],[Date de départ]]),"",(Tableau1[[#This Row],[Date de retour prévue]]-Tableau1[[#This Row],[Date de départ]]))</f>
        <v/>
      </c>
      <c r="R285" s="15"/>
      <c r="S285" s="15"/>
      <c r="T285" s="15"/>
      <c r="U285" s="15"/>
    </row>
    <row r="286" spans="1:21">
      <c r="A286" s="16" t="str">
        <f>IF(ISBLANK(Tableau1[[#This Row],[Date]]),"",ROW(B284))</f>
        <v/>
      </c>
      <c r="B286" s="15"/>
      <c r="C286" s="16" t="str">
        <f>IF(Tableau1[[#This Row],[Date]]="","",VLOOKUP(MONTH(Tableau1[[#This Row],[Date]]),Liste!A:B,2,FALSE))</f>
        <v/>
      </c>
      <c r="D286" s="16" t="str">
        <f>IF(Tableau1[[#This Row],[Date]]="","",YEAR(Tableau1[[#This Row],[Date]]))</f>
        <v/>
      </c>
      <c r="E286" s="14"/>
      <c r="F286" s="16"/>
      <c r="G286" s="15"/>
      <c r="H286" s="15"/>
      <c r="I286" s="16" t="str">
        <f>IF(ISBLANK(H286),"",VLOOKUP(H286,'Dest Ana'!A:B,2,FALSE))</f>
        <v/>
      </c>
      <c r="J286" s="15"/>
      <c r="K286" s="16" t="str">
        <f>IF(ISBLANK(J286),"",VLOOKUP(J286,Régions!A:D,2,FALSE))</f>
        <v/>
      </c>
      <c r="L286" s="16" t="str">
        <f>IF(ISBLANK(J286),"",VLOOKUP(J286,Régions!A:D,3,FALSE))</f>
        <v/>
      </c>
      <c r="M286" s="16" t="str">
        <f>IF(ISBLANK(J286),"",VLOOKUP(J286,Régions!A:D,4,FALSE))</f>
        <v/>
      </c>
      <c r="N286" s="15"/>
      <c r="O286" s="15"/>
      <c r="P286" s="15"/>
      <c r="Q286" s="16" t="str">
        <f>IF(ISBLANK(Tableau1[[#This Row],[Date de départ]]),"",(Tableau1[[#This Row],[Date de retour prévue]]-Tableau1[[#This Row],[Date de départ]]))</f>
        <v/>
      </c>
      <c r="R286" s="15"/>
      <c r="S286" s="15"/>
      <c r="T286" s="15"/>
      <c r="U286" s="15"/>
    </row>
    <row r="287" spans="1:21">
      <c r="A287" s="16" t="str">
        <f>IF(ISBLANK(Tableau1[[#This Row],[Date]]),"",ROW(B285))</f>
        <v/>
      </c>
      <c r="B287" s="15"/>
      <c r="C287" s="16" t="str">
        <f>IF(Tableau1[[#This Row],[Date]]="","",VLOOKUP(MONTH(Tableau1[[#This Row],[Date]]),Liste!A:B,2,FALSE))</f>
        <v/>
      </c>
      <c r="D287" s="16" t="str">
        <f>IF(Tableau1[[#This Row],[Date]]="","",YEAR(Tableau1[[#This Row],[Date]]))</f>
        <v/>
      </c>
      <c r="E287" s="14"/>
      <c r="F287" s="16"/>
      <c r="G287" s="15"/>
      <c r="H287" s="15"/>
      <c r="I287" s="16" t="str">
        <f>IF(ISBLANK(H287),"",VLOOKUP(H287,'Dest Ana'!A:B,2,FALSE))</f>
        <v/>
      </c>
      <c r="J287" s="15"/>
      <c r="K287" s="16" t="str">
        <f>IF(ISBLANK(J287),"",VLOOKUP(J287,Régions!A:D,2,FALSE))</f>
        <v/>
      </c>
      <c r="L287" s="16" t="str">
        <f>IF(ISBLANK(J287),"",VLOOKUP(J287,Régions!A:D,3,FALSE))</f>
        <v/>
      </c>
      <c r="M287" s="16" t="str">
        <f>IF(ISBLANK(J287),"",VLOOKUP(J287,Régions!A:D,4,FALSE))</f>
        <v/>
      </c>
      <c r="N287" s="15"/>
      <c r="O287" s="15"/>
      <c r="P287" s="15"/>
      <c r="Q287" s="16" t="str">
        <f>IF(ISBLANK(Tableau1[[#This Row],[Date de départ]]),"",(Tableau1[[#This Row],[Date de retour prévue]]-Tableau1[[#This Row],[Date de départ]]))</f>
        <v/>
      </c>
      <c r="R287" s="15"/>
      <c r="S287" s="15"/>
      <c r="T287" s="15"/>
      <c r="U287" s="15"/>
    </row>
    <row r="288" spans="1:21">
      <c r="A288" s="16" t="str">
        <f>IF(ISBLANK(Tableau1[[#This Row],[Date]]),"",ROW(B286))</f>
        <v/>
      </c>
      <c r="B288" s="15"/>
      <c r="C288" s="16" t="str">
        <f>IF(Tableau1[[#This Row],[Date]]="","",VLOOKUP(MONTH(Tableau1[[#This Row],[Date]]),Liste!A:B,2,FALSE))</f>
        <v/>
      </c>
      <c r="D288" s="16" t="str">
        <f>IF(Tableau1[[#This Row],[Date]]="","",YEAR(Tableau1[[#This Row],[Date]]))</f>
        <v/>
      </c>
      <c r="E288" s="14"/>
      <c r="F288" s="16"/>
      <c r="G288" s="15"/>
      <c r="H288" s="15"/>
      <c r="I288" s="16" t="str">
        <f>IF(ISBLANK(H288),"",VLOOKUP(H288,'Dest Ana'!A:B,2,FALSE))</f>
        <v/>
      </c>
      <c r="J288" s="15"/>
      <c r="K288" s="16" t="str">
        <f>IF(ISBLANK(J288),"",VLOOKUP(J288,Régions!A:D,2,FALSE))</f>
        <v/>
      </c>
      <c r="L288" s="16" t="str">
        <f>IF(ISBLANK(J288),"",VLOOKUP(J288,Régions!A:D,3,FALSE))</f>
        <v/>
      </c>
      <c r="M288" s="16" t="str">
        <f>IF(ISBLANK(J288),"",VLOOKUP(J288,Régions!A:D,4,FALSE))</f>
        <v/>
      </c>
      <c r="N288" s="15"/>
      <c r="O288" s="15"/>
      <c r="P288" s="15"/>
      <c r="Q288" s="16" t="str">
        <f>IF(ISBLANK(Tableau1[[#This Row],[Date de départ]]),"",(Tableau1[[#This Row],[Date de retour prévue]]-Tableau1[[#This Row],[Date de départ]]))</f>
        <v/>
      </c>
      <c r="R288" s="15"/>
      <c r="S288" s="15"/>
      <c r="T288" s="15"/>
      <c r="U288" s="15"/>
    </row>
    <row r="289" spans="1:21">
      <c r="A289" s="16" t="str">
        <f>IF(ISBLANK(Tableau1[[#This Row],[Date]]),"",ROW(B287))</f>
        <v/>
      </c>
      <c r="B289" s="15"/>
      <c r="C289" s="16" t="str">
        <f>IF(Tableau1[[#This Row],[Date]]="","",VLOOKUP(MONTH(Tableau1[[#This Row],[Date]]),Liste!A:B,2,FALSE))</f>
        <v/>
      </c>
      <c r="D289" s="16" t="str">
        <f>IF(Tableau1[[#This Row],[Date]]="","",YEAR(Tableau1[[#This Row],[Date]]))</f>
        <v/>
      </c>
      <c r="E289" s="14"/>
      <c r="F289" s="16"/>
      <c r="G289" s="15"/>
      <c r="H289" s="15"/>
      <c r="I289" s="16" t="str">
        <f>IF(ISBLANK(H289),"",VLOOKUP(H289,'Dest Ana'!A:B,2,FALSE))</f>
        <v/>
      </c>
      <c r="J289" s="15"/>
      <c r="K289" s="16" t="str">
        <f>IF(ISBLANK(J289),"",VLOOKUP(J289,Régions!A:D,2,FALSE))</f>
        <v/>
      </c>
      <c r="L289" s="16" t="str">
        <f>IF(ISBLANK(J289),"",VLOOKUP(J289,Régions!A:D,3,FALSE))</f>
        <v/>
      </c>
      <c r="M289" s="16" t="str">
        <f>IF(ISBLANK(J289),"",VLOOKUP(J289,Régions!A:D,4,FALSE))</f>
        <v/>
      </c>
      <c r="N289" s="15"/>
      <c r="O289" s="15"/>
      <c r="P289" s="15"/>
      <c r="Q289" s="16" t="str">
        <f>IF(ISBLANK(Tableau1[[#This Row],[Date de départ]]),"",(Tableau1[[#This Row],[Date de retour prévue]]-Tableau1[[#This Row],[Date de départ]]))</f>
        <v/>
      </c>
      <c r="R289" s="15"/>
      <c r="S289" s="15"/>
      <c r="T289" s="15"/>
      <c r="U289" s="15"/>
    </row>
    <row r="290" spans="1:21">
      <c r="A290" s="16" t="str">
        <f>IF(ISBLANK(Tableau1[[#This Row],[Date]]),"",ROW(B288))</f>
        <v/>
      </c>
      <c r="B290" s="15"/>
      <c r="C290" s="16" t="str">
        <f>IF(Tableau1[[#This Row],[Date]]="","",VLOOKUP(MONTH(Tableau1[[#This Row],[Date]]),Liste!A:B,2,FALSE))</f>
        <v/>
      </c>
      <c r="D290" s="16" t="str">
        <f>IF(Tableau1[[#This Row],[Date]]="","",YEAR(Tableau1[[#This Row],[Date]]))</f>
        <v/>
      </c>
      <c r="E290" s="14"/>
      <c r="F290" s="16"/>
      <c r="G290" s="15"/>
      <c r="H290" s="15"/>
      <c r="I290" s="16" t="str">
        <f>IF(ISBLANK(H290),"",VLOOKUP(H290,'Dest Ana'!A:B,2,FALSE))</f>
        <v/>
      </c>
      <c r="J290" s="15"/>
      <c r="K290" s="16" t="str">
        <f>IF(ISBLANK(J290),"",VLOOKUP(J290,Régions!A:D,2,FALSE))</f>
        <v/>
      </c>
      <c r="L290" s="16" t="str">
        <f>IF(ISBLANK(J290),"",VLOOKUP(J290,Régions!A:D,3,FALSE))</f>
        <v/>
      </c>
      <c r="M290" s="16" t="str">
        <f>IF(ISBLANK(J290),"",VLOOKUP(J290,Régions!A:D,4,FALSE))</f>
        <v/>
      </c>
      <c r="N290" s="15"/>
      <c r="O290" s="15"/>
      <c r="P290" s="15"/>
      <c r="Q290" s="16" t="str">
        <f>IF(ISBLANK(Tableau1[[#This Row],[Date de départ]]),"",(Tableau1[[#This Row],[Date de retour prévue]]-Tableau1[[#This Row],[Date de départ]]))</f>
        <v/>
      </c>
      <c r="R290" s="15"/>
      <c r="S290" s="15"/>
      <c r="T290" s="15"/>
      <c r="U290" s="15"/>
    </row>
    <row r="291" spans="1:21">
      <c r="A291" s="16" t="str">
        <f>IF(ISBLANK(Tableau1[[#This Row],[Date]]),"",ROW(B289))</f>
        <v/>
      </c>
      <c r="B291" s="15"/>
      <c r="C291" s="16" t="str">
        <f>IF(Tableau1[[#This Row],[Date]]="","",VLOOKUP(MONTH(Tableau1[[#This Row],[Date]]),Liste!A:B,2,FALSE))</f>
        <v/>
      </c>
      <c r="D291" s="16" t="str">
        <f>IF(Tableau1[[#This Row],[Date]]="","",YEAR(Tableau1[[#This Row],[Date]]))</f>
        <v/>
      </c>
      <c r="E291" s="14"/>
      <c r="F291" s="16"/>
      <c r="G291" s="15"/>
      <c r="H291" s="15"/>
      <c r="I291" s="16" t="str">
        <f>IF(ISBLANK(H291),"",VLOOKUP(H291,'Dest Ana'!A:B,2,FALSE))</f>
        <v/>
      </c>
      <c r="J291" s="15"/>
      <c r="K291" s="16" t="str">
        <f>IF(ISBLANK(J291),"",VLOOKUP(J291,Régions!A:D,2,FALSE))</f>
        <v/>
      </c>
      <c r="L291" s="16" t="str">
        <f>IF(ISBLANK(J291),"",VLOOKUP(J291,Régions!A:D,3,FALSE))</f>
        <v/>
      </c>
      <c r="M291" s="16" t="str">
        <f>IF(ISBLANK(J291),"",VLOOKUP(J291,Régions!A:D,4,FALSE))</f>
        <v/>
      </c>
      <c r="N291" s="15"/>
      <c r="O291" s="15"/>
      <c r="P291" s="15"/>
      <c r="Q291" s="16" t="str">
        <f>IF(ISBLANK(Tableau1[[#This Row],[Date de départ]]),"",(Tableau1[[#This Row],[Date de retour prévue]]-Tableau1[[#This Row],[Date de départ]]))</f>
        <v/>
      </c>
      <c r="R291" s="15"/>
      <c r="S291" s="15"/>
      <c r="T291" s="15"/>
      <c r="U291" s="15"/>
    </row>
    <row r="292" spans="1:21">
      <c r="A292" s="16" t="str">
        <f>IF(ISBLANK(Tableau1[[#This Row],[Date]]),"",ROW(B290))</f>
        <v/>
      </c>
      <c r="B292" s="15"/>
      <c r="C292" s="16" t="str">
        <f>IF(Tableau1[[#This Row],[Date]]="","",VLOOKUP(MONTH(Tableau1[[#This Row],[Date]]),Liste!A:B,2,FALSE))</f>
        <v/>
      </c>
      <c r="D292" s="16" t="str">
        <f>IF(Tableau1[[#This Row],[Date]]="","",YEAR(Tableau1[[#This Row],[Date]]))</f>
        <v/>
      </c>
      <c r="E292" s="14"/>
      <c r="F292" s="16"/>
      <c r="G292" s="15"/>
      <c r="H292" s="15"/>
      <c r="I292" s="16" t="str">
        <f>IF(ISBLANK(H292),"",VLOOKUP(H292,'Dest Ana'!A:B,2,FALSE))</f>
        <v/>
      </c>
      <c r="J292" s="15"/>
      <c r="K292" s="16" t="str">
        <f>IF(ISBLANK(J292),"",VLOOKUP(J292,Régions!A:D,2,FALSE))</f>
        <v/>
      </c>
      <c r="L292" s="16" t="str">
        <f>IF(ISBLANK(J292),"",VLOOKUP(J292,Régions!A:D,3,FALSE))</f>
        <v/>
      </c>
      <c r="M292" s="16" t="str">
        <f>IF(ISBLANK(J292),"",VLOOKUP(J292,Régions!A:D,4,FALSE))</f>
        <v/>
      </c>
      <c r="N292" s="15"/>
      <c r="O292" s="15"/>
      <c r="P292" s="15"/>
      <c r="Q292" s="16" t="str">
        <f>IF(ISBLANK(Tableau1[[#This Row],[Date de départ]]),"",(Tableau1[[#This Row],[Date de retour prévue]]-Tableau1[[#This Row],[Date de départ]]))</f>
        <v/>
      </c>
      <c r="R292" s="15"/>
      <c r="S292" s="15"/>
      <c r="T292" s="15"/>
      <c r="U292" s="15"/>
    </row>
    <row r="293" spans="1:21">
      <c r="A293" s="16" t="str">
        <f>IF(ISBLANK(Tableau1[[#This Row],[Date]]),"",ROW(B291))</f>
        <v/>
      </c>
      <c r="B293" s="15"/>
      <c r="C293" s="16" t="str">
        <f>IF(Tableau1[[#This Row],[Date]]="","",VLOOKUP(MONTH(Tableau1[[#This Row],[Date]]),Liste!A:B,2,FALSE))</f>
        <v/>
      </c>
      <c r="D293" s="16" t="str">
        <f>IF(Tableau1[[#This Row],[Date]]="","",YEAR(Tableau1[[#This Row],[Date]]))</f>
        <v/>
      </c>
      <c r="E293" s="14"/>
      <c r="F293" s="16"/>
      <c r="G293" s="15"/>
      <c r="H293" s="15"/>
      <c r="I293" s="16" t="str">
        <f>IF(ISBLANK(H293),"",VLOOKUP(H293,'Dest Ana'!A:B,2,FALSE))</f>
        <v/>
      </c>
      <c r="J293" s="15"/>
      <c r="K293" s="16" t="str">
        <f>IF(ISBLANK(J293),"",VLOOKUP(J293,Régions!A:D,2,FALSE))</f>
        <v/>
      </c>
      <c r="L293" s="16" t="str">
        <f>IF(ISBLANK(J293),"",VLOOKUP(J293,Régions!A:D,3,FALSE))</f>
        <v/>
      </c>
      <c r="M293" s="16" t="str">
        <f>IF(ISBLANK(J293),"",VLOOKUP(J293,Régions!A:D,4,FALSE))</f>
        <v/>
      </c>
      <c r="N293" s="15"/>
      <c r="O293" s="15"/>
      <c r="P293" s="15"/>
      <c r="Q293" s="16" t="str">
        <f>IF(ISBLANK(Tableau1[[#This Row],[Date de départ]]),"",(Tableau1[[#This Row],[Date de retour prévue]]-Tableau1[[#This Row],[Date de départ]]))</f>
        <v/>
      </c>
      <c r="R293" s="15"/>
      <c r="S293" s="15"/>
      <c r="T293" s="15"/>
      <c r="U293" s="15"/>
    </row>
    <row r="294" spans="1:21">
      <c r="A294" s="16" t="str">
        <f>IF(ISBLANK(Tableau1[[#This Row],[Date]]),"",ROW(B292))</f>
        <v/>
      </c>
      <c r="B294" s="15"/>
      <c r="C294" s="16" t="str">
        <f>IF(Tableau1[[#This Row],[Date]]="","",VLOOKUP(MONTH(Tableau1[[#This Row],[Date]]),Liste!A:B,2,FALSE))</f>
        <v/>
      </c>
      <c r="D294" s="16" t="str">
        <f>IF(Tableau1[[#This Row],[Date]]="","",YEAR(Tableau1[[#This Row],[Date]]))</f>
        <v/>
      </c>
      <c r="E294" s="14"/>
      <c r="F294" s="16"/>
      <c r="G294" s="15"/>
      <c r="H294" s="15"/>
      <c r="I294" s="16" t="str">
        <f>IF(ISBLANK(H294),"",VLOOKUP(H294,'Dest Ana'!A:B,2,FALSE))</f>
        <v/>
      </c>
      <c r="J294" s="15"/>
      <c r="K294" s="16" t="str">
        <f>IF(ISBLANK(J294),"",VLOOKUP(J294,Régions!A:D,2,FALSE))</f>
        <v/>
      </c>
      <c r="L294" s="16" t="str">
        <f>IF(ISBLANK(J294),"",VLOOKUP(J294,Régions!A:D,3,FALSE))</f>
        <v/>
      </c>
      <c r="M294" s="16" t="str">
        <f>IF(ISBLANK(J294),"",VLOOKUP(J294,Régions!A:D,4,FALSE))</f>
        <v/>
      </c>
      <c r="N294" s="15"/>
      <c r="O294" s="15"/>
      <c r="P294" s="15"/>
      <c r="Q294" s="16" t="str">
        <f>IF(ISBLANK(Tableau1[[#This Row],[Date de départ]]),"",(Tableau1[[#This Row],[Date de retour prévue]]-Tableau1[[#This Row],[Date de départ]]))</f>
        <v/>
      </c>
      <c r="R294" s="15"/>
      <c r="S294" s="15"/>
      <c r="T294" s="15"/>
      <c r="U294" s="15"/>
    </row>
    <row r="295" spans="1:21">
      <c r="A295" s="16" t="str">
        <f>IF(ISBLANK(Tableau1[[#This Row],[Date]]),"",ROW(B293))</f>
        <v/>
      </c>
      <c r="B295" s="15"/>
      <c r="C295" s="16" t="str">
        <f>IF(Tableau1[[#This Row],[Date]]="","",VLOOKUP(MONTH(Tableau1[[#This Row],[Date]]),Liste!A:B,2,FALSE))</f>
        <v/>
      </c>
      <c r="D295" s="16" t="str">
        <f>IF(Tableau1[[#This Row],[Date]]="","",YEAR(Tableau1[[#This Row],[Date]]))</f>
        <v/>
      </c>
      <c r="E295" s="14"/>
      <c r="F295" s="16"/>
      <c r="G295" s="15"/>
      <c r="H295" s="15"/>
      <c r="I295" s="16" t="str">
        <f>IF(ISBLANK(H295),"",VLOOKUP(H295,'Dest Ana'!A:B,2,FALSE))</f>
        <v/>
      </c>
      <c r="J295" s="15"/>
      <c r="K295" s="16" t="str">
        <f>IF(ISBLANK(J295),"",VLOOKUP(J295,Régions!A:D,2,FALSE))</f>
        <v/>
      </c>
      <c r="L295" s="16" t="str">
        <f>IF(ISBLANK(J295),"",VLOOKUP(J295,Régions!A:D,3,FALSE))</f>
        <v/>
      </c>
      <c r="M295" s="16" t="str">
        <f>IF(ISBLANK(J295),"",VLOOKUP(J295,Régions!A:D,4,FALSE))</f>
        <v/>
      </c>
      <c r="N295" s="15"/>
      <c r="O295" s="15"/>
      <c r="P295" s="15"/>
      <c r="Q295" s="16" t="str">
        <f>IF(ISBLANK(Tableau1[[#This Row],[Date de départ]]),"",(Tableau1[[#This Row],[Date de retour prévue]]-Tableau1[[#This Row],[Date de départ]]))</f>
        <v/>
      </c>
      <c r="R295" s="15"/>
      <c r="S295" s="15"/>
      <c r="T295" s="15"/>
      <c r="U295" s="15"/>
    </row>
    <row r="296" spans="1:21">
      <c r="A296" s="16" t="str">
        <f>IF(ISBLANK(Tableau1[[#This Row],[Date]]),"",ROW(B294))</f>
        <v/>
      </c>
      <c r="B296" s="15"/>
      <c r="C296" s="16" t="str">
        <f>IF(Tableau1[[#This Row],[Date]]="","",VLOOKUP(MONTH(Tableau1[[#This Row],[Date]]),Liste!A:B,2,FALSE))</f>
        <v/>
      </c>
      <c r="D296" s="16" t="str">
        <f>IF(Tableau1[[#This Row],[Date]]="","",YEAR(Tableau1[[#This Row],[Date]]))</f>
        <v/>
      </c>
      <c r="E296" s="14"/>
      <c r="F296" s="16"/>
      <c r="G296" s="15"/>
      <c r="H296" s="15"/>
      <c r="I296" s="16" t="str">
        <f>IF(ISBLANK(H296),"",VLOOKUP(H296,'Dest Ana'!A:B,2,FALSE))</f>
        <v/>
      </c>
      <c r="J296" s="15"/>
      <c r="K296" s="16" t="str">
        <f>IF(ISBLANK(J296),"",VLOOKUP(J296,Régions!A:D,2,FALSE))</f>
        <v/>
      </c>
      <c r="L296" s="16" t="str">
        <f>IF(ISBLANK(J296),"",VLOOKUP(J296,Régions!A:D,3,FALSE))</f>
        <v/>
      </c>
      <c r="M296" s="16" t="str">
        <f>IF(ISBLANK(J296),"",VLOOKUP(J296,Régions!A:D,4,FALSE))</f>
        <v/>
      </c>
      <c r="N296" s="15"/>
      <c r="O296" s="15"/>
      <c r="P296" s="15"/>
      <c r="Q296" s="16" t="str">
        <f>IF(ISBLANK(Tableau1[[#This Row],[Date de départ]]),"",(Tableau1[[#This Row],[Date de retour prévue]]-Tableau1[[#This Row],[Date de départ]]))</f>
        <v/>
      </c>
      <c r="R296" s="15"/>
      <c r="S296" s="15"/>
      <c r="T296" s="15"/>
      <c r="U296" s="15"/>
    </row>
    <row r="297" spans="1:21">
      <c r="A297" s="16" t="str">
        <f>IF(ISBLANK(Tableau1[[#This Row],[Date]]),"",ROW(B295))</f>
        <v/>
      </c>
      <c r="B297" s="15"/>
      <c r="C297" s="16" t="str">
        <f>IF(Tableau1[[#This Row],[Date]]="","",VLOOKUP(MONTH(Tableau1[[#This Row],[Date]]),Liste!A:B,2,FALSE))</f>
        <v/>
      </c>
      <c r="D297" s="16" t="str">
        <f>IF(Tableau1[[#This Row],[Date]]="","",YEAR(Tableau1[[#This Row],[Date]]))</f>
        <v/>
      </c>
      <c r="E297" s="14"/>
      <c r="F297" s="16"/>
      <c r="G297" s="15"/>
      <c r="H297" s="15"/>
      <c r="I297" s="16" t="str">
        <f>IF(ISBLANK(H297),"",VLOOKUP(H297,'Dest Ana'!A:B,2,FALSE))</f>
        <v/>
      </c>
      <c r="J297" s="15"/>
      <c r="K297" s="16" t="str">
        <f>IF(ISBLANK(J297),"",VLOOKUP(J297,Régions!A:D,2,FALSE))</f>
        <v/>
      </c>
      <c r="L297" s="16" t="str">
        <f>IF(ISBLANK(J297),"",VLOOKUP(J297,Régions!A:D,3,FALSE))</f>
        <v/>
      </c>
      <c r="M297" s="16" t="str">
        <f>IF(ISBLANK(J297),"",VLOOKUP(J297,Régions!A:D,4,FALSE))</f>
        <v/>
      </c>
      <c r="N297" s="15"/>
      <c r="O297" s="15"/>
      <c r="P297" s="15"/>
      <c r="Q297" s="16" t="str">
        <f>IF(ISBLANK(Tableau1[[#This Row],[Date de départ]]),"",(Tableau1[[#This Row],[Date de retour prévue]]-Tableau1[[#This Row],[Date de départ]]))</f>
        <v/>
      </c>
      <c r="R297" s="15"/>
      <c r="S297" s="15"/>
      <c r="T297" s="15"/>
      <c r="U297" s="15"/>
    </row>
    <row r="298" spans="1:21">
      <c r="A298" s="16" t="str">
        <f>IF(ISBLANK(Tableau1[[#This Row],[Date]]),"",ROW(B296))</f>
        <v/>
      </c>
      <c r="B298" s="15"/>
      <c r="C298" s="16" t="str">
        <f>IF(Tableau1[[#This Row],[Date]]="","",VLOOKUP(MONTH(Tableau1[[#This Row],[Date]]),Liste!A:B,2,FALSE))</f>
        <v/>
      </c>
      <c r="D298" s="16" t="str">
        <f>IF(Tableau1[[#This Row],[Date]]="","",YEAR(Tableau1[[#This Row],[Date]]))</f>
        <v/>
      </c>
      <c r="E298" s="14"/>
      <c r="F298" s="16"/>
      <c r="G298" s="15"/>
      <c r="H298" s="15"/>
      <c r="I298" s="16" t="str">
        <f>IF(ISBLANK(H298),"",VLOOKUP(H298,'Dest Ana'!A:B,2,FALSE))</f>
        <v/>
      </c>
      <c r="J298" s="15"/>
      <c r="K298" s="16" t="str">
        <f>IF(ISBLANK(J298),"",VLOOKUP(J298,Régions!A:D,2,FALSE))</f>
        <v/>
      </c>
      <c r="L298" s="16" t="str">
        <f>IF(ISBLANK(J298),"",VLOOKUP(J298,Régions!A:D,3,FALSE))</f>
        <v/>
      </c>
      <c r="M298" s="16" t="str">
        <f>IF(ISBLANK(J298),"",VLOOKUP(J298,Régions!A:D,4,FALSE))</f>
        <v/>
      </c>
      <c r="N298" s="15"/>
      <c r="O298" s="15"/>
      <c r="P298" s="15"/>
      <c r="Q298" s="16" t="str">
        <f>IF(ISBLANK(Tableau1[[#This Row],[Date de départ]]),"",(Tableau1[[#This Row],[Date de retour prévue]]-Tableau1[[#This Row],[Date de départ]]))</f>
        <v/>
      </c>
      <c r="R298" s="15"/>
      <c r="S298" s="15"/>
      <c r="T298" s="15"/>
      <c r="U298" s="15"/>
    </row>
    <row r="299" spans="1:21">
      <c r="A299" s="16" t="str">
        <f>IF(ISBLANK(Tableau1[[#This Row],[Date]]),"",ROW(B297))</f>
        <v/>
      </c>
      <c r="B299" s="15"/>
      <c r="C299" s="16" t="str">
        <f>IF(Tableau1[[#This Row],[Date]]="","",VLOOKUP(MONTH(Tableau1[[#This Row],[Date]]),Liste!A:B,2,FALSE))</f>
        <v/>
      </c>
      <c r="D299" s="16" t="str">
        <f>IF(Tableau1[[#This Row],[Date]]="","",YEAR(Tableau1[[#This Row],[Date]]))</f>
        <v/>
      </c>
      <c r="E299" s="14"/>
      <c r="F299" s="16"/>
      <c r="G299" s="15"/>
      <c r="H299" s="15"/>
      <c r="I299" s="16" t="str">
        <f>IF(ISBLANK(H299),"",VLOOKUP(H299,'Dest Ana'!A:B,2,FALSE))</f>
        <v/>
      </c>
      <c r="J299" s="15"/>
      <c r="K299" s="16" t="str">
        <f>IF(ISBLANK(J299),"",VLOOKUP(J299,Régions!A:D,2,FALSE))</f>
        <v/>
      </c>
      <c r="L299" s="16" t="str">
        <f>IF(ISBLANK(J299),"",VLOOKUP(J299,Régions!A:D,3,FALSE))</f>
        <v/>
      </c>
      <c r="M299" s="16" t="str">
        <f>IF(ISBLANK(J299),"",VLOOKUP(J299,Régions!A:D,4,FALSE))</f>
        <v/>
      </c>
      <c r="N299" s="15"/>
      <c r="O299" s="15"/>
      <c r="P299" s="15"/>
      <c r="Q299" s="16" t="str">
        <f>IF(ISBLANK(Tableau1[[#This Row],[Date de départ]]),"",(Tableau1[[#This Row],[Date de retour prévue]]-Tableau1[[#This Row],[Date de départ]]))</f>
        <v/>
      </c>
      <c r="R299" s="15"/>
      <c r="S299" s="15"/>
      <c r="T299" s="15"/>
      <c r="U299" s="15"/>
    </row>
    <row r="300" spans="1:21">
      <c r="A300" s="16" t="str">
        <f>IF(ISBLANK(Tableau1[[#This Row],[Date]]),"",ROW(B298))</f>
        <v/>
      </c>
      <c r="B300" s="15"/>
      <c r="C300" s="16" t="str">
        <f>IF(Tableau1[[#This Row],[Date]]="","",VLOOKUP(MONTH(Tableau1[[#This Row],[Date]]),Liste!A:B,2,FALSE))</f>
        <v/>
      </c>
      <c r="D300" s="16" t="str">
        <f>IF(Tableau1[[#This Row],[Date]]="","",YEAR(Tableau1[[#This Row],[Date]]))</f>
        <v/>
      </c>
      <c r="E300" s="14"/>
      <c r="F300" s="16"/>
      <c r="G300" s="15"/>
      <c r="H300" s="15"/>
      <c r="I300" s="16" t="str">
        <f>IF(ISBLANK(H300),"",VLOOKUP(H300,'Dest Ana'!A:B,2,FALSE))</f>
        <v/>
      </c>
      <c r="J300" s="15"/>
      <c r="K300" s="16" t="str">
        <f>IF(ISBLANK(J300),"",VLOOKUP(J300,Régions!A:D,2,FALSE))</f>
        <v/>
      </c>
      <c r="L300" s="16" t="str">
        <f>IF(ISBLANK(J300),"",VLOOKUP(J300,Régions!A:D,3,FALSE))</f>
        <v/>
      </c>
      <c r="M300" s="16" t="str">
        <f>IF(ISBLANK(J300),"",VLOOKUP(J300,Régions!A:D,4,FALSE))</f>
        <v/>
      </c>
      <c r="N300" s="15"/>
      <c r="O300" s="15"/>
      <c r="P300" s="15"/>
      <c r="Q300" s="16" t="str">
        <f>IF(ISBLANK(Tableau1[[#This Row],[Date de départ]]),"",(Tableau1[[#This Row],[Date de retour prévue]]-Tableau1[[#This Row],[Date de départ]]))</f>
        <v/>
      </c>
      <c r="R300" s="15"/>
      <c r="S300" s="15"/>
      <c r="T300" s="15"/>
      <c r="U300" s="15"/>
    </row>
    <row r="301" spans="1:21">
      <c r="A301" s="16" t="str">
        <f>IF(ISBLANK(Tableau1[[#This Row],[Date]]),"",ROW(B299))</f>
        <v/>
      </c>
      <c r="B301" s="15"/>
      <c r="C301" s="16" t="str">
        <f>IF(Tableau1[[#This Row],[Date]]="","",VLOOKUP(MONTH(Tableau1[[#This Row],[Date]]),Liste!A:B,2,FALSE))</f>
        <v/>
      </c>
      <c r="D301" s="16" t="str">
        <f>IF(Tableau1[[#This Row],[Date]]="","",YEAR(Tableau1[[#This Row],[Date]]))</f>
        <v/>
      </c>
      <c r="E301" s="14"/>
      <c r="F301" s="16"/>
      <c r="G301" s="15"/>
      <c r="H301" s="15"/>
      <c r="I301" s="16" t="str">
        <f>IF(ISBLANK(H301),"",VLOOKUP(H301,'Dest Ana'!A:B,2,FALSE))</f>
        <v/>
      </c>
      <c r="J301" s="15"/>
      <c r="K301" s="16" t="str">
        <f>IF(ISBLANK(J301),"",VLOOKUP(J301,Régions!A:D,2,FALSE))</f>
        <v/>
      </c>
      <c r="L301" s="16" t="str">
        <f>IF(ISBLANK(J301),"",VLOOKUP(J301,Régions!A:D,3,FALSE))</f>
        <v/>
      </c>
      <c r="M301" s="16" t="str">
        <f>IF(ISBLANK(J301),"",VLOOKUP(J301,Régions!A:D,4,FALSE))</f>
        <v/>
      </c>
      <c r="N301" s="15"/>
      <c r="O301" s="15"/>
      <c r="P301" s="15"/>
      <c r="Q301" s="16" t="str">
        <f>IF(ISBLANK(Tableau1[[#This Row],[Date de départ]]),"",(Tableau1[[#This Row],[Date de retour prévue]]-Tableau1[[#This Row],[Date de départ]]))</f>
        <v/>
      </c>
      <c r="R301" s="15"/>
      <c r="S301" s="15"/>
      <c r="T301" s="15"/>
      <c r="U301" s="15"/>
    </row>
    <row r="302" spans="1:21">
      <c r="A302" s="16" t="str">
        <f>IF(ISBLANK(Tableau1[[#This Row],[Date]]),"",ROW(B300))</f>
        <v/>
      </c>
      <c r="B302" s="15"/>
      <c r="C302" s="16" t="str">
        <f>IF(Tableau1[[#This Row],[Date]]="","",VLOOKUP(MONTH(Tableau1[[#This Row],[Date]]),Liste!A:B,2,FALSE))</f>
        <v/>
      </c>
      <c r="D302" s="16" t="str">
        <f>IF(Tableau1[[#This Row],[Date]]="","",YEAR(Tableau1[[#This Row],[Date]]))</f>
        <v/>
      </c>
      <c r="E302" s="14"/>
      <c r="F302" s="16"/>
      <c r="G302" s="15"/>
      <c r="H302" s="15"/>
      <c r="I302" s="16" t="str">
        <f>IF(ISBLANK(H302),"",VLOOKUP(H302,'Dest Ana'!A:B,2,FALSE))</f>
        <v/>
      </c>
      <c r="J302" s="15"/>
      <c r="K302" s="16" t="str">
        <f>IF(ISBLANK(J302),"",VLOOKUP(J302,Régions!A:D,2,FALSE))</f>
        <v/>
      </c>
      <c r="L302" s="16" t="str">
        <f>IF(ISBLANK(J302),"",VLOOKUP(J302,Régions!A:D,3,FALSE))</f>
        <v/>
      </c>
      <c r="M302" s="16" t="str">
        <f>IF(ISBLANK(J302),"",VLOOKUP(J302,Régions!A:D,4,FALSE))</f>
        <v/>
      </c>
      <c r="N302" s="15"/>
      <c r="O302" s="15"/>
      <c r="P302" s="15"/>
      <c r="Q302" s="16" t="str">
        <f>IF(ISBLANK(Tableau1[[#This Row],[Date de départ]]),"",(Tableau1[[#This Row],[Date de retour prévue]]-Tableau1[[#This Row],[Date de départ]]))</f>
        <v/>
      </c>
      <c r="R302" s="15"/>
      <c r="S302" s="15"/>
      <c r="T302" s="15"/>
      <c r="U302" s="15"/>
    </row>
    <row r="303" spans="1:21">
      <c r="A303" s="16" t="str">
        <f>IF(ISBLANK(Tableau1[[#This Row],[Date]]),"",ROW(B301))</f>
        <v/>
      </c>
      <c r="B303" s="15"/>
      <c r="C303" s="16" t="str">
        <f>IF(Tableau1[[#This Row],[Date]]="","",VLOOKUP(MONTH(Tableau1[[#This Row],[Date]]),Liste!A:B,2,FALSE))</f>
        <v/>
      </c>
      <c r="D303" s="16" t="str">
        <f>IF(Tableau1[[#This Row],[Date]]="","",YEAR(Tableau1[[#This Row],[Date]]))</f>
        <v/>
      </c>
      <c r="E303" s="14"/>
      <c r="F303" s="16"/>
      <c r="G303" s="15"/>
      <c r="H303" s="15"/>
      <c r="I303" s="16" t="str">
        <f>IF(ISBLANK(H303),"",VLOOKUP(H303,'Dest Ana'!A:B,2,FALSE))</f>
        <v/>
      </c>
      <c r="J303" s="15"/>
      <c r="K303" s="16" t="str">
        <f>IF(ISBLANK(J303),"",VLOOKUP(J303,Régions!A:D,2,FALSE))</f>
        <v/>
      </c>
      <c r="L303" s="16" t="str">
        <f>IF(ISBLANK(J303),"",VLOOKUP(J303,Régions!A:D,3,FALSE))</f>
        <v/>
      </c>
      <c r="M303" s="16" t="str">
        <f>IF(ISBLANK(J303),"",VLOOKUP(J303,Régions!A:D,4,FALSE))</f>
        <v/>
      </c>
      <c r="N303" s="15"/>
      <c r="O303" s="15"/>
      <c r="P303" s="15"/>
      <c r="Q303" s="16" t="str">
        <f>IF(ISBLANK(Tableau1[[#This Row],[Date de départ]]),"",(Tableau1[[#This Row],[Date de retour prévue]]-Tableau1[[#This Row],[Date de départ]]))</f>
        <v/>
      </c>
      <c r="R303" s="15"/>
      <c r="S303" s="15"/>
      <c r="T303" s="15"/>
      <c r="U303" s="15"/>
    </row>
    <row r="304" spans="1:21">
      <c r="A304" s="16" t="str">
        <f>IF(ISBLANK(Tableau1[[#This Row],[Date]]),"",ROW(B302))</f>
        <v/>
      </c>
      <c r="B304" s="15"/>
      <c r="C304" s="16" t="str">
        <f>IF(Tableau1[[#This Row],[Date]]="","",VLOOKUP(MONTH(Tableau1[[#This Row],[Date]]),Liste!A:B,2,FALSE))</f>
        <v/>
      </c>
      <c r="D304" s="16" t="str">
        <f>IF(Tableau1[[#This Row],[Date]]="","",YEAR(Tableau1[[#This Row],[Date]]))</f>
        <v/>
      </c>
      <c r="E304" s="14"/>
      <c r="F304" s="16"/>
      <c r="G304" s="15"/>
      <c r="H304" s="15"/>
      <c r="I304" s="16" t="str">
        <f>IF(ISBLANK(H304),"",VLOOKUP(H304,'Dest Ana'!A:B,2,FALSE))</f>
        <v/>
      </c>
      <c r="J304" s="15"/>
      <c r="K304" s="16" t="str">
        <f>IF(ISBLANK(J304),"",VLOOKUP(J304,Régions!A:D,2,FALSE))</f>
        <v/>
      </c>
      <c r="L304" s="16" t="str">
        <f>IF(ISBLANK(J304),"",VLOOKUP(J304,Régions!A:D,3,FALSE))</f>
        <v/>
      </c>
      <c r="M304" s="16" t="str">
        <f>IF(ISBLANK(J304),"",VLOOKUP(J304,Régions!A:D,4,FALSE))</f>
        <v/>
      </c>
      <c r="N304" s="15"/>
      <c r="O304" s="15"/>
      <c r="P304" s="15"/>
      <c r="Q304" s="16" t="str">
        <f>IF(ISBLANK(Tableau1[[#This Row],[Date de départ]]),"",(Tableau1[[#This Row],[Date de retour prévue]]-Tableau1[[#This Row],[Date de départ]]))</f>
        <v/>
      </c>
      <c r="R304" s="15"/>
      <c r="S304" s="15"/>
      <c r="T304" s="15"/>
      <c r="U304" s="15"/>
    </row>
    <row r="305" spans="1:21">
      <c r="A305" s="16" t="str">
        <f>IF(ISBLANK(Tableau1[[#This Row],[Date]]),"",ROW(B303))</f>
        <v/>
      </c>
      <c r="B305" s="15"/>
      <c r="C305" s="16" t="str">
        <f>IF(Tableau1[[#This Row],[Date]]="","",VLOOKUP(MONTH(Tableau1[[#This Row],[Date]]),Liste!A:B,2,FALSE))</f>
        <v/>
      </c>
      <c r="D305" s="16" t="str">
        <f>IF(Tableau1[[#This Row],[Date]]="","",YEAR(Tableau1[[#This Row],[Date]]))</f>
        <v/>
      </c>
      <c r="E305" s="14"/>
      <c r="F305" s="16"/>
      <c r="G305" s="15"/>
      <c r="H305" s="15"/>
      <c r="I305" s="16" t="str">
        <f>IF(ISBLANK(H305),"",VLOOKUP(H305,'Dest Ana'!A:B,2,FALSE))</f>
        <v/>
      </c>
      <c r="J305" s="15"/>
      <c r="K305" s="16" t="str">
        <f>IF(ISBLANK(J305),"",VLOOKUP(J305,Régions!A:D,2,FALSE))</f>
        <v/>
      </c>
      <c r="L305" s="16" t="str">
        <f>IF(ISBLANK(J305),"",VLOOKUP(J305,Régions!A:D,3,FALSE))</f>
        <v/>
      </c>
      <c r="M305" s="16" t="str">
        <f>IF(ISBLANK(J305),"",VLOOKUP(J305,Régions!A:D,4,FALSE))</f>
        <v/>
      </c>
      <c r="N305" s="15"/>
      <c r="O305" s="15"/>
      <c r="P305" s="15"/>
      <c r="Q305" s="16" t="str">
        <f>IF(ISBLANK(Tableau1[[#This Row],[Date de départ]]),"",(Tableau1[[#This Row],[Date de retour prévue]]-Tableau1[[#This Row],[Date de départ]]))</f>
        <v/>
      </c>
      <c r="R305" s="15"/>
      <c r="S305" s="15"/>
      <c r="T305" s="15"/>
      <c r="U305" s="15"/>
    </row>
    <row r="306" spans="1:21">
      <c r="A306" s="16" t="str">
        <f>IF(ISBLANK(Tableau1[[#This Row],[Date]]),"",ROW(B304))</f>
        <v/>
      </c>
      <c r="B306" s="15"/>
      <c r="C306" s="16" t="str">
        <f>IF(Tableau1[[#This Row],[Date]]="","",VLOOKUP(MONTH(Tableau1[[#This Row],[Date]]),Liste!A:B,2,FALSE))</f>
        <v/>
      </c>
      <c r="D306" s="16" t="str">
        <f>IF(Tableau1[[#This Row],[Date]]="","",YEAR(Tableau1[[#This Row],[Date]]))</f>
        <v/>
      </c>
      <c r="E306" s="14"/>
      <c r="F306" s="16"/>
      <c r="G306" s="15"/>
      <c r="H306" s="15"/>
      <c r="I306" s="16" t="str">
        <f>IF(ISBLANK(H306),"",VLOOKUP(H306,'Dest Ana'!A:B,2,FALSE))</f>
        <v/>
      </c>
      <c r="J306" s="15"/>
      <c r="K306" s="16" t="str">
        <f>IF(ISBLANK(J306),"",VLOOKUP(J306,Régions!A:D,2,FALSE))</f>
        <v/>
      </c>
      <c r="L306" s="16" t="str">
        <f>IF(ISBLANK(J306),"",VLOOKUP(J306,Régions!A:D,3,FALSE))</f>
        <v/>
      </c>
      <c r="M306" s="16" t="str">
        <f>IF(ISBLANK(J306),"",VLOOKUP(J306,Régions!A:D,4,FALSE))</f>
        <v/>
      </c>
      <c r="N306" s="15"/>
      <c r="O306" s="15"/>
      <c r="P306" s="15"/>
      <c r="Q306" s="16" t="str">
        <f>IF(ISBLANK(Tableau1[[#This Row],[Date de départ]]),"",(Tableau1[[#This Row],[Date de retour prévue]]-Tableau1[[#This Row],[Date de départ]]))</f>
        <v/>
      </c>
      <c r="R306" s="15"/>
      <c r="S306" s="15"/>
      <c r="T306" s="15"/>
      <c r="U306" s="15"/>
    </row>
    <row r="307" spans="1:21">
      <c r="A307" s="16" t="str">
        <f>IF(ISBLANK(Tableau1[[#This Row],[Date]]),"",ROW(B305))</f>
        <v/>
      </c>
      <c r="B307" s="15"/>
      <c r="C307" s="16" t="str">
        <f>IF(Tableau1[[#This Row],[Date]]="","",VLOOKUP(MONTH(Tableau1[[#This Row],[Date]]),Liste!A:B,2,FALSE))</f>
        <v/>
      </c>
      <c r="D307" s="16" t="str">
        <f>IF(Tableau1[[#This Row],[Date]]="","",YEAR(Tableau1[[#This Row],[Date]]))</f>
        <v/>
      </c>
      <c r="E307" s="14"/>
      <c r="F307" s="16"/>
      <c r="G307" s="15"/>
      <c r="H307" s="15"/>
      <c r="I307" s="16" t="str">
        <f>IF(ISBLANK(H307),"",VLOOKUP(H307,'Dest Ana'!A:B,2,FALSE))</f>
        <v/>
      </c>
      <c r="J307" s="15"/>
      <c r="K307" s="16" t="str">
        <f>IF(ISBLANK(J307),"",VLOOKUP(J307,Régions!A:D,2,FALSE))</f>
        <v/>
      </c>
      <c r="L307" s="16" t="str">
        <f>IF(ISBLANK(J307),"",VLOOKUP(J307,Régions!A:D,3,FALSE))</f>
        <v/>
      </c>
      <c r="M307" s="16" t="str">
        <f>IF(ISBLANK(J307),"",VLOOKUP(J307,Régions!A:D,4,FALSE))</f>
        <v/>
      </c>
      <c r="N307" s="15"/>
      <c r="O307" s="15"/>
      <c r="P307" s="15"/>
      <c r="Q307" s="16" t="str">
        <f>IF(ISBLANK(Tableau1[[#This Row],[Date de départ]]),"",(Tableau1[[#This Row],[Date de retour prévue]]-Tableau1[[#This Row],[Date de départ]]))</f>
        <v/>
      </c>
      <c r="R307" s="15"/>
      <c r="S307" s="15"/>
      <c r="T307" s="15"/>
      <c r="U307" s="15"/>
    </row>
    <row r="308" spans="1:21">
      <c r="A308" s="16" t="str">
        <f>IF(ISBLANK(Tableau1[[#This Row],[Date]]),"",ROW(B306))</f>
        <v/>
      </c>
      <c r="B308" s="15"/>
      <c r="C308" s="16" t="str">
        <f>IF(Tableau1[[#This Row],[Date]]="","",VLOOKUP(MONTH(Tableau1[[#This Row],[Date]]),Liste!A:B,2,FALSE))</f>
        <v/>
      </c>
      <c r="D308" s="16" t="str">
        <f>IF(Tableau1[[#This Row],[Date]]="","",YEAR(Tableau1[[#This Row],[Date]]))</f>
        <v/>
      </c>
      <c r="E308" s="14"/>
      <c r="F308" s="16"/>
      <c r="G308" s="15"/>
      <c r="H308" s="15"/>
      <c r="I308" s="16" t="str">
        <f>IF(ISBLANK(H308),"",VLOOKUP(H308,'Dest Ana'!A:B,2,FALSE))</f>
        <v/>
      </c>
      <c r="J308" s="15"/>
      <c r="K308" s="16" t="str">
        <f>IF(ISBLANK(J308),"",VLOOKUP(J308,Régions!A:D,2,FALSE))</f>
        <v/>
      </c>
      <c r="L308" s="16" t="str">
        <f>IF(ISBLANK(J308),"",VLOOKUP(J308,Régions!A:D,3,FALSE))</f>
        <v/>
      </c>
      <c r="M308" s="16" t="str">
        <f>IF(ISBLANK(J308),"",VLOOKUP(J308,Régions!A:D,4,FALSE))</f>
        <v/>
      </c>
      <c r="N308" s="15"/>
      <c r="O308" s="15"/>
      <c r="P308" s="15"/>
      <c r="Q308" s="16" t="str">
        <f>IF(ISBLANK(Tableau1[[#This Row],[Date de départ]]),"",(Tableau1[[#This Row],[Date de retour prévue]]-Tableau1[[#This Row],[Date de départ]]))</f>
        <v/>
      </c>
      <c r="R308" s="15"/>
      <c r="S308" s="15"/>
      <c r="T308" s="15"/>
      <c r="U308" s="15"/>
    </row>
    <row r="309" spans="1:21">
      <c r="A309" s="16" t="str">
        <f>IF(ISBLANK(Tableau1[[#This Row],[Date]]),"",ROW(B307))</f>
        <v/>
      </c>
      <c r="B309" s="15"/>
      <c r="C309" s="16" t="str">
        <f>IF(Tableau1[[#This Row],[Date]]="","",VLOOKUP(MONTH(Tableau1[[#This Row],[Date]]),Liste!A:B,2,FALSE))</f>
        <v/>
      </c>
      <c r="D309" s="16" t="str">
        <f>IF(Tableau1[[#This Row],[Date]]="","",YEAR(Tableau1[[#This Row],[Date]]))</f>
        <v/>
      </c>
      <c r="E309" s="14"/>
      <c r="F309" s="16"/>
      <c r="G309" s="15"/>
      <c r="H309" s="15"/>
      <c r="I309" s="16" t="str">
        <f>IF(ISBLANK(H309),"",VLOOKUP(H309,'Dest Ana'!A:B,2,FALSE))</f>
        <v/>
      </c>
      <c r="J309" s="15"/>
      <c r="K309" s="16" t="str">
        <f>IF(ISBLANK(J309),"",VLOOKUP(J309,Régions!A:D,2,FALSE))</f>
        <v/>
      </c>
      <c r="L309" s="16" t="str">
        <f>IF(ISBLANK(J309),"",VLOOKUP(J309,Régions!A:D,3,FALSE))</f>
        <v/>
      </c>
      <c r="M309" s="16" t="str">
        <f>IF(ISBLANK(J309),"",VLOOKUP(J309,Régions!A:D,4,FALSE))</f>
        <v/>
      </c>
      <c r="N309" s="15"/>
      <c r="O309" s="15"/>
      <c r="P309" s="15"/>
      <c r="Q309" s="16" t="str">
        <f>IF(ISBLANK(Tableau1[[#This Row],[Date de départ]]),"",(Tableau1[[#This Row],[Date de retour prévue]]-Tableau1[[#This Row],[Date de départ]]))</f>
        <v/>
      </c>
      <c r="R309" s="15"/>
      <c r="S309" s="15"/>
      <c r="T309" s="15"/>
      <c r="U309" s="15"/>
    </row>
    <row r="310" spans="1:21">
      <c r="A310" s="16" t="str">
        <f>IF(ISBLANK(Tableau1[[#This Row],[Date]]),"",ROW(B308))</f>
        <v/>
      </c>
      <c r="B310" s="15"/>
      <c r="C310" s="16" t="str">
        <f>IF(Tableau1[[#This Row],[Date]]="","",VLOOKUP(MONTH(Tableau1[[#This Row],[Date]]),Liste!A:B,2,FALSE))</f>
        <v/>
      </c>
      <c r="D310" s="16" t="str">
        <f>IF(Tableau1[[#This Row],[Date]]="","",YEAR(Tableau1[[#This Row],[Date]]))</f>
        <v/>
      </c>
      <c r="E310" s="14"/>
      <c r="F310" s="16"/>
      <c r="G310" s="15"/>
      <c r="H310" s="15"/>
      <c r="I310" s="16" t="str">
        <f>IF(ISBLANK(H310),"",VLOOKUP(H310,'Dest Ana'!A:B,2,FALSE))</f>
        <v/>
      </c>
      <c r="J310" s="15"/>
      <c r="K310" s="16" t="str">
        <f>IF(ISBLANK(J310),"",VLOOKUP(J310,Régions!A:D,2,FALSE))</f>
        <v/>
      </c>
      <c r="L310" s="16" t="str">
        <f>IF(ISBLANK(J310),"",VLOOKUP(J310,Régions!A:D,3,FALSE))</f>
        <v/>
      </c>
      <c r="M310" s="16" t="str">
        <f>IF(ISBLANK(J310),"",VLOOKUP(J310,Régions!A:D,4,FALSE))</f>
        <v/>
      </c>
      <c r="N310" s="15"/>
      <c r="O310" s="15"/>
      <c r="P310" s="15"/>
      <c r="Q310" s="16" t="str">
        <f>IF(ISBLANK(Tableau1[[#This Row],[Date de départ]]),"",(Tableau1[[#This Row],[Date de retour prévue]]-Tableau1[[#This Row],[Date de départ]]))</f>
        <v/>
      </c>
      <c r="R310" s="15"/>
      <c r="S310" s="15"/>
      <c r="T310" s="15"/>
      <c r="U310" s="15"/>
    </row>
    <row r="311" spans="1:21">
      <c r="A311" s="16" t="str">
        <f>IF(ISBLANK(Tableau1[[#This Row],[Date]]),"",ROW(B309))</f>
        <v/>
      </c>
      <c r="B311" s="15"/>
      <c r="C311" s="16" t="str">
        <f>IF(Tableau1[[#This Row],[Date]]="","",VLOOKUP(MONTH(Tableau1[[#This Row],[Date]]),Liste!A:B,2,FALSE))</f>
        <v/>
      </c>
      <c r="D311" s="16" t="str">
        <f>IF(Tableau1[[#This Row],[Date]]="","",YEAR(Tableau1[[#This Row],[Date]]))</f>
        <v/>
      </c>
      <c r="E311" s="14"/>
      <c r="F311" s="16"/>
      <c r="G311" s="15"/>
      <c r="H311" s="15"/>
      <c r="I311" s="16" t="str">
        <f>IF(ISBLANK(H311),"",VLOOKUP(H311,'Dest Ana'!A:B,2,FALSE))</f>
        <v/>
      </c>
      <c r="J311" s="15"/>
      <c r="K311" s="16" t="str">
        <f>IF(ISBLANK(J311),"",VLOOKUP(J311,Régions!A:D,2,FALSE))</f>
        <v/>
      </c>
      <c r="L311" s="16" t="str">
        <f>IF(ISBLANK(J311),"",VLOOKUP(J311,Régions!A:D,3,FALSE))</f>
        <v/>
      </c>
      <c r="M311" s="16" t="str">
        <f>IF(ISBLANK(J311),"",VLOOKUP(J311,Régions!A:D,4,FALSE))</f>
        <v/>
      </c>
      <c r="N311" s="15"/>
      <c r="O311" s="15"/>
      <c r="P311" s="15"/>
      <c r="Q311" s="16" t="str">
        <f>IF(ISBLANK(Tableau1[[#This Row],[Date de départ]]),"",(Tableau1[[#This Row],[Date de retour prévue]]-Tableau1[[#This Row],[Date de départ]]))</f>
        <v/>
      </c>
      <c r="R311" s="15"/>
      <c r="S311" s="15"/>
      <c r="T311" s="15"/>
      <c r="U311" s="15"/>
    </row>
    <row r="312" spans="1:21">
      <c r="A312" s="16" t="str">
        <f>IF(ISBLANK(Tableau1[[#This Row],[Date]]),"",ROW(B310))</f>
        <v/>
      </c>
      <c r="B312" s="15"/>
      <c r="C312" s="16" t="str">
        <f>IF(Tableau1[[#This Row],[Date]]="","",VLOOKUP(MONTH(Tableau1[[#This Row],[Date]]),Liste!A:B,2,FALSE))</f>
        <v/>
      </c>
      <c r="D312" s="16" t="str">
        <f>IF(Tableau1[[#This Row],[Date]]="","",YEAR(Tableau1[[#This Row],[Date]]))</f>
        <v/>
      </c>
      <c r="E312" s="14"/>
      <c r="F312" s="16"/>
      <c r="G312" s="15"/>
      <c r="H312" s="15"/>
      <c r="I312" s="16" t="str">
        <f>IF(ISBLANK(H312),"",VLOOKUP(H312,'Dest Ana'!A:B,2,FALSE))</f>
        <v/>
      </c>
      <c r="J312" s="15"/>
      <c r="K312" s="16" t="str">
        <f>IF(ISBLANK(J312),"",VLOOKUP(J312,Régions!A:D,2,FALSE))</f>
        <v/>
      </c>
      <c r="L312" s="16" t="str">
        <f>IF(ISBLANK(J312),"",VLOOKUP(J312,Régions!A:D,3,FALSE))</f>
        <v/>
      </c>
      <c r="M312" s="16" t="str">
        <f>IF(ISBLANK(J312),"",VLOOKUP(J312,Régions!A:D,4,FALSE))</f>
        <v/>
      </c>
      <c r="N312" s="15"/>
      <c r="O312" s="15"/>
      <c r="P312" s="15"/>
      <c r="Q312" s="16" t="str">
        <f>IF(ISBLANK(Tableau1[[#This Row],[Date de départ]]),"",(Tableau1[[#This Row],[Date de retour prévue]]-Tableau1[[#This Row],[Date de départ]]))</f>
        <v/>
      </c>
      <c r="R312" s="15"/>
      <c r="S312" s="15"/>
      <c r="T312" s="15"/>
      <c r="U312" s="15"/>
    </row>
    <row r="313" spans="1:21">
      <c r="A313" s="16" t="str">
        <f>IF(ISBLANK(Tableau1[[#This Row],[Date]]),"",ROW(B311))</f>
        <v/>
      </c>
      <c r="B313" s="15"/>
      <c r="C313" s="16" t="str">
        <f>IF(Tableau1[[#This Row],[Date]]="","",VLOOKUP(MONTH(Tableau1[[#This Row],[Date]]),Liste!A:B,2,FALSE))</f>
        <v/>
      </c>
      <c r="D313" s="16" t="str">
        <f>IF(Tableau1[[#This Row],[Date]]="","",YEAR(Tableau1[[#This Row],[Date]]))</f>
        <v/>
      </c>
      <c r="E313" s="14"/>
      <c r="F313" s="16"/>
      <c r="G313" s="15"/>
      <c r="H313" s="15"/>
      <c r="I313" s="16" t="str">
        <f>IF(ISBLANK(H313),"",VLOOKUP(H313,'Dest Ana'!A:B,2,FALSE))</f>
        <v/>
      </c>
      <c r="J313" s="15"/>
      <c r="K313" s="16" t="str">
        <f>IF(ISBLANK(J313),"",VLOOKUP(J313,Régions!A:D,2,FALSE))</f>
        <v/>
      </c>
      <c r="L313" s="16" t="str">
        <f>IF(ISBLANK(J313),"",VLOOKUP(J313,Régions!A:D,3,FALSE))</f>
        <v/>
      </c>
      <c r="M313" s="16" t="str">
        <f>IF(ISBLANK(J313),"",VLOOKUP(J313,Régions!A:D,4,FALSE))</f>
        <v/>
      </c>
      <c r="N313" s="15"/>
      <c r="O313" s="15"/>
      <c r="P313" s="15"/>
      <c r="Q313" s="16" t="str">
        <f>IF(ISBLANK(Tableau1[[#This Row],[Date de départ]]),"",(Tableau1[[#This Row],[Date de retour prévue]]-Tableau1[[#This Row],[Date de départ]]))</f>
        <v/>
      </c>
      <c r="R313" s="15"/>
      <c r="S313" s="15"/>
      <c r="T313" s="15"/>
      <c r="U313" s="15"/>
    </row>
    <row r="314" spans="1:21">
      <c r="A314" s="16" t="str">
        <f>IF(ISBLANK(Tableau1[[#This Row],[Date]]),"",ROW(B312))</f>
        <v/>
      </c>
      <c r="B314" s="15"/>
      <c r="C314" s="16" t="str">
        <f>IF(Tableau1[[#This Row],[Date]]="","",VLOOKUP(MONTH(Tableau1[[#This Row],[Date]]),Liste!A:B,2,FALSE))</f>
        <v/>
      </c>
      <c r="D314" s="16" t="str">
        <f>IF(Tableau1[[#This Row],[Date]]="","",YEAR(Tableau1[[#This Row],[Date]]))</f>
        <v/>
      </c>
      <c r="E314" s="14"/>
      <c r="F314" s="16"/>
      <c r="G314" s="15"/>
      <c r="H314" s="15"/>
      <c r="I314" s="16" t="str">
        <f>IF(ISBLANK(H314),"",VLOOKUP(H314,'Dest Ana'!A:B,2,FALSE))</f>
        <v/>
      </c>
      <c r="J314" s="15"/>
      <c r="K314" s="16" t="str">
        <f>IF(ISBLANK(J314),"",VLOOKUP(J314,Régions!A:D,2,FALSE))</f>
        <v/>
      </c>
      <c r="L314" s="16" t="str">
        <f>IF(ISBLANK(J314),"",VLOOKUP(J314,Régions!A:D,3,FALSE))</f>
        <v/>
      </c>
      <c r="M314" s="16" t="str">
        <f>IF(ISBLANK(J314),"",VLOOKUP(J314,Régions!A:D,4,FALSE))</f>
        <v/>
      </c>
      <c r="N314" s="15"/>
      <c r="O314" s="15"/>
      <c r="P314" s="15"/>
      <c r="Q314" s="16" t="str">
        <f>IF(ISBLANK(Tableau1[[#This Row],[Date de départ]]),"",(Tableau1[[#This Row],[Date de retour prévue]]-Tableau1[[#This Row],[Date de départ]]))</f>
        <v/>
      </c>
      <c r="R314" s="15"/>
      <c r="S314" s="15"/>
      <c r="T314" s="15"/>
      <c r="U314" s="15"/>
    </row>
    <row r="315" spans="1:21">
      <c r="A315" s="16" t="str">
        <f>IF(ISBLANK(Tableau1[[#This Row],[Date]]),"",ROW(B313))</f>
        <v/>
      </c>
      <c r="B315" s="15"/>
      <c r="C315" s="16" t="str">
        <f>IF(Tableau1[[#This Row],[Date]]="","",VLOOKUP(MONTH(Tableau1[[#This Row],[Date]]),Liste!A:B,2,FALSE))</f>
        <v/>
      </c>
      <c r="D315" s="16" t="str">
        <f>IF(Tableau1[[#This Row],[Date]]="","",YEAR(Tableau1[[#This Row],[Date]]))</f>
        <v/>
      </c>
      <c r="E315" s="14"/>
      <c r="F315" s="16"/>
      <c r="G315" s="15"/>
      <c r="H315" s="15"/>
      <c r="I315" s="16" t="str">
        <f>IF(ISBLANK(H315),"",VLOOKUP(H315,'Dest Ana'!A:B,2,FALSE))</f>
        <v/>
      </c>
      <c r="J315" s="15"/>
      <c r="K315" s="16" t="str">
        <f>IF(ISBLANK(J315),"",VLOOKUP(J315,Régions!A:D,2,FALSE))</f>
        <v/>
      </c>
      <c r="L315" s="16" t="str">
        <f>IF(ISBLANK(J315),"",VLOOKUP(J315,Régions!A:D,3,FALSE))</f>
        <v/>
      </c>
      <c r="M315" s="16" t="str">
        <f>IF(ISBLANK(J315),"",VLOOKUP(J315,Régions!A:D,4,FALSE))</f>
        <v/>
      </c>
      <c r="N315" s="15"/>
      <c r="O315" s="15"/>
      <c r="P315" s="15"/>
      <c r="Q315" s="16" t="str">
        <f>IF(ISBLANK(Tableau1[[#This Row],[Date de départ]]),"",(Tableau1[[#This Row],[Date de retour prévue]]-Tableau1[[#This Row],[Date de départ]]))</f>
        <v/>
      </c>
      <c r="R315" s="15"/>
      <c r="S315" s="15"/>
      <c r="T315" s="15"/>
      <c r="U315" s="15"/>
    </row>
    <row r="316" spans="1:21">
      <c r="A316" s="16" t="str">
        <f>IF(ISBLANK(Tableau1[[#This Row],[Date]]),"",ROW(B314))</f>
        <v/>
      </c>
      <c r="B316" s="15"/>
      <c r="C316" s="16" t="str">
        <f>IF(Tableau1[[#This Row],[Date]]="","",VLOOKUP(MONTH(Tableau1[[#This Row],[Date]]),Liste!A:B,2,FALSE))</f>
        <v/>
      </c>
      <c r="D316" s="16" t="str">
        <f>IF(Tableau1[[#This Row],[Date]]="","",YEAR(Tableau1[[#This Row],[Date]]))</f>
        <v/>
      </c>
      <c r="E316" s="14"/>
      <c r="F316" s="16"/>
      <c r="G316" s="15"/>
      <c r="H316" s="15"/>
      <c r="I316" s="16" t="str">
        <f>IF(ISBLANK(H316),"",VLOOKUP(H316,'Dest Ana'!A:B,2,FALSE))</f>
        <v/>
      </c>
      <c r="J316" s="15"/>
      <c r="K316" s="16" t="str">
        <f>IF(ISBLANK(J316),"",VLOOKUP(J316,Régions!A:D,2,FALSE))</f>
        <v/>
      </c>
      <c r="L316" s="16" t="str">
        <f>IF(ISBLANK(J316),"",VLOOKUP(J316,Régions!A:D,3,FALSE))</f>
        <v/>
      </c>
      <c r="M316" s="16" t="str">
        <f>IF(ISBLANK(J316),"",VLOOKUP(J316,Régions!A:D,4,FALSE))</f>
        <v/>
      </c>
      <c r="N316" s="15"/>
      <c r="O316" s="15"/>
      <c r="P316" s="15"/>
      <c r="Q316" s="16" t="str">
        <f>IF(ISBLANK(Tableau1[[#This Row],[Date de départ]]),"",(Tableau1[[#This Row],[Date de retour prévue]]-Tableau1[[#This Row],[Date de départ]]))</f>
        <v/>
      </c>
      <c r="R316" s="15"/>
      <c r="S316" s="15"/>
      <c r="T316" s="15"/>
      <c r="U316" s="15"/>
    </row>
    <row r="317" spans="1:21">
      <c r="A317" s="16" t="str">
        <f>IF(ISBLANK(Tableau1[[#This Row],[Date]]),"",ROW(B315))</f>
        <v/>
      </c>
      <c r="B317" s="15"/>
      <c r="C317" s="16" t="str">
        <f>IF(Tableau1[[#This Row],[Date]]="","",VLOOKUP(MONTH(Tableau1[[#This Row],[Date]]),Liste!A:B,2,FALSE))</f>
        <v/>
      </c>
      <c r="D317" s="16" t="str">
        <f>IF(Tableau1[[#This Row],[Date]]="","",YEAR(Tableau1[[#This Row],[Date]]))</f>
        <v/>
      </c>
      <c r="E317" s="14"/>
      <c r="F317" s="16"/>
      <c r="G317" s="15"/>
      <c r="H317" s="15"/>
      <c r="I317" s="16" t="str">
        <f>IF(ISBLANK(H317),"",VLOOKUP(H317,'Dest Ana'!A:B,2,FALSE))</f>
        <v/>
      </c>
      <c r="J317" s="15"/>
      <c r="K317" s="16" t="str">
        <f>IF(ISBLANK(J317),"",VLOOKUP(J317,Régions!A:D,2,FALSE))</f>
        <v/>
      </c>
      <c r="L317" s="16" t="str">
        <f>IF(ISBLANK(J317),"",VLOOKUP(J317,Régions!A:D,3,FALSE))</f>
        <v/>
      </c>
      <c r="M317" s="16" t="str">
        <f>IF(ISBLANK(J317),"",VLOOKUP(J317,Régions!A:D,4,FALSE))</f>
        <v/>
      </c>
      <c r="N317" s="15"/>
      <c r="O317" s="15"/>
      <c r="P317" s="15"/>
      <c r="Q317" s="16" t="str">
        <f>IF(ISBLANK(Tableau1[[#This Row],[Date de départ]]),"",(Tableau1[[#This Row],[Date de retour prévue]]-Tableau1[[#This Row],[Date de départ]]))</f>
        <v/>
      </c>
      <c r="R317" s="15"/>
      <c r="S317" s="15"/>
      <c r="T317" s="15"/>
      <c r="U317" s="15"/>
    </row>
    <row r="318" spans="1:21">
      <c r="A318" s="16" t="str">
        <f>IF(ISBLANK(Tableau1[[#This Row],[Date]]),"",ROW(B316))</f>
        <v/>
      </c>
      <c r="B318" s="15"/>
      <c r="C318" s="16" t="str">
        <f>IF(Tableau1[[#This Row],[Date]]="","",VLOOKUP(MONTH(Tableau1[[#This Row],[Date]]),Liste!A:B,2,FALSE))</f>
        <v/>
      </c>
      <c r="D318" s="16" t="str">
        <f>IF(Tableau1[[#This Row],[Date]]="","",YEAR(Tableau1[[#This Row],[Date]]))</f>
        <v/>
      </c>
      <c r="E318" s="14"/>
      <c r="F318" s="16"/>
      <c r="G318" s="15"/>
      <c r="H318" s="15"/>
      <c r="I318" s="16" t="str">
        <f>IF(ISBLANK(H318),"",VLOOKUP(H318,'Dest Ana'!A:B,2,FALSE))</f>
        <v/>
      </c>
      <c r="J318" s="15"/>
      <c r="K318" s="16" t="str">
        <f>IF(ISBLANK(J318),"",VLOOKUP(J318,Régions!A:D,2,FALSE))</f>
        <v/>
      </c>
      <c r="L318" s="16" t="str">
        <f>IF(ISBLANK(J318),"",VLOOKUP(J318,Régions!A:D,3,FALSE))</f>
        <v/>
      </c>
      <c r="M318" s="16" t="str">
        <f>IF(ISBLANK(J318),"",VLOOKUP(J318,Régions!A:D,4,FALSE))</f>
        <v/>
      </c>
      <c r="N318" s="15"/>
      <c r="O318" s="15"/>
      <c r="P318" s="15"/>
      <c r="Q318" s="16" t="str">
        <f>IF(ISBLANK(Tableau1[[#This Row],[Date de départ]]),"",(Tableau1[[#This Row],[Date de retour prévue]]-Tableau1[[#This Row],[Date de départ]]))</f>
        <v/>
      </c>
      <c r="R318" s="15"/>
      <c r="S318" s="15"/>
      <c r="T318" s="15"/>
      <c r="U318" s="15"/>
    </row>
    <row r="319" spans="1:21">
      <c r="A319" s="16" t="str">
        <f>IF(ISBLANK(Tableau1[[#This Row],[Date]]),"",ROW(B317))</f>
        <v/>
      </c>
      <c r="B319" s="15"/>
      <c r="C319" s="16" t="str">
        <f>IF(Tableau1[[#This Row],[Date]]="","",VLOOKUP(MONTH(Tableau1[[#This Row],[Date]]),Liste!A:B,2,FALSE))</f>
        <v/>
      </c>
      <c r="D319" s="16" t="str">
        <f>IF(Tableau1[[#This Row],[Date]]="","",YEAR(Tableau1[[#This Row],[Date]]))</f>
        <v/>
      </c>
      <c r="E319" s="14"/>
      <c r="F319" s="16"/>
      <c r="G319" s="15"/>
      <c r="H319" s="15"/>
      <c r="I319" s="16" t="str">
        <f>IF(ISBLANK(H319),"",VLOOKUP(H319,'Dest Ana'!A:B,2,FALSE))</f>
        <v/>
      </c>
      <c r="J319" s="15"/>
      <c r="K319" s="16" t="str">
        <f>IF(ISBLANK(J319),"",VLOOKUP(J319,Régions!A:D,2,FALSE))</f>
        <v/>
      </c>
      <c r="L319" s="16" t="str">
        <f>IF(ISBLANK(J319),"",VLOOKUP(J319,Régions!A:D,3,FALSE))</f>
        <v/>
      </c>
      <c r="M319" s="16" t="str">
        <f>IF(ISBLANK(J319),"",VLOOKUP(J319,Régions!A:D,4,FALSE))</f>
        <v/>
      </c>
      <c r="N319" s="15"/>
      <c r="O319" s="15"/>
      <c r="P319" s="15"/>
      <c r="Q319" s="16" t="str">
        <f>IF(ISBLANK(Tableau1[[#This Row],[Date de départ]]),"",(Tableau1[[#This Row],[Date de retour prévue]]-Tableau1[[#This Row],[Date de départ]]))</f>
        <v/>
      </c>
      <c r="R319" s="15"/>
      <c r="S319" s="15"/>
      <c r="T319" s="15"/>
      <c r="U319" s="15"/>
    </row>
    <row r="320" spans="1:21">
      <c r="A320" s="16" t="str">
        <f>IF(ISBLANK(Tableau1[[#This Row],[Date]]),"",ROW(B318))</f>
        <v/>
      </c>
      <c r="B320" s="15"/>
      <c r="C320" s="16" t="str">
        <f>IF(Tableau1[[#This Row],[Date]]="","",VLOOKUP(MONTH(Tableau1[[#This Row],[Date]]),Liste!A:B,2,FALSE))</f>
        <v/>
      </c>
      <c r="D320" s="16" t="str">
        <f>IF(Tableau1[[#This Row],[Date]]="","",YEAR(Tableau1[[#This Row],[Date]]))</f>
        <v/>
      </c>
      <c r="E320" s="14"/>
      <c r="F320" s="16"/>
      <c r="G320" s="15"/>
      <c r="H320" s="15"/>
      <c r="I320" s="16" t="str">
        <f>IF(ISBLANK(H320),"",VLOOKUP(H320,'Dest Ana'!A:B,2,FALSE))</f>
        <v/>
      </c>
      <c r="J320" s="15"/>
      <c r="K320" s="16" t="str">
        <f>IF(ISBLANK(J320),"",VLOOKUP(J320,Régions!A:D,2,FALSE))</f>
        <v/>
      </c>
      <c r="L320" s="16" t="str">
        <f>IF(ISBLANK(J320),"",VLOOKUP(J320,Régions!A:D,3,FALSE))</f>
        <v/>
      </c>
      <c r="M320" s="16" t="str">
        <f>IF(ISBLANK(J320),"",VLOOKUP(J320,Régions!A:D,4,FALSE))</f>
        <v/>
      </c>
      <c r="N320" s="15"/>
      <c r="O320" s="15"/>
      <c r="P320" s="15"/>
      <c r="Q320" s="16" t="str">
        <f>IF(ISBLANK(Tableau1[[#This Row],[Date de départ]]),"",(Tableau1[[#This Row],[Date de retour prévue]]-Tableau1[[#This Row],[Date de départ]]))</f>
        <v/>
      </c>
      <c r="R320" s="15"/>
      <c r="S320" s="15"/>
      <c r="T320" s="15"/>
      <c r="U320" s="15"/>
    </row>
    <row r="321" spans="1:21">
      <c r="A321" s="16" t="str">
        <f>IF(ISBLANK(Tableau1[[#This Row],[Date]]),"",ROW(B319))</f>
        <v/>
      </c>
      <c r="B321" s="15"/>
      <c r="C321" s="16" t="str">
        <f>IF(Tableau1[[#This Row],[Date]]="","",VLOOKUP(MONTH(Tableau1[[#This Row],[Date]]),Liste!A:B,2,FALSE))</f>
        <v/>
      </c>
      <c r="D321" s="16" t="str">
        <f>IF(Tableau1[[#This Row],[Date]]="","",YEAR(Tableau1[[#This Row],[Date]]))</f>
        <v/>
      </c>
      <c r="E321" s="14"/>
      <c r="F321" s="16"/>
      <c r="G321" s="15"/>
      <c r="H321" s="15"/>
      <c r="I321" s="16" t="str">
        <f>IF(ISBLANK(H321),"",VLOOKUP(H321,'Dest Ana'!A:B,2,FALSE))</f>
        <v/>
      </c>
      <c r="J321" s="15"/>
      <c r="K321" s="16" t="str">
        <f>IF(ISBLANK(J321),"",VLOOKUP(J321,Régions!A:D,2,FALSE))</f>
        <v/>
      </c>
      <c r="L321" s="16" t="str">
        <f>IF(ISBLANK(J321),"",VLOOKUP(J321,Régions!A:D,3,FALSE))</f>
        <v/>
      </c>
      <c r="M321" s="16" t="str">
        <f>IF(ISBLANK(J321),"",VLOOKUP(J321,Régions!A:D,4,FALSE))</f>
        <v/>
      </c>
      <c r="N321" s="15"/>
      <c r="O321" s="15"/>
      <c r="P321" s="15"/>
      <c r="Q321" s="16" t="str">
        <f>IF(ISBLANK(Tableau1[[#This Row],[Date de départ]]),"",(Tableau1[[#This Row],[Date de retour prévue]]-Tableau1[[#This Row],[Date de départ]]))</f>
        <v/>
      </c>
      <c r="R321" s="15"/>
      <c r="S321" s="15"/>
      <c r="T321" s="15"/>
      <c r="U321" s="15"/>
    </row>
    <row r="322" spans="1:21">
      <c r="A322" s="16" t="str">
        <f>IF(ISBLANK(Tableau1[[#This Row],[Date]]),"",ROW(B320))</f>
        <v/>
      </c>
      <c r="B322" s="15"/>
      <c r="C322" s="16" t="str">
        <f>IF(Tableau1[[#This Row],[Date]]="","",VLOOKUP(MONTH(Tableau1[[#This Row],[Date]]),Liste!A:B,2,FALSE))</f>
        <v/>
      </c>
      <c r="D322" s="16" t="str">
        <f>IF(Tableau1[[#This Row],[Date]]="","",YEAR(Tableau1[[#This Row],[Date]]))</f>
        <v/>
      </c>
      <c r="E322" s="14"/>
      <c r="F322" s="16"/>
      <c r="G322" s="15"/>
      <c r="H322" s="15"/>
      <c r="I322" s="16" t="str">
        <f>IF(ISBLANK(H322),"",VLOOKUP(H322,'Dest Ana'!A:B,2,FALSE))</f>
        <v/>
      </c>
      <c r="J322" s="15"/>
      <c r="K322" s="16" t="str">
        <f>IF(ISBLANK(J322),"",VLOOKUP(J322,Régions!A:D,2,FALSE))</f>
        <v/>
      </c>
      <c r="L322" s="16" t="str">
        <f>IF(ISBLANK(J322),"",VLOOKUP(J322,Régions!A:D,3,FALSE))</f>
        <v/>
      </c>
      <c r="M322" s="16" t="str">
        <f>IF(ISBLANK(J322),"",VLOOKUP(J322,Régions!A:D,4,FALSE))</f>
        <v/>
      </c>
      <c r="N322" s="15"/>
      <c r="O322" s="15"/>
      <c r="P322" s="15"/>
      <c r="Q322" s="16" t="str">
        <f>IF(ISBLANK(Tableau1[[#This Row],[Date de départ]]),"",(Tableau1[[#This Row],[Date de retour prévue]]-Tableau1[[#This Row],[Date de départ]]))</f>
        <v/>
      </c>
      <c r="R322" s="15"/>
      <c r="S322" s="15"/>
      <c r="T322" s="15"/>
      <c r="U322" s="15"/>
    </row>
    <row r="323" spans="1:21">
      <c r="A323" s="16" t="str">
        <f>IF(ISBLANK(Tableau1[[#This Row],[Date]]),"",ROW(B321))</f>
        <v/>
      </c>
      <c r="B323" s="15"/>
      <c r="C323" s="16" t="str">
        <f>IF(Tableau1[[#This Row],[Date]]="","",VLOOKUP(MONTH(Tableau1[[#This Row],[Date]]),Liste!A:B,2,FALSE))</f>
        <v/>
      </c>
      <c r="D323" s="16" t="str">
        <f>IF(Tableau1[[#This Row],[Date]]="","",YEAR(Tableau1[[#This Row],[Date]]))</f>
        <v/>
      </c>
      <c r="E323" s="14"/>
      <c r="F323" s="16"/>
      <c r="G323" s="15"/>
      <c r="H323" s="15"/>
      <c r="I323" s="16" t="str">
        <f>IF(ISBLANK(H323),"",VLOOKUP(H323,'Dest Ana'!A:B,2,FALSE))</f>
        <v/>
      </c>
      <c r="J323" s="15"/>
      <c r="K323" s="16" t="str">
        <f>IF(ISBLANK(J323),"",VLOOKUP(J323,Régions!A:D,2,FALSE))</f>
        <v/>
      </c>
      <c r="L323" s="16" t="str">
        <f>IF(ISBLANK(J323),"",VLOOKUP(J323,Régions!A:D,3,FALSE))</f>
        <v/>
      </c>
      <c r="M323" s="16" t="str">
        <f>IF(ISBLANK(J323),"",VLOOKUP(J323,Régions!A:D,4,FALSE))</f>
        <v/>
      </c>
      <c r="N323" s="15"/>
      <c r="O323" s="15"/>
      <c r="P323" s="15"/>
      <c r="Q323" s="16" t="str">
        <f>IF(ISBLANK(Tableau1[[#This Row],[Date de départ]]),"",(Tableau1[[#This Row],[Date de retour prévue]]-Tableau1[[#This Row],[Date de départ]]))</f>
        <v/>
      </c>
      <c r="R323" s="15"/>
      <c r="S323" s="15"/>
      <c r="T323" s="15"/>
      <c r="U323" s="15"/>
    </row>
    <row r="324" spans="1:21">
      <c r="A324" s="16" t="str">
        <f>IF(ISBLANK(Tableau1[[#This Row],[Date]]),"",ROW(B322))</f>
        <v/>
      </c>
      <c r="B324" s="15"/>
      <c r="C324" s="16" t="str">
        <f>IF(Tableau1[[#This Row],[Date]]="","",VLOOKUP(MONTH(Tableau1[[#This Row],[Date]]),Liste!A:B,2,FALSE))</f>
        <v/>
      </c>
      <c r="D324" s="16" t="str">
        <f>IF(Tableau1[[#This Row],[Date]]="","",YEAR(Tableau1[[#This Row],[Date]]))</f>
        <v/>
      </c>
      <c r="E324" s="14"/>
      <c r="F324" s="16"/>
      <c r="G324" s="15"/>
      <c r="H324" s="15"/>
      <c r="I324" s="16" t="str">
        <f>IF(ISBLANK(H324),"",VLOOKUP(H324,'Dest Ana'!A:B,2,FALSE))</f>
        <v/>
      </c>
      <c r="J324" s="15"/>
      <c r="K324" s="16" t="str">
        <f>IF(ISBLANK(J324),"",VLOOKUP(J324,Régions!A:D,2,FALSE))</f>
        <v/>
      </c>
      <c r="L324" s="16" t="str">
        <f>IF(ISBLANK(J324),"",VLOOKUP(J324,Régions!A:D,3,FALSE))</f>
        <v/>
      </c>
      <c r="M324" s="16" t="str">
        <f>IF(ISBLANK(J324),"",VLOOKUP(J324,Régions!A:D,4,FALSE))</f>
        <v/>
      </c>
      <c r="N324" s="15"/>
      <c r="O324" s="15"/>
      <c r="P324" s="15"/>
      <c r="Q324" s="16" t="str">
        <f>IF(ISBLANK(Tableau1[[#This Row],[Date de départ]]),"",(Tableau1[[#This Row],[Date de retour prévue]]-Tableau1[[#This Row],[Date de départ]]))</f>
        <v/>
      </c>
      <c r="R324" s="15"/>
      <c r="S324" s="15"/>
      <c r="T324" s="15"/>
      <c r="U324" s="15"/>
    </row>
    <row r="325" spans="1:21">
      <c r="A325" s="16" t="str">
        <f>IF(ISBLANK(Tableau1[[#This Row],[Date]]),"",ROW(B323))</f>
        <v/>
      </c>
      <c r="B325" s="15"/>
      <c r="C325" s="16" t="str">
        <f>IF(Tableau1[[#This Row],[Date]]="","",VLOOKUP(MONTH(Tableau1[[#This Row],[Date]]),Liste!A:B,2,FALSE))</f>
        <v/>
      </c>
      <c r="D325" s="16" t="str">
        <f>IF(Tableau1[[#This Row],[Date]]="","",YEAR(Tableau1[[#This Row],[Date]]))</f>
        <v/>
      </c>
      <c r="E325" s="14"/>
      <c r="F325" s="16"/>
      <c r="G325" s="15"/>
      <c r="H325" s="15"/>
      <c r="I325" s="16" t="str">
        <f>IF(ISBLANK(H325),"",VLOOKUP(H325,'Dest Ana'!A:B,2,FALSE))</f>
        <v/>
      </c>
      <c r="J325" s="15"/>
      <c r="K325" s="16" t="str">
        <f>IF(ISBLANK(J325),"",VLOOKUP(J325,Régions!A:D,2,FALSE))</f>
        <v/>
      </c>
      <c r="L325" s="16" t="str">
        <f>IF(ISBLANK(J325),"",VLOOKUP(J325,Régions!A:D,3,FALSE))</f>
        <v/>
      </c>
      <c r="M325" s="16" t="str">
        <f>IF(ISBLANK(J325),"",VLOOKUP(J325,Régions!A:D,4,FALSE))</f>
        <v/>
      </c>
      <c r="N325" s="15"/>
      <c r="O325" s="15"/>
      <c r="P325" s="15"/>
      <c r="Q325" s="16" t="str">
        <f>IF(ISBLANK(Tableau1[[#This Row],[Date de départ]]),"",(Tableau1[[#This Row],[Date de retour prévue]]-Tableau1[[#This Row],[Date de départ]]))</f>
        <v/>
      </c>
      <c r="R325" s="15"/>
      <c r="S325" s="15"/>
      <c r="T325" s="15"/>
      <c r="U325" s="15"/>
    </row>
    <row r="326" spans="1:21">
      <c r="A326" s="16" t="str">
        <f>IF(ISBLANK(Tableau1[[#This Row],[Date]]),"",ROW(B324))</f>
        <v/>
      </c>
      <c r="B326" s="15"/>
      <c r="C326" s="16" t="str">
        <f>IF(Tableau1[[#This Row],[Date]]="","",VLOOKUP(MONTH(Tableau1[[#This Row],[Date]]),Liste!A:B,2,FALSE))</f>
        <v/>
      </c>
      <c r="D326" s="16" t="str">
        <f>IF(Tableau1[[#This Row],[Date]]="","",YEAR(Tableau1[[#This Row],[Date]]))</f>
        <v/>
      </c>
      <c r="E326" s="14"/>
      <c r="F326" s="16"/>
      <c r="G326" s="15"/>
      <c r="H326" s="15"/>
      <c r="I326" s="16" t="str">
        <f>IF(ISBLANK(H326),"",VLOOKUP(H326,'Dest Ana'!A:B,2,FALSE))</f>
        <v/>
      </c>
      <c r="J326" s="15"/>
      <c r="K326" s="16" t="str">
        <f>IF(ISBLANK(J326),"",VLOOKUP(J326,Régions!A:D,2,FALSE))</f>
        <v/>
      </c>
      <c r="L326" s="16" t="str">
        <f>IF(ISBLANK(J326),"",VLOOKUP(J326,Régions!A:D,3,FALSE))</f>
        <v/>
      </c>
      <c r="M326" s="16" t="str">
        <f>IF(ISBLANK(J326),"",VLOOKUP(J326,Régions!A:D,4,FALSE))</f>
        <v/>
      </c>
      <c r="N326" s="15"/>
      <c r="O326" s="15"/>
      <c r="P326" s="15"/>
      <c r="Q326" s="16" t="str">
        <f>IF(ISBLANK(Tableau1[[#This Row],[Date de départ]]),"",(Tableau1[[#This Row],[Date de retour prévue]]-Tableau1[[#This Row],[Date de départ]]))</f>
        <v/>
      </c>
      <c r="R326" s="15"/>
      <c r="S326" s="15"/>
      <c r="T326" s="15"/>
      <c r="U326" s="15"/>
    </row>
    <row r="327" spans="1:21">
      <c r="A327" s="16" t="str">
        <f>IF(ISBLANK(Tableau1[[#This Row],[Date]]),"",ROW(B325))</f>
        <v/>
      </c>
      <c r="B327" s="15"/>
      <c r="C327" s="16" t="str">
        <f>IF(Tableau1[[#This Row],[Date]]="","",VLOOKUP(MONTH(Tableau1[[#This Row],[Date]]),Liste!A:B,2,FALSE))</f>
        <v/>
      </c>
      <c r="D327" s="16" t="str">
        <f>IF(Tableau1[[#This Row],[Date]]="","",YEAR(Tableau1[[#This Row],[Date]]))</f>
        <v/>
      </c>
      <c r="E327" s="14"/>
      <c r="F327" s="16"/>
      <c r="G327" s="15"/>
      <c r="H327" s="15"/>
      <c r="I327" s="16" t="str">
        <f>IF(ISBLANK(H327),"",VLOOKUP(H327,'Dest Ana'!A:B,2,FALSE))</f>
        <v/>
      </c>
      <c r="J327" s="15"/>
      <c r="K327" s="16" t="str">
        <f>IF(ISBLANK(J327),"",VLOOKUP(J327,Régions!A:D,2,FALSE))</f>
        <v/>
      </c>
      <c r="L327" s="16" t="str">
        <f>IF(ISBLANK(J327),"",VLOOKUP(J327,Régions!A:D,3,FALSE))</f>
        <v/>
      </c>
      <c r="M327" s="16" t="str">
        <f>IF(ISBLANK(J327),"",VLOOKUP(J327,Régions!A:D,4,FALSE))</f>
        <v/>
      </c>
      <c r="N327" s="15"/>
      <c r="O327" s="15"/>
      <c r="P327" s="15"/>
      <c r="Q327" s="16" t="str">
        <f>IF(ISBLANK(Tableau1[[#This Row],[Date de départ]]),"",(Tableau1[[#This Row],[Date de retour prévue]]-Tableau1[[#This Row],[Date de départ]]))</f>
        <v/>
      </c>
      <c r="R327" s="15"/>
      <c r="S327" s="15"/>
      <c r="T327" s="15"/>
      <c r="U327" s="15"/>
    </row>
    <row r="328" spans="1:21">
      <c r="A328" s="16" t="str">
        <f>IF(ISBLANK(Tableau1[[#This Row],[Date]]),"",ROW(B326))</f>
        <v/>
      </c>
      <c r="B328" s="15"/>
      <c r="C328" s="16" t="str">
        <f>IF(Tableau1[[#This Row],[Date]]="","",VLOOKUP(MONTH(Tableau1[[#This Row],[Date]]),Liste!A:B,2,FALSE))</f>
        <v/>
      </c>
      <c r="D328" s="16" t="str">
        <f>IF(Tableau1[[#This Row],[Date]]="","",YEAR(Tableau1[[#This Row],[Date]]))</f>
        <v/>
      </c>
      <c r="E328" s="14"/>
      <c r="F328" s="16"/>
      <c r="G328" s="15"/>
      <c r="H328" s="15"/>
      <c r="I328" s="16" t="str">
        <f>IF(ISBLANK(H328),"",VLOOKUP(H328,'Dest Ana'!A:B,2,FALSE))</f>
        <v/>
      </c>
      <c r="J328" s="15"/>
      <c r="K328" s="16" t="str">
        <f>IF(ISBLANK(J328),"",VLOOKUP(J328,Régions!A:D,2,FALSE))</f>
        <v/>
      </c>
      <c r="L328" s="16" t="str">
        <f>IF(ISBLANK(J328),"",VLOOKUP(J328,Régions!A:D,3,FALSE))</f>
        <v/>
      </c>
      <c r="M328" s="16" t="str">
        <f>IF(ISBLANK(J328),"",VLOOKUP(J328,Régions!A:D,4,FALSE))</f>
        <v/>
      </c>
      <c r="N328" s="15"/>
      <c r="O328" s="15"/>
      <c r="P328" s="15"/>
      <c r="Q328" s="16" t="str">
        <f>IF(ISBLANK(Tableau1[[#This Row],[Date de départ]]),"",(Tableau1[[#This Row],[Date de retour prévue]]-Tableau1[[#This Row],[Date de départ]]))</f>
        <v/>
      </c>
      <c r="R328" s="15"/>
      <c r="S328" s="15"/>
      <c r="T328" s="15"/>
      <c r="U328" s="15"/>
    </row>
    <row r="329" spans="1:21">
      <c r="A329" s="16" t="str">
        <f>IF(ISBLANK(Tableau1[[#This Row],[Date]]),"",ROW(B327))</f>
        <v/>
      </c>
      <c r="B329" s="15"/>
      <c r="C329" s="16" t="str">
        <f>IF(Tableau1[[#This Row],[Date]]="","",VLOOKUP(MONTH(Tableau1[[#This Row],[Date]]),Liste!A:B,2,FALSE))</f>
        <v/>
      </c>
      <c r="D329" s="16" t="str">
        <f>IF(Tableau1[[#This Row],[Date]]="","",YEAR(Tableau1[[#This Row],[Date]]))</f>
        <v/>
      </c>
      <c r="E329" s="14"/>
      <c r="F329" s="16"/>
      <c r="G329" s="15"/>
      <c r="H329" s="15"/>
      <c r="I329" s="16" t="str">
        <f>IF(ISBLANK(H329),"",VLOOKUP(H329,'Dest Ana'!A:B,2,FALSE))</f>
        <v/>
      </c>
      <c r="J329" s="15"/>
      <c r="K329" s="16" t="str">
        <f>IF(ISBLANK(J329),"",VLOOKUP(J329,Régions!A:D,2,FALSE))</f>
        <v/>
      </c>
      <c r="L329" s="16" t="str">
        <f>IF(ISBLANK(J329),"",VLOOKUP(J329,Régions!A:D,3,FALSE))</f>
        <v/>
      </c>
      <c r="M329" s="16" t="str">
        <f>IF(ISBLANK(J329),"",VLOOKUP(J329,Régions!A:D,4,FALSE))</f>
        <v/>
      </c>
      <c r="N329" s="15"/>
      <c r="O329" s="15"/>
      <c r="P329" s="15"/>
      <c r="Q329" s="16" t="str">
        <f>IF(ISBLANK(Tableau1[[#This Row],[Date de départ]]),"",(Tableau1[[#This Row],[Date de retour prévue]]-Tableau1[[#This Row],[Date de départ]]))</f>
        <v/>
      </c>
      <c r="R329" s="15"/>
      <c r="S329" s="15"/>
      <c r="T329" s="15"/>
      <c r="U329" s="15"/>
    </row>
    <row r="330" spans="1:21">
      <c r="A330" s="16" t="str">
        <f>IF(ISBLANK(Tableau1[[#This Row],[Date]]),"",ROW(B328))</f>
        <v/>
      </c>
      <c r="B330" s="15"/>
      <c r="C330" s="16" t="str">
        <f>IF(Tableau1[[#This Row],[Date]]="","",VLOOKUP(MONTH(Tableau1[[#This Row],[Date]]),Liste!A:B,2,FALSE))</f>
        <v/>
      </c>
      <c r="D330" s="16" t="str">
        <f>IF(Tableau1[[#This Row],[Date]]="","",YEAR(Tableau1[[#This Row],[Date]]))</f>
        <v/>
      </c>
      <c r="E330" s="14"/>
      <c r="F330" s="16"/>
      <c r="G330" s="15"/>
      <c r="H330" s="15"/>
      <c r="I330" s="16" t="str">
        <f>IF(ISBLANK(H330),"",VLOOKUP(H330,'Dest Ana'!A:B,2,FALSE))</f>
        <v/>
      </c>
      <c r="J330" s="15"/>
      <c r="K330" s="16" t="str">
        <f>IF(ISBLANK(J330),"",VLOOKUP(J330,Régions!A:D,2,FALSE))</f>
        <v/>
      </c>
      <c r="L330" s="16" t="str">
        <f>IF(ISBLANK(J330),"",VLOOKUP(J330,Régions!A:D,3,FALSE))</f>
        <v/>
      </c>
      <c r="M330" s="16" t="str">
        <f>IF(ISBLANK(J330),"",VLOOKUP(J330,Régions!A:D,4,FALSE))</f>
        <v/>
      </c>
      <c r="N330" s="15"/>
      <c r="O330" s="15"/>
      <c r="P330" s="15"/>
      <c r="Q330" s="16" t="str">
        <f>IF(ISBLANK(Tableau1[[#This Row],[Date de départ]]),"",(Tableau1[[#This Row],[Date de retour prévue]]-Tableau1[[#This Row],[Date de départ]]))</f>
        <v/>
      </c>
      <c r="R330" s="15"/>
      <c r="S330" s="15"/>
      <c r="T330" s="15"/>
      <c r="U330" s="15"/>
    </row>
    <row r="331" spans="1:21">
      <c r="A331" s="16" t="str">
        <f>IF(ISBLANK(Tableau1[[#This Row],[Date]]),"",ROW(B329))</f>
        <v/>
      </c>
      <c r="B331" s="15"/>
      <c r="C331" s="16" t="str">
        <f>IF(Tableau1[[#This Row],[Date]]="","",VLOOKUP(MONTH(Tableau1[[#This Row],[Date]]),Liste!A:B,2,FALSE))</f>
        <v/>
      </c>
      <c r="D331" s="16" t="str">
        <f>IF(Tableau1[[#This Row],[Date]]="","",YEAR(Tableau1[[#This Row],[Date]]))</f>
        <v/>
      </c>
      <c r="E331" s="14"/>
      <c r="F331" s="16"/>
      <c r="G331" s="15"/>
      <c r="H331" s="15"/>
      <c r="I331" s="16" t="str">
        <f>IF(ISBLANK(H331),"",VLOOKUP(H331,'Dest Ana'!A:B,2,FALSE))</f>
        <v/>
      </c>
      <c r="J331" s="15"/>
      <c r="K331" s="16" t="str">
        <f>IF(ISBLANK(J331),"",VLOOKUP(J331,Régions!A:D,2,FALSE))</f>
        <v/>
      </c>
      <c r="L331" s="16" t="str">
        <f>IF(ISBLANK(J331),"",VLOOKUP(J331,Régions!A:D,3,FALSE))</f>
        <v/>
      </c>
      <c r="M331" s="16" t="str">
        <f>IF(ISBLANK(J331),"",VLOOKUP(J331,Régions!A:D,4,FALSE))</f>
        <v/>
      </c>
      <c r="N331" s="15"/>
      <c r="O331" s="15"/>
      <c r="P331" s="15"/>
      <c r="Q331" s="16" t="str">
        <f>IF(ISBLANK(Tableau1[[#This Row],[Date de départ]]),"",(Tableau1[[#This Row],[Date de retour prévue]]-Tableau1[[#This Row],[Date de départ]]))</f>
        <v/>
      </c>
      <c r="R331" s="15"/>
      <c r="S331" s="15"/>
      <c r="T331" s="15"/>
      <c r="U331" s="15"/>
    </row>
    <row r="332" spans="1:21">
      <c r="A332" s="16" t="str">
        <f>IF(ISBLANK(Tableau1[[#This Row],[Date]]),"",ROW(B330))</f>
        <v/>
      </c>
      <c r="B332" s="15"/>
      <c r="C332" s="16" t="str">
        <f>IF(Tableau1[[#This Row],[Date]]="","",VLOOKUP(MONTH(Tableau1[[#This Row],[Date]]),Liste!A:B,2,FALSE))</f>
        <v/>
      </c>
      <c r="D332" s="16" t="str">
        <f>IF(Tableau1[[#This Row],[Date]]="","",YEAR(Tableau1[[#This Row],[Date]]))</f>
        <v/>
      </c>
      <c r="E332" s="14"/>
      <c r="F332" s="16"/>
      <c r="G332" s="15"/>
      <c r="H332" s="15"/>
      <c r="I332" s="16" t="str">
        <f>IF(ISBLANK(H332),"",VLOOKUP(H332,'Dest Ana'!A:B,2,FALSE))</f>
        <v/>
      </c>
      <c r="J332" s="15"/>
      <c r="K332" s="16" t="str">
        <f>IF(ISBLANK(J332),"",VLOOKUP(J332,Régions!A:D,2,FALSE))</f>
        <v/>
      </c>
      <c r="L332" s="16" t="str">
        <f>IF(ISBLANK(J332),"",VLOOKUP(J332,Régions!A:D,3,FALSE))</f>
        <v/>
      </c>
      <c r="M332" s="16" t="str">
        <f>IF(ISBLANK(J332),"",VLOOKUP(J332,Régions!A:D,4,FALSE))</f>
        <v/>
      </c>
      <c r="N332" s="15"/>
      <c r="O332" s="15"/>
      <c r="P332" s="15"/>
      <c r="Q332" s="16" t="str">
        <f>IF(ISBLANK(Tableau1[[#This Row],[Date de départ]]),"",(Tableau1[[#This Row],[Date de retour prévue]]-Tableau1[[#This Row],[Date de départ]]))</f>
        <v/>
      </c>
      <c r="R332" s="15"/>
      <c r="S332" s="15"/>
      <c r="T332" s="15"/>
      <c r="U332" s="15"/>
    </row>
    <row r="333" spans="1:21">
      <c r="A333" s="16" t="str">
        <f>IF(ISBLANK(Tableau1[[#This Row],[Date]]),"",ROW(B331))</f>
        <v/>
      </c>
      <c r="B333" s="15"/>
      <c r="C333" s="16" t="str">
        <f>IF(Tableau1[[#This Row],[Date]]="","",VLOOKUP(MONTH(Tableau1[[#This Row],[Date]]),Liste!A:B,2,FALSE))</f>
        <v/>
      </c>
      <c r="D333" s="16" t="str">
        <f>IF(Tableau1[[#This Row],[Date]]="","",YEAR(Tableau1[[#This Row],[Date]]))</f>
        <v/>
      </c>
      <c r="E333" s="14"/>
      <c r="F333" s="16"/>
      <c r="G333" s="15"/>
      <c r="H333" s="15"/>
      <c r="I333" s="16" t="str">
        <f>IF(ISBLANK(H333),"",VLOOKUP(H333,'Dest Ana'!A:B,2,FALSE))</f>
        <v/>
      </c>
      <c r="J333" s="15"/>
      <c r="K333" s="16" t="str">
        <f>IF(ISBLANK(J333),"",VLOOKUP(J333,Régions!A:D,2,FALSE))</f>
        <v/>
      </c>
      <c r="L333" s="16" t="str">
        <f>IF(ISBLANK(J333),"",VLOOKUP(J333,Régions!A:D,3,FALSE))</f>
        <v/>
      </c>
      <c r="M333" s="16" t="str">
        <f>IF(ISBLANK(J333),"",VLOOKUP(J333,Régions!A:D,4,FALSE))</f>
        <v/>
      </c>
      <c r="N333" s="15"/>
      <c r="O333" s="15"/>
      <c r="P333" s="15"/>
      <c r="Q333" s="16" t="str">
        <f>IF(ISBLANK(Tableau1[[#This Row],[Date de départ]]),"",(Tableau1[[#This Row],[Date de retour prévue]]-Tableau1[[#This Row],[Date de départ]]))</f>
        <v/>
      </c>
      <c r="R333" s="15"/>
      <c r="S333" s="15"/>
      <c r="T333" s="15"/>
      <c r="U333" s="15"/>
    </row>
    <row r="334" spans="1:21">
      <c r="A334" s="16" t="str">
        <f>IF(ISBLANK(Tableau1[[#This Row],[Date]]),"",ROW(B332))</f>
        <v/>
      </c>
      <c r="B334" s="15"/>
      <c r="C334" s="16" t="str">
        <f>IF(Tableau1[[#This Row],[Date]]="","",VLOOKUP(MONTH(Tableau1[[#This Row],[Date]]),Liste!A:B,2,FALSE))</f>
        <v/>
      </c>
      <c r="D334" s="16" t="str">
        <f>IF(Tableau1[[#This Row],[Date]]="","",YEAR(Tableau1[[#This Row],[Date]]))</f>
        <v/>
      </c>
      <c r="E334" s="14"/>
      <c r="F334" s="16"/>
      <c r="G334" s="15"/>
      <c r="H334" s="15"/>
      <c r="I334" s="16" t="str">
        <f>IF(ISBLANK(H334),"",VLOOKUP(H334,'Dest Ana'!A:B,2,FALSE))</f>
        <v/>
      </c>
      <c r="J334" s="15"/>
      <c r="K334" s="16" t="str">
        <f>IF(ISBLANK(J334),"",VLOOKUP(J334,Régions!A:D,2,FALSE))</f>
        <v/>
      </c>
      <c r="L334" s="16" t="str">
        <f>IF(ISBLANK(J334),"",VLOOKUP(J334,Régions!A:D,3,FALSE))</f>
        <v/>
      </c>
      <c r="M334" s="16" t="str">
        <f>IF(ISBLANK(J334),"",VLOOKUP(J334,Régions!A:D,4,FALSE))</f>
        <v/>
      </c>
      <c r="N334" s="15"/>
      <c r="O334" s="15"/>
      <c r="P334" s="15"/>
      <c r="Q334" s="16" t="str">
        <f>IF(ISBLANK(Tableau1[[#This Row],[Date de départ]]),"",(Tableau1[[#This Row],[Date de retour prévue]]-Tableau1[[#This Row],[Date de départ]]))</f>
        <v/>
      </c>
      <c r="R334" s="15"/>
      <c r="S334" s="15"/>
      <c r="T334" s="15"/>
      <c r="U334" s="15"/>
    </row>
    <row r="335" spans="1:21">
      <c r="A335" s="16" t="str">
        <f>IF(ISBLANK(Tableau1[[#This Row],[Date]]),"",ROW(B333))</f>
        <v/>
      </c>
      <c r="B335" s="15"/>
      <c r="C335" s="16" t="str">
        <f>IF(Tableau1[[#This Row],[Date]]="","",VLOOKUP(MONTH(Tableau1[[#This Row],[Date]]),Liste!A:B,2,FALSE))</f>
        <v/>
      </c>
      <c r="D335" s="16" t="str">
        <f>IF(Tableau1[[#This Row],[Date]]="","",YEAR(Tableau1[[#This Row],[Date]]))</f>
        <v/>
      </c>
      <c r="E335" s="14"/>
      <c r="F335" s="16"/>
      <c r="G335" s="15"/>
      <c r="H335" s="15"/>
      <c r="I335" s="16" t="str">
        <f>IF(ISBLANK(H335),"",VLOOKUP(H335,'Dest Ana'!A:B,2,FALSE))</f>
        <v/>
      </c>
      <c r="J335" s="15"/>
      <c r="K335" s="16" t="str">
        <f>IF(ISBLANK(J335),"",VLOOKUP(J335,Régions!A:D,2,FALSE))</f>
        <v/>
      </c>
      <c r="L335" s="16" t="str">
        <f>IF(ISBLANK(J335),"",VLOOKUP(J335,Régions!A:D,3,FALSE))</f>
        <v/>
      </c>
      <c r="M335" s="16" t="str">
        <f>IF(ISBLANK(J335),"",VLOOKUP(J335,Régions!A:D,4,FALSE))</f>
        <v/>
      </c>
      <c r="N335" s="15"/>
      <c r="O335" s="15"/>
      <c r="P335" s="15"/>
      <c r="Q335" s="16" t="str">
        <f>IF(ISBLANK(Tableau1[[#This Row],[Date de départ]]),"",(Tableau1[[#This Row],[Date de retour prévue]]-Tableau1[[#This Row],[Date de départ]]))</f>
        <v/>
      </c>
      <c r="R335" s="15"/>
      <c r="S335" s="15"/>
      <c r="T335" s="15"/>
      <c r="U335" s="15"/>
    </row>
    <row r="336" spans="1:21">
      <c r="A336" s="16" t="str">
        <f>IF(ISBLANK(Tableau1[[#This Row],[Date]]),"",ROW(B334))</f>
        <v/>
      </c>
      <c r="B336" s="15"/>
      <c r="C336" s="16" t="str">
        <f>IF(Tableau1[[#This Row],[Date]]="","",VLOOKUP(MONTH(Tableau1[[#This Row],[Date]]),Liste!A:B,2,FALSE))</f>
        <v/>
      </c>
      <c r="D336" s="16" t="str">
        <f>IF(Tableau1[[#This Row],[Date]]="","",YEAR(Tableau1[[#This Row],[Date]]))</f>
        <v/>
      </c>
      <c r="E336" s="14"/>
      <c r="F336" s="16"/>
      <c r="G336" s="15"/>
      <c r="H336" s="15"/>
      <c r="I336" s="16" t="str">
        <f>IF(ISBLANK(H336),"",VLOOKUP(H336,'Dest Ana'!A:B,2,FALSE))</f>
        <v/>
      </c>
      <c r="J336" s="15"/>
      <c r="K336" s="16" t="str">
        <f>IF(ISBLANK(J336),"",VLOOKUP(J336,Régions!A:D,2,FALSE))</f>
        <v/>
      </c>
      <c r="L336" s="16" t="str">
        <f>IF(ISBLANK(J336),"",VLOOKUP(J336,Régions!A:D,3,FALSE))</f>
        <v/>
      </c>
      <c r="M336" s="16" t="str">
        <f>IF(ISBLANK(J336),"",VLOOKUP(J336,Régions!A:D,4,FALSE))</f>
        <v/>
      </c>
      <c r="N336" s="15"/>
      <c r="O336" s="15"/>
      <c r="P336" s="15"/>
      <c r="Q336" s="16" t="str">
        <f>IF(ISBLANK(Tableau1[[#This Row],[Date de départ]]),"",(Tableau1[[#This Row],[Date de retour prévue]]-Tableau1[[#This Row],[Date de départ]]))</f>
        <v/>
      </c>
      <c r="R336" s="15"/>
      <c r="S336" s="15"/>
      <c r="T336" s="15"/>
      <c r="U336" s="15"/>
    </row>
    <row r="337" spans="1:21">
      <c r="A337" s="16" t="str">
        <f>IF(ISBLANK(Tableau1[[#This Row],[Date]]),"",ROW(B335))</f>
        <v/>
      </c>
      <c r="B337" s="15"/>
      <c r="C337" s="16" t="str">
        <f>IF(Tableau1[[#This Row],[Date]]="","",VLOOKUP(MONTH(Tableau1[[#This Row],[Date]]),Liste!A:B,2,FALSE))</f>
        <v/>
      </c>
      <c r="D337" s="16" t="str">
        <f>IF(Tableau1[[#This Row],[Date]]="","",YEAR(Tableau1[[#This Row],[Date]]))</f>
        <v/>
      </c>
      <c r="E337" s="14"/>
      <c r="F337" s="16"/>
      <c r="G337" s="15"/>
      <c r="H337" s="15"/>
      <c r="I337" s="16" t="str">
        <f>IF(ISBLANK(H337),"",VLOOKUP(H337,'Dest Ana'!A:B,2,FALSE))</f>
        <v/>
      </c>
      <c r="J337" s="15"/>
      <c r="K337" s="16" t="str">
        <f>IF(ISBLANK(J337),"",VLOOKUP(J337,Régions!A:D,2,FALSE))</f>
        <v/>
      </c>
      <c r="L337" s="16" t="str">
        <f>IF(ISBLANK(J337),"",VLOOKUP(J337,Régions!A:D,3,FALSE))</f>
        <v/>
      </c>
      <c r="M337" s="16" t="str">
        <f>IF(ISBLANK(J337),"",VLOOKUP(J337,Régions!A:D,4,FALSE))</f>
        <v/>
      </c>
      <c r="N337" s="15"/>
      <c r="O337" s="15"/>
      <c r="P337" s="15"/>
      <c r="Q337" s="16" t="str">
        <f>IF(ISBLANK(Tableau1[[#This Row],[Date de départ]]),"",(Tableau1[[#This Row],[Date de retour prévue]]-Tableau1[[#This Row],[Date de départ]]))</f>
        <v/>
      </c>
      <c r="R337" s="15"/>
      <c r="S337" s="15"/>
      <c r="T337" s="15"/>
      <c r="U337" s="15"/>
    </row>
    <row r="338" spans="1:21">
      <c r="A338" s="16" t="str">
        <f>IF(ISBLANK(Tableau1[[#This Row],[Date]]),"",ROW(B336))</f>
        <v/>
      </c>
      <c r="B338" s="15"/>
      <c r="C338" s="16" t="str">
        <f>IF(Tableau1[[#This Row],[Date]]="","",VLOOKUP(MONTH(Tableau1[[#This Row],[Date]]),Liste!A:B,2,FALSE))</f>
        <v/>
      </c>
      <c r="D338" s="16" t="str">
        <f>IF(Tableau1[[#This Row],[Date]]="","",YEAR(Tableau1[[#This Row],[Date]]))</f>
        <v/>
      </c>
      <c r="E338" s="14"/>
      <c r="F338" s="16"/>
      <c r="G338" s="15"/>
      <c r="H338" s="15"/>
      <c r="I338" s="16" t="str">
        <f>IF(ISBLANK(H338),"",VLOOKUP(H338,'Dest Ana'!A:B,2,FALSE))</f>
        <v/>
      </c>
      <c r="J338" s="15"/>
      <c r="K338" s="16" t="str">
        <f>IF(ISBLANK(J338),"",VLOOKUP(J338,Régions!A:D,2,FALSE))</f>
        <v/>
      </c>
      <c r="L338" s="16" t="str">
        <f>IF(ISBLANK(J338),"",VLOOKUP(J338,Régions!A:D,3,FALSE))</f>
        <v/>
      </c>
      <c r="M338" s="16" t="str">
        <f>IF(ISBLANK(J338),"",VLOOKUP(J338,Régions!A:D,4,FALSE))</f>
        <v/>
      </c>
      <c r="N338" s="15"/>
      <c r="O338" s="15"/>
      <c r="P338" s="15"/>
      <c r="Q338" s="16" t="str">
        <f>IF(ISBLANK(Tableau1[[#This Row],[Date de départ]]),"",(Tableau1[[#This Row],[Date de retour prévue]]-Tableau1[[#This Row],[Date de départ]]))</f>
        <v/>
      </c>
      <c r="R338" s="15"/>
      <c r="S338" s="15"/>
      <c r="T338" s="15"/>
      <c r="U338" s="15"/>
    </row>
    <row r="339" spans="1:21">
      <c r="A339" s="16" t="str">
        <f>IF(ISBLANK(Tableau1[[#This Row],[Date]]),"",ROW(B337))</f>
        <v/>
      </c>
      <c r="B339" s="15"/>
      <c r="C339" s="16" t="str">
        <f>IF(Tableau1[[#This Row],[Date]]="","",VLOOKUP(MONTH(Tableau1[[#This Row],[Date]]),Liste!A:B,2,FALSE))</f>
        <v/>
      </c>
      <c r="D339" s="16" t="str">
        <f>IF(Tableau1[[#This Row],[Date]]="","",YEAR(Tableau1[[#This Row],[Date]]))</f>
        <v/>
      </c>
      <c r="E339" s="14"/>
      <c r="F339" s="16"/>
      <c r="G339" s="15"/>
      <c r="H339" s="15"/>
      <c r="I339" s="16" t="str">
        <f>IF(ISBLANK(H339),"",VLOOKUP(H339,'Dest Ana'!A:B,2,FALSE))</f>
        <v/>
      </c>
      <c r="J339" s="15"/>
      <c r="K339" s="16" t="str">
        <f>IF(ISBLANK(J339),"",VLOOKUP(J339,Régions!A:D,2,FALSE))</f>
        <v/>
      </c>
      <c r="L339" s="16" t="str">
        <f>IF(ISBLANK(J339),"",VLOOKUP(J339,Régions!A:D,3,FALSE))</f>
        <v/>
      </c>
      <c r="M339" s="16" t="str">
        <f>IF(ISBLANK(J339),"",VLOOKUP(J339,Régions!A:D,4,FALSE))</f>
        <v/>
      </c>
      <c r="N339" s="15"/>
      <c r="O339" s="15"/>
      <c r="P339" s="15"/>
      <c r="Q339" s="16" t="str">
        <f>IF(ISBLANK(Tableau1[[#This Row],[Date de départ]]),"",(Tableau1[[#This Row],[Date de retour prévue]]-Tableau1[[#This Row],[Date de départ]]))</f>
        <v/>
      </c>
      <c r="R339" s="15"/>
      <c r="S339" s="15"/>
      <c r="T339" s="15"/>
      <c r="U339" s="15"/>
    </row>
    <row r="340" spans="1:21">
      <c r="A340" s="16" t="str">
        <f>IF(ISBLANK(Tableau1[[#This Row],[Date]]),"",ROW(B338))</f>
        <v/>
      </c>
      <c r="B340" s="15"/>
      <c r="C340" s="16" t="str">
        <f>IF(Tableau1[[#This Row],[Date]]="","",VLOOKUP(MONTH(Tableau1[[#This Row],[Date]]),Liste!A:B,2,FALSE))</f>
        <v/>
      </c>
      <c r="D340" s="16" t="str">
        <f>IF(Tableau1[[#This Row],[Date]]="","",YEAR(Tableau1[[#This Row],[Date]]))</f>
        <v/>
      </c>
      <c r="E340" s="14"/>
      <c r="F340" s="16"/>
      <c r="G340" s="15"/>
      <c r="H340" s="15"/>
      <c r="I340" s="16" t="str">
        <f>IF(ISBLANK(H340),"",VLOOKUP(H340,'Dest Ana'!A:B,2,FALSE))</f>
        <v/>
      </c>
      <c r="J340" s="15"/>
      <c r="K340" s="16" t="str">
        <f>IF(ISBLANK(J340),"",VLOOKUP(J340,Régions!A:D,2,FALSE))</f>
        <v/>
      </c>
      <c r="L340" s="16" t="str">
        <f>IF(ISBLANK(J340),"",VLOOKUP(J340,Régions!A:D,3,FALSE))</f>
        <v/>
      </c>
      <c r="M340" s="16" t="str">
        <f>IF(ISBLANK(J340),"",VLOOKUP(J340,Régions!A:D,4,FALSE))</f>
        <v/>
      </c>
      <c r="N340" s="15"/>
      <c r="O340" s="15"/>
      <c r="P340" s="15"/>
      <c r="Q340" s="16" t="str">
        <f>IF(ISBLANK(Tableau1[[#This Row],[Date de départ]]),"",(Tableau1[[#This Row],[Date de retour prévue]]-Tableau1[[#This Row],[Date de départ]]))</f>
        <v/>
      </c>
      <c r="R340" s="15"/>
      <c r="S340" s="15"/>
      <c r="T340" s="15"/>
      <c r="U340" s="15"/>
    </row>
    <row r="341" spans="1:21">
      <c r="A341" s="16" t="str">
        <f>IF(ISBLANK(Tableau1[[#This Row],[Date]]),"",ROW(B339))</f>
        <v/>
      </c>
      <c r="B341" s="15"/>
      <c r="C341" s="16" t="str">
        <f>IF(Tableau1[[#This Row],[Date]]="","",VLOOKUP(MONTH(Tableau1[[#This Row],[Date]]),Liste!A:B,2,FALSE))</f>
        <v/>
      </c>
      <c r="D341" s="16" t="str">
        <f>IF(Tableau1[[#This Row],[Date]]="","",YEAR(Tableau1[[#This Row],[Date]]))</f>
        <v/>
      </c>
      <c r="E341" s="14"/>
      <c r="F341" s="16"/>
      <c r="G341" s="15"/>
      <c r="H341" s="15"/>
      <c r="I341" s="16" t="str">
        <f>IF(ISBLANK(H341),"",VLOOKUP(H341,'Dest Ana'!A:B,2,FALSE))</f>
        <v/>
      </c>
      <c r="J341" s="15"/>
      <c r="K341" s="16" t="str">
        <f>IF(ISBLANK(J341),"",VLOOKUP(J341,Régions!A:D,2,FALSE))</f>
        <v/>
      </c>
      <c r="L341" s="16" t="str">
        <f>IF(ISBLANK(J341),"",VLOOKUP(J341,Régions!A:D,3,FALSE))</f>
        <v/>
      </c>
      <c r="M341" s="16" t="str">
        <f>IF(ISBLANK(J341),"",VLOOKUP(J341,Régions!A:D,4,FALSE))</f>
        <v/>
      </c>
      <c r="N341" s="15"/>
      <c r="O341" s="15"/>
      <c r="P341" s="15"/>
      <c r="Q341" s="16" t="str">
        <f>IF(ISBLANK(Tableau1[[#This Row],[Date de départ]]),"",(Tableau1[[#This Row],[Date de retour prévue]]-Tableau1[[#This Row],[Date de départ]]))</f>
        <v/>
      </c>
      <c r="R341" s="15"/>
      <c r="S341" s="15"/>
      <c r="T341" s="15"/>
      <c r="U341" s="15"/>
    </row>
    <row r="342" spans="1:21">
      <c r="A342" s="16" t="str">
        <f>IF(ISBLANK(Tableau1[[#This Row],[Date]]),"",ROW(B340))</f>
        <v/>
      </c>
      <c r="B342" s="15"/>
      <c r="C342" s="16" t="str">
        <f>IF(Tableau1[[#This Row],[Date]]="","",VLOOKUP(MONTH(Tableau1[[#This Row],[Date]]),Liste!A:B,2,FALSE))</f>
        <v/>
      </c>
      <c r="D342" s="16" t="str">
        <f>IF(Tableau1[[#This Row],[Date]]="","",YEAR(Tableau1[[#This Row],[Date]]))</f>
        <v/>
      </c>
      <c r="E342" s="14"/>
      <c r="F342" s="16"/>
      <c r="G342" s="15"/>
      <c r="H342" s="15"/>
      <c r="I342" s="16" t="str">
        <f>IF(ISBLANK(H342),"",VLOOKUP(H342,'Dest Ana'!A:B,2,FALSE))</f>
        <v/>
      </c>
      <c r="J342" s="15"/>
      <c r="K342" s="16" t="str">
        <f>IF(ISBLANK(J342),"",VLOOKUP(J342,Régions!A:D,2,FALSE))</f>
        <v/>
      </c>
      <c r="L342" s="16" t="str">
        <f>IF(ISBLANK(J342),"",VLOOKUP(J342,Régions!A:D,3,FALSE))</f>
        <v/>
      </c>
      <c r="M342" s="16" t="str">
        <f>IF(ISBLANK(J342),"",VLOOKUP(J342,Régions!A:D,4,FALSE))</f>
        <v/>
      </c>
      <c r="N342" s="15"/>
      <c r="O342" s="15"/>
      <c r="P342" s="15"/>
      <c r="Q342" s="16" t="str">
        <f>IF(ISBLANK(Tableau1[[#This Row],[Date de départ]]),"",(Tableau1[[#This Row],[Date de retour prévue]]-Tableau1[[#This Row],[Date de départ]]))</f>
        <v/>
      </c>
      <c r="R342" s="15"/>
      <c r="S342" s="15"/>
      <c r="T342" s="15"/>
      <c r="U342" s="15"/>
    </row>
    <row r="343" spans="1:21">
      <c r="A343" s="16" t="str">
        <f>IF(ISBLANK(Tableau1[[#This Row],[Date]]),"",ROW(B341))</f>
        <v/>
      </c>
      <c r="B343" s="15"/>
      <c r="C343" s="16" t="str">
        <f>IF(Tableau1[[#This Row],[Date]]="","",VLOOKUP(MONTH(Tableau1[[#This Row],[Date]]),Liste!A:B,2,FALSE))</f>
        <v/>
      </c>
      <c r="D343" s="16" t="str">
        <f>IF(Tableau1[[#This Row],[Date]]="","",YEAR(Tableau1[[#This Row],[Date]]))</f>
        <v/>
      </c>
      <c r="E343" s="14"/>
      <c r="F343" s="16"/>
      <c r="G343" s="15"/>
      <c r="H343" s="15"/>
      <c r="I343" s="16" t="str">
        <f>IF(ISBLANK(H343),"",VLOOKUP(H343,'Dest Ana'!A:B,2,FALSE))</f>
        <v/>
      </c>
      <c r="J343" s="15"/>
      <c r="K343" s="16" t="str">
        <f>IF(ISBLANK(J343),"",VLOOKUP(J343,Régions!A:D,2,FALSE))</f>
        <v/>
      </c>
      <c r="L343" s="16" t="str">
        <f>IF(ISBLANK(J343),"",VLOOKUP(J343,Régions!A:D,3,FALSE))</f>
        <v/>
      </c>
      <c r="M343" s="16" t="str">
        <f>IF(ISBLANK(J343),"",VLOOKUP(J343,Régions!A:D,4,FALSE))</f>
        <v/>
      </c>
      <c r="N343" s="15"/>
      <c r="O343" s="15"/>
      <c r="P343" s="15"/>
      <c r="Q343" s="16" t="str">
        <f>IF(ISBLANK(Tableau1[[#This Row],[Date de départ]]),"",(Tableau1[[#This Row],[Date de retour prévue]]-Tableau1[[#This Row],[Date de départ]]))</f>
        <v/>
      </c>
      <c r="R343" s="15"/>
      <c r="S343" s="15"/>
      <c r="T343" s="15"/>
      <c r="U343" s="15"/>
    </row>
    <row r="344" spans="1:21">
      <c r="A344" s="16" t="str">
        <f>IF(ISBLANK(Tableau1[[#This Row],[Date]]),"",ROW(B342))</f>
        <v/>
      </c>
      <c r="B344" s="15"/>
      <c r="C344" s="16" t="str">
        <f>IF(Tableau1[[#This Row],[Date]]="","",VLOOKUP(MONTH(Tableau1[[#This Row],[Date]]),Liste!A:B,2,FALSE))</f>
        <v/>
      </c>
      <c r="D344" s="16" t="str">
        <f>IF(Tableau1[[#This Row],[Date]]="","",YEAR(Tableau1[[#This Row],[Date]]))</f>
        <v/>
      </c>
      <c r="E344" s="14"/>
      <c r="F344" s="16"/>
      <c r="G344" s="15"/>
      <c r="H344" s="15"/>
      <c r="I344" s="16" t="str">
        <f>IF(ISBLANK(H344),"",VLOOKUP(H344,'Dest Ana'!A:B,2,FALSE))</f>
        <v/>
      </c>
      <c r="J344" s="15"/>
      <c r="K344" s="16" t="str">
        <f>IF(ISBLANK(J344),"",VLOOKUP(J344,Régions!A:D,2,FALSE))</f>
        <v/>
      </c>
      <c r="L344" s="16" t="str">
        <f>IF(ISBLANK(J344),"",VLOOKUP(J344,Régions!A:D,3,FALSE))</f>
        <v/>
      </c>
      <c r="M344" s="16" t="str">
        <f>IF(ISBLANK(J344),"",VLOOKUP(J344,Régions!A:D,4,FALSE))</f>
        <v/>
      </c>
      <c r="N344" s="15"/>
      <c r="O344" s="15"/>
      <c r="P344" s="15"/>
      <c r="Q344" s="16" t="str">
        <f>IF(ISBLANK(Tableau1[[#This Row],[Date de départ]]),"",(Tableau1[[#This Row],[Date de retour prévue]]-Tableau1[[#This Row],[Date de départ]]))</f>
        <v/>
      </c>
      <c r="R344" s="15"/>
      <c r="S344" s="15"/>
      <c r="T344" s="15"/>
      <c r="U344" s="15"/>
    </row>
    <row r="345" spans="1:21">
      <c r="A345" s="16" t="str">
        <f>IF(ISBLANK(Tableau1[[#This Row],[Date]]),"",ROW(B343))</f>
        <v/>
      </c>
      <c r="B345" s="15"/>
      <c r="C345" s="16" t="str">
        <f>IF(Tableau1[[#This Row],[Date]]="","",VLOOKUP(MONTH(Tableau1[[#This Row],[Date]]),Liste!A:B,2,FALSE))</f>
        <v/>
      </c>
      <c r="D345" s="16" t="str">
        <f>IF(Tableau1[[#This Row],[Date]]="","",YEAR(Tableau1[[#This Row],[Date]]))</f>
        <v/>
      </c>
      <c r="E345" s="14"/>
      <c r="F345" s="16"/>
      <c r="G345" s="15"/>
      <c r="H345" s="15"/>
      <c r="I345" s="16" t="str">
        <f>IF(ISBLANK(H345),"",VLOOKUP(H345,'Dest Ana'!A:B,2,FALSE))</f>
        <v/>
      </c>
      <c r="J345" s="15"/>
      <c r="K345" s="16" t="str">
        <f>IF(ISBLANK(J345),"",VLOOKUP(J345,Régions!A:D,2,FALSE))</f>
        <v/>
      </c>
      <c r="L345" s="16" t="str">
        <f>IF(ISBLANK(J345),"",VLOOKUP(J345,Régions!A:D,3,FALSE))</f>
        <v/>
      </c>
      <c r="M345" s="16" t="str">
        <f>IF(ISBLANK(J345),"",VLOOKUP(J345,Régions!A:D,4,FALSE))</f>
        <v/>
      </c>
      <c r="N345" s="15"/>
      <c r="O345" s="15"/>
      <c r="P345" s="15"/>
      <c r="Q345" s="16" t="str">
        <f>IF(ISBLANK(Tableau1[[#This Row],[Date de départ]]),"",(Tableau1[[#This Row],[Date de retour prévue]]-Tableau1[[#This Row],[Date de départ]]))</f>
        <v/>
      </c>
      <c r="R345" s="15"/>
      <c r="S345" s="15"/>
      <c r="T345" s="15"/>
      <c r="U345" s="15"/>
    </row>
    <row r="346" spans="1:21">
      <c r="A346" s="16" t="str">
        <f>IF(ISBLANK(Tableau1[[#This Row],[Date]]),"",ROW(B344))</f>
        <v/>
      </c>
      <c r="B346" s="15"/>
      <c r="C346" s="16" t="str">
        <f>IF(Tableau1[[#This Row],[Date]]="","",VLOOKUP(MONTH(Tableau1[[#This Row],[Date]]),Liste!A:B,2,FALSE))</f>
        <v/>
      </c>
      <c r="D346" s="16" t="str">
        <f>IF(Tableau1[[#This Row],[Date]]="","",YEAR(Tableau1[[#This Row],[Date]]))</f>
        <v/>
      </c>
      <c r="E346" s="14"/>
      <c r="F346" s="16"/>
      <c r="G346" s="15"/>
      <c r="H346" s="15"/>
      <c r="I346" s="16" t="str">
        <f>IF(ISBLANK(H346),"",VLOOKUP(H346,'Dest Ana'!A:B,2,FALSE))</f>
        <v/>
      </c>
      <c r="J346" s="15"/>
      <c r="K346" s="16" t="str">
        <f>IF(ISBLANK(J346),"",VLOOKUP(J346,Régions!A:D,2,FALSE))</f>
        <v/>
      </c>
      <c r="L346" s="16" t="str">
        <f>IF(ISBLANK(J346),"",VLOOKUP(J346,Régions!A:D,3,FALSE))</f>
        <v/>
      </c>
      <c r="M346" s="16" t="str">
        <f>IF(ISBLANK(J346),"",VLOOKUP(J346,Régions!A:D,4,FALSE))</f>
        <v/>
      </c>
      <c r="N346" s="15"/>
      <c r="O346" s="15"/>
      <c r="P346" s="15"/>
      <c r="Q346" s="16" t="str">
        <f>IF(ISBLANK(Tableau1[[#This Row],[Date de départ]]),"",(Tableau1[[#This Row],[Date de retour prévue]]-Tableau1[[#This Row],[Date de départ]]))</f>
        <v/>
      </c>
      <c r="R346" s="15"/>
      <c r="S346" s="15"/>
      <c r="T346" s="15"/>
      <c r="U346" s="15"/>
    </row>
    <row r="347" spans="1:21">
      <c r="A347" s="16" t="str">
        <f>IF(ISBLANK(Tableau1[[#This Row],[Date]]),"",ROW(B345))</f>
        <v/>
      </c>
      <c r="B347" s="15"/>
      <c r="C347" s="16" t="str">
        <f>IF(Tableau1[[#This Row],[Date]]="","",VLOOKUP(MONTH(Tableau1[[#This Row],[Date]]),Liste!A:B,2,FALSE))</f>
        <v/>
      </c>
      <c r="D347" s="16" t="str">
        <f>IF(Tableau1[[#This Row],[Date]]="","",YEAR(Tableau1[[#This Row],[Date]]))</f>
        <v/>
      </c>
      <c r="E347" s="14"/>
      <c r="F347" s="16"/>
      <c r="G347" s="15"/>
      <c r="H347" s="15"/>
      <c r="I347" s="16" t="str">
        <f>IF(ISBLANK(H347),"",VLOOKUP(H347,'Dest Ana'!A:B,2,FALSE))</f>
        <v/>
      </c>
      <c r="J347" s="15"/>
      <c r="K347" s="16" t="str">
        <f>IF(ISBLANK(J347),"",VLOOKUP(J347,Régions!A:D,2,FALSE))</f>
        <v/>
      </c>
      <c r="L347" s="16" t="str">
        <f>IF(ISBLANK(J347),"",VLOOKUP(J347,Régions!A:D,3,FALSE))</f>
        <v/>
      </c>
      <c r="M347" s="16" t="str">
        <f>IF(ISBLANK(J347),"",VLOOKUP(J347,Régions!A:D,4,FALSE))</f>
        <v/>
      </c>
      <c r="N347" s="15"/>
      <c r="O347" s="15"/>
      <c r="P347" s="15"/>
      <c r="Q347" s="16" t="str">
        <f>IF(ISBLANK(Tableau1[[#This Row],[Date de départ]]),"",(Tableau1[[#This Row],[Date de retour prévue]]-Tableau1[[#This Row],[Date de départ]]))</f>
        <v/>
      </c>
      <c r="R347" s="15"/>
      <c r="S347" s="15"/>
      <c r="T347" s="15"/>
      <c r="U347" s="15"/>
    </row>
    <row r="348" spans="1:21">
      <c r="A348" s="16" t="str">
        <f>IF(ISBLANK(Tableau1[[#This Row],[Date]]),"",ROW(B346))</f>
        <v/>
      </c>
      <c r="B348" s="15"/>
      <c r="C348" s="16" t="str">
        <f>IF(Tableau1[[#This Row],[Date]]="","",VLOOKUP(MONTH(Tableau1[[#This Row],[Date]]),Liste!A:B,2,FALSE))</f>
        <v/>
      </c>
      <c r="D348" s="16" t="str">
        <f>IF(Tableau1[[#This Row],[Date]]="","",YEAR(Tableau1[[#This Row],[Date]]))</f>
        <v/>
      </c>
      <c r="E348" s="14"/>
      <c r="F348" s="16"/>
      <c r="G348" s="15"/>
      <c r="H348" s="15"/>
      <c r="I348" s="16" t="str">
        <f>IF(ISBLANK(H348),"",VLOOKUP(H348,'Dest Ana'!A:B,2,FALSE))</f>
        <v/>
      </c>
      <c r="J348" s="15"/>
      <c r="K348" s="16" t="str">
        <f>IF(ISBLANK(J348),"",VLOOKUP(J348,Régions!A:D,2,FALSE))</f>
        <v/>
      </c>
      <c r="L348" s="16" t="str">
        <f>IF(ISBLANK(J348),"",VLOOKUP(J348,Régions!A:D,3,FALSE))</f>
        <v/>
      </c>
      <c r="M348" s="16" t="str">
        <f>IF(ISBLANK(J348),"",VLOOKUP(J348,Régions!A:D,4,FALSE))</f>
        <v/>
      </c>
      <c r="N348" s="15"/>
      <c r="O348" s="15"/>
      <c r="P348" s="15"/>
      <c r="Q348" s="16" t="str">
        <f>IF(ISBLANK(Tableau1[[#This Row],[Date de départ]]),"",(Tableau1[[#This Row],[Date de retour prévue]]-Tableau1[[#This Row],[Date de départ]]))</f>
        <v/>
      </c>
      <c r="R348" s="15"/>
      <c r="S348" s="15"/>
      <c r="T348" s="15"/>
      <c r="U348" s="15"/>
    </row>
    <row r="349" spans="1:21">
      <c r="A349" s="16" t="str">
        <f>IF(ISBLANK(Tableau1[[#This Row],[Date]]),"",ROW(B347))</f>
        <v/>
      </c>
      <c r="B349" s="15"/>
      <c r="C349" s="16" t="str">
        <f>IF(Tableau1[[#This Row],[Date]]="","",VLOOKUP(MONTH(Tableau1[[#This Row],[Date]]),Liste!A:B,2,FALSE))</f>
        <v/>
      </c>
      <c r="D349" s="16" t="str">
        <f>IF(Tableau1[[#This Row],[Date]]="","",YEAR(Tableau1[[#This Row],[Date]]))</f>
        <v/>
      </c>
      <c r="E349" s="14"/>
      <c r="F349" s="16"/>
      <c r="G349" s="15"/>
      <c r="H349" s="15"/>
      <c r="I349" s="16" t="str">
        <f>IF(ISBLANK(H349),"",VLOOKUP(H349,'Dest Ana'!A:B,2,FALSE))</f>
        <v/>
      </c>
      <c r="J349" s="15"/>
      <c r="K349" s="16" t="str">
        <f>IF(ISBLANK(J349),"",VLOOKUP(J349,Régions!A:D,2,FALSE))</f>
        <v/>
      </c>
      <c r="L349" s="16" t="str">
        <f>IF(ISBLANK(J349),"",VLOOKUP(J349,Régions!A:D,3,FALSE))</f>
        <v/>
      </c>
      <c r="M349" s="16" t="str">
        <f>IF(ISBLANK(J349),"",VLOOKUP(J349,Régions!A:D,4,FALSE))</f>
        <v/>
      </c>
      <c r="N349" s="15"/>
      <c r="O349" s="15"/>
      <c r="P349" s="15"/>
      <c r="Q349" s="16" t="str">
        <f>IF(ISBLANK(Tableau1[[#This Row],[Date de départ]]),"",(Tableau1[[#This Row],[Date de retour prévue]]-Tableau1[[#This Row],[Date de départ]]))</f>
        <v/>
      </c>
      <c r="R349" s="15"/>
      <c r="S349" s="15"/>
      <c r="T349" s="15"/>
      <c r="U349" s="15"/>
    </row>
    <row r="350" spans="1:21">
      <c r="A350" s="16" t="str">
        <f>IF(ISBLANK(Tableau1[[#This Row],[Date]]),"",ROW(B348))</f>
        <v/>
      </c>
      <c r="B350" s="15"/>
      <c r="C350" s="16" t="str">
        <f>IF(Tableau1[[#This Row],[Date]]="","",VLOOKUP(MONTH(Tableau1[[#This Row],[Date]]),Liste!A:B,2,FALSE))</f>
        <v/>
      </c>
      <c r="D350" s="16" t="str">
        <f>IF(Tableau1[[#This Row],[Date]]="","",YEAR(Tableau1[[#This Row],[Date]]))</f>
        <v/>
      </c>
      <c r="E350" s="14"/>
      <c r="F350" s="16"/>
      <c r="G350" s="15"/>
      <c r="H350" s="15"/>
      <c r="I350" s="16" t="str">
        <f>IF(ISBLANK(H350),"",VLOOKUP(H350,'Dest Ana'!A:B,2,FALSE))</f>
        <v/>
      </c>
      <c r="J350" s="15"/>
      <c r="K350" s="16" t="str">
        <f>IF(ISBLANK(J350),"",VLOOKUP(J350,Régions!A:D,2,FALSE))</f>
        <v/>
      </c>
      <c r="L350" s="16" t="str">
        <f>IF(ISBLANK(J350),"",VLOOKUP(J350,Régions!A:D,3,FALSE))</f>
        <v/>
      </c>
      <c r="M350" s="16" t="str">
        <f>IF(ISBLANK(J350),"",VLOOKUP(J350,Régions!A:D,4,FALSE))</f>
        <v/>
      </c>
      <c r="N350" s="15"/>
      <c r="O350" s="15"/>
      <c r="P350" s="15"/>
      <c r="Q350" s="16" t="str">
        <f>IF(ISBLANK(Tableau1[[#This Row],[Date de départ]]),"",(Tableau1[[#This Row],[Date de retour prévue]]-Tableau1[[#This Row],[Date de départ]]))</f>
        <v/>
      </c>
      <c r="R350" s="15"/>
      <c r="S350" s="15"/>
      <c r="T350" s="15"/>
      <c r="U350" s="15"/>
    </row>
    <row r="351" spans="1:21">
      <c r="A351" s="16" t="str">
        <f>IF(ISBLANK(Tableau1[[#This Row],[Date]]),"",ROW(B349))</f>
        <v/>
      </c>
      <c r="B351" s="15"/>
      <c r="C351" s="16" t="str">
        <f>IF(Tableau1[[#This Row],[Date]]="","",VLOOKUP(MONTH(Tableau1[[#This Row],[Date]]),Liste!A:B,2,FALSE))</f>
        <v/>
      </c>
      <c r="D351" s="16" t="str">
        <f>IF(Tableau1[[#This Row],[Date]]="","",YEAR(Tableau1[[#This Row],[Date]]))</f>
        <v/>
      </c>
      <c r="E351" s="14"/>
      <c r="F351" s="16"/>
      <c r="G351" s="15"/>
      <c r="H351" s="15"/>
      <c r="I351" s="16" t="str">
        <f>IF(ISBLANK(H351),"",VLOOKUP(H351,'Dest Ana'!A:B,2,FALSE))</f>
        <v/>
      </c>
      <c r="J351" s="15"/>
      <c r="K351" s="16" t="str">
        <f>IF(ISBLANK(J351),"",VLOOKUP(J351,Régions!A:D,2,FALSE))</f>
        <v/>
      </c>
      <c r="L351" s="16" t="str">
        <f>IF(ISBLANK(J351),"",VLOOKUP(J351,Régions!A:D,3,FALSE))</f>
        <v/>
      </c>
      <c r="M351" s="16" t="str">
        <f>IF(ISBLANK(J351),"",VLOOKUP(J351,Régions!A:D,4,FALSE))</f>
        <v/>
      </c>
      <c r="N351" s="15"/>
      <c r="O351" s="15"/>
      <c r="P351" s="15"/>
      <c r="Q351" s="16" t="str">
        <f>IF(ISBLANK(Tableau1[[#This Row],[Date de départ]]),"",(Tableau1[[#This Row],[Date de retour prévue]]-Tableau1[[#This Row],[Date de départ]]))</f>
        <v/>
      </c>
      <c r="R351" s="15"/>
      <c r="S351" s="15"/>
      <c r="T351" s="15"/>
      <c r="U351" s="15"/>
    </row>
    <row r="352" spans="1:21">
      <c r="A352" s="16" t="str">
        <f>IF(ISBLANK(Tableau1[[#This Row],[Date]]),"",ROW(B350))</f>
        <v/>
      </c>
      <c r="B352" s="15"/>
      <c r="C352" s="16" t="str">
        <f>IF(Tableau1[[#This Row],[Date]]="","",VLOOKUP(MONTH(Tableau1[[#This Row],[Date]]),Liste!A:B,2,FALSE))</f>
        <v/>
      </c>
      <c r="D352" s="16" t="str">
        <f>IF(Tableau1[[#This Row],[Date]]="","",YEAR(Tableau1[[#This Row],[Date]]))</f>
        <v/>
      </c>
      <c r="E352" s="14"/>
      <c r="F352" s="16"/>
      <c r="G352" s="15"/>
      <c r="H352" s="15"/>
      <c r="I352" s="16" t="str">
        <f>IF(ISBLANK(H352),"",VLOOKUP(H352,'Dest Ana'!A:B,2,FALSE))</f>
        <v/>
      </c>
      <c r="J352" s="15"/>
      <c r="K352" s="16" t="str">
        <f>IF(ISBLANK(J352),"",VLOOKUP(J352,Régions!A:D,2,FALSE))</f>
        <v/>
      </c>
      <c r="L352" s="16" t="str">
        <f>IF(ISBLANK(J352),"",VLOOKUP(J352,Régions!A:D,3,FALSE))</f>
        <v/>
      </c>
      <c r="M352" s="16" t="str">
        <f>IF(ISBLANK(J352),"",VLOOKUP(J352,Régions!A:D,4,FALSE))</f>
        <v/>
      </c>
      <c r="N352" s="15"/>
      <c r="O352" s="15"/>
      <c r="P352" s="15"/>
      <c r="Q352" s="16" t="str">
        <f>IF(ISBLANK(Tableau1[[#This Row],[Date de départ]]),"",(Tableau1[[#This Row],[Date de retour prévue]]-Tableau1[[#This Row],[Date de départ]]))</f>
        <v/>
      </c>
      <c r="R352" s="15"/>
      <c r="S352" s="15"/>
      <c r="T352" s="15"/>
      <c r="U352" s="15"/>
    </row>
    <row r="353" spans="1:21">
      <c r="A353" s="16" t="str">
        <f>IF(ISBLANK(Tableau1[[#This Row],[Date]]),"",ROW(B351))</f>
        <v/>
      </c>
      <c r="B353" s="15"/>
      <c r="C353" s="16" t="str">
        <f>IF(Tableau1[[#This Row],[Date]]="","",VLOOKUP(MONTH(Tableau1[[#This Row],[Date]]),Liste!A:B,2,FALSE))</f>
        <v/>
      </c>
      <c r="D353" s="16" t="str">
        <f>IF(Tableau1[[#This Row],[Date]]="","",YEAR(Tableau1[[#This Row],[Date]]))</f>
        <v/>
      </c>
      <c r="E353" s="14"/>
      <c r="F353" s="16"/>
      <c r="G353" s="15"/>
      <c r="H353" s="15"/>
      <c r="I353" s="16" t="str">
        <f>IF(ISBLANK(H353),"",VLOOKUP(H353,'Dest Ana'!A:B,2,FALSE))</f>
        <v/>
      </c>
      <c r="J353" s="15"/>
      <c r="K353" s="16" t="str">
        <f>IF(ISBLANK(J353),"",VLOOKUP(J353,Régions!A:D,2,FALSE))</f>
        <v/>
      </c>
      <c r="L353" s="16" t="str">
        <f>IF(ISBLANK(J353),"",VLOOKUP(J353,Régions!A:D,3,FALSE))</f>
        <v/>
      </c>
      <c r="M353" s="16" t="str">
        <f>IF(ISBLANK(J353),"",VLOOKUP(J353,Régions!A:D,4,FALSE))</f>
        <v/>
      </c>
      <c r="N353" s="15"/>
      <c r="O353" s="15"/>
      <c r="P353" s="15"/>
      <c r="Q353" s="16" t="str">
        <f>IF(ISBLANK(Tableau1[[#This Row],[Date de départ]]),"",(Tableau1[[#This Row],[Date de retour prévue]]-Tableau1[[#This Row],[Date de départ]]))</f>
        <v/>
      </c>
      <c r="R353" s="15"/>
      <c r="S353" s="15"/>
      <c r="T353" s="15"/>
      <c r="U353" s="15"/>
    </row>
    <row r="354" spans="1:21">
      <c r="A354" s="16" t="str">
        <f>IF(ISBLANK(Tableau1[[#This Row],[Date]]),"",ROW(B352))</f>
        <v/>
      </c>
      <c r="B354" s="15"/>
      <c r="C354" s="16" t="str">
        <f>IF(Tableau1[[#This Row],[Date]]="","",VLOOKUP(MONTH(Tableau1[[#This Row],[Date]]),Liste!A:B,2,FALSE))</f>
        <v/>
      </c>
      <c r="D354" s="16" t="str">
        <f>IF(Tableau1[[#This Row],[Date]]="","",YEAR(Tableau1[[#This Row],[Date]]))</f>
        <v/>
      </c>
      <c r="E354" s="14"/>
      <c r="F354" s="16"/>
      <c r="G354" s="15"/>
      <c r="H354" s="15"/>
      <c r="I354" s="16" t="str">
        <f>IF(ISBLANK(H354),"",VLOOKUP(H354,'Dest Ana'!A:B,2,FALSE))</f>
        <v/>
      </c>
      <c r="J354" s="15"/>
      <c r="K354" s="16" t="str">
        <f>IF(ISBLANK(J354),"",VLOOKUP(J354,Régions!A:D,2,FALSE))</f>
        <v/>
      </c>
      <c r="L354" s="16" t="str">
        <f>IF(ISBLANK(J354),"",VLOOKUP(J354,Régions!A:D,3,FALSE))</f>
        <v/>
      </c>
      <c r="M354" s="16" t="str">
        <f>IF(ISBLANK(J354),"",VLOOKUP(J354,Régions!A:D,4,FALSE))</f>
        <v/>
      </c>
      <c r="N354" s="15"/>
      <c r="O354" s="15"/>
      <c r="P354" s="15"/>
      <c r="Q354" s="16" t="str">
        <f>IF(ISBLANK(Tableau1[[#This Row],[Date de départ]]),"",(Tableau1[[#This Row],[Date de retour prévue]]-Tableau1[[#This Row],[Date de départ]]))</f>
        <v/>
      </c>
      <c r="R354" s="15"/>
      <c r="S354" s="15"/>
      <c r="T354" s="15"/>
      <c r="U354" s="15"/>
    </row>
    <row r="355" spans="1:21">
      <c r="A355" s="16" t="str">
        <f>IF(ISBLANK(Tableau1[[#This Row],[Date]]),"",ROW(B353))</f>
        <v/>
      </c>
      <c r="B355" s="15"/>
      <c r="C355" s="16" t="str">
        <f>IF(Tableau1[[#This Row],[Date]]="","",VLOOKUP(MONTH(Tableau1[[#This Row],[Date]]),Liste!A:B,2,FALSE))</f>
        <v/>
      </c>
      <c r="D355" s="16" t="str">
        <f>IF(Tableau1[[#This Row],[Date]]="","",YEAR(Tableau1[[#This Row],[Date]]))</f>
        <v/>
      </c>
      <c r="E355" s="14"/>
      <c r="F355" s="16"/>
      <c r="G355" s="15"/>
      <c r="H355" s="15"/>
      <c r="I355" s="16" t="str">
        <f>IF(ISBLANK(H355),"",VLOOKUP(H355,'Dest Ana'!A:B,2,FALSE))</f>
        <v/>
      </c>
      <c r="J355" s="15"/>
      <c r="K355" s="16" t="str">
        <f>IF(ISBLANK(J355),"",VLOOKUP(J355,Régions!A:D,2,FALSE))</f>
        <v/>
      </c>
      <c r="L355" s="16" t="str">
        <f>IF(ISBLANK(J355),"",VLOOKUP(J355,Régions!A:D,3,FALSE))</f>
        <v/>
      </c>
      <c r="M355" s="16" t="str">
        <f>IF(ISBLANK(J355),"",VLOOKUP(J355,Régions!A:D,4,FALSE))</f>
        <v/>
      </c>
      <c r="N355" s="15"/>
      <c r="O355" s="15"/>
      <c r="P355" s="15"/>
      <c r="Q355" s="16" t="str">
        <f>IF(ISBLANK(Tableau1[[#This Row],[Date de départ]]),"",(Tableau1[[#This Row],[Date de retour prévue]]-Tableau1[[#This Row],[Date de départ]]))</f>
        <v/>
      </c>
      <c r="R355" s="15"/>
      <c r="S355" s="15"/>
      <c r="T355" s="15"/>
      <c r="U355" s="15"/>
    </row>
    <row r="356" spans="1:21">
      <c r="A356" s="16" t="str">
        <f>IF(ISBLANK(Tableau1[[#This Row],[Date]]),"",ROW(B354))</f>
        <v/>
      </c>
      <c r="B356" s="15"/>
      <c r="C356" s="16" t="str">
        <f>IF(Tableau1[[#This Row],[Date]]="","",VLOOKUP(MONTH(Tableau1[[#This Row],[Date]]),Liste!A:B,2,FALSE))</f>
        <v/>
      </c>
      <c r="D356" s="16" t="str">
        <f>IF(Tableau1[[#This Row],[Date]]="","",YEAR(Tableau1[[#This Row],[Date]]))</f>
        <v/>
      </c>
      <c r="E356" s="14"/>
      <c r="F356" s="16"/>
      <c r="G356" s="15"/>
      <c r="H356" s="15"/>
      <c r="I356" s="16" t="str">
        <f>IF(ISBLANK(H356),"",VLOOKUP(H356,'Dest Ana'!A:B,2,FALSE))</f>
        <v/>
      </c>
      <c r="J356" s="15"/>
      <c r="K356" s="16" t="str">
        <f>IF(ISBLANK(J356),"",VLOOKUP(J356,Régions!A:D,2,FALSE))</f>
        <v/>
      </c>
      <c r="L356" s="16" t="str">
        <f>IF(ISBLANK(J356),"",VLOOKUP(J356,Régions!A:D,3,FALSE))</f>
        <v/>
      </c>
      <c r="M356" s="16" t="str">
        <f>IF(ISBLANK(J356),"",VLOOKUP(J356,Régions!A:D,4,FALSE))</f>
        <v/>
      </c>
      <c r="N356" s="15"/>
      <c r="O356" s="15"/>
      <c r="P356" s="15"/>
      <c r="Q356" s="16" t="str">
        <f>IF(ISBLANK(Tableau1[[#This Row],[Date de départ]]),"",(Tableau1[[#This Row],[Date de retour prévue]]-Tableau1[[#This Row],[Date de départ]]))</f>
        <v/>
      </c>
      <c r="R356" s="15"/>
      <c r="S356" s="15"/>
      <c r="T356" s="15"/>
      <c r="U356" s="15"/>
    </row>
    <row r="357" spans="1:21">
      <c r="A357" s="16" t="str">
        <f>IF(ISBLANK(Tableau1[[#This Row],[Date]]),"",ROW(B355))</f>
        <v/>
      </c>
      <c r="B357" s="15"/>
      <c r="C357" s="16" t="str">
        <f>IF(Tableau1[[#This Row],[Date]]="","",VLOOKUP(MONTH(Tableau1[[#This Row],[Date]]),Liste!A:B,2,FALSE))</f>
        <v/>
      </c>
      <c r="D357" s="16" t="str">
        <f>IF(Tableau1[[#This Row],[Date]]="","",YEAR(Tableau1[[#This Row],[Date]]))</f>
        <v/>
      </c>
      <c r="E357" s="14"/>
      <c r="F357" s="16"/>
      <c r="G357" s="15"/>
      <c r="H357" s="15"/>
      <c r="I357" s="16" t="str">
        <f>IF(ISBLANK(H357),"",VLOOKUP(H357,'Dest Ana'!A:B,2,FALSE))</f>
        <v/>
      </c>
      <c r="J357" s="15"/>
      <c r="K357" s="16" t="str">
        <f>IF(ISBLANK(J357),"",VLOOKUP(J357,Régions!A:D,2,FALSE))</f>
        <v/>
      </c>
      <c r="L357" s="16" t="str">
        <f>IF(ISBLANK(J357),"",VLOOKUP(J357,Régions!A:D,3,FALSE))</f>
        <v/>
      </c>
      <c r="M357" s="16" t="str">
        <f>IF(ISBLANK(J357),"",VLOOKUP(J357,Régions!A:D,4,FALSE))</f>
        <v/>
      </c>
      <c r="N357" s="15"/>
      <c r="O357" s="15"/>
      <c r="P357" s="15"/>
      <c r="Q357" s="16" t="str">
        <f>IF(ISBLANK(Tableau1[[#This Row],[Date de départ]]),"",(Tableau1[[#This Row],[Date de retour prévue]]-Tableau1[[#This Row],[Date de départ]]))</f>
        <v/>
      </c>
      <c r="R357" s="15"/>
      <c r="S357" s="15"/>
      <c r="T357" s="15"/>
      <c r="U357" s="15"/>
    </row>
    <row r="358" spans="1:21">
      <c r="A358" s="16" t="str">
        <f>IF(ISBLANK(Tableau1[[#This Row],[Date]]),"",ROW(B356))</f>
        <v/>
      </c>
      <c r="B358" s="15"/>
      <c r="C358" s="16" t="str">
        <f>IF(Tableau1[[#This Row],[Date]]="","",VLOOKUP(MONTH(Tableau1[[#This Row],[Date]]),Liste!A:B,2,FALSE))</f>
        <v/>
      </c>
      <c r="D358" s="16" t="str">
        <f>IF(Tableau1[[#This Row],[Date]]="","",YEAR(Tableau1[[#This Row],[Date]]))</f>
        <v/>
      </c>
      <c r="E358" s="14"/>
      <c r="F358" s="16"/>
      <c r="G358" s="15"/>
      <c r="H358" s="15"/>
      <c r="I358" s="16" t="str">
        <f>IF(ISBLANK(H358),"",VLOOKUP(H358,'Dest Ana'!A:B,2,FALSE))</f>
        <v/>
      </c>
      <c r="J358" s="15"/>
      <c r="K358" s="16" t="str">
        <f>IF(ISBLANK(J358),"",VLOOKUP(J358,Régions!A:D,2,FALSE))</f>
        <v/>
      </c>
      <c r="L358" s="16" t="str">
        <f>IF(ISBLANK(J358),"",VLOOKUP(J358,Régions!A:D,3,FALSE))</f>
        <v/>
      </c>
      <c r="M358" s="16" t="str">
        <f>IF(ISBLANK(J358),"",VLOOKUP(J358,Régions!A:D,4,FALSE))</f>
        <v/>
      </c>
      <c r="N358" s="15"/>
      <c r="O358" s="15"/>
      <c r="P358" s="15"/>
      <c r="Q358" s="16" t="str">
        <f>IF(ISBLANK(Tableau1[[#This Row],[Date de départ]]),"",(Tableau1[[#This Row],[Date de retour prévue]]-Tableau1[[#This Row],[Date de départ]]))</f>
        <v/>
      </c>
      <c r="R358" s="15"/>
      <c r="S358" s="15"/>
      <c r="T358" s="15"/>
      <c r="U358" s="15"/>
    </row>
    <row r="359" spans="1:21">
      <c r="A359" s="16" t="str">
        <f>IF(ISBLANK(Tableau1[[#This Row],[Date]]),"",ROW(B357))</f>
        <v/>
      </c>
      <c r="B359" s="15"/>
      <c r="C359" s="16" t="str">
        <f>IF(Tableau1[[#This Row],[Date]]="","",VLOOKUP(MONTH(Tableau1[[#This Row],[Date]]),Liste!A:B,2,FALSE))</f>
        <v/>
      </c>
      <c r="D359" s="16" t="str">
        <f>IF(Tableau1[[#This Row],[Date]]="","",YEAR(Tableau1[[#This Row],[Date]]))</f>
        <v/>
      </c>
      <c r="E359" s="14"/>
      <c r="F359" s="16"/>
      <c r="G359" s="15"/>
      <c r="H359" s="15"/>
      <c r="I359" s="16" t="str">
        <f>IF(ISBLANK(H359),"",VLOOKUP(H359,'Dest Ana'!A:B,2,FALSE))</f>
        <v/>
      </c>
      <c r="J359" s="15"/>
      <c r="K359" s="16" t="str">
        <f>IF(ISBLANK(J359),"",VLOOKUP(J359,Régions!A:D,2,FALSE))</f>
        <v/>
      </c>
      <c r="L359" s="16" t="str">
        <f>IF(ISBLANK(J359),"",VLOOKUP(J359,Régions!A:D,3,FALSE))</f>
        <v/>
      </c>
      <c r="M359" s="16" t="str">
        <f>IF(ISBLANK(J359),"",VLOOKUP(J359,Régions!A:D,4,FALSE))</f>
        <v/>
      </c>
      <c r="N359" s="15"/>
      <c r="O359" s="15"/>
      <c r="P359" s="15"/>
      <c r="Q359" s="16" t="str">
        <f>IF(ISBLANK(Tableau1[[#This Row],[Date de départ]]),"",(Tableau1[[#This Row],[Date de retour prévue]]-Tableau1[[#This Row],[Date de départ]]))</f>
        <v/>
      </c>
      <c r="R359" s="15"/>
      <c r="S359" s="15"/>
      <c r="T359" s="15"/>
      <c r="U359" s="15"/>
    </row>
    <row r="360" spans="1:21">
      <c r="A360" s="16" t="str">
        <f>IF(ISBLANK(Tableau1[[#This Row],[Date]]),"",ROW(B358))</f>
        <v/>
      </c>
      <c r="B360" s="15"/>
      <c r="C360" s="16" t="str">
        <f>IF(Tableau1[[#This Row],[Date]]="","",VLOOKUP(MONTH(Tableau1[[#This Row],[Date]]),Liste!A:B,2,FALSE))</f>
        <v/>
      </c>
      <c r="D360" s="16" t="str">
        <f>IF(Tableau1[[#This Row],[Date]]="","",YEAR(Tableau1[[#This Row],[Date]]))</f>
        <v/>
      </c>
      <c r="E360" s="14"/>
      <c r="F360" s="16"/>
      <c r="G360" s="15"/>
      <c r="H360" s="15"/>
      <c r="I360" s="16" t="str">
        <f>IF(ISBLANK(H360),"",VLOOKUP(H360,'Dest Ana'!A:B,2,FALSE))</f>
        <v/>
      </c>
      <c r="J360" s="15"/>
      <c r="K360" s="16" t="str">
        <f>IF(ISBLANK(J360),"",VLOOKUP(J360,Régions!A:D,2,FALSE))</f>
        <v/>
      </c>
      <c r="L360" s="16" t="str">
        <f>IF(ISBLANK(J360),"",VLOOKUP(J360,Régions!A:D,3,FALSE))</f>
        <v/>
      </c>
      <c r="M360" s="16" t="str">
        <f>IF(ISBLANK(J360),"",VLOOKUP(J360,Régions!A:D,4,FALSE))</f>
        <v/>
      </c>
      <c r="N360" s="15"/>
      <c r="O360" s="15"/>
      <c r="P360" s="15"/>
      <c r="Q360" s="16" t="str">
        <f>IF(ISBLANK(Tableau1[[#This Row],[Date de départ]]),"",(Tableau1[[#This Row],[Date de retour prévue]]-Tableau1[[#This Row],[Date de départ]]))</f>
        <v/>
      </c>
      <c r="R360" s="15"/>
      <c r="S360" s="15"/>
      <c r="T360" s="15"/>
      <c r="U360" s="15"/>
    </row>
    <row r="361" spans="1:21">
      <c r="A361" s="16" t="str">
        <f>IF(ISBLANK(Tableau1[[#This Row],[Date]]),"",ROW(B359))</f>
        <v/>
      </c>
      <c r="B361" s="15"/>
      <c r="C361" s="16" t="str">
        <f>IF(Tableau1[[#This Row],[Date]]="","",VLOOKUP(MONTH(Tableau1[[#This Row],[Date]]),Liste!A:B,2,FALSE))</f>
        <v/>
      </c>
      <c r="D361" s="16" t="str">
        <f>IF(Tableau1[[#This Row],[Date]]="","",YEAR(Tableau1[[#This Row],[Date]]))</f>
        <v/>
      </c>
      <c r="E361" s="14"/>
      <c r="F361" s="16"/>
      <c r="G361" s="15"/>
      <c r="H361" s="15"/>
      <c r="I361" s="16" t="str">
        <f>IF(ISBLANK(H361),"",VLOOKUP(H361,'Dest Ana'!A:B,2,FALSE))</f>
        <v/>
      </c>
      <c r="J361" s="15"/>
      <c r="K361" s="16" t="str">
        <f>IF(ISBLANK(J361),"",VLOOKUP(J361,Régions!A:D,2,FALSE))</f>
        <v/>
      </c>
      <c r="L361" s="16" t="str">
        <f>IF(ISBLANK(J361),"",VLOOKUP(J361,Régions!A:D,3,FALSE))</f>
        <v/>
      </c>
      <c r="M361" s="16" t="str">
        <f>IF(ISBLANK(J361),"",VLOOKUP(J361,Régions!A:D,4,FALSE))</f>
        <v/>
      </c>
      <c r="N361" s="15"/>
      <c r="O361" s="15"/>
      <c r="P361" s="15"/>
      <c r="Q361" s="16" t="str">
        <f>IF(ISBLANK(Tableau1[[#This Row],[Date de départ]]),"",(Tableau1[[#This Row],[Date de retour prévue]]-Tableau1[[#This Row],[Date de départ]]))</f>
        <v/>
      </c>
      <c r="R361" s="15"/>
      <c r="S361" s="15"/>
      <c r="T361" s="15"/>
      <c r="U361" s="15"/>
    </row>
    <row r="362" spans="1:21">
      <c r="A362" s="16" t="str">
        <f>IF(ISBLANK(Tableau1[[#This Row],[Date]]),"",ROW(B360))</f>
        <v/>
      </c>
      <c r="B362" s="15"/>
      <c r="C362" s="16" t="str">
        <f>IF(Tableau1[[#This Row],[Date]]="","",VLOOKUP(MONTH(Tableau1[[#This Row],[Date]]),Liste!A:B,2,FALSE))</f>
        <v/>
      </c>
      <c r="D362" s="16" t="str">
        <f>IF(Tableau1[[#This Row],[Date]]="","",YEAR(Tableau1[[#This Row],[Date]]))</f>
        <v/>
      </c>
      <c r="E362" s="14"/>
      <c r="F362" s="16"/>
      <c r="G362" s="15"/>
      <c r="H362" s="15"/>
      <c r="I362" s="16" t="str">
        <f>IF(ISBLANK(H362),"",VLOOKUP(H362,'Dest Ana'!A:B,2,FALSE))</f>
        <v/>
      </c>
      <c r="J362" s="15"/>
      <c r="K362" s="16" t="str">
        <f>IF(ISBLANK(J362),"",VLOOKUP(J362,Régions!A:D,2,FALSE))</f>
        <v/>
      </c>
      <c r="L362" s="16" t="str">
        <f>IF(ISBLANK(J362),"",VLOOKUP(J362,Régions!A:D,3,FALSE))</f>
        <v/>
      </c>
      <c r="M362" s="16" t="str">
        <f>IF(ISBLANK(J362),"",VLOOKUP(J362,Régions!A:D,4,FALSE))</f>
        <v/>
      </c>
      <c r="N362" s="15"/>
      <c r="O362" s="15"/>
      <c r="P362" s="15"/>
      <c r="Q362" s="16" t="str">
        <f>IF(ISBLANK(Tableau1[[#This Row],[Date de départ]]),"",(Tableau1[[#This Row],[Date de retour prévue]]-Tableau1[[#This Row],[Date de départ]]))</f>
        <v/>
      </c>
      <c r="R362" s="15"/>
      <c r="S362" s="15"/>
      <c r="T362" s="15"/>
      <c r="U362" s="15"/>
    </row>
    <row r="363" spans="1:21">
      <c r="A363" s="16" t="str">
        <f>IF(ISBLANK(Tableau1[[#This Row],[Date]]),"",ROW(B361))</f>
        <v/>
      </c>
      <c r="B363" s="15"/>
      <c r="C363" s="16" t="str">
        <f>IF(Tableau1[[#This Row],[Date]]="","",VLOOKUP(MONTH(Tableau1[[#This Row],[Date]]),Liste!A:B,2,FALSE))</f>
        <v/>
      </c>
      <c r="D363" s="16" t="str">
        <f>IF(Tableau1[[#This Row],[Date]]="","",YEAR(Tableau1[[#This Row],[Date]]))</f>
        <v/>
      </c>
      <c r="E363" s="14"/>
      <c r="F363" s="16"/>
      <c r="G363" s="15"/>
      <c r="H363" s="15"/>
      <c r="I363" s="16" t="str">
        <f>IF(ISBLANK(H363),"",VLOOKUP(H363,'Dest Ana'!A:B,2,FALSE))</f>
        <v/>
      </c>
      <c r="J363" s="15"/>
      <c r="K363" s="16" t="str">
        <f>IF(ISBLANK(J363),"",VLOOKUP(J363,Régions!A:D,2,FALSE))</f>
        <v/>
      </c>
      <c r="L363" s="16" t="str">
        <f>IF(ISBLANK(J363),"",VLOOKUP(J363,Régions!A:D,3,FALSE))</f>
        <v/>
      </c>
      <c r="M363" s="16" t="str">
        <f>IF(ISBLANK(J363),"",VLOOKUP(J363,Régions!A:D,4,FALSE))</f>
        <v/>
      </c>
      <c r="N363" s="15"/>
      <c r="O363" s="15"/>
      <c r="P363" s="15"/>
      <c r="Q363" s="16" t="str">
        <f>IF(ISBLANK(Tableau1[[#This Row],[Date de départ]]),"",(Tableau1[[#This Row],[Date de retour prévue]]-Tableau1[[#This Row],[Date de départ]]))</f>
        <v/>
      </c>
      <c r="R363" s="15"/>
      <c r="S363" s="15"/>
      <c r="T363" s="15"/>
      <c r="U363" s="15"/>
    </row>
    <row r="364" spans="1:21">
      <c r="A364" s="16" t="str">
        <f>IF(ISBLANK(Tableau1[[#This Row],[Date]]),"",ROW(B362))</f>
        <v/>
      </c>
      <c r="B364" s="15"/>
      <c r="C364" s="16" t="str">
        <f>IF(Tableau1[[#This Row],[Date]]="","",VLOOKUP(MONTH(Tableau1[[#This Row],[Date]]),Liste!A:B,2,FALSE))</f>
        <v/>
      </c>
      <c r="D364" s="16" t="str">
        <f>IF(Tableau1[[#This Row],[Date]]="","",YEAR(Tableau1[[#This Row],[Date]]))</f>
        <v/>
      </c>
      <c r="E364" s="14"/>
      <c r="F364" s="16"/>
      <c r="G364" s="15"/>
      <c r="H364" s="15"/>
      <c r="I364" s="16" t="str">
        <f>IF(ISBLANK(H364),"",VLOOKUP(H364,'Dest Ana'!A:B,2,FALSE))</f>
        <v/>
      </c>
      <c r="J364" s="15"/>
      <c r="K364" s="16" t="str">
        <f>IF(ISBLANK(J364),"",VLOOKUP(J364,Régions!A:D,2,FALSE))</f>
        <v/>
      </c>
      <c r="L364" s="16" t="str">
        <f>IF(ISBLANK(J364),"",VLOOKUP(J364,Régions!A:D,3,FALSE))</f>
        <v/>
      </c>
      <c r="M364" s="16" t="str">
        <f>IF(ISBLANK(J364),"",VLOOKUP(J364,Régions!A:D,4,FALSE))</f>
        <v/>
      </c>
      <c r="N364" s="15"/>
      <c r="O364" s="15"/>
      <c r="P364" s="15"/>
      <c r="Q364" s="16" t="str">
        <f>IF(ISBLANK(Tableau1[[#This Row],[Date de départ]]),"",(Tableau1[[#This Row],[Date de retour prévue]]-Tableau1[[#This Row],[Date de départ]]))</f>
        <v/>
      </c>
      <c r="R364" s="15"/>
      <c r="S364" s="15"/>
      <c r="T364" s="15"/>
      <c r="U364" s="15"/>
    </row>
    <row r="365" spans="1:21">
      <c r="A365" s="16" t="str">
        <f>IF(ISBLANK(Tableau1[[#This Row],[Date]]),"",ROW(B363))</f>
        <v/>
      </c>
      <c r="B365" s="15"/>
      <c r="C365" s="16" t="str">
        <f>IF(Tableau1[[#This Row],[Date]]="","",VLOOKUP(MONTH(Tableau1[[#This Row],[Date]]),Liste!A:B,2,FALSE))</f>
        <v/>
      </c>
      <c r="D365" s="16" t="str">
        <f>IF(Tableau1[[#This Row],[Date]]="","",YEAR(Tableau1[[#This Row],[Date]]))</f>
        <v/>
      </c>
      <c r="E365" s="14"/>
      <c r="F365" s="16"/>
      <c r="G365" s="15"/>
      <c r="H365" s="15"/>
      <c r="I365" s="16" t="str">
        <f>IF(ISBLANK(H365),"",VLOOKUP(H365,'Dest Ana'!A:B,2,FALSE))</f>
        <v/>
      </c>
      <c r="J365" s="15"/>
      <c r="K365" s="16" t="str">
        <f>IF(ISBLANK(J365),"",VLOOKUP(J365,Régions!A:D,2,FALSE))</f>
        <v/>
      </c>
      <c r="L365" s="16" t="str">
        <f>IF(ISBLANK(J365),"",VLOOKUP(J365,Régions!A:D,3,FALSE))</f>
        <v/>
      </c>
      <c r="M365" s="16" t="str">
        <f>IF(ISBLANK(J365),"",VLOOKUP(J365,Régions!A:D,4,FALSE))</f>
        <v/>
      </c>
      <c r="N365" s="15"/>
      <c r="O365" s="15"/>
      <c r="P365" s="15"/>
      <c r="Q365" s="16" t="str">
        <f>IF(ISBLANK(Tableau1[[#This Row],[Date de départ]]),"",(Tableau1[[#This Row],[Date de retour prévue]]-Tableau1[[#This Row],[Date de départ]]))</f>
        <v/>
      </c>
      <c r="R365" s="15"/>
      <c r="S365" s="15"/>
      <c r="T365" s="15"/>
      <c r="U365" s="15"/>
    </row>
    <row r="366" spans="1:21">
      <c r="A366" s="16" t="str">
        <f>IF(ISBLANK(Tableau1[[#This Row],[Date]]),"",ROW(B364))</f>
        <v/>
      </c>
      <c r="B366" s="15"/>
      <c r="C366" s="16" t="str">
        <f>IF(Tableau1[[#This Row],[Date]]="","",VLOOKUP(MONTH(Tableau1[[#This Row],[Date]]),Liste!A:B,2,FALSE))</f>
        <v/>
      </c>
      <c r="D366" s="16" t="str">
        <f>IF(Tableau1[[#This Row],[Date]]="","",YEAR(Tableau1[[#This Row],[Date]]))</f>
        <v/>
      </c>
      <c r="E366" s="14"/>
      <c r="F366" s="16"/>
      <c r="G366" s="15"/>
      <c r="H366" s="15"/>
      <c r="I366" s="16" t="str">
        <f>IF(ISBLANK(H366),"",VLOOKUP(H366,'Dest Ana'!A:B,2,FALSE))</f>
        <v/>
      </c>
      <c r="J366" s="15"/>
      <c r="K366" s="16" t="str">
        <f>IF(ISBLANK(J366),"",VLOOKUP(J366,Régions!A:D,2,FALSE))</f>
        <v/>
      </c>
      <c r="L366" s="16" t="str">
        <f>IF(ISBLANK(J366),"",VLOOKUP(J366,Régions!A:D,3,FALSE))</f>
        <v/>
      </c>
      <c r="M366" s="16" t="str">
        <f>IF(ISBLANK(J366),"",VLOOKUP(J366,Régions!A:D,4,FALSE))</f>
        <v/>
      </c>
      <c r="N366" s="15"/>
      <c r="O366" s="15"/>
      <c r="P366" s="15"/>
      <c r="Q366" s="16" t="str">
        <f>IF(ISBLANK(Tableau1[[#This Row],[Date de départ]]),"",(Tableau1[[#This Row],[Date de retour prévue]]-Tableau1[[#This Row],[Date de départ]]))</f>
        <v/>
      </c>
      <c r="R366" s="15"/>
      <c r="S366" s="15"/>
      <c r="T366" s="15"/>
      <c r="U366" s="15"/>
    </row>
    <row r="367" spans="1:21">
      <c r="A367" s="16" t="str">
        <f>IF(ISBLANK(Tableau1[[#This Row],[Date]]),"",ROW(B365))</f>
        <v/>
      </c>
      <c r="B367" s="15"/>
      <c r="C367" s="16" t="str">
        <f>IF(Tableau1[[#This Row],[Date]]="","",VLOOKUP(MONTH(Tableau1[[#This Row],[Date]]),Liste!A:B,2,FALSE))</f>
        <v/>
      </c>
      <c r="D367" s="16" t="str">
        <f>IF(Tableau1[[#This Row],[Date]]="","",YEAR(Tableau1[[#This Row],[Date]]))</f>
        <v/>
      </c>
      <c r="E367" s="14"/>
      <c r="F367" s="16"/>
      <c r="G367" s="15"/>
      <c r="H367" s="15"/>
      <c r="I367" s="16" t="str">
        <f>IF(ISBLANK(H367),"",VLOOKUP(H367,'Dest Ana'!A:B,2,FALSE))</f>
        <v/>
      </c>
      <c r="J367" s="15"/>
      <c r="K367" s="16" t="str">
        <f>IF(ISBLANK(J367),"",VLOOKUP(J367,Régions!A:D,2,FALSE))</f>
        <v/>
      </c>
      <c r="L367" s="16" t="str">
        <f>IF(ISBLANK(J367),"",VLOOKUP(J367,Régions!A:D,3,FALSE))</f>
        <v/>
      </c>
      <c r="M367" s="16" t="str">
        <f>IF(ISBLANK(J367),"",VLOOKUP(J367,Régions!A:D,4,FALSE))</f>
        <v/>
      </c>
      <c r="N367" s="15"/>
      <c r="O367" s="15"/>
      <c r="P367" s="15"/>
      <c r="Q367" s="16" t="str">
        <f>IF(ISBLANK(Tableau1[[#This Row],[Date de départ]]),"",(Tableau1[[#This Row],[Date de retour prévue]]-Tableau1[[#This Row],[Date de départ]]))</f>
        <v/>
      </c>
      <c r="R367" s="15"/>
      <c r="S367" s="15"/>
      <c r="T367" s="15"/>
      <c r="U367" s="15"/>
    </row>
    <row r="368" spans="1:21">
      <c r="A368" s="16" t="str">
        <f>IF(ISBLANK(Tableau1[[#This Row],[Date]]),"",ROW(B366))</f>
        <v/>
      </c>
      <c r="B368" s="15"/>
      <c r="C368" s="16" t="str">
        <f>IF(Tableau1[[#This Row],[Date]]="","",VLOOKUP(MONTH(Tableau1[[#This Row],[Date]]),Liste!A:B,2,FALSE))</f>
        <v/>
      </c>
      <c r="D368" s="16" t="str">
        <f>IF(Tableau1[[#This Row],[Date]]="","",YEAR(Tableau1[[#This Row],[Date]]))</f>
        <v/>
      </c>
      <c r="E368" s="14"/>
      <c r="F368" s="16"/>
      <c r="G368" s="15"/>
      <c r="H368" s="15"/>
      <c r="I368" s="16" t="str">
        <f>IF(ISBLANK(H368),"",VLOOKUP(H368,'Dest Ana'!A:B,2,FALSE))</f>
        <v/>
      </c>
      <c r="J368" s="15"/>
      <c r="K368" s="16" t="str">
        <f>IF(ISBLANK(J368),"",VLOOKUP(J368,Régions!A:D,2,FALSE))</f>
        <v/>
      </c>
      <c r="L368" s="16" t="str">
        <f>IF(ISBLANK(J368),"",VLOOKUP(J368,Régions!A:D,3,FALSE))</f>
        <v/>
      </c>
      <c r="M368" s="16" t="str">
        <f>IF(ISBLANK(J368),"",VLOOKUP(J368,Régions!A:D,4,FALSE))</f>
        <v/>
      </c>
      <c r="N368" s="15"/>
      <c r="O368" s="15"/>
      <c r="P368" s="15"/>
      <c r="Q368" s="16" t="str">
        <f>IF(ISBLANK(Tableau1[[#This Row],[Date de départ]]),"",(Tableau1[[#This Row],[Date de retour prévue]]-Tableau1[[#This Row],[Date de départ]]))</f>
        <v/>
      </c>
      <c r="R368" s="15"/>
      <c r="S368" s="15"/>
      <c r="T368" s="15"/>
      <c r="U368" s="15"/>
    </row>
    <row r="369" spans="1:21">
      <c r="A369" s="16" t="str">
        <f>IF(ISBLANK(Tableau1[[#This Row],[Date]]),"",ROW(B367))</f>
        <v/>
      </c>
      <c r="B369" s="15"/>
      <c r="C369" s="16" t="str">
        <f>IF(Tableau1[[#This Row],[Date]]="","",VLOOKUP(MONTH(Tableau1[[#This Row],[Date]]),Liste!A:B,2,FALSE))</f>
        <v/>
      </c>
      <c r="D369" s="16" t="str">
        <f>IF(Tableau1[[#This Row],[Date]]="","",YEAR(Tableau1[[#This Row],[Date]]))</f>
        <v/>
      </c>
      <c r="E369" s="14"/>
      <c r="F369" s="16"/>
      <c r="G369" s="15"/>
      <c r="H369" s="15"/>
      <c r="I369" s="16" t="str">
        <f>IF(ISBLANK(H369),"",VLOOKUP(H369,'Dest Ana'!A:B,2,FALSE))</f>
        <v/>
      </c>
      <c r="J369" s="15"/>
      <c r="K369" s="16" t="str">
        <f>IF(ISBLANK(J369),"",VLOOKUP(J369,Régions!A:D,2,FALSE))</f>
        <v/>
      </c>
      <c r="L369" s="16" t="str">
        <f>IF(ISBLANK(J369),"",VLOOKUP(J369,Régions!A:D,3,FALSE))</f>
        <v/>
      </c>
      <c r="M369" s="16" t="str">
        <f>IF(ISBLANK(J369),"",VLOOKUP(J369,Régions!A:D,4,FALSE))</f>
        <v/>
      </c>
      <c r="N369" s="15"/>
      <c r="O369" s="15"/>
      <c r="P369" s="15"/>
      <c r="Q369" s="16" t="str">
        <f>IF(ISBLANK(Tableau1[[#This Row],[Date de départ]]),"",(Tableau1[[#This Row],[Date de retour prévue]]-Tableau1[[#This Row],[Date de départ]]))</f>
        <v/>
      </c>
      <c r="R369" s="15"/>
      <c r="S369" s="15"/>
      <c r="T369" s="15"/>
      <c r="U369" s="15"/>
    </row>
    <row r="370" spans="1:21">
      <c r="A370" s="16" t="str">
        <f>IF(ISBLANK(Tableau1[[#This Row],[Date]]),"",ROW(B368))</f>
        <v/>
      </c>
      <c r="B370" s="15"/>
      <c r="C370" s="16" t="str">
        <f>IF(Tableau1[[#This Row],[Date]]="","",VLOOKUP(MONTH(Tableau1[[#This Row],[Date]]),Liste!A:B,2,FALSE))</f>
        <v/>
      </c>
      <c r="D370" s="16" t="str">
        <f>IF(Tableau1[[#This Row],[Date]]="","",YEAR(Tableau1[[#This Row],[Date]]))</f>
        <v/>
      </c>
      <c r="E370" s="14"/>
      <c r="F370" s="16"/>
      <c r="G370" s="15"/>
      <c r="H370" s="15"/>
      <c r="I370" s="16" t="str">
        <f>IF(ISBLANK(H370),"",VLOOKUP(H370,'Dest Ana'!A:B,2,FALSE))</f>
        <v/>
      </c>
      <c r="J370" s="15"/>
      <c r="K370" s="16" t="str">
        <f>IF(ISBLANK(J370),"",VLOOKUP(J370,Régions!A:D,2,FALSE))</f>
        <v/>
      </c>
      <c r="L370" s="16" t="str">
        <f>IF(ISBLANK(J370),"",VLOOKUP(J370,Régions!A:D,3,FALSE))</f>
        <v/>
      </c>
      <c r="M370" s="16" t="str">
        <f>IF(ISBLANK(J370),"",VLOOKUP(J370,Régions!A:D,4,FALSE))</f>
        <v/>
      </c>
      <c r="N370" s="15"/>
      <c r="O370" s="15"/>
      <c r="P370" s="15"/>
      <c r="Q370" s="16" t="str">
        <f>IF(ISBLANK(Tableau1[[#This Row],[Date de départ]]),"",(Tableau1[[#This Row],[Date de retour prévue]]-Tableau1[[#This Row],[Date de départ]]))</f>
        <v/>
      </c>
      <c r="R370" s="15"/>
      <c r="S370" s="15"/>
      <c r="T370" s="15"/>
      <c r="U370" s="15"/>
    </row>
    <row r="371" spans="1:21">
      <c r="A371" s="16" t="str">
        <f>IF(ISBLANK(Tableau1[[#This Row],[Date]]),"",ROW(B369))</f>
        <v/>
      </c>
      <c r="B371" s="15"/>
      <c r="C371" s="16" t="str">
        <f>IF(Tableau1[[#This Row],[Date]]="","",VLOOKUP(MONTH(Tableau1[[#This Row],[Date]]),Liste!A:B,2,FALSE))</f>
        <v/>
      </c>
      <c r="D371" s="16" t="str">
        <f>IF(Tableau1[[#This Row],[Date]]="","",YEAR(Tableau1[[#This Row],[Date]]))</f>
        <v/>
      </c>
      <c r="E371" s="14"/>
      <c r="F371" s="16"/>
      <c r="G371" s="15"/>
      <c r="H371" s="15"/>
      <c r="I371" s="16" t="str">
        <f>IF(ISBLANK(H371),"",VLOOKUP(H371,'Dest Ana'!A:B,2,FALSE))</f>
        <v/>
      </c>
      <c r="J371" s="15"/>
      <c r="K371" s="16" t="str">
        <f>IF(ISBLANK(J371),"",VLOOKUP(J371,Régions!A:D,2,FALSE))</f>
        <v/>
      </c>
      <c r="L371" s="16" t="str">
        <f>IF(ISBLANK(J371),"",VLOOKUP(J371,Régions!A:D,3,FALSE))</f>
        <v/>
      </c>
      <c r="M371" s="16" t="str">
        <f>IF(ISBLANK(J371),"",VLOOKUP(J371,Régions!A:D,4,FALSE))</f>
        <v/>
      </c>
      <c r="N371" s="15"/>
      <c r="O371" s="15"/>
      <c r="P371" s="15"/>
      <c r="Q371" s="16" t="str">
        <f>IF(ISBLANK(Tableau1[[#This Row],[Date de départ]]),"",(Tableau1[[#This Row],[Date de retour prévue]]-Tableau1[[#This Row],[Date de départ]]))</f>
        <v/>
      </c>
      <c r="R371" s="15"/>
      <c r="S371" s="15"/>
      <c r="T371" s="15"/>
      <c r="U371" s="15"/>
    </row>
    <row r="372" spans="1:21">
      <c r="A372" s="16" t="str">
        <f>IF(ISBLANK(Tableau1[[#This Row],[Date]]),"",ROW(B370))</f>
        <v/>
      </c>
      <c r="B372" s="15"/>
      <c r="C372" s="16" t="str">
        <f>IF(Tableau1[[#This Row],[Date]]="","",VLOOKUP(MONTH(Tableau1[[#This Row],[Date]]),Liste!A:B,2,FALSE))</f>
        <v/>
      </c>
      <c r="D372" s="16" t="str">
        <f>IF(Tableau1[[#This Row],[Date]]="","",YEAR(Tableau1[[#This Row],[Date]]))</f>
        <v/>
      </c>
      <c r="E372" s="14"/>
      <c r="F372" s="16"/>
      <c r="G372" s="15"/>
      <c r="H372" s="15"/>
      <c r="I372" s="16" t="str">
        <f>IF(ISBLANK(H372),"",VLOOKUP(H372,'Dest Ana'!A:B,2,FALSE))</f>
        <v/>
      </c>
      <c r="J372" s="15"/>
      <c r="K372" s="16" t="str">
        <f>IF(ISBLANK(J372),"",VLOOKUP(J372,Régions!A:D,2,FALSE))</f>
        <v/>
      </c>
      <c r="L372" s="16" t="str">
        <f>IF(ISBLANK(J372),"",VLOOKUP(J372,Régions!A:D,3,FALSE))</f>
        <v/>
      </c>
      <c r="M372" s="16" t="str">
        <f>IF(ISBLANK(J372),"",VLOOKUP(J372,Régions!A:D,4,FALSE))</f>
        <v/>
      </c>
      <c r="N372" s="15"/>
      <c r="O372" s="15"/>
      <c r="P372" s="15"/>
      <c r="Q372" s="16" t="str">
        <f>IF(ISBLANK(Tableau1[[#This Row],[Date de départ]]),"",(Tableau1[[#This Row],[Date de retour prévue]]-Tableau1[[#This Row],[Date de départ]]))</f>
        <v/>
      </c>
      <c r="R372" s="15"/>
      <c r="S372" s="15"/>
      <c r="T372" s="15"/>
      <c r="U372" s="15"/>
    </row>
    <row r="373" spans="1:21">
      <c r="A373" s="16" t="str">
        <f>IF(ISBLANK(Tableau1[[#This Row],[Date]]),"",ROW(B371))</f>
        <v/>
      </c>
      <c r="B373" s="15"/>
      <c r="C373" s="16" t="str">
        <f>IF(Tableau1[[#This Row],[Date]]="","",VLOOKUP(MONTH(Tableau1[[#This Row],[Date]]),Liste!A:B,2,FALSE))</f>
        <v/>
      </c>
      <c r="D373" s="16" t="str">
        <f>IF(Tableau1[[#This Row],[Date]]="","",YEAR(Tableau1[[#This Row],[Date]]))</f>
        <v/>
      </c>
      <c r="E373" s="14"/>
      <c r="F373" s="16"/>
      <c r="G373" s="15"/>
      <c r="H373" s="15"/>
      <c r="I373" s="16" t="str">
        <f>IF(ISBLANK(H373),"",VLOOKUP(H373,'Dest Ana'!A:B,2,FALSE))</f>
        <v/>
      </c>
      <c r="J373" s="15"/>
      <c r="K373" s="16" t="str">
        <f>IF(ISBLANK(J373),"",VLOOKUP(J373,Régions!A:D,2,FALSE))</f>
        <v/>
      </c>
      <c r="L373" s="16" t="str">
        <f>IF(ISBLANK(J373),"",VLOOKUP(J373,Régions!A:D,3,FALSE))</f>
        <v/>
      </c>
      <c r="M373" s="16" t="str">
        <f>IF(ISBLANK(J373),"",VLOOKUP(J373,Régions!A:D,4,FALSE))</f>
        <v/>
      </c>
      <c r="N373" s="15"/>
      <c r="O373" s="15"/>
      <c r="P373" s="15"/>
      <c r="Q373" s="16" t="str">
        <f>IF(ISBLANK(Tableau1[[#This Row],[Date de départ]]),"",(Tableau1[[#This Row],[Date de retour prévue]]-Tableau1[[#This Row],[Date de départ]]))</f>
        <v/>
      </c>
      <c r="R373" s="15"/>
      <c r="S373" s="15"/>
      <c r="T373" s="15"/>
      <c r="U373" s="15"/>
    </row>
    <row r="374" spans="1:21">
      <c r="A374" s="16" t="str">
        <f>IF(ISBLANK(Tableau1[[#This Row],[Date]]),"",ROW(B372))</f>
        <v/>
      </c>
      <c r="B374" s="15"/>
      <c r="C374" s="16" t="str">
        <f>IF(Tableau1[[#This Row],[Date]]="","",VLOOKUP(MONTH(Tableau1[[#This Row],[Date]]),Liste!A:B,2,FALSE))</f>
        <v/>
      </c>
      <c r="D374" s="16" t="str">
        <f>IF(Tableau1[[#This Row],[Date]]="","",YEAR(Tableau1[[#This Row],[Date]]))</f>
        <v/>
      </c>
      <c r="E374" s="14"/>
      <c r="F374" s="16"/>
      <c r="G374" s="15"/>
      <c r="H374" s="15"/>
      <c r="I374" s="16" t="str">
        <f>IF(ISBLANK(H374),"",VLOOKUP(H374,'Dest Ana'!A:B,2,FALSE))</f>
        <v/>
      </c>
      <c r="J374" s="15"/>
      <c r="K374" s="16" t="str">
        <f>IF(ISBLANK(J374),"",VLOOKUP(J374,Régions!A:D,2,FALSE))</f>
        <v/>
      </c>
      <c r="L374" s="16" t="str">
        <f>IF(ISBLANK(J374),"",VLOOKUP(J374,Régions!A:D,3,FALSE))</f>
        <v/>
      </c>
      <c r="M374" s="16" t="str">
        <f>IF(ISBLANK(J374),"",VLOOKUP(J374,Régions!A:D,4,FALSE))</f>
        <v/>
      </c>
      <c r="N374" s="15"/>
      <c r="O374" s="15"/>
      <c r="P374" s="15"/>
      <c r="Q374" s="16" t="str">
        <f>IF(ISBLANK(Tableau1[[#This Row],[Date de départ]]),"",(Tableau1[[#This Row],[Date de retour prévue]]-Tableau1[[#This Row],[Date de départ]]))</f>
        <v/>
      </c>
      <c r="R374" s="15"/>
      <c r="S374" s="15"/>
      <c r="T374" s="15"/>
      <c r="U374" s="15"/>
    </row>
    <row r="375" spans="1:21">
      <c r="A375" s="16" t="str">
        <f>IF(ISBLANK(Tableau1[[#This Row],[Date]]),"",ROW(B373))</f>
        <v/>
      </c>
      <c r="B375" s="15"/>
      <c r="C375" s="16" t="str">
        <f>IF(Tableau1[[#This Row],[Date]]="","",VLOOKUP(MONTH(Tableau1[[#This Row],[Date]]),Liste!A:B,2,FALSE))</f>
        <v/>
      </c>
      <c r="D375" s="16" t="str">
        <f>IF(Tableau1[[#This Row],[Date]]="","",YEAR(Tableau1[[#This Row],[Date]]))</f>
        <v/>
      </c>
      <c r="E375" s="14"/>
      <c r="F375" s="16"/>
      <c r="G375" s="15"/>
      <c r="H375" s="15"/>
      <c r="I375" s="16" t="str">
        <f>IF(ISBLANK(H375),"",VLOOKUP(H375,'Dest Ana'!A:B,2,FALSE))</f>
        <v/>
      </c>
      <c r="J375" s="15"/>
      <c r="K375" s="16" t="str">
        <f>IF(ISBLANK(J375),"",VLOOKUP(J375,Régions!A:D,2,FALSE))</f>
        <v/>
      </c>
      <c r="L375" s="16" t="str">
        <f>IF(ISBLANK(J375),"",VLOOKUP(J375,Régions!A:D,3,FALSE))</f>
        <v/>
      </c>
      <c r="M375" s="16" t="str">
        <f>IF(ISBLANK(J375),"",VLOOKUP(J375,Régions!A:D,4,FALSE))</f>
        <v/>
      </c>
      <c r="N375" s="15"/>
      <c r="O375" s="15"/>
      <c r="P375" s="15"/>
      <c r="Q375" s="16" t="str">
        <f>IF(ISBLANK(Tableau1[[#This Row],[Date de départ]]),"",(Tableau1[[#This Row],[Date de retour prévue]]-Tableau1[[#This Row],[Date de départ]]))</f>
        <v/>
      </c>
      <c r="R375" s="15"/>
      <c r="S375" s="15"/>
      <c r="T375" s="15"/>
      <c r="U375" s="15"/>
    </row>
    <row r="376" spans="1:21">
      <c r="A376" s="16" t="str">
        <f>IF(ISBLANK(Tableau1[[#This Row],[Date]]),"",ROW(B374))</f>
        <v/>
      </c>
      <c r="B376" s="15"/>
      <c r="C376" s="16" t="str">
        <f>IF(Tableau1[[#This Row],[Date]]="","",VLOOKUP(MONTH(Tableau1[[#This Row],[Date]]),Liste!A:B,2,FALSE))</f>
        <v/>
      </c>
      <c r="D376" s="16" t="str">
        <f>IF(Tableau1[[#This Row],[Date]]="","",YEAR(Tableau1[[#This Row],[Date]]))</f>
        <v/>
      </c>
      <c r="E376" s="14"/>
      <c r="F376" s="16"/>
      <c r="G376" s="15"/>
      <c r="H376" s="15"/>
      <c r="I376" s="16" t="str">
        <f>IF(ISBLANK(H376),"",VLOOKUP(H376,'Dest Ana'!A:B,2,FALSE))</f>
        <v/>
      </c>
      <c r="J376" s="15"/>
      <c r="K376" s="16" t="str">
        <f>IF(ISBLANK(J376),"",VLOOKUP(J376,Régions!A:D,2,FALSE))</f>
        <v/>
      </c>
      <c r="L376" s="16" t="str">
        <f>IF(ISBLANK(J376),"",VLOOKUP(J376,Régions!A:D,3,FALSE))</f>
        <v/>
      </c>
      <c r="M376" s="16" t="str">
        <f>IF(ISBLANK(J376),"",VLOOKUP(J376,Régions!A:D,4,FALSE))</f>
        <v/>
      </c>
      <c r="N376" s="15"/>
      <c r="O376" s="15"/>
      <c r="P376" s="15"/>
      <c r="Q376" s="16" t="str">
        <f>IF(ISBLANK(Tableau1[[#This Row],[Date de départ]]),"",(Tableau1[[#This Row],[Date de retour prévue]]-Tableau1[[#This Row],[Date de départ]]))</f>
        <v/>
      </c>
      <c r="R376" s="15"/>
      <c r="S376" s="15"/>
      <c r="T376" s="15"/>
      <c r="U376" s="15"/>
    </row>
    <row r="377" spans="1:21">
      <c r="A377" s="16" t="str">
        <f>IF(ISBLANK(Tableau1[[#This Row],[Date]]),"",ROW(B375))</f>
        <v/>
      </c>
      <c r="B377" s="15"/>
      <c r="C377" s="16" t="str">
        <f>IF(Tableau1[[#This Row],[Date]]="","",VLOOKUP(MONTH(Tableau1[[#This Row],[Date]]),Liste!A:B,2,FALSE))</f>
        <v/>
      </c>
      <c r="D377" s="16" t="str">
        <f>IF(Tableau1[[#This Row],[Date]]="","",YEAR(Tableau1[[#This Row],[Date]]))</f>
        <v/>
      </c>
      <c r="E377" s="14"/>
      <c r="F377" s="16"/>
      <c r="G377" s="15"/>
      <c r="H377" s="15"/>
      <c r="I377" s="16" t="str">
        <f>IF(ISBLANK(H377),"",VLOOKUP(H377,'Dest Ana'!A:B,2,FALSE))</f>
        <v/>
      </c>
      <c r="J377" s="15"/>
      <c r="K377" s="16" t="str">
        <f>IF(ISBLANK(J377),"",VLOOKUP(J377,Régions!A:D,2,FALSE))</f>
        <v/>
      </c>
      <c r="L377" s="16" t="str">
        <f>IF(ISBLANK(J377),"",VLOOKUP(J377,Régions!A:D,3,FALSE))</f>
        <v/>
      </c>
      <c r="M377" s="16" t="str">
        <f>IF(ISBLANK(J377),"",VLOOKUP(J377,Régions!A:D,4,FALSE))</f>
        <v/>
      </c>
      <c r="N377" s="15"/>
      <c r="O377" s="15"/>
      <c r="P377" s="15"/>
      <c r="Q377" s="16" t="str">
        <f>IF(ISBLANK(Tableau1[[#This Row],[Date de départ]]),"",(Tableau1[[#This Row],[Date de retour prévue]]-Tableau1[[#This Row],[Date de départ]]))</f>
        <v/>
      </c>
      <c r="R377" s="15"/>
      <c r="S377" s="15"/>
      <c r="T377" s="15"/>
      <c r="U377" s="15"/>
    </row>
    <row r="378" spans="1:21">
      <c r="A378" s="16" t="str">
        <f>IF(ISBLANK(Tableau1[[#This Row],[Date]]),"",ROW(B376))</f>
        <v/>
      </c>
      <c r="B378" s="15"/>
      <c r="C378" s="16" t="str">
        <f>IF(Tableau1[[#This Row],[Date]]="","",VLOOKUP(MONTH(Tableau1[[#This Row],[Date]]),Liste!A:B,2,FALSE))</f>
        <v/>
      </c>
      <c r="D378" s="16" t="str">
        <f>IF(Tableau1[[#This Row],[Date]]="","",YEAR(Tableau1[[#This Row],[Date]]))</f>
        <v/>
      </c>
      <c r="E378" s="14"/>
      <c r="F378" s="16"/>
      <c r="G378" s="15"/>
      <c r="H378" s="15"/>
      <c r="I378" s="16" t="str">
        <f>IF(ISBLANK(H378),"",VLOOKUP(H378,'Dest Ana'!A:B,2,FALSE))</f>
        <v/>
      </c>
      <c r="J378" s="15"/>
      <c r="K378" s="16" t="str">
        <f>IF(ISBLANK(J378),"",VLOOKUP(J378,Régions!A:D,2,FALSE))</f>
        <v/>
      </c>
      <c r="L378" s="16" t="str">
        <f>IF(ISBLANK(J378),"",VLOOKUP(J378,Régions!A:D,3,FALSE))</f>
        <v/>
      </c>
      <c r="M378" s="16" t="str">
        <f>IF(ISBLANK(J378),"",VLOOKUP(J378,Régions!A:D,4,FALSE))</f>
        <v/>
      </c>
      <c r="N378" s="15"/>
      <c r="O378" s="15"/>
      <c r="P378" s="15"/>
      <c r="Q378" s="16" t="str">
        <f>IF(ISBLANK(Tableau1[[#This Row],[Date de départ]]),"",(Tableau1[[#This Row],[Date de retour prévue]]-Tableau1[[#This Row],[Date de départ]]))</f>
        <v/>
      </c>
      <c r="R378" s="15"/>
      <c r="S378" s="15"/>
      <c r="T378" s="15"/>
      <c r="U378" s="15"/>
    </row>
    <row r="379" spans="1:21">
      <c r="A379" s="16" t="str">
        <f>IF(ISBLANK(Tableau1[[#This Row],[Date]]),"",ROW(B377))</f>
        <v/>
      </c>
      <c r="B379" s="15"/>
      <c r="C379" s="16" t="str">
        <f>IF(Tableau1[[#This Row],[Date]]="","",VLOOKUP(MONTH(Tableau1[[#This Row],[Date]]),Liste!A:B,2,FALSE))</f>
        <v/>
      </c>
      <c r="D379" s="16" t="str">
        <f>IF(Tableau1[[#This Row],[Date]]="","",YEAR(Tableau1[[#This Row],[Date]]))</f>
        <v/>
      </c>
      <c r="E379" s="14"/>
      <c r="F379" s="16"/>
      <c r="G379" s="15"/>
      <c r="H379" s="15"/>
      <c r="I379" s="16" t="str">
        <f>IF(ISBLANK(H379),"",VLOOKUP(H379,'Dest Ana'!A:B,2,FALSE))</f>
        <v/>
      </c>
      <c r="J379" s="15"/>
      <c r="K379" s="16" t="str">
        <f>IF(ISBLANK(J379),"",VLOOKUP(J379,Régions!A:D,2,FALSE))</f>
        <v/>
      </c>
      <c r="L379" s="16" t="str">
        <f>IF(ISBLANK(J379),"",VLOOKUP(J379,Régions!A:D,3,FALSE))</f>
        <v/>
      </c>
      <c r="M379" s="16" t="str">
        <f>IF(ISBLANK(J379),"",VLOOKUP(J379,Régions!A:D,4,FALSE))</f>
        <v/>
      </c>
      <c r="N379" s="15"/>
      <c r="O379" s="15"/>
      <c r="P379" s="15"/>
      <c r="Q379" s="16" t="str">
        <f>IF(ISBLANK(Tableau1[[#This Row],[Date de départ]]),"",(Tableau1[[#This Row],[Date de retour prévue]]-Tableau1[[#This Row],[Date de départ]]))</f>
        <v/>
      </c>
      <c r="R379" s="15"/>
      <c r="S379" s="15"/>
      <c r="T379" s="15"/>
      <c r="U379" s="15"/>
    </row>
    <row r="380" spans="1:21">
      <c r="A380" s="16" t="str">
        <f>IF(ISBLANK(Tableau1[[#This Row],[Date]]),"",ROW(B378))</f>
        <v/>
      </c>
      <c r="B380" s="15"/>
      <c r="C380" s="16" t="str">
        <f>IF(Tableau1[[#This Row],[Date]]="","",VLOOKUP(MONTH(Tableau1[[#This Row],[Date]]),Liste!A:B,2,FALSE))</f>
        <v/>
      </c>
      <c r="D380" s="16" t="str">
        <f>IF(Tableau1[[#This Row],[Date]]="","",YEAR(Tableau1[[#This Row],[Date]]))</f>
        <v/>
      </c>
      <c r="E380" s="14"/>
      <c r="F380" s="16"/>
      <c r="G380" s="15"/>
      <c r="H380" s="15"/>
      <c r="I380" s="16" t="str">
        <f>IF(ISBLANK(H380),"",VLOOKUP(H380,'Dest Ana'!A:B,2,FALSE))</f>
        <v/>
      </c>
      <c r="J380" s="15"/>
      <c r="K380" s="16" t="str">
        <f>IF(ISBLANK(J380),"",VLOOKUP(J380,Régions!A:D,2,FALSE))</f>
        <v/>
      </c>
      <c r="L380" s="16" t="str">
        <f>IF(ISBLANK(J380),"",VLOOKUP(J380,Régions!A:D,3,FALSE))</f>
        <v/>
      </c>
      <c r="M380" s="16" t="str">
        <f>IF(ISBLANK(J380),"",VLOOKUP(J380,Régions!A:D,4,FALSE))</f>
        <v/>
      </c>
      <c r="N380" s="15"/>
      <c r="O380" s="15"/>
      <c r="P380" s="15"/>
      <c r="Q380" s="16" t="str">
        <f>IF(ISBLANK(Tableau1[[#This Row],[Date de départ]]),"",(Tableau1[[#This Row],[Date de retour prévue]]-Tableau1[[#This Row],[Date de départ]]))</f>
        <v/>
      </c>
      <c r="R380" s="15"/>
      <c r="S380" s="15"/>
      <c r="T380" s="15"/>
      <c r="U380" s="15"/>
    </row>
    <row r="381" spans="1:21">
      <c r="A381" s="16" t="str">
        <f>IF(ISBLANK(Tableau1[[#This Row],[Date]]),"",ROW(B379))</f>
        <v/>
      </c>
      <c r="B381" s="15"/>
      <c r="C381" s="16" t="str">
        <f>IF(Tableau1[[#This Row],[Date]]="","",VLOOKUP(MONTH(Tableau1[[#This Row],[Date]]),Liste!A:B,2,FALSE))</f>
        <v/>
      </c>
      <c r="D381" s="16" t="str">
        <f>IF(Tableau1[[#This Row],[Date]]="","",YEAR(Tableau1[[#This Row],[Date]]))</f>
        <v/>
      </c>
      <c r="E381" s="14"/>
      <c r="F381" s="16"/>
      <c r="G381" s="15"/>
      <c r="H381" s="15"/>
      <c r="I381" s="16" t="str">
        <f>IF(ISBLANK(H381),"",VLOOKUP(H381,'Dest Ana'!A:B,2,FALSE))</f>
        <v/>
      </c>
      <c r="J381" s="15"/>
      <c r="K381" s="16" t="str">
        <f>IF(ISBLANK(J381),"",VLOOKUP(J381,Régions!A:D,2,FALSE))</f>
        <v/>
      </c>
      <c r="L381" s="16" t="str">
        <f>IF(ISBLANK(J381),"",VLOOKUP(J381,Régions!A:D,3,FALSE))</f>
        <v/>
      </c>
      <c r="M381" s="16" t="str">
        <f>IF(ISBLANK(J381),"",VLOOKUP(J381,Régions!A:D,4,FALSE))</f>
        <v/>
      </c>
      <c r="N381" s="15"/>
      <c r="O381" s="15"/>
      <c r="P381" s="15"/>
      <c r="Q381" s="16" t="str">
        <f>IF(ISBLANK(Tableau1[[#This Row],[Date de départ]]),"",(Tableau1[[#This Row],[Date de retour prévue]]-Tableau1[[#This Row],[Date de départ]]))</f>
        <v/>
      </c>
      <c r="R381" s="15"/>
      <c r="S381" s="15"/>
      <c r="T381" s="15"/>
      <c r="U381" s="15"/>
    </row>
    <row r="382" spans="1:21">
      <c r="A382" s="16" t="str">
        <f>IF(ISBLANK(Tableau1[[#This Row],[Date]]),"",ROW(B380))</f>
        <v/>
      </c>
      <c r="B382" s="15"/>
      <c r="C382" s="16" t="str">
        <f>IF(Tableau1[[#This Row],[Date]]="","",VLOOKUP(MONTH(Tableau1[[#This Row],[Date]]),Liste!A:B,2,FALSE))</f>
        <v/>
      </c>
      <c r="D382" s="16" t="str">
        <f>IF(Tableau1[[#This Row],[Date]]="","",YEAR(Tableau1[[#This Row],[Date]]))</f>
        <v/>
      </c>
      <c r="E382" s="14"/>
      <c r="F382" s="16"/>
      <c r="G382" s="15"/>
      <c r="H382" s="15"/>
      <c r="I382" s="16" t="str">
        <f>IF(ISBLANK(H382),"",VLOOKUP(H382,'Dest Ana'!A:B,2,FALSE))</f>
        <v/>
      </c>
      <c r="J382" s="15"/>
      <c r="K382" s="16" t="str">
        <f>IF(ISBLANK(J382),"",VLOOKUP(J382,Régions!A:D,2,FALSE))</f>
        <v/>
      </c>
      <c r="L382" s="16" t="str">
        <f>IF(ISBLANK(J382),"",VLOOKUP(J382,Régions!A:D,3,FALSE))</f>
        <v/>
      </c>
      <c r="M382" s="16" t="str">
        <f>IF(ISBLANK(J382),"",VLOOKUP(J382,Régions!A:D,4,FALSE))</f>
        <v/>
      </c>
      <c r="N382" s="15"/>
      <c r="O382" s="15"/>
      <c r="P382" s="15"/>
      <c r="Q382" s="16" t="str">
        <f>IF(ISBLANK(Tableau1[[#This Row],[Date de départ]]),"",(Tableau1[[#This Row],[Date de retour prévue]]-Tableau1[[#This Row],[Date de départ]]))</f>
        <v/>
      </c>
      <c r="R382" s="15"/>
      <c r="S382" s="15"/>
      <c r="T382" s="15"/>
      <c r="U382" s="15"/>
    </row>
    <row r="383" spans="1:21">
      <c r="A383" s="16" t="str">
        <f>IF(ISBLANK(Tableau1[[#This Row],[Date]]),"",ROW(B381))</f>
        <v/>
      </c>
      <c r="B383" s="15"/>
      <c r="C383" s="16" t="str">
        <f>IF(Tableau1[[#This Row],[Date]]="","",VLOOKUP(MONTH(Tableau1[[#This Row],[Date]]),Liste!A:B,2,FALSE))</f>
        <v/>
      </c>
      <c r="D383" s="16" t="str">
        <f>IF(Tableau1[[#This Row],[Date]]="","",YEAR(Tableau1[[#This Row],[Date]]))</f>
        <v/>
      </c>
      <c r="E383" s="14"/>
      <c r="F383" s="16"/>
      <c r="G383" s="15"/>
      <c r="H383" s="15"/>
      <c r="I383" s="16" t="str">
        <f>IF(ISBLANK(H383),"",VLOOKUP(H383,'Dest Ana'!A:B,2,FALSE))</f>
        <v/>
      </c>
      <c r="J383" s="15"/>
      <c r="K383" s="16" t="str">
        <f>IF(ISBLANK(J383),"",VLOOKUP(J383,Régions!A:D,2,FALSE))</f>
        <v/>
      </c>
      <c r="L383" s="16" t="str">
        <f>IF(ISBLANK(J383),"",VLOOKUP(J383,Régions!A:D,3,FALSE))</f>
        <v/>
      </c>
      <c r="M383" s="16" t="str">
        <f>IF(ISBLANK(J383),"",VLOOKUP(J383,Régions!A:D,4,FALSE))</f>
        <v/>
      </c>
      <c r="N383" s="15"/>
      <c r="O383" s="15"/>
      <c r="P383" s="15"/>
      <c r="Q383" s="16" t="str">
        <f>IF(ISBLANK(Tableau1[[#This Row],[Date de départ]]),"",(Tableau1[[#This Row],[Date de retour prévue]]-Tableau1[[#This Row],[Date de départ]]))</f>
        <v/>
      </c>
      <c r="R383" s="15"/>
      <c r="S383" s="15"/>
      <c r="T383" s="15"/>
      <c r="U383" s="15"/>
    </row>
    <row r="384" spans="1:21">
      <c r="A384" s="16" t="str">
        <f>IF(ISBLANK(Tableau1[[#This Row],[Date]]),"",ROW(B382))</f>
        <v/>
      </c>
      <c r="B384" s="15"/>
      <c r="C384" s="16" t="str">
        <f>IF(Tableau1[[#This Row],[Date]]="","",VLOOKUP(MONTH(Tableau1[[#This Row],[Date]]),Liste!A:B,2,FALSE))</f>
        <v/>
      </c>
      <c r="D384" s="16" t="str">
        <f>IF(Tableau1[[#This Row],[Date]]="","",YEAR(Tableau1[[#This Row],[Date]]))</f>
        <v/>
      </c>
      <c r="E384" s="14"/>
      <c r="F384" s="16"/>
      <c r="G384" s="15"/>
      <c r="H384" s="15"/>
      <c r="I384" s="16" t="str">
        <f>IF(ISBLANK(H384),"",VLOOKUP(H384,'Dest Ana'!A:B,2,FALSE))</f>
        <v/>
      </c>
      <c r="J384" s="15"/>
      <c r="K384" s="16" t="str">
        <f>IF(ISBLANK(J384),"",VLOOKUP(J384,Régions!A:D,2,FALSE))</f>
        <v/>
      </c>
      <c r="L384" s="16" t="str">
        <f>IF(ISBLANK(J384),"",VLOOKUP(J384,Régions!A:D,3,FALSE))</f>
        <v/>
      </c>
      <c r="M384" s="16" t="str">
        <f>IF(ISBLANK(J384),"",VLOOKUP(J384,Régions!A:D,4,FALSE))</f>
        <v/>
      </c>
      <c r="N384" s="15"/>
      <c r="O384" s="15"/>
      <c r="P384" s="15"/>
      <c r="Q384" s="16" t="str">
        <f>IF(ISBLANK(Tableau1[[#This Row],[Date de départ]]),"",(Tableau1[[#This Row],[Date de retour prévue]]-Tableau1[[#This Row],[Date de départ]]))</f>
        <v/>
      </c>
      <c r="R384" s="15"/>
      <c r="S384" s="15"/>
      <c r="T384" s="15"/>
      <c r="U384" s="15"/>
    </row>
    <row r="385" spans="1:21">
      <c r="A385" s="16" t="str">
        <f>IF(ISBLANK(Tableau1[[#This Row],[Date]]),"",ROW(B383))</f>
        <v/>
      </c>
      <c r="B385" s="15"/>
      <c r="C385" s="16" t="str">
        <f>IF(Tableau1[[#This Row],[Date]]="","",VLOOKUP(MONTH(Tableau1[[#This Row],[Date]]),Liste!A:B,2,FALSE))</f>
        <v/>
      </c>
      <c r="D385" s="16" t="str">
        <f>IF(Tableau1[[#This Row],[Date]]="","",YEAR(Tableau1[[#This Row],[Date]]))</f>
        <v/>
      </c>
      <c r="E385" s="14"/>
      <c r="F385" s="16"/>
      <c r="G385" s="15"/>
      <c r="H385" s="15"/>
      <c r="I385" s="16" t="str">
        <f>IF(ISBLANK(H385),"",VLOOKUP(H385,'Dest Ana'!A:B,2,FALSE))</f>
        <v/>
      </c>
      <c r="J385" s="15"/>
      <c r="K385" s="16" t="str">
        <f>IF(ISBLANK(J385),"",VLOOKUP(J385,Régions!A:D,2,FALSE))</f>
        <v/>
      </c>
      <c r="L385" s="16" t="str">
        <f>IF(ISBLANK(J385),"",VLOOKUP(J385,Régions!A:D,3,FALSE))</f>
        <v/>
      </c>
      <c r="M385" s="16" t="str">
        <f>IF(ISBLANK(J385),"",VLOOKUP(J385,Régions!A:D,4,FALSE))</f>
        <v/>
      </c>
      <c r="N385" s="15"/>
      <c r="O385" s="15"/>
      <c r="P385" s="15"/>
      <c r="Q385" s="16" t="str">
        <f>IF(ISBLANK(Tableau1[[#This Row],[Date de départ]]),"",(Tableau1[[#This Row],[Date de retour prévue]]-Tableau1[[#This Row],[Date de départ]]))</f>
        <v/>
      </c>
      <c r="R385" s="15"/>
      <c r="S385" s="15"/>
      <c r="T385" s="15"/>
      <c r="U385" s="15"/>
    </row>
    <row r="386" spans="1:21">
      <c r="A386" s="16" t="str">
        <f>IF(ISBLANK(Tableau1[[#This Row],[Date]]),"",ROW(B384))</f>
        <v/>
      </c>
      <c r="B386" s="15"/>
      <c r="C386" s="16" t="str">
        <f>IF(Tableau1[[#This Row],[Date]]="","",VLOOKUP(MONTH(Tableau1[[#This Row],[Date]]),Liste!A:B,2,FALSE))</f>
        <v/>
      </c>
      <c r="D386" s="16" t="str">
        <f>IF(Tableau1[[#This Row],[Date]]="","",YEAR(Tableau1[[#This Row],[Date]]))</f>
        <v/>
      </c>
      <c r="E386" s="14"/>
      <c r="F386" s="16"/>
      <c r="G386" s="15"/>
      <c r="H386" s="15"/>
      <c r="I386" s="16" t="str">
        <f>IF(ISBLANK(H386),"",VLOOKUP(H386,'Dest Ana'!A:B,2,FALSE))</f>
        <v/>
      </c>
      <c r="J386" s="15"/>
      <c r="K386" s="16" t="str">
        <f>IF(ISBLANK(J386),"",VLOOKUP(J386,Régions!A:D,2,FALSE))</f>
        <v/>
      </c>
      <c r="L386" s="16" t="str">
        <f>IF(ISBLANK(J386),"",VLOOKUP(J386,Régions!A:D,3,FALSE))</f>
        <v/>
      </c>
      <c r="M386" s="16" t="str">
        <f>IF(ISBLANK(J386),"",VLOOKUP(J386,Régions!A:D,4,FALSE))</f>
        <v/>
      </c>
      <c r="N386" s="15"/>
      <c r="O386" s="15"/>
      <c r="P386" s="15"/>
      <c r="Q386" s="16" t="str">
        <f>IF(ISBLANK(Tableau1[[#This Row],[Date de départ]]),"",(Tableau1[[#This Row],[Date de retour prévue]]-Tableau1[[#This Row],[Date de départ]]))</f>
        <v/>
      </c>
      <c r="R386" s="15"/>
      <c r="S386" s="15"/>
      <c r="T386" s="15"/>
      <c r="U386" s="15"/>
    </row>
    <row r="387" spans="1:21">
      <c r="A387" s="16" t="str">
        <f>IF(ISBLANK(Tableau1[[#This Row],[Date]]),"",ROW(B385))</f>
        <v/>
      </c>
      <c r="B387" s="15"/>
      <c r="C387" s="16" t="str">
        <f>IF(Tableau1[[#This Row],[Date]]="","",VLOOKUP(MONTH(Tableau1[[#This Row],[Date]]),Liste!A:B,2,FALSE))</f>
        <v/>
      </c>
      <c r="D387" s="16" t="str">
        <f>IF(Tableau1[[#This Row],[Date]]="","",YEAR(Tableau1[[#This Row],[Date]]))</f>
        <v/>
      </c>
      <c r="E387" s="14"/>
      <c r="F387" s="16"/>
      <c r="G387" s="15"/>
      <c r="H387" s="15"/>
      <c r="I387" s="16" t="str">
        <f>IF(ISBLANK(H387),"",VLOOKUP(H387,'Dest Ana'!A:B,2,FALSE))</f>
        <v/>
      </c>
      <c r="J387" s="15"/>
      <c r="K387" s="16" t="str">
        <f>IF(ISBLANK(J387),"",VLOOKUP(J387,Régions!A:D,2,FALSE))</f>
        <v/>
      </c>
      <c r="L387" s="16" t="str">
        <f>IF(ISBLANK(J387),"",VLOOKUP(J387,Régions!A:D,3,FALSE))</f>
        <v/>
      </c>
      <c r="M387" s="16" t="str">
        <f>IF(ISBLANK(J387),"",VLOOKUP(J387,Régions!A:D,4,FALSE))</f>
        <v/>
      </c>
      <c r="N387" s="15"/>
      <c r="O387" s="15"/>
      <c r="P387" s="15"/>
      <c r="Q387" s="16" t="str">
        <f>IF(ISBLANK(Tableau1[[#This Row],[Date de départ]]),"",(Tableau1[[#This Row],[Date de retour prévue]]-Tableau1[[#This Row],[Date de départ]]))</f>
        <v/>
      </c>
      <c r="R387" s="15"/>
      <c r="S387" s="15"/>
      <c r="T387" s="15"/>
      <c r="U387" s="15"/>
    </row>
    <row r="388" spans="1:21">
      <c r="A388" s="16" t="str">
        <f>IF(ISBLANK(Tableau1[[#This Row],[Date]]),"",ROW(B386))</f>
        <v/>
      </c>
      <c r="B388" s="15"/>
      <c r="C388" s="16" t="str">
        <f>IF(Tableau1[[#This Row],[Date]]="","",VLOOKUP(MONTH(Tableau1[[#This Row],[Date]]),Liste!A:B,2,FALSE))</f>
        <v/>
      </c>
      <c r="D388" s="16" t="str">
        <f>IF(Tableau1[[#This Row],[Date]]="","",YEAR(Tableau1[[#This Row],[Date]]))</f>
        <v/>
      </c>
      <c r="E388" s="14"/>
      <c r="F388" s="16"/>
      <c r="G388" s="15"/>
      <c r="H388" s="15"/>
      <c r="I388" s="16" t="str">
        <f>IF(ISBLANK(H388),"",VLOOKUP(H388,'Dest Ana'!A:B,2,FALSE))</f>
        <v/>
      </c>
      <c r="J388" s="15"/>
      <c r="K388" s="16" t="str">
        <f>IF(ISBLANK(J388),"",VLOOKUP(J388,Régions!A:D,2,FALSE))</f>
        <v/>
      </c>
      <c r="L388" s="16" t="str">
        <f>IF(ISBLANK(J388),"",VLOOKUP(J388,Régions!A:D,3,FALSE))</f>
        <v/>
      </c>
      <c r="M388" s="16" t="str">
        <f>IF(ISBLANK(J388),"",VLOOKUP(J388,Régions!A:D,4,FALSE))</f>
        <v/>
      </c>
      <c r="N388" s="15"/>
      <c r="O388" s="15"/>
      <c r="P388" s="15"/>
      <c r="Q388" s="16" t="str">
        <f>IF(ISBLANK(Tableau1[[#This Row],[Date de départ]]),"",(Tableau1[[#This Row],[Date de retour prévue]]-Tableau1[[#This Row],[Date de départ]]))</f>
        <v/>
      </c>
      <c r="R388" s="15"/>
      <c r="S388" s="15"/>
      <c r="T388" s="15"/>
      <c r="U388" s="15"/>
    </row>
    <row r="389" spans="1:21">
      <c r="A389" s="16" t="str">
        <f>IF(ISBLANK(Tableau1[[#This Row],[Date]]),"",ROW(B387))</f>
        <v/>
      </c>
      <c r="B389" s="15"/>
      <c r="C389" s="16" t="str">
        <f>IF(Tableau1[[#This Row],[Date]]="","",VLOOKUP(MONTH(Tableau1[[#This Row],[Date]]),Liste!A:B,2,FALSE))</f>
        <v/>
      </c>
      <c r="D389" s="16" t="str">
        <f>IF(Tableau1[[#This Row],[Date]]="","",YEAR(Tableau1[[#This Row],[Date]]))</f>
        <v/>
      </c>
      <c r="E389" s="14"/>
      <c r="F389" s="16"/>
      <c r="G389" s="15"/>
      <c r="H389" s="15"/>
      <c r="I389" s="16" t="str">
        <f>IF(ISBLANK(H389),"",VLOOKUP(H389,'Dest Ana'!A:B,2,FALSE))</f>
        <v/>
      </c>
      <c r="J389" s="15"/>
      <c r="K389" s="16" t="str">
        <f>IF(ISBLANK(J389),"",VLOOKUP(J389,Régions!A:D,2,FALSE))</f>
        <v/>
      </c>
      <c r="L389" s="16" t="str">
        <f>IF(ISBLANK(J389),"",VLOOKUP(J389,Régions!A:D,3,FALSE))</f>
        <v/>
      </c>
      <c r="M389" s="16" t="str">
        <f>IF(ISBLANK(J389),"",VLOOKUP(J389,Régions!A:D,4,FALSE))</f>
        <v/>
      </c>
      <c r="N389" s="15"/>
      <c r="O389" s="15"/>
      <c r="P389" s="15"/>
      <c r="Q389" s="16" t="str">
        <f>IF(ISBLANK(Tableau1[[#This Row],[Date de départ]]),"",(Tableau1[[#This Row],[Date de retour prévue]]-Tableau1[[#This Row],[Date de départ]]))</f>
        <v/>
      </c>
      <c r="R389" s="15"/>
      <c r="S389" s="15"/>
      <c r="T389" s="15"/>
      <c r="U389" s="15"/>
    </row>
    <row r="390" spans="1:21">
      <c r="A390" s="16" t="str">
        <f>IF(ISBLANK(Tableau1[[#This Row],[Date]]),"",ROW(B388))</f>
        <v/>
      </c>
      <c r="B390" s="15"/>
      <c r="C390" s="16" t="str">
        <f>IF(Tableau1[[#This Row],[Date]]="","",VLOOKUP(MONTH(Tableau1[[#This Row],[Date]]),Liste!A:B,2,FALSE))</f>
        <v/>
      </c>
      <c r="D390" s="16" t="str">
        <f>IF(Tableau1[[#This Row],[Date]]="","",YEAR(Tableau1[[#This Row],[Date]]))</f>
        <v/>
      </c>
      <c r="E390" s="14"/>
      <c r="F390" s="16"/>
      <c r="G390" s="15"/>
      <c r="H390" s="15"/>
      <c r="I390" s="16" t="str">
        <f>IF(ISBLANK(H390),"",VLOOKUP(H390,'Dest Ana'!A:B,2,FALSE))</f>
        <v/>
      </c>
      <c r="J390" s="15"/>
      <c r="K390" s="16" t="str">
        <f>IF(ISBLANK(J390),"",VLOOKUP(J390,Régions!A:D,2,FALSE))</f>
        <v/>
      </c>
      <c r="L390" s="16" t="str">
        <f>IF(ISBLANK(J390),"",VLOOKUP(J390,Régions!A:D,3,FALSE))</f>
        <v/>
      </c>
      <c r="M390" s="16" t="str">
        <f>IF(ISBLANK(J390),"",VLOOKUP(J390,Régions!A:D,4,FALSE))</f>
        <v/>
      </c>
      <c r="N390" s="15"/>
      <c r="O390" s="15"/>
      <c r="P390" s="15"/>
      <c r="Q390" s="16" t="str">
        <f>IF(ISBLANK(Tableau1[[#This Row],[Date de départ]]),"",(Tableau1[[#This Row],[Date de retour prévue]]-Tableau1[[#This Row],[Date de départ]]))</f>
        <v/>
      </c>
      <c r="R390" s="15"/>
      <c r="S390" s="15"/>
      <c r="T390" s="15"/>
      <c r="U390" s="15"/>
    </row>
    <row r="391" spans="1:21">
      <c r="A391" s="16" t="str">
        <f>IF(ISBLANK(Tableau1[[#This Row],[Date]]),"",ROW(B389))</f>
        <v/>
      </c>
      <c r="B391" s="15"/>
      <c r="C391" s="16" t="str">
        <f>IF(Tableau1[[#This Row],[Date]]="","",VLOOKUP(MONTH(Tableau1[[#This Row],[Date]]),Liste!A:B,2,FALSE))</f>
        <v/>
      </c>
      <c r="D391" s="16" t="str">
        <f>IF(Tableau1[[#This Row],[Date]]="","",YEAR(Tableau1[[#This Row],[Date]]))</f>
        <v/>
      </c>
      <c r="E391" s="14"/>
      <c r="F391" s="16"/>
      <c r="G391" s="15"/>
      <c r="H391" s="15"/>
      <c r="I391" s="16" t="str">
        <f>IF(ISBLANK(H391),"",VLOOKUP(H391,'Dest Ana'!A:B,2,FALSE))</f>
        <v/>
      </c>
      <c r="J391" s="15"/>
      <c r="K391" s="16" t="str">
        <f>IF(ISBLANK(J391),"",VLOOKUP(J391,Régions!A:D,2,FALSE))</f>
        <v/>
      </c>
      <c r="L391" s="16" t="str">
        <f>IF(ISBLANK(J391),"",VLOOKUP(J391,Régions!A:D,3,FALSE))</f>
        <v/>
      </c>
      <c r="M391" s="16" t="str">
        <f>IF(ISBLANK(J391),"",VLOOKUP(J391,Régions!A:D,4,FALSE))</f>
        <v/>
      </c>
      <c r="N391" s="15"/>
      <c r="O391" s="15"/>
      <c r="P391" s="15"/>
      <c r="Q391" s="16" t="str">
        <f>IF(ISBLANK(Tableau1[[#This Row],[Date de départ]]),"",(Tableau1[[#This Row],[Date de retour prévue]]-Tableau1[[#This Row],[Date de départ]]))</f>
        <v/>
      </c>
      <c r="R391" s="15"/>
      <c r="S391" s="15"/>
      <c r="T391" s="15"/>
      <c r="U391" s="15"/>
    </row>
    <row r="392" spans="1:21">
      <c r="A392" s="16" t="str">
        <f>IF(ISBLANK(Tableau1[[#This Row],[Date]]),"",ROW(B390))</f>
        <v/>
      </c>
      <c r="B392" s="15"/>
      <c r="C392" s="16" t="str">
        <f>IF(Tableau1[[#This Row],[Date]]="","",VLOOKUP(MONTH(Tableau1[[#This Row],[Date]]),Liste!A:B,2,FALSE))</f>
        <v/>
      </c>
      <c r="D392" s="16" t="str">
        <f>IF(Tableau1[[#This Row],[Date]]="","",YEAR(Tableau1[[#This Row],[Date]]))</f>
        <v/>
      </c>
      <c r="E392" s="14"/>
      <c r="F392" s="16"/>
      <c r="G392" s="15"/>
      <c r="H392" s="15"/>
      <c r="I392" s="16" t="str">
        <f>IF(ISBLANK(H392),"",VLOOKUP(H392,'Dest Ana'!A:B,2,FALSE))</f>
        <v/>
      </c>
      <c r="J392" s="15"/>
      <c r="K392" s="16" t="str">
        <f>IF(ISBLANK(J392),"",VLOOKUP(J392,Régions!A:D,2,FALSE))</f>
        <v/>
      </c>
      <c r="L392" s="16" t="str">
        <f>IF(ISBLANK(J392),"",VLOOKUP(J392,Régions!A:D,3,FALSE))</f>
        <v/>
      </c>
      <c r="M392" s="16" t="str">
        <f>IF(ISBLANK(J392),"",VLOOKUP(J392,Régions!A:D,4,FALSE))</f>
        <v/>
      </c>
      <c r="N392" s="15"/>
      <c r="O392" s="15"/>
      <c r="P392" s="15"/>
      <c r="Q392" s="16" t="str">
        <f>IF(ISBLANK(Tableau1[[#This Row],[Date de départ]]),"",(Tableau1[[#This Row],[Date de retour prévue]]-Tableau1[[#This Row],[Date de départ]]))</f>
        <v/>
      </c>
      <c r="R392" s="15"/>
      <c r="S392" s="15"/>
      <c r="T392" s="15"/>
      <c r="U392" s="15"/>
    </row>
    <row r="393" spans="1:21">
      <c r="A393" s="16" t="str">
        <f>IF(ISBLANK(Tableau1[[#This Row],[Date]]),"",ROW(B391))</f>
        <v/>
      </c>
      <c r="B393" s="15"/>
      <c r="C393" s="16" t="str">
        <f>IF(Tableau1[[#This Row],[Date]]="","",VLOOKUP(MONTH(Tableau1[[#This Row],[Date]]),Liste!A:B,2,FALSE))</f>
        <v/>
      </c>
      <c r="D393" s="16" t="str">
        <f>IF(Tableau1[[#This Row],[Date]]="","",YEAR(Tableau1[[#This Row],[Date]]))</f>
        <v/>
      </c>
      <c r="E393" s="14"/>
      <c r="F393" s="16"/>
      <c r="G393" s="15"/>
      <c r="H393" s="15"/>
      <c r="I393" s="16" t="str">
        <f>IF(ISBLANK(H393),"",VLOOKUP(H393,'Dest Ana'!A:B,2,FALSE))</f>
        <v/>
      </c>
      <c r="J393" s="15"/>
      <c r="K393" s="16" t="str">
        <f>IF(ISBLANK(J393),"",VLOOKUP(J393,Régions!A:D,2,FALSE))</f>
        <v/>
      </c>
      <c r="L393" s="16" t="str">
        <f>IF(ISBLANK(J393),"",VLOOKUP(J393,Régions!A:D,3,FALSE))</f>
        <v/>
      </c>
      <c r="M393" s="16" t="str">
        <f>IF(ISBLANK(J393),"",VLOOKUP(J393,Régions!A:D,4,FALSE))</f>
        <v/>
      </c>
      <c r="N393" s="15"/>
      <c r="O393" s="15"/>
      <c r="P393" s="15"/>
      <c r="Q393" s="16" t="str">
        <f>IF(ISBLANK(Tableau1[[#This Row],[Date de départ]]),"",(Tableau1[[#This Row],[Date de retour prévue]]-Tableau1[[#This Row],[Date de départ]]))</f>
        <v/>
      </c>
      <c r="R393" s="15"/>
      <c r="S393" s="15"/>
      <c r="T393" s="15"/>
      <c r="U393" s="15"/>
    </row>
    <row r="394" spans="1:21">
      <c r="A394" s="16" t="str">
        <f>IF(ISBLANK(Tableau1[[#This Row],[Date]]),"",ROW(B392))</f>
        <v/>
      </c>
      <c r="B394" s="15"/>
      <c r="C394" s="16" t="str">
        <f>IF(Tableau1[[#This Row],[Date]]="","",VLOOKUP(MONTH(Tableau1[[#This Row],[Date]]),Liste!A:B,2,FALSE))</f>
        <v/>
      </c>
      <c r="D394" s="16" t="str">
        <f>IF(Tableau1[[#This Row],[Date]]="","",YEAR(Tableau1[[#This Row],[Date]]))</f>
        <v/>
      </c>
      <c r="E394" s="14"/>
      <c r="F394" s="16"/>
      <c r="G394" s="15"/>
      <c r="H394" s="15"/>
      <c r="I394" s="16" t="str">
        <f>IF(ISBLANK(H394),"",VLOOKUP(H394,'Dest Ana'!A:B,2,FALSE))</f>
        <v/>
      </c>
      <c r="J394" s="15"/>
      <c r="K394" s="16" t="str">
        <f>IF(ISBLANK(J394),"",VLOOKUP(J394,Régions!A:D,2,FALSE))</f>
        <v/>
      </c>
      <c r="L394" s="16" t="str">
        <f>IF(ISBLANK(J394),"",VLOOKUP(J394,Régions!A:D,3,FALSE))</f>
        <v/>
      </c>
      <c r="M394" s="16" t="str">
        <f>IF(ISBLANK(J394),"",VLOOKUP(J394,Régions!A:D,4,FALSE))</f>
        <v/>
      </c>
      <c r="N394" s="15"/>
      <c r="O394" s="15"/>
      <c r="P394" s="15"/>
      <c r="Q394" s="16" t="str">
        <f>IF(ISBLANK(Tableau1[[#This Row],[Date de départ]]),"",(Tableau1[[#This Row],[Date de retour prévue]]-Tableau1[[#This Row],[Date de départ]]))</f>
        <v/>
      </c>
      <c r="R394" s="15"/>
      <c r="S394" s="15"/>
      <c r="T394" s="15"/>
      <c r="U394" s="15"/>
    </row>
    <row r="395" spans="1:21">
      <c r="A395" s="16" t="str">
        <f>IF(ISBLANK(Tableau1[[#This Row],[Date]]),"",ROW(B393))</f>
        <v/>
      </c>
      <c r="B395" s="15"/>
      <c r="C395" s="16" t="str">
        <f>IF(Tableau1[[#This Row],[Date]]="","",VLOOKUP(MONTH(Tableau1[[#This Row],[Date]]),Liste!A:B,2,FALSE))</f>
        <v/>
      </c>
      <c r="D395" s="16" t="str">
        <f>IF(Tableau1[[#This Row],[Date]]="","",YEAR(Tableau1[[#This Row],[Date]]))</f>
        <v/>
      </c>
      <c r="E395" s="14"/>
      <c r="F395" s="16"/>
      <c r="G395" s="15"/>
      <c r="H395" s="15"/>
      <c r="I395" s="16" t="str">
        <f>IF(ISBLANK(H395),"",VLOOKUP(H395,'Dest Ana'!A:B,2,FALSE))</f>
        <v/>
      </c>
      <c r="J395" s="15"/>
      <c r="K395" s="16" t="str">
        <f>IF(ISBLANK(J395),"",VLOOKUP(J395,Régions!A:D,2,FALSE))</f>
        <v/>
      </c>
      <c r="L395" s="16" t="str">
        <f>IF(ISBLANK(J395),"",VLOOKUP(J395,Régions!A:D,3,FALSE))</f>
        <v/>
      </c>
      <c r="M395" s="16" t="str">
        <f>IF(ISBLANK(J395),"",VLOOKUP(J395,Régions!A:D,4,FALSE))</f>
        <v/>
      </c>
      <c r="N395" s="15"/>
      <c r="O395" s="15"/>
      <c r="P395" s="15"/>
      <c r="Q395" s="16" t="str">
        <f>IF(ISBLANK(Tableau1[[#This Row],[Date de départ]]),"",(Tableau1[[#This Row],[Date de retour prévue]]-Tableau1[[#This Row],[Date de départ]]))</f>
        <v/>
      </c>
      <c r="R395" s="15"/>
      <c r="S395" s="15"/>
      <c r="T395" s="15"/>
      <c r="U395" s="15"/>
    </row>
    <row r="396" spans="1:21">
      <c r="A396" s="16" t="str">
        <f>IF(ISBLANK(Tableau1[[#This Row],[Date]]),"",ROW(B394))</f>
        <v/>
      </c>
      <c r="B396" s="15"/>
      <c r="C396" s="16" t="str">
        <f>IF(Tableau1[[#This Row],[Date]]="","",VLOOKUP(MONTH(Tableau1[[#This Row],[Date]]),Liste!A:B,2,FALSE))</f>
        <v/>
      </c>
      <c r="D396" s="16" t="str">
        <f>IF(Tableau1[[#This Row],[Date]]="","",YEAR(Tableau1[[#This Row],[Date]]))</f>
        <v/>
      </c>
      <c r="E396" s="14"/>
      <c r="F396" s="16"/>
      <c r="G396" s="15"/>
      <c r="H396" s="15"/>
      <c r="I396" s="16" t="str">
        <f>IF(ISBLANK(H396),"",VLOOKUP(H396,'Dest Ana'!A:B,2,FALSE))</f>
        <v/>
      </c>
      <c r="J396" s="15"/>
      <c r="K396" s="16" t="str">
        <f>IF(ISBLANK(J396),"",VLOOKUP(J396,Régions!A:D,2,FALSE))</f>
        <v/>
      </c>
      <c r="L396" s="16" t="str">
        <f>IF(ISBLANK(J396),"",VLOOKUP(J396,Régions!A:D,3,FALSE))</f>
        <v/>
      </c>
      <c r="M396" s="16" t="str">
        <f>IF(ISBLANK(J396),"",VLOOKUP(J396,Régions!A:D,4,FALSE))</f>
        <v/>
      </c>
      <c r="N396" s="15"/>
      <c r="O396" s="15"/>
      <c r="P396" s="15"/>
      <c r="Q396" s="16" t="str">
        <f>IF(ISBLANK(Tableau1[[#This Row],[Date de départ]]),"",(Tableau1[[#This Row],[Date de retour prévue]]-Tableau1[[#This Row],[Date de départ]]))</f>
        <v/>
      </c>
      <c r="R396" s="15"/>
      <c r="S396" s="15"/>
      <c r="T396" s="15"/>
      <c r="U396" s="15"/>
    </row>
    <row r="397" spans="1:21">
      <c r="A397" s="16" t="str">
        <f>IF(ISBLANK(Tableau1[[#This Row],[Date]]),"",ROW(B395))</f>
        <v/>
      </c>
      <c r="B397" s="15"/>
      <c r="C397" s="16" t="str">
        <f>IF(Tableau1[[#This Row],[Date]]="","",VLOOKUP(MONTH(Tableau1[[#This Row],[Date]]),Liste!A:B,2,FALSE))</f>
        <v/>
      </c>
      <c r="D397" s="16" t="str">
        <f>IF(Tableau1[[#This Row],[Date]]="","",YEAR(Tableau1[[#This Row],[Date]]))</f>
        <v/>
      </c>
      <c r="E397" s="14"/>
      <c r="F397" s="16"/>
      <c r="G397" s="15"/>
      <c r="H397" s="15"/>
      <c r="I397" s="16" t="str">
        <f>IF(ISBLANK(H397),"",VLOOKUP(H397,'Dest Ana'!A:B,2,FALSE))</f>
        <v/>
      </c>
      <c r="J397" s="15"/>
      <c r="K397" s="16" t="str">
        <f>IF(ISBLANK(J397),"",VLOOKUP(J397,Régions!A:D,2,FALSE))</f>
        <v/>
      </c>
      <c r="L397" s="16" t="str">
        <f>IF(ISBLANK(J397),"",VLOOKUP(J397,Régions!A:D,3,FALSE))</f>
        <v/>
      </c>
      <c r="M397" s="16" t="str">
        <f>IF(ISBLANK(J397),"",VLOOKUP(J397,Régions!A:D,4,FALSE))</f>
        <v/>
      </c>
      <c r="N397" s="15"/>
      <c r="O397" s="15"/>
      <c r="P397" s="15"/>
      <c r="Q397" s="16" t="str">
        <f>IF(ISBLANK(Tableau1[[#This Row],[Date de départ]]),"",(Tableau1[[#This Row],[Date de retour prévue]]-Tableau1[[#This Row],[Date de départ]]))</f>
        <v/>
      </c>
      <c r="R397" s="15"/>
      <c r="S397" s="15"/>
      <c r="T397" s="15"/>
      <c r="U397" s="15"/>
    </row>
    <row r="398" spans="1:21">
      <c r="A398" s="16" t="str">
        <f>IF(ISBLANK(Tableau1[[#This Row],[Date]]),"",ROW(B396))</f>
        <v/>
      </c>
      <c r="B398" s="15"/>
      <c r="C398" s="16" t="str">
        <f>IF(Tableau1[[#This Row],[Date]]="","",VLOOKUP(MONTH(Tableau1[[#This Row],[Date]]),Liste!A:B,2,FALSE))</f>
        <v/>
      </c>
      <c r="D398" s="16" t="str">
        <f>IF(Tableau1[[#This Row],[Date]]="","",YEAR(Tableau1[[#This Row],[Date]]))</f>
        <v/>
      </c>
      <c r="E398" s="14"/>
      <c r="F398" s="16"/>
      <c r="G398" s="15"/>
      <c r="H398" s="15"/>
      <c r="I398" s="16" t="str">
        <f>IF(ISBLANK(H398),"",VLOOKUP(H398,'Dest Ana'!A:B,2,FALSE))</f>
        <v/>
      </c>
      <c r="J398" s="15"/>
      <c r="K398" s="16" t="str">
        <f>IF(ISBLANK(J398),"",VLOOKUP(J398,Régions!A:D,2,FALSE))</f>
        <v/>
      </c>
      <c r="L398" s="16" t="str">
        <f>IF(ISBLANK(J398),"",VLOOKUP(J398,Régions!A:D,3,FALSE))</f>
        <v/>
      </c>
      <c r="M398" s="16" t="str">
        <f>IF(ISBLANK(J398),"",VLOOKUP(J398,Régions!A:D,4,FALSE))</f>
        <v/>
      </c>
      <c r="N398" s="15"/>
      <c r="O398" s="15"/>
      <c r="P398" s="15"/>
      <c r="Q398" s="16" t="str">
        <f>IF(ISBLANK(Tableau1[[#This Row],[Date de départ]]),"",(Tableau1[[#This Row],[Date de retour prévue]]-Tableau1[[#This Row],[Date de départ]]))</f>
        <v/>
      </c>
      <c r="R398" s="15"/>
      <c r="S398" s="15"/>
      <c r="T398" s="15"/>
      <c r="U398" s="15"/>
    </row>
    <row r="399" spans="1:21">
      <c r="A399" s="16" t="str">
        <f>IF(ISBLANK(Tableau1[[#This Row],[Date]]),"",ROW(B397))</f>
        <v/>
      </c>
      <c r="B399" s="15"/>
      <c r="C399" s="16" t="str">
        <f>IF(Tableau1[[#This Row],[Date]]="","",VLOOKUP(MONTH(Tableau1[[#This Row],[Date]]),Liste!A:B,2,FALSE))</f>
        <v/>
      </c>
      <c r="D399" s="16" t="str">
        <f>IF(Tableau1[[#This Row],[Date]]="","",YEAR(Tableau1[[#This Row],[Date]]))</f>
        <v/>
      </c>
      <c r="E399" s="14"/>
      <c r="F399" s="16"/>
      <c r="G399" s="15"/>
      <c r="H399" s="15"/>
      <c r="I399" s="16" t="str">
        <f>IF(ISBLANK(H399),"",VLOOKUP(H399,'Dest Ana'!A:B,2,FALSE))</f>
        <v/>
      </c>
      <c r="J399" s="15"/>
      <c r="K399" s="16" t="str">
        <f>IF(ISBLANK(J399),"",VLOOKUP(J399,Régions!A:D,2,FALSE))</f>
        <v/>
      </c>
      <c r="L399" s="16" t="str">
        <f>IF(ISBLANK(J399),"",VLOOKUP(J399,Régions!A:D,3,FALSE))</f>
        <v/>
      </c>
      <c r="M399" s="16" t="str">
        <f>IF(ISBLANK(J399),"",VLOOKUP(J399,Régions!A:D,4,FALSE))</f>
        <v/>
      </c>
      <c r="N399" s="15"/>
      <c r="O399" s="15"/>
      <c r="P399" s="15"/>
      <c r="Q399" s="16" t="str">
        <f>IF(ISBLANK(Tableau1[[#This Row],[Date de départ]]),"",(Tableau1[[#This Row],[Date de retour prévue]]-Tableau1[[#This Row],[Date de départ]]))</f>
        <v/>
      </c>
      <c r="R399" s="15"/>
      <c r="S399" s="15"/>
      <c r="T399" s="15"/>
      <c r="U399" s="15"/>
    </row>
    <row r="400" spans="1:21">
      <c r="A400" s="16" t="str">
        <f>IF(ISBLANK(Tableau1[[#This Row],[Date]]),"",ROW(B398))</f>
        <v/>
      </c>
      <c r="B400" s="15"/>
      <c r="C400" s="16" t="str">
        <f>IF(Tableau1[[#This Row],[Date]]="","",VLOOKUP(MONTH(Tableau1[[#This Row],[Date]]),Liste!A:B,2,FALSE))</f>
        <v/>
      </c>
      <c r="D400" s="16" t="str">
        <f>IF(Tableau1[[#This Row],[Date]]="","",YEAR(Tableau1[[#This Row],[Date]]))</f>
        <v/>
      </c>
      <c r="E400" s="14"/>
      <c r="F400" s="16"/>
      <c r="G400" s="15"/>
      <c r="H400" s="15"/>
      <c r="I400" s="16" t="str">
        <f>IF(ISBLANK(H400),"",VLOOKUP(H400,'Dest Ana'!A:B,2,FALSE))</f>
        <v/>
      </c>
      <c r="J400" s="15"/>
      <c r="K400" s="16" t="str">
        <f>IF(ISBLANK(J400),"",VLOOKUP(J400,Régions!A:D,2,FALSE))</f>
        <v/>
      </c>
      <c r="L400" s="16" t="str">
        <f>IF(ISBLANK(J400),"",VLOOKUP(J400,Régions!A:D,3,FALSE))</f>
        <v/>
      </c>
      <c r="M400" s="16" t="str">
        <f>IF(ISBLANK(J400),"",VLOOKUP(J400,Régions!A:D,4,FALSE))</f>
        <v/>
      </c>
      <c r="N400" s="15"/>
      <c r="O400" s="15"/>
      <c r="P400" s="15"/>
      <c r="Q400" s="16" t="str">
        <f>IF(ISBLANK(Tableau1[[#This Row],[Date de départ]]),"",(Tableau1[[#This Row],[Date de retour prévue]]-Tableau1[[#This Row],[Date de départ]]))</f>
        <v/>
      </c>
      <c r="R400" s="15"/>
      <c r="S400" s="15"/>
      <c r="T400" s="15"/>
      <c r="U400" s="15"/>
    </row>
    <row r="401" spans="1:21">
      <c r="A401" s="16" t="str">
        <f>IF(ISBLANK(Tableau1[[#This Row],[Date]]),"",ROW(B399))</f>
        <v/>
      </c>
      <c r="B401" s="15"/>
      <c r="C401" s="16" t="str">
        <f>IF(Tableau1[[#This Row],[Date]]="","",VLOOKUP(MONTH(Tableau1[[#This Row],[Date]]),Liste!A:B,2,FALSE))</f>
        <v/>
      </c>
      <c r="D401" s="16" t="str">
        <f>IF(Tableau1[[#This Row],[Date]]="","",YEAR(Tableau1[[#This Row],[Date]]))</f>
        <v/>
      </c>
      <c r="E401" s="14"/>
      <c r="F401" s="16"/>
      <c r="G401" s="15"/>
      <c r="H401" s="15"/>
      <c r="I401" s="16" t="str">
        <f>IF(ISBLANK(H401),"",VLOOKUP(H401,'Dest Ana'!A:B,2,FALSE))</f>
        <v/>
      </c>
      <c r="J401" s="15"/>
      <c r="K401" s="16" t="str">
        <f>IF(ISBLANK(J401),"",VLOOKUP(J401,Régions!A:D,2,FALSE))</f>
        <v/>
      </c>
      <c r="L401" s="16" t="str">
        <f>IF(ISBLANK(J401),"",VLOOKUP(J401,Régions!A:D,3,FALSE))</f>
        <v/>
      </c>
      <c r="M401" s="16" t="str">
        <f>IF(ISBLANK(J401),"",VLOOKUP(J401,Régions!A:D,4,FALSE))</f>
        <v/>
      </c>
      <c r="N401" s="15"/>
      <c r="O401" s="15"/>
      <c r="P401" s="15"/>
      <c r="Q401" s="16" t="str">
        <f>IF(ISBLANK(Tableau1[[#This Row],[Date de départ]]),"",(Tableau1[[#This Row],[Date de retour prévue]]-Tableau1[[#This Row],[Date de départ]]))</f>
        <v/>
      </c>
      <c r="R401" s="15"/>
      <c r="S401" s="15"/>
      <c r="T401" s="15"/>
      <c r="U401" s="15"/>
    </row>
    <row r="402" spans="1:21">
      <c r="A402" s="16" t="str">
        <f>IF(ISBLANK(Tableau1[[#This Row],[Date]]),"",ROW(B400))</f>
        <v/>
      </c>
      <c r="B402" s="15"/>
      <c r="C402" s="16" t="str">
        <f>IF(Tableau1[[#This Row],[Date]]="","",VLOOKUP(MONTH(Tableau1[[#This Row],[Date]]),Liste!A:B,2,FALSE))</f>
        <v/>
      </c>
      <c r="D402" s="16" t="str">
        <f>IF(Tableau1[[#This Row],[Date]]="","",YEAR(Tableau1[[#This Row],[Date]]))</f>
        <v/>
      </c>
      <c r="E402" s="14"/>
      <c r="F402" s="16"/>
      <c r="G402" s="15"/>
      <c r="H402" s="15"/>
      <c r="I402" s="16" t="str">
        <f>IF(ISBLANK(H402),"",VLOOKUP(H402,'Dest Ana'!A:B,2,FALSE))</f>
        <v/>
      </c>
      <c r="J402" s="15"/>
      <c r="K402" s="16" t="str">
        <f>IF(ISBLANK(J402),"",VLOOKUP(J402,Régions!A:D,2,FALSE))</f>
        <v/>
      </c>
      <c r="L402" s="16" t="str">
        <f>IF(ISBLANK(J402),"",VLOOKUP(J402,Régions!A:D,3,FALSE))</f>
        <v/>
      </c>
      <c r="M402" s="16" t="str">
        <f>IF(ISBLANK(J402),"",VLOOKUP(J402,Régions!A:D,4,FALSE))</f>
        <v/>
      </c>
      <c r="N402" s="15"/>
      <c r="O402" s="15"/>
      <c r="P402" s="15"/>
      <c r="Q402" s="16" t="str">
        <f>IF(ISBLANK(Tableau1[[#This Row],[Date de départ]]),"",(Tableau1[[#This Row],[Date de retour prévue]]-Tableau1[[#This Row],[Date de départ]]))</f>
        <v/>
      </c>
      <c r="R402" s="15"/>
      <c r="S402" s="15"/>
      <c r="T402" s="15"/>
      <c r="U402" s="15"/>
    </row>
    <row r="403" spans="1:21">
      <c r="A403" s="16" t="str">
        <f>IF(ISBLANK(Tableau1[[#This Row],[Date]]),"",ROW(B401))</f>
        <v/>
      </c>
      <c r="B403" s="15"/>
      <c r="C403" s="16" t="str">
        <f>IF(Tableau1[[#This Row],[Date]]="","",VLOOKUP(MONTH(Tableau1[[#This Row],[Date]]),Liste!A:B,2,FALSE))</f>
        <v/>
      </c>
      <c r="D403" s="16" t="str">
        <f>IF(Tableau1[[#This Row],[Date]]="","",YEAR(Tableau1[[#This Row],[Date]]))</f>
        <v/>
      </c>
      <c r="E403" s="14"/>
      <c r="F403" s="16"/>
      <c r="G403" s="15"/>
      <c r="H403" s="15"/>
      <c r="I403" s="16" t="str">
        <f>IF(ISBLANK(H403),"",VLOOKUP(H403,'Dest Ana'!A:B,2,FALSE))</f>
        <v/>
      </c>
      <c r="J403" s="15"/>
      <c r="K403" s="16" t="str">
        <f>IF(ISBLANK(J403),"",VLOOKUP(J403,Régions!A:D,2,FALSE))</f>
        <v/>
      </c>
      <c r="L403" s="16" t="str">
        <f>IF(ISBLANK(J403),"",VLOOKUP(J403,Régions!A:D,3,FALSE))</f>
        <v/>
      </c>
      <c r="M403" s="16" t="str">
        <f>IF(ISBLANK(J403),"",VLOOKUP(J403,Régions!A:D,4,FALSE))</f>
        <v/>
      </c>
      <c r="N403" s="15"/>
      <c r="O403" s="15"/>
      <c r="P403" s="15"/>
      <c r="Q403" s="16" t="str">
        <f>IF(ISBLANK(Tableau1[[#This Row],[Date de départ]]),"",(Tableau1[[#This Row],[Date de retour prévue]]-Tableau1[[#This Row],[Date de départ]]))</f>
        <v/>
      </c>
      <c r="R403" s="15"/>
      <c r="S403" s="15"/>
      <c r="T403" s="15"/>
      <c r="U403" s="15"/>
    </row>
    <row r="404" spans="1:21">
      <c r="A404" s="16" t="str">
        <f>IF(ISBLANK(Tableau1[[#This Row],[Date]]),"",ROW(B402))</f>
        <v/>
      </c>
      <c r="B404" s="15"/>
      <c r="C404" s="16" t="str">
        <f>IF(Tableau1[[#This Row],[Date]]="","",VLOOKUP(MONTH(Tableau1[[#This Row],[Date]]),Liste!A:B,2,FALSE))</f>
        <v/>
      </c>
      <c r="D404" s="16" t="str">
        <f>IF(Tableau1[[#This Row],[Date]]="","",YEAR(Tableau1[[#This Row],[Date]]))</f>
        <v/>
      </c>
      <c r="E404" s="14"/>
      <c r="F404" s="16"/>
      <c r="G404" s="15"/>
      <c r="H404" s="15"/>
      <c r="I404" s="16" t="str">
        <f>IF(ISBLANK(H404),"",VLOOKUP(H404,'Dest Ana'!A:B,2,FALSE))</f>
        <v/>
      </c>
      <c r="J404" s="15"/>
      <c r="K404" s="16" t="str">
        <f>IF(ISBLANK(J404),"",VLOOKUP(J404,Régions!A:D,2,FALSE))</f>
        <v/>
      </c>
      <c r="L404" s="16" t="str">
        <f>IF(ISBLANK(J404),"",VLOOKUP(J404,Régions!A:D,3,FALSE))</f>
        <v/>
      </c>
      <c r="M404" s="16" t="str">
        <f>IF(ISBLANK(J404),"",VLOOKUP(J404,Régions!A:D,4,FALSE))</f>
        <v/>
      </c>
      <c r="N404" s="15"/>
      <c r="O404" s="15"/>
      <c r="P404" s="15"/>
      <c r="Q404" s="16" t="str">
        <f>IF(ISBLANK(Tableau1[[#This Row],[Date de départ]]),"",(Tableau1[[#This Row],[Date de retour prévue]]-Tableau1[[#This Row],[Date de départ]]))</f>
        <v/>
      </c>
      <c r="R404" s="15"/>
      <c r="S404" s="15"/>
      <c r="T404" s="15"/>
      <c r="U404" s="15"/>
    </row>
    <row r="405" spans="1:21">
      <c r="A405" s="16" t="str">
        <f>IF(ISBLANK(Tableau1[[#This Row],[Date]]),"",ROW(B403))</f>
        <v/>
      </c>
      <c r="B405" s="15"/>
      <c r="C405" s="16" t="str">
        <f>IF(Tableau1[[#This Row],[Date]]="","",VLOOKUP(MONTH(Tableau1[[#This Row],[Date]]),Liste!A:B,2,FALSE))</f>
        <v/>
      </c>
      <c r="D405" s="16" t="str">
        <f>IF(Tableau1[[#This Row],[Date]]="","",YEAR(Tableau1[[#This Row],[Date]]))</f>
        <v/>
      </c>
      <c r="E405" s="14"/>
      <c r="F405" s="16"/>
      <c r="G405" s="15"/>
      <c r="H405" s="15"/>
      <c r="I405" s="16" t="str">
        <f>IF(ISBLANK(H405),"",VLOOKUP(H405,'Dest Ana'!A:B,2,FALSE))</f>
        <v/>
      </c>
      <c r="J405" s="15"/>
      <c r="K405" s="16" t="str">
        <f>IF(ISBLANK(J405),"",VLOOKUP(J405,Régions!A:D,2,FALSE))</f>
        <v/>
      </c>
      <c r="L405" s="16" t="str">
        <f>IF(ISBLANK(J405),"",VLOOKUP(J405,Régions!A:D,3,FALSE))</f>
        <v/>
      </c>
      <c r="M405" s="16" t="str">
        <f>IF(ISBLANK(J405),"",VLOOKUP(J405,Régions!A:D,4,FALSE))</f>
        <v/>
      </c>
      <c r="N405" s="15"/>
      <c r="O405" s="15"/>
      <c r="P405" s="15"/>
      <c r="Q405" s="16" t="str">
        <f>IF(ISBLANK(Tableau1[[#This Row],[Date de départ]]),"",(Tableau1[[#This Row],[Date de retour prévue]]-Tableau1[[#This Row],[Date de départ]]))</f>
        <v/>
      </c>
      <c r="R405" s="15"/>
      <c r="S405" s="15"/>
      <c r="T405" s="15"/>
      <c r="U405" s="15"/>
    </row>
    <row r="406" spans="1:21">
      <c r="A406" s="16" t="str">
        <f>IF(ISBLANK(Tableau1[[#This Row],[Date]]),"",ROW(B404))</f>
        <v/>
      </c>
      <c r="B406" s="15"/>
      <c r="C406" s="16" t="str">
        <f>IF(Tableau1[[#This Row],[Date]]="","",VLOOKUP(MONTH(Tableau1[[#This Row],[Date]]),Liste!A:B,2,FALSE))</f>
        <v/>
      </c>
      <c r="D406" s="16" t="str">
        <f>IF(Tableau1[[#This Row],[Date]]="","",YEAR(Tableau1[[#This Row],[Date]]))</f>
        <v/>
      </c>
      <c r="E406" s="14"/>
      <c r="F406" s="16"/>
      <c r="G406" s="15"/>
      <c r="H406" s="15"/>
      <c r="I406" s="16" t="str">
        <f>IF(ISBLANK(H406),"",VLOOKUP(H406,'Dest Ana'!A:B,2,FALSE))</f>
        <v/>
      </c>
      <c r="J406" s="15"/>
      <c r="K406" s="16" t="str">
        <f>IF(ISBLANK(J406),"",VLOOKUP(J406,Régions!A:D,2,FALSE))</f>
        <v/>
      </c>
      <c r="L406" s="16" t="str">
        <f>IF(ISBLANK(J406),"",VLOOKUP(J406,Régions!A:D,3,FALSE))</f>
        <v/>
      </c>
      <c r="M406" s="16" t="str">
        <f>IF(ISBLANK(J406),"",VLOOKUP(J406,Régions!A:D,4,FALSE))</f>
        <v/>
      </c>
      <c r="N406" s="15"/>
      <c r="O406" s="15"/>
      <c r="P406" s="15"/>
      <c r="Q406" s="16" t="str">
        <f>IF(ISBLANK(Tableau1[[#This Row],[Date de départ]]),"",(Tableau1[[#This Row],[Date de retour prévue]]-Tableau1[[#This Row],[Date de départ]]))</f>
        <v/>
      </c>
      <c r="R406" s="15"/>
      <c r="S406" s="15"/>
      <c r="T406" s="15"/>
      <c r="U406" s="15"/>
    </row>
    <row r="407" spans="1:21">
      <c r="A407" s="16" t="str">
        <f>IF(ISBLANK(Tableau1[[#This Row],[Date]]),"",ROW(B405))</f>
        <v/>
      </c>
      <c r="B407" s="15"/>
      <c r="C407" s="16" t="str">
        <f>IF(Tableau1[[#This Row],[Date]]="","",VLOOKUP(MONTH(Tableau1[[#This Row],[Date]]),Liste!A:B,2,FALSE))</f>
        <v/>
      </c>
      <c r="D407" s="16" t="str">
        <f>IF(Tableau1[[#This Row],[Date]]="","",YEAR(Tableau1[[#This Row],[Date]]))</f>
        <v/>
      </c>
      <c r="E407" s="14"/>
      <c r="F407" s="16"/>
      <c r="G407" s="15"/>
      <c r="H407" s="15"/>
      <c r="I407" s="16" t="str">
        <f>IF(ISBLANK(H407),"",VLOOKUP(H407,'Dest Ana'!A:B,2,FALSE))</f>
        <v/>
      </c>
      <c r="J407" s="15"/>
      <c r="K407" s="16" t="str">
        <f>IF(ISBLANK(J407),"",VLOOKUP(J407,Régions!A:D,2,FALSE))</f>
        <v/>
      </c>
      <c r="L407" s="16" t="str">
        <f>IF(ISBLANK(J407),"",VLOOKUP(J407,Régions!A:D,3,FALSE))</f>
        <v/>
      </c>
      <c r="M407" s="16" t="str">
        <f>IF(ISBLANK(J407),"",VLOOKUP(J407,Régions!A:D,4,FALSE))</f>
        <v/>
      </c>
      <c r="N407" s="15"/>
      <c r="O407" s="15"/>
      <c r="P407" s="15"/>
      <c r="Q407" s="16" t="str">
        <f>IF(ISBLANK(Tableau1[[#This Row],[Date de départ]]),"",(Tableau1[[#This Row],[Date de retour prévue]]-Tableau1[[#This Row],[Date de départ]]))</f>
        <v/>
      </c>
      <c r="R407" s="15"/>
      <c r="S407" s="15"/>
      <c r="T407" s="15"/>
      <c r="U407" s="15"/>
    </row>
    <row r="408" spans="1:21">
      <c r="A408" s="16" t="str">
        <f>IF(ISBLANK(Tableau1[[#This Row],[Date]]),"",ROW(B406))</f>
        <v/>
      </c>
      <c r="B408" s="15"/>
      <c r="C408" s="16" t="str">
        <f>IF(Tableau1[[#This Row],[Date]]="","",VLOOKUP(MONTH(Tableau1[[#This Row],[Date]]),Liste!A:B,2,FALSE))</f>
        <v/>
      </c>
      <c r="D408" s="16" t="str">
        <f>IF(Tableau1[[#This Row],[Date]]="","",YEAR(Tableau1[[#This Row],[Date]]))</f>
        <v/>
      </c>
      <c r="E408" s="14"/>
      <c r="F408" s="16"/>
      <c r="G408" s="15"/>
      <c r="H408" s="15"/>
      <c r="I408" s="16" t="str">
        <f>IF(ISBLANK(H408),"",VLOOKUP(H408,'Dest Ana'!A:B,2,FALSE))</f>
        <v/>
      </c>
      <c r="J408" s="15"/>
      <c r="K408" s="16" t="str">
        <f>IF(ISBLANK(J408),"",VLOOKUP(J408,Régions!A:D,2,FALSE))</f>
        <v/>
      </c>
      <c r="L408" s="16" t="str">
        <f>IF(ISBLANK(J408),"",VLOOKUP(J408,Régions!A:D,3,FALSE))</f>
        <v/>
      </c>
      <c r="M408" s="16" t="str">
        <f>IF(ISBLANK(J408),"",VLOOKUP(J408,Régions!A:D,4,FALSE))</f>
        <v/>
      </c>
      <c r="N408" s="15"/>
      <c r="O408" s="15"/>
      <c r="P408" s="15"/>
      <c r="Q408" s="16" t="str">
        <f>IF(ISBLANK(Tableau1[[#This Row],[Date de départ]]),"",(Tableau1[[#This Row],[Date de retour prévue]]-Tableau1[[#This Row],[Date de départ]]))</f>
        <v/>
      </c>
      <c r="R408" s="15"/>
      <c r="S408" s="15"/>
      <c r="T408" s="15"/>
      <c r="U408" s="15"/>
    </row>
    <row r="409" spans="1:21">
      <c r="A409" s="16" t="str">
        <f>IF(ISBLANK(Tableau1[[#This Row],[Date]]),"",ROW(B407))</f>
        <v/>
      </c>
      <c r="B409" s="15"/>
      <c r="C409" s="16" t="str">
        <f>IF(Tableau1[[#This Row],[Date]]="","",VLOOKUP(MONTH(Tableau1[[#This Row],[Date]]),Liste!A:B,2,FALSE))</f>
        <v/>
      </c>
      <c r="D409" s="16" t="str">
        <f>IF(Tableau1[[#This Row],[Date]]="","",YEAR(Tableau1[[#This Row],[Date]]))</f>
        <v/>
      </c>
      <c r="E409" s="14"/>
      <c r="F409" s="16"/>
      <c r="G409" s="15"/>
      <c r="H409" s="15"/>
      <c r="I409" s="16" t="str">
        <f>IF(ISBLANK(H409),"",VLOOKUP(H409,'Dest Ana'!A:B,2,FALSE))</f>
        <v/>
      </c>
      <c r="J409" s="15"/>
      <c r="K409" s="16" t="str">
        <f>IF(ISBLANK(J409),"",VLOOKUP(J409,Régions!A:D,2,FALSE))</f>
        <v/>
      </c>
      <c r="L409" s="16" t="str">
        <f>IF(ISBLANK(J409),"",VLOOKUP(J409,Régions!A:D,3,FALSE))</f>
        <v/>
      </c>
      <c r="M409" s="16" t="str">
        <f>IF(ISBLANK(J409),"",VLOOKUP(J409,Régions!A:D,4,FALSE))</f>
        <v/>
      </c>
      <c r="N409" s="15"/>
      <c r="O409" s="15"/>
      <c r="P409" s="15"/>
      <c r="Q409" s="16" t="str">
        <f>IF(ISBLANK(Tableau1[[#This Row],[Date de départ]]),"",(Tableau1[[#This Row],[Date de retour prévue]]-Tableau1[[#This Row],[Date de départ]]))</f>
        <v/>
      </c>
      <c r="R409" s="15"/>
      <c r="S409" s="15"/>
      <c r="T409" s="15"/>
      <c r="U409" s="15"/>
    </row>
    <row r="410" spans="1:21">
      <c r="A410" s="16" t="str">
        <f>IF(ISBLANK(Tableau1[[#This Row],[Date]]),"",ROW(B408))</f>
        <v/>
      </c>
      <c r="B410" s="15"/>
      <c r="C410" s="16" t="str">
        <f>IF(Tableau1[[#This Row],[Date]]="","",VLOOKUP(MONTH(Tableau1[[#This Row],[Date]]),Liste!A:B,2,FALSE))</f>
        <v/>
      </c>
      <c r="D410" s="16" t="str">
        <f>IF(Tableau1[[#This Row],[Date]]="","",YEAR(Tableau1[[#This Row],[Date]]))</f>
        <v/>
      </c>
      <c r="E410" s="14"/>
      <c r="F410" s="16"/>
      <c r="G410" s="15"/>
      <c r="H410" s="15"/>
      <c r="I410" s="16" t="str">
        <f>IF(ISBLANK(H410),"",VLOOKUP(H410,'Dest Ana'!A:B,2,FALSE))</f>
        <v/>
      </c>
      <c r="J410" s="15"/>
      <c r="K410" s="16" t="str">
        <f>IF(ISBLANK(J410),"",VLOOKUP(J410,Régions!A:D,2,FALSE))</f>
        <v/>
      </c>
      <c r="L410" s="16" t="str">
        <f>IF(ISBLANK(J410),"",VLOOKUP(J410,Régions!A:D,3,FALSE))</f>
        <v/>
      </c>
      <c r="M410" s="16" t="str">
        <f>IF(ISBLANK(J410),"",VLOOKUP(J410,Régions!A:D,4,FALSE))</f>
        <v/>
      </c>
      <c r="N410" s="15"/>
      <c r="O410" s="15"/>
      <c r="P410" s="15"/>
      <c r="Q410" s="16" t="str">
        <f>IF(ISBLANK(Tableau1[[#This Row],[Date de départ]]),"",(Tableau1[[#This Row],[Date de retour prévue]]-Tableau1[[#This Row],[Date de départ]]))</f>
        <v/>
      </c>
      <c r="R410" s="15"/>
      <c r="S410" s="15"/>
      <c r="T410" s="15"/>
      <c r="U410" s="15"/>
    </row>
    <row r="411" spans="1:21">
      <c r="A411" s="16" t="str">
        <f>IF(ISBLANK(Tableau1[[#This Row],[Date]]),"",ROW(B409))</f>
        <v/>
      </c>
      <c r="B411" s="15"/>
      <c r="C411" s="16" t="str">
        <f>IF(Tableau1[[#This Row],[Date]]="","",VLOOKUP(MONTH(Tableau1[[#This Row],[Date]]),Liste!A:B,2,FALSE))</f>
        <v/>
      </c>
      <c r="D411" s="16" t="str">
        <f>IF(Tableau1[[#This Row],[Date]]="","",YEAR(Tableau1[[#This Row],[Date]]))</f>
        <v/>
      </c>
      <c r="E411" s="14"/>
      <c r="F411" s="16"/>
      <c r="G411" s="15"/>
      <c r="H411" s="15"/>
      <c r="I411" s="16" t="str">
        <f>IF(ISBLANK(H411),"",VLOOKUP(H411,'Dest Ana'!A:B,2,FALSE))</f>
        <v/>
      </c>
      <c r="J411" s="15"/>
      <c r="K411" s="16" t="str">
        <f>IF(ISBLANK(J411),"",VLOOKUP(J411,Régions!A:D,2,FALSE))</f>
        <v/>
      </c>
      <c r="L411" s="16" t="str">
        <f>IF(ISBLANK(J411),"",VLOOKUP(J411,Régions!A:D,3,FALSE))</f>
        <v/>
      </c>
      <c r="M411" s="16" t="str">
        <f>IF(ISBLANK(J411),"",VLOOKUP(J411,Régions!A:D,4,FALSE))</f>
        <v/>
      </c>
      <c r="N411" s="15"/>
      <c r="O411" s="15"/>
      <c r="P411" s="15"/>
      <c r="Q411" s="16" t="str">
        <f>IF(ISBLANK(Tableau1[[#This Row],[Date de départ]]),"",(Tableau1[[#This Row],[Date de retour prévue]]-Tableau1[[#This Row],[Date de départ]]))</f>
        <v/>
      </c>
      <c r="R411" s="15"/>
      <c r="S411" s="15"/>
      <c r="T411" s="15"/>
      <c r="U411" s="15"/>
    </row>
    <row r="412" spans="1:21">
      <c r="A412" s="16" t="str">
        <f>IF(ISBLANK(Tableau1[[#This Row],[Date]]),"",ROW(B410))</f>
        <v/>
      </c>
      <c r="B412" s="15"/>
      <c r="C412" s="16" t="str">
        <f>IF(Tableau1[[#This Row],[Date]]="","",VLOOKUP(MONTH(Tableau1[[#This Row],[Date]]),Liste!A:B,2,FALSE))</f>
        <v/>
      </c>
      <c r="D412" s="16" t="str">
        <f>IF(Tableau1[[#This Row],[Date]]="","",YEAR(Tableau1[[#This Row],[Date]]))</f>
        <v/>
      </c>
      <c r="E412" s="14"/>
      <c r="F412" s="16"/>
      <c r="G412" s="15"/>
      <c r="H412" s="15"/>
      <c r="I412" s="16" t="str">
        <f>IF(ISBLANK(H412),"",VLOOKUP(H412,'Dest Ana'!A:B,2,FALSE))</f>
        <v/>
      </c>
      <c r="J412" s="15"/>
      <c r="K412" s="16" t="str">
        <f>IF(ISBLANK(J412),"",VLOOKUP(J412,Régions!A:D,2,FALSE))</f>
        <v/>
      </c>
      <c r="L412" s="16" t="str">
        <f>IF(ISBLANK(J412),"",VLOOKUP(J412,Régions!A:D,3,FALSE))</f>
        <v/>
      </c>
      <c r="M412" s="16" t="str">
        <f>IF(ISBLANK(J412),"",VLOOKUP(J412,Régions!A:D,4,FALSE))</f>
        <v/>
      </c>
      <c r="N412" s="15"/>
      <c r="O412" s="15"/>
      <c r="P412" s="15"/>
      <c r="Q412" s="16" t="str">
        <f>IF(ISBLANK(Tableau1[[#This Row],[Date de départ]]),"",(Tableau1[[#This Row],[Date de retour prévue]]-Tableau1[[#This Row],[Date de départ]]))</f>
        <v/>
      </c>
      <c r="R412" s="15"/>
      <c r="S412" s="15"/>
      <c r="T412" s="15"/>
      <c r="U412" s="15"/>
    </row>
    <row r="413" spans="1:21">
      <c r="A413" s="16" t="str">
        <f>IF(ISBLANK(Tableau1[[#This Row],[Date]]),"",ROW(B411))</f>
        <v/>
      </c>
      <c r="B413" s="15"/>
      <c r="C413" s="16" t="str">
        <f>IF(Tableau1[[#This Row],[Date]]="","",VLOOKUP(MONTH(Tableau1[[#This Row],[Date]]),Liste!A:B,2,FALSE))</f>
        <v/>
      </c>
      <c r="D413" s="16" t="str">
        <f>IF(Tableau1[[#This Row],[Date]]="","",YEAR(Tableau1[[#This Row],[Date]]))</f>
        <v/>
      </c>
      <c r="E413" s="14"/>
      <c r="F413" s="16"/>
      <c r="G413" s="15"/>
      <c r="H413" s="15"/>
      <c r="I413" s="16" t="str">
        <f>IF(ISBLANK(H413),"",VLOOKUP(H413,'Dest Ana'!A:B,2,FALSE))</f>
        <v/>
      </c>
      <c r="J413" s="15"/>
      <c r="K413" s="16" t="str">
        <f>IF(ISBLANK(J413),"",VLOOKUP(J413,Régions!A:D,2,FALSE))</f>
        <v/>
      </c>
      <c r="L413" s="16" t="str">
        <f>IF(ISBLANK(J413),"",VLOOKUP(J413,Régions!A:D,3,FALSE))</f>
        <v/>
      </c>
      <c r="M413" s="16" t="str">
        <f>IF(ISBLANK(J413),"",VLOOKUP(J413,Régions!A:D,4,FALSE))</f>
        <v/>
      </c>
      <c r="N413" s="15"/>
      <c r="O413" s="15"/>
      <c r="P413" s="15"/>
      <c r="Q413" s="16" t="str">
        <f>IF(ISBLANK(Tableau1[[#This Row],[Date de départ]]),"",(Tableau1[[#This Row],[Date de retour prévue]]-Tableau1[[#This Row],[Date de départ]]))</f>
        <v/>
      </c>
      <c r="R413" s="15"/>
      <c r="S413" s="15"/>
      <c r="T413" s="15"/>
      <c r="U413" s="15"/>
    </row>
    <row r="414" spans="1:21">
      <c r="A414" s="16" t="str">
        <f>IF(ISBLANK(Tableau1[[#This Row],[Date]]),"",ROW(B412))</f>
        <v/>
      </c>
      <c r="B414" s="15"/>
      <c r="C414" s="16" t="str">
        <f>IF(Tableau1[[#This Row],[Date]]="","",VLOOKUP(MONTH(Tableau1[[#This Row],[Date]]),Liste!A:B,2,FALSE))</f>
        <v/>
      </c>
      <c r="D414" s="16" t="str">
        <f>IF(Tableau1[[#This Row],[Date]]="","",YEAR(Tableau1[[#This Row],[Date]]))</f>
        <v/>
      </c>
      <c r="E414" s="14"/>
      <c r="F414" s="16"/>
      <c r="G414" s="15"/>
      <c r="H414" s="15"/>
      <c r="I414" s="16" t="str">
        <f>IF(ISBLANK(H414),"",VLOOKUP(H414,'Dest Ana'!A:B,2,FALSE))</f>
        <v/>
      </c>
      <c r="J414" s="15"/>
      <c r="K414" s="16" t="str">
        <f>IF(ISBLANK(J414),"",VLOOKUP(J414,Régions!A:D,2,FALSE))</f>
        <v/>
      </c>
      <c r="L414" s="16" t="str">
        <f>IF(ISBLANK(J414),"",VLOOKUP(J414,Régions!A:D,3,FALSE))</f>
        <v/>
      </c>
      <c r="M414" s="16" t="str">
        <f>IF(ISBLANK(J414),"",VLOOKUP(J414,Régions!A:D,4,FALSE))</f>
        <v/>
      </c>
      <c r="N414" s="15"/>
      <c r="O414" s="15"/>
      <c r="P414" s="15"/>
      <c r="Q414" s="16" t="str">
        <f>IF(ISBLANK(Tableau1[[#This Row],[Date de départ]]),"",(Tableau1[[#This Row],[Date de retour prévue]]-Tableau1[[#This Row],[Date de départ]]))</f>
        <v/>
      </c>
      <c r="R414" s="15"/>
      <c r="S414" s="15"/>
      <c r="T414" s="15"/>
      <c r="U414" s="15"/>
    </row>
    <row r="415" spans="1:21">
      <c r="A415" s="16" t="str">
        <f>IF(ISBLANK(Tableau1[[#This Row],[Date]]),"",ROW(B413))</f>
        <v/>
      </c>
      <c r="B415" s="15"/>
      <c r="C415" s="16" t="str">
        <f>IF(Tableau1[[#This Row],[Date]]="","",VLOOKUP(MONTH(Tableau1[[#This Row],[Date]]),Liste!A:B,2,FALSE))</f>
        <v/>
      </c>
      <c r="D415" s="16" t="str">
        <f>IF(Tableau1[[#This Row],[Date]]="","",YEAR(Tableau1[[#This Row],[Date]]))</f>
        <v/>
      </c>
      <c r="E415" s="14"/>
      <c r="F415" s="16"/>
      <c r="G415" s="15"/>
      <c r="H415" s="15"/>
      <c r="I415" s="16" t="str">
        <f>IF(ISBLANK(H415),"",VLOOKUP(H415,'Dest Ana'!A:B,2,FALSE))</f>
        <v/>
      </c>
      <c r="J415" s="15"/>
      <c r="K415" s="16" t="str">
        <f>IF(ISBLANK(J415),"",VLOOKUP(J415,Régions!A:D,2,FALSE))</f>
        <v/>
      </c>
      <c r="L415" s="16" t="str">
        <f>IF(ISBLANK(J415),"",VLOOKUP(J415,Régions!A:D,3,FALSE))</f>
        <v/>
      </c>
      <c r="M415" s="16" t="str">
        <f>IF(ISBLANK(J415),"",VLOOKUP(J415,Régions!A:D,4,FALSE))</f>
        <v/>
      </c>
      <c r="N415" s="15"/>
      <c r="O415" s="15"/>
      <c r="P415" s="15"/>
      <c r="Q415" s="16" t="str">
        <f>IF(ISBLANK(Tableau1[[#This Row],[Date de départ]]),"",(Tableau1[[#This Row],[Date de retour prévue]]-Tableau1[[#This Row],[Date de départ]]))</f>
        <v/>
      </c>
      <c r="R415" s="15"/>
      <c r="S415" s="15"/>
      <c r="T415" s="15"/>
      <c r="U415" s="15"/>
    </row>
    <row r="416" spans="1:21">
      <c r="A416" s="16" t="str">
        <f>IF(ISBLANK(Tableau1[[#This Row],[Date]]),"",ROW(B414))</f>
        <v/>
      </c>
      <c r="B416" s="15"/>
      <c r="C416" s="16" t="str">
        <f>IF(Tableau1[[#This Row],[Date]]="","",VLOOKUP(MONTH(Tableau1[[#This Row],[Date]]),Liste!A:B,2,FALSE))</f>
        <v/>
      </c>
      <c r="D416" s="16" t="str">
        <f>IF(Tableau1[[#This Row],[Date]]="","",YEAR(Tableau1[[#This Row],[Date]]))</f>
        <v/>
      </c>
      <c r="E416" s="14"/>
      <c r="F416" s="16"/>
      <c r="G416" s="15"/>
      <c r="H416" s="15"/>
      <c r="I416" s="16" t="str">
        <f>IF(ISBLANK(H416),"",VLOOKUP(H416,'Dest Ana'!A:B,2,FALSE))</f>
        <v/>
      </c>
      <c r="J416" s="15"/>
      <c r="K416" s="16" t="str">
        <f>IF(ISBLANK(J416),"",VLOOKUP(J416,Régions!A:D,2,FALSE))</f>
        <v/>
      </c>
      <c r="L416" s="16" t="str">
        <f>IF(ISBLANK(J416),"",VLOOKUP(J416,Régions!A:D,3,FALSE))</f>
        <v/>
      </c>
      <c r="M416" s="16" t="str">
        <f>IF(ISBLANK(J416),"",VLOOKUP(J416,Régions!A:D,4,FALSE))</f>
        <v/>
      </c>
      <c r="N416" s="15"/>
      <c r="O416" s="15"/>
      <c r="P416" s="15"/>
      <c r="Q416" s="16" t="str">
        <f>IF(ISBLANK(Tableau1[[#This Row],[Date de départ]]),"",(Tableau1[[#This Row],[Date de retour prévue]]-Tableau1[[#This Row],[Date de départ]]))</f>
        <v/>
      </c>
      <c r="R416" s="15"/>
      <c r="S416" s="15"/>
      <c r="T416" s="15"/>
      <c r="U416" s="15"/>
    </row>
    <row r="417" spans="1:21">
      <c r="A417" s="16" t="str">
        <f>IF(ISBLANK(Tableau1[[#This Row],[Date]]),"",ROW(B415))</f>
        <v/>
      </c>
      <c r="B417" s="15"/>
      <c r="C417" s="16" t="str">
        <f>IF(Tableau1[[#This Row],[Date]]="","",VLOOKUP(MONTH(Tableau1[[#This Row],[Date]]),Liste!A:B,2,FALSE))</f>
        <v/>
      </c>
      <c r="D417" s="16" t="str">
        <f>IF(Tableau1[[#This Row],[Date]]="","",YEAR(Tableau1[[#This Row],[Date]]))</f>
        <v/>
      </c>
      <c r="E417" s="14"/>
      <c r="F417" s="16"/>
      <c r="G417" s="15"/>
      <c r="H417" s="15"/>
      <c r="I417" s="16" t="str">
        <f>IF(ISBLANK(H417),"",VLOOKUP(H417,'Dest Ana'!A:B,2,FALSE))</f>
        <v/>
      </c>
      <c r="J417" s="15"/>
      <c r="K417" s="16" t="str">
        <f>IF(ISBLANK(J417),"",VLOOKUP(J417,Régions!A:D,2,FALSE))</f>
        <v/>
      </c>
      <c r="L417" s="16" t="str">
        <f>IF(ISBLANK(J417),"",VLOOKUP(J417,Régions!A:D,3,FALSE))</f>
        <v/>
      </c>
      <c r="M417" s="16" t="str">
        <f>IF(ISBLANK(J417),"",VLOOKUP(J417,Régions!A:D,4,FALSE))</f>
        <v/>
      </c>
      <c r="N417" s="15"/>
      <c r="O417" s="15"/>
      <c r="P417" s="15"/>
      <c r="Q417" s="16" t="str">
        <f>IF(ISBLANK(Tableau1[[#This Row],[Date de départ]]),"",(Tableau1[[#This Row],[Date de retour prévue]]-Tableau1[[#This Row],[Date de départ]]))</f>
        <v/>
      </c>
      <c r="R417" s="15"/>
      <c r="S417" s="15"/>
      <c r="T417" s="15"/>
      <c r="U417" s="15"/>
    </row>
    <row r="418" spans="1:21">
      <c r="A418" s="16" t="str">
        <f>IF(ISBLANK(Tableau1[[#This Row],[Date]]),"",ROW(B416))</f>
        <v/>
      </c>
      <c r="B418" s="15"/>
      <c r="C418" s="16" t="str">
        <f>IF(Tableau1[[#This Row],[Date]]="","",VLOOKUP(MONTH(Tableau1[[#This Row],[Date]]),Liste!A:B,2,FALSE))</f>
        <v/>
      </c>
      <c r="D418" s="16" t="str">
        <f>IF(Tableau1[[#This Row],[Date]]="","",YEAR(Tableau1[[#This Row],[Date]]))</f>
        <v/>
      </c>
      <c r="E418" s="14"/>
      <c r="F418" s="16"/>
      <c r="G418" s="15"/>
      <c r="H418" s="15"/>
      <c r="I418" s="16" t="str">
        <f>IF(ISBLANK(H418),"",VLOOKUP(H418,'Dest Ana'!A:B,2,FALSE))</f>
        <v/>
      </c>
      <c r="J418" s="15"/>
      <c r="K418" s="16" t="str">
        <f>IF(ISBLANK(J418),"",VLOOKUP(J418,Régions!A:D,2,FALSE))</f>
        <v/>
      </c>
      <c r="L418" s="16" t="str">
        <f>IF(ISBLANK(J418),"",VLOOKUP(J418,Régions!A:D,3,FALSE))</f>
        <v/>
      </c>
      <c r="M418" s="16" t="str">
        <f>IF(ISBLANK(J418),"",VLOOKUP(J418,Régions!A:D,4,FALSE))</f>
        <v/>
      </c>
      <c r="N418" s="15"/>
      <c r="O418" s="15"/>
      <c r="P418" s="15"/>
      <c r="Q418" s="16" t="str">
        <f>IF(ISBLANK(Tableau1[[#This Row],[Date de départ]]),"",(Tableau1[[#This Row],[Date de retour prévue]]-Tableau1[[#This Row],[Date de départ]]))</f>
        <v/>
      </c>
      <c r="R418" s="15"/>
      <c r="S418" s="15"/>
      <c r="T418" s="15"/>
      <c r="U418" s="15"/>
    </row>
    <row r="419" spans="1:21">
      <c r="A419" s="16" t="str">
        <f>IF(ISBLANK(Tableau1[[#This Row],[Date]]),"",ROW(B417))</f>
        <v/>
      </c>
      <c r="B419" s="15"/>
      <c r="C419" s="16" t="str">
        <f>IF(Tableau1[[#This Row],[Date]]="","",VLOOKUP(MONTH(Tableau1[[#This Row],[Date]]),Liste!A:B,2,FALSE))</f>
        <v/>
      </c>
      <c r="D419" s="16" t="str">
        <f>IF(Tableau1[[#This Row],[Date]]="","",YEAR(Tableau1[[#This Row],[Date]]))</f>
        <v/>
      </c>
      <c r="E419" s="14"/>
      <c r="F419" s="16"/>
      <c r="G419" s="15"/>
      <c r="H419" s="15"/>
      <c r="I419" s="16" t="str">
        <f>IF(ISBLANK(H419),"",VLOOKUP(H419,'Dest Ana'!A:B,2,FALSE))</f>
        <v/>
      </c>
      <c r="J419" s="15"/>
      <c r="K419" s="16" t="str">
        <f>IF(ISBLANK(J419),"",VLOOKUP(J419,Régions!A:D,2,FALSE))</f>
        <v/>
      </c>
      <c r="L419" s="16" t="str">
        <f>IF(ISBLANK(J419),"",VLOOKUP(J419,Régions!A:D,3,FALSE))</f>
        <v/>
      </c>
      <c r="M419" s="16" t="str">
        <f>IF(ISBLANK(J419),"",VLOOKUP(J419,Régions!A:D,4,FALSE))</f>
        <v/>
      </c>
      <c r="N419" s="15"/>
      <c r="O419" s="15"/>
      <c r="P419" s="15"/>
      <c r="Q419" s="16" t="str">
        <f>IF(ISBLANK(Tableau1[[#This Row],[Date de départ]]),"",(Tableau1[[#This Row],[Date de retour prévue]]-Tableau1[[#This Row],[Date de départ]]))</f>
        <v/>
      </c>
      <c r="R419" s="15"/>
      <c r="S419" s="15"/>
      <c r="T419" s="15"/>
      <c r="U419" s="15"/>
    </row>
    <row r="420" spans="1:21">
      <c r="A420" s="16" t="str">
        <f>IF(ISBLANK(Tableau1[[#This Row],[Date]]),"",ROW(B418))</f>
        <v/>
      </c>
      <c r="B420" s="15"/>
      <c r="C420" s="16" t="str">
        <f>IF(Tableau1[[#This Row],[Date]]="","",VLOOKUP(MONTH(Tableau1[[#This Row],[Date]]),Liste!A:B,2,FALSE))</f>
        <v/>
      </c>
      <c r="D420" s="16" t="str">
        <f>IF(Tableau1[[#This Row],[Date]]="","",YEAR(Tableau1[[#This Row],[Date]]))</f>
        <v/>
      </c>
      <c r="E420" s="14"/>
      <c r="F420" s="16"/>
      <c r="G420" s="15"/>
      <c r="H420" s="15"/>
      <c r="I420" s="16" t="str">
        <f>IF(ISBLANK(H420),"",VLOOKUP(H420,'Dest Ana'!A:B,2,FALSE))</f>
        <v/>
      </c>
      <c r="J420" s="15"/>
      <c r="K420" s="16" t="str">
        <f>IF(ISBLANK(J420),"",VLOOKUP(J420,Régions!A:D,2,FALSE))</f>
        <v/>
      </c>
      <c r="L420" s="16" t="str">
        <f>IF(ISBLANK(J420),"",VLOOKUP(J420,Régions!A:D,3,FALSE))</f>
        <v/>
      </c>
      <c r="M420" s="16" t="str">
        <f>IF(ISBLANK(J420),"",VLOOKUP(J420,Régions!A:D,4,FALSE))</f>
        <v/>
      </c>
      <c r="N420" s="15"/>
      <c r="O420" s="15"/>
      <c r="P420" s="15"/>
      <c r="Q420" s="16" t="str">
        <f>IF(ISBLANK(Tableau1[[#This Row],[Date de départ]]),"",(Tableau1[[#This Row],[Date de retour prévue]]-Tableau1[[#This Row],[Date de départ]]))</f>
        <v/>
      </c>
      <c r="R420" s="15"/>
      <c r="S420" s="15"/>
      <c r="T420" s="15"/>
      <c r="U420" s="15"/>
    </row>
    <row r="421" spans="1:21">
      <c r="A421" s="16" t="str">
        <f>IF(ISBLANK(Tableau1[[#This Row],[Date]]),"",ROW(B419))</f>
        <v/>
      </c>
      <c r="B421" s="15"/>
      <c r="C421" s="16" t="str">
        <f>IF(Tableau1[[#This Row],[Date]]="","",VLOOKUP(MONTH(Tableau1[[#This Row],[Date]]),Liste!A:B,2,FALSE))</f>
        <v/>
      </c>
      <c r="D421" s="16" t="str">
        <f>IF(Tableau1[[#This Row],[Date]]="","",YEAR(Tableau1[[#This Row],[Date]]))</f>
        <v/>
      </c>
      <c r="E421" s="14"/>
      <c r="F421" s="16"/>
      <c r="G421" s="15"/>
      <c r="H421" s="15"/>
      <c r="I421" s="16" t="str">
        <f>IF(ISBLANK(H421),"",VLOOKUP(H421,'Dest Ana'!A:B,2,FALSE))</f>
        <v/>
      </c>
      <c r="J421" s="15"/>
      <c r="K421" s="16" t="str">
        <f>IF(ISBLANK(J421),"",VLOOKUP(J421,Régions!A:D,2,FALSE))</f>
        <v/>
      </c>
      <c r="L421" s="16" t="str">
        <f>IF(ISBLANK(J421),"",VLOOKUP(J421,Régions!A:D,3,FALSE))</f>
        <v/>
      </c>
      <c r="M421" s="16" t="str">
        <f>IF(ISBLANK(J421),"",VLOOKUP(J421,Régions!A:D,4,FALSE))</f>
        <v/>
      </c>
      <c r="N421" s="15"/>
      <c r="O421" s="15"/>
      <c r="P421" s="15"/>
      <c r="Q421" s="16" t="str">
        <f>IF(ISBLANK(Tableau1[[#This Row],[Date de départ]]),"",(Tableau1[[#This Row],[Date de retour prévue]]-Tableau1[[#This Row],[Date de départ]]))</f>
        <v/>
      </c>
      <c r="R421" s="15"/>
      <c r="S421" s="15"/>
      <c r="T421" s="15"/>
      <c r="U421" s="15"/>
    </row>
    <row r="422" spans="1:21">
      <c r="A422" s="16" t="str">
        <f>IF(ISBLANK(Tableau1[[#This Row],[Date]]),"",ROW(B420))</f>
        <v/>
      </c>
      <c r="B422" s="15"/>
      <c r="C422" s="16" t="str">
        <f>IF(Tableau1[[#This Row],[Date]]="","",VLOOKUP(MONTH(Tableau1[[#This Row],[Date]]),Liste!A:B,2,FALSE))</f>
        <v/>
      </c>
      <c r="D422" s="16" t="str">
        <f>IF(Tableau1[[#This Row],[Date]]="","",YEAR(Tableau1[[#This Row],[Date]]))</f>
        <v/>
      </c>
      <c r="E422" s="14"/>
      <c r="F422" s="16"/>
      <c r="G422" s="15"/>
      <c r="H422" s="15"/>
      <c r="I422" s="16" t="str">
        <f>IF(ISBLANK(H422),"",VLOOKUP(H422,'Dest Ana'!A:B,2,FALSE))</f>
        <v/>
      </c>
      <c r="J422" s="15"/>
      <c r="K422" s="16" t="str">
        <f>IF(ISBLANK(J422),"",VLOOKUP(J422,Régions!A:D,2,FALSE))</f>
        <v/>
      </c>
      <c r="L422" s="16" t="str">
        <f>IF(ISBLANK(J422),"",VLOOKUP(J422,Régions!A:D,3,FALSE))</f>
        <v/>
      </c>
      <c r="M422" s="16" t="str">
        <f>IF(ISBLANK(J422),"",VLOOKUP(J422,Régions!A:D,4,FALSE))</f>
        <v/>
      </c>
      <c r="N422" s="15"/>
      <c r="O422" s="15"/>
      <c r="P422" s="15"/>
      <c r="Q422" s="16" t="str">
        <f>IF(ISBLANK(Tableau1[[#This Row],[Date de départ]]),"",(Tableau1[[#This Row],[Date de retour prévue]]-Tableau1[[#This Row],[Date de départ]]))</f>
        <v/>
      </c>
      <c r="R422" s="15"/>
      <c r="S422" s="15"/>
      <c r="T422" s="15"/>
      <c r="U422" s="15"/>
    </row>
    <row r="423" spans="1:21">
      <c r="A423" s="16" t="str">
        <f>IF(ISBLANK(Tableau1[[#This Row],[Date]]),"",ROW(B421))</f>
        <v/>
      </c>
      <c r="B423" s="15"/>
      <c r="C423" s="16" t="str">
        <f>IF(Tableau1[[#This Row],[Date]]="","",VLOOKUP(MONTH(Tableau1[[#This Row],[Date]]),Liste!A:B,2,FALSE))</f>
        <v/>
      </c>
      <c r="D423" s="16" t="str">
        <f>IF(Tableau1[[#This Row],[Date]]="","",YEAR(Tableau1[[#This Row],[Date]]))</f>
        <v/>
      </c>
      <c r="E423" s="14"/>
      <c r="F423" s="16"/>
      <c r="G423" s="15"/>
      <c r="H423" s="15"/>
      <c r="I423" s="16" t="str">
        <f>IF(ISBLANK(H423),"",VLOOKUP(H423,'Dest Ana'!A:B,2,FALSE))</f>
        <v/>
      </c>
      <c r="J423" s="15"/>
      <c r="K423" s="16" t="str">
        <f>IF(ISBLANK(J423),"",VLOOKUP(J423,Régions!A:D,2,FALSE))</f>
        <v/>
      </c>
      <c r="L423" s="16" t="str">
        <f>IF(ISBLANK(J423),"",VLOOKUP(J423,Régions!A:D,3,FALSE))</f>
        <v/>
      </c>
      <c r="M423" s="16" t="str">
        <f>IF(ISBLANK(J423),"",VLOOKUP(J423,Régions!A:D,4,FALSE))</f>
        <v/>
      </c>
      <c r="N423" s="15"/>
      <c r="O423" s="15"/>
      <c r="P423" s="15"/>
      <c r="Q423" s="16" t="str">
        <f>IF(ISBLANK(Tableau1[[#This Row],[Date de départ]]),"",(Tableau1[[#This Row],[Date de retour prévue]]-Tableau1[[#This Row],[Date de départ]]))</f>
        <v/>
      </c>
      <c r="R423" s="15"/>
      <c r="S423" s="15"/>
      <c r="T423" s="15"/>
      <c r="U423" s="15"/>
    </row>
    <row r="424" spans="1:21">
      <c r="A424" s="16" t="str">
        <f>IF(ISBLANK(Tableau1[[#This Row],[Date]]),"",ROW(B422))</f>
        <v/>
      </c>
      <c r="B424" s="15"/>
      <c r="C424" s="16" t="str">
        <f>IF(Tableau1[[#This Row],[Date]]="","",VLOOKUP(MONTH(Tableau1[[#This Row],[Date]]),Liste!A:B,2,FALSE))</f>
        <v/>
      </c>
      <c r="D424" s="16" t="str">
        <f>IF(Tableau1[[#This Row],[Date]]="","",YEAR(Tableau1[[#This Row],[Date]]))</f>
        <v/>
      </c>
      <c r="E424" s="14"/>
      <c r="F424" s="16"/>
      <c r="G424" s="15"/>
      <c r="H424" s="15"/>
      <c r="I424" s="16" t="str">
        <f>IF(ISBLANK(H424),"",VLOOKUP(H424,'Dest Ana'!A:B,2,FALSE))</f>
        <v/>
      </c>
      <c r="J424" s="15"/>
      <c r="K424" s="16" t="str">
        <f>IF(ISBLANK(J424),"",VLOOKUP(J424,Régions!A:D,2,FALSE))</f>
        <v/>
      </c>
      <c r="L424" s="16" t="str">
        <f>IF(ISBLANK(J424),"",VLOOKUP(J424,Régions!A:D,3,FALSE))</f>
        <v/>
      </c>
      <c r="M424" s="16" t="str">
        <f>IF(ISBLANK(J424),"",VLOOKUP(J424,Régions!A:D,4,FALSE))</f>
        <v/>
      </c>
      <c r="N424" s="15"/>
      <c r="O424" s="15"/>
      <c r="P424" s="15"/>
      <c r="Q424" s="16" t="str">
        <f>IF(ISBLANK(Tableau1[[#This Row],[Date de départ]]),"",(Tableau1[[#This Row],[Date de retour prévue]]-Tableau1[[#This Row],[Date de départ]]))</f>
        <v/>
      </c>
      <c r="R424" s="15"/>
      <c r="S424" s="15"/>
      <c r="T424" s="15"/>
      <c r="U424" s="15"/>
    </row>
    <row r="425" spans="1:21">
      <c r="A425" s="16" t="str">
        <f>IF(ISBLANK(Tableau1[[#This Row],[Date]]),"",ROW(B423))</f>
        <v/>
      </c>
      <c r="B425" s="15"/>
      <c r="C425" s="16" t="str">
        <f>IF(Tableau1[[#This Row],[Date]]="","",VLOOKUP(MONTH(Tableau1[[#This Row],[Date]]),Liste!A:B,2,FALSE))</f>
        <v/>
      </c>
      <c r="D425" s="16" t="str">
        <f>IF(Tableau1[[#This Row],[Date]]="","",YEAR(Tableau1[[#This Row],[Date]]))</f>
        <v/>
      </c>
      <c r="E425" s="14"/>
      <c r="F425" s="16"/>
      <c r="G425" s="15"/>
      <c r="H425" s="15"/>
      <c r="I425" s="16" t="str">
        <f>IF(ISBLANK(H425),"",VLOOKUP(H425,'Dest Ana'!A:B,2,FALSE))</f>
        <v/>
      </c>
      <c r="J425" s="15"/>
      <c r="K425" s="16" t="str">
        <f>IF(ISBLANK(J425),"",VLOOKUP(J425,Régions!A:D,2,FALSE))</f>
        <v/>
      </c>
      <c r="L425" s="16" t="str">
        <f>IF(ISBLANK(J425),"",VLOOKUP(J425,Régions!A:D,3,FALSE))</f>
        <v/>
      </c>
      <c r="M425" s="16" t="str">
        <f>IF(ISBLANK(J425),"",VLOOKUP(J425,Régions!A:D,4,FALSE))</f>
        <v/>
      </c>
      <c r="N425" s="15"/>
      <c r="O425" s="15"/>
      <c r="P425" s="15"/>
      <c r="Q425" s="16" t="str">
        <f>IF(ISBLANK(Tableau1[[#This Row],[Date de départ]]),"",(Tableau1[[#This Row],[Date de retour prévue]]-Tableau1[[#This Row],[Date de départ]]))</f>
        <v/>
      </c>
      <c r="R425" s="15"/>
      <c r="S425" s="15"/>
      <c r="T425" s="15"/>
      <c r="U425" s="15"/>
    </row>
    <row r="426" spans="1:21">
      <c r="A426" s="16" t="str">
        <f>IF(ISBLANK(Tableau1[[#This Row],[Date]]),"",ROW(B424))</f>
        <v/>
      </c>
      <c r="B426" s="15"/>
      <c r="C426" s="16" t="str">
        <f>IF(Tableau1[[#This Row],[Date]]="","",VLOOKUP(MONTH(Tableau1[[#This Row],[Date]]),Liste!A:B,2,FALSE))</f>
        <v/>
      </c>
      <c r="D426" s="16" t="str">
        <f>IF(Tableau1[[#This Row],[Date]]="","",YEAR(Tableau1[[#This Row],[Date]]))</f>
        <v/>
      </c>
      <c r="E426" s="14"/>
      <c r="F426" s="16"/>
      <c r="G426" s="15"/>
      <c r="H426" s="15"/>
      <c r="I426" s="16" t="str">
        <f>IF(ISBLANK(H426),"",VLOOKUP(H426,'Dest Ana'!A:B,2,FALSE))</f>
        <v/>
      </c>
      <c r="J426" s="15"/>
      <c r="K426" s="16" t="str">
        <f>IF(ISBLANK(J426),"",VLOOKUP(J426,Régions!A:D,2,FALSE))</f>
        <v/>
      </c>
      <c r="L426" s="16" t="str">
        <f>IF(ISBLANK(J426),"",VLOOKUP(J426,Régions!A:D,3,FALSE))</f>
        <v/>
      </c>
      <c r="M426" s="16" t="str">
        <f>IF(ISBLANK(J426),"",VLOOKUP(J426,Régions!A:D,4,FALSE))</f>
        <v/>
      </c>
      <c r="N426" s="15"/>
      <c r="O426" s="15"/>
      <c r="P426" s="15"/>
      <c r="Q426" s="16" t="str">
        <f>IF(ISBLANK(Tableau1[[#This Row],[Date de départ]]),"",(Tableau1[[#This Row],[Date de retour prévue]]-Tableau1[[#This Row],[Date de départ]]))</f>
        <v/>
      </c>
      <c r="R426" s="15"/>
      <c r="S426" s="15"/>
      <c r="T426" s="15"/>
      <c r="U426" s="15"/>
    </row>
    <row r="427" spans="1:21">
      <c r="A427" s="16" t="str">
        <f>IF(ISBLANK(Tableau1[[#This Row],[Date]]),"",ROW(B425))</f>
        <v/>
      </c>
      <c r="B427" s="15"/>
      <c r="C427" s="16" t="str">
        <f>IF(Tableau1[[#This Row],[Date]]="","",VLOOKUP(MONTH(Tableau1[[#This Row],[Date]]),Liste!A:B,2,FALSE))</f>
        <v/>
      </c>
      <c r="D427" s="16" t="str">
        <f>IF(Tableau1[[#This Row],[Date]]="","",YEAR(Tableau1[[#This Row],[Date]]))</f>
        <v/>
      </c>
      <c r="E427" s="14"/>
      <c r="F427" s="16"/>
      <c r="G427" s="15"/>
      <c r="H427" s="15"/>
      <c r="I427" s="16" t="str">
        <f>IF(ISBLANK(H427),"",VLOOKUP(H427,'Dest Ana'!A:B,2,FALSE))</f>
        <v/>
      </c>
      <c r="J427" s="15"/>
      <c r="K427" s="16" t="str">
        <f>IF(ISBLANK(J427),"",VLOOKUP(J427,Régions!A:D,2,FALSE))</f>
        <v/>
      </c>
      <c r="L427" s="16" t="str">
        <f>IF(ISBLANK(J427),"",VLOOKUP(J427,Régions!A:D,3,FALSE))</f>
        <v/>
      </c>
      <c r="M427" s="16" t="str">
        <f>IF(ISBLANK(J427),"",VLOOKUP(J427,Régions!A:D,4,FALSE))</f>
        <v/>
      </c>
      <c r="N427" s="15"/>
      <c r="O427" s="15"/>
      <c r="P427" s="15"/>
      <c r="Q427" s="16" t="str">
        <f>IF(ISBLANK(Tableau1[[#This Row],[Date de départ]]),"",(Tableau1[[#This Row],[Date de retour prévue]]-Tableau1[[#This Row],[Date de départ]]))</f>
        <v/>
      </c>
      <c r="R427" s="15"/>
      <c r="S427" s="15"/>
      <c r="T427" s="15"/>
      <c r="U427" s="15"/>
    </row>
    <row r="428" spans="1:21">
      <c r="A428" s="16" t="str">
        <f>IF(ISBLANK(Tableau1[[#This Row],[Date]]),"",ROW(B426))</f>
        <v/>
      </c>
      <c r="B428" s="15"/>
      <c r="C428" s="16" t="str">
        <f>IF(Tableau1[[#This Row],[Date]]="","",VLOOKUP(MONTH(Tableau1[[#This Row],[Date]]),Liste!A:B,2,FALSE))</f>
        <v/>
      </c>
      <c r="D428" s="16" t="str">
        <f>IF(Tableau1[[#This Row],[Date]]="","",YEAR(Tableau1[[#This Row],[Date]]))</f>
        <v/>
      </c>
      <c r="E428" s="14"/>
      <c r="F428" s="16"/>
      <c r="G428" s="15"/>
      <c r="H428" s="15"/>
      <c r="I428" s="16" t="str">
        <f>IF(ISBLANK(H428),"",VLOOKUP(H428,'Dest Ana'!A:B,2,FALSE))</f>
        <v/>
      </c>
      <c r="J428" s="15"/>
      <c r="K428" s="16" t="str">
        <f>IF(ISBLANK(J428),"",VLOOKUP(J428,Régions!A:D,2,FALSE))</f>
        <v/>
      </c>
      <c r="L428" s="16" t="str">
        <f>IF(ISBLANK(J428),"",VLOOKUP(J428,Régions!A:D,3,FALSE))</f>
        <v/>
      </c>
      <c r="M428" s="16" t="str">
        <f>IF(ISBLANK(J428),"",VLOOKUP(J428,Régions!A:D,4,FALSE))</f>
        <v/>
      </c>
      <c r="N428" s="15"/>
      <c r="O428" s="15"/>
      <c r="P428" s="15"/>
      <c r="Q428" s="16" t="str">
        <f>IF(ISBLANK(Tableau1[[#This Row],[Date de départ]]),"",(Tableau1[[#This Row],[Date de retour prévue]]-Tableau1[[#This Row],[Date de départ]]))</f>
        <v/>
      </c>
      <c r="R428" s="15"/>
      <c r="S428" s="15"/>
      <c r="T428" s="15"/>
      <c r="U428" s="15"/>
    </row>
    <row r="429" spans="1:21">
      <c r="A429" s="16" t="str">
        <f>IF(ISBLANK(Tableau1[[#This Row],[Date]]),"",ROW(B427))</f>
        <v/>
      </c>
      <c r="B429" s="15"/>
      <c r="C429" s="16" t="str">
        <f>IF(Tableau1[[#This Row],[Date]]="","",VLOOKUP(MONTH(Tableau1[[#This Row],[Date]]),Liste!A:B,2,FALSE))</f>
        <v/>
      </c>
      <c r="D429" s="16" t="str">
        <f>IF(Tableau1[[#This Row],[Date]]="","",YEAR(Tableau1[[#This Row],[Date]]))</f>
        <v/>
      </c>
      <c r="E429" s="14"/>
      <c r="F429" s="16"/>
      <c r="G429" s="15"/>
      <c r="H429" s="15"/>
      <c r="I429" s="16" t="str">
        <f>IF(ISBLANK(H429),"",VLOOKUP(H429,'Dest Ana'!A:B,2,FALSE))</f>
        <v/>
      </c>
      <c r="J429" s="15"/>
      <c r="K429" s="16" t="str">
        <f>IF(ISBLANK(J429),"",VLOOKUP(J429,Régions!A:D,2,FALSE))</f>
        <v/>
      </c>
      <c r="L429" s="16" t="str">
        <f>IF(ISBLANK(J429),"",VLOOKUP(J429,Régions!A:D,3,FALSE))</f>
        <v/>
      </c>
      <c r="M429" s="16" t="str">
        <f>IF(ISBLANK(J429),"",VLOOKUP(J429,Régions!A:D,4,FALSE))</f>
        <v/>
      </c>
      <c r="N429" s="15"/>
      <c r="O429" s="15"/>
      <c r="P429" s="15"/>
      <c r="Q429" s="16" t="str">
        <f>IF(ISBLANK(Tableau1[[#This Row],[Date de départ]]),"",(Tableau1[[#This Row],[Date de retour prévue]]-Tableau1[[#This Row],[Date de départ]]))</f>
        <v/>
      </c>
      <c r="R429" s="15"/>
      <c r="S429" s="15"/>
      <c r="T429" s="15"/>
      <c r="U429" s="15"/>
    </row>
    <row r="430" spans="1:21">
      <c r="A430" s="16" t="str">
        <f>IF(ISBLANK(Tableau1[[#This Row],[Date]]),"",ROW(B428))</f>
        <v/>
      </c>
      <c r="B430" s="15"/>
      <c r="C430" s="16" t="str">
        <f>IF(Tableau1[[#This Row],[Date]]="","",VLOOKUP(MONTH(Tableau1[[#This Row],[Date]]),Liste!A:B,2,FALSE))</f>
        <v/>
      </c>
      <c r="D430" s="16" t="str">
        <f>IF(Tableau1[[#This Row],[Date]]="","",YEAR(Tableau1[[#This Row],[Date]]))</f>
        <v/>
      </c>
      <c r="E430" s="14"/>
      <c r="F430" s="16"/>
      <c r="G430" s="15"/>
      <c r="H430" s="15"/>
      <c r="I430" s="16" t="str">
        <f>IF(ISBLANK(H430),"",VLOOKUP(H430,'Dest Ana'!A:B,2,FALSE))</f>
        <v/>
      </c>
      <c r="J430" s="15"/>
      <c r="K430" s="16" t="str">
        <f>IF(ISBLANK(J430),"",VLOOKUP(J430,Régions!A:D,2,FALSE))</f>
        <v/>
      </c>
      <c r="L430" s="16" t="str">
        <f>IF(ISBLANK(J430),"",VLOOKUP(J430,Régions!A:D,3,FALSE))</f>
        <v/>
      </c>
      <c r="M430" s="16" t="str">
        <f>IF(ISBLANK(J430),"",VLOOKUP(J430,Régions!A:D,4,FALSE))</f>
        <v/>
      </c>
      <c r="N430" s="15"/>
      <c r="O430" s="15"/>
      <c r="P430" s="15"/>
      <c r="Q430" s="16" t="str">
        <f>IF(ISBLANK(Tableau1[[#This Row],[Date de départ]]),"",(Tableau1[[#This Row],[Date de retour prévue]]-Tableau1[[#This Row],[Date de départ]]))</f>
        <v/>
      </c>
      <c r="R430" s="15"/>
      <c r="S430" s="15"/>
      <c r="T430" s="15"/>
      <c r="U430" s="15"/>
    </row>
    <row r="431" spans="1:21">
      <c r="A431" s="16" t="str">
        <f>IF(ISBLANK(Tableau1[[#This Row],[Date]]),"",ROW(B429))</f>
        <v/>
      </c>
      <c r="B431" s="15"/>
      <c r="C431" s="16" t="str">
        <f>IF(Tableau1[[#This Row],[Date]]="","",VLOOKUP(MONTH(Tableau1[[#This Row],[Date]]),Liste!A:B,2,FALSE))</f>
        <v/>
      </c>
      <c r="D431" s="16" t="str">
        <f>IF(Tableau1[[#This Row],[Date]]="","",YEAR(Tableau1[[#This Row],[Date]]))</f>
        <v/>
      </c>
      <c r="E431" s="14"/>
      <c r="F431" s="16"/>
      <c r="G431" s="15"/>
      <c r="H431" s="15"/>
      <c r="I431" s="16" t="str">
        <f>IF(ISBLANK(H431),"",VLOOKUP(H431,'Dest Ana'!A:B,2,FALSE))</f>
        <v/>
      </c>
      <c r="J431" s="15"/>
      <c r="K431" s="16" t="str">
        <f>IF(ISBLANK(J431),"",VLOOKUP(J431,Régions!A:D,2,FALSE))</f>
        <v/>
      </c>
      <c r="L431" s="16" t="str">
        <f>IF(ISBLANK(J431),"",VLOOKUP(J431,Régions!A:D,3,FALSE))</f>
        <v/>
      </c>
      <c r="M431" s="16" t="str">
        <f>IF(ISBLANK(J431),"",VLOOKUP(J431,Régions!A:D,4,FALSE))</f>
        <v/>
      </c>
      <c r="N431" s="15"/>
      <c r="O431" s="15"/>
      <c r="P431" s="15"/>
      <c r="Q431" s="16" t="str">
        <f>IF(ISBLANK(Tableau1[[#This Row],[Date de départ]]),"",(Tableau1[[#This Row],[Date de retour prévue]]-Tableau1[[#This Row],[Date de départ]]))</f>
        <v/>
      </c>
      <c r="R431" s="15"/>
      <c r="S431" s="15"/>
      <c r="T431" s="15"/>
      <c r="U431" s="15"/>
    </row>
    <row r="432" spans="1:21">
      <c r="A432" s="16" t="str">
        <f>IF(ISBLANK(Tableau1[[#This Row],[Date]]),"",ROW(B430))</f>
        <v/>
      </c>
      <c r="B432" s="15"/>
      <c r="C432" s="16" t="str">
        <f>IF(Tableau1[[#This Row],[Date]]="","",VLOOKUP(MONTH(Tableau1[[#This Row],[Date]]),Liste!A:B,2,FALSE))</f>
        <v/>
      </c>
      <c r="D432" s="16" t="str">
        <f>IF(Tableau1[[#This Row],[Date]]="","",YEAR(Tableau1[[#This Row],[Date]]))</f>
        <v/>
      </c>
      <c r="E432" s="14"/>
      <c r="F432" s="16"/>
      <c r="G432" s="15"/>
      <c r="H432" s="15"/>
      <c r="I432" s="16" t="str">
        <f>IF(ISBLANK(H432),"",VLOOKUP(H432,'Dest Ana'!A:B,2,FALSE))</f>
        <v/>
      </c>
      <c r="J432" s="15"/>
      <c r="K432" s="16" t="str">
        <f>IF(ISBLANK(J432),"",VLOOKUP(J432,Régions!A:D,2,FALSE))</f>
        <v/>
      </c>
      <c r="L432" s="16" t="str">
        <f>IF(ISBLANK(J432),"",VLOOKUP(J432,Régions!A:D,3,FALSE))</f>
        <v/>
      </c>
      <c r="M432" s="16" t="str">
        <f>IF(ISBLANK(J432),"",VLOOKUP(J432,Régions!A:D,4,FALSE))</f>
        <v/>
      </c>
      <c r="N432" s="15"/>
      <c r="O432" s="15"/>
      <c r="P432" s="15"/>
      <c r="Q432" s="16" t="str">
        <f>IF(ISBLANK(Tableau1[[#This Row],[Date de départ]]),"",(Tableau1[[#This Row],[Date de retour prévue]]-Tableau1[[#This Row],[Date de départ]]))</f>
        <v/>
      </c>
      <c r="R432" s="15"/>
      <c r="S432" s="15"/>
      <c r="T432" s="15"/>
      <c r="U432" s="15"/>
    </row>
    <row r="433" spans="1:21">
      <c r="A433" s="16" t="str">
        <f>IF(ISBLANK(Tableau1[[#This Row],[Date]]),"",ROW(B431))</f>
        <v/>
      </c>
      <c r="B433" s="15"/>
      <c r="C433" s="16" t="str">
        <f>IF(Tableau1[[#This Row],[Date]]="","",VLOOKUP(MONTH(Tableau1[[#This Row],[Date]]),Liste!A:B,2,FALSE))</f>
        <v/>
      </c>
      <c r="D433" s="16" t="str">
        <f>IF(Tableau1[[#This Row],[Date]]="","",YEAR(Tableau1[[#This Row],[Date]]))</f>
        <v/>
      </c>
      <c r="E433" s="14"/>
      <c r="F433" s="16"/>
      <c r="G433" s="15"/>
      <c r="H433" s="15"/>
      <c r="I433" s="16" t="str">
        <f>IF(ISBLANK(H433),"",VLOOKUP(H433,'Dest Ana'!A:B,2,FALSE))</f>
        <v/>
      </c>
      <c r="J433" s="15"/>
      <c r="K433" s="16" t="str">
        <f>IF(ISBLANK(J433),"",VLOOKUP(J433,Régions!A:D,2,FALSE))</f>
        <v/>
      </c>
      <c r="L433" s="16" t="str">
        <f>IF(ISBLANK(J433),"",VLOOKUP(J433,Régions!A:D,3,FALSE))</f>
        <v/>
      </c>
      <c r="M433" s="16" t="str">
        <f>IF(ISBLANK(J433),"",VLOOKUP(J433,Régions!A:D,4,FALSE))</f>
        <v/>
      </c>
      <c r="N433" s="15"/>
      <c r="O433" s="15"/>
      <c r="P433" s="15"/>
      <c r="Q433" s="16" t="str">
        <f>IF(ISBLANK(Tableau1[[#This Row],[Date de départ]]),"",(Tableau1[[#This Row],[Date de retour prévue]]-Tableau1[[#This Row],[Date de départ]]))</f>
        <v/>
      </c>
      <c r="R433" s="15"/>
      <c r="S433" s="15"/>
      <c r="T433" s="15"/>
      <c r="U433" s="15"/>
    </row>
    <row r="434" spans="1:21">
      <c r="A434" s="16" t="str">
        <f>IF(ISBLANK(Tableau1[[#This Row],[Date]]),"",ROW(B432))</f>
        <v/>
      </c>
      <c r="B434" s="15"/>
      <c r="C434" s="16" t="str">
        <f>IF(Tableau1[[#This Row],[Date]]="","",VLOOKUP(MONTH(Tableau1[[#This Row],[Date]]),Liste!A:B,2,FALSE))</f>
        <v/>
      </c>
      <c r="D434" s="16" t="str">
        <f>IF(Tableau1[[#This Row],[Date]]="","",YEAR(Tableau1[[#This Row],[Date]]))</f>
        <v/>
      </c>
      <c r="E434" s="14"/>
      <c r="F434" s="16"/>
      <c r="G434" s="15"/>
      <c r="H434" s="15"/>
      <c r="I434" s="16" t="str">
        <f>IF(ISBLANK(H434),"",VLOOKUP(H434,'Dest Ana'!A:B,2,FALSE))</f>
        <v/>
      </c>
      <c r="J434" s="15"/>
      <c r="K434" s="16" t="str">
        <f>IF(ISBLANK(J434),"",VLOOKUP(J434,Régions!A:D,2,FALSE))</f>
        <v/>
      </c>
      <c r="L434" s="16" t="str">
        <f>IF(ISBLANK(J434),"",VLOOKUP(J434,Régions!A:D,3,FALSE))</f>
        <v/>
      </c>
      <c r="M434" s="16" t="str">
        <f>IF(ISBLANK(J434),"",VLOOKUP(J434,Régions!A:D,4,FALSE))</f>
        <v/>
      </c>
      <c r="N434" s="15"/>
      <c r="O434" s="15"/>
      <c r="P434" s="15"/>
      <c r="Q434" s="16" t="str">
        <f>IF(ISBLANK(Tableau1[[#This Row],[Date de départ]]),"",(Tableau1[[#This Row],[Date de retour prévue]]-Tableau1[[#This Row],[Date de départ]]))</f>
        <v/>
      </c>
      <c r="R434" s="15"/>
      <c r="S434" s="15"/>
      <c r="T434" s="15"/>
      <c r="U434" s="15"/>
    </row>
    <row r="435" spans="1:21">
      <c r="A435" s="16" t="str">
        <f>IF(ISBLANK(Tableau1[[#This Row],[Date]]),"",ROW(B433))</f>
        <v/>
      </c>
      <c r="B435" s="15"/>
      <c r="C435" s="16" t="str">
        <f>IF(Tableau1[[#This Row],[Date]]="","",VLOOKUP(MONTH(Tableau1[[#This Row],[Date]]),Liste!A:B,2,FALSE))</f>
        <v/>
      </c>
      <c r="D435" s="16" t="str">
        <f>IF(Tableau1[[#This Row],[Date]]="","",YEAR(Tableau1[[#This Row],[Date]]))</f>
        <v/>
      </c>
      <c r="E435" s="14"/>
      <c r="F435" s="16"/>
      <c r="G435" s="15"/>
      <c r="H435" s="15"/>
      <c r="I435" s="16" t="str">
        <f>IF(ISBLANK(H435),"",VLOOKUP(H435,'Dest Ana'!A:B,2,FALSE))</f>
        <v/>
      </c>
      <c r="J435" s="15"/>
      <c r="K435" s="16" t="str">
        <f>IF(ISBLANK(J435),"",VLOOKUP(J435,Régions!A:D,2,FALSE))</f>
        <v/>
      </c>
      <c r="L435" s="16" t="str">
        <f>IF(ISBLANK(J435),"",VLOOKUP(J435,Régions!A:D,3,FALSE))</f>
        <v/>
      </c>
      <c r="M435" s="16" t="str">
        <f>IF(ISBLANK(J435),"",VLOOKUP(J435,Régions!A:D,4,FALSE))</f>
        <v/>
      </c>
      <c r="N435" s="15"/>
      <c r="O435" s="15"/>
      <c r="P435" s="15"/>
      <c r="Q435" s="16" t="str">
        <f>IF(ISBLANK(Tableau1[[#This Row],[Date de départ]]),"",(Tableau1[[#This Row],[Date de retour prévue]]-Tableau1[[#This Row],[Date de départ]]))</f>
        <v/>
      </c>
      <c r="R435" s="15"/>
      <c r="S435" s="15"/>
      <c r="T435" s="15"/>
      <c r="U435" s="15"/>
    </row>
    <row r="436" spans="1:21">
      <c r="A436" s="16" t="str">
        <f>IF(ISBLANK(Tableau1[[#This Row],[Date]]),"",ROW(B434))</f>
        <v/>
      </c>
      <c r="B436" s="15"/>
      <c r="C436" s="16" t="str">
        <f>IF(Tableau1[[#This Row],[Date]]="","",VLOOKUP(MONTH(Tableau1[[#This Row],[Date]]),Liste!A:B,2,FALSE))</f>
        <v/>
      </c>
      <c r="D436" s="16" t="str">
        <f>IF(Tableau1[[#This Row],[Date]]="","",YEAR(Tableau1[[#This Row],[Date]]))</f>
        <v/>
      </c>
      <c r="E436" s="14"/>
      <c r="F436" s="16"/>
      <c r="G436" s="15"/>
      <c r="H436" s="15"/>
      <c r="I436" s="16" t="str">
        <f>IF(ISBLANK(H436),"",VLOOKUP(H436,'Dest Ana'!A:B,2,FALSE))</f>
        <v/>
      </c>
      <c r="J436" s="15"/>
      <c r="K436" s="16" t="str">
        <f>IF(ISBLANK(J436),"",VLOOKUP(J436,Régions!A:D,2,FALSE))</f>
        <v/>
      </c>
      <c r="L436" s="16" t="str">
        <f>IF(ISBLANK(J436),"",VLOOKUP(J436,Régions!A:D,3,FALSE))</f>
        <v/>
      </c>
      <c r="M436" s="16" t="str">
        <f>IF(ISBLANK(J436),"",VLOOKUP(J436,Régions!A:D,4,FALSE))</f>
        <v/>
      </c>
      <c r="N436" s="15"/>
      <c r="O436" s="15"/>
      <c r="P436" s="15"/>
      <c r="Q436" s="16" t="str">
        <f>IF(ISBLANK(Tableau1[[#This Row],[Date de départ]]),"",(Tableau1[[#This Row],[Date de retour prévue]]-Tableau1[[#This Row],[Date de départ]]))</f>
        <v/>
      </c>
      <c r="R436" s="15"/>
      <c r="S436" s="15"/>
      <c r="T436" s="15"/>
      <c r="U436" s="15"/>
    </row>
    <row r="437" spans="1:21">
      <c r="A437" s="16" t="str">
        <f>IF(ISBLANK(Tableau1[[#This Row],[Date]]),"",ROW(B435))</f>
        <v/>
      </c>
      <c r="B437" s="15"/>
      <c r="C437" s="16" t="str">
        <f>IF(Tableau1[[#This Row],[Date]]="","",VLOOKUP(MONTH(Tableau1[[#This Row],[Date]]),Liste!A:B,2,FALSE))</f>
        <v/>
      </c>
      <c r="D437" s="16" t="str">
        <f>IF(Tableau1[[#This Row],[Date]]="","",YEAR(Tableau1[[#This Row],[Date]]))</f>
        <v/>
      </c>
      <c r="E437" s="14"/>
      <c r="F437" s="16"/>
      <c r="G437" s="15"/>
      <c r="H437" s="15"/>
      <c r="I437" s="16" t="str">
        <f>IF(ISBLANK(H437),"",VLOOKUP(H437,'Dest Ana'!A:B,2,FALSE))</f>
        <v/>
      </c>
      <c r="J437" s="15"/>
      <c r="K437" s="16" t="str">
        <f>IF(ISBLANK(J437),"",VLOOKUP(J437,Régions!A:D,2,FALSE))</f>
        <v/>
      </c>
      <c r="L437" s="16" t="str">
        <f>IF(ISBLANK(J437),"",VLOOKUP(J437,Régions!A:D,3,FALSE))</f>
        <v/>
      </c>
      <c r="M437" s="16" t="str">
        <f>IF(ISBLANK(J437),"",VLOOKUP(J437,Régions!A:D,4,FALSE))</f>
        <v/>
      </c>
      <c r="N437" s="15"/>
      <c r="O437" s="15"/>
      <c r="P437" s="15"/>
      <c r="Q437" s="16" t="str">
        <f>IF(ISBLANK(Tableau1[[#This Row],[Date de départ]]),"",(Tableau1[[#This Row],[Date de retour prévue]]-Tableau1[[#This Row],[Date de départ]]))</f>
        <v/>
      </c>
      <c r="R437" s="15"/>
      <c r="S437" s="15"/>
      <c r="T437" s="15"/>
      <c r="U437" s="15"/>
    </row>
    <row r="438" spans="1:21">
      <c r="A438" s="16" t="str">
        <f>IF(ISBLANK(Tableau1[[#This Row],[Date]]),"",ROW(B436))</f>
        <v/>
      </c>
      <c r="B438" s="15"/>
      <c r="C438" s="16" t="str">
        <f>IF(Tableau1[[#This Row],[Date]]="","",VLOOKUP(MONTH(Tableau1[[#This Row],[Date]]),Liste!A:B,2,FALSE))</f>
        <v/>
      </c>
      <c r="D438" s="16" t="str">
        <f>IF(Tableau1[[#This Row],[Date]]="","",YEAR(Tableau1[[#This Row],[Date]]))</f>
        <v/>
      </c>
      <c r="E438" s="14"/>
      <c r="F438" s="16"/>
      <c r="G438" s="15"/>
      <c r="H438" s="15"/>
      <c r="I438" s="16" t="str">
        <f>IF(ISBLANK(H438),"",VLOOKUP(H438,'Dest Ana'!A:B,2,FALSE))</f>
        <v/>
      </c>
      <c r="J438" s="15"/>
      <c r="K438" s="16" t="str">
        <f>IF(ISBLANK(J438),"",VLOOKUP(J438,Régions!A:D,2,FALSE))</f>
        <v/>
      </c>
      <c r="L438" s="16" t="str">
        <f>IF(ISBLANK(J438),"",VLOOKUP(J438,Régions!A:D,3,FALSE))</f>
        <v/>
      </c>
      <c r="M438" s="16" t="str">
        <f>IF(ISBLANK(J438),"",VLOOKUP(J438,Régions!A:D,4,FALSE))</f>
        <v/>
      </c>
      <c r="N438" s="15"/>
      <c r="O438" s="15"/>
      <c r="P438" s="15"/>
      <c r="Q438" s="16" t="str">
        <f>IF(ISBLANK(Tableau1[[#This Row],[Date de départ]]),"",(Tableau1[[#This Row],[Date de retour prévue]]-Tableau1[[#This Row],[Date de départ]]))</f>
        <v/>
      </c>
      <c r="R438" s="15"/>
      <c r="S438" s="15"/>
      <c r="T438" s="15"/>
      <c r="U438" s="15"/>
    </row>
    <row r="439" spans="1:21">
      <c r="A439" s="16" t="str">
        <f>IF(ISBLANK(Tableau1[[#This Row],[Date]]),"",ROW(B437))</f>
        <v/>
      </c>
      <c r="B439" s="15"/>
      <c r="C439" s="16" t="str">
        <f>IF(Tableau1[[#This Row],[Date]]="","",VLOOKUP(MONTH(Tableau1[[#This Row],[Date]]),Liste!A:B,2,FALSE))</f>
        <v/>
      </c>
      <c r="D439" s="16" t="str">
        <f>IF(Tableau1[[#This Row],[Date]]="","",YEAR(Tableau1[[#This Row],[Date]]))</f>
        <v/>
      </c>
      <c r="E439" s="14"/>
      <c r="F439" s="16"/>
      <c r="G439" s="15"/>
      <c r="H439" s="15"/>
      <c r="I439" s="16" t="str">
        <f>IF(ISBLANK(H439),"",VLOOKUP(H439,'Dest Ana'!A:B,2,FALSE))</f>
        <v/>
      </c>
      <c r="J439" s="15"/>
      <c r="K439" s="16" t="str">
        <f>IF(ISBLANK(J439),"",VLOOKUP(J439,Régions!A:D,2,FALSE))</f>
        <v/>
      </c>
      <c r="L439" s="16" t="str">
        <f>IF(ISBLANK(J439),"",VLOOKUP(J439,Régions!A:D,3,FALSE))</f>
        <v/>
      </c>
      <c r="M439" s="16" t="str">
        <f>IF(ISBLANK(J439),"",VLOOKUP(J439,Régions!A:D,4,FALSE))</f>
        <v/>
      </c>
      <c r="N439" s="15"/>
      <c r="O439" s="15"/>
      <c r="P439" s="15"/>
      <c r="Q439" s="16" t="str">
        <f>IF(ISBLANK(Tableau1[[#This Row],[Date de départ]]),"",(Tableau1[[#This Row],[Date de retour prévue]]-Tableau1[[#This Row],[Date de départ]]))</f>
        <v/>
      </c>
      <c r="R439" s="15"/>
      <c r="S439" s="15"/>
      <c r="T439" s="15"/>
      <c r="U439" s="15"/>
    </row>
    <row r="440" spans="1:21">
      <c r="A440" s="16" t="str">
        <f>IF(ISBLANK(Tableau1[[#This Row],[Date]]),"",ROW(B438))</f>
        <v/>
      </c>
      <c r="B440" s="15"/>
      <c r="C440" s="16" t="str">
        <f>IF(Tableau1[[#This Row],[Date]]="","",VLOOKUP(MONTH(Tableau1[[#This Row],[Date]]),Liste!A:B,2,FALSE))</f>
        <v/>
      </c>
      <c r="D440" s="16" t="str">
        <f>IF(Tableau1[[#This Row],[Date]]="","",YEAR(Tableau1[[#This Row],[Date]]))</f>
        <v/>
      </c>
      <c r="E440" s="14"/>
      <c r="F440" s="16"/>
      <c r="G440" s="15"/>
      <c r="H440" s="15"/>
      <c r="I440" s="16" t="str">
        <f>IF(ISBLANK(H440),"",VLOOKUP(H440,'Dest Ana'!A:B,2,FALSE))</f>
        <v/>
      </c>
      <c r="J440" s="15"/>
      <c r="K440" s="16" t="str">
        <f>IF(ISBLANK(J440),"",VLOOKUP(J440,Régions!A:D,2,FALSE))</f>
        <v/>
      </c>
      <c r="L440" s="16" t="str">
        <f>IF(ISBLANK(J440),"",VLOOKUP(J440,Régions!A:D,3,FALSE))</f>
        <v/>
      </c>
      <c r="M440" s="16" t="str">
        <f>IF(ISBLANK(J440),"",VLOOKUP(J440,Régions!A:D,4,FALSE))</f>
        <v/>
      </c>
      <c r="N440" s="15"/>
      <c r="O440" s="15"/>
      <c r="P440" s="15"/>
      <c r="Q440" s="16" t="str">
        <f>IF(ISBLANK(Tableau1[[#This Row],[Date de départ]]),"",(Tableau1[[#This Row],[Date de retour prévue]]-Tableau1[[#This Row],[Date de départ]]))</f>
        <v/>
      </c>
      <c r="R440" s="15"/>
      <c r="S440" s="15"/>
      <c r="T440" s="15"/>
      <c r="U440" s="15"/>
    </row>
    <row r="441" spans="1:21">
      <c r="A441" s="16" t="str">
        <f>IF(ISBLANK(Tableau1[[#This Row],[Date]]),"",ROW(B439))</f>
        <v/>
      </c>
      <c r="B441" s="15"/>
      <c r="C441" s="16" t="str">
        <f>IF(Tableau1[[#This Row],[Date]]="","",VLOOKUP(MONTH(Tableau1[[#This Row],[Date]]),Liste!A:B,2,FALSE))</f>
        <v/>
      </c>
      <c r="D441" s="16" t="str">
        <f>IF(Tableau1[[#This Row],[Date]]="","",YEAR(Tableau1[[#This Row],[Date]]))</f>
        <v/>
      </c>
      <c r="E441" s="14"/>
      <c r="F441" s="16"/>
      <c r="G441" s="15"/>
      <c r="H441" s="15"/>
      <c r="I441" s="16" t="str">
        <f>IF(ISBLANK(H441),"",VLOOKUP(H441,'Dest Ana'!A:B,2,FALSE))</f>
        <v/>
      </c>
      <c r="J441" s="15"/>
      <c r="K441" s="16" t="str">
        <f>IF(ISBLANK(J441),"",VLOOKUP(J441,Régions!A:D,2,FALSE))</f>
        <v/>
      </c>
      <c r="L441" s="16" t="str">
        <f>IF(ISBLANK(J441),"",VLOOKUP(J441,Régions!A:D,3,FALSE))</f>
        <v/>
      </c>
      <c r="M441" s="16" t="str">
        <f>IF(ISBLANK(J441),"",VLOOKUP(J441,Régions!A:D,4,FALSE))</f>
        <v/>
      </c>
      <c r="N441" s="15"/>
      <c r="O441" s="15"/>
      <c r="P441" s="15"/>
      <c r="Q441" s="16" t="str">
        <f>IF(ISBLANK(Tableau1[[#This Row],[Date de départ]]),"",(Tableau1[[#This Row],[Date de retour prévue]]-Tableau1[[#This Row],[Date de départ]]))</f>
        <v/>
      </c>
      <c r="R441" s="15"/>
      <c r="S441" s="15"/>
      <c r="T441" s="15"/>
      <c r="U441" s="15"/>
    </row>
    <row r="442" spans="1:21">
      <c r="A442" s="16" t="str">
        <f>IF(ISBLANK(Tableau1[[#This Row],[Date]]),"",ROW(B440))</f>
        <v/>
      </c>
      <c r="B442" s="15"/>
      <c r="C442" s="16" t="str">
        <f>IF(Tableau1[[#This Row],[Date]]="","",VLOOKUP(MONTH(Tableau1[[#This Row],[Date]]),Liste!A:B,2,FALSE))</f>
        <v/>
      </c>
      <c r="D442" s="16" t="str">
        <f>IF(Tableau1[[#This Row],[Date]]="","",YEAR(Tableau1[[#This Row],[Date]]))</f>
        <v/>
      </c>
      <c r="E442" s="14"/>
      <c r="F442" s="16"/>
      <c r="G442" s="15"/>
      <c r="H442" s="15"/>
      <c r="I442" s="16" t="str">
        <f>IF(ISBLANK(H442),"",VLOOKUP(H442,'Dest Ana'!A:B,2,FALSE))</f>
        <v/>
      </c>
      <c r="J442" s="15"/>
      <c r="K442" s="16" t="str">
        <f>IF(ISBLANK(J442),"",VLOOKUP(J442,Régions!A:D,2,FALSE))</f>
        <v/>
      </c>
      <c r="L442" s="16" t="str">
        <f>IF(ISBLANK(J442),"",VLOOKUP(J442,Régions!A:D,3,FALSE))</f>
        <v/>
      </c>
      <c r="M442" s="16" t="str">
        <f>IF(ISBLANK(J442),"",VLOOKUP(J442,Régions!A:D,4,FALSE))</f>
        <v/>
      </c>
      <c r="N442" s="15"/>
      <c r="O442" s="15"/>
      <c r="P442" s="15"/>
      <c r="Q442" s="16" t="str">
        <f>IF(ISBLANK(Tableau1[[#This Row],[Date de départ]]),"",(Tableau1[[#This Row],[Date de retour prévue]]-Tableau1[[#This Row],[Date de départ]]))</f>
        <v/>
      </c>
      <c r="R442" s="15"/>
      <c r="S442" s="15"/>
      <c r="T442" s="15"/>
      <c r="U442" s="15"/>
    </row>
    <row r="443" spans="1:21">
      <c r="A443" s="16" t="str">
        <f>IF(ISBLANK(Tableau1[[#This Row],[Date]]),"",ROW(B441))</f>
        <v/>
      </c>
      <c r="B443" s="15"/>
      <c r="C443" s="16" t="str">
        <f>IF(Tableau1[[#This Row],[Date]]="","",VLOOKUP(MONTH(Tableau1[[#This Row],[Date]]),Liste!A:B,2,FALSE))</f>
        <v/>
      </c>
      <c r="D443" s="16" t="str">
        <f>IF(Tableau1[[#This Row],[Date]]="","",YEAR(Tableau1[[#This Row],[Date]]))</f>
        <v/>
      </c>
      <c r="E443" s="14"/>
      <c r="F443" s="16"/>
      <c r="G443" s="15"/>
      <c r="H443" s="15"/>
      <c r="I443" s="16" t="str">
        <f>IF(ISBLANK(H443),"",VLOOKUP(H443,'Dest Ana'!A:B,2,FALSE))</f>
        <v/>
      </c>
      <c r="J443" s="15"/>
      <c r="K443" s="16" t="str">
        <f>IF(ISBLANK(J443),"",VLOOKUP(J443,Régions!A:D,2,FALSE))</f>
        <v/>
      </c>
      <c r="L443" s="16" t="str">
        <f>IF(ISBLANK(J443),"",VLOOKUP(J443,Régions!A:D,3,FALSE))</f>
        <v/>
      </c>
      <c r="M443" s="16" t="str">
        <f>IF(ISBLANK(J443),"",VLOOKUP(J443,Régions!A:D,4,FALSE))</f>
        <v/>
      </c>
      <c r="N443" s="15"/>
      <c r="O443" s="15"/>
      <c r="P443" s="15"/>
      <c r="Q443" s="16" t="str">
        <f>IF(ISBLANK(Tableau1[[#This Row],[Date de départ]]),"",(Tableau1[[#This Row],[Date de retour prévue]]-Tableau1[[#This Row],[Date de départ]]))</f>
        <v/>
      </c>
      <c r="R443" s="15"/>
      <c r="S443" s="15"/>
      <c r="T443" s="15"/>
      <c r="U443" s="15"/>
    </row>
    <row r="444" spans="1:21">
      <c r="A444" s="16" t="str">
        <f>IF(ISBLANK(Tableau1[[#This Row],[Date]]),"",ROW(B442))</f>
        <v/>
      </c>
      <c r="B444" s="15"/>
      <c r="C444" s="16" t="str">
        <f>IF(Tableau1[[#This Row],[Date]]="","",VLOOKUP(MONTH(Tableau1[[#This Row],[Date]]),Liste!A:B,2,FALSE))</f>
        <v/>
      </c>
      <c r="D444" s="16" t="str">
        <f>IF(Tableau1[[#This Row],[Date]]="","",YEAR(Tableau1[[#This Row],[Date]]))</f>
        <v/>
      </c>
      <c r="E444" s="14"/>
      <c r="F444" s="16"/>
      <c r="G444" s="15"/>
      <c r="H444" s="15"/>
      <c r="I444" s="16" t="str">
        <f>IF(ISBLANK(H444),"",VLOOKUP(H444,'Dest Ana'!A:B,2,FALSE))</f>
        <v/>
      </c>
      <c r="J444" s="15"/>
      <c r="K444" s="16" t="str">
        <f>IF(ISBLANK(J444),"",VLOOKUP(J444,Régions!A:D,2,FALSE))</f>
        <v/>
      </c>
      <c r="L444" s="16" t="str">
        <f>IF(ISBLANK(J444),"",VLOOKUP(J444,Régions!A:D,3,FALSE))</f>
        <v/>
      </c>
      <c r="M444" s="16" t="str">
        <f>IF(ISBLANK(J444),"",VLOOKUP(J444,Régions!A:D,4,FALSE))</f>
        <v/>
      </c>
      <c r="N444" s="15"/>
      <c r="O444" s="15"/>
      <c r="P444" s="15"/>
      <c r="Q444" s="16" t="str">
        <f>IF(ISBLANK(Tableau1[[#This Row],[Date de départ]]),"",(Tableau1[[#This Row],[Date de retour prévue]]-Tableau1[[#This Row],[Date de départ]]))</f>
        <v/>
      </c>
      <c r="R444" s="15"/>
      <c r="S444" s="15"/>
      <c r="T444" s="15"/>
      <c r="U444" s="15"/>
    </row>
    <row r="445" spans="1:21">
      <c r="A445" s="16" t="str">
        <f>IF(ISBLANK(Tableau1[[#This Row],[Date]]),"",ROW(B443))</f>
        <v/>
      </c>
      <c r="B445" s="15"/>
      <c r="C445" s="16" t="str">
        <f>IF(Tableau1[[#This Row],[Date]]="","",VLOOKUP(MONTH(Tableau1[[#This Row],[Date]]),Liste!A:B,2,FALSE))</f>
        <v/>
      </c>
      <c r="D445" s="16" t="str">
        <f>IF(Tableau1[[#This Row],[Date]]="","",YEAR(Tableau1[[#This Row],[Date]]))</f>
        <v/>
      </c>
      <c r="E445" s="14"/>
      <c r="F445" s="16"/>
      <c r="G445" s="15"/>
      <c r="H445" s="15"/>
      <c r="I445" s="16" t="str">
        <f>IF(ISBLANK(H445),"",VLOOKUP(H445,'Dest Ana'!A:B,2,FALSE))</f>
        <v/>
      </c>
      <c r="J445" s="15"/>
      <c r="K445" s="16" t="str">
        <f>IF(ISBLANK(J445),"",VLOOKUP(J445,Régions!A:D,2,FALSE))</f>
        <v/>
      </c>
      <c r="L445" s="16" t="str">
        <f>IF(ISBLANK(J445),"",VLOOKUP(J445,Régions!A:D,3,FALSE))</f>
        <v/>
      </c>
      <c r="M445" s="16" t="str">
        <f>IF(ISBLANK(J445),"",VLOOKUP(J445,Régions!A:D,4,FALSE))</f>
        <v/>
      </c>
      <c r="N445" s="15"/>
      <c r="O445" s="15"/>
      <c r="P445" s="15"/>
      <c r="Q445" s="16" t="str">
        <f>IF(ISBLANK(Tableau1[[#This Row],[Date de départ]]),"",(Tableau1[[#This Row],[Date de retour prévue]]-Tableau1[[#This Row],[Date de départ]]))</f>
        <v/>
      </c>
      <c r="R445" s="15"/>
      <c r="S445" s="15"/>
      <c r="T445" s="15"/>
      <c r="U445" s="15"/>
    </row>
    <row r="446" spans="1:21">
      <c r="A446" s="16" t="str">
        <f>IF(ISBLANK(Tableau1[[#This Row],[Date]]),"",ROW(B444))</f>
        <v/>
      </c>
      <c r="B446" s="15"/>
      <c r="C446" s="16" t="str">
        <f>IF(Tableau1[[#This Row],[Date]]="","",VLOOKUP(MONTH(Tableau1[[#This Row],[Date]]),Liste!A:B,2,FALSE))</f>
        <v/>
      </c>
      <c r="D446" s="16" t="str">
        <f>IF(Tableau1[[#This Row],[Date]]="","",YEAR(Tableau1[[#This Row],[Date]]))</f>
        <v/>
      </c>
      <c r="E446" s="14"/>
      <c r="F446" s="16"/>
      <c r="G446" s="15"/>
      <c r="H446" s="15"/>
      <c r="I446" s="16" t="str">
        <f>IF(ISBLANK(H446),"",VLOOKUP(H446,'Dest Ana'!A:B,2,FALSE))</f>
        <v/>
      </c>
      <c r="J446" s="15"/>
      <c r="K446" s="16" t="str">
        <f>IF(ISBLANK(J446),"",VLOOKUP(J446,Régions!A:D,2,FALSE))</f>
        <v/>
      </c>
      <c r="L446" s="16" t="str">
        <f>IF(ISBLANK(J446),"",VLOOKUP(J446,Régions!A:D,3,FALSE))</f>
        <v/>
      </c>
      <c r="M446" s="16" t="str">
        <f>IF(ISBLANK(J446),"",VLOOKUP(J446,Régions!A:D,4,FALSE))</f>
        <v/>
      </c>
      <c r="N446" s="15"/>
      <c r="O446" s="15"/>
      <c r="P446" s="15"/>
      <c r="Q446" s="16" t="str">
        <f>IF(ISBLANK(Tableau1[[#This Row],[Date de départ]]),"",(Tableau1[[#This Row],[Date de retour prévue]]-Tableau1[[#This Row],[Date de départ]]))</f>
        <v/>
      </c>
      <c r="R446" s="15"/>
      <c r="S446" s="15"/>
      <c r="T446" s="15"/>
      <c r="U446" s="15"/>
    </row>
    <row r="447" spans="1:21">
      <c r="A447" s="16" t="str">
        <f>IF(ISBLANK(Tableau1[[#This Row],[Date]]),"",ROW(B445))</f>
        <v/>
      </c>
      <c r="B447" s="15"/>
      <c r="C447" s="16" t="str">
        <f>IF(Tableau1[[#This Row],[Date]]="","",VLOOKUP(MONTH(Tableau1[[#This Row],[Date]]),Liste!A:B,2,FALSE))</f>
        <v/>
      </c>
      <c r="D447" s="16" t="str">
        <f>IF(Tableau1[[#This Row],[Date]]="","",YEAR(Tableau1[[#This Row],[Date]]))</f>
        <v/>
      </c>
      <c r="E447" s="14"/>
      <c r="F447" s="16"/>
      <c r="G447" s="15"/>
      <c r="H447" s="15"/>
      <c r="I447" s="16" t="str">
        <f>IF(ISBLANK(H447),"",VLOOKUP(H447,'Dest Ana'!A:B,2,FALSE))</f>
        <v/>
      </c>
      <c r="J447" s="15"/>
      <c r="K447" s="16" t="str">
        <f>IF(ISBLANK(J447),"",VLOOKUP(J447,Régions!A:D,2,FALSE))</f>
        <v/>
      </c>
      <c r="L447" s="16" t="str">
        <f>IF(ISBLANK(J447),"",VLOOKUP(J447,Régions!A:D,3,FALSE))</f>
        <v/>
      </c>
      <c r="M447" s="16" t="str">
        <f>IF(ISBLANK(J447),"",VLOOKUP(J447,Régions!A:D,4,FALSE))</f>
        <v/>
      </c>
      <c r="N447" s="15"/>
      <c r="O447" s="15"/>
      <c r="P447" s="15"/>
      <c r="Q447" s="16" t="str">
        <f>IF(ISBLANK(Tableau1[[#This Row],[Date de départ]]),"",(Tableau1[[#This Row],[Date de retour prévue]]-Tableau1[[#This Row],[Date de départ]]))</f>
        <v/>
      </c>
      <c r="R447" s="15"/>
      <c r="S447" s="15"/>
      <c r="T447" s="15"/>
      <c r="U447" s="15"/>
    </row>
    <row r="448" spans="1:21">
      <c r="A448" s="16" t="str">
        <f>IF(ISBLANK(Tableau1[[#This Row],[Date]]),"",ROW(B446))</f>
        <v/>
      </c>
      <c r="B448" s="15"/>
      <c r="C448" s="16" t="str">
        <f>IF(Tableau1[[#This Row],[Date]]="","",VLOOKUP(MONTH(Tableau1[[#This Row],[Date]]),Liste!A:B,2,FALSE))</f>
        <v/>
      </c>
      <c r="D448" s="16" t="str">
        <f>IF(Tableau1[[#This Row],[Date]]="","",YEAR(Tableau1[[#This Row],[Date]]))</f>
        <v/>
      </c>
      <c r="E448" s="14"/>
      <c r="F448" s="16"/>
      <c r="G448" s="15"/>
      <c r="H448" s="15"/>
      <c r="I448" s="16" t="str">
        <f>IF(ISBLANK(H448),"",VLOOKUP(H448,'Dest Ana'!A:B,2,FALSE))</f>
        <v/>
      </c>
      <c r="J448" s="15"/>
      <c r="K448" s="16" t="str">
        <f>IF(ISBLANK(J448),"",VLOOKUP(J448,Régions!A:D,2,FALSE))</f>
        <v/>
      </c>
      <c r="L448" s="16" t="str">
        <f>IF(ISBLANK(J448),"",VLOOKUP(J448,Régions!A:D,3,FALSE))</f>
        <v/>
      </c>
      <c r="M448" s="16" t="str">
        <f>IF(ISBLANK(J448),"",VLOOKUP(J448,Régions!A:D,4,FALSE))</f>
        <v/>
      </c>
      <c r="N448" s="15"/>
      <c r="O448" s="15"/>
      <c r="P448" s="15"/>
      <c r="Q448" s="16" t="str">
        <f>IF(ISBLANK(Tableau1[[#This Row],[Date de départ]]),"",(Tableau1[[#This Row],[Date de retour prévue]]-Tableau1[[#This Row],[Date de départ]]))</f>
        <v/>
      </c>
      <c r="R448" s="15"/>
      <c r="S448" s="15"/>
      <c r="T448" s="15"/>
      <c r="U448" s="15"/>
    </row>
    <row r="449" spans="1:21">
      <c r="A449" s="16" t="str">
        <f>IF(ISBLANK(Tableau1[[#This Row],[Date]]),"",ROW(B447))</f>
        <v/>
      </c>
      <c r="B449" s="15"/>
      <c r="C449" s="16" t="str">
        <f>IF(Tableau1[[#This Row],[Date]]="","",VLOOKUP(MONTH(Tableau1[[#This Row],[Date]]),Liste!A:B,2,FALSE))</f>
        <v/>
      </c>
      <c r="D449" s="16" t="str">
        <f>IF(Tableau1[[#This Row],[Date]]="","",YEAR(Tableau1[[#This Row],[Date]]))</f>
        <v/>
      </c>
      <c r="E449" s="14"/>
      <c r="F449" s="16"/>
      <c r="G449" s="15"/>
      <c r="H449" s="15"/>
      <c r="I449" s="16" t="str">
        <f>IF(ISBLANK(H449),"",VLOOKUP(H449,'Dest Ana'!A:B,2,FALSE))</f>
        <v/>
      </c>
      <c r="J449" s="15"/>
      <c r="K449" s="16" t="str">
        <f>IF(ISBLANK(J449),"",VLOOKUP(J449,Régions!A:D,2,FALSE))</f>
        <v/>
      </c>
      <c r="L449" s="16" t="str">
        <f>IF(ISBLANK(J449),"",VLOOKUP(J449,Régions!A:D,3,FALSE))</f>
        <v/>
      </c>
      <c r="M449" s="16" t="str">
        <f>IF(ISBLANK(J449),"",VLOOKUP(J449,Régions!A:D,4,FALSE))</f>
        <v/>
      </c>
      <c r="N449" s="15"/>
      <c r="O449" s="15"/>
      <c r="P449" s="15"/>
      <c r="Q449" s="16" t="str">
        <f>IF(ISBLANK(Tableau1[[#This Row],[Date de départ]]),"",(Tableau1[[#This Row],[Date de retour prévue]]-Tableau1[[#This Row],[Date de départ]]))</f>
        <v/>
      </c>
      <c r="R449" s="15"/>
      <c r="S449" s="15"/>
      <c r="T449" s="15"/>
      <c r="U449" s="15"/>
    </row>
    <row r="450" spans="1:21">
      <c r="A450" s="16" t="str">
        <f>IF(ISBLANK(Tableau1[[#This Row],[Date]]),"",ROW(B448))</f>
        <v/>
      </c>
      <c r="B450" s="15"/>
      <c r="C450" s="16" t="str">
        <f>IF(Tableau1[[#This Row],[Date]]="","",VLOOKUP(MONTH(Tableau1[[#This Row],[Date]]),Liste!A:B,2,FALSE))</f>
        <v/>
      </c>
      <c r="D450" s="16" t="str">
        <f>IF(Tableau1[[#This Row],[Date]]="","",YEAR(Tableau1[[#This Row],[Date]]))</f>
        <v/>
      </c>
      <c r="E450" s="14"/>
      <c r="F450" s="16"/>
      <c r="G450" s="15"/>
      <c r="H450" s="15"/>
      <c r="I450" s="16" t="str">
        <f>IF(ISBLANK(H450),"",VLOOKUP(H450,'Dest Ana'!A:B,2,FALSE))</f>
        <v/>
      </c>
      <c r="J450" s="15"/>
      <c r="K450" s="16" t="str">
        <f>IF(ISBLANK(J450),"",VLOOKUP(J450,Régions!A:D,2,FALSE))</f>
        <v/>
      </c>
      <c r="L450" s="16" t="str">
        <f>IF(ISBLANK(J450),"",VLOOKUP(J450,Régions!A:D,3,FALSE))</f>
        <v/>
      </c>
      <c r="M450" s="16" t="str">
        <f>IF(ISBLANK(J450),"",VLOOKUP(J450,Régions!A:D,4,FALSE))</f>
        <v/>
      </c>
      <c r="N450" s="15"/>
      <c r="O450" s="15"/>
      <c r="P450" s="15"/>
      <c r="Q450" s="16" t="str">
        <f>IF(ISBLANK(Tableau1[[#This Row],[Date de départ]]),"",(Tableau1[[#This Row],[Date de retour prévue]]-Tableau1[[#This Row],[Date de départ]]))</f>
        <v/>
      </c>
      <c r="R450" s="15"/>
      <c r="S450" s="15"/>
      <c r="T450" s="15"/>
      <c r="U450" s="15"/>
    </row>
    <row r="451" spans="1:21">
      <c r="A451" s="16" t="str">
        <f>IF(ISBLANK(Tableau1[[#This Row],[Date]]),"",ROW(B449))</f>
        <v/>
      </c>
      <c r="B451" s="15"/>
      <c r="C451" s="16" t="str">
        <f>IF(Tableau1[[#This Row],[Date]]="","",VLOOKUP(MONTH(Tableau1[[#This Row],[Date]]),Liste!A:B,2,FALSE))</f>
        <v/>
      </c>
      <c r="D451" s="16" t="str">
        <f>IF(Tableau1[[#This Row],[Date]]="","",YEAR(Tableau1[[#This Row],[Date]]))</f>
        <v/>
      </c>
      <c r="E451" s="14"/>
      <c r="F451" s="16"/>
      <c r="G451" s="15"/>
      <c r="H451" s="15"/>
      <c r="I451" s="16" t="str">
        <f>IF(ISBLANK(H451),"",VLOOKUP(H451,'Dest Ana'!A:B,2,FALSE))</f>
        <v/>
      </c>
      <c r="J451" s="15"/>
      <c r="K451" s="16" t="str">
        <f>IF(ISBLANK(J451),"",VLOOKUP(J451,Régions!A:D,2,FALSE))</f>
        <v/>
      </c>
      <c r="L451" s="16" t="str">
        <f>IF(ISBLANK(J451),"",VLOOKUP(J451,Régions!A:D,3,FALSE))</f>
        <v/>
      </c>
      <c r="M451" s="16" t="str">
        <f>IF(ISBLANK(J451),"",VLOOKUP(J451,Régions!A:D,4,FALSE))</f>
        <v/>
      </c>
      <c r="N451" s="15"/>
      <c r="O451" s="15"/>
      <c r="P451" s="15"/>
      <c r="Q451" s="16" t="str">
        <f>IF(ISBLANK(Tableau1[[#This Row],[Date de départ]]),"",(Tableau1[[#This Row],[Date de retour prévue]]-Tableau1[[#This Row],[Date de départ]]))</f>
        <v/>
      </c>
      <c r="R451" s="15"/>
      <c r="S451" s="15"/>
      <c r="T451" s="15"/>
      <c r="U451" s="15"/>
    </row>
    <row r="452" spans="1:21">
      <c r="A452" s="16" t="str">
        <f>IF(ISBLANK(Tableau1[[#This Row],[Date]]),"",ROW(B450))</f>
        <v/>
      </c>
      <c r="B452" s="15"/>
      <c r="C452" s="16" t="str">
        <f>IF(Tableau1[[#This Row],[Date]]="","",VLOOKUP(MONTH(Tableau1[[#This Row],[Date]]),Liste!A:B,2,FALSE))</f>
        <v/>
      </c>
      <c r="D452" s="16" t="str">
        <f>IF(Tableau1[[#This Row],[Date]]="","",YEAR(Tableau1[[#This Row],[Date]]))</f>
        <v/>
      </c>
      <c r="E452" s="14"/>
      <c r="F452" s="16"/>
      <c r="G452" s="15"/>
      <c r="H452" s="15"/>
      <c r="I452" s="16" t="str">
        <f>IF(ISBLANK(H452),"",VLOOKUP(H452,'Dest Ana'!A:B,2,FALSE))</f>
        <v/>
      </c>
      <c r="J452" s="15"/>
      <c r="K452" s="16" t="str">
        <f>IF(ISBLANK(J452),"",VLOOKUP(J452,Régions!A:D,2,FALSE))</f>
        <v/>
      </c>
      <c r="L452" s="16" t="str">
        <f>IF(ISBLANK(J452),"",VLOOKUP(J452,Régions!A:D,3,FALSE))</f>
        <v/>
      </c>
      <c r="M452" s="16" t="str">
        <f>IF(ISBLANK(J452),"",VLOOKUP(J452,Régions!A:D,4,FALSE))</f>
        <v/>
      </c>
      <c r="N452" s="15"/>
      <c r="O452" s="15"/>
      <c r="P452" s="15"/>
      <c r="Q452" s="16" t="str">
        <f>IF(ISBLANK(Tableau1[[#This Row],[Date de départ]]),"",(Tableau1[[#This Row],[Date de retour prévue]]-Tableau1[[#This Row],[Date de départ]]))</f>
        <v/>
      </c>
      <c r="R452" s="15"/>
      <c r="S452" s="15"/>
      <c r="T452" s="15"/>
      <c r="U452" s="15"/>
    </row>
    <row r="453" spans="1:21">
      <c r="A453" s="16" t="str">
        <f>IF(ISBLANK(Tableau1[[#This Row],[Date]]),"",ROW(B451))</f>
        <v/>
      </c>
      <c r="B453" s="15"/>
      <c r="C453" s="16" t="str">
        <f>IF(Tableau1[[#This Row],[Date]]="","",VLOOKUP(MONTH(Tableau1[[#This Row],[Date]]),Liste!A:B,2,FALSE))</f>
        <v/>
      </c>
      <c r="D453" s="16" t="str">
        <f>IF(Tableau1[[#This Row],[Date]]="","",YEAR(Tableau1[[#This Row],[Date]]))</f>
        <v/>
      </c>
      <c r="E453" s="14"/>
      <c r="F453" s="16"/>
      <c r="G453" s="15"/>
      <c r="H453" s="15"/>
      <c r="I453" s="16" t="str">
        <f>IF(ISBLANK(H453),"",VLOOKUP(H453,'Dest Ana'!A:B,2,FALSE))</f>
        <v/>
      </c>
      <c r="J453" s="15"/>
      <c r="K453" s="16" t="str">
        <f>IF(ISBLANK(J453),"",VLOOKUP(J453,Régions!A:D,2,FALSE))</f>
        <v/>
      </c>
      <c r="L453" s="16" t="str">
        <f>IF(ISBLANK(J453),"",VLOOKUP(J453,Régions!A:D,3,FALSE))</f>
        <v/>
      </c>
      <c r="M453" s="16" t="str">
        <f>IF(ISBLANK(J453),"",VLOOKUP(J453,Régions!A:D,4,FALSE))</f>
        <v/>
      </c>
      <c r="N453" s="15"/>
      <c r="O453" s="15"/>
      <c r="P453" s="15"/>
      <c r="Q453" s="16" t="str">
        <f>IF(ISBLANK(Tableau1[[#This Row],[Date de départ]]),"",(Tableau1[[#This Row],[Date de retour prévue]]-Tableau1[[#This Row],[Date de départ]]))</f>
        <v/>
      </c>
      <c r="R453" s="15"/>
      <c r="S453" s="15"/>
      <c r="T453" s="15"/>
      <c r="U453" s="15"/>
    </row>
    <row r="454" spans="1:21">
      <c r="A454" s="16" t="str">
        <f>IF(ISBLANK(Tableau1[[#This Row],[Date]]),"",ROW(B452))</f>
        <v/>
      </c>
      <c r="B454" s="15"/>
      <c r="C454" s="16" t="str">
        <f>IF(Tableau1[[#This Row],[Date]]="","",VLOOKUP(MONTH(Tableau1[[#This Row],[Date]]),Liste!A:B,2,FALSE))</f>
        <v/>
      </c>
      <c r="D454" s="16" t="str">
        <f>IF(Tableau1[[#This Row],[Date]]="","",YEAR(Tableau1[[#This Row],[Date]]))</f>
        <v/>
      </c>
      <c r="E454" s="14"/>
      <c r="F454" s="16"/>
      <c r="G454" s="15"/>
      <c r="H454" s="15"/>
      <c r="I454" s="16" t="str">
        <f>IF(ISBLANK(H454),"",VLOOKUP(H454,'Dest Ana'!A:B,2,FALSE))</f>
        <v/>
      </c>
      <c r="J454" s="15"/>
      <c r="K454" s="16" t="str">
        <f>IF(ISBLANK(J454),"",VLOOKUP(J454,Régions!A:D,2,FALSE))</f>
        <v/>
      </c>
      <c r="L454" s="16" t="str">
        <f>IF(ISBLANK(J454),"",VLOOKUP(J454,Régions!A:D,3,FALSE))</f>
        <v/>
      </c>
      <c r="M454" s="16" t="str">
        <f>IF(ISBLANK(J454),"",VLOOKUP(J454,Régions!A:D,4,FALSE))</f>
        <v/>
      </c>
      <c r="N454" s="15"/>
      <c r="O454" s="15"/>
      <c r="P454" s="15"/>
      <c r="Q454" s="16" t="str">
        <f>IF(ISBLANK(Tableau1[[#This Row],[Date de départ]]),"",(Tableau1[[#This Row],[Date de retour prévue]]-Tableau1[[#This Row],[Date de départ]]))</f>
        <v/>
      </c>
      <c r="R454" s="15"/>
      <c r="S454" s="15"/>
      <c r="T454" s="15"/>
      <c r="U454" s="15"/>
    </row>
    <row r="455" spans="1:21">
      <c r="A455" s="16" t="str">
        <f>IF(ISBLANK(Tableau1[[#This Row],[Date]]),"",ROW(B453))</f>
        <v/>
      </c>
      <c r="B455" s="15"/>
      <c r="C455" s="16" t="str">
        <f>IF(Tableau1[[#This Row],[Date]]="","",VLOOKUP(MONTH(Tableau1[[#This Row],[Date]]),Liste!A:B,2,FALSE))</f>
        <v/>
      </c>
      <c r="D455" s="16" t="str">
        <f>IF(Tableau1[[#This Row],[Date]]="","",YEAR(Tableau1[[#This Row],[Date]]))</f>
        <v/>
      </c>
      <c r="E455" s="14"/>
      <c r="F455" s="16"/>
      <c r="G455" s="15"/>
      <c r="H455" s="15"/>
      <c r="I455" s="16" t="str">
        <f>IF(ISBLANK(H455),"",VLOOKUP(H455,'Dest Ana'!A:B,2,FALSE))</f>
        <v/>
      </c>
      <c r="J455" s="15"/>
      <c r="K455" s="16" t="str">
        <f>IF(ISBLANK(J455),"",VLOOKUP(J455,Régions!A:D,2,FALSE))</f>
        <v/>
      </c>
      <c r="L455" s="16" t="str">
        <f>IF(ISBLANK(J455),"",VLOOKUP(J455,Régions!A:D,3,FALSE))</f>
        <v/>
      </c>
      <c r="M455" s="16" t="str">
        <f>IF(ISBLANK(J455),"",VLOOKUP(J455,Régions!A:D,4,FALSE))</f>
        <v/>
      </c>
      <c r="N455" s="15"/>
      <c r="O455" s="15"/>
      <c r="P455" s="15"/>
      <c r="Q455" s="16" t="str">
        <f>IF(ISBLANK(Tableau1[[#This Row],[Date de départ]]),"",(Tableau1[[#This Row],[Date de retour prévue]]-Tableau1[[#This Row],[Date de départ]]))</f>
        <v/>
      </c>
      <c r="R455" s="15"/>
      <c r="S455" s="15"/>
      <c r="T455" s="15"/>
      <c r="U455" s="15"/>
    </row>
    <row r="456" spans="1:21">
      <c r="A456" s="16" t="str">
        <f>IF(ISBLANK(Tableau1[[#This Row],[Date]]),"",ROW(B454))</f>
        <v/>
      </c>
      <c r="B456" s="15"/>
      <c r="C456" s="16" t="str">
        <f>IF(Tableau1[[#This Row],[Date]]="","",VLOOKUP(MONTH(Tableau1[[#This Row],[Date]]),Liste!A:B,2,FALSE))</f>
        <v/>
      </c>
      <c r="D456" s="16" t="str">
        <f>IF(Tableau1[[#This Row],[Date]]="","",YEAR(Tableau1[[#This Row],[Date]]))</f>
        <v/>
      </c>
      <c r="E456" s="14"/>
      <c r="F456" s="16"/>
      <c r="G456" s="15"/>
      <c r="H456" s="15"/>
      <c r="I456" s="16" t="str">
        <f>IF(ISBLANK(H456),"",VLOOKUP(H456,'Dest Ana'!A:B,2,FALSE))</f>
        <v/>
      </c>
      <c r="J456" s="15"/>
      <c r="K456" s="16" t="str">
        <f>IF(ISBLANK(J456),"",VLOOKUP(J456,Régions!A:D,2,FALSE))</f>
        <v/>
      </c>
      <c r="L456" s="16" t="str">
        <f>IF(ISBLANK(J456),"",VLOOKUP(J456,Régions!A:D,3,FALSE))</f>
        <v/>
      </c>
      <c r="M456" s="16" t="str">
        <f>IF(ISBLANK(J456),"",VLOOKUP(J456,Régions!A:D,4,FALSE))</f>
        <v/>
      </c>
      <c r="N456" s="15"/>
      <c r="O456" s="15"/>
      <c r="P456" s="15"/>
      <c r="Q456" s="16" t="str">
        <f>IF(ISBLANK(Tableau1[[#This Row],[Date de départ]]),"",(Tableau1[[#This Row],[Date de retour prévue]]-Tableau1[[#This Row],[Date de départ]]))</f>
        <v/>
      </c>
      <c r="R456" s="15"/>
      <c r="S456" s="15"/>
      <c r="T456" s="15"/>
      <c r="U456" s="15"/>
    </row>
    <row r="457" spans="1:21">
      <c r="A457" s="16" t="str">
        <f>IF(ISBLANK(Tableau1[[#This Row],[Date]]),"",ROW(B455))</f>
        <v/>
      </c>
      <c r="B457" s="15"/>
      <c r="C457" s="16" t="str">
        <f>IF(Tableau1[[#This Row],[Date]]="","",VLOOKUP(MONTH(Tableau1[[#This Row],[Date]]),Liste!A:B,2,FALSE))</f>
        <v/>
      </c>
      <c r="D457" s="16" t="str">
        <f>IF(Tableau1[[#This Row],[Date]]="","",YEAR(Tableau1[[#This Row],[Date]]))</f>
        <v/>
      </c>
      <c r="E457" s="14"/>
      <c r="F457" s="16"/>
      <c r="G457" s="15"/>
      <c r="H457" s="15"/>
      <c r="I457" s="16" t="str">
        <f>IF(ISBLANK(H457),"",VLOOKUP(H457,'Dest Ana'!A:B,2,FALSE))</f>
        <v/>
      </c>
      <c r="J457" s="15"/>
      <c r="K457" s="16" t="str">
        <f>IF(ISBLANK(J457),"",VLOOKUP(J457,Régions!A:D,2,FALSE))</f>
        <v/>
      </c>
      <c r="L457" s="16" t="str">
        <f>IF(ISBLANK(J457),"",VLOOKUP(J457,Régions!A:D,3,FALSE))</f>
        <v/>
      </c>
      <c r="M457" s="16" t="str">
        <f>IF(ISBLANK(J457),"",VLOOKUP(J457,Régions!A:D,4,FALSE))</f>
        <v/>
      </c>
      <c r="N457" s="15"/>
      <c r="O457" s="15"/>
      <c r="P457" s="15"/>
      <c r="Q457" s="16" t="str">
        <f>IF(ISBLANK(Tableau1[[#This Row],[Date de départ]]),"",(Tableau1[[#This Row],[Date de retour prévue]]-Tableau1[[#This Row],[Date de départ]]))</f>
        <v/>
      </c>
      <c r="R457" s="15"/>
      <c r="S457" s="15"/>
      <c r="T457" s="15"/>
      <c r="U457" s="15"/>
    </row>
    <row r="458" spans="1:21">
      <c r="A458" s="16" t="str">
        <f>IF(ISBLANK(Tableau1[[#This Row],[Date]]),"",ROW(B456))</f>
        <v/>
      </c>
      <c r="B458" s="15"/>
      <c r="C458" s="16" t="str">
        <f>IF(Tableau1[[#This Row],[Date]]="","",VLOOKUP(MONTH(Tableau1[[#This Row],[Date]]),Liste!A:B,2,FALSE))</f>
        <v/>
      </c>
      <c r="D458" s="16" t="str">
        <f>IF(Tableau1[[#This Row],[Date]]="","",YEAR(Tableau1[[#This Row],[Date]]))</f>
        <v/>
      </c>
      <c r="E458" s="14"/>
      <c r="F458" s="16"/>
      <c r="G458" s="15"/>
      <c r="H458" s="15"/>
      <c r="I458" s="16" t="str">
        <f>IF(ISBLANK(H458),"",VLOOKUP(H458,'Dest Ana'!A:B,2,FALSE))</f>
        <v/>
      </c>
      <c r="J458" s="15"/>
      <c r="K458" s="16" t="str">
        <f>IF(ISBLANK(J458),"",VLOOKUP(J458,Régions!A:D,2,FALSE))</f>
        <v/>
      </c>
      <c r="L458" s="16" t="str">
        <f>IF(ISBLANK(J458),"",VLOOKUP(J458,Régions!A:D,3,FALSE))</f>
        <v/>
      </c>
      <c r="M458" s="16" t="str">
        <f>IF(ISBLANK(J458),"",VLOOKUP(J458,Régions!A:D,4,FALSE))</f>
        <v/>
      </c>
      <c r="N458" s="15"/>
      <c r="O458" s="15"/>
      <c r="P458" s="15"/>
      <c r="Q458" s="16" t="str">
        <f>IF(ISBLANK(Tableau1[[#This Row],[Date de départ]]),"",(Tableau1[[#This Row],[Date de retour prévue]]-Tableau1[[#This Row],[Date de départ]]))</f>
        <v/>
      </c>
      <c r="R458" s="15"/>
      <c r="S458" s="15"/>
      <c r="T458" s="15"/>
      <c r="U458" s="15"/>
    </row>
    <row r="459" spans="1:21">
      <c r="A459" s="16" t="str">
        <f>IF(ISBLANK(Tableau1[[#This Row],[Date]]),"",ROW(B457))</f>
        <v/>
      </c>
      <c r="B459" s="15"/>
      <c r="C459" s="16" t="str">
        <f>IF(Tableau1[[#This Row],[Date]]="","",VLOOKUP(MONTH(Tableau1[[#This Row],[Date]]),Liste!A:B,2,FALSE))</f>
        <v/>
      </c>
      <c r="D459" s="16" t="str">
        <f>IF(Tableau1[[#This Row],[Date]]="","",YEAR(Tableau1[[#This Row],[Date]]))</f>
        <v/>
      </c>
      <c r="E459" s="14"/>
      <c r="F459" s="16"/>
      <c r="G459" s="15"/>
      <c r="H459" s="15"/>
      <c r="I459" s="16" t="str">
        <f>IF(ISBLANK(H459),"",VLOOKUP(H459,'Dest Ana'!A:B,2,FALSE))</f>
        <v/>
      </c>
      <c r="J459" s="15"/>
      <c r="K459" s="16" t="str">
        <f>IF(ISBLANK(J459),"",VLOOKUP(J459,Régions!A:D,2,FALSE))</f>
        <v/>
      </c>
      <c r="L459" s="16" t="str">
        <f>IF(ISBLANK(J459),"",VLOOKUP(J459,Régions!A:D,3,FALSE))</f>
        <v/>
      </c>
      <c r="M459" s="16" t="str">
        <f>IF(ISBLANK(J459),"",VLOOKUP(J459,Régions!A:D,4,FALSE))</f>
        <v/>
      </c>
      <c r="N459" s="15"/>
      <c r="O459" s="15"/>
      <c r="P459" s="15"/>
      <c r="Q459" s="16" t="str">
        <f>IF(ISBLANK(Tableau1[[#This Row],[Date de départ]]),"",(Tableau1[[#This Row],[Date de retour prévue]]-Tableau1[[#This Row],[Date de départ]]))</f>
        <v/>
      </c>
      <c r="R459" s="15"/>
      <c r="S459" s="15"/>
      <c r="T459" s="15"/>
      <c r="U459" s="15"/>
    </row>
    <row r="460" spans="1:21">
      <c r="A460" s="16" t="str">
        <f>IF(ISBLANK(Tableau1[[#This Row],[Date]]),"",ROW(B458))</f>
        <v/>
      </c>
      <c r="B460" s="15"/>
      <c r="C460" s="16" t="str">
        <f>IF(Tableau1[[#This Row],[Date]]="","",VLOOKUP(MONTH(Tableau1[[#This Row],[Date]]),Liste!A:B,2,FALSE))</f>
        <v/>
      </c>
      <c r="D460" s="16" t="str">
        <f>IF(Tableau1[[#This Row],[Date]]="","",YEAR(Tableau1[[#This Row],[Date]]))</f>
        <v/>
      </c>
      <c r="E460" s="14"/>
      <c r="F460" s="16"/>
      <c r="G460" s="15"/>
      <c r="H460" s="15"/>
      <c r="I460" s="16" t="str">
        <f>IF(ISBLANK(H460),"",VLOOKUP(H460,'Dest Ana'!A:B,2,FALSE))</f>
        <v/>
      </c>
      <c r="J460" s="15"/>
      <c r="K460" s="16" t="str">
        <f>IF(ISBLANK(J460),"",VLOOKUP(J460,Régions!A:D,2,FALSE))</f>
        <v/>
      </c>
      <c r="L460" s="16" t="str">
        <f>IF(ISBLANK(J460),"",VLOOKUP(J460,Régions!A:D,3,FALSE))</f>
        <v/>
      </c>
      <c r="M460" s="16" t="str">
        <f>IF(ISBLANK(J460),"",VLOOKUP(J460,Régions!A:D,4,FALSE))</f>
        <v/>
      </c>
      <c r="N460" s="15"/>
      <c r="O460" s="15"/>
      <c r="P460" s="15"/>
      <c r="Q460" s="16" t="str">
        <f>IF(ISBLANK(Tableau1[[#This Row],[Date de départ]]),"",(Tableau1[[#This Row],[Date de retour prévue]]-Tableau1[[#This Row],[Date de départ]]))</f>
        <v/>
      </c>
      <c r="R460" s="15"/>
      <c r="S460" s="15"/>
      <c r="T460" s="15"/>
      <c r="U460" s="15"/>
    </row>
    <row r="461" spans="1:21">
      <c r="A461" s="16" t="str">
        <f>IF(ISBLANK(Tableau1[[#This Row],[Date]]),"",ROW(B459))</f>
        <v/>
      </c>
      <c r="B461" s="15"/>
      <c r="C461" s="16" t="str">
        <f>IF(Tableau1[[#This Row],[Date]]="","",VLOOKUP(MONTH(Tableau1[[#This Row],[Date]]),Liste!A:B,2,FALSE))</f>
        <v/>
      </c>
      <c r="D461" s="16" t="str">
        <f>IF(Tableau1[[#This Row],[Date]]="","",YEAR(Tableau1[[#This Row],[Date]]))</f>
        <v/>
      </c>
      <c r="E461" s="14"/>
      <c r="F461" s="16"/>
      <c r="G461" s="15"/>
      <c r="H461" s="15"/>
      <c r="I461" s="16" t="str">
        <f>IF(ISBLANK(H461),"",VLOOKUP(H461,'Dest Ana'!A:B,2,FALSE))</f>
        <v/>
      </c>
      <c r="J461" s="15"/>
      <c r="K461" s="16" t="str">
        <f>IF(ISBLANK(J461),"",VLOOKUP(J461,Régions!A:D,2,FALSE))</f>
        <v/>
      </c>
      <c r="L461" s="16" t="str">
        <f>IF(ISBLANK(J461),"",VLOOKUP(J461,Régions!A:D,3,FALSE))</f>
        <v/>
      </c>
      <c r="M461" s="16" t="str">
        <f>IF(ISBLANK(J461),"",VLOOKUP(J461,Régions!A:D,4,FALSE))</f>
        <v/>
      </c>
      <c r="N461" s="15"/>
      <c r="O461" s="15"/>
      <c r="P461" s="15"/>
      <c r="Q461" s="16" t="str">
        <f>IF(ISBLANK(Tableau1[[#This Row],[Date de départ]]),"",(Tableau1[[#This Row],[Date de retour prévue]]-Tableau1[[#This Row],[Date de départ]]))</f>
        <v/>
      </c>
      <c r="R461" s="15"/>
      <c r="S461" s="15"/>
      <c r="T461" s="15"/>
      <c r="U461" s="15"/>
    </row>
    <row r="462" spans="1:21">
      <c r="A462" s="16" t="str">
        <f>IF(ISBLANK(Tableau1[[#This Row],[Date]]),"",ROW(B460))</f>
        <v/>
      </c>
      <c r="B462" s="15"/>
      <c r="C462" s="16" t="str">
        <f>IF(Tableau1[[#This Row],[Date]]="","",VLOOKUP(MONTH(Tableau1[[#This Row],[Date]]),Liste!A:B,2,FALSE))</f>
        <v/>
      </c>
      <c r="D462" s="16" t="str">
        <f>IF(Tableau1[[#This Row],[Date]]="","",YEAR(Tableau1[[#This Row],[Date]]))</f>
        <v/>
      </c>
      <c r="E462" s="14"/>
      <c r="F462" s="16"/>
      <c r="G462" s="15"/>
      <c r="H462" s="15"/>
      <c r="I462" s="16" t="str">
        <f>IF(ISBLANK(H462),"",VLOOKUP(H462,'Dest Ana'!A:B,2,FALSE))</f>
        <v/>
      </c>
      <c r="J462" s="15"/>
      <c r="K462" s="16" t="str">
        <f>IF(ISBLANK(J462),"",VLOOKUP(J462,Régions!A:D,2,FALSE))</f>
        <v/>
      </c>
      <c r="L462" s="16" t="str">
        <f>IF(ISBLANK(J462),"",VLOOKUP(J462,Régions!A:D,3,FALSE))</f>
        <v/>
      </c>
      <c r="M462" s="16" t="str">
        <f>IF(ISBLANK(J462),"",VLOOKUP(J462,Régions!A:D,4,FALSE))</f>
        <v/>
      </c>
      <c r="N462" s="15"/>
      <c r="O462" s="15"/>
      <c r="P462" s="15"/>
      <c r="Q462" s="16" t="str">
        <f>IF(ISBLANK(Tableau1[[#This Row],[Date de départ]]),"",(Tableau1[[#This Row],[Date de retour prévue]]-Tableau1[[#This Row],[Date de départ]]))</f>
        <v/>
      </c>
      <c r="R462" s="15"/>
      <c r="S462" s="15"/>
      <c r="T462" s="15"/>
      <c r="U462" s="15"/>
    </row>
    <row r="463" spans="1:21">
      <c r="A463" s="16" t="str">
        <f>IF(ISBLANK(Tableau1[[#This Row],[Date]]),"",ROW(B461))</f>
        <v/>
      </c>
      <c r="B463" s="15"/>
      <c r="C463" s="16" t="str">
        <f>IF(Tableau1[[#This Row],[Date]]="","",VLOOKUP(MONTH(Tableau1[[#This Row],[Date]]),Liste!A:B,2,FALSE))</f>
        <v/>
      </c>
      <c r="D463" s="16" t="str">
        <f>IF(Tableau1[[#This Row],[Date]]="","",YEAR(Tableau1[[#This Row],[Date]]))</f>
        <v/>
      </c>
      <c r="E463" s="14"/>
      <c r="F463" s="16"/>
      <c r="G463" s="15"/>
      <c r="H463" s="15"/>
      <c r="I463" s="16" t="str">
        <f>IF(ISBLANK(H463),"",VLOOKUP(H463,'Dest Ana'!A:B,2,FALSE))</f>
        <v/>
      </c>
      <c r="J463" s="15"/>
      <c r="K463" s="16" t="str">
        <f>IF(ISBLANK(J463),"",VLOOKUP(J463,Régions!A:D,2,FALSE))</f>
        <v/>
      </c>
      <c r="L463" s="16" t="str">
        <f>IF(ISBLANK(J463),"",VLOOKUP(J463,Régions!A:D,3,FALSE))</f>
        <v/>
      </c>
      <c r="M463" s="16" t="str">
        <f>IF(ISBLANK(J463),"",VLOOKUP(J463,Régions!A:D,4,FALSE))</f>
        <v/>
      </c>
      <c r="N463" s="15"/>
      <c r="O463" s="15"/>
      <c r="P463" s="15"/>
      <c r="Q463" s="16" t="str">
        <f>IF(ISBLANK(Tableau1[[#This Row],[Date de départ]]),"",(Tableau1[[#This Row],[Date de retour prévue]]-Tableau1[[#This Row],[Date de départ]]))</f>
        <v/>
      </c>
      <c r="R463" s="15"/>
      <c r="S463" s="15"/>
      <c r="T463" s="15"/>
      <c r="U463" s="15"/>
    </row>
    <row r="464" spans="1:21">
      <c r="A464" s="16" t="str">
        <f>IF(ISBLANK(Tableau1[[#This Row],[Date]]),"",ROW(B462))</f>
        <v/>
      </c>
      <c r="B464" s="15"/>
      <c r="C464" s="16" t="str">
        <f>IF(Tableau1[[#This Row],[Date]]="","",VLOOKUP(MONTH(Tableau1[[#This Row],[Date]]),Liste!A:B,2,FALSE))</f>
        <v/>
      </c>
      <c r="D464" s="16" t="str">
        <f>IF(Tableau1[[#This Row],[Date]]="","",YEAR(Tableau1[[#This Row],[Date]]))</f>
        <v/>
      </c>
      <c r="E464" s="14"/>
      <c r="F464" s="16"/>
      <c r="G464" s="15"/>
      <c r="H464" s="15"/>
      <c r="I464" s="16" t="str">
        <f>IF(ISBLANK(H464),"",VLOOKUP(H464,'Dest Ana'!A:B,2,FALSE))</f>
        <v/>
      </c>
      <c r="J464" s="15"/>
      <c r="K464" s="16" t="str">
        <f>IF(ISBLANK(J464),"",VLOOKUP(J464,Régions!A:D,2,FALSE))</f>
        <v/>
      </c>
      <c r="L464" s="16" t="str">
        <f>IF(ISBLANK(J464),"",VLOOKUP(J464,Régions!A:D,3,FALSE))</f>
        <v/>
      </c>
      <c r="M464" s="16" t="str">
        <f>IF(ISBLANK(J464),"",VLOOKUP(J464,Régions!A:D,4,FALSE))</f>
        <v/>
      </c>
      <c r="N464" s="15"/>
      <c r="O464" s="15"/>
      <c r="P464" s="15"/>
      <c r="Q464" s="16" t="str">
        <f>IF(ISBLANK(Tableau1[[#This Row],[Date de départ]]),"",(Tableau1[[#This Row],[Date de retour prévue]]-Tableau1[[#This Row],[Date de départ]]))</f>
        <v/>
      </c>
      <c r="R464" s="15"/>
      <c r="S464" s="15"/>
      <c r="T464" s="15"/>
      <c r="U464" s="15"/>
    </row>
    <row r="465" spans="1:21">
      <c r="A465" s="16" t="str">
        <f>IF(ISBLANK(Tableau1[[#This Row],[Date]]),"",ROW(B463))</f>
        <v/>
      </c>
      <c r="B465" s="15"/>
      <c r="C465" s="16" t="str">
        <f>IF(Tableau1[[#This Row],[Date]]="","",VLOOKUP(MONTH(Tableau1[[#This Row],[Date]]),Liste!A:B,2,FALSE))</f>
        <v/>
      </c>
      <c r="D465" s="16" t="str">
        <f>IF(Tableau1[[#This Row],[Date]]="","",YEAR(Tableau1[[#This Row],[Date]]))</f>
        <v/>
      </c>
      <c r="E465" s="14"/>
      <c r="F465" s="16"/>
      <c r="G465" s="15"/>
      <c r="H465" s="15"/>
      <c r="I465" s="16" t="str">
        <f>IF(ISBLANK(H465),"",VLOOKUP(H465,'Dest Ana'!A:B,2,FALSE))</f>
        <v/>
      </c>
      <c r="J465" s="15"/>
      <c r="K465" s="16" t="str">
        <f>IF(ISBLANK(J465),"",VLOOKUP(J465,Régions!A:D,2,FALSE))</f>
        <v/>
      </c>
      <c r="L465" s="16" t="str">
        <f>IF(ISBLANK(J465),"",VLOOKUP(J465,Régions!A:D,3,FALSE))</f>
        <v/>
      </c>
      <c r="M465" s="16" t="str">
        <f>IF(ISBLANK(J465),"",VLOOKUP(J465,Régions!A:D,4,FALSE))</f>
        <v/>
      </c>
      <c r="N465" s="15"/>
      <c r="O465" s="15"/>
      <c r="P465" s="15"/>
      <c r="Q465" s="16" t="str">
        <f>IF(ISBLANK(Tableau1[[#This Row],[Date de départ]]),"",(Tableau1[[#This Row],[Date de retour prévue]]-Tableau1[[#This Row],[Date de départ]]))</f>
        <v/>
      </c>
      <c r="R465" s="15"/>
      <c r="S465" s="15"/>
      <c r="T465" s="15"/>
      <c r="U465" s="15"/>
    </row>
    <row r="466" spans="1:21">
      <c r="A466" s="16" t="str">
        <f>IF(ISBLANK(Tableau1[[#This Row],[Date]]),"",ROW(B464))</f>
        <v/>
      </c>
      <c r="B466" s="15"/>
      <c r="C466" s="16" t="str">
        <f>IF(Tableau1[[#This Row],[Date]]="","",VLOOKUP(MONTH(Tableau1[[#This Row],[Date]]),Liste!A:B,2,FALSE))</f>
        <v/>
      </c>
      <c r="D466" s="16" t="str">
        <f>IF(Tableau1[[#This Row],[Date]]="","",YEAR(Tableau1[[#This Row],[Date]]))</f>
        <v/>
      </c>
      <c r="E466" s="14"/>
      <c r="F466" s="16"/>
      <c r="G466" s="15"/>
      <c r="H466" s="15"/>
      <c r="I466" s="16" t="str">
        <f>IF(ISBLANK(H466),"",VLOOKUP(H466,'Dest Ana'!A:B,2,FALSE))</f>
        <v/>
      </c>
      <c r="J466" s="15"/>
      <c r="K466" s="16" t="str">
        <f>IF(ISBLANK(J466),"",VLOOKUP(J466,Régions!A:D,2,FALSE))</f>
        <v/>
      </c>
      <c r="L466" s="16" t="str">
        <f>IF(ISBLANK(J466),"",VLOOKUP(J466,Régions!A:D,3,FALSE))</f>
        <v/>
      </c>
      <c r="M466" s="16" t="str">
        <f>IF(ISBLANK(J466),"",VLOOKUP(J466,Régions!A:D,4,FALSE))</f>
        <v/>
      </c>
      <c r="N466" s="15"/>
      <c r="O466" s="15"/>
      <c r="P466" s="15"/>
      <c r="Q466" s="16" t="str">
        <f>IF(ISBLANK(Tableau1[[#This Row],[Date de départ]]),"",(Tableau1[[#This Row],[Date de retour prévue]]-Tableau1[[#This Row],[Date de départ]]))</f>
        <v/>
      </c>
      <c r="R466" s="15"/>
      <c r="S466" s="15"/>
      <c r="T466" s="15"/>
      <c r="U466" s="15"/>
    </row>
    <row r="467" spans="1:21">
      <c r="A467" s="16" t="str">
        <f>IF(ISBLANK(Tableau1[[#This Row],[Date]]),"",ROW(B465))</f>
        <v/>
      </c>
      <c r="B467" s="15"/>
      <c r="C467" s="16" t="str">
        <f>IF(Tableau1[[#This Row],[Date]]="","",VLOOKUP(MONTH(Tableau1[[#This Row],[Date]]),Liste!A:B,2,FALSE))</f>
        <v/>
      </c>
      <c r="D467" s="16" t="str">
        <f>IF(Tableau1[[#This Row],[Date]]="","",YEAR(Tableau1[[#This Row],[Date]]))</f>
        <v/>
      </c>
      <c r="E467" s="14"/>
      <c r="F467" s="16"/>
      <c r="G467" s="15"/>
      <c r="H467" s="15"/>
      <c r="I467" s="16" t="str">
        <f>IF(ISBLANK(H467),"",VLOOKUP(H467,'Dest Ana'!A:B,2,FALSE))</f>
        <v/>
      </c>
      <c r="J467" s="15"/>
      <c r="K467" s="16" t="str">
        <f>IF(ISBLANK(J467),"",VLOOKUP(J467,Régions!A:D,2,FALSE))</f>
        <v/>
      </c>
      <c r="L467" s="16" t="str">
        <f>IF(ISBLANK(J467),"",VLOOKUP(J467,Régions!A:D,3,FALSE))</f>
        <v/>
      </c>
      <c r="M467" s="16" t="str">
        <f>IF(ISBLANK(J467),"",VLOOKUP(J467,Régions!A:D,4,FALSE))</f>
        <v/>
      </c>
      <c r="N467" s="15"/>
      <c r="O467" s="15"/>
      <c r="P467" s="15"/>
      <c r="Q467" s="16" t="str">
        <f>IF(ISBLANK(Tableau1[[#This Row],[Date de départ]]),"",(Tableau1[[#This Row],[Date de retour prévue]]-Tableau1[[#This Row],[Date de départ]]))</f>
        <v/>
      </c>
      <c r="R467" s="15"/>
      <c r="S467" s="15"/>
      <c r="T467" s="15"/>
      <c r="U467" s="15"/>
    </row>
    <row r="468" spans="1:21">
      <c r="A468" s="16" t="str">
        <f>IF(ISBLANK(Tableau1[[#This Row],[Date]]),"",ROW(B466))</f>
        <v/>
      </c>
      <c r="B468" s="15"/>
      <c r="C468" s="16" t="str">
        <f>IF(Tableau1[[#This Row],[Date]]="","",VLOOKUP(MONTH(Tableau1[[#This Row],[Date]]),Liste!A:B,2,FALSE))</f>
        <v/>
      </c>
      <c r="D468" s="16" t="str">
        <f>IF(Tableau1[[#This Row],[Date]]="","",YEAR(Tableau1[[#This Row],[Date]]))</f>
        <v/>
      </c>
      <c r="E468" s="14"/>
      <c r="F468" s="16"/>
      <c r="G468" s="15"/>
      <c r="H468" s="15"/>
      <c r="I468" s="16" t="str">
        <f>IF(ISBLANK(H468),"",VLOOKUP(H468,'Dest Ana'!A:B,2,FALSE))</f>
        <v/>
      </c>
      <c r="J468" s="15"/>
      <c r="K468" s="16" t="str">
        <f>IF(ISBLANK(J468),"",VLOOKUP(J468,Régions!A:D,2,FALSE))</f>
        <v/>
      </c>
      <c r="L468" s="16" t="str">
        <f>IF(ISBLANK(J468),"",VLOOKUP(J468,Régions!A:D,3,FALSE))</f>
        <v/>
      </c>
      <c r="M468" s="16" t="str">
        <f>IF(ISBLANK(J468),"",VLOOKUP(J468,Régions!A:D,4,FALSE))</f>
        <v/>
      </c>
      <c r="N468" s="15"/>
      <c r="O468" s="15"/>
      <c r="P468" s="15"/>
      <c r="Q468" s="16" t="str">
        <f>IF(ISBLANK(Tableau1[[#This Row],[Date de départ]]),"",(Tableau1[[#This Row],[Date de retour prévue]]-Tableau1[[#This Row],[Date de départ]]))</f>
        <v/>
      </c>
      <c r="R468" s="15"/>
      <c r="S468" s="15"/>
      <c r="T468" s="15"/>
      <c r="U468" s="15"/>
    </row>
    <row r="469" spans="1:21">
      <c r="A469" s="16" t="str">
        <f>IF(ISBLANK(Tableau1[[#This Row],[Date]]),"",ROW(B467))</f>
        <v/>
      </c>
      <c r="B469" s="15"/>
      <c r="C469" s="16" t="str">
        <f>IF(Tableau1[[#This Row],[Date]]="","",VLOOKUP(MONTH(Tableau1[[#This Row],[Date]]),Liste!A:B,2,FALSE))</f>
        <v/>
      </c>
      <c r="D469" s="16" t="str">
        <f>IF(Tableau1[[#This Row],[Date]]="","",YEAR(Tableau1[[#This Row],[Date]]))</f>
        <v/>
      </c>
      <c r="E469" s="14"/>
      <c r="F469" s="16"/>
      <c r="G469" s="15"/>
      <c r="H469" s="15"/>
      <c r="I469" s="16" t="str">
        <f>IF(ISBLANK(H469),"",VLOOKUP(H469,'Dest Ana'!A:B,2,FALSE))</f>
        <v/>
      </c>
      <c r="J469" s="15"/>
      <c r="K469" s="16" t="str">
        <f>IF(ISBLANK(J469),"",VLOOKUP(J469,Régions!A:D,2,FALSE))</f>
        <v/>
      </c>
      <c r="L469" s="16" t="str">
        <f>IF(ISBLANK(J469),"",VLOOKUP(J469,Régions!A:D,3,FALSE))</f>
        <v/>
      </c>
      <c r="M469" s="16" t="str">
        <f>IF(ISBLANK(J469),"",VLOOKUP(J469,Régions!A:D,4,FALSE))</f>
        <v/>
      </c>
      <c r="N469" s="15"/>
      <c r="O469" s="15"/>
      <c r="P469" s="15"/>
      <c r="Q469" s="16" t="str">
        <f>IF(ISBLANK(Tableau1[[#This Row],[Date de départ]]),"",(Tableau1[[#This Row],[Date de retour prévue]]-Tableau1[[#This Row],[Date de départ]]))</f>
        <v/>
      </c>
      <c r="R469" s="15"/>
      <c r="S469" s="15"/>
      <c r="T469" s="15"/>
      <c r="U469" s="15"/>
    </row>
    <row r="470" spans="1:21">
      <c r="A470" s="16" t="str">
        <f>IF(ISBLANK(Tableau1[[#This Row],[Date]]),"",ROW(B468))</f>
        <v/>
      </c>
      <c r="B470" s="15"/>
      <c r="C470" s="16" t="str">
        <f>IF(Tableau1[[#This Row],[Date]]="","",VLOOKUP(MONTH(Tableau1[[#This Row],[Date]]),Liste!A:B,2,FALSE))</f>
        <v/>
      </c>
      <c r="D470" s="16" t="str">
        <f>IF(Tableau1[[#This Row],[Date]]="","",YEAR(Tableau1[[#This Row],[Date]]))</f>
        <v/>
      </c>
      <c r="E470" s="14"/>
      <c r="F470" s="16"/>
      <c r="G470" s="15"/>
      <c r="H470" s="15"/>
      <c r="I470" s="16" t="str">
        <f>IF(ISBLANK(H470),"",VLOOKUP(H470,'Dest Ana'!A:B,2,FALSE))</f>
        <v/>
      </c>
      <c r="J470" s="15"/>
      <c r="K470" s="16" t="str">
        <f>IF(ISBLANK(J470),"",VLOOKUP(J470,Régions!A:D,2,FALSE))</f>
        <v/>
      </c>
      <c r="L470" s="16" t="str">
        <f>IF(ISBLANK(J470),"",VLOOKUP(J470,Régions!A:D,3,FALSE))</f>
        <v/>
      </c>
      <c r="M470" s="16" t="str">
        <f>IF(ISBLANK(J470),"",VLOOKUP(J470,Régions!A:D,4,FALSE))</f>
        <v/>
      </c>
      <c r="N470" s="15"/>
      <c r="O470" s="15"/>
      <c r="P470" s="15"/>
      <c r="Q470" s="16" t="str">
        <f>IF(ISBLANK(Tableau1[[#This Row],[Date de départ]]),"",(Tableau1[[#This Row],[Date de retour prévue]]-Tableau1[[#This Row],[Date de départ]]))</f>
        <v/>
      </c>
      <c r="R470" s="15"/>
      <c r="S470" s="15"/>
      <c r="T470" s="15"/>
      <c r="U470" s="15"/>
    </row>
    <row r="471" spans="1:21">
      <c r="A471" s="16" t="str">
        <f>IF(ISBLANK(Tableau1[[#This Row],[Date]]),"",ROW(B469))</f>
        <v/>
      </c>
      <c r="B471" s="15"/>
      <c r="C471" s="16" t="str">
        <f>IF(Tableau1[[#This Row],[Date]]="","",VLOOKUP(MONTH(Tableau1[[#This Row],[Date]]),Liste!A:B,2,FALSE))</f>
        <v/>
      </c>
      <c r="D471" s="16" t="str">
        <f>IF(Tableau1[[#This Row],[Date]]="","",YEAR(Tableau1[[#This Row],[Date]]))</f>
        <v/>
      </c>
      <c r="E471" s="14"/>
      <c r="F471" s="16"/>
      <c r="G471" s="15"/>
      <c r="H471" s="15"/>
      <c r="I471" s="16" t="str">
        <f>IF(ISBLANK(H471),"",VLOOKUP(H471,'Dest Ana'!A:B,2,FALSE))</f>
        <v/>
      </c>
      <c r="J471" s="15"/>
      <c r="K471" s="16" t="str">
        <f>IF(ISBLANK(J471),"",VLOOKUP(J471,Régions!A:D,2,FALSE))</f>
        <v/>
      </c>
      <c r="L471" s="16" t="str">
        <f>IF(ISBLANK(J471),"",VLOOKUP(J471,Régions!A:D,3,FALSE))</f>
        <v/>
      </c>
      <c r="M471" s="16" t="str">
        <f>IF(ISBLANK(J471),"",VLOOKUP(J471,Régions!A:D,4,FALSE))</f>
        <v/>
      </c>
      <c r="N471" s="15"/>
      <c r="O471" s="15"/>
      <c r="P471" s="15"/>
      <c r="Q471" s="16" t="str">
        <f>IF(ISBLANK(Tableau1[[#This Row],[Date de départ]]),"",(Tableau1[[#This Row],[Date de retour prévue]]-Tableau1[[#This Row],[Date de départ]]))</f>
        <v/>
      </c>
      <c r="R471" s="15"/>
      <c r="S471" s="15"/>
      <c r="T471" s="15"/>
      <c r="U471" s="15"/>
    </row>
    <row r="472" spans="1:21">
      <c r="A472" s="16" t="str">
        <f>IF(ISBLANK(Tableau1[[#This Row],[Date]]),"",ROW(B470))</f>
        <v/>
      </c>
      <c r="B472" s="15"/>
      <c r="C472" s="16" t="str">
        <f>IF(Tableau1[[#This Row],[Date]]="","",VLOOKUP(MONTH(Tableau1[[#This Row],[Date]]),Liste!A:B,2,FALSE))</f>
        <v/>
      </c>
      <c r="D472" s="16" t="str">
        <f>IF(Tableau1[[#This Row],[Date]]="","",YEAR(Tableau1[[#This Row],[Date]]))</f>
        <v/>
      </c>
      <c r="E472" s="14"/>
      <c r="F472" s="16"/>
      <c r="G472" s="15"/>
      <c r="H472" s="15"/>
      <c r="I472" s="16" t="str">
        <f>IF(ISBLANK(H472),"",VLOOKUP(H472,'Dest Ana'!A:B,2,FALSE))</f>
        <v/>
      </c>
      <c r="J472" s="15"/>
      <c r="K472" s="16" t="str">
        <f>IF(ISBLANK(J472),"",VLOOKUP(J472,Régions!A:D,2,FALSE))</f>
        <v/>
      </c>
      <c r="L472" s="16" t="str">
        <f>IF(ISBLANK(J472),"",VLOOKUP(J472,Régions!A:D,3,FALSE))</f>
        <v/>
      </c>
      <c r="M472" s="16" t="str">
        <f>IF(ISBLANK(J472),"",VLOOKUP(J472,Régions!A:D,4,FALSE))</f>
        <v/>
      </c>
      <c r="N472" s="15"/>
      <c r="O472" s="15"/>
      <c r="P472" s="15"/>
      <c r="Q472" s="16" t="str">
        <f>IF(ISBLANK(Tableau1[[#This Row],[Date de départ]]),"",(Tableau1[[#This Row],[Date de retour prévue]]-Tableau1[[#This Row],[Date de départ]]))</f>
        <v/>
      </c>
      <c r="R472" s="15"/>
      <c r="S472" s="15"/>
      <c r="T472" s="15"/>
      <c r="U472" s="15"/>
    </row>
    <row r="473" spans="1:21">
      <c r="A473" s="16" t="str">
        <f>IF(ISBLANK(Tableau1[[#This Row],[Date]]),"",ROW(B471))</f>
        <v/>
      </c>
      <c r="B473" s="15"/>
      <c r="C473" s="16" t="str">
        <f>IF(Tableau1[[#This Row],[Date]]="","",VLOOKUP(MONTH(Tableau1[[#This Row],[Date]]),Liste!A:B,2,FALSE))</f>
        <v/>
      </c>
      <c r="D473" s="16" t="str">
        <f>IF(Tableau1[[#This Row],[Date]]="","",YEAR(Tableau1[[#This Row],[Date]]))</f>
        <v/>
      </c>
      <c r="E473" s="14"/>
      <c r="F473" s="16"/>
      <c r="G473" s="15"/>
      <c r="H473" s="15"/>
      <c r="I473" s="16" t="str">
        <f>IF(ISBLANK(H473),"",VLOOKUP(H473,'Dest Ana'!A:B,2,FALSE))</f>
        <v/>
      </c>
      <c r="J473" s="15"/>
      <c r="K473" s="16" t="str">
        <f>IF(ISBLANK(J473),"",VLOOKUP(J473,Régions!A:D,2,FALSE))</f>
        <v/>
      </c>
      <c r="L473" s="16" t="str">
        <f>IF(ISBLANK(J473),"",VLOOKUP(J473,Régions!A:D,3,FALSE))</f>
        <v/>
      </c>
      <c r="M473" s="16" t="str">
        <f>IF(ISBLANK(J473),"",VLOOKUP(J473,Régions!A:D,4,FALSE))</f>
        <v/>
      </c>
      <c r="N473" s="15"/>
      <c r="O473" s="15"/>
      <c r="P473" s="15"/>
      <c r="Q473" s="16" t="str">
        <f>IF(ISBLANK(Tableau1[[#This Row],[Date de départ]]),"",(Tableau1[[#This Row],[Date de retour prévue]]-Tableau1[[#This Row],[Date de départ]]))</f>
        <v/>
      </c>
      <c r="R473" s="15"/>
      <c r="S473" s="15"/>
      <c r="T473" s="15"/>
      <c r="U473" s="15"/>
    </row>
    <row r="474" spans="1:21">
      <c r="A474" s="16" t="str">
        <f>IF(ISBLANK(Tableau1[[#This Row],[Date]]),"",ROW(B472))</f>
        <v/>
      </c>
      <c r="B474" s="15"/>
      <c r="C474" s="16" t="str">
        <f>IF(Tableau1[[#This Row],[Date]]="","",VLOOKUP(MONTH(Tableau1[[#This Row],[Date]]),Liste!A:B,2,FALSE))</f>
        <v/>
      </c>
      <c r="D474" s="16" t="str">
        <f>IF(Tableau1[[#This Row],[Date]]="","",YEAR(Tableau1[[#This Row],[Date]]))</f>
        <v/>
      </c>
      <c r="E474" s="14"/>
      <c r="F474" s="16"/>
      <c r="G474" s="15"/>
      <c r="H474" s="15"/>
      <c r="I474" s="16" t="str">
        <f>IF(ISBLANK(H474),"",VLOOKUP(H474,'Dest Ana'!A:B,2,FALSE))</f>
        <v/>
      </c>
      <c r="J474" s="15"/>
      <c r="K474" s="16" t="str">
        <f>IF(ISBLANK(J474),"",VLOOKUP(J474,Régions!A:D,2,FALSE))</f>
        <v/>
      </c>
      <c r="L474" s="16" t="str">
        <f>IF(ISBLANK(J474),"",VLOOKUP(J474,Régions!A:D,3,FALSE))</f>
        <v/>
      </c>
      <c r="M474" s="16" t="str">
        <f>IF(ISBLANK(J474),"",VLOOKUP(J474,Régions!A:D,4,FALSE))</f>
        <v/>
      </c>
      <c r="N474" s="15"/>
      <c r="O474" s="15"/>
      <c r="P474" s="15"/>
      <c r="Q474" s="16" t="str">
        <f>IF(ISBLANK(Tableau1[[#This Row],[Date de départ]]),"",(Tableau1[[#This Row],[Date de retour prévue]]-Tableau1[[#This Row],[Date de départ]]))</f>
        <v/>
      </c>
      <c r="R474" s="15"/>
      <c r="S474" s="15"/>
      <c r="T474" s="15"/>
      <c r="U474" s="15"/>
    </row>
    <row r="475" spans="1:21">
      <c r="A475" s="16" t="str">
        <f>IF(ISBLANK(Tableau1[[#This Row],[Date]]),"",ROW(B473))</f>
        <v/>
      </c>
      <c r="B475" s="15"/>
      <c r="C475" s="16" t="str">
        <f>IF(Tableau1[[#This Row],[Date]]="","",VLOOKUP(MONTH(Tableau1[[#This Row],[Date]]),Liste!A:B,2,FALSE))</f>
        <v/>
      </c>
      <c r="D475" s="16" t="str">
        <f>IF(Tableau1[[#This Row],[Date]]="","",YEAR(Tableau1[[#This Row],[Date]]))</f>
        <v/>
      </c>
      <c r="E475" s="14"/>
      <c r="F475" s="16"/>
      <c r="G475" s="15"/>
      <c r="H475" s="15"/>
      <c r="I475" s="16" t="str">
        <f>IF(ISBLANK(H475),"",VLOOKUP(H475,'Dest Ana'!A:B,2,FALSE))</f>
        <v/>
      </c>
      <c r="J475" s="15"/>
      <c r="K475" s="16" t="str">
        <f>IF(ISBLANK(J475),"",VLOOKUP(J475,Régions!A:D,2,FALSE))</f>
        <v/>
      </c>
      <c r="L475" s="16" t="str">
        <f>IF(ISBLANK(J475),"",VLOOKUP(J475,Régions!A:D,3,FALSE))</f>
        <v/>
      </c>
      <c r="M475" s="16" t="str">
        <f>IF(ISBLANK(J475),"",VLOOKUP(J475,Régions!A:D,4,FALSE))</f>
        <v/>
      </c>
      <c r="N475" s="15"/>
      <c r="O475" s="15"/>
      <c r="P475" s="15"/>
      <c r="Q475" s="16" t="str">
        <f>IF(ISBLANK(Tableau1[[#This Row],[Date de départ]]),"",(Tableau1[[#This Row],[Date de retour prévue]]-Tableau1[[#This Row],[Date de départ]]))</f>
        <v/>
      </c>
      <c r="R475" s="15"/>
      <c r="S475" s="15"/>
      <c r="T475" s="15"/>
      <c r="U475" s="15"/>
    </row>
    <row r="476" spans="1:21">
      <c r="A476" s="16" t="str">
        <f>IF(ISBLANK(Tableau1[[#This Row],[Date]]),"",ROW(B474))</f>
        <v/>
      </c>
      <c r="B476" s="15"/>
      <c r="C476" s="16" t="str">
        <f>IF(Tableau1[[#This Row],[Date]]="","",VLOOKUP(MONTH(Tableau1[[#This Row],[Date]]),Liste!A:B,2,FALSE))</f>
        <v/>
      </c>
      <c r="D476" s="16" t="str">
        <f>IF(Tableau1[[#This Row],[Date]]="","",YEAR(Tableau1[[#This Row],[Date]]))</f>
        <v/>
      </c>
      <c r="E476" s="14"/>
      <c r="F476" s="16"/>
      <c r="G476" s="15"/>
      <c r="H476" s="15"/>
      <c r="I476" s="16" t="str">
        <f>IF(ISBLANK(H476),"",VLOOKUP(H476,'Dest Ana'!A:B,2,FALSE))</f>
        <v/>
      </c>
      <c r="J476" s="15"/>
      <c r="K476" s="16" t="str">
        <f>IF(ISBLANK(J476),"",VLOOKUP(J476,Régions!A:D,2,FALSE))</f>
        <v/>
      </c>
      <c r="L476" s="16" t="str">
        <f>IF(ISBLANK(J476),"",VLOOKUP(J476,Régions!A:D,3,FALSE))</f>
        <v/>
      </c>
      <c r="M476" s="16" t="str">
        <f>IF(ISBLANK(J476),"",VLOOKUP(J476,Régions!A:D,4,FALSE))</f>
        <v/>
      </c>
      <c r="N476" s="15"/>
      <c r="O476" s="15"/>
      <c r="P476" s="15"/>
      <c r="Q476" s="16" t="str">
        <f>IF(ISBLANK(Tableau1[[#This Row],[Date de départ]]),"",(Tableau1[[#This Row],[Date de retour prévue]]-Tableau1[[#This Row],[Date de départ]]))</f>
        <v/>
      </c>
      <c r="R476" s="15"/>
      <c r="S476" s="15"/>
      <c r="T476" s="15"/>
      <c r="U476" s="15"/>
    </row>
    <row r="477" spans="1:21">
      <c r="A477" s="16" t="str">
        <f>IF(ISBLANK(Tableau1[[#This Row],[Date]]),"",ROW(B475))</f>
        <v/>
      </c>
      <c r="B477" s="15"/>
      <c r="C477" s="16" t="str">
        <f>IF(Tableau1[[#This Row],[Date]]="","",VLOOKUP(MONTH(Tableau1[[#This Row],[Date]]),Liste!A:B,2,FALSE))</f>
        <v/>
      </c>
      <c r="D477" s="16" t="str">
        <f>IF(Tableau1[[#This Row],[Date]]="","",YEAR(Tableau1[[#This Row],[Date]]))</f>
        <v/>
      </c>
      <c r="E477" s="14"/>
      <c r="F477" s="16"/>
      <c r="G477" s="15"/>
      <c r="H477" s="15"/>
      <c r="I477" s="16" t="str">
        <f>IF(ISBLANK(H477),"",VLOOKUP(H477,'Dest Ana'!A:B,2,FALSE))</f>
        <v/>
      </c>
      <c r="J477" s="15"/>
      <c r="K477" s="16" t="str">
        <f>IF(ISBLANK(J477),"",VLOOKUP(J477,Régions!A:D,2,FALSE))</f>
        <v/>
      </c>
      <c r="L477" s="16" t="str">
        <f>IF(ISBLANK(J477),"",VLOOKUP(J477,Régions!A:D,3,FALSE))</f>
        <v/>
      </c>
      <c r="M477" s="16" t="str">
        <f>IF(ISBLANK(J477),"",VLOOKUP(J477,Régions!A:D,4,FALSE))</f>
        <v/>
      </c>
      <c r="N477" s="15"/>
      <c r="O477" s="15"/>
      <c r="P477" s="15"/>
      <c r="Q477" s="16" t="str">
        <f>IF(ISBLANK(Tableau1[[#This Row],[Date de départ]]),"",(Tableau1[[#This Row],[Date de retour prévue]]-Tableau1[[#This Row],[Date de départ]]))</f>
        <v/>
      </c>
      <c r="R477" s="15"/>
      <c r="S477" s="15"/>
      <c r="T477" s="15"/>
      <c r="U477" s="15"/>
    </row>
    <row r="478" spans="1:21">
      <c r="A478" s="16" t="str">
        <f>IF(ISBLANK(Tableau1[[#This Row],[Date]]),"",ROW(B476))</f>
        <v/>
      </c>
      <c r="B478" s="15"/>
      <c r="C478" s="16" t="str">
        <f>IF(Tableau1[[#This Row],[Date]]="","",VLOOKUP(MONTH(Tableau1[[#This Row],[Date]]),Liste!A:B,2,FALSE))</f>
        <v/>
      </c>
      <c r="D478" s="16" t="str">
        <f>IF(Tableau1[[#This Row],[Date]]="","",YEAR(Tableau1[[#This Row],[Date]]))</f>
        <v/>
      </c>
      <c r="E478" s="14"/>
      <c r="F478" s="16"/>
      <c r="G478" s="15"/>
      <c r="H478" s="15"/>
      <c r="I478" s="16" t="str">
        <f>IF(ISBLANK(H478),"",VLOOKUP(H478,'Dest Ana'!A:B,2,FALSE))</f>
        <v/>
      </c>
      <c r="J478" s="15"/>
      <c r="K478" s="16" t="str">
        <f>IF(ISBLANK(J478),"",VLOOKUP(J478,Régions!A:D,2,FALSE))</f>
        <v/>
      </c>
      <c r="L478" s="16" t="str">
        <f>IF(ISBLANK(J478),"",VLOOKUP(J478,Régions!A:D,3,FALSE))</f>
        <v/>
      </c>
      <c r="M478" s="16" t="str">
        <f>IF(ISBLANK(J478),"",VLOOKUP(J478,Régions!A:D,4,FALSE))</f>
        <v/>
      </c>
      <c r="N478" s="15"/>
      <c r="O478" s="15"/>
      <c r="P478" s="15"/>
      <c r="Q478" s="16" t="str">
        <f>IF(ISBLANK(Tableau1[[#This Row],[Date de départ]]),"",(Tableau1[[#This Row],[Date de retour prévue]]-Tableau1[[#This Row],[Date de départ]]))</f>
        <v/>
      </c>
      <c r="R478" s="15"/>
      <c r="S478" s="15"/>
      <c r="T478" s="15"/>
      <c r="U478" s="15"/>
    </row>
    <row r="479" spans="1:21">
      <c r="A479" s="16" t="str">
        <f>IF(ISBLANK(Tableau1[[#This Row],[Date]]),"",ROW(B477))</f>
        <v/>
      </c>
      <c r="B479" s="15"/>
      <c r="C479" s="16" t="str">
        <f>IF(Tableau1[[#This Row],[Date]]="","",VLOOKUP(MONTH(Tableau1[[#This Row],[Date]]),Liste!A:B,2,FALSE))</f>
        <v/>
      </c>
      <c r="D479" s="16" t="str">
        <f>IF(Tableau1[[#This Row],[Date]]="","",YEAR(Tableau1[[#This Row],[Date]]))</f>
        <v/>
      </c>
      <c r="E479" s="14"/>
      <c r="F479" s="16"/>
      <c r="G479" s="15"/>
      <c r="H479" s="15"/>
      <c r="I479" s="16" t="str">
        <f>IF(ISBLANK(H479),"",VLOOKUP(H479,'Dest Ana'!A:B,2,FALSE))</f>
        <v/>
      </c>
      <c r="J479" s="15"/>
      <c r="K479" s="16" t="str">
        <f>IF(ISBLANK(J479),"",VLOOKUP(J479,Régions!A:D,2,FALSE))</f>
        <v/>
      </c>
      <c r="L479" s="16" t="str">
        <f>IF(ISBLANK(J479),"",VLOOKUP(J479,Régions!A:D,3,FALSE))</f>
        <v/>
      </c>
      <c r="M479" s="16" t="str">
        <f>IF(ISBLANK(J479),"",VLOOKUP(J479,Régions!A:D,4,FALSE))</f>
        <v/>
      </c>
      <c r="N479" s="15"/>
      <c r="O479" s="15"/>
      <c r="P479" s="15"/>
      <c r="Q479" s="16" t="str">
        <f>IF(ISBLANK(Tableau1[[#This Row],[Date de départ]]),"",(Tableau1[[#This Row],[Date de retour prévue]]-Tableau1[[#This Row],[Date de départ]]))</f>
        <v/>
      </c>
      <c r="R479" s="15"/>
      <c r="S479" s="15"/>
      <c r="T479" s="15"/>
      <c r="U479" s="15"/>
    </row>
    <row r="480" spans="1:21">
      <c r="A480" s="16" t="str">
        <f>IF(ISBLANK(Tableau1[[#This Row],[Date]]),"",ROW(B478))</f>
        <v/>
      </c>
      <c r="B480" s="15"/>
      <c r="C480" s="16" t="str">
        <f>IF(Tableau1[[#This Row],[Date]]="","",VLOOKUP(MONTH(Tableau1[[#This Row],[Date]]),Liste!A:B,2,FALSE))</f>
        <v/>
      </c>
      <c r="D480" s="16" t="str">
        <f>IF(Tableau1[[#This Row],[Date]]="","",YEAR(Tableau1[[#This Row],[Date]]))</f>
        <v/>
      </c>
      <c r="E480" s="14"/>
      <c r="F480" s="16"/>
      <c r="G480" s="15"/>
      <c r="H480" s="15"/>
      <c r="I480" s="16" t="str">
        <f>IF(ISBLANK(H480),"",VLOOKUP(H480,'Dest Ana'!A:B,2,FALSE))</f>
        <v/>
      </c>
      <c r="J480" s="15"/>
      <c r="K480" s="16" t="str">
        <f>IF(ISBLANK(J480),"",VLOOKUP(J480,Régions!A:D,2,FALSE))</f>
        <v/>
      </c>
      <c r="L480" s="16" t="str">
        <f>IF(ISBLANK(J480),"",VLOOKUP(J480,Régions!A:D,3,FALSE))</f>
        <v/>
      </c>
      <c r="M480" s="16" t="str">
        <f>IF(ISBLANK(J480),"",VLOOKUP(J480,Régions!A:D,4,FALSE))</f>
        <v/>
      </c>
      <c r="N480" s="15"/>
      <c r="O480" s="15"/>
      <c r="P480" s="15"/>
      <c r="Q480" s="16" t="str">
        <f>IF(ISBLANK(Tableau1[[#This Row],[Date de départ]]),"",(Tableau1[[#This Row],[Date de retour prévue]]-Tableau1[[#This Row],[Date de départ]]))</f>
        <v/>
      </c>
      <c r="R480" s="15"/>
      <c r="S480" s="15"/>
      <c r="T480" s="15"/>
      <c r="U480" s="15"/>
    </row>
    <row r="481" spans="1:21">
      <c r="A481" s="16" t="str">
        <f>IF(ISBLANK(Tableau1[[#This Row],[Date]]),"",ROW(B479))</f>
        <v/>
      </c>
      <c r="B481" s="15"/>
      <c r="C481" s="16" t="str">
        <f>IF(Tableau1[[#This Row],[Date]]="","",VLOOKUP(MONTH(Tableau1[[#This Row],[Date]]),Liste!A:B,2,FALSE))</f>
        <v/>
      </c>
      <c r="D481" s="16" t="str">
        <f>IF(Tableau1[[#This Row],[Date]]="","",YEAR(Tableau1[[#This Row],[Date]]))</f>
        <v/>
      </c>
      <c r="E481" s="14"/>
      <c r="F481" s="16"/>
      <c r="G481" s="15"/>
      <c r="H481" s="15"/>
      <c r="I481" s="16" t="str">
        <f>IF(ISBLANK(H481),"",VLOOKUP(H481,'Dest Ana'!A:B,2,FALSE))</f>
        <v/>
      </c>
      <c r="J481" s="15"/>
      <c r="K481" s="16" t="str">
        <f>IF(ISBLANK(J481),"",VLOOKUP(J481,Régions!A:D,2,FALSE))</f>
        <v/>
      </c>
      <c r="L481" s="16" t="str">
        <f>IF(ISBLANK(J481),"",VLOOKUP(J481,Régions!A:D,3,FALSE))</f>
        <v/>
      </c>
      <c r="M481" s="16" t="str">
        <f>IF(ISBLANK(J481),"",VLOOKUP(J481,Régions!A:D,4,FALSE))</f>
        <v/>
      </c>
      <c r="N481" s="15"/>
      <c r="O481" s="15"/>
      <c r="P481" s="15"/>
      <c r="Q481" s="16" t="str">
        <f>IF(ISBLANK(Tableau1[[#This Row],[Date de départ]]),"",(Tableau1[[#This Row],[Date de retour prévue]]-Tableau1[[#This Row],[Date de départ]]))</f>
        <v/>
      </c>
      <c r="R481" s="15"/>
      <c r="S481" s="15"/>
      <c r="T481" s="15"/>
      <c r="U481" s="15"/>
    </row>
    <row r="482" spans="1:21">
      <c r="A482" s="16" t="str">
        <f>IF(ISBLANK(Tableau1[[#This Row],[Date]]),"",ROW(B480))</f>
        <v/>
      </c>
      <c r="B482" s="15"/>
      <c r="C482" s="16" t="str">
        <f>IF(Tableau1[[#This Row],[Date]]="","",VLOOKUP(MONTH(Tableau1[[#This Row],[Date]]),Liste!A:B,2,FALSE))</f>
        <v/>
      </c>
      <c r="D482" s="16" t="str">
        <f>IF(Tableau1[[#This Row],[Date]]="","",YEAR(Tableau1[[#This Row],[Date]]))</f>
        <v/>
      </c>
      <c r="E482" s="14"/>
      <c r="F482" s="16"/>
      <c r="G482" s="15"/>
      <c r="H482" s="15"/>
      <c r="I482" s="16" t="str">
        <f>IF(ISBLANK(H482),"",VLOOKUP(H482,'Dest Ana'!A:B,2,FALSE))</f>
        <v/>
      </c>
      <c r="J482" s="15"/>
      <c r="K482" s="16" t="str">
        <f>IF(ISBLANK(J482),"",VLOOKUP(J482,Régions!A:D,2,FALSE))</f>
        <v/>
      </c>
      <c r="L482" s="16" t="str">
        <f>IF(ISBLANK(J482),"",VLOOKUP(J482,Régions!A:D,3,FALSE))</f>
        <v/>
      </c>
      <c r="M482" s="16" t="str">
        <f>IF(ISBLANK(J482),"",VLOOKUP(J482,Régions!A:D,4,FALSE))</f>
        <v/>
      </c>
      <c r="N482" s="15"/>
      <c r="O482" s="15"/>
      <c r="P482" s="15"/>
      <c r="Q482" s="16" t="str">
        <f>IF(ISBLANK(Tableau1[[#This Row],[Date de départ]]),"",(Tableau1[[#This Row],[Date de retour prévue]]-Tableau1[[#This Row],[Date de départ]]))</f>
        <v/>
      </c>
      <c r="R482" s="15"/>
      <c r="S482" s="15"/>
      <c r="T482" s="15"/>
      <c r="U482" s="15"/>
    </row>
    <row r="483" spans="1:21">
      <c r="A483" s="16" t="str">
        <f>IF(ISBLANK(Tableau1[[#This Row],[Date]]),"",ROW(B481))</f>
        <v/>
      </c>
      <c r="B483" s="15"/>
      <c r="C483" s="16" t="str">
        <f>IF(Tableau1[[#This Row],[Date]]="","",VLOOKUP(MONTH(Tableau1[[#This Row],[Date]]),Liste!A:B,2,FALSE))</f>
        <v/>
      </c>
      <c r="D483" s="16" t="str">
        <f>IF(Tableau1[[#This Row],[Date]]="","",YEAR(Tableau1[[#This Row],[Date]]))</f>
        <v/>
      </c>
      <c r="E483" s="14"/>
      <c r="F483" s="16"/>
      <c r="G483" s="15"/>
      <c r="H483" s="15"/>
      <c r="I483" s="16" t="str">
        <f>IF(ISBLANK(H483),"",VLOOKUP(H483,'Dest Ana'!A:B,2,FALSE))</f>
        <v/>
      </c>
      <c r="J483" s="15"/>
      <c r="K483" s="16" t="str">
        <f>IF(ISBLANK(J483),"",VLOOKUP(J483,Régions!A:D,2,FALSE))</f>
        <v/>
      </c>
      <c r="L483" s="16" t="str">
        <f>IF(ISBLANK(J483),"",VLOOKUP(J483,Régions!A:D,3,FALSE))</f>
        <v/>
      </c>
      <c r="M483" s="16" t="str">
        <f>IF(ISBLANK(J483),"",VLOOKUP(J483,Régions!A:D,4,FALSE))</f>
        <v/>
      </c>
      <c r="N483" s="15"/>
      <c r="O483" s="15"/>
      <c r="P483" s="15"/>
      <c r="Q483" s="16" t="str">
        <f>IF(ISBLANK(Tableau1[[#This Row],[Date de départ]]),"",(Tableau1[[#This Row],[Date de retour prévue]]-Tableau1[[#This Row],[Date de départ]]))</f>
        <v/>
      </c>
      <c r="R483" s="15"/>
      <c r="S483" s="15"/>
      <c r="T483" s="15"/>
      <c r="U483" s="15"/>
    </row>
    <row r="484" spans="1:21">
      <c r="A484" s="16" t="str">
        <f>IF(ISBLANK(Tableau1[[#This Row],[Date]]),"",ROW(B482))</f>
        <v/>
      </c>
      <c r="B484" s="15"/>
      <c r="C484" s="16" t="str">
        <f>IF(Tableau1[[#This Row],[Date]]="","",VLOOKUP(MONTH(Tableau1[[#This Row],[Date]]),Liste!A:B,2,FALSE))</f>
        <v/>
      </c>
      <c r="D484" s="16" t="str">
        <f>IF(Tableau1[[#This Row],[Date]]="","",YEAR(Tableau1[[#This Row],[Date]]))</f>
        <v/>
      </c>
      <c r="E484" s="14"/>
      <c r="F484" s="16"/>
      <c r="G484" s="15"/>
      <c r="H484" s="15"/>
      <c r="I484" s="16" t="str">
        <f>IF(ISBLANK(H484),"",VLOOKUP(H484,'Dest Ana'!A:B,2,FALSE))</f>
        <v/>
      </c>
      <c r="J484" s="15"/>
      <c r="K484" s="16" t="str">
        <f>IF(ISBLANK(J484),"",VLOOKUP(J484,Régions!A:D,2,FALSE))</f>
        <v/>
      </c>
      <c r="L484" s="16" t="str">
        <f>IF(ISBLANK(J484),"",VLOOKUP(J484,Régions!A:D,3,FALSE))</f>
        <v/>
      </c>
      <c r="M484" s="16" t="str">
        <f>IF(ISBLANK(J484),"",VLOOKUP(J484,Régions!A:D,4,FALSE))</f>
        <v/>
      </c>
      <c r="N484" s="15"/>
      <c r="O484" s="15"/>
      <c r="P484" s="15"/>
      <c r="Q484" s="16" t="str">
        <f>IF(ISBLANK(Tableau1[[#This Row],[Date de départ]]),"",(Tableau1[[#This Row],[Date de retour prévue]]-Tableau1[[#This Row],[Date de départ]]))</f>
        <v/>
      </c>
      <c r="R484" s="15"/>
      <c r="S484" s="15"/>
      <c r="T484" s="15"/>
      <c r="U484" s="15"/>
    </row>
    <row r="485" spans="1:21">
      <c r="A485" s="16" t="str">
        <f>IF(ISBLANK(Tableau1[[#This Row],[Date]]),"",ROW(B483))</f>
        <v/>
      </c>
      <c r="B485" s="15"/>
      <c r="C485" s="16" t="str">
        <f>IF(Tableau1[[#This Row],[Date]]="","",VLOOKUP(MONTH(Tableau1[[#This Row],[Date]]),Liste!A:B,2,FALSE))</f>
        <v/>
      </c>
      <c r="D485" s="16" t="str">
        <f>IF(Tableau1[[#This Row],[Date]]="","",YEAR(Tableau1[[#This Row],[Date]]))</f>
        <v/>
      </c>
      <c r="E485" s="14"/>
      <c r="F485" s="16"/>
      <c r="G485" s="15"/>
      <c r="H485" s="15"/>
      <c r="I485" s="16" t="str">
        <f>IF(ISBLANK(H485),"",VLOOKUP(H485,'Dest Ana'!A:B,2,FALSE))</f>
        <v/>
      </c>
      <c r="J485" s="15"/>
      <c r="K485" s="16" t="str">
        <f>IF(ISBLANK(J485),"",VLOOKUP(J485,Régions!A:D,2,FALSE))</f>
        <v/>
      </c>
      <c r="L485" s="16" t="str">
        <f>IF(ISBLANK(J485),"",VLOOKUP(J485,Régions!A:D,3,FALSE))</f>
        <v/>
      </c>
      <c r="M485" s="16" t="str">
        <f>IF(ISBLANK(J485),"",VLOOKUP(J485,Régions!A:D,4,FALSE))</f>
        <v/>
      </c>
      <c r="N485" s="15"/>
      <c r="O485" s="15"/>
      <c r="P485" s="15"/>
      <c r="Q485" s="16" t="str">
        <f>IF(ISBLANK(Tableau1[[#This Row],[Date de départ]]),"",(Tableau1[[#This Row],[Date de retour prévue]]-Tableau1[[#This Row],[Date de départ]]))</f>
        <v/>
      </c>
      <c r="R485" s="15"/>
      <c r="S485" s="15"/>
      <c r="T485" s="15"/>
      <c r="U485" s="15"/>
    </row>
    <row r="486" spans="1:21">
      <c r="A486" s="16" t="str">
        <f>IF(ISBLANK(Tableau1[[#This Row],[Date]]),"",ROW(B484))</f>
        <v/>
      </c>
      <c r="B486" s="15"/>
      <c r="C486" s="16" t="str">
        <f>IF(Tableau1[[#This Row],[Date]]="","",VLOOKUP(MONTH(Tableau1[[#This Row],[Date]]),Liste!A:B,2,FALSE))</f>
        <v/>
      </c>
      <c r="D486" s="16" t="str">
        <f>IF(Tableau1[[#This Row],[Date]]="","",YEAR(Tableau1[[#This Row],[Date]]))</f>
        <v/>
      </c>
      <c r="E486" s="14"/>
      <c r="F486" s="16"/>
      <c r="G486" s="15"/>
      <c r="H486" s="15"/>
      <c r="I486" s="16" t="str">
        <f>IF(ISBLANK(H486),"",VLOOKUP(H486,'Dest Ana'!A:B,2,FALSE))</f>
        <v/>
      </c>
      <c r="J486" s="15"/>
      <c r="K486" s="16" t="str">
        <f>IF(ISBLANK(J486),"",VLOOKUP(J486,Régions!A:D,2,FALSE))</f>
        <v/>
      </c>
      <c r="L486" s="16" t="str">
        <f>IF(ISBLANK(J486),"",VLOOKUP(J486,Régions!A:D,3,FALSE))</f>
        <v/>
      </c>
      <c r="M486" s="16" t="str">
        <f>IF(ISBLANK(J486),"",VLOOKUP(J486,Régions!A:D,4,FALSE))</f>
        <v/>
      </c>
      <c r="N486" s="15"/>
      <c r="O486" s="15"/>
      <c r="P486" s="15"/>
      <c r="Q486" s="16" t="str">
        <f>IF(ISBLANK(Tableau1[[#This Row],[Date de départ]]),"",(Tableau1[[#This Row],[Date de retour prévue]]-Tableau1[[#This Row],[Date de départ]]))</f>
        <v/>
      </c>
      <c r="R486" s="15"/>
      <c r="S486" s="15"/>
      <c r="T486" s="15"/>
      <c r="U486" s="15"/>
    </row>
    <row r="487" spans="1:21">
      <c r="A487" s="16" t="str">
        <f>IF(ISBLANK(Tableau1[[#This Row],[Date]]),"",ROW(B485))</f>
        <v/>
      </c>
      <c r="B487" s="15"/>
      <c r="C487" s="16" t="str">
        <f>IF(Tableau1[[#This Row],[Date]]="","",VLOOKUP(MONTH(Tableau1[[#This Row],[Date]]),Liste!A:B,2,FALSE))</f>
        <v/>
      </c>
      <c r="D487" s="16" t="str">
        <f>IF(Tableau1[[#This Row],[Date]]="","",YEAR(Tableau1[[#This Row],[Date]]))</f>
        <v/>
      </c>
      <c r="E487" s="14"/>
      <c r="F487" s="16"/>
      <c r="G487" s="15"/>
      <c r="H487" s="15"/>
      <c r="I487" s="16" t="str">
        <f>IF(ISBLANK(H487),"",VLOOKUP(H487,'Dest Ana'!A:B,2,FALSE))</f>
        <v/>
      </c>
      <c r="J487" s="15"/>
      <c r="K487" s="16" t="str">
        <f>IF(ISBLANK(J487),"",VLOOKUP(J487,Régions!A:D,2,FALSE))</f>
        <v/>
      </c>
      <c r="L487" s="16" t="str">
        <f>IF(ISBLANK(J487),"",VLOOKUP(J487,Régions!A:D,3,FALSE))</f>
        <v/>
      </c>
      <c r="M487" s="16" t="str">
        <f>IF(ISBLANK(J487),"",VLOOKUP(J487,Régions!A:D,4,FALSE))</f>
        <v/>
      </c>
      <c r="N487" s="15"/>
      <c r="O487" s="15"/>
      <c r="P487" s="15"/>
      <c r="Q487" s="16" t="str">
        <f>IF(ISBLANK(Tableau1[[#This Row],[Date de départ]]),"",(Tableau1[[#This Row],[Date de retour prévue]]-Tableau1[[#This Row],[Date de départ]]))</f>
        <v/>
      </c>
      <c r="R487" s="15"/>
      <c r="S487" s="15"/>
      <c r="T487" s="15"/>
      <c r="U487" s="15"/>
    </row>
    <row r="488" spans="1:21">
      <c r="A488" s="16" t="str">
        <f>IF(ISBLANK(Tableau1[[#This Row],[Date]]),"",ROW(B486))</f>
        <v/>
      </c>
      <c r="B488" s="15"/>
      <c r="C488" s="16" t="str">
        <f>IF(Tableau1[[#This Row],[Date]]="","",VLOOKUP(MONTH(Tableau1[[#This Row],[Date]]),Liste!A:B,2,FALSE))</f>
        <v/>
      </c>
      <c r="D488" s="16" t="str">
        <f>IF(Tableau1[[#This Row],[Date]]="","",YEAR(Tableau1[[#This Row],[Date]]))</f>
        <v/>
      </c>
      <c r="E488" s="14"/>
      <c r="F488" s="16"/>
      <c r="G488" s="15"/>
      <c r="H488" s="15"/>
      <c r="I488" s="16" t="str">
        <f>IF(ISBLANK(H488),"",VLOOKUP(H488,'Dest Ana'!A:B,2,FALSE))</f>
        <v/>
      </c>
      <c r="J488" s="15"/>
      <c r="K488" s="16" t="str">
        <f>IF(ISBLANK(J488),"",VLOOKUP(J488,Régions!A:D,2,FALSE))</f>
        <v/>
      </c>
      <c r="L488" s="16" t="str">
        <f>IF(ISBLANK(J488),"",VLOOKUP(J488,Régions!A:D,3,FALSE))</f>
        <v/>
      </c>
      <c r="M488" s="16" t="str">
        <f>IF(ISBLANK(J488),"",VLOOKUP(J488,Régions!A:D,4,FALSE))</f>
        <v/>
      </c>
      <c r="N488" s="15"/>
      <c r="O488" s="15"/>
      <c r="P488" s="15"/>
      <c r="Q488" s="16" t="str">
        <f>IF(ISBLANK(Tableau1[[#This Row],[Date de départ]]),"",(Tableau1[[#This Row],[Date de retour prévue]]-Tableau1[[#This Row],[Date de départ]]))</f>
        <v/>
      </c>
      <c r="R488" s="15"/>
      <c r="S488" s="15"/>
      <c r="T488" s="15"/>
      <c r="U488" s="15"/>
    </row>
    <row r="489" spans="1:21">
      <c r="A489" s="16" t="str">
        <f>IF(ISBLANK(Tableau1[[#This Row],[Date]]),"",ROW(B487))</f>
        <v/>
      </c>
      <c r="B489" s="15"/>
      <c r="C489" s="16" t="str">
        <f>IF(Tableau1[[#This Row],[Date]]="","",VLOOKUP(MONTH(Tableau1[[#This Row],[Date]]),Liste!A:B,2,FALSE))</f>
        <v/>
      </c>
      <c r="D489" s="16" t="str">
        <f>IF(Tableau1[[#This Row],[Date]]="","",YEAR(Tableau1[[#This Row],[Date]]))</f>
        <v/>
      </c>
      <c r="E489" s="14"/>
      <c r="F489" s="16"/>
      <c r="G489" s="15"/>
      <c r="H489" s="15"/>
      <c r="I489" s="16" t="str">
        <f>IF(ISBLANK(H489),"",VLOOKUP(H489,'Dest Ana'!A:B,2,FALSE))</f>
        <v/>
      </c>
      <c r="J489" s="15"/>
      <c r="K489" s="16" t="str">
        <f>IF(ISBLANK(J489),"",VLOOKUP(J489,Régions!A:D,2,FALSE))</f>
        <v/>
      </c>
      <c r="L489" s="16" t="str">
        <f>IF(ISBLANK(J489),"",VLOOKUP(J489,Régions!A:D,3,FALSE))</f>
        <v/>
      </c>
      <c r="M489" s="16" t="str">
        <f>IF(ISBLANK(J489),"",VLOOKUP(J489,Régions!A:D,4,FALSE))</f>
        <v/>
      </c>
      <c r="N489" s="15"/>
      <c r="O489" s="15"/>
      <c r="P489" s="15"/>
      <c r="Q489" s="16" t="str">
        <f>IF(ISBLANK(Tableau1[[#This Row],[Date de départ]]),"",(Tableau1[[#This Row],[Date de retour prévue]]-Tableau1[[#This Row],[Date de départ]]))</f>
        <v/>
      </c>
      <c r="R489" s="15"/>
      <c r="S489" s="15"/>
      <c r="T489" s="15"/>
      <c r="U489" s="15"/>
    </row>
    <row r="490" spans="1:21">
      <c r="A490" s="16" t="str">
        <f>IF(ISBLANK(Tableau1[[#This Row],[Date]]),"",ROW(B488))</f>
        <v/>
      </c>
      <c r="B490" s="15"/>
      <c r="C490" s="16" t="str">
        <f>IF(Tableau1[[#This Row],[Date]]="","",VLOOKUP(MONTH(Tableau1[[#This Row],[Date]]),Liste!A:B,2,FALSE))</f>
        <v/>
      </c>
      <c r="D490" s="16" t="str">
        <f>IF(Tableau1[[#This Row],[Date]]="","",YEAR(Tableau1[[#This Row],[Date]]))</f>
        <v/>
      </c>
      <c r="E490" s="14"/>
      <c r="F490" s="16"/>
      <c r="G490" s="15"/>
      <c r="H490" s="15"/>
      <c r="I490" s="16" t="str">
        <f>IF(ISBLANK(H490),"",VLOOKUP(H490,'Dest Ana'!A:B,2,FALSE))</f>
        <v/>
      </c>
      <c r="J490" s="15"/>
      <c r="K490" s="16" t="str">
        <f>IF(ISBLANK(J490),"",VLOOKUP(J490,Régions!A:D,2,FALSE))</f>
        <v/>
      </c>
      <c r="L490" s="16" t="str">
        <f>IF(ISBLANK(J490),"",VLOOKUP(J490,Régions!A:D,3,FALSE))</f>
        <v/>
      </c>
      <c r="M490" s="16" t="str">
        <f>IF(ISBLANK(J490),"",VLOOKUP(J490,Régions!A:D,4,FALSE))</f>
        <v/>
      </c>
      <c r="N490" s="15"/>
      <c r="O490" s="15"/>
      <c r="P490" s="15"/>
      <c r="Q490" s="16" t="str">
        <f>IF(ISBLANK(Tableau1[[#This Row],[Date de départ]]),"",(Tableau1[[#This Row],[Date de retour prévue]]-Tableau1[[#This Row],[Date de départ]]))</f>
        <v/>
      </c>
      <c r="R490" s="15"/>
      <c r="S490" s="15"/>
      <c r="T490" s="15"/>
      <c r="U490" s="15"/>
    </row>
    <row r="491" spans="1:21">
      <c r="A491" s="16" t="str">
        <f>IF(ISBLANK(Tableau1[[#This Row],[Date]]),"",ROW(B489))</f>
        <v/>
      </c>
      <c r="B491" s="15"/>
      <c r="C491" s="16" t="str">
        <f>IF(Tableau1[[#This Row],[Date]]="","",VLOOKUP(MONTH(Tableau1[[#This Row],[Date]]),Liste!A:B,2,FALSE))</f>
        <v/>
      </c>
      <c r="D491" s="16" t="str">
        <f>IF(Tableau1[[#This Row],[Date]]="","",YEAR(Tableau1[[#This Row],[Date]]))</f>
        <v/>
      </c>
      <c r="E491" s="14"/>
      <c r="F491" s="16"/>
      <c r="G491" s="15"/>
      <c r="H491" s="15"/>
      <c r="I491" s="16" t="str">
        <f>IF(ISBLANK(H491),"",VLOOKUP(H491,'Dest Ana'!A:B,2,FALSE))</f>
        <v/>
      </c>
      <c r="J491" s="15"/>
      <c r="K491" s="16" t="str">
        <f>IF(ISBLANK(J491),"",VLOOKUP(J491,Régions!A:D,2,FALSE))</f>
        <v/>
      </c>
      <c r="L491" s="16" t="str">
        <f>IF(ISBLANK(J491),"",VLOOKUP(J491,Régions!A:D,3,FALSE))</f>
        <v/>
      </c>
      <c r="M491" s="16" t="str">
        <f>IF(ISBLANK(J491),"",VLOOKUP(J491,Régions!A:D,4,FALSE))</f>
        <v/>
      </c>
      <c r="N491" s="15"/>
      <c r="O491" s="15"/>
      <c r="P491" s="15"/>
      <c r="Q491" s="16" t="str">
        <f>IF(ISBLANK(Tableau1[[#This Row],[Date de départ]]),"",(Tableau1[[#This Row],[Date de retour prévue]]-Tableau1[[#This Row],[Date de départ]]))</f>
        <v/>
      </c>
      <c r="R491" s="15"/>
      <c r="S491" s="15"/>
      <c r="T491" s="15"/>
      <c r="U491" s="15"/>
    </row>
    <row r="492" spans="1:21">
      <c r="A492" s="16" t="str">
        <f>IF(ISBLANK(Tableau1[[#This Row],[Date]]),"",ROW(B490))</f>
        <v/>
      </c>
      <c r="B492" s="15"/>
      <c r="C492" s="16" t="str">
        <f>IF(Tableau1[[#This Row],[Date]]="","",VLOOKUP(MONTH(Tableau1[[#This Row],[Date]]),Liste!A:B,2,FALSE))</f>
        <v/>
      </c>
      <c r="D492" s="16" t="str">
        <f>IF(Tableau1[[#This Row],[Date]]="","",YEAR(Tableau1[[#This Row],[Date]]))</f>
        <v/>
      </c>
      <c r="E492" s="14"/>
      <c r="F492" s="16"/>
      <c r="G492" s="15"/>
      <c r="H492" s="15"/>
      <c r="I492" s="16" t="str">
        <f>IF(ISBLANK(H492),"",VLOOKUP(H492,'Dest Ana'!A:B,2,FALSE))</f>
        <v/>
      </c>
      <c r="J492" s="15"/>
      <c r="K492" s="16" t="str">
        <f>IF(ISBLANK(J492),"",VLOOKUP(J492,Régions!A:D,2,FALSE))</f>
        <v/>
      </c>
      <c r="L492" s="16" t="str">
        <f>IF(ISBLANK(J492),"",VLOOKUP(J492,Régions!A:D,3,FALSE))</f>
        <v/>
      </c>
      <c r="M492" s="16" t="str">
        <f>IF(ISBLANK(J492),"",VLOOKUP(J492,Régions!A:D,4,FALSE))</f>
        <v/>
      </c>
      <c r="N492" s="15"/>
      <c r="O492" s="15"/>
      <c r="P492" s="15"/>
      <c r="Q492" s="16" t="str">
        <f>IF(ISBLANK(Tableau1[[#This Row],[Date de départ]]),"",(Tableau1[[#This Row],[Date de retour prévue]]-Tableau1[[#This Row],[Date de départ]]))</f>
        <v/>
      </c>
      <c r="R492" s="15"/>
      <c r="S492" s="15"/>
      <c r="T492" s="15"/>
      <c r="U492" s="15"/>
    </row>
    <row r="493" spans="1:21">
      <c r="A493" s="16" t="str">
        <f>IF(ISBLANK(Tableau1[[#This Row],[Date]]),"",ROW(B491))</f>
        <v/>
      </c>
      <c r="B493" s="15"/>
      <c r="C493" s="16" t="str">
        <f>IF(Tableau1[[#This Row],[Date]]="","",VLOOKUP(MONTH(Tableau1[[#This Row],[Date]]),Liste!A:B,2,FALSE))</f>
        <v/>
      </c>
      <c r="D493" s="16" t="str">
        <f>IF(Tableau1[[#This Row],[Date]]="","",YEAR(Tableau1[[#This Row],[Date]]))</f>
        <v/>
      </c>
      <c r="E493" s="14"/>
      <c r="F493" s="16"/>
      <c r="G493" s="15"/>
      <c r="H493" s="15"/>
      <c r="I493" s="16" t="str">
        <f>IF(ISBLANK(H493),"",VLOOKUP(H493,'Dest Ana'!A:B,2,FALSE))</f>
        <v/>
      </c>
      <c r="J493" s="15"/>
      <c r="K493" s="16" t="str">
        <f>IF(ISBLANK(J493),"",VLOOKUP(J493,Régions!A:D,2,FALSE))</f>
        <v/>
      </c>
      <c r="L493" s="16" t="str">
        <f>IF(ISBLANK(J493),"",VLOOKUP(J493,Régions!A:D,3,FALSE))</f>
        <v/>
      </c>
      <c r="M493" s="16" t="str">
        <f>IF(ISBLANK(J493),"",VLOOKUP(J493,Régions!A:D,4,FALSE))</f>
        <v/>
      </c>
      <c r="N493" s="15"/>
      <c r="O493" s="15"/>
      <c r="P493" s="15"/>
      <c r="Q493" s="16" t="str">
        <f>IF(ISBLANK(Tableau1[[#This Row],[Date de départ]]),"",(Tableau1[[#This Row],[Date de retour prévue]]-Tableau1[[#This Row],[Date de départ]]))</f>
        <v/>
      </c>
      <c r="R493" s="15"/>
      <c r="S493" s="15"/>
      <c r="T493" s="15"/>
      <c r="U493" s="15"/>
    </row>
    <row r="494" spans="1:21">
      <c r="A494" s="16" t="str">
        <f>IF(ISBLANK(Tableau1[[#This Row],[Date]]),"",ROW(B492))</f>
        <v/>
      </c>
      <c r="B494" s="15"/>
      <c r="C494" s="16" t="str">
        <f>IF(Tableau1[[#This Row],[Date]]="","",VLOOKUP(MONTH(Tableau1[[#This Row],[Date]]),Liste!A:B,2,FALSE))</f>
        <v/>
      </c>
      <c r="D494" s="16" t="str">
        <f>IF(Tableau1[[#This Row],[Date]]="","",YEAR(Tableau1[[#This Row],[Date]]))</f>
        <v/>
      </c>
      <c r="E494" s="14"/>
      <c r="F494" s="16"/>
      <c r="G494" s="15"/>
      <c r="H494" s="15"/>
      <c r="I494" s="16" t="str">
        <f>IF(ISBLANK(H494),"",VLOOKUP(H494,'Dest Ana'!A:B,2,FALSE))</f>
        <v/>
      </c>
      <c r="J494" s="15"/>
      <c r="K494" s="16" t="str">
        <f>IF(ISBLANK(J494),"",VLOOKUP(J494,Régions!A:D,2,FALSE))</f>
        <v/>
      </c>
      <c r="L494" s="16" t="str">
        <f>IF(ISBLANK(J494),"",VLOOKUP(J494,Régions!A:D,3,FALSE))</f>
        <v/>
      </c>
      <c r="M494" s="16" t="str">
        <f>IF(ISBLANK(J494),"",VLOOKUP(J494,Régions!A:D,4,FALSE))</f>
        <v/>
      </c>
      <c r="N494" s="15"/>
      <c r="O494" s="15"/>
      <c r="P494" s="15"/>
      <c r="Q494" s="16" t="str">
        <f>IF(ISBLANK(Tableau1[[#This Row],[Date de départ]]),"",(Tableau1[[#This Row],[Date de retour prévue]]-Tableau1[[#This Row],[Date de départ]]))</f>
        <v/>
      </c>
      <c r="R494" s="15"/>
      <c r="S494" s="15"/>
      <c r="T494" s="15"/>
      <c r="U494" s="15"/>
    </row>
    <row r="495" spans="1:21">
      <c r="A495" s="16" t="str">
        <f>IF(ISBLANK(Tableau1[[#This Row],[Date]]),"",ROW(B493))</f>
        <v/>
      </c>
      <c r="B495" s="15"/>
      <c r="C495" s="16" t="str">
        <f>IF(Tableau1[[#This Row],[Date]]="","",VLOOKUP(MONTH(Tableau1[[#This Row],[Date]]),Liste!A:B,2,FALSE))</f>
        <v/>
      </c>
      <c r="D495" s="16" t="str">
        <f>IF(Tableau1[[#This Row],[Date]]="","",YEAR(Tableau1[[#This Row],[Date]]))</f>
        <v/>
      </c>
      <c r="E495" s="14"/>
      <c r="F495" s="16"/>
      <c r="G495" s="15"/>
      <c r="H495" s="15"/>
      <c r="I495" s="16" t="str">
        <f>IF(ISBLANK(H495),"",VLOOKUP(H495,'Dest Ana'!A:B,2,FALSE))</f>
        <v/>
      </c>
      <c r="J495" s="15"/>
      <c r="K495" s="16" t="str">
        <f>IF(ISBLANK(J495),"",VLOOKUP(J495,Régions!A:D,2,FALSE))</f>
        <v/>
      </c>
      <c r="L495" s="16" t="str">
        <f>IF(ISBLANK(J495),"",VLOOKUP(J495,Régions!A:D,3,FALSE))</f>
        <v/>
      </c>
      <c r="M495" s="16" t="str">
        <f>IF(ISBLANK(J495),"",VLOOKUP(J495,Régions!A:D,4,FALSE))</f>
        <v/>
      </c>
      <c r="N495" s="15"/>
      <c r="O495" s="15"/>
      <c r="P495" s="15"/>
      <c r="Q495" s="16" t="str">
        <f>IF(ISBLANK(Tableau1[[#This Row],[Date de départ]]),"",(Tableau1[[#This Row],[Date de retour prévue]]-Tableau1[[#This Row],[Date de départ]]))</f>
        <v/>
      </c>
      <c r="R495" s="15"/>
      <c r="S495" s="15"/>
      <c r="T495" s="15"/>
      <c r="U495" s="15"/>
    </row>
    <row r="496" spans="1:21">
      <c r="A496" s="16" t="str">
        <f>IF(ISBLANK(Tableau1[[#This Row],[Date]]),"",ROW(B494))</f>
        <v/>
      </c>
      <c r="B496" s="15"/>
      <c r="C496" s="16" t="str">
        <f>IF(Tableau1[[#This Row],[Date]]="","",VLOOKUP(MONTH(Tableau1[[#This Row],[Date]]),Liste!A:B,2,FALSE))</f>
        <v/>
      </c>
      <c r="D496" s="16" t="str">
        <f>IF(Tableau1[[#This Row],[Date]]="","",YEAR(Tableau1[[#This Row],[Date]]))</f>
        <v/>
      </c>
      <c r="E496" s="14"/>
      <c r="F496" s="16"/>
      <c r="G496" s="15"/>
      <c r="H496" s="15"/>
      <c r="I496" s="16" t="str">
        <f>IF(ISBLANK(H496),"",VLOOKUP(H496,'Dest Ana'!A:B,2,FALSE))</f>
        <v/>
      </c>
      <c r="J496" s="15"/>
      <c r="K496" s="16" t="str">
        <f>IF(ISBLANK(J496),"",VLOOKUP(J496,Régions!A:D,2,FALSE))</f>
        <v/>
      </c>
      <c r="L496" s="16" t="str">
        <f>IF(ISBLANK(J496),"",VLOOKUP(J496,Régions!A:D,3,FALSE))</f>
        <v/>
      </c>
      <c r="M496" s="16" t="str">
        <f>IF(ISBLANK(J496),"",VLOOKUP(J496,Régions!A:D,4,FALSE))</f>
        <v/>
      </c>
      <c r="N496" s="15"/>
      <c r="O496" s="15"/>
      <c r="P496" s="15"/>
      <c r="Q496" s="16" t="str">
        <f>IF(ISBLANK(Tableau1[[#This Row],[Date de départ]]),"",(Tableau1[[#This Row],[Date de retour prévue]]-Tableau1[[#This Row],[Date de départ]]))</f>
        <v/>
      </c>
      <c r="R496" s="15"/>
      <c r="S496" s="15"/>
      <c r="T496" s="15"/>
      <c r="U496" s="15"/>
    </row>
    <row r="497" spans="1:21">
      <c r="A497" s="16" t="str">
        <f>IF(ISBLANK(Tableau1[[#This Row],[Date]]),"",ROW(B495))</f>
        <v/>
      </c>
      <c r="B497" s="15"/>
      <c r="C497" s="16" t="str">
        <f>IF(Tableau1[[#This Row],[Date]]="","",VLOOKUP(MONTH(Tableau1[[#This Row],[Date]]),Liste!A:B,2,FALSE))</f>
        <v/>
      </c>
      <c r="D497" s="16" t="str">
        <f>IF(Tableau1[[#This Row],[Date]]="","",YEAR(Tableau1[[#This Row],[Date]]))</f>
        <v/>
      </c>
      <c r="E497" s="14"/>
      <c r="F497" s="16"/>
      <c r="G497" s="15"/>
      <c r="H497" s="15"/>
      <c r="I497" s="16" t="str">
        <f>IF(ISBLANK(H497),"",VLOOKUP(H497,'Dest Ana'!A:B,2,FALSE))</f>
        <v/>
      </c>
      <c r="J497" s="15"/>
      <c r="K497" s="16" t="str">
        <f>IF(ISBLANK(J497),"",VLOOKUP(J497,Régions!A:D,2,FALSE))</f>
        <v/>
      </c>
      <c r="L497" s="16" t="str">
        <f>IF(ISBLANK(J497),"",VLOOKUP(J497,Régions!A:D,3,FALSE))</f>
        <v/>
      </c>
      <c r="M497" s="16" t="str">
        <f>IF(ISBLANK(J497),"",VLOOKUP(J497,Régions!A:D,4,FALSE))</f>
        <v/>
      </c>
      <c r="N497" s="15"/>
      <c r="O497" s="15"/>
      <c r="P497" s="15"/>
      <c r="Q497" s="16" t="str">
        <f>IF(ISBLANK(Tableau1[[#This Row],[Date de départ]]),"",(Tableau1[[#This Row],[Date de retour prévue]]-Tableau1[[#This Row],[Date de départ]]))</f>
        <v/>
      </c>
      <c r="R497" s="15"/>
      <c r="S497" s="15"/>
      <c r="T497" s="15"/>
      <c r="U497" s="15"/>
    </row>
    <row r="498" spans="1:21">
      <c r="A498" s="16" t="str">
        <f>IF(ISBLANK(Tableau1[[#This Row],[Date]]),"",ROW(B496))</f>
        <v/>
      </c>
      <c r="B498" s="15"/>
      <c r="C498" s="16" t="str">
        <f>IF(Tableau1[[#This Row],[Date]]="","",VLOOKUP(MONTH(Tableau1[[#This Row],[Date]]),Liste!A:B,2,FALSE))</f>
        <v/>
      </c>
      <c r="D498" s="16" t="str">
        <f>IF(Tableau1[[#This Row],[Date]]="","",YEAR(Tableau1[[#This Row],[Date]]))</f>
        <v/>
      </c>
      <c r="E498" s="14"/>
      <c r="F498" s="16"/>
      <c r="G498" s="15"/>
      <c r="H498" s="15"/>
      <c r="I498" s="16" t="str">
        <f>IF(ISBLANK(H498),"",VLOOKUP(H498,'Dest Ana'!A:B,2,FALSE))</f>
        <v/>
      </c>
      <c r="J498" s="15"/>
      <c r="K498" s="16" t="str">
        <f>IF(ISBLANK(J498),"",VLOOKUP(J498,Régions!A:D,2,FALSE))</f>
        <v/>
      </c>
      <c r="L498" s="16" t="str">
        <f>IF(ISBLANK(J498),"",VLOOKUP(J498,Régions!A:D,3,FALSE))</f>
        <v/>
      </c>
      <c r="M498" s="16" t="str">
        <f>IF(ISBLANK(J498),"",VLOOKUP(J498,Régions!A:D,4,FALSE))</f>
        <v/>
      </c>
      <c r="N498" s="15"/>
      <c r="O498" s="15"/>
      <c r="P498" s="15"/>
      <c r="Q498" s="16" t="str">
        <f>IF(ISBLANK(Tableau1[[#This Row],[Date de départ]]),"",(Tableau1[[#This Row],[Date de retour prévue]]-Tableau1[[#This Row],[Date de départ]]))</f>
        <v/>
      </c>
      <c r="R498" s="15"/>
      <c r="S498" s="15"/>
      <c r="T498" s="15"/>
      <c r="U498" s="15"/>
    </row>
    <row r="499" spans="1:21">
      <c r="A499" s="16" t="str">
        <f>IF(ISBLANK(Tableau1[[#This Row],[Date]]),"",ROW(B497))</f>
        <v/>
      </c>
      <c r="B499" s="15"/>
      <c r="C499" s="16" t="str">
        <f>IF(Tableau1[[#This Row],[Date]]="","",VLOOKUP(MONTH(Tableau1[[#This Row],[Date]]),Liste!A:B,2,FALSE))</f>
        <v/>
      </c>
      <c r="D499" s="16" t="str">
        <f>IF(Tableau1[[#This Row],[Date]]="","",YEAR(Tableau1[[#This Row],[Date]]))</f>
        <v/>
      </c>
      <c r="E499" s="14"/>
      <c r="F499" s="16"/>
      <c r="G499" s="15"/>
      <c r="H499" s="15"/>
      <c r="I499" s="16" t="str">
        <f>IF(ISBLANK(H499),"",VLOOKUP(H499,'Dest Ana'!A:B,2,FALSE))</f>
        <v/>
      </c>
      <c r="J499" s="15"/>
      <c r="K499" s="16" t="str">
        <f>IF(ISBLANK(J499),"",VLOOKUP(J499,Régions!A:D,2,FALSE))</f>
        <v/>
      </c>
      <c r="L499" s="16" t="str">
        <f>IF(ISBLANK(J499),"",VLOOKUP(J499,Régions!A:D,3,FALSE))</f>
        <v/>
      </c>
      <c r="M499" s="16" t="str">
        <f>IF(ISBLANK(J499),"",VLOOKUP(J499,Régions!A:D,4,FALSE))</f>
        <v/>
      </c>
      <c r="N499" s="15"/>
      <c r="O499" s="15"/>
      <c r="P499" s="15"/>
      <c r="Q499" s="16" t="str">
        <f>IF(ISBLANK(Tableau1[[#This Row],[Date de départ]]),"",(Tableau1[[#This Row],[Date de retour prévue]]-Tableau1[[#This Row],[Date de départ]]))</f>
        <v/>
      </c>
      <c r="R499" s="15"/>
      <c r="S499" s="15"/>
      <c r="T499" s="15"/>
      <c r="U499" s="15"/>
    </row>
    <row r="500" spans="1:21">
      <c r="A500" s="16" t="str">
        <f>IF(ISBLANK(Tableau1[[#This Row],[Date]]),"",ROW(B498))</f>
        <v/>
      </c>
      <c r="B500" s="15"/>
      <c r="C500" s="16" t="str">
        <f>IF(Tableau1[[#This Row],[Date]]="","",VLOOKUP(MONTH(Tableau1[[#This Row],[Date]]),Liste!A:B,2,FALSE))</f>
        <v/>
      </c>
      <c r="D500" s="16" t="str">
        <f>IF(Tableau1[[#This Row],[Date]]="","",YEAR(Tableau1[[#This Row],[Date]]))</f>
        <v/>
      </c>
      <c r="E500" s="14"/>
      <c r="F500" s="16"/>
      <c r="G500" s="15"/>
      <c r="H500" s="15"/>
      <c r="I500" s="16" t="str">
        <f>IF(ISBLANK(H500),"",VLOOKUP(H500,'Dest Ana'!A:B,2,FALSE))</f>
        <v/>
      </c>
      <c r="J500" s="15"/>
      <c r="K500" s="16" t="str">
        <f>IF(ISBLANK(J500),"",VLOOKUP(J500,Régions!A:D,2,FALSE))</f>
        <v/>
      </c>
      <c r="L500" s="16" t="str">
        <f>IF(ISBLANK(J500),"",VLOOKUP(J500,Régions!A:D,3,FALSE))</f>
        <v/>
      </c>
      <c r="M500" s="16" t="str">
        <f>IF(ISBLANK(J500),"",VLOOKUP(J500,Régions!A:D,4,FALSE))</f>
        <v/>
      </c>
      <c r="N500" s="15"/>
      <c r="O500" s="15"/>
      <c r="P500" s="15"/>
      <c r="Q500" s="16" t="str">
        <f>IF(ISBLANK(Tableau1[[#This Row],[Date de départ]]),"",(Tableau1[[#This Row],[Date de retour prévue]]-Tableau1[[#This Row],[Date de départ]]))</f>
        <v/>
      </c>
      <c r="R500" s="15"/>
      <c r="S500" s="15"/>
      <c r="T500" s="15"/>
      <c r="U500" s="15"/>
    </row>
    <row r="501" spans="1:21">
      <c r="A501" s="16" t="str">
        <f>IF(ISBLANK(Tableau1[[#This Row],[Date]]),"",ROW(B499))</f>
        <v/>
      </c>
      <c r="B501" s="15"/>
      <c r="C501" s="16" t="str">
        <f>IF(Tableau1[[#This Row],[Date]]="","",VLOOKUP(MONTH(Tableau1[[#This Row],[Date]]),Liste!A:B,2,FALSE))</f>
        <v/>
      </c>
      <c r="D501" s="16" t="str">
        <f>IF(Tableau1[[#This Row],[Date]]="","",YEAR(Tableau1[[#This Row],[Date]]))</f>
        <v/>
      </c>
      <c r="E501" s="14"/>
      <c r="F501" s="16"/>
      <c r="G501" s="15"/>
      <c r="H501" s="15"/>
      <c r="I501" s="16" t="str">
        <f>IF(ISBLANK(H501),"",VLOOKUP(H501,'Dest Ana'!A:B,2,FALSE))</f>
        <v/>
      </c>
      <c r="J501" s="15"/>
      <c r="K501" s="16" t="str">
        <f>IF(ISBLANK(J501),"",VLOOKUP(J501,Régions!A:D,2,FALSE))</f>
        <v/>
      </c>
      <c r="L501" s="16" t="str">
        <f>IF(ISBLANK(J501),"",VLOOKUP(J501,Régions!A:D,3,FALSE))</f>
        <v/>
      </c>
      <c r="M501" s="16" t="str">
        <f>IF(ISBLANK(J501),"",VLOOKUP(J501,Régions!A:D,4,FALSE))</f>
        <v/>
      </c>
      <c r="N501" s="15"/>
      <c r="O501" s="15"/>
      <c r="P501" s="15"/>
      <c r="Q501" s="16" t="str">
        <f>IF(ISBLANK(Tableau1[[#This Row],[Date de départ]]),"",(Tableau1[[#This Row],[Date de retour prévue]]-Tableau1[[#This Row],[Date de départ]]))</f>
        <v/>
      </c>
      <c r="R501" s="15"/>
      <c r="S501" s="15"/>
      <c r="T501" s="15"/>
      <c r="U501" s="15"/>
    </row>
    <row r="502" spans="1:21">
      <c r="A502" s="16" t="str">
        <f>IF(ISBLANK(Tableau1[[#This Row],[Date]]),"",ROW(B500))</f>
        <v/>
      </c>
      <c r="B502" s="15"/>
      <c r="C502" s="16" t="str">
        <f>IF(Tableau1[[#This Row],[Date]]="","",VLOOKUP(MONTH(Tableau1[[#This Row],[Date]]),Liste!A:B,2,FALSE))</f>
        <v/>
      </c>
      <c r="D502" s="16" t="str">
        <f>IF(Tableau1[[#This Row],[Date]]="","",YEAR(Tableau1[[#This Row],[Date]]))</f>
        <v/>
      </c>
      <c r="E502" s="14"/>
      <c r="F502" s="16"/>
      <c r="G502" s="15"/>
      <c r="H502" s="15"/>
      <c r="I502" s="16" t="str">
        <f>IF(ISBLANK(H502),"",VLOOKUP(H502,'Dest Ana'!A:B,2,FALSE))</f>
        <v/>
      </c>
      <c r="J502" s="15"/>
      <c r="K502" s="16" t="str">
        <f>IF(ISBLANK(J502),"",VLOOKUP(J502,Régions!A:D,2,FALSE))</f>
        <v/>
      </c>
      <c r="L502" s="16" t="str">
        <f>IF(ISBLANK(J502),"",VLOOKUP(J502,Régions!A:D,3,FALSE))</f>
        <v/>
      </c>
      <c r="M502" s="16" t="str">
        <f>IF(ISBLANK(J502),"",VLOOKUP(J502,Régions!A:D,4,FALSE))</f>
        <v/>
      </c>
      <c r="N502" s="15"/>
      <c r="O502" s="15"/>
      <c r="P502" s="15"/>
      <c r="Q502" s="16" t="str">
        <f>IF(ISBLANK(Tableau1[[#This Row],[Date de départ]]),"",(Tableau1[[#This Row],[Date de retour prévue]]-Tableau1[[#This Row],[Date de départ]]))</f>
        <v/>
      </c>
      <c r="R502" s="15"/>
      <c r="S502" s="15"/>
      <c r="T502" s="15"/>
      <c r="U502" s="15"/>
    </row>
    <row r="503" spans="1:21">
      <c r="A503" s="16" t="str">
        <f>IF(ISBLANK(Tableau1[[#This Row],[Date]]),"",ROW(B501))</f>
        <v/>
      </c>
      <c r="B503" s="15"/>
      <c r="C503" s="16" t="str">
        <f>IF(Tableau1[[#This Row],[Date]]="","",VLOOKUP(MONTH(Tableau1[[#This Row],[Date]]),Liste!A:B,2,FALSE))</f>
        <v/>
      </c>
      <c r="D503" s="16" t="str">
        <f>IF(Tableau1[[#This Row],[Date]]="","",YEAR(Tableau1[[#This Row],[Date]]))</f>
        <v/>
      </c>
      <c r="E503" s="14"/>
      <c r="F503" s="16"/>
      <c r="G503" s="15"/>
      <c r="H503" s="15"/>
      <c r="I503" s="16" t="str">
        <f>IF(ISBLANK(H503),"",VLOOKUP(H503,'Dest Ana'!A:B,2,FALSE))</f>
        <v/>
      </c>
      <c r="J503" s="15"/>
      <c r="K503" s="16" t="str">
        <f>IF(ISBLANK(J503),"",VLOOKUP(J503,Régions!A:D,2,FALSE))</f>
        <v/>
      </c>
      <c r="L503" s="16" t="str">
        <f>IF(ISBLANK(J503),"",VLOOKUP(J503,Régions!A:D,3,FALSE))</f>
        <v/>
      </c>
      <c r="M503" s="16" t="str">
        <f>IF(ISBLANK(J503),"",VLOOKUP(J503,Régions!A:D,4,FALSE))</f>
        <v/>
      </c>
      <c r="N503" s="15"/>
      <c r="O503" s="15"/>
      <c r="P503" s="15"/>
      <c r="Q503" s="16" t="str">
        <f>IF(ISBLANK(Tableau1[[#This Row],[Date de départ]]),"",(Tableau1[[#This Row],[Date de retour prévue]]-Tableau1[[#This Row],[Date de départ]]))</f>
        <v/>
      </c>
      <c r="R503" s="15"/>
      <c r="S503" s="15"/>
      <c r="T503" s="15"/>
      <c r="U503" s="15"/>
    </row>
    <row r="504" spans="1:21">
      <c r="A504" s="16" t="str">
        <f>IF(ISBLANK(Tableau1[[#This Row],[Date]]),"",ROW(B502))</f>
        <v/>
      </c>
      <c r="B504" s="15"/>
      <c r="C504" s="16" t="str">
        <f>IF(Tableau1[[#This Row],[Date]]="","",VLOOKUP(MONTH(Tableau1[[#This Row],[Date]]),Liste!A:B,2,FALSE))</f>
        <v/>
      </c>
      <c r="D504" s="16" t="str">
        <f>IF(Tableau1[[#This Row],[Date]]="","",YEAR(Tableau1[[#This Row],[Date]]))</f>
        <v/>
      </c>
      <c r="E504" s="14"/>
      <c r="F504" s="16"/>
      <c r="G504" s="15"/>
      <c r="H504" s="15"/>
      <c r="I504" s="16" t="str">
        <f>IF(ISBLANK(H504),"",VLOOKUP(H504,'Dest Ana'!A:B,2,FALSE))</f>
        <v/>
      </c>
      <c r="J504" s="15"/>
      <c r="K504" s="16" t="str">
        <f>IF(ISBLANK(J504),"",VLOOKUP(J504,Régions!A:D,2,FALSE))</f>
        <v/>
      </c>
      <c r="L504" s="16" t="str">
        <f>IF(ISBLANK(J504),"",VLOOKUP(J504,Régions!A:D,3,FALSE))</f>
        <v/>
      </c>
      <c r="M504" s="16" t="str">
        <f>IF(ISBLANK(J504),"",VLOOKUP(J504,Régions!A:D,4,FALSE))</f>
        <v/>
      </c>
      <c r="N504" s="15"/>
      <c r="O504" s="15"/>
      <c r="P504" s="15"/>
      <c r="Q504" s="16" t="str">
        <f>IF(ISBLANK(Tableau1[[#This Row],[Date de départ]]),"",(Tableau1[[#This Row],[Date de retour prévue]]-Tableau1[[#This Row],[Date de départ]]))</f>
        <v/>
      </c>
      <c r="R504" s="15"/>
      <c r="S504" s="15"/>
      <c r="T504" s="15"/>
      <c r="U504" s="15"/>
    </row>
    <row r="505" spans="1:21">
      <c r="A505" s="16" t="str">
        <f>IF(ISBLANK(Tableau1[[#This Row],[Date]]),"",ROW(B503))</f>
        <v/>
      </c>
      <c r="B505" s="15"/>
      <c r="C505" s="16" t="str">
        <f>IF(Tableau1[[#This Row],[Date]]="","",VLOOKUP(MONTH(Tableau1[[#This Row],[Date]]),Liste!A:B,2,FALSE))</f>
        <v/>
      </c>
      <c r="D505" s="16" t="str">
        <f>IF(Tableau1[[#This Row],[Date]]="","",YEAR(Tableau1[[#This Row],[Date]]))</f>
        <v/>
      </c>
      <c r="E505" s="14"/>
      <c r="F505" s="16"/>
      <c r="G505" s="15"/>
      <c r="H505" s="15"/>
      <c r="I505" s="16" t="str">
        <f>IF(ISBLANK(H505),"",VLOOKUP(H505,'Dest Ana'!A:B,2,FALSE))</f>
        <v/>
      </c>
      <c r="J505" s="15"/>
      <c r="K505" s="16" t="str">
        <f>IF(ISBLANK(J505),"",VLOOKUP(J505,Régions!A:D,2,FALSE))</f>
        <v/>
      </c>
      <c r="L505" s="16" t="str">
        <f>IF(ISBLANK(J505),"",VLOOKUP(J505,Régions!A:D,3,FALSE))</f>
        <v/>
      </c>
      <c r="M505" s="16" t="str">
        <f>IF(ISBLANK(J505),"",VLOOKUP(J505,Régions!A:D,4,FALSE))</f>
        <v/>
      </c>
      <c r="N505" s="15"/>
      <c r="O505" s="15"/>
      <c r="P505" s="15"/>
      <c r="Q505" s="16" t="str">
        <f>IF(ISBLANK(Tableau1[[#This Row],[Date de départ]]),"",(Tableau1[[#This Row],[Date de retour prévue]]-Tableau1[[#This Row],[Date de départ]]))</f>
        <v/>
      </c>
      <c r="R505" s="15"/>
      <c r="S505" s="15"/>
      <c r="T505" s="15"/>
      <c r="U505" s="15"/>
    </row>
    <row r="506" spans="1:21">
      <c r="A506" s="16" t="str">
        <f>IF(ISBLANK(Tableau1[[#This Row],[Date]]),"",ROW(B504))</f>
        <v/>
      </c>
      <c r="B506" s="15"/>
      <c r="C506" s="16" t="str">
        <f>IF(Tableau1[[#This Row],[Date]]="","",VLOOKUP(MONTH(Tableau1[[#This Row],[Date]]),Liste!A:B,2,FALSE))</f>
        <v/>
      </c>
      <c r="D506" s="16" t="str">
        <f>IF(Tableau1[[#This Row],[Date]]="","",YEAR(Tableau1[[#This Row],[Date]]))</f>
        <v/>
      </c>
      <c r="E506" s="14"/>
      <c r="F506" s="16"/>
      <c r="G506" s="15"/>
      <c r="H506" s="15"/>
      <c r="I506" s="16" t="str">
        <f>IF(ISBLANK(H506),"",VLOOKUP(H506,'Dest Ana'!A:B,2,FALSE))</f>
        <v/>
      </c>
      <c r="J506" s="15"/>
      <c r="K506" s="16" t="str">
        <f>IF(ISBLANK(J506),"",VLOOKUP(J506,Régions!A:D,2,FALSE))</f>
        <v/>
      </c>
      <c r="L506" s="16" t="str">
        <f>IF(ISBLANK(J506),"",VLOOKUP(J506,Régions!A:D,3,FALSE))</f>
        <v/>
      </c>
      <c r="M506" s="16" t="str">
        <f>IF(ISBLANK(J506),"",VLOOKUP(J506,Régions!A:D,4,FALSE))</f>
        <v/>
      </c>
      <c r="N506" s="15"/>
      <c r="O506" s="15"/>
      <c r="P506" s="15"/>
      <c r="Q506" s="16" t="str">
        <f>IF(ISBLANK(Tableau1[[#This Row],[Date de départ]]),"",(Tableau1[[#This Row],[Date de retour prévue]]-Tableau1[[#This Row],[Date de départ]]))</f>
        <v/>
      </c>
      <c r="R506" s="15"/>
      <c r="S506" s="15"/>
      <c r="T506" s="15"/>
      <c r="U506" s="15"/>
    </row>
    <row r="507" spans="1:21">
      <c r="A507" s="16" t="str">
        <f>IF(ISBLANK(Tableau1[[#This Row],[Date]]),"",ROW(B505))</f>
        <v/>
      </c>
      <c r="B507" s="15"/>
      <c r="C507" s="16" t="str">
        <f>IF(Tableau1[[#This Row],[Date]]="","",VLOOKUP(MONTH(Tableau1[[#This Row],[Date]]),Liste!A:B,2,FALSE))</f>
        <v/>
      </c>
      <c r="D507" s="16" t="str">
        <f>IF(Tableau1[[#This Row],[Date]]="","",YEAR(Tableau1[[#This Row],[Date]]))</f>
        <v/>
      </c>
      <c r="E507" s="14"/>
      <c r="F507" s="16"/>
      <c r="G507" s="15"/>
      <c r="H507" s="15"/>
      <c r="I507" s="16" t="str">
        <f>IF(ISBLANK(H507),"",VLOOKUP(H507,'Dest Ana'!A:B,2,FALSE))</f>
        <v/>
      </c>
      <c r="J507" s="15"/>
      <c r="K507" s="16" t="str">
        <f>IF(ISBLANK(J507),"",VLOOKUP(J507,Régions!A:D,2,FALSE))</f>
        <v/>
      </c>
      <c r="L507" s="16" t="str">
        <f>IF(ISBLANK(J507),"",VLOOKUP(J507,Régions!A:D,3,FALSE))</f>
        <v/>
      </c>
      <c r="M507" s="16" t="str">
        <f>IF(ISBLANK(J507),"",VLOOKUP(J507,Régions!A:D,4,FALSE))</f>
        <v/>
      </c>
      <c r="N507" s="15"/>
      <c r="O507" s="15"/>
      <c r="P507" s="15"/>
      <c r="Q507" s="16" t="str">
        <f>IF(ISBLANK(Tableau1[[#This Row],[Date de départ]]),"",(Tableau1[[#This Row],[Date de retour prévue]]-Tableau1[[#This Row],[Date de départ]]))</f>
        <v/>
      </c>
      <c r="R507" s="15"/>
      <c r="S507" s="15"/>
      <c r="T507" s="15"/>
      <c r="U507" s="15"/>
    </row>
    <row r="508" spans="1:21">
      <c r="A508" s="16" t="str">
        <f>IF(ISBLANK(Tableau1[[#This Row],[Date]]),"",ROW(B506))</f>
        <v/>
      </c>
      <c r="B508" s="15"/>
      <c r="C508" s="16" t="str">
        <f>IF(Tableau1[[#This Row],[Date]]="","",VLOOKUP(MONTH(Tableau1[[#This Row],[Date]]),Liste!A:B,2,FALSE))</f>
        <v/>
      </c>
      <c r="D508" s="16" t="str">
        <f>IF(Tableau1[[#This Row],[Date]]="","",YEAR(Tableau1[[#This Row],[Date]]))</f>
        <v/>
      </c>
      <c r="E508" s="14"/>
      <c r="F508" s="16"/>
      <c r="G508" s="15"/>
      <c r="H508" s="15"/>
      <c r="I508" s="16" t="str">
        <f>IF(ISBLANK(H508),"",VLOOKUP(H508,'Dest Ana'!A:B,2,FALSE))</f>
        <v/>
      </c>
      <c r="J508" s="15"/>
      <c r="K508" s="16" t="str">
        <f>IF(ISBLANK(J508),"",VLOOKUP(J508,Régions!A:D,2,FALSE))</f>
        <v/>
      </c>
      <c r="L508" s="16" t="str">
        <f>IF(ISBLANK(J508),"",VLOOKUP(J508,Régions!A:D,3,FALSE))</f>
        <v/>
      </c>
      <c r="M508" s="16" t="str">
        <f>IF(ISBLANK(J508),"",VLOOKUP(J508,Régions!A:D,4,FALSE))</f>
        <v/>
      </c>
      <c r="N508" s="15"/>
      <c r="O508" s="15"/>
      <c r="P508" s="15"/>
      <c r="Q508" s="16" t="str">
        <f>IF(ISBLANK(Tableau1[[#This Row],[Date de départ]]),"",(Tableau1[[#This Row],[Date de retour prévue]]-Tableau1[[#This Row],[Date de départ]]))</f>
        <v/>
      </c>
      <c r="R508" s="15"/>
      <c r="S508" s="15"/>
      <c r="T508" s="15"/>
      <c r="U508" s="15"/>
    </row>
    <row r="509" spans="1:21">
      <c r="A509" s="16" t="str">
        <f>IF(ISBLANK(Tableau1[[#This Row],[Date]]),"",ROW(B507))</f>
        <v/>
      </c>
      <c r="B509" s="15"/>
      <c r="C509" s="16" t="str">
        <f>IF(Tableau1[[#This Row],[Date]]="","",VLOOKUP(MONTH(Tableau1[[#This Row],[Date]]),Liste!A:B,2,FALSE))</f>
        <v/>
      </c>
      <c r="D509" s="16" t="str">
        <f>IF(Tableau1[[#This Row],[Date]]="","",YEAR(Tableau1[[#This Row],[Date]]))</f>
        <v/>
      </c>
      <c r="E509" s="14"/>
      <c r="F509" s="16"/>
      <c r="G509" s="15"/>
      <c r="H509" s="15"/>
      <c r="I509" s="16" t="str">
        <f>IF(ISBLANK(H509),"",VLOOKUP(H509,'Dest Ana'!A:B,2,FALSE))</f>
        <v/>
      </c>
      <c r="J509" s="15"/>
      <c r="K509" s="16" t="str">
        <f>IF(ISBLANK(J509),"",VLOOKUP(J509,Régions!A:D,2,FALSE))</f>
        <v/>
      </c>
      <c r="L509" s="16" t="str">
        <f>IF(ISBLANK(J509),"",VLOOKUP(J509,Régions!A:D,3,FALSE))</f>
        <v/>
      </c>
      <c r="M509" s="16" t="str">
        <f>IF(ISBLANK(J509),"",VLOOKUP(J509,Régions!A:D,4,FALSE))</f>
        <v/>
      </c>
      <c r="N509" s="15"/>
      <c r="O509" s="15"/>
      <c r="P509" s="15"/>
      <c r="Q509" s="16" t="str">
        <f>IF(ISBLANK(Tableau1[[#This Row],[Date de départ]]),"",(Tableau1[[#This Row],[Date de retour prévue]]-Tableau1[[#This Row],[Date de départ]]))</f>
        <v/>
      </c>
      <c r="R509" s="15"/>
      <c r="S509" s="15"/>
      <c r="T509" s="15"/>
      <c r="U509" s="15"/>
    </row>
    <row r="510" spans="1:21">
      <c r="A510" s="16" t="str">
        <f>IF(ISBLANK(Tableau1[[#This Row],[Date]]),"",ROW(B508))</f>
        <v/>
      </c>
      <c r="B510" s="15"/>
      <c r="C510" s="16" t="str">
        <f>IF(Tableau1[[#This Row],[Date]]="","",VLOOKUP(MONTH(Tableau1[[#This Row],[Date]]),Liste!A:B,2,FALSE))</f>
        <v/>
      </c>
      <c r="D510" s="16" t="str">
        <f>IF(Tableau1[[#This Row],[Date]]="","",YEAR(Tableau1[[#This Row],[Date]]))</f>
        <v/>
      </c>
      <c r="E510" s="14"/>
      <c r="F510" s="16"/>
      <c r="G510" s="15"/>
      <c r="H510" s="15"/>
      <c r="I510" s="16" t="str">
        <f>IF(ISBLANK(H510),"",VLOOKUP(H510,'Dest Ana'!A:B,2,FALSE))</f>
        <v/>
      </c>
      <c r="J510" s="15"/>
      <c r="K510" s="16" t="str">
        <f>IF(ISBLANK(J510),"",VLOOKUP(J510,Régions!A:D,2,FALSE))</f>
        <v/>
      </c>
      <c r="L510" s="16" t="str">
        <f>IF(ISBLANK(J510),"",VLOOKUP(J510,Régions!A:D,3,FALSE))</f>
        <v/>
      </c>
      <c r="M510" s="16" t="str">
        <f>IF(ISBLANK(J510),"",VLOOKUP(J510,Régions!A:D,4,FALSE))</f>
        <v/>
      </c>
      <c r="N510" s="15"/>
      <c r="O510" s="15"/>
      <c r="P510" s="15"/>
      <c r="Q510" s="16" t="str">
        <f>IF(ISBLANK(Tableau1[[#This Row],[Date de départ]]),"",(Tableau1[[#This Row],[Date de retour prévue]]-Tableau1[[#This Row],[Date de départ]]))</f>
        <v/>
      </c>
      <c r="R510" s="15"/>
      <c r="S510" s="15"/>
      <c r="T510" s="15"/>
      <c r="U510" s="15"/>
    </row>
    <row r="511" spans="1:21">
      <c r="A511" s="16" t="str">
        <f>IF(ISBLANK(Tableau1[[#This Row],[Date]]),"",ROW(B509))</f>
        <v/>
      </c>
      <c r="B511" s="15"/>
      <c r="C511" s="16" t="str">
        <f>IF(Tableau1[[#This Row],[Date]]="","",VLOOKUP(MONTH(Tableau1[[#This Row],[Date]]),Liste!A:B,2,FALSE))</f>
        <v/>
      </c>
      <c r="D511" s="16" t="str">
        <f>IF(Tableau1[[#This Row],[Date]]="","",YEAR(Tableau1[[#This Row],[Date]]))</f>
        <v/>
      </c>
      <c r="E511" s="14"/>
      <c r="F511" s="16"/>
      <c r="G511" s="15"/>
      <c r="H511" s="15"/>
      <c r="I511" s="16" t="str">
        <f>IF(ISBLANK(H511),"",VLOOKUP(H511,'Dest Ana'!A:B,2,FALSE))</f>
        <v/>
      </c>
      <c r="J511" s="15"/>
      <c r="K511" s="16" t="str">
        <f>IF(ISBLANK(J511),"",VLOOKUP(J511,Régions!A:D,2,FALSE))</f>
        <v/>
      </c>
      <c r="L511" s="16" t="str">
        <f>IF(ISBLANK(J511),"",VLOOKUP(J511,Régions!A:D,3,FALSE))</f>
        <v/>
      </c>
      <c r="M511" s="16" t="str">
        <f>IF(ISBLANK(J511),"",VLOOKUP(J511,Régions!A:D,4,FALSE))</f>
        <v/>
      </c>
      <c r="N511" s="15"/>
      <c r="O511" s="15"/>
      <c r="P511" s="15"/>
      <c r="Q511" s="16" t="str">
        <f>IF(ISBLANK(Tableau1[[#This Row],[Date de départ]]),"",(Tableau1[[#This Row],[Date de retour prévue]]-Tableau1[[#This Row],[Date de départ]]))</f>
        <v/>
      </c>
      <c r="R511" s="15"/>
      <c r="S511" s="15"/>
      <c r="T511" s="15"/>
      <c r="U511" s="15"/>
    </row>
    <row r="512" spans="1:21">
      <c r="A512" s="16" t="str">
        <f>IF(ISBLANK(Tableau1[[#This Row],[Date]]),"",ROW(B510))</f>
        <v/>
      </c>
      <c r="B512" s="15"/>
      <c r="C512" s="16" t="str">
        <f>IF(Tableau1[[#This Row],[Date]]="","",VLOOKUP(MONTH(Tableau1[[#This Row],[Date]]),Liste!A:B,2,FALSE))</f>
        <v/>
      </c>
      <c r="D512" s="16" t="str">
        <f>IF(Tableau1[[#This Row],[Date]]="","",YEAR(Tableau1[[#This Row],[Date]]))</f>
        <v/>
      </c>
      <c r="E512" s="14"/>
      <c r="F512" s="16"/>
      <c r="G512" s="15"/>
      <c r="H512" s="15"/>
      <c r="I512" s="16" t="str">
        <f>IF(ISBLANK(H512),"",VLOOKUP(H512,'Dest Ana'!A:B,2,FALSE))</f>
        <v/>
      </c>
      <c r="J512" s="15"/>
      <c r="K512" s="16" t="str">
        <f>IF(ISBLANK(J512),"",VLOOKUP(J512,Régions!A:D,2,FALSE))</f>
        <v/>
      </c>
      <c r="L512" s="16" t="str">
        <f>IF(ISBLANK(J512),"",VLOOKUP(J512,Régions!A:D,3,FALSE))</f>
        <v/>
      </c>
      <c r="M512" s="16" t="str">
        <f>IF(ISBLANK(J512),"",VLOOKUP(J512,Régions!A:D,4,FALSE))</f>
        <v/>
      </c>
      <c r="N512" s="15"/>
      <c r="O512" s="15"/>
      <c r="P512" s="15"/>
      <c r="Q512" s="16" t="str">
        <f>IF(ISBLANK(Tableau1[[#This Row],[Date de départ]]),"",(Tableau1[[#This Row],[Date de retour prévue]]-Tableau1[[#This Row],[Date de départ]]))</f>
        <v/>
      </c>
      <c r="R512" s="15"/>
      <c r="S512" s="15"/>
      <c r="T512" s="15"/>
      <c r="U512" s="15"/>
    </row>
    <row r="513" spans="1:21">
      <c r="A513" s="16" t="str">
        <f>IF(ISBLANK(Tableau1[[#This Row],[Date]]),"",ROW(B511))</f>
        <v/>
      </c>
      <c r="B513" s="15"/>
      <c r="C513" s="16" t="str">
        <f>IF(Tableau1[[#This Row],[Date]]="","",VLOOKUP(MONTH(Tableau1[[#This Row],[Date]]),Liste!A:B,2,FALSE))</f>
        <v/>
      </c>
      <c r="D513" s="16" t="str">
        <f>IF(Tableau1[[#This Row],[Date]]="","",YEAR(Tableau1[[#This Row],[Date]]))</f>
        <v/>
      </c>
      <c r="E513" s="14"/>
      <c r="F513" s="16"/>
      <c r="G513" s="15"/>
      <c r="H513" s="15"/>
      <c r="I513" s="16" t="str">
        <f>IF(ISBLANK(H513),"",VLOOKUP(H513,'Dest Ana'!A:B,2,FALSE))</f>
        <v/>
      </c>
      <c r="J513" s="15"/>
      <c r="K513" s="16" t="str">
        <f>IF(ISBLANK(J513),"",VLOOKUP(J513,Régions!A:D,2,FALSE))</f>
        <v/>
      </c>
      <c r="L513" s="16" t="str">
        <f>IF(ISBLANK(J513),"",VLOOKUP(J513,Régions!A:D,3,FALSE))</f>
        <v/>
      </c>
      <c r="M513" s="16" t="str">
        <f>IF(ISBLANK(J513),"",VLOOKUP(J513,Régions!A:D,4,FALSE))</f>
        <v/>
      </c>
      <c r="N513" s="15"/>
      <c r="O513" s="15"/>
      <c r="P513" s="15"/>
      <c r="Q513" s="16" t="str">
        <f>IF(ISBLANK(Tableau1[[#This Row],[Date de départ]]),"",(Tableau1[[#This Row],[Date de retour prévue]]-Tableau1[[#This Row],[Date de départ]]))</f>
        <v/>
      </c>
      <c r="R513" s="15"/>
      <c r="S513" s="15"/>
      <c r="T513" s="15"/>
      <c r="U513" s="15"/>
    </row>
    <row r="514" spans="1:21">
      <c r="A514" s="16" t="str">
        <f>IF(ISBLANK(Tableau1[[#This Row],[Date]]),"",ROW(B512))</f>
        <v/>
      </c>
      <c r="B514" s="15"/>
      <c r="C514" s="16" t="str">
        <f>IF(Tableau1[[#This Row],[Date]]="","",VLOOKUP(MONTH(Tableau1[[#This Row],[Date]]),Liste!A:B,2,FALSE))</f>
        <v/>
      </c>
      <c r="D514" s="16" t="str">
        <f>IF(Tableau1[[#This Row],[Date]]="","",YEAR(Tableau1[[#This Row],[Date]]))</f>
        <v/>
      </c>
      <c r="E514" s="14"/>
      <c r="F514" s="16"/>
      <c r="G514" s="15"/>
      <c r="H514" s="15"/>
      <c r="I514" s="16" t="str">
        <f>IF(ISBLANK(H514),"",VLOOKUP(H514,'Dest Ana'!A:B,2,FALSE))</f>
        <v/>
      </c>
      <c r="J514" s="15"/>
      <c r="K514" s="16" t="str">
        <f>IF(ISBLANK(J514),"",VLOOKUP(J514,Régions!A:D,2,FALSE))</f>
        <v/>
      </c>
      <c r="L514" s="16" t="str">
        <f>IF(ISBLANK(J514),"",VLOOKUP(J514,Régions!A:D,3,FALSE))</f>
        <v/>
      </c>
      <c r="M514" s="16" t="str">
        <f>IF(ISBLANK(J514),"",VLOOKUP(J514,Régions!A:D,4,FALSE))</f>
        <v/>
      </c>
      <c r="N514" s="15"/>
      <c r="O514" s="15"/>
      <c r="P514" s="15"/>
      <c r="Q514" s="16" t="str">
        <f>IF(ISBLANK(Tableau1[[#This Row],[Date de départ]]),"",(Tableau1[[#This Row],[Date de retour prévue]]-Tableau1[[#This Row],[Date de départ]]))</f>
        <v/>
      </c>
      <c r="R514" s="15"/>
      <c r="S514" s="15"/>
      <c r="T514" s="15"/>
      <c r="U514" s="15"/>
    </row>
    <row r="515" spans="1:21">
      <c r="A515" s="16" t="str">
        <f>IF(ISBLANK(Tableau1[[#This Row],[Date]]),"",ROW(B513))</f>
        <v/>
      </c>
      <c r="B515" s="15"/>
      <c r="C515" s="16" t="str">
        <f>IF(Tableau1[[#This Row],[Date]]="","",VLOOKUP(MONTH(Tableau1[[#This Row],[Date]]),Liste!A:B,2,FALSE))</f>
        <v/>
      </c>
      <c r="D515" s="16" t="str">
        <f>IF(Tableau1[[#This Row],[Date]]="","",YEAR(Tableau1[[#This Row],[Date]]))</f>
        <v/>
      </c>
      <c r="E515" s="14"/>
      <c r="F515" s="16"/>
      <c r="G515" s="15"/>
      <c r="H515" s="15"/>
      <c r="I515" s="16" t="str">
        <f>IF(ISBLANK(H515),"",VLOOKUP(H515,'Dest Ana'!A:B,2,FALSE))</f>
        <v/>
      </c>
      <c r="J515" s="15"/>
      <c r="K515" s="16" t="str">
        <f>IF(ISBLANK(J515),"",VLOOKUP(J515,Régions!A:D,2,FALSE))</f>
        <v/>
      </c>
      <c r="L515" s="16" t="str">
        <f>IF(ISBLANK(J515),"",VLOOKUP(J515,Régions!A:D,3,FALSE))</f>
        <v/>
      </c>
      <c r="M515" s="16" t="str">
        <f>IF(ISBLANK(J515),"",VLOOKUP(J515,Régions!A:D,4,FALSE))</f>
        <v/>
      </c>
      <c r="N515" s="15"/>
      <c r="O515" s="15"/>
      <c r="P515" s="15"/>
      <c r="Q515" s="16" t="str">
        <f>IF(ISBLANK(Tableau1[[#This Row],[Date de départ]]),"",(Tableau1[[#This Row],[Date de retour prévue]]-Tableau1[[#This Row],[Date de départ]]))</f>
        <v/>
      </c>
      <c r="R515" s="15"/>
      <c r="S515" s="15"/>
      <c r="T515" s="15"/>
      <c r="U515" s="15"/>
    </row>
    <row r="516" spans="1:21">
      <c r="A516" s="16" t="str">
        <f>IF(ISBLANK(Tableau1[[#This Row],[Date]]),"",ROW(B514))</f>
        <v/>
      </c>
      <c r="B516" s="15"/>
      <c r="C516" s="16" t="str">
        <f>IF(Tableau1[[#This Row],[Date]]="","",VLOOKUP(MONTH(Tableau1[[#This Row],[Date]]),Liste!A:B,2,FALSE))</f>
        <v/>
      </c>
      <c r="D516" s="16" t="str">
        <f>IF(Tableau1[[#This Row],[Date]]="","",YEAR(Tableau1[[#This Row],[Date]]))</f>
        <v/>
      </c>
      <c r="E516" s="14"/>
      <c r="F516" s="16"/>
      <c r="G516" s="15"/>
      <c r="H516" s="15"/>
      <c r="I516" s="16" t="str">
        <f>IF(ISBLANK(H516),"",VLOOKUP(H516,'Dest Ana'!A:B,2,FALSE))</f>
        <v/>
      </c>
      <c r="J516" s="15"/>
      <c r="K516" s="16" t="str">
        <f>IF(ISBLANK(J516),"",VLOOKUP(J516,Régions!A:D,2,FALSE))</f>
        <v/>
      </c>
      <c r="L516" s="16" t="str">
        <f>IF(ISBLANK(J516),"",VLOOKUP(J516,Régions!A:D,3,FALSE))</f>
        <v/>
      </c>
      <c r="M516" s="16" t="str">
        <f>IF(ISBLANK(J516),"",VLOOKUP(J516,Régions!A:D,4,FALSE))</f>
        <v/>
      </c>
      <c r="N516" s="15"/>
      <c r="O516" s="15"/>
      <c r="P516" s="15"/>
      <c r="Q516" s="16" t="str">
        <f>IF(ISBLANK(Tableau1[[#This Row],[Date de départ]]),"",(Tableau1[[#This Row],[Date de retour prévue]]-Tableau1[[#This Row],[Date de départ]]))</f>
        <v/>
      </c>
      <c r="R516" s="15"/>
      <c r="S516" s="15"/>
      <c r="T516" s="15"/>
      <c r="U516" s="15"/>
    </row>
    <row r="517" spans="1:21">
      <c r="A517" s="16" t="str">
        <f>IF(ISBLANK(Tableau1[[#This Row],[Date]]),"",ROW(B515))</f>
        <v/>
      </c>
      <c r="B517" s="15"/>
      <c r="C517" s="16" t="str">
        <f>IF(Tableau1[[#This Row],[Date]]="","",VLOOKUP(MONTH(Tableau1[[#This Row],[Date]]),Liste!A:B,2,FALSE))</f>
        <v/>
      </c>
      <c r="D517" s="16" t="str">
        <f>IF(Tableau1[[#This Row],[Date]]="","",YEAR(Tableau1[[#This Row],[Date]]))</f>
        <v/>
      </c>
      <c r="E517" s="14"/>
      <c r="F517" s="16"/>
      <c r="G517" s="15"/>
      <c r="H517" s="15"/>
      <c r="I517" s="16" t="str">
        <f>IF(ISBLANK(H517),"",VLOOKUP(H517,'Dest Ana'!A:B,2,FALSE))</f>
        <v/>
      </c>
      <c r="J517" s="15"/>
      <c r="K517" s="16" t="str">
        <f>IF(ISBLANK(J517),"",VLOOKUP(J517,Régions!A:D,2,FALSE))</f>
        <v/>
      </c>
      <c r="L517" s="16" t="str">
        <f>IF(ISBLANK(J517),"",VLOOKUP(J517,Régions!A:D,3,FALSE))</f>
        <v/>
      </c>
      <c r="M517" s="16" t="str">
        <f>IF(ISBLANK(J517),"",VLOOKUP(J517,Régions!A:D,4,FALSE))</f>
        <v/>
      </c>
      <c r="N517" s="15"/>
      <c r="O517" s="15"/>
      <c r="P517" s="15"/>
      <c r="Q517" s="16" t="str">
        <f>IF(ISBLANK(Tableau1[[#This Row],[Date de départ]]),"",(Tableau1[[#This Row],[Date de retour prévue]]-Tableau1[[#This Row],[Date de départ]]))</f>
        <v/>
      </c>
      <c r="R517" s="15"/>
      <c r="S517" s="15"/>
      <c r="T517" s="15"/>
      <c r="U517" s="15"/>
    </row>
    <row r="518" spans="1:21">
      <c r="A518" s="16" t="str">
        <f>IF(ISBLANK(Tableau1[[#This Row],[Date]]),"",ROW(B516))</f>
        <v/>
      </c>
      <c r="B518" s="15"/>
      <c r="C518" s="16" t="str">
        <f>IF(Tableau1[[#This Row],[Date]]="","",VLOOKUP(MONTH(Tableau1[[#This Row],[Date]]),Liste!A:B,2,FALSE))</f>
        <v/>
      </c>
      <c r="D518" s="16" t="str">
        <f>IF(Tableau1[[#This Row],[Date]]="","",YEAR(Tableau1[[#This Row],[Date]]))</f>
        <v/>
      </c>
      <c r="E518" s="14"/>
      <c r="F518" s="16"/>
      <c r="G518" s="15"/>
      <c r="H518" s="15"/>
      <c r="I518" s="16" t="str">
        <f>IF(ISBLANK(H518),"",VLOOKUP(H518,'Dest Ana'!A:B,2,FALSE))</f>
        <v/>
      </c>
      <c r="J518" s="15"/>
      <c r="K518" s="16" t="str">
        <f>IF(ISBLANK(J518),"",VLOOKUP(J518,Régions!A:D,2,FALSE))</f>
        <v/>
      </c>
      <c r="L518" s="16" t="str">
        <f>IF(ISBLANK(J518),"",VLOOKUP(J518,Régions!A:D,3,FALSE))</f>
        <v/>
      </c>
      <c r="M518" s="16" t="str">
        <f>IF(ISBLANK(J518),"",VLOOKUP(J518,Régions!A:D,4,FALSE))</f>
        <v/>
      </c>
      <c r="N518" s="15"/>
      <c r="O518" s="15"/>
      <c r="P518" s="15"/>
      <c r="Q518" s="16" t="str">
        <f>IF(ISBLANK(Tableau1[[#This Row],[Date de départ]]),"",(Tableau1[[#This Row],[Date de retour prévue]]-Tableau1[[#This Row],[Date de départ]]))</f>
        <v/>
      </c>
      <c r="R518" s="15"/>
      <c r="S518" s="15"/>
      <c r="T518" s="15"/>
      <c r="U518" s="15"/>
    </row>
    <row r="519" spans="1:21">
      <c r="A519" s="16" t="str">
        <f>IF(ISBLANK(Tableau1[[#This Row],[Date]]),"",ROW(B517))</f>
        <v/>
      </c>
      <c r="B519" s="15"/>
      <c r="C519" s="16" t="str">
        <f>IF(Tableau1[[#This Row],[Date]]="","",VLOOKUP(MONTH(Tableau1[[#This Row],[Date]]),Liste!A:B,2,FALSE))</f>
        <v/>
      </c>
      <c r="D519" s="16" t="str">
        <f>IF(Tableau1[[#This Row],[Date]]="","",YEAR(Tableau1[[#This Row],[Date]]))</f>
        <v/>
      </c>
      <c r="E519" s="14"/>
      <c r="F519" s="16"/>
      <c r="G519" s="15"/>
      <c r="H519" s="15"/>
      <c r="I519" s="16" t="str">
        <f>IF(ISBLANK(H519),"",VLOOKUP(H519,'Dest Ana'!A:B,2,FALSE))</f>
        <v/>
      </c>
      <c r="J519" s="15"/>
      <c r="K519" s="16" t="str">
        <f>IF(ISBLANK(J519),"",VLOOKUP(J519,Régions!A:D,2,FALSE))</f>
        <v/>
      </c>
      <c r="L519" s="16" t="str">
        <f>IF(ISBLANK(J519),"",VLOOKUP(J519,Régions!A:D,3,FALSE))</f>
        <v/>
      </c>
      <c r="M519" s="16" t="str">
        <f>IF(ISBLANK(J519),"",VLOOKUP(J519,Régions!A:D,4,FALSE))</f>
        <v/>
      </c>
      <c r="N519" s="15"/>
      <c r="O519" s="15"/>
      <c r="P519" s="15"/>
      <c r="Q519" s="16" t="str">
        <f>IF(ISBLANK(Tableau1[[#This Row],[Date de départ]]),"",(Tableau1[[#This Row],[Date de retour prévue]]-Tableau1[[#This Row],[Date de départ]]))</f>
        <v/>
      </c>
      <c r="R519" s="15"/>
      <c r="S519" s="15"/>
      <c r="T519" s="15"/>
      <c r="U519" s="15"/>
    </row>
    <row r="520" spans="1:21">
      <c r="A520" s="16" t="str">
        <f>IF(ISBLANK(Tableau1[[#This Row],[Date]]),"",ROW(B518))</f>
        <v/>
      </c>
      <c r="B520" s="15"/>
      <c r="C520" s="16" t="str">
        <f>IF(Tableau1[[#This Row],[Date]]="","",VLOOKUP(MONTH(Tableau1[[#This Row],[Date]]),Liste!A:B,2,FALSE))</f>
        <v/>
      </c>
      <c r="D520" s="16" t="str">
        <f>IF(Tableau1[[#This Row],[Date]]="","",YEAR(Tableau1[[#This Row],[Date]]))</f>
        <v/>
      </c>
      <c r="E520" s="14"/>
      <c r="F520" s="16"/>
      <c r="G520" s="15"/>
      <c r="H520" s="15"/>
      <c r="I520" s="16" t="str">
        <f>IF(ISBLANK(H520),"",VLOOKUP(H520,'Dest Ana'!A:B,2,FALSE))</f>
        <v/>
      </c>
      <c r="J520" s="15"/>
      <c r="K520" s="16" t="str">
        <f>IF(ISBLANK(J520),"",VLOOKUP(J520,Régions!A:D,2,FALSE))</f>
        <v/>
      </c>
      <c r="L520" s="16" t="str">
        <f>IF(ISBLANK(J520),"",VLOOKUP(J520,Régions!A:D,3,FALSE))</f>
        <v/>
      </c>
      <c r="M520" s="16" t="str">
        <f>IF(ISBLANK(J520),"",VLOOKUP(J520,Régions!A:D,4,FALSE))</f>
        <v/>
      </c>
      <c r="N520" s="15"/>
      <c r="O520" s="15"/>
      <c r="P520" s="15"/>
      <c r="Q520" s="16" t="str">
        <f>IF(ISBLANK(Tableau1[[#This Row],[Date de départ]]),"",(Tableau1[[#This Row],[Date de retour prévue]]-Tableau1[[#This Row],[Date de départ]]))</f>
        <v/>
      </c>
      <c r="R520" s="15"/>
      <c r="S520" s="15"/>
      <c r="T520" s="15"/>
      <c r="U520" s="15"/>
    </row>
    <row r="521" spans="1:21">
      <c r="A521" s="16" t="str">
        <f>IF(ISBLANK(Tableau1[[#This Row],[Date]]),"",ROW(B519))</f>
        <v/>
      </c>
      <c r="B521" s="15"/>
      <c r="C521" s="16" t="str">
        <f>IF(Tableau1[[#This Row],[Date]]="","",VLOOKUP(MONTH(Tableau1[[#This Row],[Date]]),Liste!A:B,2,FALSE))</f>
        <v/>
      </c>
      <c r="D521" s="16" t="str">
        <f>IF(Tableau1[[#This Row],[Date]]="","",YEAR(Tableau1[[#This Row],[Date]]))</f>
        <v/>
      </c>
      <c r="E521" s="14"/>
      <c r="F521" s="16"/>
      <c r="G521" s="15"/>
      <c r="H521" s="15"/>
      <c r="I521" s="16" t="str">
        <f>IF(ISBLANK(H521),"",VLOOKUP(H521,'Dest Ana'!A:B,2,FALSE))</f>
        <v/>
      </c>
      <c r="J521" s="15"/>
      <c r="K521" s="16" t="str">
        <f>IF(ISBLANK(J521),"",VLOOKUP(J521,Régions!A:D,2,FALSE))</f>
        <v/>
      </c>
      <c r="L521" s="16" t="str">
        <f>IF(ISBLANK(J521),"",VLOOKUP(J521,Régions!A:D,3,FALSE))</f>
        <v/>
      </c>
      <c r="M521" s="16" t="str">
        <f>IF(ISBLANK(J521),"",VLOOKUP(J521,Régions!A:D,4,FALSE))</f>
        <v/>
      </c>
      <c r="N521" s="15"/>
      <c r="O521" s="15"/>
      <c r="P521" s="15"/>
      <c r="Q521" s="16" t="str">
        <f>IF(ISBLANK(Tableau1[[#This Row],[Date de départ]]),"",(Tableau1[[#This Row],[Date de retour prévue]]-Tableau1[[#This Row],[Date de départ]]))</f>
        <v/>
      </c>
      <c r="R521" s="15"/>
      <c r="S521" s="15"/>
      <c r="T521" s="15"/>
      <c r="U521" s="15"/>
    </row>
    <row r="522" spans="1:21">
      <c r="A522" s="16" t="str">
        <f>IF(ISBLANK(Tableau1[[#This Row],[Date]]),"",ROW(B520))</f>
        <v/>
      </c>
      <c r="B522" s="15"/>
      <c r="C522" s="16" t="str">
        <f>IF(Tableau1[[#This Row],[Date]]="","",VLOOKUP(MONTH(Tableau1[[#This Row],[Date]]),Liste!A:B,2,FALSE))</f>
        <v/>
      </c>
      <c r="D522" s="16" t="str">
        <f>IF(Tableau1[[#This Row],[Date]]="","",YEAR(Tableau1[[#This Row],[Date]]))</f>
        <v/>
      </c>
      <c r="E522" s="14"/>
      <c r="F522" s="16"/>
      <c r="G522" s="15"/>
      <c r="H522" s="15"/>
      <c r="I522" s="16" t="str">
        <f>IF(ISBLANK(H522),"",VLOOKUP(H522,'Dest Ana'!A:B,2,FALSE))</f>
        <v/>
      </c>
      <c r="J522" s="15"/>
      <c r="K522" s="16" t="str">
        <f>IF(ISBLANK(J522),"",VLOOKUP(J522,Régions!A:D,2,FALSE))</f>
        <v/>
      </c>
      <c r="L522" s="16" t="str">
        <f>IF(ISBLANK(J522),"",VLOOKUP(J522,Régions!A:D,3,FALSE))</f>
        <v/>
      </c>
      <c r="M522" s="16" t="str">
        <f>IF(ISBLANK(J522),"",VLOOKUP(J522,Régions!A:D,4,FALSE))</f>
        <v/>
      </c>
      <c r="N522" s="15"/>
      <c r="O522" s="15"/>
      <c r="P522" s="15"/>
      <c r="Q522" s="16" t="str">
        <f>IF(ISBLANK(Tableau1[[#This Row],[Date de départ]]),"",(Tableau1[[#This Row],[Date de retour prévue]]-Tableau1[[#This Row],[Date de départ]]))</f>
        <v/>
      </c>
      <c r="R522" s="15"/>
      <c r="S522" s="15"/>
      <c r="T522" s="15"/>
      <c r="U522" s="15"/>
    </row>
    <row r="523" spans="1:21">
      <c r="A523" s="16" t="str">
        <f>IF(ISBLANK(Tableau1[[#This Row],[Date]]),"",ROW(B521))</f>
        <v/>
      </c>
      <c r="B523" s="15"/>
      <c r="C523" s="16" t="str">
        <f>IF(Tableau1[[#This Row],[Date]]="","",VLOOKUP(MONTH(Tableau1[[#This Row],[Date]]),Liste!A:B,2,FALSE))</f>
        <v/>
      </c>
      <c r="D523" s="16" t="str">
        <f>IF(Tableau1[[#This Row],[Date]]="","",YEAR(Tableau1[[#This Row],[Date]]))</f>
        <v/>
      </c>
      <c r="E523" s="14"/>
      <c r="F523" s="16"/>
      <c r="G523" s="15"/>
      <c r="H523" s="15"/>
      <c r="I523" s="16" t="str">
        <f>IF(ISBLANK(H523),"",VLOOKUP(H523,'Dest Ana'!A:B,2,FALSE))</f>
        <v/>
      </c>
      <c r="J523" s="15"/>
      <c r="K523" s="16" t="str">
        <f>IF(ISBLANK(J523),"",VLOOKUP(J523,Régions!A:D,2,FALSE))</f>
        <v/>
      </c>
      <c r="L523" s="16" t="str">
        <f>IF(ISBLANK(J523),"",VLOOKUP(J523,Régions!A:D,3,FALSE))</f>
        <v/>
      </c>
      <c r="M523" s="16" t="str">
        <f>IF(ISBLANK(J523),"",VLOOKUP(J523,Régions!A:D,4,FALSE))</f>
        <v/>
      </c>
      <c r="N523" s="15"/>
      <c r="O523" s="15"/>
      <c r="P523" s="15"/>
      <c r="Q523" s="16" t="str">
        <f>IF(ISBLANK(Tableau1[[#This Row],[Date de départ]]),"",(Tableau1[[#This Row],[Date de retour prévue]]-Tableau1[[#This Row],[Date de départ]]))</f>
        <v/>
      </c>
      <c r="R523" s="15"/>
      <c r="S523" s="15"/>
      <c r="T523" s="15"/>
      <c r="U523" s="15"/>
    </row>
    <row r="524" spans="1:21">
      <c r="A524" s="16" t="str">
        <f>IF(ISBLANK(Tableau1[[#This Row],[Date]]),"",ROW(B522))</f>
        <v/>
      </c>
      <c r="B524" s="15"/>
      <c r="C524" s="16" t="str">
        <f>IF(Tableau1[[#This Row],[Date]]="","",VLOOKUP(MONTH(Tableau1[[#This Row],[Date]]),Liste!A:B,2,FALSE))</f>
        <v/>
      </c>
      <c r="D524" s="16" t="str">
        <f>IF(Tableau1[[#This Row],[Date]]="","",YEAR(Tableau1[[#This Row],[Date]]))</f>
        <v/>
      </c>
      <c r="E524" s="14"/>
      <c r="F524" s="16"/>
      <c r="G524" s="15"/>
      <c r="H524" s="15"/>
      <c r="I524" s="16" t="str">
        <f>IF(ISBLANK(H524),"",VLOOKUP(H524,'Dest Ana'!A:B,2,FALSE))</f>
        <v/>
      </c>
      <c r="J524" s="15"/>
      <c r="K524" s="16" t="str">
        <f>IF(ISBLANK(J524),"",VLOOKUP(J524,Régions!A:D,2,FALSE))</f>
        <v/>
      </c>
      <c r="L524" s="16" t="str">
        <f>IF(ISBLANK(J524),"",VLOOKUP(J524,Régions!A:D,3,FALSE))</f>
        <v/>
      </c>
      <c r="M524" s="16" t="str">
        <f>IF(ISBLANK(J524),"",VLOOKUP(J524,Régions!A:D,4,FALSE))</f>
        <v/>
      </c>
      <c r="N524" s="15"/>
      <c r="O524" s="15"/>
      <c r="P524" s="15"/>
      <c r="Q524" s="16" t="str">
        <f>IF(ISBLANK(Tableau1[[#This Row],[Date de départ]]),"",(Tableau1[[#This Row],[Date de retour prévue]]-Tableau1[[#This Row],[Date de départ]]))</f>
        <v/>
      </c>
      <c r="R524" s="15"/>
      <c r="S524" s="15"/>
      <c r="T524" s="15"/>
      <c r="U524" s="15"/>
    </row>
    <row r="525" spans="1:21">
      <c r="A525" s="16" t="str">
        <f>IF(ISBLANK(Tableau1[[#This Row],[Date]]),"",ROW(B523))</f>
        <v/>
      </c>
      <c r="B525" s="15"/>
      <c r="C525" s="16" t="str">
        <f>IF(Tableau1[[#This Row],[Date]]="","",VLOOKUP(MONTH(Tableau1[[#This Row],[Date]]),Liste!A:B,2,FALSE))</f>
        <v/>
      </c>
      <c r="D525" s="16" t="str">
        <f>IF(Tableau1[[#This Row],[Date]]="","",YEAR(Tableau1[[#This Row],[Date]]))</f>
        <v/>
      </c>
      <c r="E525" s="14"/>
      <c r="F525" s="16"/>
      <c r="G525" s="15"/>
      <c r="H525" s="15"/>
      <c r="I525" s="16" t="str">
        <f>IF(ISBLANK(H525),"",VLOOKUP(H525,'Dest Ana'!A:B,2,FALSE))</f>
        <v/>
      </c>
      <c r="J525" s="15"/>
      <c r="K525" s="16" t="str">
        <f>IF(ISBLANK(J525),"",VLOOKUP(J525,Régions!A:D,2,FALSE))</f>
        <v/>
      </c>
      <c r="L525" s="16" t="str">
        <f>IF(ISBLANK(J525),"",VLOOKUP(J525,Régions!A:D,3,FALSE))</f>
        <v/>
      </c>
      <c r="M525" s="16" t="str">
        <f>IF(ISBLANK(J525),"",VLOOKUP(J525,Régions!A:D,4,FALSE))</f>
        <v/>
      </c>
      <c r="N525" s="15"/>
      <c r="O525" s="15"/>
      <c r="P525" s="15"/>
      <c r="Q525" s="16" t="str">
        <f>IF(ISBLANK(Tableau1[[#This Row],[Date de départ]]),"",(Tableau1[[#This Row],[Date de retour prévue]]-Tableau1[[#This Row],[Date de départ]]))</f>
        <v/>
      </c>
      <c r="R525" s="15"/>
      <c r="S525" s="15"/>
      <c r="T525" s="15"/>
      <c r="U525" s="15"/>
    </row>
    <row r="526" spans="1:21">
      <c r="A526" s="16" t="str">
        <f>IF(ISBLANK(Tableau1[[#This Row],[Date]]),"",ROW(B524))</f>
        <v/>
      </c>
      <c r="B526" s="15"/>
      <c r="C526" s="16" t="str">
        <f>IF(Tableau1[[#This Row],[Date]]="","",VLOOKUP(MONTH(Tableau1[[#This Row],[Date]]),Liste!A:B,2,FALSE))</f>
        <v/>
      </c>
      <c r="D526" s="16" t="str">
        <f>IF(Tableau1[[#This Row],[Date]]="","",YEAR(Tableau1[[#This Row],[Date]]))</f>
        <v/>
      </c>
      <c r="E526" s="14"/>
      <c r="F526" s="16"/>
      <c r="G526" s="15"/>
      <c r="H526" s="15"/>
      <c r="I526" s="16" t="str">
        <f>IF(ISBLANK(H526),"",VLOOKUP(H526,'Dest Ana'!A:B,2,FALSE))</f>
        <v/>
      </c>
      <c r="J526" s="15"/>
      <c r="K526" s="16" t="str">
        <f>IF(ISBLANK(J526),"",VLOOKUP(J526,Régions!A:D,2,FALSE))</f>
        <v/>
      </c>
      <c r="L526" s="16" t="str">
        <f>IF(ISBLANK(J526),"",VLOOKUP(J526,Régions!A:D,3,FALSE))</f>
        <v/>
      </c>
      <c r="M526" s="16" t="str">
        <f>IF(ISBLANK(J526),"",VLOOKUP(J526,Régions!A:D,4,FALSE))</f>
        <v/>
      </c>
      <c r="N526" s="15"/>
      <c r="O526" s="15"/>
      <c r="P526" s="15"/>
      <c r="Q526" s="16" t="str">
        <f>IF(ISBLANK(Tableau1[[#This Row],[Date de départ]]),"",(Tableau1[[#This Row],[Date de retour prévue]]-Tableau1[[#This Row],[Date de départ]]))</f>
        <v/>
      </c>
      <c r="R526" s="15"/>
      <c r="S526" s="15"/>
      <c r="T526" s="15"/>
      <c r="U526" s="15"/>
    </row>
    <row r="527" spans="1:21">
      <c r="A527" s="16" t="str">
        <f>IF(ISBLANK(Tableau1[[#This Row],[Date]]),"",ROW(B525))</f>
        <v/>
      </c>
      <c r="B527" s="15"/>
      <c r="C527" s="16" t="str">
        <f>IF(Tableau1[[#This Row],[Date]]="","",VLOOKUP(MONTH(Tableau1[[#This Row],[Date]]),Liste!A:B,2,FALSE))</f>
        <v/>
      </c>
      <c r="D527" s="16" t="str">
        <f>IF(Tableau1[[#This Row],[Date]]="","",YEAR(Tableau1[[#This Row],[Date]]))</f>
        <v/>
      </c>
      <c r="E527" s="14"/>
      <c r="F527" s="16"/>
      <c r="G527" s="15"/>
      <c r="H527" s="15"/>
      <c r="I527" s="16" t="str">
        <f>IF(ISBLANK(H527),"",VLOOKUP(H527,'Dest Ana'!A:B,2,FALSE))</f>
        <v/>
      </c>
      <c r="J527" s="15"/>
      <c r="K527" s="16" t="str">
        <f>IF(ISBLANK(J527),"",VLOOKUP(J527,Régions!A:D,2,FALSE))</f>
        <v/>
      </c>
      <c r="L527" s="16" t="str">
        <f>IF(ISBLANK(J527),"",VLOOKUP(J527,Régions!A:D,3,FALSE))</f>
        <v/>
      </c>
      <c r="M527" s="16" t="str">
        <f>IF(ISBLANK(J527),"",VLOOKUP(J527,Régions!A:D,4,FALSE))</f>
        <v/>
      </c>
      <c r="N527" s="15"/>
      <c r="O527" s="15"/>
      <c r="P527" s="15"/>
      <c r="Q527" s="16" t="str">
        <f>IF(ISBLANK(Tableau1[[#This Row],[Date de départ]]),"",(Tableau1[[#This Row],[Date de retour prévue]]-Tableau1[[#This Row],[Date de départ]]))</f>
        <v/>
      </c>
      <c r="R527" s="15"/>
      <c r="S527" s="15"/>
      <c r="T527" s="15"/>
      <c r="U527" s="15"/>
    </row>
    <row r="528" spans="1:21">
      <c r="A528" s="16" t="str">
        <f>IF(ISBLANK(Tableau1[[#This Row],[Date]]),"",ROW(B526))</f>
        <v/>
      </c>
      <c r="B528" s="15"/>
      <c r="C528" s="16" t="str">
        <f>IF(Tableau1[[#This Row],[Date]]="","",VLOOKUP(MONTH(Tableau1[[#This Row],[Date]]),Liste!A:B,2,FALSE))</f>
        <v/>
      </c>
      <c r="D528" s="16" t="str">
        <f>IF(Tableau1[[#This Row],[Date]]="","",YEAR(Tableau1[[#This Row],[Date]]))</f>
        <v/>
      </c>
      <c r="E528" s="14"/>
      <c r="F528" s="16"/>
      <c r="G528" s="15"/>
      <c r="H528" s="15"/>
      <c r="I528" s="16" t="str">
        <f>IF(ISBLANK(H528),"",VLOOKUP(H528,'Dest Ana'!A:B,2,FALSE))</f>
        <v/>
      </c>
      <c r="J528" s="15"/>
      <c r="K528" s="16" t="str">
        <f>IF(ISBLANK(J528),"",VLOOKUP(J528,Régions!A:D,2,FALSE))</f>
        <v/>
      </c>
      <c r="L528" s="16" t="str">
        <f>IF(ISBLANK(J528),"",VLOOKUP(J528,Régions!A:D,3,FALSE))</f>
        <v/>
      </c>
      <c r="M528" s="16" t="str">
        <f>IF(ISBLANK(J528),"",VLOOKUP(J528,Régions!A:D,4,FALSE))</f>
        <v/>
      </c>
      <c r="N528" s="15"/>
      <c r="O528" s="15"/>
      <c r="P528" s="15"/>
      <c r="Q528" s="16" t="str">
        <f>IF(ISBLANK(Tableau1[[#This Row],[Date de départ]]),"",(Tableau1[[#This Row],[Date de retour prévue]]-Tableau1[[#This Row],[Date de départ]]))</f>
        <v/>
      </c>
      <c r="R528" s="15"/>
      <c r="S528" s="15"/>
      <c r="T528" s="15"/>
      <c r="U528" s="15"/>
    </row>
    <row r="529" spans="1:21">
      <c r="A529" s="16" t="str">
        <f>IF(ISBLANK(Tableau1[[#This Row],[Date]]),"",ROW(B527))</f>
        <v/>
      </c>
      <c r="B529" s="15"/>
      <c r="C529" s="16" t="str">
        <f>IF(Tableau1[[#This Row],[Date]]="","",VLOOKUP(MONTH(Tableau1[[#This Row],[Date]]),Liste!A:B,2,FALSE))</f>
        <v/>
      </c>
      <c r="D529" s="16" t="str">
        <f>IF(Tableau1[[#This Row],[Date]]="","",YEAR(Tableau1[[#This Row],[Date]]))</f>
        <v/>
      </c>
      <c r="E529" s="14"/>
      <c r="F529" s="16"/>
      <c r="G529" s="15"/>
      <c r="H529" s="15"/>
      <c r="I529" s="16" t="str">
        <f>IF(ISBLANK(H529),"",VLOOKUP(H529,'Dest Ana'!A:B,2,FALSE))</f>
        <v/>
      </c>
      <c r="J529" s="15"/>
      <c r="K529" s="16" t="str">
        <f>IF(ISBLANK(J529),"",VLOOKUP(J529,Régions!A:D,2,FALSE))</f>
        <v/>
      </c>
      <c r="L529" s="16" t="str">
        <f>IF(ISBLANK(J529),"",VLOOKUP(J529,Régions!A:D,3,FALSE))</f>
        <v/>
      </c>
      <c r="M529" s="16" t="str">
        <f>IF(ISBLANK(J529),"",VLOOKUP(J529,Régions!A:D,4,FALSE))</f>
        <v/>
      </c>
      <c r="N529" s="15"/>
      <c r="O529" s="15"/>
      <c r="P529" s="15"/>
      <c r="Q529" s="16" t="str">
        <f>IF(ISBLANK(Tableau1[[#This Row],[Date de départ]]),"",(Tableau1[[#This Row],[Date de retour prévue]]-Tableau1[[#This Row],[Date de départ]]))</f>
        <v/>
      </c>
      <c r="R529" s="15"/>
      <c r="S529" s="15"/>
      <c r="T529" s="15"/>
      <c r="U529" s="15"/>
    </row>
    <row r="530" spans="1:21">
      <c r="A530" s="16" t="str">
        <f>IF(ISBLANK(Tableau1[[#This Row],[Date]]),"",ROW(B528))</f>
        <v/>
      </c>
      <c r="B530" s="15"/>
      <c r="C530" s="16" t="str">
        <f>IF(Tableau1[[#This Row],[Date]]="","",VLOOKUP(MONTH(Tableau1[[#This Row],[Date]]),Liste!A:B,2,FALSE))</f>
        <v/>
      </c>
      <c r="D530" s="16" t="str">
        <f>IF(Tableau1[[#This Row],[Date]]="","",YEAR(Tableau1[[#This Row],[Date]]))</f>
        <v/>
      </c>
      <c r="E530" s="14"/>
      <c r="F530" s="16"/>
      <c r="G530" s="15"/>
      <c r="H530" s="15"/>
      <c r="I530" s="16" t="str">
        <f>IF(ISBLANK(H530),"",VLOOKUP(H530,'Dest Ana'!A:B,2,FALSE))</f>
        <v/>
      </c>
      <c r="J530" s="15"/>
      <c r="K530" s="16" t="str">
        <f>IF(ISBLANK(J530),"",VLOOKUP(J530,Régions!A:D,2,FALSE))</f>
        <v/>
      </c>
      <c r="L530" s="16" t="str">
        <f>IF(ISBLANK(J530),"",VLOOKUP(J530,Régions!A:D,3,FALSE))</f>
        <v/>
      </c>
      <c r="M530" s="16" t="str">
        <f>IF(ISBLANK(J530),"",VLOOKUP(J530,Régions!A:D,4,FALSE))</f>
        <v/>
      </c>
      <c r="N530" s="15"/>
      <c r="O530" s="15"/>
      <c r="P530" s="15"/>
      <c r="Q530" s="16" t="str">
        <f>IF(ISBLANK(Tableau1[[#This Row],[Date de départ]]),"",(Tableau1[[#This Row],[Date de retour prévue]]-Tableau1[[#This Row],[Date de départ]]))</f>
        <v/>
      </c>
      <c r="R530" s="15"/>
      <c r="S530" s="15"/>
      <c r="T530" s="15"/>
      <c r="U530" s="15"/>
    </row>
    <row r="531" spans="1:21">
      <c r="A531" s="16" t="str">
        <f>IF(ISBLANK(Tableau1[[#This Row],[Date]]),"",ROW(B529))</f>
        <v/>
      </c>
      <c r="B531" s="15"/>
      <c r="C531" s="16" t="str">
        <f>IF(Tableau1[[#This Row],[Date]]="","",VLOOKUP(MONTH(Tableau1[[#This Row],[Date]]),Liste!A:B,2,FALSE))</f>
        <v/>
      </c>
      <c r="D531" s="16" t="str">
        <f>IF(Tableau1[[#This Row],[Date]]="","",YEAR(Tableau1[[#This Row],[Date]]))</f>
        <v/>
      </c>
      <c r="E531" s="14"/>
      <c r="F531" s="16"/>
      <c r="G531" s="15"/>
      <c r="H531" s="15"/>
      <c r="I531" s="16" t="str">
        <f>IF(ISBLANK(H531),"",VLOOKUP(H531,'Dest Ana'!A:B,2,FALSE))</f>
        <v/>
      </c>
      <c r="J531" s="15"/>
      <c r="K531" s="16" t="str">
        <f>IF(ISBLANK(J531),"",VLOOKUP(J531,Régions!A:D,2,FALSE))</f>
        <v/>
      </c>
      <c r="L531" s="16" t="str">
        <f>IF(ISBLANK(J531),"",VLOOKUP(J531,Régions!A:D,3,FALSE))</f>
        <v/>
      </c>
      <c r="M531" s="16" t="str">
        <f>IF(ISBLANK(J531),"",VLOOKUP(J531,Régions!A:D,4,FALSE))</f>
        <v/>
      </c>
      <c r="N531" s="15"/>
      <c r="O531" s="15"/>
      <c r="P531" s="15"/>
      <c r="Q531" s="16" t="str">
        <f>IF(ISBLANK(Tableau1[[#This Row],[Date de départ]]),"",(Tableau1[[#This Row],[Date de retour prévue]]-Tableau1[[#This Row],[Date de départ]]))</f>
        <v/>
      </c>
      <c r="R531" s="15"/>
      <c r="S531" s="15"/>
      <c r="T531" s="15"/>
      <c r="U531" s="15"/>
    </row>
    <row r="532" spans="1:21">
      <c r="A532" s="16" t="str">
        <f>IF(ISBLANK(Tableau1[[#This Row],[Date]]),"",ROW(B530))</f>
        <v/>
      </c>
      <c r="B532" s="15"/>
      <c r="C532" s="16" t="str">
        <f>IF(Tableau1[[#This Row],[Date]]="","",VLOOKUP(MONTH(Tableau1[[#This Row],[Date]]),Liste!A:B,2,FALSE))</f>
        <v/>
      </c>
      <c r="D532" s="16" t="str">
        <f>IF(Tableau1[[#This Row],[Date]]="","",YEAR(Tableau1[[#This Row],[Date]]))</f>
        <v/>
      </c>
      <c r="E532" s="14"/>
      <c r="F532" s="16"/>
      <c r="G532" s="15"/>
      <c r="H532" s="15"/>
      <c r="I532" s="16" t="str">
        <f>IF(ISBLANK(H532),"",VLOOKUP(H532,'Dest Ana'!A:B,2,FALSE))</f>
        <v/>
      </c>
      <c r="J532" s="15"/>
      <c r="K532" s="16" t="str">
        <f>IF(ISBLANK(J532),"",VLOOKUP(J532,Régions!A:D,2,FALSE))</f>
        <v/>
      </c>
      <c r="L532" s="16" t="str">
        <f>IF(ISBLANK(J532),"",VLOOKUP(J532,Régions!A:D,3,FALSE))</f>
        <v/>
      </c>
      <c r="M532" s="16" t="str">
        <f>IF(ISBLANK(J532),"",VLOOKUP(J532,Régions!A:D,4,FALSE))</f>
        <v/>
      </c>
      <c r="N532" s="15"/>
      <c r="O532" s="15"/>
      <c r="P532" s="15"/>
      <c r="Q532" s="16" t="str">
        <f>IF(ISBLANK(Tableau1[[#This Row],[Date de départ]]),"",(Tableau1[[#This Row],[Date de retour prévue]]-Tableau1[[#This Row],[Date de départ]]))</f>
        <v/>
      </c>
      <c r="R532" s="15"/>
      <c r="S532" s="15"/>
      <c r="T532" s="15"/>
      <c r="U532" s="15"/>
    </row>
    <row r="533" spans="1:21">
      <c r="A533" s="16" t="str">
        <f>IF(ISBLANK(Tableau1[[#This Row],[Date]]),"",ROW(B531))</f>
        <v/>
      </c>
      <c r="B533" s="15"/>
      <c r="C533" s="16" t="str">
        <f>IF(Tableau1[[#This Row],[Date]]="","",VLOOKUP(MONTH(Tableau1[[#This Row],[Date]]),Liste!A:B,2,FALSE))</f>
        <v/>
      </c>
      <c r="D533" s="16" t="str">
        <f>IF(Tableau1[[#This Row],[Date]]="","",YEAR(Tableau1[[#This Row],[Date]]))</f>
        <v/>
      </c>
      <c r="E533" s="14"/>
      <c r="F533" s="16"/>
      <c r="G533" s="15"/>
      <c r="H533" s="15"/>
      <c r="I533" s="16" t="str">
        <f>IF(ISBLANK(H533),"",VLOOKUP(H533,'Dest Ana'!A:B,2,FALSE))</f>
        <v/>
      </c>
      <c r="J533" s="15"/>
      <c r="K533" s="16" t="str">
        <f>IF(ISBLANK(J533),"",VLOOKUP(J533,Régions!A:D,2,FALSE))</f>
        <v/>
      </c>
      <c r="L533" s="16" t="str">
        <f>IF(ISBLANK(J533),"",VLOOKUP(J533,Régions!A:D,3,FALSE))</f>
        <v/>
      </c>
      <c r="M533" s="16" t="str">
        <f>IF(ISBLANK(J533),"",VLOOKUP(J533,Régions!A:D,4,FALSE))</f>
        <v/>
      </c>
      <c r="N533" s="15"/>
      <c r="O533" s="15"/>
      <c r="P533" s="15"/>
      <c r="Q533" s="16" t="str">
        <f>IF(ISBLANK(Tableau1[[#This Row],[Date de départ]]),"",(Tableau1[[#This Row],[Date de retour prévue]]-Tableau1[[#This Row],[Date de départ]]))</f>
        <v/>
      </c>
      <c r="R533" s="15"/>
      <c r="S533" s="15"/>
      <c r="T533" s="15"/>
      <c r="U533" s="15"/>
    </row>
    <row r="534" spans="1:21">
      <c r="A534" s="16" t="str">
        <f>IF(ISBLANK(Tableau1[[#This Row],[Date]]),"",ROW(B532))</f>
        <v/>
      </c>
      <c r="B534" s="15"/>
      <c r="C534" s="16" t="str">
        <f>IF(Tableau1[[#This Row],[Date]]="","",VLOOKUP(MONTH(Tableau1[[#This Row],[Date]]),Liste!A:B,2,FALSE))</f>
        <v/>
      </c>
      <c r="D534" s="16" t="str">
        <f>IF(Tableau1[[#This Row],[Date]]="","",YEAR(Tableau1[[#This Row],[Date]]))</f>
        <v/>
      </c>
      <c r="E534" s="14"/>
      <c r="F534" s="16"/>
      <c r="G534" s="15"/>
      <c r="H534" s="15"/>
      <c r="I534" s="16" t="str">
        <f>IF(ISBLANK(H534),"",VLOOKUP(H534,'Dest Ana'!A:B,2,FALSE))</f>
        <v/>
      </c>
      <c r="J534" s="15"/>
      <c r="K534" s="16" t="str">
        <f>IF(ISBLANK(J534),"",VLOOKUP(J534,Régions!A:D,2,FALSE))</f>
        <v/>
      </c>
      <c r="L534" s="16" t="str">
        <f>IF(ISBLANK(J534),"",VLOOKUP(J534,Régions!A:D,3,FALSE))</f>
        <v/>
      </c>
      <c r="M534" s="16" t="str">
        <f>IF(ISBLANK(J534),"",VLOOKUP(J534,Régions!A:D,4,FALSE))</f>
        <v/>
      </c>
      <c r="N534" s="15"/>
      <c r="O534" s="15"/>
      <c r="P534" s="15"/>
      <c r="Q534" s="16" t="str">
        <f>IF(ISBLANK(Tableau1[[#This Row],[Date de départ]]),"",(Tableau1[[#This Row],[Date de retour prévue]]-Tableau1[[#This Row],[Date de départ]]))</f>
        <v/>
      </c>
      <c r="R534" s="15"/>
      <c r="S534" s="15"/>
      <c r="T534" s="15"/>
      <c r="U534" s="15"/>
    </row>
    <row r="535" spans="1:21">
      <c r="A535" s="16" t="str">
        <f>IF(ISBLANK(Tableau1[[#This Row],[Date]]),"",ROW(B533))</f>
        <v/>
      </c>
      <c r="B535" s="15"/>
      <c r="C535" s="16" t="str">
        <f>IF(Tableau1[[#This Row],[Date]]="","",VLOOKUP(MONTH(Tableau1[[#This Row],[Date]]),Liste!A:B,2,FALSE))</f>
        <v/>
      </c>
      <c r="D535" s="16" t="str">
        <f>IF(Tableau1[[#This Row],[Date]]="","",YEAR(Tableau1[[#This Row],[Date]]))</f>
        <v/>
      </c>
      <c r="E535" s="14"/>
      <c r="F535" s="16"/>
      <c r="G535" s="15"/>
      <c r="H535" s="15"/>
      <c r="I535" s="16" t="str">
        <f>IF(ISBLANK(H535),"",VLOOKUP(H535,'Dest Ana'!A:B,2,FALSE))</f>
        <v/>
      </c>
      <c r="J535" s="15"/>
      <c r="K535" s="16" t="str">
        <f>IF(ISBLANK(J535),"",VLOOKUP(J535,Régions!A:D,2,FALSE))</f>
        <v/>
      </c>
      <c r="L535" s="16" t="str">
        <f>IF(ISBLANK(J535),"",VLOOKUP(J535,Régions!A:D,3,FALSE))</f>
        <v/>
      </c>
      <c r="M535" s="16" t="str">
        <f>IF(ISBLANK(J535),"",VLOOKUP(J535,Régions!A:D,4,FALSE))</f>
        <v/>
      </c>
      <c r="N535" s="15"/>
      <c r="O535" s="15"/>
      <c r="P535" s="15"/>
      <c r="Q535" s="16" t="str">
        <f>IF(ISBLANK(Tableau1[[#This Row],[Date de départ]]),"",(Tableau1[[#This Row],[Date de retour prévue]]-Tableau1[[#This Row],[Date de départ]]))</f>
        <v/>
      </c>
      <c r="R535" s="15"/>
      <c r="S535" s="15"/>
      <c r="T535" s="15"/>
      <c r="U535" s="15"/>
    </row>
    <row r="536" spans="1:21">
      <c r="A536" s="16" t="str">
        <f>IF(ISBLANK(Tableau1[[#This Row],[Date]]),"",ROW(B534))</f>
        <v/>
      </c>
      <c r="B536" s="15"/>
      <c r="C536" s="16" t="str">
        <f>IF(Tableau1[[#This Row],[Date]]="","",VLOOKUP(MONTH(Tableau1[[#This Row],[Date]]),Liste!A:B,2,FALSE))</f>
        <v/>
      </c>
      <c r="D536" s="16" t="str">
        <f>IF(Tableau1[[#This Row],[Date]]="","",YEAR(Tableau1[[#This Row],[Date]]))</f>
        <v/>
      </c>
      <c r="E536" s="14"/>
      <c r="F536" s="16"/>
      <c r="G536" s="15"/>
      <c r="H536" s="15"/>
      <c r="I536" s="16" t="str">
        <f>IF(ISBLANK(H536),"",VLOOKUP(H536,'Dest Ana'!A:B,2,FALSE))</f>
        <v/>
      </c>
      <c r="J536" s="15"/>
      <c r="K536" s="16" t="str">
        <f>IF(ISBLANK(J536),"",VLOOKUP(J536,Régions!A:D,2,FALSE))</f>
        <v/>
      </c>
      <c r="L536" s="16" t="str">
        <f>IF(ISBLANK(J536),"",VLOOKUP(J536,Régions!A:D,3,FALSE))</f>
        <v/>
      </c>
      <c r="M536" s="16" t="str">
        <f>IF(ISBLANK(J536),"",VLOOKUP(J536,Régions!A:D,4,FALSE))</f>
        <v/>
      </c>
      <c r="N536" s="15"/>
      <c r="O536" s="15"/>
      <c r="P536" s="15"/>
      <c r="Q536" s="16" t="str">
        <f>IF(ISBLANK(Tableau1[[#This Row],[Date de départ]]),"",(Tableau1[[#This Row],[Date de retour prévue]]-Tableau1[[#This Row],[Date de départ]]))</f>
        <v/>
      </c>
      <c r="R536" s="15"/>
      <c r="S536" s="15"/>
      <c r="T536" s="15"/>
      <c r="U536" s="15"/>
    </row>
    <row r="537" spans="1:21">
      <c r="A537" s="16" t="str">
        <f>IF(ISBLANK(Tableau1[[#This Row],[Date]]),"",ROW(B535))</f>
        <v/>
      </c>
      <c r="B537" s="15"/>
      <c r="C537" s="16" t="str">
        <f>IF(Tableau1[[#This Row],[Date]]="","",VLOOKUP(MONTH(Tableau1[[#This Row],[Date]]),Liste!A:B,2,FALSE))</f>
        <v/>
      </c>
      <c r="D537" s="16" t="str">
        <f>IF(Tableau1[[#This Row],[Date]]="","",YEAR(Tableau1[[#This Row],[Date]]))</f>
        <v/>
      </c>
      <c r="E537" s="14"/>
      <c r="F537" s="16"/>
      <c r="G537" s="15"/>
      <c r="H537" s="15"/>
      <c r="I537" s="16" t="str">
        <f>IF(ISBLANK(H537),"",VLOOKUP(H537,'Dest Ana'!A:B,2,FALSE))</f>
        <v/>
      </c>
      <c r="J537" s="15"/>
      <c r="K537" s="16" t="str">
        <f>IF(ISBLANK(J537),"",VLOOKUP(J537,Régions!A:D,2,FALSE))</f>
        <v/>
      </c>
      <c r="L537" s="16" t="str">
        <f>IF(ISBLANK(J537),"",VLOOKUP(J537,Régions!A:D,3,FALSE))</f>
        <v/>
      </c>
      <c r="M537" s="16" t="str">
        <f>IF(ISBLANK(J537),"",VLOOKUP(J537,Régions!A:D,4,FALSE))</f>
        <v/>
      </c>
      <c r="N537" s="15"/>
      <c r="O537" s="15"/>
      <c r="P537" s="15"/>
      <c r="Q537" s="16" t="str">
        <f>IF(ISBLANK(Tableau1[[#This Row],[Date de départ]]),"",(Tableau1[[#This Row],[Date de retour prévue]]-Tableau1[[#This Row],[Date de départ]]))</f>
        <v/>
      </c>
      <c r="R537" s="15"/>
      <c r="S537" s="15"/>
      <c r="T537" s="15"/>
      <c r="U537" s="15"/>
    </row>
    <row r="538" spans="1:21">
      <c r="A538" s="16" t="str">
        <f>IF(ISBLANK(Tableau1[[#This Row],[Date]]),"",ROW(B536))</f>
        <v/>
      </c>
      <c r="B538" s="15"/>
      <c r="C538" s="16" t="str">
        <f>IF(Tableau1[[#This Row],[Date]]="","",VLOOKUP(MONTH(Tableau1[[#This Row],[Date]]),Liste!A:B,2,FALSE))</f>
        <v/>
      </c>
      <c r="D538" s="16" t="str">
        <f>IF(Tableau1[[#This Row],[Date]]="","",YEAR(Tableau1[[#This Row],[Date]]))</f>
        <v/>
      </c>
      <c r="E538" s="14"/>
      <c r="F538" s="16"/>
      <c r="G538" s="15"/>
      <c r="H538" s="15"/>
      <c r="I538" s="16" t="str">
        <f>IF(ISBLANK(H538),"",VLOOKUP(H538,'Dest Ana'!A:B,2,FALSE))</f>
        <v/>
      </c>
      <c r="J538" s="15"/>
      <c r="K538" s="16" t="str">
        <f>IF(ISBLANK(J538),"",VLOOKUP(J538,Régions!A:D,2,FALSE))</f>
        <v/>
      </c>
      <c r="L538" s="16" t="str">
        <f>IF(ISBLANK(J538),"",VLOOKUP(J538,Régions!A:D,3,FALSE))</f>
        <v/>
      </c>
      <c r="M538" s="16" t="str">
        <f>IF(ISBLANK(J538),"",VLOOKUP(J538,Régions!A:D,4,FALSE))</f>
        <v/>
      </c>
      <c r="N538" s="15"/>
      <c r="O538" s="15"/>
      <c r="P538" s="15"/>
      <c r="Q538" s="16" t="str">
        <f>IF(ISBLANK(Tableau1[[#This Row],[Date de départ]]),"",(Tableau1[[#This Row],[Date de retour prévue]]-Tableau1[[#This Row],[Date de départ]]))</f>
        <v/>
      </c>
      <c r="R538" s="15"/>
      <c r="S538" s="15"/>
      <c r="T538" s="15"/>
      <c r="U538" s="15"/>
    </row>
    <row r="539" spans="1:21">
      <c r="A539" s="16" t="str">
        <f>IF(ISBLANK(Tableau1[[#This Row],[Date]]),"",ROW(B537))</f>
        <v/>
      </c>
      <c r="B539" s="15"/>
      <c r="C539" s="16" t="str">
        <f>IF(Tableau1[[#This Row],[Date]]="","",VLOOKUP(MONTH(Tableau1[[#This Row],[Date]]),Liste!A:B,2,FALSE))</f>
        <v/>
      </c>
      <c r="D539" s="16" t="str">
        <f>IF(Tableau1[[#This Row],[Date]]="","",YEAR(Tableau1[[#This Row],[Date]]))</f>
        <v/>
      </c>
      <c r="E539" s="14"/>
      <c r="F539" s="16"/>
      <c r="G539" s="15"/>
      <c r="H539" s="15"/>
      <c r="I539" s="16" t="str">
        <f>IF(ISBLANK(H539),"",VLOOKUP(H539,'Dest Ana'!A:B,2,FALSE))</f>
        <v/>
      </c>
      <c r="J539" s="15"/>
      <c r="K539" s="16" t="str">
        <f>IF(ISBLANK(J539),"",VLOOKUP(J539,Régions!A:D,2,FALSE))</f>
        <v/>
      </c>
      <c r="L539" s="16" t="str">
        <f>IF(ISBLANK(J539),"",VLOOKUP(J539,Régions!A:D,3,FALSE))</f>
        <v/>
      </c>
      <c r="M539" s="16" t="str">
        <f>IF(ISBLANK(J539),"",VLOOKUP(J539,Régions!A:D,4,FALSE))</f>
        <v/>
      </c>
      <c r="N539" s="15"/>
      <c r="O539" s="15"/>
      <c r="P539" s="15"/>
      <c r="Q539" s="16" t="str">
        <f>IF(ISBLANK(Tableau1[[#This Row],[Date de départ]]),"",(Tableau1[[#This Row],[Date de retour prévue]]-Tableau1[[#This Row],[Date de départ]]))</f>
        <v/>
      </c>
      <c r="R539" s="15"/>
      <c r="S539" s="15"/>
      <c r="T539" s="15"/>
      <c r="U539" s="15"/>
    </row>
    <row r="540" spans="1:21">
      <c r="A540" s="16" t="str">
        <f>IF(ISBLANK(Tableau1[[#This Row],[Date]]),"",ROW(B538))</f>
        <v/>
      </c>
      <c r="B540" s="15"/>
      <c r="C540" s="16" t="str">
        <f>IF(Tableau1[[#This Row],[Date]]="","",VLOOKUP(MONTH(Tableau1[[#This Row],[Date]]),Liste!A:B,2,FALSE))</f>
        <v/>
      </c>
      <c r="D540" s="16" t="str">
        <f>IF(Tableau1[[#This Row],[Date]]="","",YEAR(Tableau1[[#This Row],[Date]]))</f>
        <v/>
      </c>
      <c r="E540" s="14"/>
      <c r="F540" s="16"/>
      <c r="G540" s="15"/>
      <c r="H540" s="15"/>
      <c r="I540" s="16" t="str">
        <f>IF(ISBLANK(H540),"",VLOOKUP(H540,'Dest Ana'!A:B,2,FALSE))</f>
        <v/>
      </c>
      <c r="J540" s="15"/>
      <c r="K540" s="16" t="str">
        <f>IF(ISBLANK(J540),"",VLOOKUP(J540,Régions!A:D,2,FALSE))</f>
        <v/>
      </c>
      <c r="L540" s="16" t="str">
        <f>IF(ISBLANK(J540),"",VLOOKUP(J540,Régions!A:D,3,FALSE))</f>
        <v/>
      </c>
      <c r="M540" s="16" t="str">
        <f>IF(ISBLANK(J540),"",VLOOKUP(J540,Régions!A:D,4,FALSE))</f>
        <v/>
      </c>
      <c r="N540" s="15"/>
      <c r="O540" s="15"/>
      <c r="P540" s="15"/>
      <c r="Q540" s="16" t="str">
        <f>IF(ISBLANK(Tableau1[[#This Row],[Date de départ]]),"",(Tableau1[[#This Row],[Date de retour prévue]]-Tableau1[[#This Row],[Date de départ]]))</f>
        <v/>
      </c>
      <c r="R540" s="15"/>
      <c r="S540" s="15"/>
      <c r="T540" s="15"/>
      <c r="U540" s="15"/>
    </row>
    <row r="541" spans="1:21">
      <c r="A541" s="16" t="str">
        <f>IF(ISBLANK(Tableau1[[#This Row],[Date]]),"",ROW(B539))</f>
        <v/>
      </c>
      <c r="B541" s="15"/>
      <c r="C541" s="16" t="str">
        <f>IF(Tableau1[[#This Row],[Date]]="","",VLOOKUP(MONTH(Tableau1[[#This Row],[Date]]),Liste!A:B,2,FALSE))</f>
        <v/>
      </c>
      <c r="D541" s="16" t="str">
        <f>IF(Tableau1[[#This Row],[Date]]="","",YEAR(Tableau1[[#This Row],[Date]]))</f>
        <v/>
      </c>
      <c r="E541" s="14"/>
      <c r="F541" s="16"/>
      <c r="G541" s="15"/>
      <c r="H541" s="15"/>
      <c r="I541" s="16" t="str">
        <f>IF(ISBLANK(H541),"",VLOOKUP(H541,'Dest Ana'!A:B,2,FALSE))</f>
        <v/>
      </c>
      <c r="J541" s="15"/>
      <c r="K541" s="16" t="str">
        <f>IF(ISBLANK(J541),"",VLOOKUP(J541,Régions!A:D,2,FALSE))</f>
        <v/>
      </c>
      <c r="L541" s="16" t="str">
        <f>IF(ISBLANK(J541),"",VLOOKUP(J541,Régions!A:D,3,FALSE))</f>
        <v/>
      </c>
      <c r="M541" s="16" t="str">
        <f>IF(ISBLANK(J541),"",VLOOKUP(J541,Régions!A:D,4,FALSE))</f>
        <v/>
      </c>
      <c r="N541" s="15"/>
      <c r="O541" s="15"/>
      <c r="P541" s="15"/>
      <c r="Q541" s="16" t="str">
        <f>IF(ISBLANK(Tableau1[[#This Row],[Date de départ]]),"",(Tableau1[[#This Row],[Date de retour prévue]]-Tableau1[[#This Row],[Date de départ]]))</f>
        <v/>
      </c>
      <c r="R541" s="15"/>
      <c r="S541" s="15"/>
      <c r="T541" s="15"/>
      <c r="U541" s="15"/>
    </row>
    <row r="542" spans="1:21">
      <c r="A542" s="16" t="str">
        <f>IF(ISBLANK(Tableau1[[#This Row],[Date]]),"",ROW(B540))</f>
        <v/>
      </c>
      <c r="B542" s="15"/>
      <c r="C542" s="16" t="str">
        <f>IF(Tableau1[[#This Row],[Date]]="","",VLOOKUP(MONTH(Tableau1[[#This Row],[Date]]),Liste!A:B,2,FALSE))</f>
        <v/>
      </c>
      <c r="D542" s="16" t="str">
        <f>IF(Tableau1[[#This Row],[Date]]="","",YEAR(Tableau1[[#This Row],[Date]]))</f>
        <v/>
      </c>
      <c r="E542" s="14"/>
      <c r="F542" s="16"/>
      <c r="G542" s="15"/>
      <c r="H542" s="15"/>
      <c r="I542" s="16" t="str">
        <f>IF(ISBLANK(H542),"",VLOOKUP(H542,'Dest Ana'!A:B,2,FALSE))</f>
        <v/>
      </c>
      <c r="J542" s="15"/>
      <c r="K542" s="16" t="str">
        <f>IF(ISBLANK(J542),"",VLOOKUP(J542,Régions!A:D,2,FALSE))</f>
        <v/>
      </c>
      <c r="L542" s="16" t="str">
        <f>IF(ISBLANK(J542),"",VLOOKUP(J542,Régions!A:D,3,FALSE))</f>
        <v/>
      </c>
      <c r="M542" s="16" t="str">
        <f>IF(ISBLANK(J542),"",VLOOKUP(J542,Régions!A:D,4,FALSE))</f>
        <v/>
      </c>
      <c r="N542" s="15"/>
      <c r="O542" s="15"/>
      <c r="P542" s="15"/>
      <c r="Q542" s="16" t="str">
        <f>IF(ISBLANK(Tableau1[[#This Row],[Date de départ]]),"",(Tableau1[[#This Row],[Date de retour prévue]]-Tableau1[[#This Row],[Date de départ]]))</f>
        <v/>
      </c>
      <c r="R542" s="15"/>
      <c r="S542" s="15"/>
      <c r="T542" s="15"/>
      <c r="U542" s="15"/>
    </row>
    <row r="543" spans="1:21">
      <c r="A543" s="16" t="str">
        <f>IF(ISBLANK(Tableau1[[#This Row],[Date]]),"",ROW(B541))</f>
        <v/>
      </c>
      <c r="B543" s="15"/>
      <c r="C543" s="16" t="str">
        <f>IF(Tableau1[[#This Row],[Date]]="","",VLOOKUP(MONTH(Tableau1[[#This Row],[Date]]),Liste!A:B,2,FALSE))</f>
        <v/>
      </c>
      <c r="D543" s="16" t="str">
        <f>IF(Tableau1[[#This Row],[Date]]="","",YEAR(Tableau1[[#This Row],[Date]]))</f>
        <v/>
      </c>
      <c r="E543" s="14"/>
      <c r="F543" s="16"/>
      <c r="G543" s="15"/>
      <c r="H543" s="15"/>
      <c r="I543" s="16" t="str">
        <f>IF(ISBLANK(H543),"",VLOOKUP(H543,'Dest Ana'!A:B,2,FALSE))</f>
        <v/>
      </c>
      <c r="J543" s="15"/>
      <c r="K543" s="16" t="str">
        <f>IF(ISBLANK(J543),"",VLOOKUP(J543,Régions!A:D,2,FALSE))</f>
        <v/>
      </c>
      <c r="L543" s="16" t="str">
        <f>IF(ISBLANK(J543),"",VLOOKUP(J543,Régions!A:D,3,FALSE))</f>
        <v/>
      </c>
      <c r="M543" s="16" t="str">
        <f>IF(ISBLANK(J543),"",VLOOKUP(J543,Régions!A:D,4,FALSE))</f>
        <v/>
      </c>
      <c r="N543" s="15"/>
      <c r="O543" s="15"/>
      <c r="P543" s="15"/>
      <c r="Q543" s="16" t="str">
        <f>IF(ISBLANK(Tableau1[[#This Row],[Date de départ]]),"",(Tableau1[[#This Row],[Date de retour prévue]]-Tableau1[[#This Row],[Date de départ]]))</f>
        <v/>
      </c>
      <c r="R543" s="15"/>
      <c r="S543" s="15"/>
      <c r="T543" s="15"/>
      <c r="U543" s="15"/>
    </row>
    <row r="544" spans="1:21">
      <c r="A544" s="16" t="str">
        <f>IF(ISBLANK(Tableau1[[#This Row],[Date]]),"",ROW(B542))</f>
        <v/>
      </c>
      <c r="B544" s="15"/>
      <c r="C544" s="16" t="str">
        <f>IF(Tableau1[[#This Row],[Date]]="","",VLOOKUP(MONTH(Tableau1[[#This Row],[Date]]),Liste!A:B,2,FALSE))</f>
        <v/>
      </c>
      <c r="D544" s="16" t="str">
        <f>IF(Tableau1[[#This Row],[Date]]="","",YEAR(Tableau1[[#This Row],[Date]]))</f>
        <v/>
      </c>
      <c r="E544" s="14"/>
      <c r="F544" s="16"/>
      <c r="G544" s="15"/>
      <c r="H544" s="15"/>
      <c r="I544" s="16" t="str">
        <f>IF(ISBLANK(H544),"",VLOOKUP(H544,'Dest Ana'!A:B,2,FALSE))</f>
        <v/>
      </c>
      <c r="J544" s="15"/>
      <c r="K544" s="16" t="str">
        <f>IF(ISBLANK(J544),"",VLOOKUP(J544,Régions!A:D,2,FALSE))</f>
        <v/>
      </c>
      <c r="L544" s="16" t="str">
        <f>IF(ISBLANK(J544),"",VLOOKUP(J544,Régions!A:D,3,FALSE))</f>
        <v/>
      </c>
      <c r="M544" s="16" t="str">
        <f>IF(ISBLANK(J544),"",VLOOKUP(J544,Régions!A:D,4,FALSE))</f>
        <v/>
      </c>
      <c r="N544" s="15"/>
      <c r="O544" s="15"/>
      <c r="P544" s="15"/>
      <c r="Q544" s="16" t="str">
        <f>IF(ISBLANK(Tableau1[[#This Row],[Date de départ]]),"",(Tableau1[[#This Row],[Date de retour prévue]]-Tableau1[[#This Row],[Date de départ]]))</f>
        <v/>
      </c>
      <c r="R544" s="15"/>
      <c r="S544" s="15"/>
      <c r="T544" s="15"/>
      <c r="U544" s="15"/>
    </row>
    <row r="545" spans="1:21">
      <c r="A545" s="16" t="str">
        <f>IF(ISBLANK(Tableau1[[#This Row],[Date]]),"",ROW(B543))</f>
        <v/>
      </c>
      <c r="B545" s="15"/>
      <c r="C545" s="16" t="str">
        <f>IF(Tableau1[[#This Row],[Date]]="","",VLOOKUP(MONTH(Tableau1[[#This Row],[Date]]),Liste!A:B,2,FALSE))</f>
        <v/>
      </c>
      <c r="D545" s="16" t="str">
        <f>IF(Tableau1[[#This Row],[Date]]="","",YEAR(Tableau1[[#This Row],[Date]]))</f>
        <v/>
      </c>
      <c r="E545" s="14"/>
      <c r="F545" s="16"/>
      <c r="G545" s="15"/>
      <c r="H545" s="15"/>
      <c r="I545" s="16" t="str">
        <f>IF(ISBLANK(H545),"",VLOOKUP(H545,'Dest Ana'!A:B,2,FALSE))</f>
        <v/>
      </c>
      <c r="J545" s="15"/>
      <c r="K545" s="16" t="str">
        <f>IF(ISBLANK(J545),"",VLOOKUP(J545,Régions!A:D,2,FALSE))</f>
        <v/>
      </c>
      <c r="L545" s="16" t="str">
        <f>IF(ISBLANK(J545),"",VLOOKUP(J545,Régions!A:D,3,FALSE))</f>
        <v/>
      </c>
      <c r="M545" s="16" t="str">
        <f>IF(ISBLANK(J545),"",VLOOKUP(J545,Régions!A:D,4,FALSE))</f>
        <v/>
      </c>
      <c r="N545" s="15"/>
      <c r="O545" s="15"/>
      <c r="P545" s="15"/>
      <c r="Q545" s="16" t="str">
        <f>IF(ISBLANK(Tableau1[[#This Row],[Date de départ]]),"",(Tableau1[[#This Row],[Date de retour prévue]]-Tableau1[[#This Row],[Date de départ]]))</f>
        <v/>
      </c>
      <c r="R545" s="15"/>
      <c r="S545" s="15"/>
      <c r="T545" s="15"/>
      <c r="U545" s="15"/>
    </row>
    <row r="546" spans="1:21">
      <c r="A546" s="16" t="str">
        <f>IF(ISBLANK(Tableau1[[#This Row],[Date]]),"",ROW(B544))</f>
        <v/>
      </c>
      <c r="B546" s="15"/>
      <c r="C546" s="16" t="str">
        <f>IF(Tableau1[[#This Row],[Date]]="","",VLOOKUP(MONTH(Tableau1[[#This Row],[Date]]),Liste!A:B,2,FALSE))</f>
        <v/>
      </c>
      <c r="D546" s="16" t="str">
        <f>IF(Tableau1[[#This Row],[Date]]="","",YEAR(Tableau1[[#This Row],[Date]]))</f>
        <v/>
      </c>
      <c r="E546" s="14"/>
      <c r="F546" s="16"/>
      <c r="G546" s="15"/>
      <c r="H546" s="15"/>
      <c r="I546" s="16" t="str">
        <f>IF(ISBLANK(H546),"",VLOOKUP(H546,'Dest Ana'!A:B,2,FALSE))</f>
        <v/>
      </c>
      <c r="J546" s="15"/>
      <c r="K546" s="16" t="str">
        <f>IF(ISBLANK(J546),"",VLOOKUP(J546,Régions!A:D,2,FALSE))</f>
        <v/>
      </c>
      <c r="L546" s="16" t="str">
        <f>IF(ISBLANK(J546),"",VLOOKUP(J546,Régions!A:D,3,FALSE))</f>
        <v/>
      </c>
      <c r="M546" s="16" t="str">
        <f>IF(ISBLANK(J546),"",VLOOKUP(J546,Régions!A:D,4,FALSE))</f>
        <v/>
      </c>
      <c r="N546" s="15"/>
      <c r="O546" s="15"/>
      <c r="P546" s="15"/>
      <c r="Q546" s="16" t="str">
        <f>IF(ISBLANK(Tableau1[[#This Row],[Date de départ]]),"",(Tableau1[[#This Row],[Date de retour prévue]]-Tableau1[[#This Row],[Date de départ]]))</f>
        <v/>
      </c>
      <c r="R546" s="15"/>
      <c r="S546" s="15"/>
      <c r="T546" s="15"/>
      <c r="U546" s="15"/>
    </row>
    <row r="547" spans="1:21">
      <c r="A547" s="16" t="str">
        <f>IF(ISBLANK(Tableau1[[#This Row],[Date]]),"",ROW(B545))</f>
        <v/>
      </c>
      <c r="B547" s="15"/>
      <c r="C547" s="16" t="str">
        <f>IF(Tableau1[[#This Row],[Date]]="","",VLOOKUP(MONTH(Tableau1[[#This Row],[Date]]),Liste!A:B,2,FALSE))</f>
        <v/>
      </c>
      <c r="D547" s="16" t="str">
        <f>IF(Tableau1[[#This Row],[Date]]="","",YEAR(Tableau1[[#This Row],[Date]]))</f>
        <v/>
      </c>
      <c r="E547" s="14"/>
      <c r="F547" s="16"/>
      <c r="G547" s="15"/>
      <c r="H547" s="15"/>
      <c r="I547" s="16" t="str">
        <f>IF(ISBLANK(H547),"",VLOOKUP(H547,'Dest Ana'!A:B,2,FALSE))</f>
        <v/>
      </c>
      <c r="J547" s="15"/>
      <c r="K547" s="16" t="str">
        <f>IF(ISBLANK(J547),"",VLOOKUP(J547,Régions!A:D,2,FALSE))</f>
        <v/>
      </c>
      <c r="L547" s="16" t="str">
        <f>IF(ISBLANK(J547),"",VLOOKUP(J547,Régions!A:D,3,FALSE))</f>
        <v/>
      </c>
      <c r="M547" s="16" t="str">
        <f>IF(ISBLANK(J547),"",VLOOKUP(J547,Régions!A:D,4,FALSE))</f>
        <v/>
      </c>
      <c r="N547" s="15"/>
      <c r="O547" s="15"/>
      <c r="P547" s="15"/>
      <c r="Q547" s="16" t="str">
        <f>IF(ISBLANK(Tableau1[[#This Row],[Date de départ]]),"",(Tableau1[[#This Row],[Date de retour prévue]]-Tableau1[[#This Row],[Date de départ]]))</f>
        <v/>
      </c>
      <c r="R547" s="15"/>
      <c r="S547" s="15"/>
      <c r="T547" s="15"/>
      <c r="U547" s="15"/>
    </row>
    <row r="548" spans="1:21">
      <c r="A548" s="16" t="str">
        <f>IF(ISBLANK(Tableau1[[#This Row],[Date]]),"",ROW(B546))</f>
        <v/>
      </c>
      <c r="B548" s="15"/>
      <c r="C548" s="16" t="str">
        <f>IF(Tableau1[[#This Row],[Date]]="","",VLOOKUP(MONTH(Tableau1[[#This Row],[Date]]),Liste!A:B,2,FALSE))</f>
        <v/>
      </c>
      <c r="D548" s="16" t="str">
        <f>IF(Tableau1[[#This Row],[Date]]="","",YEAR(Tableau1[[#This Row],[Date]]))</f>
        <v/>
      </c>
      <c r="E548" s="14"/>
      <c r="F548" s="16"/>
      <c r="G548" s="15"/>
      <c r="H548" s="15"/>
      <c r="I548" s="16" t="str">
        <f>IF(ISBLANK(H548),"",VLOOKUP(H548,'Dest Ana'!A:B,2,FALSE))</f>
        <v/>
      </c>
      <c r="J548" s="15"/>
      <c r="K548" s="16" t="str">
        <f>IF(ISBLANK(J548),"",VLOOKUP(J548,Régions!A:D,2,FALSE))</f>
        <v/>
      </c>
      <c r="L548" s="16" t="str">
        <f>IF(ISBLANK(J548),"",VLOOKUP(J548,Régions!A:D,3,FALSE))</f>
        <v/>
      </c>
      <c r="M548" s="16" t="str">
        <f>IF(ISBLANK(J548),"",VLOOKUP(J548,Régions!A:D,4,FALSE))</f>
        <v/>
      </c>
      <c r="N548" s="15"/>
      <c r="O548" s="15"/>
      <c r="P548" s="15"/>
      <c r="Q548" s="16" t="str">
        <f>IF(ISBLANK(Tableau1[[#This Row],[Date de départ]]),"",(Tableau1[[#This Row],[Date de retour prévue]]-Tableau1[[#This Row],[Date de départ]]))</f>
        <v/>
      </c>
      <c r="R548" s="15"/>
      <c r="S548" s="15"/>
      <c r="T548" s="15"/>
      <c r="U548" s="15"/>
    </row>
    <row r="549" spans="1:21">
      <c r="A549" s="16" t="str">
        <f>IF(ISBLANK(Tableau1[[#This Row],[Date]]),"",ROW(B547))</f>
        <v/>
      </c>
      <c r="B549" s="15"/>
      <c r="C549" s="16" t="str">
        <f>IF(Tableau1[[#This Row],[Date]]="","",VLOOKUP(MONTH(Tableau1[[#This Row],[Date]]),Liste!A:B,2,FALSE))</f>
        <v/>
      </c>
      <c r="D549" s="16" t="str">
        <f>IF(Tableau1[[#This Row],[Date]]="","",YEAR(Tableau1[[#This Row],[Date]]))</f>
        <v/>
      </c>
      <c r="E549" s="14"/>
      <c r="F549" s="16"/>
      <c r="G549" s="15"/>
      <c r="H549" s="15"/>
      <c r="I549" s="16" t="str">
        <f>IF(ISBLANK(H549),"",VLOOKUP(H549,'Dest Ana'!A:B,2,FALSE))</f>
        <v/>
      </c>
      <c r="J549" s="15"/>
      <c r="K549" s="16" t="str">
        <f>IF(ISBLANK(J549),"",VLOOKUP(J549,Régions!A:D,2,FALSE))</f>
        <v/>
      </c>
      <c r="L549" s="16" t="str">
        <f>IF(ISBLANK(J549),"",VLOOKUP(J549,Régions!A:D,3,FALSE))</f>
        <v/>
      </c>
      <c r="M549" s="16" t="str">
        <f>IF(ISBLANK(J549),"",VLOOKUP(J549,Régions!A:D,4,FALSE))</f>
        <v/>
      </c>
      <c r="N549" s="15"/>
      <c r="O549" s="15"/>
      <c r="P549" s="15"/>
      <c r="Q549" s="16" t="str">
        <f>IF(ISBLANK(Tableau1[[#This Row],[Date de départ]]),"",(Tableau1[[#This Row],[Date de retour prévue]]-Tableau1[[#This Row],[Date de départ]]))</f>
        <v/>
      </c>
      <c r="R549" s="15"/>
      <c r="S549" s="15"/>
      <c r="T549" s="15"/>
      <c r="U549" s="15"/>
    </row>
    <row r="550" spans="1:21">
      <c r="A550" s="16" t="str">
        <f>IF(ISBLANK(Tableau1[[#This Row],[Date]]),"",ROW(B548))</f>
        <v/>
      </c>
      <c r="B550" s="15"/>
      <c r="C550" s="16" t="str">
        <f>IF(Tableau1[[#This Row],[Date]]="","",VLOOKUP(MONTH(Tableau1[[#This Row],[Date]]),Liste!A:B,2,FALSE))</f>
        <v/>
      </c>
      <c r="D550" s="16" t="str">
        <f>IF(Tableau1[[#This Row],[Date]]="","",YEAR(Tableau1[[#This Row],[Date]]))</f>
        <v/>
      </c>
      <c r="E550" s="14"/>
      <c r="F550" s="16"/>
      <c r="G550" s="15"/>
      <c r="H550" s="15"/>
      <c r="I550" s="16" t="str">
        <f>IF(ISBLANK(H550),"",VLOOKUP(H550,'Dest Ana'!A:B,2,FALSE))</f>
        <v/>
      </c>
      <c r="J550" s="15"/>
      <c r="K550" s="16" t="str">
        <f>IF(ISBLANK(J550),"",VLOOKUP(J550,Régions!A:D,2,FALSE))</f>
        <v/>
      </c>
      <c r="L550" s="16" t="str">
        <f>IF(ISBLANK(J550),"",VLOOKUP(J550,Régions!A:D,3,FALSE))</f>
        <v/>
      </c>
      <c r="M550" s="16" t="str">
        <f>IF(ISBLANK(J550),"",VLOOKUP(J550,Régions!A:D,4,FALSE))</f>
        <v/>
      </c>
      <c r="N550" s="15"/>
      <c r="O550" s="15"/>
      <c r="P550" s="15"/>
      <c r="Q550" s="16" t="str">
        <f>IF(ISBLANK(Tableau1[[#This Row],[Date de départ]]),"",(Tableau1[[#This Row],[Date de retour prévue]]-Tableau1[[#This Row],[Date de départ]]))</f>
        <v/>
      </c>
      <c r="R550" s="15"/>
      <c r="S550" s="15"/>
      <c r="T550" s="15"/>
      <c r="U550" s="15"/>
    </row>
    <row r="551" spans="1:21">
      <c r="A551" s="16" t="str">
        <f>IF(ISBLANK(Tableau1[[#This Row],[Date]]),"",ROW(B549))</f>
        <v/>
      </c>
      <c r="B551" s="15"/>
      <c r="C551" s="16" t="str">
        <f>IF(Tableau1[[#This Row],[Date]]="","",VLOOKUP(MONTH(Tableau1[[#This Row],[Date]]),Liste!A:B,2,FALSE))</f>
        <v/>
      </c>
      <c r="D551" s="16" t="str">
        <f>IF(Tableau1[[#This Row],[Date]]="","",YEAR(Tableau1[[#This Row],[Date]]))</f>
        <v/>
      </c>
      <c r="E551" s="14"/>
      <c r="F551" s="16"/>
      <c r="G551" s="15"/>
      <c r="H551" s="15"/>
      <c r="I551" s="16" t="str">
        <f>IF(ISBLANK(H551),"",VLOOKUP(H551,'Dest Ana'!A:B,2,FALSE))</f>
        <v/>
      </c>
      <c r="J551" s="15"/>
      <c r="K551" s="16" t="str">
        <f>IF(ISBLANK(J551),"",VLOOKUP(J551,Régions!A:D,2,FALSE))</f>
        <v/>
      </c>
      <c r="L551" s="16" t="str">
        <f>IF(ISBLANK(J551),"",VLOOKUP(J551,Régions!A:D,3,FALSE))</f>
        <v/>
      </c>
      <c r="M551" s="16" t="str">
        <f>IF(ISBLANK(J551),"",VLOOKUP(J551,Régions!A:D,4,FALSE))</f>
        <v/>
      </c>
      <c r="N551" s="15"/>
      <c r="O551" s="15"/>
      <c r="P551" s="15"/>
      <c r="Q551" s="16" t="str">
        <f>IF(ISBLANK(Tableau1[[#This Row],[Date de départ]]),"",(Tableau1[[#This Row],[Date de retour prévue]]-Tableau1[[#This Row],[Date de départ]]))</f>
        <v/>
      </c>
      <c r="R551" s="15"/>
      <c r="S551" s="15"/>
      <c r="T551" s="15"/>
      <c r="U551" s="15"/>
    </row>
    <row r="552" spans="1:21">
      <c r="A552" s="16" t="str">
        <f>IF(ISBLANK(Tableau1[[#This Row],[Date]]),"",ROW(B550))</f>
        <v/>
      </c>
      <c r="B552" s="15"/>
      <c r="C552" s="16" t="str">
        <f>IF(Tableau1[[#This Row],[Date]]="","",VLOOKUP(MONTH(Tableau1[[#This Row],[Date]]),Liste!A:B,2,FALSE))</f>
        <v/>
      </c>
      <c r="D552" s="16" t="str">
        <f>IF(Tableau1[[#This Row],[Date]]="","",YEAR(Tableau1[[#This Row],[Date]]))</f>
        <v/>
      </c>
      <c r="E552" s="14"/>
      <c r="F552" s="16"/>
      <c r="G552" s="15"/>
      <c r="H552" s="15"/>
      <c r="I552" s="16" t="str">
        <f>IF(ISBLANK(H552),"",VLOOKUP(H552,'Dest Ana'!A:B,2,FALSE))</f>
        <v/>
      </c>
      <c r="J552" s="15"/>
      <c r="K552" s="16" t="str">
        <f>IF(ISBLANK(J552),"",VLOOKUP(J552,Régions!A:D,2,FALSE))</f>
        <v/>
      </c>
      <c r="L552" s="16" t="str">
        <f>IF(ISBLANK(J552),"",VLOOKUP(J552,Régions!A:D,3,FALSE))</f>
        <v/>
      </c>
      <c r="M552" s="16" t="str">
        <f>IF(ISBLANK(J552),"",VLOOKUP(J552,Régions!A:D,4,FALSE))</f>
        <v/>
      </c>
      <c r="N552" s="15"/>
      <c r="O552" s="15"/>
      <c r="P552" s="15"/>
      <c r="Q552" s="16" t="str">
        <f>IF(ISBLANK(Tableau1[[#This Row],[Date de départ]]),"",(Tableau1[[#This Row],[Date de retour prévue]]-Tableau1[[#This Row],[Date de départ]]))</f>
        <v/>
      </c>
      <c r="R552" s="15"/>
      <c r="S552" s="15"/>
      <c r="T552" s="15"/>
      <c r="U552" s="15"/>
    </row>
    <row r="553" spans="1:21">
      <c r="A553" s="16" t="str">
        <f>IF(ISBLANK(Tableau1[[#This Row],[Date]]),"",ROW(B551))</f>
        <v/>
      </c>
      <c r="B553" s="15"/>
      <c r="C553" s="16" t="str">
        <f>IF(Tableau1[[#This Row],[Date]]="","",VLOOKUP(MONTH(Tableau1[[#This Row],[Date]]),Liste!A:B,2,FALSE))</f>
        <v/>
      </c>
      <c r="D553" s="16" t="str">
        <f>IF(Tableau1[[#This Row],[Date]]="","",YEAR(Tableau1[[#This Row],[Date]]))</f>
        <v/>
      </c>
      <c r="E553" s="14"/>
      <c r="F553" s="16"/>
      <c r="G553" s="15"/>
      <c r="H553" s="15"/>
      <c r="I553" s="16" t="str">
        <f>IF(ISBLANK(H553),"",VLOOKUP(H553,'Dest Ana'!A:B,2,FALSE))</f>
        <v/>
      </c>
      <c r="J553" s="15"/>
      <c r="K553" s="16" t="str">
        <f>IF(ISBLANK(J553),"",VLOOKUP(J553,Régions!A:D,2,FALSE))</f>
        <v/>
      </c>
      <c r="L553" s="16" t="str">
        <f>IF(ISBLANK(J553),"",VLOOKUP(J553,Régions!A:D,3,FALSE))</f>
        <v/>
      </c>
      <c r="M553" s="16" t="str">
        <f>IF(ISBLANK(J553),"",VLOOKUP(J553,Régions!A:D,4,FALSE))</f>
        <v/>
      </c>
      <c r="N553" s="15"/>
      <c r="O553" s="15"/>
      <c r="P553" s="15"/>
      <c r="Q553" s="16" t="str">
        <f>IF(ISBLANK(Tableau1[[#This Row],[Date de départ]]),"",(Tableau1[[#This Row],[Date de retour prévue]]-Tableau1[[#This Row],[Date de départ]]))</f>
        <v/>
      </c>
      <c r="R553" s="15"/>
      <c r="S553" s="15"/>
      <c r="T553" s="15"/>
      <c r="U553" s="15"/>
    </row>
    <row r="554" spans="1:21">
      <c r="A554" s="16" t="str">
        <f>IF(ISBLANK(Tableau1[[#This Row],[Date]]),"",ROW(B552))</f>
        <v/>
      </c>
      <c r="B554" s="15"/>
      <c r="C554" s="16" t="str">
        <f>IF(Tableau1[[#This Row],[Date]]="","",VLOOKUP(MONTH(Tableau1[[#This Row],[Date]]),Liste!A:B,2,FALSE))</f>
        <v/>
      </c>
      <c r="D554" s="16" t="str">
        <f>IF(Tableau1[[#This Row],[Date]]="","",YEAR(Tableau1[[#This Row],[Date]]))</f>
        <v/>
      </c>
      <c r="E554" s="14"/>
      <c r="F554" s="16"/>
      <c r="G554" s="15"/>
      <c r="H554" s="15"/>
      <c r="I554" s="16" t="str">
        <f>IF(ISBLANK(H554),"",VLOOKUP(H554,'Dest Ana'!A:B,2,FALSE))</f>
        <v/>
      </c>
      <c r="J554" s="15"/>
      <c r="K554" s="16" t="str">
        <f>IF(ISBLANK(J554),"",VLOOKUP(J554,Régions!A:D,2,FALSE))</f>
        <v/>
      </c>
      <c r="L554" s="16" t="str">
        <f>IF(ISBLANK(J554),"",VLOOKUP(J554,Régions!A:D,3,FALSE))</f>
        <v/>
      </c>
      <c r="M554" s="16" t="str">
        <f>IF(ISBLANK(J554),"",VLOOKUP(J554,Régions!A:D,4,FALSE))</f>
        <v/>
      </c>
      <c r="N554" s="15"/>
      <c r="O554" s="15"/>
      <c r="P554" s="15"/>
      <c r="Q554" s="16" t="str">
        <f>IF(ISBLANK(Tableau1[[#This Row],[Date de départ]]),"",(Tableau1[[#This Row],[Date de retour prévue]]-Tableau1[[#This Row],[Date de départ]]))</f>
        <v/>
      </c>
      <c r="R554" s="15"/>
      <c r="S554" s="15"/>
      <c r="T554" s="15"/>
      <c r="U554" s="15"/>
    </row>
    <row r="555" spans="1:21">
      <c r="A555" s="16" t="str">
        <f>IF(ISBLANK(Tableau1[[#This Row],[Date]]),"",ROW(B553))</f>
        <v/>
      </c>
      <c r="B555" s="15"/>
      <c r="C555" s="16" t="str">
        <f>IF(Tableau1[[#This Row],[Date]]="","",VLOOKUP(MONTH(Tableau1[[#This Row],[Date]]),Liste!A:B,2,FALSE))</f>
        <v/>
      </c>
      <c r="D555" s="16" t="str">
        <f>IF(Tableau1[[#This Row],[Date]]="","",YEAR(Tableau1[[#This Row],[Date]]))</f>
        <v/>
      </c>
      <c r="E555" s="14"/>
      <c r="F555" s="16"/>
      <c r="G555" s="15"/>
      <c r="H555" s="15"/>
      <c r="I555" s="16" t="str">
        <f>IF(ISBLANK(H555),"",VLOOKUP(H555,'Dest Ana'!A:B,2,FALSE))</f>
        <v/>
      </c>
      <c r="J555" s="15"/>
      <c r="K555" s="16" t="str">
        <f>IF(ISBLANK(J555),"",VLOOKUP(J555,Régions!A:D,2,FALSE))</f>
        <v/>
      </c>
      <c r="L555" s="16" t="str">
        <f>IF(ISBLANK(J555),"",VLOOKUP(J555,Régions!A:D,3,FALSE))</f>
        <v/>
      </c>
      <c r="M555" s="16" t="str">
        <f>IF(ISBLANK(J555),"",VLOOKUP(J555,Régions!A:D,4,FALSE))</f>
        <v/>
      </c>
      <c r="N555" s="15"/>
      <c r="O555" s="15"/>
      <c r="P555" s="15"/>
      <c r="Q555" s="16" t="str">
        <f>IF(ISBLANK(Tableau1[[#This Row],[Date de départ]]),"",(Tableau1[[#This Row],[Date de retour prévue]]-Tableau1[[#This Row],[Date de départ]]))</f>
        <v/>
      </c>
      <c r="R555" s="15"/>
      <c r="S555" s="15"/>
      <c r="T555" s="15"/>
      <c r="U555" s="15"/>
    </row>
    <row r="556" spans="1:21">
      <c r="A556" s="16" t="str">
        <f>IF(ISBLANK(Tableau1[[#This Row],[Date]]),"",ROW(B554))</f>
        <v/>
      </c>
      <c r="B556" s="15"/>
      <c r="C556" s="16" t="str">
        <f>IF(Tableau1[[#This Row],[Date]]="","",VLOOKUP(MONTH(Tableau1[[#This Row],[Date]]),Liste!A:B,2,FALSE))</f>
        <v/>
      </c>
      <c r="D556" s="16" t="str">
        <f>IF(Tableau1[[#This Row],[Date]]="","",YEAR(Tableau1[[#This Row],[Date]]))</f>
        <v/>
      </c>
      <c r="E556" s="14"/>
      <c r="F556" s="16"/>
      <c r="G556" s="15"/>
      <c r="H556" s="15"/>
      <c r="I556" s="16" t="str">
        <f>IF(ISBLANK(H556),"",VLOOKUP(H556,'Dest Ana'!A:B,2,FALSE))</f>
        <v/>
      </c>
      <c r="J556" s="15"/>
      <c r="K556" s="16" t="str">
        <f>IF(ISBLANK(J556),"",VLOOKUP(J556,Régions!A:D,2,FALSE))</f>
        <v/>
      </c>
      <c r="L556" s="16" t="str">
        <f>IF(ISBLANK(J556),"",VLOOKUP(J556,Régions!A:D,3,FALSE))</f>
        <v/>
      </c>
      <c r="M556" s="16" t="str">
        <f>IF(ISBLANK(J556),"",VLOOKUP(J556,Régions!A:D,4,FALSE))</f>
        <v/>
      </c>
      <c r="N556" s="15"/>
      <c r="O556" s="15"/>
      <c r="P556" s="15"/>
      <c r="Q556" s="16" t="str">
        <f>IF(ISBLANK(Tableau1[[#This Row],[Date de départ]]),"",(Tableau1[[#This Row],[Date de retour prévue]]-Tableau1[[#This Row],[Date de départ]]))</f>
        <v/>
      </c>
      <c r="R556" s="15"/>
      <c r="S556" s="15"/>
      <c r="T556" s="15"/>
      <c r="U556" s="15"/>
    </row>
    <row r="557" spans="1:21">
      <c r="A557" s="16" t="str">
        <f>IF(ISBLANK(Tableau1[[#This Row],[Date]]),"",ROW(B555))</f>
        <v/>
      </c>
      <c r="B557" s="15"/>
      <c r="C557" s="16" t="str">
        <f>IF(Tableau1[[#This Row],[Date]]="","",VLOOKUP(MONTH(Tableau1[[#This Row],[Date]]),Liste!A:B,2,FALSE))</f>
        <v/>
      </c>
      <c r="D557" s="16" t="str">
        <f>IF(Tableau1[[#This Row],[Date]]="","",YEAR(Tableau1[[#This Row],[Date]]))</f>
        <v/>
      </c>
      <c r="E557" s="14"/>
      <c r="F557" s="16"/>
      <c r="G557" s="15"/>
      <c r="H557" s="15"/>
      <c r="I557" s="16" t="str">
        <f>IF(ISBLANK(H557),"",VLOOKUP(H557,'Dest Ana'!A:B,2,FALSE))</f>
        <v/>
      </c>
      <c r="J557" s="15"/>
      <c r="K557" s="16" t="str">
        <f>IF(ISBLANK(J557),"",VLOOKUP(J557,Régions!A:D,2,FALSE))</f>
        <v/>
      </c>
      <c r="L557" s="16" t="str">
        <f>IF(ISBLANK(J557),"",VLOOKUP(J557,Régions!A:D,3,FALSE))</f>
        <v/>
      </c>
      <c r="M557" s="16" t="str">
        <f>IF(ISBLANK(J557),"",VLOOKUP(J557,Régions!A:D,4,FALSE))</f>
        <v/>
      </c>
      <c r="N557" s="15"/>
      <c r="O557" s="15"/>
      <c r="P557" s="15"/>
      <c r="Q557" s="16" t="str">
        <f>IF(ISBLANK(Tableau1[[#This Row],[Date de départ]]),"",(Tableau1[[#This Row],[Date de retour prévue]]-Tableau1[[#This Row],[Date de départ]]))</f>
        <v/>
      </c>
      <c r="R557" s="15"/>
      <c r="S557" s="15"/>
      <c r="T557" s="15"/>
      <c r="U557" s="15"/>
    </row>
    <row r="558" spans="1:21">
      <c r="A558" s="16" t="str">
        <f>IF(ISBLANK(Tableau1[[#This Row],[Date]]),"",ROW(B556))</f>
        <v/>
      </c>
      <c r="B558" s="15"/>
      <c r="C558" s="16" t="str">
        <f>IF(Tableau1[[#This Row],[Date]]="","",VLOOKUP(MONTH(Tableau1[[#This Row],[Date]]),Liste!A:B,2,FALSE))</f>
        <v/>
      </c>
      <c r="D558" s="16" t="str">
        <f>IF(Tableau1[[#This Row],[Date]]="","",YEAR(Tableau1[[#This Row],[Date]]))</f>
        <v/>
      </c>
      <c r="E558" s="14"/>
      <c r="F558" s="16"/>
      <c r="G558" s="15"/>
      <c r="H558" s="15"/>
      <c r="I558" s="16" t="str">
        <f>IF(ISBLANK(H558),"",VLOOKUP(H558,'Dest Ana'!A:B,2,FALSE))</f>
        <v/>
      </c>
      <c r="J558" s="15"/>
      <c r="K558" s="16" t="str">
        <f>IF(ISBLANK(J558),"",VLOOKUP(J558,Régions!A:D,2,FALSE))</f>
        <v/>
      </c>
      <c r="L558" s="16" t="str">
        <f>IF(ISBLANK(J558),"",VLOOKUP(J558,Régions!A:D,3,FALSE))</f>
        <v/>
      </c>
      <c r="M558" s="16" t="str">
        <f>IF(ISBLANK(J558),"",VLOOKUP(J558,Régions!A:D,4,FALSE))</f>
        <v/>
      </c>
      <c r="N558" s="15"/>
      <c r="O558" s="15"/>
      <c r="P558" s="15"/>
      <c r="Q558" s="16" t="str">
        <f>IF(ISBLANK(Tableau1[[#This Row],[Date de départ]]),"",(Tableau1[[#This Row],[Date de retour prévue]]-Tableau1[[#This Row],[Date de départ]]))</f>
        <v/>
      </c>
      <c r="R558" s="15"/>
      <c r="S558" s="15"/>
      <c r="T558" s="15"/>
      <c r="U558" s="15"/>
    </row>
    <row r="559" spans="1:21">
      <c r="A559" s="16" t="str">
        <f>IF(ISBLANK(Tableau1[[#This Row],[Date]]),"",ROW(B557))</f>
        <v/>
      </c>
      <c r="B559" s="15"/>
      <c r="C559" s="16" t="str">
        <f>IF(Tableau1[[#This Row],[Date]]="","",VLOOKUP(MONTH(Tableau1[[#This Row],[Date]]),Liste!A:B,2,FALSE))</f>
        <v/>
      </c>
      <c r="D559" s="16" t="str">
        <f>IF(Tableau1[[#This Row],[Date]]="","",YEAR(Tableau1[[#This Row],[Date]]))</f>
        <v/>
      </c>
      <c r="E559" s="14"/>
      <c r="F559" s="16"/>
      <c r="G559" s="15"/>
      <c r="H559" s="15"/>
      <c r="I559" s="16" t="str">
        <f>IF(ISBLANK(H559),"",VLOOKUP(H559,'Dest Ana'!A:B,2,FALSE))</f>
        <v/>
      </c>
      <c r="J559" s="15"/>
      <c r="K559" s="16" t="str">
        <f>IF(ISBLANK(J559),"",VLOOKUP(J559,Régions!A:D,2,FALSE))</f>
        <v/>
      </c>
      <c r="L559" s="16" t="str">
        <f>IF(ISBLANK(J559),"",VLOOKUP(J559,Régions!A:D,3,FALSE))</f>
        <v/>
      </c>
      <c r="M559" s="16" t="str">
        <f>IF(ISBLANK(J559),"",VLOOKUP(J559,Régions!A:D,4,FALSE))</f>
        <v/>
      </c>
      <c r="N559" s="15"/>
      <c r="O559" s="15"/>
      <c r="P559" s="15"/>
      <c r="Q559" s="16" t="str">
        <f>IF(ISBLANK(Tableau1[[#This Row],[Date de départ]]),"",(Tableau1[[#This Row],[Date de retour prévue]]-Tableau1[[#This Row],[Date de départ]]))</f>
        <v/>
      </c>
      <c r="R559" s="15"/>
      <c r="S559" s="15"/>
      <c r="T559" s="15"/>
      <c r="U559" s="15"/>
    </row>
    <row r="560" spans="1:21">
      <c r="A560" s="16" t="str">
        <f>IF(ISBLANK(Tableau1[[#This Row],[Date]]),"",ROW(B558))</f>
        <v/>
      </c>
      <c r="B560" s="15"/>
      <c r="C560" s="16" t="str">
        <f>IF(Tableau1[[#This Row],[Date]]="","",VLOOKUP(MONTH(Tableau1[[#This Row],[Date]]),Liste!A:B,2,FALSE))</f>
        <v/>
      </c>
      <c r="D560" s="16" t="str">
        <f>IF(Tableau1[[#This Row],[Date]]="","",YEAR(Tableau1[[#This Row],[Date]]))</f>
        <v/>
      </c>
      <c r="E560" s="14"/>
      <c r="F560" s="16"/>
      <c r="G560" s="15"/>
      <c r="H560" s="15"/>
      <c r="I560" s="16" t="str">
        <f>IF(ISBLANK(H560),"",VLOOKUP(H560,'Dest Ana'!A:B,2,FALSE))</f>
        <v/>
      </c>
      <c r="J560" s="15"/>
      <c r="K560" s="16" t="str">
        <f>IF(ISBLANK(J560),"",VLOOKUP(J560,Régions!A:D,2,FALSE))</f>
        <v/>
      </c>
      <c r="L560" s="16" t="str">
        <f>IF(ISBLANK(J560),"",VLOOKUP(J560,Régions!A:D,3,FALSE))</f>
        <v/>
      </c>
      <c r="M560" s="16" t="str">
        <f>IF(ISBLANK(J560),"",VLOOKUP(J560,Régions!A:D,4,FALSE))</f>
        <v/>
      </c>
      <c r="N560" s="15"/>
      <c r="O560" s="15"/>
      <c r="P560" s="15"/>
      <c r="Q560" s="16" t="str">
        <f>IF(ISBLANK(Tableau1[[#This Row],[Date de départ]]),"",(Tableau1[[#This Row],[Date de retour prévue]]-Tableau1[[#This Row],[Date de départ]]))</f>
        <v/>
      </c>
      <c r="R560" s="15"/>
      <c r="S560" s="15"/>
      <c r="T560" s="15"/>
      <c r="U560" s="15"/>
    </row>
    <row r="561" spans="1:21">
      <c r="A561" s="16" t="str">
        <f>IF(ISBLANK(Tableau1[[#This Row],[Date]]),"",ROW(B559))</f>
        <v/>
      </c>
      <c r="B561" s="15"/>
      <c r="C561" s="16" t="str">
        <f>IF(Tableau1[[#This Row],[Date]]="","",VLOOKUP(MONTH(Tableau1[[#This Row],[Date]]),Liste!A:B,2,FALSE))</f>
        <v/>
      </c>
      <c r="D561" s="16" t="str">
        <f>IF(Tableau1[[#This Row],[Date]]="","",YEAR(Tableau1[[#This Row],[Date]]))</f>
        <v/>
      </c>
      <c r="E561" s="14"/>
      <c r="F561" s="16"/>
      <c r="G561" s="15"/>
      <c r="H561" s="15"/>
      <c r="I561" s="16" t="str">
        <f>IF(ISBLANK(H561),"",VLOOKUP(H561,'Dest Ana'!A:B,2,FALSE))</f>
        <v/>
      </c>
      <c r="J561" s="15"/>
      <c r="K561" s="16" t="str">
        <f>IF(ISBLANK(J561),"",VLOOKUP(J561,Régions!A:D,2,FALSE))</f>
        <v/>
      </c>
      <c r="L561" s="16" t="str">
        <f>IF(ISBLANK(J561),"",VLOOKUP(J561,Régions!A:D,3,FALSE))</f>
        <v/>
      </c>
      <c r="M561" s="16" t="str">
        <f>IF(ISBLANK(J561),"",VLOOKUP(J561,Régions!A:D,4,FALSE))</f>
        <v/>
      </c>
      <c r="N561" s="15"/>
      <c r="O561" s="15"/>
      <c r="P561" s="15"/>
      <c r="Q561" s="16" t="str">
        <f>IF(ISBLANK(Tableau1[[#This Row],[Date de départ]]),"",(Tableau1[[#This Row],[Date de retour prévue]]-Tableau1[[#This Row],[Date de départ]]))</f>
        <v/>
      </c>
      <c r="R561" s="15"/>
      <c r="S561" s="15"/>
      <c r="T561" s="15"/>
      <c r="U561" s="15"/>
    </row>
    <row r="562" spans="1:21">
      <c r="A562" s="16" t="str">
        <f>IF(ISBLANK(Tableau1[[#This Row],[Date]]),"",ROW(B560))</f>
        <v/>
      </c>
      <c r="B562" s="15"/>
      <c r="C562" s="16" t="str">
        <f>IF(Tableau1[[#This Row],[Date]]="","",VLOOKUP(MONTH(Tableau1[[#This Row],[Date]]),Liste!A:B,2,FALSE))</f>
        <v/>
      </c>
      <c r="D562" s="16" t="str">
        <f>IF(Tableau1[[#This Row],[Date]]="","",YEAR(Tableau1[[#This Row],[Date]]))</f>
        <v/>
      </c>
      <c r="E562" s="14"/>
      <c r="F562" s="16"/>
      <c r="G562" s="15"/>
      <c r="H562" s="15"/>
      <c r="I562" s="16" t="str">
        <f>IF(ISBLANK(H562),"",VLOOKUP(H562,'Dest Ana'!A:B,2,FALSE))</f>
        <v/>
      </c>
      <c r="J562" s="15"/>
      <c r="K562" s="16" t="str">
        <f>IF(ISBLANK(J562),"",VLOOKUP(J562,Régions!A:D,2,FALSE))</f>
        <v/>
      </c>
      <c r="L562" s="16" t="str">
        <f>IF(ISBLANK(J562),"",VLOOKUP(J562,Régions!A:D,3,FALSE))</f>
        <v/>
      </c>
      <c r="M562" s="16" t="str">
        <f>IF(ISBLANK(J562),"",VLOOKUP(J562,Régions!A:D,4,FALSE))</f>
        <v/>
      </c>
      <c r="N562" s="15"/>
      <c r="O562" s="15"/>
      <c r="P562" s="15"/>
      <c r="Q562" s="16" t="str">
        <f>IF(ISBLANK(Tableau1[[#This Row],[Date de départ]]),"",(Tableau1[[#This Row],[Date de retour prévue]]-Tableau1[[#This Row],[Date de départ]]))</f>
        <v/>
      </c>
      <c r="R562" s="15"/>
      <c r="S562" s="15"/>
      <c r="T562" s="15"/>
      <c r="U562" s="15"/>
    </row>
    <row r="563" spans="1:21">
      <c r="A563" s="16" t="str">
        <f>IF(ISBLANK(Tableau1[[#This Row],[Date]]),"",ROW(B561))</f>
        <v/>
      </c>
      <c r="B563" s="15"/>
      <c r="C563" s="16" t="str">
        <f>IF(Tableau1[[#This Row],[Date]]="","",VLOOKUP(MONTH(Tableau1[[#This Row],[Date]]),Liste!A:B,2,FALSE))</f>
        <v/>
      </c>
      <c r="D563" s="16" t="str">
        <f>IF(Tableau1[[#This Row],[Date]]="","",YEAR(Tableau1[[#This Row],[Date]]))</f>
        <v/>
      </c>
      <c r="E563" s="14"/>
      <c r="F563" s="16"/>
      <c r="G563" s="15"/>
      <c r="H563" s="15"/>
      <c r="I563" s="16" t="str">
        <f>IF(ISBLANK(H563),"",VLOOKUP(H563,'Dest Ana'!A:B,2,FALSE))</f>
        <v/>
      </c>
      <c r="J563" s="15"/>
      <c r="K563" s="16" t="str">
        <f>IF(ISBLANK(J563),"",VLOOKUP(J563,Régions!A:D,2,FALSE))</f>
        <v/>
      </c>
      <c r="L563" s="16" t="str">
        <f>IF(ISBLANK(J563),"",VLOOKUP(J563,Régions!A:D,3,FALSE))</f>
        <v/>
      </c>
      <c r="M563" s="16" t="str">
        <f>IF(ISBLANK(J563),"",VLOOKUP(J563,Régions!A:D,4,FALSE))</f>
        <v/>
      </c>
      <c r="N563" s="15"/>
      <c r="O563" s="15"/>
      <c r="P563" s="15"/>
      <c r="Q563" s="16" t="str">
        <f>IF(ISBLANK(Tableau1[[#This Row],[Date de départ]]),"",(Tableau1[[#This Row],[Date de retour prévue]]-Tableau1[[#This Row],[Date de départ]]))</f>
        <v/>
      </c>
      <c r="R563" s="15"/>
      <c r="S563" s="15"/>
      <c r="T563" s="15"/>
      <c r="U563" s="15"/>
    </row>
    <row r="564" spans="1:21">
      <c r="A564" s="16" t="str">
        <f>IF(ISBLANK(Tableau1[[#This Row],[Date]]),"",ROW(B562))</f>
        <v/>
      </c>
      <c r="B564" s="15"/>
      <c r="C564" s="16" t="str">
        <f>IF(Tableau1[[#This Row],[Date]]="","",VLOOKUP(MONTH(Tableau1[[#This Row],[Date]]),Liste!A:B,2,FALSE))</f>
        <v/>
      </c>
      <c r="D564" s="16" t="str">
        <f>IF(Tableau1[[#This Row],[Date]]="","",YEAR(Tableau1[[#This Row],[Date]]))</f>
        <v/>
      </c>
      <c r="E564" s="14"/>
      <c r="F564" s="16"/>
      <c r="G564" s="15"/>
      <c r="H564" s="15"/>
      <c r="I564" s="16" t="str">
        <f>IF(ISBLANK(H564),"",VLOOKUP(H564,'Dest Ana'!A:B,2,FALSE))</f>
        <v/>
      </c>
      <c r="J564" s="15"/>
      <c r="K564" s="16" t="str">
        <f>IF(ISBLANK(J564),"",VLOOKUP(J564,Régions!A:D,2,FALSE))</f>
        <v/>
      </c>
      <c r="L564" s="16" t="str">
        <f>IF(ISBLANK(J564),"",VLOOKUP(J564,Régions!A:D,3,FALSE))</f>
        <v/>
      </c>
      <c r="M564" s="16" t="str">
        <f>IF(ISBLANK(J564),"",VLOOKUP(J564,Régions!A:D,4,FALSE))</f>
        <v/>
      </c>
      <c r="N564" s="15"/>
      <c r="O564" s="15"/>
      <c r="P564" s="15"/>
      <c r="Q564" s="16" t="str">
        <f>IF(ISBLANK(Tableau1[[#This Row],[Date de départ]]),"",(Tableau1[[#This Row],[Date de retour prévue]]-Tableau1[[#This Row],[Date de départ]]))</f>
        <v/>
      </c>
      <c r="R564" s="15"/>
      <c r="S564" s="15"/>
      <c r="T564" s="15"/>
      <c r="U564" s="15"/>
    </row>
    <row r="565" spans="1:21">
      <c r="A565" s="16" t="str">
        <f>IF(ISBLANK(Tableau1[[#This Row],[Date]]),"",ROW(B563))</f>
        <v/>
      </c>
      <c r="B565" s="15"/>
      <c r="C565" s="16" t="str">
        <f>IF(Tableau1[[#This Row],[Date]]="","",VLOOKUP(MONTH(Tableau1[[#This Row],[Date]]),Liste!A:B,2,FALSE))</f>
        <v/>
      </c>
      <c r="D565" s="16" t="str">
        <f>IF(Tableau1[[#This Row],[Date]]="","",YEAR(Tableau1[[#This Row],[Date]]))</f>
        <v/>
      </c>
      <c r="E565" s="14"/>
      <c r="F565" s="16"/>
      <c r="G565" s="15"/>
      <c r="H565" s="15"/>
      <c r="I565" s="16" t="str">
        <f>IF(ISBLANK(H565),"",VLOOKUP(H565,'Dest Ana'!A:B,2,FALSE))</f>
        <v/>
      </c>
      <c r="J565" s="15"/>
      <c r="K565" s="16" t="str">
        <f>IF(ISBLANK(J565),"",VLOOKUP(J565,Régions!A:D,2,FALSE))</f>
        <v/>
      </c>
      <c r="L565" s="16" t="str">
        <f>IF(ISBLANK(J565),"",VLOOKUP(J565,Régions!A:D,3,FALSE))</f>
        <v/>
      </c>
      <c r="M565" s="16" t="str">
        <f>IF(ISBLANK(J565),"",VLOOKUP(J565,Régions!A:D,4,FALSE))</f>
        <v/>
      </c>
      <c r="N565" s="15"/>
      <c r="O565" s="15"/>
      <c r="P565" s="15"/>
      <c r="Q565" s="16" t="str">
        <f>IF(ISBLANK(Tableau1[[#This Row],[Date de départ]]),"",(Tableau1[[#This Row],[Date de retour prévue]]-Tableau1[[#This Row],[Date de départ]]))</f>
        <v/>
      </c>
      <c r="R565" s="15"/>
      <c r="S565" s="15"/>
      <c r="T565" s="15"/>
      <c r="U565" s="15"/>
    </row>
    <row r="566" spans="1:21">
      <c r="A566" s="16" t="str">
        <f>IF(ISBLANK(Tableau1[[#This Row],[Date]]),"",ROW(B564))</f>
        <v/>
      </c>
      <c r="B566" s="15"/>
      <c r="C566" s="16" t="str">
        <f>IF(Tableau1[[#This Row],[Date]]="","",VLOOKUP(MONTH(Tableau1[[#This Row],[Date]]),Liste!A:B,2,FALSE))</f>
        <v/>
      </c>
      <c r="D566" s="16" t="str">
        <f>IF(Tableau1[[#This Row],[Date]]="","",YEAR(Tableau1[[#This Row],[Date]]))</f>
        <v/>
      </c>
      <c r="E566" s="14"/>
      <c r="F566" s="16"/>
      <c r="G566" s="15"/>
      <c r="H566" s="15"/>
      <c r="I566" s="16" t="str">
        <f>IF(ISBLANK(H566),"",VLOOKUP(H566,'Dest Ana'!A:B,2,FALSE))</f>
        <v/>
      </c>
      <c r="J566" s="15"/>
      <c r="K566" s="16" t="str">
        <f>IF(ISBLANK(J566),"",VLOOKUP(J566,Régions!A:D,2,FALSE))</f>
        <v/>
      </c>
      <c r="L566" s="16" t="str">
        <f>IF(ISBLANK(J566),"",VLOOKUP(J566,Régions!A:D,3,FALSE))</f>
        <v/>
      </c>
      <c r="M566" s="16" t="str">
        <f>IF(ISBLANK(J566),"",VLOOKUP(J566,Régions!A:D,4,FALSE))</f>
        <v/>
      </c>
      <c r="N566" s="15"/>
      <c r="O566" s="15"/>
      <c r="P566" s="15"/>
      <c r="Q566" s="16" t="str">
        <f>IF(ISBLANK(Tableau1[[#This Row],[Date de départ]]),"",(Tableau1[[#This Row],[Date de retour prévue]]-Tableau1[[#This Row],[Date de départ]]))</f>
        <v/>
      </c>
      <c r="R566" s="15"/>
      <c r="S566" s="15"/>
      <c r="T566" s="15"/>
      <c r="U566" s="15"/>
    </row>
    <row r="567" spans="1:21">
      <c r="A567" s="16" t="str">
        <f>IF(ISBLANK(Tableau1[[#This Row],[Date]]),"",ROW(B565))</f>
        <v/>
      </c>
      <c r="B567" s="15"/>
      <c r="C567" s="16" t="str">
        <f>IF(Tableau1[[#This Row],[Date]]="","",VLOOKUP(MONTH(Tableau1[[#This Row],[Date]]),Liste!A:B,2,FALSE))</f>
        <v/>
      </c>
      <c r="D567" s="16" t="str">
        <f>IF(Tableau1[[#This Row],[Date]]="","",YEAR(Tableau1[[#This Row],[Date]]))</f>
        <v/>
      </c>
      <c r="E567" s="14"/>
      <c r="F567" s="16"/>
      <c r="G567" s="15"/>
      <c r="H567" s="15"/>
      <c r="I567" s="16" t="str">
        <f>IF(ISBLANK(H567),"",VLOOKUP(H567,'Dest Ana'!A:B,2,FALSE))</f>
        <v/>
      </c>
      <c r="J567" s="15"/>
      <c r="K567" s="16" t="str">
        <f>IF(ISBLANK(J567),"",VLOOKUP(J567,Régions!A:D,2,FALSE))</f>
        <v/>
      </c>
      <c r="L567" s="16" t="str">
        <f>IF(ISBLANK(J567),"",VLOOKUP(J567,Régions!A:D,3,FALSE))</f>
        <v/>
      </c>
      <c r="M567" s="16" t="str">
        <f>IF(ISBLANK(J567),"",VLOOKUP(J567,Régions!A:D,4,FALSE))</f>
        <v/>
      </c>
      <c r="N567" s="15"/>
      <c r="O567" s="15"/>
      <c r="P567" s="15"/>
      <c r="Q567" s="16" t="str">
        <f>IF(ISBLANK(Tableau1[[#This Row],[Date de départ]]),"",(Tableau1[[#This Row],[Date de retour prévue]]-Tableau1[[#This Row],[Date de départ]]))</f>
        <v/>
      </c>
      <c r="R567" s="15"/>
      <c r="S567" s="15"/>
      <c r="T567" s="15"/>
      <c r="U567" s="15"/>
    </row>
    <row r="568" spans="1:21">
      <c r="A568" s="16" t="str">
        <f>IF(ISBLANK(Tableau1[[#This Row],[Date]]),"",ROW(B566))</f>
        <v/>
      </c>
      <c r="B568" s="15"/>
      <c r="C568" s="16" t="str">
        <f>IF(Tableau1[[#This Row],[Date]]="","",VLOOKUP(MONTH(Tableau1[[#This Row],[Date]]),Liste!A:B,2,FALSE))</f>
        <v/>
      </c>
      <c r="D568" s="16" t="str">
        <f>IF(Tableau1[[#This Row],[Date]]="","",YEAR(Tableau1[[#This Row],[Date]]))</f>
        <v/>
      </c>
      <c r="E568" s="14"/>
      <c r="F568" s="16"/>
      <c r="G568" s="15"/>
      <c r="H568" s="15"/>
      <c r="I568" s="16" t="str">
        <f>IF(ISBLANK(H568),"",VLOOKUP(H568,'Dest Ana'!A:B,2,FALSE))</f>
        <v/>
      </c>
      <c r="J568" s="15"/>
      <c r="K568" s="16" t="str">
        <f>IF(ISBLANK(J568),"",VLOOKUP(J568,Régions!A:D,2,FALSE))</f>
        <v/>
      </c>
      <c r="L568" s="16" t="str">
        <f>IF(ISBLANK(J568),"",VLOOKUP(J568,Régions!A:D,3,FALSE))</f>
        <v/>
      </c>
      <c r="M568" s="16" t="str">
        <f>IF(ISBLANK(J568),"",VLOOKUP(J568,Régions!A:D,4,FALSE))</f>
        <v/>
      </c>
      <c r="N568" s="15"/>
      <c r="O568" s="15"/>
      <c r="P568" s="15"/>
      <c r="Q568" s="16" t="str">
        <f>IF(ISBLANK(Tableau1[[#This Row],[Date de départ]]),"",(Tableau1[[#This Row],[Date de retour prévue]]-Tableau1[[#This Row],[Date de départ]]))</f>
        <v/>
      </c>
      <c r="R568" s="15"/>
      <c r="S568" s="15"/>
      <c r="T568" s="15"/>
      <c r="U568" s="15"/>
    </row>
    <row r="569" spans="1:21">
      <c r="A569" s="16" t="str">
        <f>IF(ISBLANK(Tableau1[[#This Row],[Date]]),"",ROW(B567))</f>
        <v/>
      </c>
      <c r="B569" s="15"/>
      <c r="C569" s="16" t="str">
        <f>IF(Tableau1[[#This Row],[Date]]="","",VLOOKUP(MONTH(Tableau1[[#This Row],[Date]]),Liste!A:B,2,FALSE))</f>
        <v/>
      </c>
      <c r="D569" s="16" t="str">
        <f>IF(Tableau1[[#This Row],[Date]]="","",YEAR(Tableau1[[#This Row],[Date]]))</f>
        <v/>
      </c>
      <c r="E569" s="14"/>
      <c r="F569" s="16"/>
      <c r="G569" s="15"/>
      <c r="H569" s="15"/>
      <c r="I569" s="16" t="str">
        <f>IF(ISBLANK(H569),"",VLOOKUP(H569,'Dest Ana'!A:B,2,FALSE))</f>
        <v/>
      </c>
      <c r="J569" s="15"/>
      <c r="K569" s="16" t="str">
        <f>IF(ISBLANK(J569),"",VLOOKUP(J569,Régions!A:D,2,FALSE))</f>
        <v/>
      </c>
      <c r="L569" s="16" t="str">
        <f>IF(ISBLANK(J569),"",VLOOKUP(J569,Régions!A:D,3,FALSE))</f>
        <v/>
      </c>
      <c r="M569" s="16" t="str">
        <f>IF(ISBLANK(J569),"",VLOOKUP(J569,Régions!A:D,4,FALSE))</f>
        <v/>
      </c>
      <c r="N569" s="15"/>
      <c r="O569" s="15"/>
      <c r="P569" s="15"/>
      <c r="Q569" s="16" t="str">
        <f>IF(ISBLANK(Tableau1[[#This Row],[Date de départ]]),"",(Tableau1[[#This Row],[Date de retour prévue]]-Tableau1[[#This Row],[Date de départ]]))</f>
        <v/>
      </c>
      <c r="R569" s="15"/>
      <c r="S569" s="15"/>
      <c r="T569" s="15"/>
      <c r="U569" s="15"/>
    </row>
    <row r="570" spans="1:21">
      <c r="A570" s="16" t="str">
        <f>IF(ISBLANK(Tableau1[[#This Row],[Date]]),"",ROW(B568))</f>
        <v/>
      </c>
      <c r="B570" s="15"/>
      <c r="C570" s="16" t="str">
        <f>IF(Tableau1[[#This Row],[Date]]="","",VLOOKUP(MONTH(Tableau1[[#This Row],[Date]]),Liste!A:B,2,FALSE))</f>
        <v/>
      </c>
      <c r="D570" s="16" t="str">
        <f>IF(Tableau1[[#This Row],[Date]]="","",YEAR(Tableau1[[#This Row],[Date]]))</f>
        <v/>
      </c>
      <c r="E570" s="14"/>
      <c r="F570" s="16"/>
      <c r="G570" s="15"/>
      <c r="H570" s="15"/>
      <c r="I570" s="16" t="str">
        <f>IF(ISBLANK(H570),"",VLOOKUP(H570,'Dest Ana'!A:B,2,FALSE))</f>
        <v/>
      </c>
      <c r="J570" s="15"/>
      <c r="K570" s="16" t="str">
        <f>IF(ISBLANK(J570),"",VLOOKUP(J570,Régions!A:D,2,FALSE))</f>
        <v/>
      </c>
      <c r="L570" s="16" t="str">
        <f>IF(ISBLANK(J570),"",VLOOKUP(J570,Régions!A:D,3,FALSE))</f>
        <v/>
      </c>
      <c r="M570" s="16" t="str">
        <f>IF(ISBLANK(J570),"",VLOOKUP(J570,Régions!A:D,4,FALSE))</f>
        <v/>
      </c>
      <c r="N570" s="15"/>
      <c r="O570" s="15"/>
      <c r="P570" s="15"/>
      <c r="Q570" s="16" t="str">
        <f>IF(ISBLANK(Tableau1[[#This Row],[Date de départ]]),"",(Tableau1[[#This Row],[Date de retour prévue]]-Tableau1[[#This Row],[Date de départ]]))</f>
        <v/>
      </c>
      <c r="R570" s="15"/>
      <c r="S570" s="15"/>
      <c r="T570" s="15"/>
      <c r="U570" s="15"/>
    </row>
    <row r="571" spans="1:21">
      <c r="A571" s="16" t="str">
        <f>IF(ISBLANK(Tableau1[[#This Row],[Date]]),"",ROW(B569))</f>
        <v/>
      </c>
      <c r="B571" s="15"/>
      <c r="C571" s="16" t="str">
        <f>IF(Tableau1[[#This Row],[Date]]="","",VLOOKUP(MONTH(Tableau1[[#This Row],[Date]]),Liste!A:B,2,FALSE))</f>
        <v/>
      </c>
      <c r="D571" s="16" t="str">
        <f>IF(Tableau1[[#This Row],[Date]]="","",YEAR(Tableau1[[#This Row],[Date]]))</f>
        <v/>
      </c>
      <c r="E571" s="14"/>
      <c r="F571" s="16"/>
      <c r="G571" s="15"/>
      <c r="H571" s="15"/>
      <c r="I571" s="16" t="str">
        <f>IF(ISBLANK(H571),"",VLOOKUP(H571,'Dest Ana'!A:B,2,FALSE))</f>
        <v/>
      </c>
      <c r="J571" s="15"/>
      <c r="K571" s="16" t="str">
        <f>IF(ISBLANK(J571),"",VLOOKUP(J571,Régions!A:D,2,FALSE))</f>
        <v/>
      </c>
      <c r="L571" s="16" t="str">
        <f>IF(ISBLANK(J571),"",VLOOKUP(J571,Régions!A:D,3,FALSE))</f>
        <v/>
      </c>
      <c r="M571" s="16" t="str">
        <f>IF(ISBLANK(J571),"",VLOOKUP(J571,Régions!A:D,4,FALSE))</f>
        <v/>
      </c>
      <c r="N571" s="15"/>
      <c r="O571" s="15"/>
      <c r="P571" s="15"/>
      <c r="Q571" s="16" t="str">
        <f>IF(ISBLANK(Tableau1[[#This Row],[Date de départ]]),"",(Tableau1[[#This Row],[Date de retour prévue]]-Tableau1[[#This Row],[Date de départ]]))</f>
        <v/>
      </c>
      <c r="R571" s="15"/>
      <c r="S571" s="15"/>
      <c r="T571" s="15"/>
      <c r="U571" s="15"/>
    </row>
    <row r="572" spans="1:21">
      <c r="A572" s="16" t="str">
        <f>IF(ISBLANK(Tableau1[[#This Row],[Date]]),"",ROW(B570))</f>
        <v/>
      </c>
      <c r="B572" s="15"/>
      <c r="C572" s="16" t="str">
        <f>IF(Tableau1[[#This Row],[Date]]="","",VLOOKUP(MONTH(Tableau1[[#This Row],[Date]]),Liste!A:B,2,FALSE))</f>
        <v/>
      </c>
      <c r="D572" s="16" t="str">
        <f>IF(Tableau1[[#This Row],[Date]]="","",YEAR(Tableau1[[#This Row],[Date]]))</f>
        <v/>
      </c>
      <c r="E572" s="14"/>
      <c r="F572" s="16"/>
      <c r="G572" s="15"/>
      <c r="H572" s="15"/>
      <c r="I572" s="16" t="str">
        <f>IF(ISBLANK(H572),"",VLOOKUP(H572,'Dest Ana'!A:B,2,FALSE))</f>
        <v/>
      </c>
      <c r="J572" s="15"/>
      <c r="K572" s="16" t="str">
        <f>IF(ISBLANK(J572),"",VLOOKUP(J572,Régions!A:D,2,FALSE))</f>
        <v/>
      </c>
      <c r="L572" s="16" t="str">
        <f>IF(ISBLANK(J572),"",VLOOKUP(J572,Régions!A:D,3,FALSE))</f>
        <v/>
      </c>
      <c r="M572" s="16" t="str">
        <f>IF(ISBLANK(J572),"",VLOOKUP(J572,Régions!A:D,4,FALSE))</f>
        <v/>
      </c>
      <c r="N572" s="15"/>
      <c r="O572" s="15"/>
      <c r="P572" s="15"/>
      <c r="Q572" s="16" t="str">
        <f>IF(ISBLANK(Tableau1[[#This Row],[Date de départ]]),"",(Tableau1[[#This Row],[Date de retour prévue]]-Tableau1[[#This Row],[Date de départ]]))</f>
        <v/>
      </c>
      <c r="R572" s="15"/>
      <c r="S572" s="15"/>
      <c r="T572" s="15"/>
      <c r="U572" s="15"/>
    </row>
    <row r="573" spans="1:21">
      <c r="A573" s="16" t="str">
        <f>IF(ISBLANK(Tableau1[[#This Row],[Date]]),"",ROW(B571))</f>
        <v/>
      </c>
      <c r="B573" s="15"/>
      <c r="C573" s="16" t="str">
        <f>IF(Tableau1[[#This Row],[Date]]="","",VLOOKUP(MONTH(Tableau1[[#This Row],[Date]]),Liste!A:B,2,FALSE))</f>
        <v/>
      </c>
      <c r="D573" s="16" t="str">
        <f>IF(Tableau1[[#This Row],[Date]]="","",YEAR(Tableau1[[#This Row],[Date]]))</f>
        <v/>
      </c>
      <c r="E573" s="14"/>
      <c r="F573" s="16"/>
      <c r="G573" s="15"/>
      <c r="H573" s="15"/>
      <c r="I573" s="16" t="str">
        <f>IF(ISBLANK(H573),"",VLOOKUP(H573,'Dest Ana'!A:B,2,FALSE))</f>
        <v/>
      </c>
      <c r="J573" s="15"/>
      <c r="K573" s="16" t="str">
        <f>IF(ISBLANK(J573),"",VLOOKUP(J573,Régions!A:D,2,FALSE))</f>
        <v/>
      </c>
      <c r="L573" s="16" t="str">
        <f>IF(ISBLANK(J573),"",VLOOKUP(J573,Régions!A:D,3,FALSE))</f>
        <v/>
      </c>
      <c r="M573" s="16" t="str">
        <f>IF(ISBLANK(J573),"",VLOOKUP(J573,Régions!A:D,4,FALSE))</f>
        <v/>
      </c>
      <c r="N573" s="15"/>
      <c r="O573" s="15"/>
      <c r="P573" s="15"/>
      <c r="Q573" s="16" t="str">
        <f>IF(ISBLANK(Tableau1[[#This Row],[Date de départ]]),"",(Tableau1[[#This Row],[Date de retour prévue]]-Tableau1[[#This Row],[Date de départ]]))</f>
        <v/>
      </c>
      <c r="R573" s="15"/>
      <c r="S573" s="15"/>
      <c r="T573" s="15"/>
      <c r="U573" s="15"/>
    </row>
    <row r="574" spans="1:21">
      <c r="A574" s="16" t="str">
        <f>IF(ISBLANK(Tableau1[[#This Row],[Date]]),"",ROW(B572))</f>
        <v/>
      </c>
      <c r="B574" s="15"/>
      <c r="C574" s="16" t="str">
        <f>IF(Tableau1[[#This Row],[Date]]="","",VLOOKUP(MONTH(Tableau1[[#This Row],[Date]]),Liste!A:B,2,FALSE))</f>
        <v/>
      </c>
      <c r="D574" s="16" t="str">
        <f>IF(Tableau1[[#This Row],[Date]]="","",YEAR(Tableau1[[#This Row],[Date]]))</f>
        <v/>
      </c>
      <c r="E574" s="14"/>
      <c r="F574" s="16"/>
      <c r="G574" s="15"/>
      <c r="H574" s="15"/>
      <c r="I574" s="16" t="str">
        <f>IF(ISBLANK(H574),"",VLOOKUP(H574,'Dest Ana'!A:B,2,FALSE))</f>
        <v/>
      </c>
      <c r="J574" s="15"/>
      <c r="K574" s="16" t="str">
        <f>IF(ISBLANK(J574),"",VLOOKUP(J574,Régions!A:D,2,FALSE))</f>
        <v/>
      </c>
      <c r="L574" s="16" t="str">
        <f>IF(ISBLANK(J574),"",VLOOKUP(J574,Régions!A:D,3,FALSE))</f>
        <v/>
      </c>
      <c r="M574" s="16" t="str">
        <f>IF(ISBLANK(J574),"",VLOOKUP(J574,Régions!A:D,4,FALSE))</f>
        <v/>
      </c>
      <c r="N574" s="15"/>
      <c r="O574" s="15"/>
      <c r="P574" s="15"/>
      <c r="Q574" s="16" t="str">
        <f>IF(ISBLANK(Tableau1[[#This Row],[Date de départ]]),"",(Tableau1[[#This Row],[Date de retour prévue]]-Tableau1[[#This Row],[Date de départ]]))</f>
        <v/>
      </c>
      <c r="R574" s="15"/>
      <c r="S574" s="15"/>
      <c r="T574" s="15"/>
      <c r="U574" s="15"/>
    </row>
    <row r="575" spans="1:21">
      <c r="A575" s="16" t="str">
        <f>IF(ISBLANK(Tableau1[[#This Row],[Date]]),"",ROW(B573))</f>
        <v/>
      </c>
      <c r="B575" s="15"/>
      <c r="C575" s="16" t="str">
        <f>IF(Tableau1[[#This Row],[Date]]="","",VLOOKUP(MONTH(Tableau1[[#This Row],[Date]]),Liste!A:B,2,FALSE))</f>
        <v/>
      </c>
      <c r="D575" s="16" t="str">
        <f>IF(Tableau1[[#This Row],[Date]]="","",YEAR(Tableau1[[#This Row],[Date]]))</f>
        <v/>
      </c>
      <c r="E575" s="14"/>
      <c r="F575" s="16"/>
      <c r="G575" s="15"/>
      <c r="H575" s="15"/>
      <c r="I575" s="16" t="str">
        <f>IF(ISBLANK(H575),"",VLOOKUP(H575,'Dest Ana'!A:B,2,FALSE))</f>
        <v/>
      </c>
      <c r="J575" s="15"/>
      <c r="K575" s="16" t="str">
        <f>IF(ISBLANK(J575),"",VLOOKUP(J575,Régions!A:D,2,FALSE))</f>
        <v/>
      </c>
      <c r="L575" s="16" t="str">
        <f>IF(ISBLANK(J575),"",VLOOKUP(J575,Régions!A:D,3,FALSE))</f>
        <v/>
      </c>
      <c r="M575" s="16" t="str">
        <f>IF(ISBLANK(J575),"",VLOOKUP(J575,Régions!A:D,4,FALSE))</f>
        <v/>
      </c>
      <c r="N575" s="15"/>
      <c r="O575" s="15"/>
      <c r="P575" s="15"/>
      <c r="Q575" s="16" t="str">
        <f>IF(ISBLANK(Tableau1[[#This Row],[Date de départ]]),"",(Tableau1[[#This Row],[Date de retour prévue]]-Tableau1[[#This Row],[Date de départ]]))</f>
        <v/>
      </c>
      <c r="R575" s="15"/>
      <c r="S575" s="15"/>
      <c r="T575" s="15"/>
      <c r="U575" s="15"/>
    </row>
    <row r="576" spans="1:21">
      <c r="A576" s="16" t="str">
        <f>IF(ISBLANK(Tableau1[[#This Row],[Date]]),"",ROW(B574))</f>
        <v/>
      </c>
      <c r="B576" s="15"/>
      <c r="C576" s="16" t="str">
        <f>IF(Tableau1[[#This Row],[Date]]="","",VLOOKUP(MONTH(Tableau1[[#This Row],[Date]]),Liste!A:B,2,FALSE))</f>
        <v/>
      </c>
      <c r="D576" s="16" t="str">
        <f>IF(Tableau1[[#This Row],[Date]]="","",YEAR(Tableau1[[#This Row],[Date]]))</f>
        <v/>
      </c>
      <c r="E576" s="14"/>
      <c r="F576" s="16"/>
      <c r="G576" s="15"/>
      <c r="H576" s="15"/>
      <c r="I576" s="16" t="str">
        <f>IF(ISBLANK(H576),"",VLOOKUP(H576,'Dest Ana'!A:B,2,FALSE))</f>
        <v/>
      </c>
      <c r="J576" s="15"/>
      <c r="K576" s="16" t="str">
        <f>IF(ISBLANK(J576),"",VLOOKUP(J576,Régions!A:D,2,FALSE))</f>
        <v/>
      </c>
      <c r="L576" s="16" t="str">
        <f>IF(ISBLANK(J576),"",VLOOKUP(J576,Régions!A:D,3,FALSE))</f>
        <v/>
      </c>
      <c r="M576" s="16" t="str">
        <f>IF(ISBLANK(J576),"",VLOOKUP(J576,Régions!A:D,4,FALSE))</f>
        <v/>
      </c>
      <c r="N576" s="15"/>
      <c r="O576" s="15"/>
      <c r="P576" s="15"/>
      <c r="Q576" s="16" t="str">
        <f>IF(ISBLANK(Tableau1[[#This Row],[Date de départ]]),"",(Tableau1[[#This Row],[Date de retour prévue]]-Tableau1[[#This Row],[Date de départ]]))</f>
        <v/>
      </c>
      <c r="R576" s="15"/>
      <c r="S576" s="15"/>
      <c r="T576" s="15"/>
      <c r="U576" s="15"/>
    </row>
    <row r="577" spans="1:21">
      <c r="A577" s="16" t="str">
        <f>IF(ISBLANK(Tableau1[[#This Row],[Date]]),"",ROW(B575))</f>
        <v/>
      </c>
      <c r="B577" s="15"/>
      <c r="C577" s="16" t="str">
        <f>IF(Tableau1[[#This Row],[Date]]="","",VLOOKUP(MONTH(Tableau1[[#This Row],[Date]]),Liste!A:B,2,FALSE))</f>
        <v/>
      </c>
      <c r="D577" s="16" t="str">
        <f>IF(Tableau1[[#This Row],[Date]]="","",YEAR(Tableau1[[#This Row],[Date]]))</f>
        <v/>
      </c>
      <c r="E577" s="14"/>
      <c r="F577" s="16"/>
      <c r="G577" s="15"/>
      <c r="H577" s="15"/>
      <c r="I577" s="16" t="str">
        <f>IF(ISBLANK(H577),"",VLOOKUP(H577,'Dest Ana'!A:B,2,FALSE))</f>
        <v/>
      </c>
      <c r="J577" s="15"/>
      <c r="K577" s="16" t="str">
        <f>IF(ISBLANK(J577),"",VLOOKUP(J577,Régions!A:D,2,FALSE))</f>
        <v/>
      </c>
      <c r="L577" s="16" t="str">
        <f>IF(ISBLANK(J577),"",VLOOKUP(J577,Régions!A:D,3,FALSE))</f>
        <v/>
      </c>
      <c r="M577" s="16" t="str">
        <f>IF(ISBLANK(J577),"",VLOOKUP(J577,Régions!A:D,4,FALSE))</f>
        <v/>
      </c>
      <c r="N577" s="15"/>
      <c r="O577" s="15"/>
      <c r="P577" s="15"/>
      <c r="Q577" s="16" t="str">
        <f>IF(ISBLANK(Tableau1[[#This Row],[Date de départ]]),"",(Tableau1[[#This Row],[Date de retour prévue]]-Tableau1[[#This Row],[Date de départ]]))</f>
        <v/>
      </c>
      <c r="R577" s="15"/>
      <c r="S577" s="15"/>
      <c r="T577" s="15"/>
      <c r="U577" s="15"/>
    </row>
    <row r="578" spans="1:21">
      <c r="A578" s="16" t="str">
        <f>IF(ISBLANK(Tableau1[[#This Row],[Date]]),"",ROW(B576))</f>
        <v/>
      </c>
      <c r="B578" s="15"/>
      <c r="C578" s="16" t="str">
        <f>IF(Tableau1[[#This Row],[Date]]="","",VLOOKUP(MONTH(Tableau1[[#This Row],[Date]]),Liste!A:B,2,FALSE))</f>
        <v/>
      </c>
      <c r="D578" s="16" t="str">
        <f>IF(Tableau1[[#This Row],[Date]]="","",YEAR(Tableau1[[#This Row],[Date]]))</f>
        <v/>
      </c>
      <c r="E578" s="14"/>
      <c r="F578" s="16"/>
      <c r="G578" s="15"/>
      <c r="H578" s="15"/>
      <c r="I578" s="16" t="str">
        <f>IF(ISBLANK(H578),"",VLOOKUP(H578,'Dest Ana'!A:B,2,FALSE))</f>
        <v/>
      </c>
      <c r="J578" s="15"/>
      <c r="K578" s="16" t="str">
        <f>IF(ISBLANK(J578),"",VLOOKUP(J578,Régions!A:D,2,FALSE))</f>
        <v/>
      </c>
      <c r="L578" s="16" t="str">
        <f>IF(ISBLANK(J578),"",VLOOKUP(J578,Régions!A:D,3,FALSE))</f>
        <v/>
      </c>
      <c r="M578" s="16" t="str">
        <f>IF(ISBLANK(J578),"",VLOOKUP(J578,Régions!A:D,4,FALSE))</f>
        <v/>
      </c>
      <c r="N578" s="15"/>
      <c r="O578" s="15"/>
      <c r="P578" s="15"/>
      <c r="Q578" s="16" t="str">
        <f>IF(ISBLANK(Tableau1[[#This Row],[Date de départ]]),"",(Tableau1[[#This Row],[Date de retour prévue]]-Tableau1[[#This Row],[Date de départ]]))</f>
        <v/>
      </c>
      <c r="R578" s="15"/>
      <c r="S578" s="15"/>
      <c r="T578" s="15"/>
      <c r="U578" s="15"/>
    </row>
    <row r="579" spans="1:21">
      <c r="A579" s="16" t="str">
        <f>IF(ISBLANK(Tableau1[[#This Row],[Date]]),"",ROW(B577))</f>
        <v/>
      </c>
      <c r="B579" s="15"/>
      <c r="C579" s="16" t="str">
        <f>IF(Tableau1[[#This Row],[Date]]="","",VLOOKUP(MONTH(Tableau1[[#This Row],[Date]]),Liste!A:B,2,FALSE))</f>
        <v/>
      </c>
      <c r="D579" s="16" t="str">
        <f>IF(Tableau1[[#This Row],[Date]]="","",YEAR(Tableau1[[#This Row],[Date]]))</f>
        <v/>
      </c>
      <c r="E579" s="14"/>
      <c r="F579" s="16"/>
      <c r="G579" s="15"/>
      <c r="H579" s="15"/>
      <c r="I579" s="16" t="str">
        <f>IF(ISBLANK(H579),"",VLOOKUP(H579,'Dest Ana'!A:B,2,FALSE))</f>
        <v/>
      </c>
      <c r="J579" s="15"/>
      <c r="K579" s="16" t="str">
        <f>IF(ISBLANK(J579),"",VLOOKUP(J579,Régions!A:D,2,FALSE))</f>
        <v/>
      </c>
      <c r="L579" s="16" t="str">
        <f>IF(ISBLANK(J579),"",VLOOKUP(J579,Régions!A:D,3,FALSE))</f>
        <v/>
      </c>
      <c r="M579" s="16" t="str">
        <f>IF(ISBLANK(J579),"",VLOOKUP(J579,Régions!A:D,4,FALSE))</f>
        <v/>
      </c>
      <c r="N579" s="15"/>
      <c r="O579" s="15"/>
      <c r="P579" s="15"/>
      <c r="Q579" s="16" t="str">
        <f>IF(ISBLANK(Tableau1[[#This Row],[Date de départ]]),"",(Tableau1[[#This Row],[Date de retour prévue]]-Tableau1[[#This Row],[Date de départ]]))</f>
        <v/>
      </c>
      <c r="R579" s="15"/>
      <c r="S579" s="15"/>
      <c r="T579" s="15"/>
      <c r="U579" s="15"/>
    </row>
    <row r="580" spans="1:21">
      <c r="A580" s="16" t="str">
        <f>IF(ISBLANK(Tableau1[[#This Row],[Date]]),"",ROW(B578))</f>
        <v/>
      </c>
      <c r="B580" s="15"/>
      <c r="C580" s="16" t="str">
        <f>IF(Tableau1[[#This Row],[Date]]="","",VLOOKUP(MONTH(Tableau1[[#This Row],[Date]]),Liste!A:B,2,FALSE))</f>
        <v/>
      </c>
      <c r="D580" s="16" t="str">
        <f>IF(Tableau1[[#This Row],[Date]]="","",YEAR(Tableau1[[#This Row],[Date]]))</f>
        <v/>
      </c>
      <c r="E580" s="14"/>
      <c r="F580" s="16"/>
      <c r="G580" s="15"/>
      <c r="H580" s="15"/>
      <c r="I580" s="16" t="str">
        <f>IF(ISBLANK(H580),"",VLOOKUP(H580,'Dest Ana'!A:B,2,FALSE))</f>
        <v/>
      </c>
      <c r="J580" s="15"/>
      <c r="K580" s="16" t="str">
        <f>IF(ISBLANK(J580),"",VLOOKUP(J580,Régions!A:D,2,FALSE))</f>
        <v/>
      </c>
      <c r="L580" s="16" t="str">
        <f>IF(ISBLANK(J580),"",VLOOKUP(J580,Régions!A:D,3,FALSE))</f>
        <v/>
      </c>
      <c r="M580" s="16" t="str">
        <f>IF(ISBLANK(J580),"",VLOOKUP(J580,Régions!A:D,4,FALSE))</f>
        <v/>
      </c>
      <c r="N580" s="15"/>
      <c r="O580" s="15"/>
      <c r="P580" s="15"/>
      <c r="Q580" s="16" t="str">
        <f>IF(ISBLANK(Tableau1[[#This Row],[Date de départ]]),"",(Tableau1[[#This Row],[Date de retour prévue]]-Tableau1[[#This Row],[Date de départ]]))</f>
        <v/>
      </c>
      <c r="R580" s="15"/>
      <c r="S580" s="15"/>
      <c r="T580" s="15"/>
      <c r="U580" s="15"/>
    </row>
    <row r="581" spans="1:21">
      <c r="A581" s="16" t="str">
        <f>IF(ISBLANK(Tableau1[[#This Row],[Date]]),"",ROW(B579))</f>
        <v/>
      </c>
      <c r="B581" s="15"/>
      <c r="C581" s="16" t="str">
        <f>IF(Tableau1[[#This Row],[Date]]="","",VLOOKUP(MONTH(Tableau1[[#This Row],[Date]]),Liste!A:B,2,FALSE))</f>
        <v/>
      </c>
      <c r="D581" s="16" t="str">
        <f>IF(Tableau1[[#This Row],[Date]]="","",YEAR(Tableau1[[#This Row],[Date]]))</f>
        <v/>
      </c>
      <c r="E581" s="14"/>
      <c r="F581" s="16"/>
      <c r="G581" s="15"/>
      <c r="H581" s="15"/>
      <c r="I581" s="16" t="str">
        <f>IF(ISBLANK(H581),"",VLOOKUP(H581,'Dest Ana'!A:B,2,FALSE))</f>
        <v/>
      </c>
      <c r="J581" s="15"/>
      <c r="K581" s="16" t="str">
        <f>IF(ISBLANK(J581),"",VLOOKUP(J581,Régions!A:D,2,FALSE))</f>
        <v/>
      </c>
      <c r="L581" s="16" t="str">
        <f>IF(ISBLANK(J581),"",VLOOKUP(J581,Régions!A:D,3,FALSE))</f>
        <v/>
      </c>
      <c r="M581" s="16" t="str">
        <f>IF(ISBLANK(J581),"",VLOOKUP(J581,Régions!A:D,4,FALSE))</f>
        <v/>
      </c>
      <c r="N581" s="15"/>
      <c r="O581" s="15"/>
      <c r="P581" s="15"/>
      <c r="Q581" s="16" t="str">
        <f>IF(ISBLANK(Tableau1[[#This Row],[Date de départ]]),"",(Tableau1[[#This Row],[Date de retour prévue]]-Tableau1[[#This Row],[Date de départ]]))</f>
        <v/>
      </c>
      <c r="R581" s="15"/>
      <c r="S581" s="15"/>
      <c r="T581" s="15"/>
      <c r="U581" s="15"/>
    </row>
    <row r="582" spans="1:21">
      <c r="A582" s="16" t="str">
        <f>IF(ISBLANK(Tableau1[[#This Row],[Date]]),"",ROW(B580))</f>
        <v/>
      </c>
      <c r="B582" s="15"/>
      <c r="C582" s="16" t="str">
        <f>IF(Tableau1[[#This Row],[Date]]="","",VLOOKUP(MONTH(Tableau1[[#This Row],[Date]]),Liste!A:B,2,FALSE))</f>
        <v/>
      </c>
      <c r="D582" s="16" t="str">
        <f>IF(Tableau1[[#This Row],[Date]]="","",YEAR(Tableau1[[#This Row],[Date]]))</f>
        <v/>
      </c>
      <c r="E582" s="14"/>
      <c r="F582" s="16"/>
      <c r="G582" s="15"/>
      <c r="H582" s="15"/>
      <c r="I582" s="16" t="str">
        <f>IF(ISBLANK(H582),"",VLOOKUP(H582,'Dest Ana'!A:B,2,FALSE))</f>
        <v/>
      </c>
      <c r="J582" s="15"/>
      <c r="K582" s="16" t="str">
        <f>IF(ISBLANK(J582),"",VLOOKUP(J582,Régions!A:D,2,FALSE))</f>
        <v/>
      </c>
      <c r="L582" s="16" t="str">
        <f>IF(ISBLANK(J582),"",VLOOKUP(J582,Régions!A:D,3,FALSE))</f>
        <v/>
      </c>
      <c r="M582" s="16" t="str">
        <f>IF(ISBLANK(J582),"",VLOOKUP(J582,Régions!A:D,4,FALSE))</f>
        <v/>
      </c>
      <c r="N582" s="15"/>
      <c r="O582" s="15"/>
      <c r="P582" s="15"/>
      <c r="Q582" s="16" t="str">
        <f>IF(ISBLANK(Tableau1[[#This Row],[Date de départ]]),"",(Tableau1[[#This Row],[Date de retour prévue]]-Tableau1[[#This Row],[Date de départ]]))</f>
        <v/>
      </c>
      <c r="R582" s="15"/>
      <c r="S582" s="15"/>
      <c r="T582" s="15"/>
      <c r="U582" s="15"/>
    </row>
    <row r="583" spans="1:21">
      <c r="A583" s="16" t="str">
        <f>IF(ISBLANK(Tableau1[[#This Row],[Date]]),"",ROW(B581))</f>
        <v/>
      </c>
      <c r="B583" s="15"/>
      <c r="C583" s="16" t="str">
        <f>IF(Tableau1[[#This Row],[Date]]="","",VLOOKUP(MONTH(Tableau1[[#This Row],[Date]]),Liste!A:B,2,FALSE))</f>
        <v/>
      </c>
      <c r="D583" s="16" t="str">
        <f>IF(Tableau1[[#This Row],[Date]]="","",YEAR(Tableau1[[#This Row],[Date]]))</f>
        <v/>
      </c>
      <c r="E583" s="14"/>
      <c r="F583" s="16"/>
      <c r="G583" s="15"/>
      <c r="H583" s="15"/>
      <c r="I583" s="16" t="str">
        <f>IF(ISBLANK(H583),"",VLOOKUP(H583,'Dest Ana'!A:B,2,FALSE))</f>
        <v/>
      </c>
      <c r="J583" s="15"/>
      <c r="K583" s="16" t="str">
        <f>IF(ISBLANK(J583),"",VLOOKUP(J583,Régions!A:D,2,FALSE))</f>
        <v/>
      </c>
      <c r="L583" s="16" t="str">
        <f>IF(ISBLANK(J583),"",VLOOKUP(J583,Régions!A:D,3,FALSE))</f>
        <v/>
      </c>
      <c r="M583" s="16" t="str">
        <f>IF(ISBLANK(J583),"",VLOOKUP(J583,Régions!A:D,4,FALSE))</f>
        <v/>
      </c>
      <c r="N583" s="15"/>
      <c r="O583" s="15"/>
      <c r="P583" s="15"/>
      <c r="Q583" s="16" t="str">
        <f>IF(ISBLANK(Tableau1[[#This Row],[Date de départ]]),"",(Tableau1[[#This Row],[Date de retour prévue]]-Tableau1[[#This Row],[Date de départ]]))</f>
        <v/>
      </c>
      <c r="R583" s="15"/>
      <c r="S583" s="15"/>
      <c r="T583" s="15"/>
      <c r="U583" s="15"/>
    </row>
    <row r="584" spans="1:21">
      <c r="A584" s="16" t="str">
        <f>IF(ISBLANK(Tableau1[[#This Row],[Date]]),"",ROW(B582))</f>
        <v/>
      </c>
      <c r="B584" s="15"/>
      <c r="C584" s="16" t="str">
        <f>IF(Tableau1[[#This Row],[Date]]="","",VLOOKUP(MONTH(Tableau1[[#This Row],[Date]]),Liste!A:B,2,FALSE))</f>
        <v/>
      </c>
      <c r="D584" s="16" t="str">
        <f>IF(Tableau1[[#This Row],[Date]]="","",YEAR(Tableau1[[#This Row],[Date]]))</f>
        <v/>
      </c>
      <c r="E584" s="14"/>
      <c r="F584" s="16"/>
      <c r="G584" s="15"/>
      <c r="H584" s="15"/>
      <c r="I584" s="16" t="str">
        <f>IF(ISBLANK(H584),"",VLOOKUP(H584,'Dest Ana'!A:B,2,FALSE))</f>
        <v/>
      </c>
      <c r="J584" s="15"/>
      <c r="K584" s="16" t="str">
        <f>IF(ISBLANK(J584),"",VLOOKUP(J584,Régions!A:D,2,FALSE))</f>
        <v/>
      </c>
      <c r="L584" s="16" t="str">
        <f>IF(ISBLANK(J584),"",VLOOKUP(J584,Régions!A:D,3,FALSE))</f>
        <v/>
      </c>
      <c r="M584" s="16" t="str">
        <f>IF(ISBLANK(J584),"",VLOOKUP(J584,Régions!A:D,4,FALSE))</f>
        <v/>
      </c>
      <c r="N584" s="15"/>
      <c r="O584" s="15"/>
      <c r="P584" s="15"/>
      <c r="Q584" s="16" t="str">
        <f>IF(ISBLANK(Tableau1[[#This Row],[Date de départ]]),"",(Tableau1[[#This Row],[Date de retour prévue]]-Tableau1[[#This Row],[Date de départ]]))</f>
        <v/>
      </c>
      <c r="R584" s="15"/>
      <c r="S584" s="15"/>
      <c r="T584" s="15"/>
      <c r="U584" s="15"/>
    </row>
    <row r="585" spans="1:21">
      <c r="A585" s="16" t="str">
        <f>IF(ISBLANK(Tableau1[[#This Row],[Date]]),"",ROW(B583))</f>
        <v/>
      </c>
      <c r="B585" s="15"/>
      <c r="C585" s="16" t="str">
        <f>IF(Tableau1[[#This Row],[Date]]="","",VLOOKUP(MONTH(Tableau1[[#This Row],[Date]]),Liste!A:B,2,FALSE))</f>
        <v/>
      </c>
      <c r="D585" s="16" t="str">
        <f>IF(Tableau1[[#This Row],[Date]]="","",YEAR(Tableau1[[#This Row],[Date]]))</f>
        <v/>
      </c>
      <c r="E585" s="14"/>
      <c r="F585" s="16"/>
      <c r="G585" s="15"/>
      <c r="H585" s="15"/>
      <c r="I585" s="16" t="str">
        <f>IF(ISBLANK(H585),"",VLOOKUP(H585,'Dest Ana'!A:B,2,FALSE))</f>
        <v/>
      </c>
      <c r="J585" s="15"/>
      <c r="K585" s="16" t="str">
        <f>IF(ISBLANK(J585),"",VLOOKUP(J585,Régions!A:D,2,FALSE))</f>
        <v/>
      </c>
      <c r="L585" s="16" t="str">
        <f>IF(ISBLANK(J585),"",VLOOKUP(J585,Régions!A:D,3,FALSE))</f>
        <v/>
      </c>
      <c r="M585" s="16" t="str">
        <f>IF(ISBLANK(J585),"",VLOOKUP(J585,Régions!A:D,4,FALSE))</f>
        <v/>
      </c>
      <c r="N585" s="15"/>
      <c r="O585" s="15"/>
      <c r="P585" s="15"/>
      <c r="Q585" s="16" t="str">
        <f>IF(ISBLANK(Tableau1[[#This Row],[Date de départ]]),"",(Tableau1[[#This Row],[Date de retour prévue]]-Tableau1[[#This Row],[Date de départ]]))</f>
        <v/>
      </c>
      <c r="R585" s="15"/>
      <c r="S585" s="15"/>
      <c r="T585" s="15"/>
      <c r="U585" s="15"/>
    </row>
    <row r="586" spans="1:21">
      <c r="A586" s="16" t="str">
        <f>IF(ISBLANK(Tableau1[[#This Row],[Date]]),"",ROW(B584))</f>
        <v/>
      </c>
      <c r="B586" s="15"/>
      <c r="C586" s="16" t="str">
        <f>IF(Tableau1[[#This Row],[Date]]="","",VLOOKUP(MONTH(Tableau1[[#This Row],[Date]]),Liste!A:B,2,FALSE))</f>
        <v/>
      </c>
      <c r="D586" s="16" t="str">
        <f>IF(Tableau1[[#This Row],[Date]]="","",YEAR(Tableau1[[#This Row],[Date]]))</f>
        <v/>
      </c>
      <c r="E586" s="14"/>
      <c r="F586" s="16"/>
      <c r="G586" s="15"/>
      <c r="H586" s="15"/>
      <c r="I586" s="16" t="str">
        <f>IF(ISBLANK(H586),"",VLOOKUP(H586,'Dest Ana'!A:B,2,FALSE))</f>
        <v/>
      </c>
      <c r="J586" s="15"/>
      <c r="K586" s="16" t="str">
        <f>IF(ISBLANK(J586),"",VLOOKUP(J586,Régions!A:D,2,FALSE))</f>
        <v/>
      </c>
      <c r="L586" s="16" t="str">
        <f>IF(ISBLANK(J586),"",VLOOKUP(J586,Régions!A:D,3,FALSE))</f>
        <v/>
      </c>
      <c r="M586" s="16" t="str">
        <f>IF(ISBLANK(J586),"",VLOOKUP(J586,Régions!A:D,4,FALSE))</f>
        <v/>
      </c>
      <c r="N586" s="15"/>
      <c r="O586" s="15"/>
      <c r="P586" s="15"/>
      <c r="Q586" s="16" t="str">
        <f>IF(ISBLANK(Tableau1[[#This Row],[Date de départ]]),"",(Tableau1[[#This Row],[Date de retour prévue]]-Tableau1[[#This Row],[Date de départ]]))</f>
        <v/>
      </c>
      <c r="R586" s="15"/>
      <c r="S586" s="15"/>
      <c r="T586" s="15"/>
      <c r="U586" s="15"/>
    </row>
    <row r="587" spans="1:21">
      <c r="A587" s="16" t="str">
        <f>IF(ISBLANK(Tableau1[[#This Row],[Date]]),"",ROW(B585))</f>
        <v/>
      </c>
      <c r="B587" s="15"/>
      <c r="C587" s="16" t="str">
        <f>IF(Tableau1[[#This Row],[Date]]="","",VLOOKUP(MONTH(Tableau1[[#This Row],[Date]]),Liste!A:B,2,FALSE))</f>
        <v/>
      </c>
      <c r="D587" s="16" t="str">
        <f>IF(Tableau1[[#This Row],[Date]]="","",YEAR(Tableau1[[#This Row],[Date]]))</f>
        <v/>
      </c>
      <c r="E587" s="14"/>
      <c r="F587" s="16"/>
      <c r="G587" s="15"/>
      <c r="H587" s="15"/>
      <c r="I587" s="16" t="str">
        <f>IF(ISBLANK(H587),"",VLOOKUP(H587,'Dest Ana'!A:B,2,FALSE))</f>
        <v/>
      </c>
      <c r="J587" s="15"/>
      <c r="K587" s="16" t="str">
        <f>IF(ISBLANK(J587),"",VLOOKUP(J587,Régions!A:D,2,FALSE))</f>
        <v/>
      </c>
      <c r="L587" s="16" t="str">
        <f>IF(ISBLANK(J587),"",VLOOKUP(J587,Régions!A:D,3,FALSE))</f>
        <v/>
      </c>
      <c r="M587" s="16" t="str">
        <f>IF(ISBLANK(J587),"",VLOOKUP(J587,Régions!A:D,4,FALSE))</f>
        <v/>
      </c>
      <c r="N587" s="15"/>
      <c r="O587" s="15"/>
      <c r="P587" s="15"/>
      <c r="Q587" s="16" t="str">
        <f>IF(ISBLANK(Tableau1[[#This Row],[Date de départ]]),"",(Tableau1[[#This Row],[Date de retour prévue]]-Tableau1[[#This Row],[Date de départ]]))</f>
        <v/>
      </c>
      <c r="R587" s="15"/>
      <c r="S587" s="15"/>
      <c r="T587" s="15"/>
      <c r="U587" s="15"/>
    </row>
    <row r="588" spans="1:21">
      <c r="A588" s="16" t="str">
        <f>IF(ISBLANK(Tableau1[[#This Row],[Date]]),"",ROW(B586))</f>
        <v/>
      </c>
      <c r="B588" s="15"/>
      <c r="C588" s="16" t="str">
        <f>IF(Tableau1[[#This Row],[Date]]="","",VLOOKUP(MONTH(Tableau1[[#This Row],[Date]]),Liste!A:B,2,FALSE))</f>
        <v/>
      </c>
      <c r="D588" s="16" t="str">
        <f>IF(Tableau1[[#This Row],[Date]]="","",YEAR(Tableau1[[#This Row],[Date]]))</f>
        <v/>
      </c>
      <c r="E588" s="14"/>
      <c r="F588" s="16"/>
      <c r="G588" s="15"/>
      <c r="H588" s="15"/>
      <c r="I588" s="16" t="str">
        <f>IF(ISBLANK(H588),"",VLOOKUP(H588,'Dest Ana'!A:B,2,FALSE))</f>
        <v/>
      </c>
      <c r="J588" s="15"/>
      <c r="K588" s="16" t="str">
        <f>IF(ISBLANK(J588),"",VLOOKUP(J588,Régions!A:D,2,FALSE))</f>
        <v/>
      </c>
      <c r="L588" s="16" t="str">
        <f>IF(ISBLANK(J588),"",VLOOKUP(J588,Régions!A:D,3,FALSE))</f>
        <v/>
      </c>
      <c r="M588" s="16" t="str">
        <f>IF(ISBLANK(J588),"",VLOOKUP(J588,Régions!A:D,4,FALSE))</f>
        <v/>
      </c>
      <c r="N588" s="15"/>
      <c r="O588" s="15"/>
      <c r="P588" s="15"/>
      <c r="Q588" s="16" t="str">
        <f>IF(ISBLANK(Tableau1[[#This Row],[Date de départ]]),"",(Tableau1[[#This Row],[Date de retour prévue]]-Tableau1[[#This Row],[Date de départ]]))</f>
        <v/>
      </c>
      <c r="R588" s="15"/>
      <c r="S588" s="15"/>
      <c r="T588" s="15"/>
      <c r="U588" s="15"/>
    </row>
    <row r="589" spans="1:21">
      <c r="A589" s="16" t="str">
        <f>IF(ISBLANK(Tableau1[[#This Row],[Date]]),"",ROW(B587))</f>
        <v/>
      </c>
      <c r="B589" s="15"/>
      <c r="C589" s="16" t="str">
        <f>IF(Tableau1[[#This Row],[Date]]="","",VLOOKUP(MONTH(Tableau1[[#This Row],[Date]]),Liste!A:B,2,FALSE))</f>
        <v/>
      </c>
      <c r="D589" s="16" t="str">
        <f>IF(Tableau1[[#This Row],[Date]]="","",YEAR(Tableau1[[#This Row],[Date]]))</f>
        <v/>
      </c>
      <c r="E589" s="14"/>
      <c r="F589" s="16"/>
      <c r="G589" s="15"/>
      <c r="H589" s="15"/>
      <c r="I589" s="16" t="str">
        <f>IF(ISBLANK(H589),"",VLOOKUP(H589,'Dest Ana'!A:B,2,FALSE))</f>
        <v/>
      </c>
      <c r="J589" s="15"/>
      <c r="K589" s="16" t="str">
        <f>IF(ISBLANK(J589),"",VLOOKUP(J589,Régions!A:D,2,FALSE))</f>
        <v/>
      </c>
      <c r="L589" s="16" t="str">
        <f>IF(ISBLANK(J589),"",VLOOKUP(J589,Régions!A:D,3,FALSE))</f>
        <v/>
      </c>
      <c r="M589" s="16" t="str">
        <f>IF(ISBLANK(J589),"",VLOOKUP(J589,Régions!A:D,4,FALSE))</f>
        <v/>
      </c>
      <c r="N589" s="15"/>
      <c r="O589" s="15"/>
      <c r="P589" s="15"/>
      <c r="Q589" s="16" t="str">
        <f>IF(ISBLANK(Tableau1[[#This Row],[Date de départ]]),"",(Tableau1[[#This Row],[Date de retour prévue]]-Tableau1[[#This Row],[Date de départ]]))</f>
        <v/>
      </c>
      <c r="R589" s="15"/>
      <c r="S589" s="15"/>
      <c r="T589" s="15"/>
      <c r="U589" s="15"/>
    </row>
    <row r="590" spans="1:21">
      <c r="A590" s="16" t="str">
        <f>IF(ISBLANK(Tableau1[[#This Row],[Date]]),"",ROW(B588))</f>
        <v/>
      </c>
      <c r="B590" s="15"/>
      <c r="C590" s="16" t="str">
        <f>IF(Tableau1[[#This Row],[Date]]="","",VLOOKUP(MONTH(Tableau1[[#This Row],[Date]]),Liste!A:B,2,FALSE))</f>
        <v/>
      </c>
      <c r="D590" s="16" t="str">
        <f>IF(Tableau1[[#This Row],[Date]]="","",YEAR(Tableau1[[#This Row],[Date]]))</f>
        <v/>
      </c>
      <c r="E590" s="14"/>
      <c r="F590" s="16"/>
      <c r="G590" s="15"/>
      <c r="H590" s="15"/>
      <c r="I590" s="16" t="str">
        <f>IF(ISBLANK(H590),"",VLOOKUP(H590,'Dest Ana'!A:B,2,FALSE))</f>
        <v/>
      </c>
      <c r="J590" s="15"/>
      <c r="K590" s="16" t="str">
        <f>IF(ISBLANK(J590),"",VLOOKUP(J590,Régions!A:D,2,FALSE))</f>
        <v/>
      </c>
      <c r="L590" s="16" t="str">
        <f>IF(ISBLANK(J590),"",VLOOKUP(J590,Régions!A:D,3,FALSE))</f>
        <v/>
      </c>
      <c r="M590" s="16" t="str">
        <f>IF(ISBLANK(J590),"",VLOOKUP(J590,Régions!A:D,4,FALSE))</f>
        <v/>
      </c>
      <c r="N590" s="15"/>
      <c r="O590" s="15"/>
      <c r="P590" s="15"/>
      <c r="Q590" s="16" t="str">
        <f>IF(ISBLANK(Tableau1[[#This Row],[Date de départ]]),"",(Tableau1[[#This Row],[Date de retour prévue]]-Tableau1[[#This Row],[Date de départ]]))</f>
        <v/>
      </c>
      <c r="R590" s="15"/>
      <c r="S590" s="15"/>
      <c r="T590" s="15"/>
      <c r="U590" s="15"/>
    </row>
    <row r="591" spans="1:21">
      <c r="A591" s="16" t="str">
        <f>IF(ISBLANK(Tableau1[[#This Row],[Date]]),"",ROW(B589))</f>
        <v/>
      </c>
      <c r="B591" s="15"/>
      <c r="C591" s="16" t="str">
        <f>IF(Tableau1[[#This Row],[Date]]="","",VLOOKUP(MONTH(Tableau1[[#This Row],[Date]]),Liste!A:B,2,FALSE))</f>
        <v/>
      </c>
      <c r="D591" s="16" t="str">
        <f>IF(Tableau1[[#This Row],[Date]]="","",YEAR(Tableau1[[#This Row],[Date]]))</f>
        <v/>
      </c>
      <c r="E591" s="14"/>
      <c r="F591" s="16"/>
      <c r="G591" s="15"/>
      <c r="H591" s="15"/>
      <c r="I591" s="16" t="str">
        <f>IF(ISBLANK(H591),"",VLOOKUP(H591,'Dest Ana'!A:B,2,FALSE))</f>
        <v/>
      </c>
      <c r="J591" s="15"/>
      <c r="K591" s="16" t="str">
        <f>IF(ISBLANK(J591),"",VLOOKUP(J591,Régions!A:D,2,FALSE))</f>
        <v/>
      </c>
      <c r="L591" s="16" t="str">
        <f>IF(ISBLANK(J591),"",VLOOKUP(J591,Régions!A:D,3,FALSE))</f>
        <v/>
      </c>
      <c r="M591" s="16" t="str">
        <f>IF(ISBLANK(J591),"",VLOOKUP(J591,Régions!A:D,4,FALSE))</f>
        <v/>
      </c>
      <c r="N591" s="15"/>
      <c r="O591" s="15"/>
      <c r="P591" s="15"/>
      <c r="Q591" s="16" t="str">
        <f>IF(ISBLANK(Tableau1[[#This Row],[Date de départ]]),"",(Tableau1[[#This Row],[Date de retour prévue]]-Tableau1[[#This Row],[Date de départ]]))</f>
        <v/>
      </c>
      <c r="R591" s="15"/>
      <c r="S591" s="15"/>
      <c r="T591" s="15"/>
      <c r="U591" s="15"/>
    </row>
    <row r="592" spans="1:21">
      <c r="A592" s="16" t="str">
        <f>IF(ISBLANK(Tableau1[[#This Row],[Date]]),"",ROW(B590))</f>
        <v/>
      </c>
      <c r="B592" s="15"/>
      <c r="C592" s="16" t="str">
        <f>IF(Tableau1[[#This Row],[Date]]="","",VLOOKUP(MONTH(Tableau1[[#This Row],[Date]]),Liste!A:B,2,FALSE))</f>
        <v/>
      </c>
      <c r="D592" s="16" t="str">
        <f>IF(Tableau1[[#This Row],[Date]]="","",YEAR(Tableau1[[#This Row],[Date]]))</f>
        <v/>
      </c>
      <c r="E592" s="14"/>
      <c r="F592" s="16"/>
      <c r="G592" s="15"/>
      <c r="H592" s="15"/>
      <c r="I592" s="16" t="str">
        <f>IF(ISBLANK(H592),"",VLOOKUP(H592,'Dest Ana'!A:B,2,FALSE))</f>
        <v/>
      </c>
      <c r="J592" s="15"/>
      <c r="K592" s="16" t="str">
        <f>IF(ISBLANK(J592),"",VLOOKUP(J592,Régions!A:D,2,FALSE))</f>
        <v/>
      </c>
      <c r="L592" s="16" t="str">
        <f>IF(ISBLANK(J592),"",VLOOKUP(J592,Régions!A:D,3,FALSE))</f>
        <v/>
      </c>
      <c r="M592" s="16" t="str">
        <f>IF(ISBLANK(J592),"",VLOOKUP(J592,Régions!A:D,4,FALSE))</f>
        <v/>
      </c>
      <c r="N592" s="15"/>
      <c r="O592" s="15"/>
      <c r="P592" s="15"/>
      <c r="Q592" s="16" t="str">
        <f>IF(ISBLANK(Tableau1[[#This Row],[Date de départ]]),"",(Tableau1[[#This Row],[Date de retour prévue]]-Tableau1[[#This Row],[Date de départ]]))</f>
        <v/>
      </c>
      <c r="R592" s="15"/>
      <c r="S592" s="15"/>
      <c r="T592" s="15"/>
      <c r="U592" s="15"/>
    </row>
    <row r="593" spans="1:21">
      <c r="A593" s="16" t="str">
        <f>IF(ISBLANK(Tableau1[[#This Row],[Date]]),"",ROW(B591))</f>
        <v/>
      </c>
      <c r="B593" s="15"/>
      <c r="C593" s="16" t="str">
        <f>IF(Tableau1[[#This Row],[Date]]="","",VLOOKUP(MONTH(Tableau1[[#This Row],[Date]]),Liste!A:B,2,FALSE))</f>
        <v/>
      </c>
      <c r="D593" s="16" t="str">
        <f>IF(Tableau1[[#This Row],[Date]]="","",YEAR(Tableau1[[#This Row],[Date]]))</f>
        <v/>
      </c>
      <c r="E593" s="14"/>
      <c r="F593" s="16"/>
      <c r="G593" s="15"/>
      <c r="H593" s="15"/>
      <c r="I593" s="16" t="str">
        <f>IF(ISBLANK(H593),"",VLOOKUP(H593,'Dest Ana'!A:B,2,FALSE))</f>
        <v/>
      </c>
      <c r="J593" s="15"/>
      <c r="K593" s="16" t="str">
        <f>IF(ISBLANK(J593),"",VLOOKUP(J593,Régions!A:D,2,FALSE))</f>
        <v/>
      </c>
      <c r="L593" s="16" t="str">
        <f>IF(ISBLANK(J593),"",VLOOKUP(J593,Régions!A:D,3,FALSE))</f>
        <v/>
      </c>
      <c r="M593" s="16" t="str">
        <f>IF(ISBLANK(J593),"",VLOOKUP(J593,Régions!A:D,4,FALSE))</f>
        <v/>
      </c>
      <c r="N593" s="15"/>
      <c r="O593" s="15"/>
      <c r="P593" s="15"/>
      <c r="Q593" s="16" t="str">
        <f>IF(ISBLANK(Tableau1[[#This Row],[Date de départ]]),"",(Tableau1[[#This Row],[Date de retour prévue]]-Tableau1[[#This Row],[Date de départ]]))</f>
        <v/>
      </c>
      <c r="R593" s="15"/>
      <c r="S593" s="15"/>
      <c r="T593" s="15"/>
      <c r="U593" s="15"/>
    </row>
    <row r="594" spans="1:21">
      <c r="A594" s="16" t="str">
        <f>IF(ISBLANK(Tableau1[[#This Row],[Date]]),"",ROW(B592))</f>
        <v/>
      </c>
      <c r="B594" s="15"/>
      <c r="C594" s="16" t="str">
        <f>IF(Tableau1[[#This Row],[Date]]="","",VLOOKUP(MONTH(Tableau1[[#This Row],[Date]]),Liste!A:B,2,FALSE))</f>
        <v/>
      </c>
      <c r="D594" s="16" t="str">
        <f>IF(Tableau1[[#This Row],[Date]]="","",YEAR(Tableau1[[#This Row],[Date]]))</f>
        <v/>
      </c>
      <c r="E594" s="14"/>
      <c r="F594" s="16"/>
      <c r="G594" s="15"/>
      <c r="H594" s="15"/>
      <c r="I594" s="16" t="str">
        <f>IF(ISBLANK(H594),"",VLOOKUP(H594,'Dest Ana'!A:B,2,FALSE))</f>
        <v/>
      </c>
      <c r="J594" s="15"/>
      <c r="K594" s="16" t="str">
        <f>IF(ISBLANK(J594),"",VLOOKUP(J594,Régions!A:D,2,FALSE))</f>
        <v/>
      </c>
      <c r="L594" s="16" t="str">
        <f>IF(ISBLANK(J594),"",VLOOKUP(J594,Régions!A:D,3,FALSE))</f>
        <v/>
      </c>
      <c r="M594" s="16" t="str">
        <f>IF(ISBLANK(J594),"",VLOOKUP(J594,Régions!A:D,4,FALSE))</f>
        <v/>
      </c>
      <c r="N594" s="15"/>
      <c r="O594" s="15"/>
      <c r="P594" s="15"/>
      <c r="Q594" s="16" t="str">
        <f>IF(ISBLANK(Tableau1[[#This Row],[Date de départ]]),"",(Tableau1[[#This Row],[Date de retour prévue]]-Tableau1[[#This Row],[Date de départ]]))</f>
        <v/>
      </c>
      <c r="R594" s="15"/>
      <c r="S594" s="15"/>
      <c r="T594" s="15"/>
      <c r="U594" s="15"/>
    </row>
    <row r="595" spans="1:21">
      <c r="A595" s="16" t="str">
        <f>IF(ISBLANK(Tableau1[[#This Row],[Date]]),"",ROW(B593))</f>
        <v/>
      </c>
      <c r="B595" s="15"/>
      <c r="C595" s="16" t="str">
        <f>IF(Tableau1[[#This Row],[Date]]="","",VLOOKUP(MONTH(Tableau1[[#This Row],[Date]]),Liste!A:B,2,FALSE))</f>
        <v/>
      </c>
      <c r="D595" s="16" t="str">
        <f>IF(Tableau1[[#This Row],[Date]]="","",YEAR(Tableau1[[#This Row],[Date]]))</f>
        <v/>
      </c>
      <c r="E595" s="14"/>
      <c r="F595" s="16"/>
      <c r="G595" s="15"/>
      <c r="H595" s="15"/>
      <c r="I595" s="16" t="str">
        <f>IF(ISBLANK(H595),"",VLOOKUP(H595,'Dest Ana'!A:B,2,FALSE))</f>
        <v/>
      </c>
      <c r="J595" s="15"/>
      <c r="K595" s="16" t="str">
        <f>IF(ISBLANK(J595),"",VLOOKUP(J595,Régions!A:D,2,FALSE))</f>
        <v/>
      </c>
      <c r="L595" s="16" t="str">
        <f>IF(ISBLANK(J595),"",VLOOKUP(J595,Régions!A:D,3,FALSE))</f>
        <v/>
      </c>
      <c r="M595" s="16" t="str">
        <f>IF(ISBLANK(J595),"",VLOOKUP(J595,Régions!A:D,4,FALSE))</f>
        <v/>
      </c>
      <c r="N595" s="15"/>
      <c r="O595" s="15"/>
      <c r="P595" s="15"/>
      <c r="Q595" s="16" t="str">
        <f>IF(ISBLANK(Tableau1[[#This Row],[Date de départ]]),"",(Tableau1[[#This Row],[Date de retour prévue]]-Tableau1[[#This Row],[Date de départ]]))</f>
        <v/>
      </c>
      <c r="R595" s="15"/>
      <c r="S595" s="15"/>
      <c r="T595" s="15"/>
      <c r="U595" s="15"/>
    </row>
    <row r="596" spans="1:21">
      <c r="A596" s="16" t="str">
        <f>IF(ISBLANK(Tableau1[[#This Row],[Date]]),"",ROW(B594))</f>
        <v/>
      </c>
      <c r="B596" s="15"/>
      <c r="C596" s="16" t="str">
        <f>IF(Tableau1[[#This Row],[Date]]="","",VLOOKUP(MONTH(Tableau1[[#This Row],[Date]]),Liste!A:B,2,FALSE))</f>
        <v/>
      </c>
      <c r="D596" s="16" t="str">
        <f>IF(Tableau1[[#This Row],[Date]]="","",YEAR(Tableau1[[#This Row],[Date]]))</f>
        <v/>
      </c>
      <c r="E596" s="14"/>
      <c r="F596" s="16"/>
      <c r="G596" s="15"/>
      <c r="H596" s="15"/>
      <c r="I596" s="16" t="str">
        <f>IF(ISBLANK(H596),"",VLOOKUP(H596,'Dest Ana'!A:B,2,FALSE))</f>
        <v/>
      </c>
      <c r="J596" s="15"/>
      <c r="K596" s="16" t="str">
        <f>IF(ISBLANK(J596),"",VLOOKUP(J596,Régions!A:D,2,FALSE))</f>
        <v/>
      </c>
      <c r="L596" s="16" t="str">
        <f>IF(ISBLANK(J596),"",VLOOKUP(J596,Régions!A:D,3,FALSE))</f>
        <v/>
      </c>
      <c r="M596" s="16" t="str">
        <f>IF(ISBLANK(J596),"",VLOOKUP(J596,Régions!A:D,4,FALSE))</f>
        <v/>
      </c>
      <c r="N596" s="15"/>
      <c r="O596" s="15"/>
      <c r="P596" s="15"/>
      <c r="Q596" s="16" t="str">
        <f>IF(ISBLANK(Tableau1[[#This Row],[Date de départ]]),"",(Tableau1[[#This Row],[Date de retour prévue]]-Tableau1[[#This Row],[Date de départ]]))</f>
        <v/>
      </c>
      <c r="R596" s="15"/>
      <c r="S596" s="15"/>
      <c r="T596" s="15"/>
      <c r="U596" s="15"/>
    </row>
    <row r="597" spans="1:21">
      <c r="A597" s="16" t="str">
        <f>IF(ISBLANK(Tableau1[[#This Row],[Date]]),"",ROW(B595))</f>
        <v/>
      </c>
      <c r="B597" s="15"/>
      <c r="C597" s="16" t="str">
        <f>IF(Tableau1[[#This Row],[Date]]="","",VLOOKUP(MONTH(Tableau1[[#This Row],[Date]]),Liste!A:B,2,FALSE))</f>
        <v/>
      </c>
      <c r="D597" s="16" t="str">
        <f>IF(Tableau1[[#This Row],[Date]]="","",YEAR(Tableau1[[#This Row],[Date]]))</f>
        <v/>
      </c>
      <c r="E597" s="14"/>
      <c r="F597" s="16"/>
      <c r="G597" s="15"/>
      <c r="H597" s="15"/>
      <c r="I597" s="16" t="str">
        <f>IF(ISBLANK(H597),"",VLOOKUP(H597,'Dest Ana'!A:B,2,FALSE))</f>
        <v/>
      </c>
      <c r="J597" s="15"/>
      <c r="K597" s="16" t="str">
        <f>IF(ISBLANK(J597),"",VLOOKUP(J597,Régions!A:D,2,FALSE))</f>
        <v/>
      </c>
      <c r="L597" s="16" t="str">
        <f>IF(ISBLANK(J597),"",VLOOKUP(J597,Régions!A:D,3,FALSE))</f>
        <v/>
      </c>
      <c r="M597" s="16" t="str">
        <f>IF(ISBLANK(J597),"",VLOOKUP(J597,Régions!A:D,4,FALSE))</f>
        <v/>
      </c>
      <c r="N597" s="15"/>
      <c r="O597" s="15"/>
      <c r="P597" s="15"/>
      <c r="Q597" s="16" t="str">
        <f>IF(ISBLANK(Tableau1[[#This Row],[Date de départ]]),"",(Tableau1[[#This Row],[Date de retour prévue]]-Tableau1[[#This Row],[Date de départ]]))</f>
        <v/>
      </c>
      <c r="R597" s="15"/>
      <c r="S597" s="15"/>
      <c r="T597" s="15"/>
      <c r="U597" s="15"/>
    </row>
    <row r="598" spans="1:21">
      <c r="A598" s="16" t="str">
        <f>IF(ISBLANK(Tableau1[[#This Row],[Date]]),"",ROW(B596))</f>
        <v/>
      </c>
      <c r="B598" s="15"/>
      <c r="C598" s="16" t="str">
        <f>IF(Tableau1[[#This Row],[Date]]="","",VLOOKUP(MONTH(Tableau1[[#This Row],[Date]]),Liste!A:B,2,FALSE))</f>
        <v/>
      </c>
      <c r="D598" s="16" t="str">
        <f>IF(Tableau1[[#This Row],[Date]]="","",YEAR(Tableau1[[#This Row],[Date]]))</f>
        <v/>
      </c>
      <c r="E598" s="14"/>
      <c r="F598" s="16"/>
      <c r="G598" s="15"/>
      <c r="H598" s="15"/>
      <c r="I598" s="16" t="str">
        <f>IF(ISBLANK(H598),"",VLOOKUP(H598,'Dest Ana'!A:B,2,FALSE))</f>
        <v/>
      </c>
      <c r="J598" s="15"/>
      <c r="K598" s="16" t="str">
        <f>IF(ISBLANK(J598),"",VLOOKUP(J598,Régions!A:D,2,FALSE))</f>
        <v/>
      </c>
      <c r="L598" s="16" t="str">
        <f>IF(ISBLANK(J598),"",VLOOKUP(J598,Régions!A:D,3,FALSE))</f>
        <v/>
      </c>
      <c r="M598" s="16" t="str">
        <f>IF(ISBLANK(J598),"",VLOOKUP(J598,Régions!A:D,4,FALSE))</f>
        <v/>
      </c>
      <c r="N598" s="15"/>
      <c r="O598" s="15"/>
      <c r="P598" s="15"/>
      <c r="Q598" s="16" t="str">
        <f>IF(ISBLANK(Tableau1[[#This Row],[Date de départ]]),"",(Tableau1[[#This Row],[Date de retour prévue]]-Tableau1[[#This Row],[Date de départ]]))</f>
        <v/>
      </c>
      <c r="R598" s="15"/>
      <c r="S598" s="15"/>
      <c r="T598" s="15"/>
      <c r="U598" s="15"/>
    </row>
    <row r="599" spans="1:21">
      <c r="A599" s="16" t="str">
        <f>IF(ISBLANK(Tableau1[[#This Row],[Date]]),"",ROW(B597))</f>
        <v/>
      </c>
      <c r="B599" s="15"/>
      <c r="C599" s="16" t="str">
        <f>IF(Tableau1[[#This Row],[Date]]="","",VLOOKUP(MONTH(Tableau1[[#This Row],[Date]]),Liste!A:B,2,FALSE))</f>
        <v/>
      </c>
      <c r="D599" s="16" t="str">
        <f>IF(Tableau1[[#This Row],[Date]]="","",YEAR(Tableau1[[#This Row],[Date]]))</f>
        <v/>
      </c>
      <c r="E599" s="14"/>
      <c r="F599" s="16"/>
      <c r="G599" s="15"/>
      <c r="H599" s="15"/>
      <c r="I599" s="16" t="str">
        <f>IF(ISBLANK(H599),"",VLOOKUP(H599,'Dest Ana'!A:B,2,FALSE))</f>
        <v/>
      </c>
      <c r="J599" s="15"/>
      <c r="K599" s="16" t="str">
        <f>IF(ISBLANK(J599),"",VLOOKUP(J599,Régions!A:D,2,FALSE))</f>
        <v/>
      </c>
      <c r="L599" s="16" t="str">
        <f>IF(ISBLANK(J599),"",VLOOKUP(J599,Régions!A:D,3,FALSE))</f>
        <v/>
      </c>
      <c r="M599" s="16" t="str">
        <f>IF(ISBLANK(J599),"",VLOOKUP(J599,Régions!A:D,4,FALSE))</f>
        <v/>
      </c>
      <c r="N599" s="15"/>
      <c r="O599" s="15"/>
      <c r="P599" s="15"/>
      <c r="Q599" s="16" t="str">
        <f>IF(ISBLANK(Tableau1[[#This Row],[Date de départ]]),"",(Tableau1[[#This Row],[Date de retour prévue]]-Tableau1[[#This Row],[Date de départ]]))</f>
        <v/>
      </c>
      <c r="R599" s="15"/>
      <c r="S599" s="15"/>
      <c r="T599" s="15"/>
      <c r="U599" s="15"/>
    </row>
    <row r="600" spans="1:21">
      <c r="A600" s="16" t="str">
        <f>IF(ISBLANK(Tableau1[[#This Row],[Date]]),"",ROW(B598))</f>
        <v/>
      </c>
      <c r="B600" s="15"/>
      <c r="C600" s="16" t="str">
        <f>IF(Tableau1[[#This Row],[Date]]="","",VLOOKUP(MONTH(Tableau1[[#This Row],[Date]]),Liste!A:B,2,FALSE))</f>
        <v/>
      </c>
      <c r="D600" s="16" t="str">
        <f>IF(Tableau1[[#This Row],[Date]]="","",YEAR(Tableau1[[#This Row],[Date]]))</f>
        <v/>
      </c>
      <c r="E600" s="14"/>
      <c r="F600" s="16"/>
      <c r="G600" s="15"/>
      <c r="H600" s="15"/>
      <c r="I600" s="16" t="str">
        <f>IF(ISBLANK(H600),"",VLOOKUP(H600,'Dest Ana'!A:B,2,FALSE))</f>
        <v/>
      </c>
      <c r="J600" s="15"/>
      <c r="K600" s="16" t="str">
        <f>IF(ISBLANK(J600),"",VLOOKUP(J600,Régions!A:D,2,FALSE))</f>
        <v/>
      </c>
      <c r="L600" s="16" t="str">
        <f>IF(ISBLANK(J600),"",VLOOKUP(J600,Régions!A:D,3,FALSE))</f>
        <v/>
      </c>
      <c r="M600" s="16" t="str">
        <f>IF(ISBLANK(J600),"",VLOOKUP(J600,Régions!A:D,4,FALSE))</f>
        <v/>
      </c>
      <c r="N600" s="15"/>
      <c r="O600" s="15"/>
      <c r="P600" s="15"/>
      <c r="Q600" s="16" t="str">
        <f>IF(ISBLANK(Tableau1[[#This Row],[Date de départ]]),"",(Tableau1[[#This Row],[Date de retour prévue]]-Tableau1[[#This Row],[Date de départ]]))</f>
        <v/>
      </c>
      <c r="R600" s="15"/>
      <c r="S600" s="15"/>
      <c r="T600" s="15"/>
      <c r="U600" s="15"/>
    </row>
    <row r="601" spans="1:21">
      <c r="A601" s="16" t="str">
        <f>IF(ISBLANK(Tableau1[[#This Row],[Date]]),"",ROW(B599))</f>
        <v/>
      </c>
      <c r="B601" s="15"/>
      <c r="C601" s="16" t="str">
        <f>IF(Tableau1[[#This Row],[Date]]="","",VLOOKUP(MONTH(Tableau1[[#This Row],[Date]]),Liste!A:B,2,FALSE))</f>
        <v/>
      </c>
      <c r="D601" s="16" t="str">
        <f>IF(Tableau1[[#This Row],[Date]]="","",YEAR(Tableau1[[#This Row],[Date]]))</f>
        <v/>
      </c>
      <c r="E601" s="14"/>
      <c r="F601" s="16"/>
      <c r="G601" s="15"/>
      <c r="H601" s="15"/>
      <c r="I601" s="16" t="str">
        <f>IF(ISBLANK(H601),"",VLOOKUP(H601,'Dest Ana'!A:B,2,FALSE))</f>
        <v/>
      </c>
      <c r="J601" s="15"/>
      <c r="K601" s="16" t="str">
        <f>IF(ISBLANK(J601),"",VLOOKUP(J601,Régions!A:D,2,FALSE))</f>
        <v/>
      </c>
      <c r="L601" s="16" t="str">
        <f>IF(ISBLANK(J601),"",VLOOKUP(J601,Régions!A:D,3,FALSE))</f>
        <v/>
      </c>
      <c r="M601" s="16" t="str">
        <f>IF(ISBLANK(J601),"",VLOOKUP(J601,Régions!A:D,4,FALSE))</f>
        <v/>
      </c>
      <c r="N601" s="15"/>
      <c r="O601" s="15"/>
      <c r="P601" s="15"/>
      <c r="Q601" s="16" t="str">
        <f>IF(ISBLANK(Tableau1[[#This Row],[Date de départ]]),"",(Tableau1[[#This Row],[Date de retour prévue]]-Tableau1[[#This Row],[Date de départ]]))</f>
        <v/>
      </c>
      <c r="R601" s="15"/>
      <c r="S601" s="15"/>
      <c r="T601" s="15"/>
      <c r="U601" s="15"/>
    </row>
    <row r="602" spans="1:21">
      <c r="A602" s="16" t="str">
        <f>IF(ISBLANK(Tableau1[[#This Row],[Date]]),"",ROW(B600))</f>
        <v/>
      </c>
      <c r="B602" s="15"/>
      <c r="C602" s="16" t="str">
        <f>IF(Tableau1[[#This Row],[Date]]="","",VLOOKUP(MONTH(Tableau1[[#This Row],[Date]]),Liste!A:B,2,FALSE))</f>
        <v/>
      </c>
      <c r="D602" s="16" t="str">
        <f>IF(Tableau1[[#This Row],[Date]]="","",YEAR(Tableau1[[#This Row],[Date]]))</f>
        <v/>
      </c>
      <c r="E602" s="14"/>
      <c r="F602" s="16"/>
      <c r="G602" s="15"/>
      <c r="H602" s="15"/>
      <c r="I602" s="16" t="str">
        <f>IF(ISBLANK(H602),"",VLOOKUP(H602,'Dest Ana'!A:B,2,FALSE))</f>
        <v/>
      </c>
      <c r="J602" s="15"/>
      <c r="K602" s="16" t="str">
        <f>IF(ISBLANK(J602),"",VLOOKUP(J602,Régions!A:D,2,FALSE))</f>
        <v/>
      </c>
      <c r="L602" s="16" t="str">
        <f>IF(ISBLANK(J602),"",VLOOKUP(J602,Régions!A:D,3,FALSE))</f>
        <v/>
      </c>
      <c r="M602" s="16" t="str">
        <f>IF(ISBLANK(J602),"",VLOOKUP(J602,Régions!A:D,4,FALSE))</f>
        <v/>
      </c>
      <c r="N602" s="15"/>
      <c r="O602" s="15"/>
      <c r="P602" s="15"/>
      <c r="Q602" s="16" t="str">
        <f>IF(ISBLANK(Tableau1[[#This Row],[Date de départ]]),"",(Tableau1[[#This Row],[Date de retour prévue]]-Tableau1[[#This Row],[Date de départ]]))</f>
        <v/>
      </c>
      <c r="R602" s="15"/>
      <c r="S602" s="15"/>
      <c r="T602" s="15"/>
      <c r="U602" s="15"/>
    </row>
    <row r="603" spans="1:21">
      <c r="A603" s="16" t="str">
        <f>IF(ISBLANK(Tableau1[[#This Row],[Date]]),"",ROW(B601))</f>
        <v/>
      </c>
      <c r="B603" s="15"/>
      <c r="C603" s="16" t="str">
        <f>IF(Tableau1[[#This Row],[Date]]="","",VLOOKUP(MONTH(Tableau1[[#This Row],[Date]]),Liste!A:B,2,FALSE))</f>
        <v/>
      </c>
      <c r="D603" s="16" t="str">
        <f>IF(Tableau1[[#This Row],[Date]]="","",YEAR(Tableau1[[#This Row],[Date]]))</f>
        <v/>
      </c>
      <c r="E603" s="14"/>
      <c r="F603" s="16"/>
      <c r="G603" s="15"/>
      <c r="H603" s="15"/>
      <c r="I603" s="16" t="str">
        <f>IF(ISBLANK(H603),"",VLOOKUP(H603,'Dest Ana'!A:B,2,FALSE))</f>
        <v/>
      </c>
      <c r="J603" s="15"/>
      <c r="K603" s="16" t="str">
        <f>IF(ISBLANK(J603),"",VLOOKUP(J603,Régions!A:D,2,FALSE))</f>
        <v/>
      </c>
      <c r="L603" s="16" t="str">
        <f>IF(ISBLANK(J603),"",VLOOKUP(J603,Régions!A:D,3,FALSE))</f>
        <v/>
      </c>
      <c r="M603" s="16" t="str">
        <f>IF(ISBLANK(J603),"",VLOOKUP(J603,Régions!A:D,4,FALSE))</f>
        <v/>
      </c>
      <c r="N603" s="15"/>
      <c r="O603" s="15"/>
      <c r="P603" s="15"/>
      <c r="Q603" s="16" t="str">
        <f>IF(ISBLANK(Tableau1[[#This Row],[Date de départ]]),"",(Tableau1[[#This Row],[Date de retour prévue]]-Tableau1[[#This Row],[Date de départ]]))</f>
        <v/>
      </c>
      <c r="R603" s="15"/>
      <c r="S603" s="15"/>
      <c r="T603" s="15"/>
      <c r="U603" s="15"/>
    </row>
    <row r="604" spans="1:21">
      <c r="A604" s="16" t="str">
        <f>IF(ISBLANK(Tableau1[[#This Row],[Date]]),"",ROW(B602))</f>
        <v/>
      </c>
      <c r="B604" s="15"/>
      <c r="C604" s="16" t="str">
        <f>IF(Tableau1[[#This Row],[Date]]="","",VLOOKUP(MONTH(Tableau1[[#This Row],[Date]]),Liste!A:B,2,FALSE))</f>
        <v/>
      </c>
      <c r="D604" s="16" t="str">
        <f>IF(Tableau1[[#This Row],[Date]]="","",YEAR(Tableau1[[#This Row],[Date]]))</f>
        <v/>
      </c>
      <c r="E604" s="14"/>
      <c r="F604" s="16"/>
      <c r="G604" s="15"/>
      <c r="H604" s="15"/>
      <c r="I604" s="16" t="str">
        <f>IF(ISBLANK(H604),"",VLOOKUP(H604,'Dest Ana'!A:B,2,FALSE))</f>
        <v/>
      </c>
      <c r="J604" s="15"/>
      <c r="K604" s="16" t="str">
        <f>IF(ISBLANK(J604),"",VLOOKUP(J604,Régions!A:D,2,FALSE))</f>
        <v/>
      </c>
      <c r="L604" s="16" t="str">
        <f>IF(ISBLANK(J604),"",VLOOKUP(J604,Régions!A:D,3,FALSE))</f>
        <v/>
      </c>
      <c r="M604" s="16" t="str">
        <f>IF(ISBLANK(J604),"",VLOOKUP(J604,Régions!A:D,4,FALSE))</f>
        <v/>
      </c>
      <c r="N604" s="15"/>
      <c r="O604" s="15"/>
      <c r="P604" s="15"/>
      <c r="Q604" s="16" t="str">
        <f>IF(ISBLANK(Tableau1[[#This Row],[Date de départ]]),"",(Tableau1[[#This Row],[Date de retour prévue]]-Tableau1[[#This Row],[Date de départ]]))</f>
        <v/>
      </c>
      <c r="R604" s="15"/>
      <c r="S604" s="15"/>
      <c r="T604" s="15"/>
      <c r="U604" s="15"/>
    </row>
    <row r="605" spans="1:21">
      <c r="A605" s="16" t="str">
        <f>IF(ISBLANK(Tableau1[[#This Row],[Date]]),"",ROW(B603))</f>
        <v/>
      </c>
      <c r="B605" s="15"/>
      <c r="C605" s="16" t="str">
        <f>IF(Tableau1[[#This Row],[Date]]="","",VLOOKUP(MONTH(Tableau1[[#This Row],[Date]]),Liste!A:B,2,FALSE))</f>
        <v/>
      </c>
      <c r="D605" s="16" t="str">
        <f>IF(Tableau1[[#This Row],[Date]]="","",YEAR(Tableau1[[#This Row],[Date]]))</f>
        <v/>
      </c>
      <c r="E605" s="14"/>
      <c r="F605" s="16"/>
      <c r="G605" s="15"/>
      <c r="H605" s="15"/>
      <c r="I605" s="16" t="str">
        <f>IF(ISBLANK(H605),"",VLOOKUP(H605,'Dest Ana'!A:B,2,FALSE))</f>
        <v/>
      </c>
      <c r="J605" s="15"/>
      <c r="K605" s="16" t="str">
        <f>IF(ISBLANK(J605),"",VLOOKUP(J605,Régions!A:D,2,FALSE))</f>
        <v/>
      </c>
      <c r="L605" s="16" t="str">
        <f>IF(ISBLANK(J605),"",VLOOKUP(J605,Régions!A:D,3,FALSE))</f>
        <v/>
      </c>
      <c r="M605" s="16" t="str">
        <f>IF(ISBLANK(J605),"",VLOOKUP(J605,Régions!A:D,4,FALSE))</f>
        <v/>
      </c>
      <c r="N605" s="15"/>
      <c r="O605" s="15"/>
      <c r="P605" s="15"/>
      <c r="Q605" s="16" t="str">
        <f>IF(ISBLANK(Tableau1[[#This Row],[Date de départ]]),"",(Tableau1[[#This Row],[Date de retour prévue]]-Tableau1[[#This Row],[Date de départ]]))</f>
        <v/>
      </c>
      <c r="R605" s="15"/>
      <c r="S605" s="15"/>
      <c r="T605" s="15"/>
      <c r="U605" s="15"/>
    </row>
    <row r="606" spans="1:21">
      <c r="A606" s="16" t="str">
        <f>IF(ISBLANK(Tableau1[[#This Row],[Date]]),"",ROW(B604))</f>
        <v/>
      </c>
      <c r="B606" s="15"/>
      <c r="C606" s="16" t="str">
        <f>IF(Tableau1[[#This Row],[Date]]="","",VLOOKUP(MONTH(Tableau1[[#This Row],[Date]]),Liste!A:B,2,FALSE))</f>
        <v/>
      </c>
      <c r="D606" s="16" t="str">
        <f>IF(Tableau1[[#This Row],[Date]]="","",YEAR(Tableau1[[#This Row],[Date]]))</f>
        <v/>
      </c>
      <c r="E606" s="14"/>
      <c r="F606" s="16"/>
      <c r="G606" s="15"/>
      <c r="H606" s="15"/>
      <c r="I606" s="16" t="str">
        <f>IF(ISBLANK(H606),"",VLOOKUP(H606,'Dest Ana'!A:B,2,FALSE))</f>
        <v/>
      </c>
      <c r="J606" s="15"/>
      <c r="K606" s="16" t="str">
        <f>IF(ISBLANK(J606),"",VLOOKUP(J606,Régions!A:D,2,FALSE))</f>
        <v/>
      </c>
      <c r="L606" s="16" t="str">
        <f>IF(ISBLANK(J606),"",VLOOKUP(J606,Régions!A:D,3,FALSE))</f>
        <v/>
      </c>
      <c r="M606" s="16" t="str">
        <f>IF(ISBLANK(J606),"",VLOOKUP(J606,Régions!A:D,4,FALSE))</f>
        <v/>
      </c>
      <c r="N606" s="15"/>
      <c r="O606" s="15"/>
      <c r="P606" s="15"/>
      <c r="Q606" s="16" t="str">
        <f>IF(ISBLANK(Tableau1[[#This Row],[Date de départ]]),"",(Tableau1[[#This Row],[Date de retour prévue]]-Tableau1[[#This Row],[Date de départ]]))</f>
        <v/>
      </c>
      <c r="R606" s="15"/>
      <c r="S606" s="15"/>
      <c r="T606" s="15"/>
      <c r="U606" s="15"/>
    </row>
    <row r="607" spans="1:21">
      <c r="A607" s="16" t="str">
        <f>IF(ISBLANK(Tableau1[[#This Row],[Date]]),"",ROW(B605))</f>
        <v/>
      </c>
      <c r="B607" s="15"/>
      <c r="C607" s="16" t="str">
        <f>IF(Tableau1[[#This Row],[Date]]="","",VLOOKUP(MONTH(Tableau1[[#This Row],[Date]]),Liste!A:B,2,FALSE))</f>
        <v/>
      </c>
      <c r="D607" s="16" t="str">
        <f>IF(Tableau1[[#This Row],[Date]]="","",YEAR(Tableau1[[#This Row],[Date]]))</f>
        <v/>
      </c>
      <c r="E607" s="14"/>
      <c r="F607" s="16"/>
      <c r="G607" s="15"/>
      <c r="H607" s="15"/>
      <c r="I607" s="16" t="str">
        <f>IF(ISBLANK(H607),"",VLOOKUP(H607,'Dest Ana'!A:B,2,FALSE))</f>
        <v/>
      </c>
      <c r="J607" s="15"/>
      <c r="K607" s="16" t="str">
        <f>IF(ISBLANK(J607),"",VLOOKUP(J607,Régions!A:D,2,FALSE))</f>
        <v/>
      </c>
      <c r="L607" s="16" t="str">
        <f>IF(ISBLANK(J607),"",VLOOKUP(J607,Régions!A:D,3,FALSE))</f>
        <v/>
      </c>
      <c r="M607" s="16" t="str">
        <f>IF(ISBLANK(J607),"",VLOOKUP(J607,Régions!A:D,4,FALSE))</f>
        <v/>
      </c>
      <c r="N607" s="15"/>
      <c r="O607" s="15"/>
      <c r="P607" s="15"/>
      <c r="Q607" s="16" t="str">
        <f>IF(ISBLANK(Tableau1[[#This Row],[Date de départ]]),"",(Tableau1[[#This Row],[Date de retour prévue]]-Tableau1[[#This Row],[Date de départ]]))</f>
        <v/>
      </c>
      <c r="R607" s="15"/>
      <c r="S607" s="15"/>
      <c r="T607" s="15"/>
      <c r="U607" s="15"/>
    </row>
    <row r="608" spans="1:21">
      <c r="A608" s="16" t="str">
        <f>IF(ISBLANK(Tableau1[[#This Row],[Date]]),"",ROW(B606))</f>
        <v/>
      </c>
      <c r="B608" s="15"/>
      <c r="C608" s="16" t="str">
        <f>IF(Tableau1[[#This Row],[Date]]="","",VLOOKUP(MONTH(Tableau1[[#This Row],[Date]]),Liste!A:B,2,FALSE))</f>
        <v/>
      </c>
      <c r="D608" s="16" t="str">
        <f>IF(Tableau1[[#This Row],[Date]]="","",YEAR(Tableau1[[#This Row],[Date]]))</f>
        <v/>
      </c>
      <c r="E608" s="14"/>
      <c r="F608" s="16"/>
      <c r="G608" s="15"/>
      <c r="H608" s="15"/>
      <c r="I608" s="16" t="str">
        <f>IF(ISBLANK(H608),"",VLOOKUP(H608,'Dest Ana'!A:B,2,FALSE))</f>
        <v/>
      </c>
      <c r="J608" s="15"/>
      <c r="K608" s="16" t="str">
        <f>IF(ISBLANK(J608),"",VLOOKUP(J608,Régions!A:D,2,FALSE))</f>
        <v/>
      </c>
      <c r="L608" s="16" t="str">
        <f>IF(ISBLANK(J608),"",VLOOKUP(J608,Régions!A:D,3,FALSE))</f>
        <v/>
      </c>
      <c r="M608" s="16" t="str">
        <f>IF(ISBLANK(J608),"",VLOOKUP(J608,Régions!A:D,4,FALSE))</f>
        <v/>
      </c>
      <c r="N608" s="15"/>
      <c r="O608" s="15"/>
      <c r="P608" s="15"/>
      <c r="Q608" s="16" t="str">
        <f>IF(ISBLANK(Tableau1[[#This Row],[Date de départ]]),"",(Tableau1[[#This Row],[Date de retour prévue]]-Tableau1[[#This Row],[Date de départ]]))</f>
        <v/>
      </c>
      <c r="R608" s="15"/>
      <c r="S608" s="15"/>
      <c r="T608" s="15"/>
      <c r="U608" s="15"/>
    </row>
    <row r="609" spans="1:21">
      <c r="A609" s="16" t="str">
        <f>IF(ISBLANK(Tableau1[[#This Row],[Date]]),"",ROW(B607))</f>
        <v/>
      </c>
      <c r="B609" s="15"/>
      <c r="C609" s="16" t="str">
        <f>IF(Tableau1[[#This Row],[Date]]="","",VLOOKUP(MONTH(Tableau1[[#This Row],[Date]]),Liste!A:B,2,FALSE))</f>
        <v/>
      </c>
      <c r="D609" s="16" t="str">
        <f>IF(Tableau1[[#This Row],[Date]]="","",YEAR(Tableau1[[#This Row],[Date]]))</f>
        <v/>
      </c>
      <c r="E609" s="14"/>
      <c r="F609" s="16"/>
      <c r="G609" s="15"/>
      <c r="H609" s="15"/>
      <c r="I609" s="16" t="str">
        <f>IF(ISBLANK(H609),"",VLOOKUP(H609,'Dest Ana'!A:B,2,FALSE))</f>
        <v/>
      </c>
      <c r="J609" s="15"/>
      <c r="K609" s="16" t="str">
        <f>IF(ISBLANK(J609),"",VLOOKUP(J609,Régions!A:D,2,FALSE))</f>
        <v/>
      </c>
      <c r="L609" s="16" t="str">
        <f>IF(ISBLANK(J609),"",VLOOKUP(J609,Régions!A:D,3,FALSE))</f>
        <v/>
      </c>
      <c r="M609" s="16" t="str">
        <f>IF(ISBLANK(J609),"",VLOOKUP(J609,Régions!A:D,4,FALSE))</f>
        <v/>
      </c>
      <c r="N609" s="15"/>
      <c r="O609" s="15"/>
      <c r="P609" s="15"/>
      <c r="Q609" s="16" t="str">
        <f>IF(ISBLANK(Tableau1[[#This Row],[Date de départ]]),"",(Tableau1[[#This Row],[Date de retour prévue]]-Tableau1[[#This Row],[Date de départ]]))</f>
        <v/>
      </c>
      <c r="R609" s="15"/>
      <c r="S609" s="15"/>
      <c r="T609" s="15"/>
      <c r="U609" s="15"/>
    </row>
    <row r="610" spans="1:21">
      <c r="A610" s="16" t="str">
        <f>IF(ISBLANK(Tableau1[[#This Row],[Date]]),"",ROW(B608))</f>
        <v/>
      </c>
      <c r="B610" s="15"/>
      <c r="C610" s="16" t="str">
        <f>IF(Tableau1[[#This Row],[Date]]="","",VLOOKUP(MONTH(Tableau1[[#This Row],[Date]]),Liste!A:B,2,FALSE))</f>
        <v/>
      </c>
      <c r="D610" s="16" t="str">
        <f>IF(Tableau1[[#This Row],[Date]]="","",YEAR(Tableau1[[#This Row],[Date]]))</f>
        <v/>
      </c>
      <c r="E610" s="14"/>
      <c r="F610" s="16"/>
      <c r="G610" s="15"/>
      <c r="H610" s="15"/>
      <c r="I610" s="16" t="str">
        <f>IF(ISBLANK(H610),"",VLOOKUP(H610,'Dest Ana'!A:B,2,FALSE))</f>
        <v/>
      </c>
      <c r="J610" s="15"/>
      <c r="K610" s="16" t="str">
        <f>IF(ISBLANK(J610),"",VLOOKUP(J610,Régions!A:D,2,FALSE))</f>
        <v/>
      </c>
      <c r="L610" s="16" t="str">
        <f>IF(ISBLANK(J610),"",VLOOKUP(J610,Régions!A:D,3,FALSE))</f>
        <v/>
      </c>
      <c r="M610" s="16" t="str">
        <f>IF(ISBLANK(J610),"",VLOOKUP(J610,Régions!A:D,4,FALSE))</f>
        <v/>
      </c>
      <c r="N610" s="15"/>
      <c r="O610" s="15"/>
      <c r="P610" s="15"/>
      <c r="Q610" s="16" t="str">
        <f>IF(ISBLANK(Tableau1[[#This Row],[Date de départ]]),"",(Tableau1[[#This Row],[Date de retour prévue]]-Tableau1[[#This Row],[Date de départ]]))</f>
        <v/>
      </c>
      <c r="R610" s="15"/>
      <c r="S610" s="15"/>
      <c r="T610" s="15"/>
      <c r="U610" s="15"/>
    </row>
    <row r="611" spans="1:21">
      <c r="A611" s="16" t="str">
        <f>IF(ISBLANK(Tableau1[[#This Row],[Date]]),"",ROW(B609))</f>
        <v/>
      </c>
      <c r="B611" s="15"/>
      <c r="C611" s="16" t="str">
        <f>IF(Tableau1[[#This Row],[Date]]="","",VLOOKUP(MONTH(Tableau1[[#This Row],[Date]]),Liste!A:B,2,FALSE))</f>
        <v/>
      </c>
      <c r="D611" s="16" t="str">
        <f>IF(Tableau1[[#This Row],[Date]]="","",YEAR(Tableau1[[#This Row],[Date]]))</f>
        <v/>
      </c>
      <c r="E611" s="14"/>
      <c r="F611" s="16"/>
      <c r="G611" s="15"/>
      <c r="H611" s="15"/>
      <c r="I611" s="16" t="str">
        <f>IF(ISBLANK(H611),"",VLOOKUP(H611,'Dest Ana'!A:B,2,FALSE))</f>
        <v/>
      </c>
      <c r="J611" s="15"/>
      <c r="K611" s="16" t="str">
        <f>IF(ISBLANK(J611),"",VLOOKUP(J611,Régions!A:D,2,FALSE))</f>
        <v/>
      </c>
      <c r="L611" s="16" t="str">
        <f>IF(ISBLANK(J611),"",VLOOKUP(J611,Régions!A:D,3,FALSE))</f>
        <v/>
      </c>
      <c r="M611" s="16" t="str">
        <f>IF(ISBLANK(J611),"",VLOOKUP(J611,Régions!A:D,4,FALSE))</f>
        <v/>
      </c>
      <c r="N611" s="15"/>
      <c r="O611" s="15"/>
      <c r="P611" s="15"/>
      <c r="Q611" s="16" t="str">
        <f>IF(ISBLANK(Tableau1[[#This Row],[Date de départ]]),"",(Tableau1[[#This Row],[Date de retour prévue]]-Tableau1[[#This Row],[Date de départ]]))</f>
        <v/>
      </c>
      <c r="R611" s="15"/>
      <c r="S611" s="15"/>
      <c r="T611" s="15"/>
      <c r="U611" s="15"/>
    </row>
    <row r="612" spans="1:21">
      <c r="A612" s="16" t="str">
        <f>IF(ISBLANK(Tableau1[[#This Row],[Date]]),"",ROW(B610))</f>
        <v/>
      </c>
      <c r="B612" s="15"/>
      <c r="C612" s="16" t="str">
        <f>IF(Tableau1[[#This Row],[Date]]="","",VLOOKUP(MONTH(Tableau1[[#This Row],[Date]]),Liste!A:B,2,FALSE))</f>
        <v/>
      </c>
      <c r="D612" s="16" t="str">
        <f>IF(Tableau1[[#This Row],[Date]]="","",YEAR(Tableau1[[#This Row],[Date]]))</f>
        <v/>
      </c>
      <c r="E612" s="14"/>
      <c r="F612" s="16"/>
      <c r="G612" s="15"/>
      <c r="H612" s="15"/>
      <c r="I612" s="16" t="str">
        <f>IF(ISBLANK(H612),"",VLOOKUP(H612,'Dest Ana'!A:B,2,FALSE))</f>
        <v/>
      </c>
      <c r="J612" s="15"/>
      <c r="K612" s="16" t="str">
        <f>IF(ISBLANK(J612),"",VLOOKUP(J612,Régions!A:D,2,FALSE))</f>
        <v/>
      </c>
      <c r="L612" s="16" t="str">
        <f>IF(ISBLANK(J612),"",VLOOKUP(J612,Régions!A:D,3,FALSE))</f>
        <v/>
      </c>
      <c r="M612" s="16" t="str">
        <f>IF(ISBLANK(J612),"",VLOOKUP(J612,Régions!A:D,4,FALSE))</f>
        <v/>
      </c>
      <c r="N612" s="15"/>
      <c r="O612" s="15"/>
      <c r="P612" s="15"/>
      <c r="Q612" s="16" t="str">
        <f>IF(ISBLANK(Tableau1[[#This Row],[Date de départ]]),"",(Tableau1[[#This Row],[Date de retour prévue]]-Tableau1[[#This Row],[Date de départ]]))</f>
        <v/>
      </c>
      <c r="R612" s="15"/>
      <c r="S612" s="15"/>
      <c r="T612" s="15"/>
      <c r="U612" s="15"/>
    </row>
    <row r="613" spans="1:21">
      <c r="A613" s="16" t="str">
        <f>IF(ISBLANK(Tableau1[[#This Row],[Date]]),"",ROW(B611))</f>
        <v/>
      </c>
      <c r="B613" s="15"/>
      <c r="C613" s="16" t="str">
        <f>IF(Tableau1[[#This Row],[Date]]="","",VLOOKUP(MONTH(Tableau1[[#This Row],[Date]]),Liste!A:B,2,FALSE))</f>
        <v/>
      </c>
      <c r="D613" s="16" t="str">
        <f>IF(Tableau1[[#This Row],[Date]]="","",YEAR(Tableau1[[#This Row],[Date]]))</f>
        <v/>
      </c>
      <c r="E613" s="14"/>
      <c r="F613" s="16"/>
      <c r="G613" s="15"/>
      <c r="H613" s="15"/>
      <c r="I613" s="16" t="str">
        <f>IF(ISBLANK(H613),"",VLOOKUP(H613,'Dest Ana'!A:B,2,FALSE))</f>
        <v/>
      </c>
      <c r="J613" s="15"/>
      <c r="K613" s="16" t="str">
        <f>IF(ISBLANK(J613),"",VLOOKUP(J613,Régions!A:D,2,FALSE))</f>
        <v/>
      </c>
      <c r="L613" s="16" t="str">
        <f>IF(ISBLANK(J613),"",VLOOKUP(J613,Régions!A:D,3,FALSE))</f>
        <v/>
      </c>
      <c r="M613" s="16" t="str">
        <f>IF(ISBLANK(J613),"",VLOOKUP(J613,Régions!A:D,4,FALSE))</f>
        <v/>
      </c>
      <c r="N613" s="15"/>
      <c r="O613" s="15"/>
      <c r="P613" s="15"/>
      <c r="Q613" s="16" t="str">
        <f>IF(ISBLANK(Tableau1[[#This Row],[Date de départ]]),"",(Tableau1[[#This Row],[Date de retour prévue]]-Tableau1[[#This Row],[Date de départ]]))</f>
        <v/>
      </c>
      <c r="R613" s="15"/>
      <c r="S613" s="15"/>
      <c r="T613" s="15"/>
      <c r="U613" s="15"/>
    </row>
    <row r="614" spans="1:21">
      <c r="A614" s="16" t="str">
        <f>IF(ISBLANK(Tableau1[[#This Row],[Date]]),"",ROW(B612))</f>
        <v/>
      </c>
      <c r="B614" s="15"/>
      <c r="C614" s="16" t="str">
        <f>IF(Tableau1[[#This Row],[Date]]="","",VLOOKUP(MONTH(Tableau1[[#This Row],[Date]]),Liste!A:B,2,FALSE))</f>
        <v/>
      </c>
      <c r="D614" s="16" t="str">
        <f>IF(Tableau1[[#This Row],[Date]]="","",YEAR(Tableau1[[#This Row],[Date]]))</f>
        <v/>
      </c>
      <c r="E614" s="14"/>
      <c r="F614" s="16"/>
      <c r="G614" s="15"/>
      <c r="H614" s="15"/>
      <c r="I614" s="16" t="str">
        <f>IF(ISBLANK(H614),"",VLOOKUP(H614,'Dest Ana'!A:B,2,FALSE))</f>
        <v/>
      </c>
      <c r="J614" s="15"/>
      <c r="K614" s="16" t="str">
        <f>IF(ISBLANK(J614),"",VLOOKUP(J614,Régions!A:D,2,FALSE))</f>
        <v/>
      </c>
      <c r="L614" s="16" t="str">
        <f>IF(ISBLANK(J614),"",VLOOKUP(J614,Régions!A:D,3,FALSE))</f>
        <v/>
      </c>
      <c r="M614" s="16" t="str">
        <f>IF(ISBLANK(J614),"",VLOOKUP(J614,Régions!A:D,4,FALSE))</f>
        <v/>
      </c>
      <c r="N614" s="15"/>
      <c r="O614" s="15"/>
      <c r="P614" s="15"/>
      <c r="Q614" s="16" t="str">
        <f>IF(ISBLANK(Tableau1[[#This Row],[Date de départ]]),"",(Tableau1[[#This Row],[Date de retour prévue]]-Tableau1[[#This Row],[Date de départ]]))</f>
        <v/>
      </c>
      <c r="R614" s="15"/>
      <c r="S614" s="15"/>
      <c r="T614" s="15"/>
      <c r="U614" s="15"/>
    </row>
    <row r="615" spans="1:21">
      <c r="A615" s="16" t="str">
        <f>IF(ISBLANK(Tableau1[[#This Row],[Date]]),"",ROW(B613))</f>
        <v/>
      </c>
      <c r="B615" s="15"/>
      <c r="C615" s="16" t="str">
        <f>IF(Tableau1[[#This Row],[Date]]="","",VLOOKUP(MONTH(Tableau1[[#This Row],[Date]]),Liste!A:B,2,FALSE))</f>
        <v/>
      </c>
      <c r="D615" s="16" t="str">
        <f>IF(Tableau1[[#This Row],[Date]]="","",YEAR(Tableau1[[#This Row],[Date]]))</f>
        <v/>
      </c>
      <c r="E615" s="14"/>
      <c r="F615" s="16"/>
      <c r="G615" s="15"/>
      <c r="H615" s="15"/>
      <c r="I615" s="16" t="str">
        <f>IF(ISBLANK(H615),"",VLOOKUP(H615,'Dest Ana'!A:B,2,FALSE))</f>
        <v/>
      </c>
      <c r="J615" s="15"/>
      <c r="K615" s="16" t="str">
        <f>IF(ISBLANK(J615),"",VLOOKUP(J615,Régions!A:D,2,FALSE))</f>
        <v/>
      </c>
      <c r="L615" s="16" t="str">
        <f>IF(ISBLANK(J615),"",VLOOKUP(J615,Régions!A:D,3,FALSE))</f>
        <v/>
      </c>
      <c r="M615" s="16" t="str">
        <f>IF(ISBLANK(J615),"",VLOOKUP(J615,Régions!A:D,4,FALSE))</f>
        <v/>
      </c>
      <c r="N615" s="15"/>
      <c r="O615" s="15"/>
      <c r="P615" s="15"/>
      <c r="Q615" s="16" t="str">
        <f>IF(ISBLANK(Tableau1[[#This Row],[Date de départ]]),"",(Tableau1[[#This Row],[Date de retour prévue]]-Tableau1[[#This Row],[Date de départ]]))</f>
        <v/>
      </c>
      <c r="R615" s="15"/>
      <c r="S615" s="15"/>
      <c r="T615" s="15"/>
      <c r="U615" s="15"/>
    </row>
    <row r="616" spans="1:21">
      <c r="A616" s="16" t="str">
        <f>IF(ISBLANK(Tableau1[[#This Row],[Date]]),"",ROW(B614))</f>
        <v/>
      </c>
      <c r="B616" s="15"/>
      <c r="C616" s="16" t="str">
        <f>IF(Tableau1[[#This Row],[Date]]="","",VLOOKUP(MONTH(Tableau1[[#This Row],[Date]]),Liste!A:B,2,FALSE))</f>
        <v/>
      </c>
      <c r="D616" s="16" t="str">
        <f>IF(Tableau1[[#This Row],[Date]]="","",YEAR(Tableau1[[#This Row],[Date]]))</f>
        <v/>
      </c>
      <c r="E616" s="14"/>
      <c r="F616" s="16"/>
      <c r="G616" s="15"/>
      <c r="H616" s="15"/>
      <c r="I616" s="16" t="str">
        <f>IF(ISBLANK(H616),"",VLOOKUP(H616,'Dest Ana'!A:B,2,FALSE))</f>
        <v/>
      </c>
      <c r="J616" s="15"/>
      <c r="K616" s="16" t="str">
        <f>IF(ISBLANK(J616),"",VLOOKUP(J616,Régions!A:D,2,FALSE))</f>
        <v/>
      </c>
      <c r="L616" s="16" t="str">
        <f>IF(ISBLANK(J616),"",VLOOKUP(J616,Régions!A:D,3,FALSE))</f>
        <v/>
      </c>
      <c r="M616" s="16" t="str">
        <f>IF(ISBLANK(J616),"",VLOOKUP(J616,Régions!A:D,4,FALSE))</f>
        <v/>
      </c>
      <c r="N616" s="15"/>
      <c r="O616" s="15"/>
      <c r="P616" s="15"/>
      <c r="Q616" s="16" t="str">
        <f>IF(ISBLANK(Tableau1[[#This Row],[Date de départ]]),"",(Tableau1[[#This Row],[Date de retour prévue]]-Tableau1[[#This Row],[Date de départ]]))</f>
        <v/>
      </c>
      <c r="R616" s="15"/>
      <c r="S616" s="15"/>
      <c r="T616" s="15"/>
      <c r="U616" s="15"/>
    </row>
    <row r="617" spans="1:21">
      <c r="A617" s="16" t="str">
        <f>IF(ISBLANK(Tableau1[[#This Row],[Date]]),"",ROW(B615))</f>
        <v/>
      </c>
      <c r="B617" s="15"/>
      <c r="C617" s="16" t="str">
        <f>IF(Tableau1[[#This Row],[Date]]="","",VLOOKUP(MONTH(Tableau1[[#This Row],[Date]]),Liste!A:B,2,FALSE))</f>
        <v/>
      </c>
      <c r="D617" s="16" t="str">
        <f>IF(Tableau1[[#This Row],[Date]]="","",YEAR(Tableau1[[#This Row],[Date]]))</f>
        <v/>
      </c>
      <c r="E617" s="14"/>
      <c r="F617" s="16"/>
      <c r="G617" s="15"/>
      <c r="H617" s="15"/>
      <c r="I617" s="16" t="str">
        <f>IF(ISBLANK(H617),"",VLOOKUP(H617,'Dest Ana'!A:B,2,FALSE))</f>
        <v/>
      </c>
      <c r="J617" s="15"/>
      <c r="K617" s="16" t="str">
        <f>IF(ISBLANK(J617),"",VLOOKUP(J617,Régions!A:D,2,FALSE))</f>
        <v/>
      </c>
      <c r="L617" s="16" t="str">
        <f>IF(ISBLANK(J617),"",VLOOKUP(J617,Régions!A:D,3,FALSE))</f>
        <v/>
      </c>
      <c r="M617" s="16" t="str">
        <f>IF(ISBLANK(J617),"",VLOOKUP(J617,Régions!A:D,4,FALSE))</f>
        <v/>
      </c>
      <c r="N617" s="15"/>
      <c r="O617" s="15"/>
      <c r="P617" s="15"/>
      <c r="Q617" s="16" t="str">
        <f>IF(ISBLANK(Tableau1[[#This Row],[Date de départ]]),"",(Tableau1[[#This Row],[Date de retour prévue]]-Tableau1[[#This Row],[Date de départ]]))</f>
        <v/>
      </c>
      <c r="R617" s="15"/>
      <c r="S617" s="15"/>
      <c r="T617" s="15"/>
      <c r="U617" s="15"/>
    </row>
    <row r="618" spans="1:21">
      <c r="A618" s="16" t="str">
        <f>IF(ISBLANK(Tableau1[[#This Row],[Date]]),"",ROW(B616))</f>
        <v/>
      </c>
      <c r="B618" s="15"/>
      <c r="C618" s="16" t="str">
        <f>IF(Tableau1[[#This Row],[Date]]="","",VLOOKUP(MONTH(Tableau1[[#This Row],[Date]]),Liste!A:B,2,FALSE))</f>
        <v/>
      </c>
      <c r="D618" s="16" t="str">
        <f>IF(Tableau1[[#This Row],[Date]]="","",YEAR(Tableau1[[#This Row],[Date]]))</f>
        <v/>
      </c>
      <c r="E618" s="14"/>
      <c r="F618" s="16"/>
      <c r="G618" s="15"/>
      <c r="H618" s="15"/>
      <c r="I618" s="16" t="str">
        <f>IF(ISBLANK(H618),"",VLOOKUP(H618,'Dest Ana'!A:B,2,FALSE))</f>
        <v/>
      </c>
      <c r="J618" s="15"/>
      <c r="K618" s="16" t="str">
        <f>IF(ISBLANK(J618),"",VLOOKUP(J618,Régions!A:D,2,FALSE))</f>
        <v/>
      </c>
      <c r="L618" s="16" t="str">
        <f>IF(ISBLANK(J618),"",VLOOKUP(J618,Régions!A:D,3,FALSE))</f>
        <v/>
      </c>
      <c r="M618" s="16" t="str">
        <f>IF(ISBLANK(J618),"",VLOOKUP(J618,Régions!A:D,4,FALSE))</f>
        <v/>
      </c>
      <c r="N618" s="15"/>
      <c r="O618" s="15"/>
      <c r="P618" s="15"/>
      <c r="Q618" s="16" t="str">
        <f>IF(ISBLANK(Tableau1[[#This Row],[Date de départ]]),"",(Tableau1[[#This Row],[Date de retour prévue]]-Tableau1[[#This Row],[Date de départ]]))</f>
        <v/>
      </c>
      <c r="R618" s="15"/>
      <c r="S618" s="15"/>
      <c r="T618" s="15"/>
      <c r="U618" s="15"/>
    </row>
    <row r="619" spans="1:21">
      <c r="A619" s="16" t="str">
        <f>IF(ISBLANK(Tableau1[[#This Row],[Date]]),"",ROW(B617))</f>
        <v/>
      </c>
      <c r="B619" s="15"/>
      <c r="C619" s="16" t="str">
        <f>IF(Tableau1[[#This Row],[Date]]="","",VLOOKUP(MONTH(Tableau1[[#This Row],[Date]]),Liste!A:B,2,FALSE))</f>
        <v/>
      </c>
      <c r="D619" s="16" t="str">
        <f>IF(Tableau1[[#This Row],[Date]]="","",YEAR(Tableau1[[#This Row],[Date]]))</f>
        <v/>
      </c>
      <c r="E619" s="14"/>
      <c r="F619" s="16"/>
      <c r="G619" s="15"/>
      <c r="H619" s="15"/>
      <c r="I619" s="16" t="str">
        <f>IF(ISBLANK(H619),"",VLOOKUP(H619,'Dest Ana'!A:B,2,FALSE))</f>
        <v/>
      </c>
      <c r="J619" s="15"/>
      <c r="K619" s="16" t="str">
        <f>IF(ISBLANK(J619),"",VLOOKUP(J619,Régions!A:D,2,FALSE))</f>
        <v/>
      </c>
      <c r="L619" s="16" t="str">
        <f>IF(ISBLANK(J619),"",VLOOKUP(J619,Régions!A:D,3,FALSE))</f>
        <v/>
      </c>
      <c r="M619" s="16" t="str">
        <f>IF(ISBLANK(J619),"",VLOOKUP(J619,Régions!A:D,4,FALSE))</f>
        <v/>
      </c>
      <c r="N619" s="15"/>
      <c r="O619" s="15"/>
      <c r="P619" s="15"/>
      <c r="Q619" s="16" t="str">
        <f>IF(ISBLANK(Tableau1[[#This Row],[Date de départ]]),"",(Tableau1[[#This Row],[Date de retour prévue]]-Tableau1[[#This Row],[Date de départ]]))</f>
        <v/>
      </c>
      <c r="R619" s="15"/>
      <c r="S619" s="15"/>
      <c r="T619" s="15"/>
      <c r="U619" s="15"/>
    </row>
    <row r="620" spans="1:21">
      <c r="A620" s="16" t="str">
        <f>IF(ISBLANK(Tableau1[[#This Row],[Date]]),"",ROW(B618))</f>
        <v/>
      </c>
      <c r="B620" s="15"/>
      <c r="C620" s="16" t="str">
        <f>IF(Tableau1[[#This Row],[Date]]="","",VLOOKUP(MONTH(Tableau1[[#This Row],[Date]]),Liste!A:B,2,FALSE))</f>
        <v/>
      </c>
      <c r="D620" s="16" t="str">
        <f>IF(Tableau1[[#This Row],[Date]]="","",YEAR(Tableau1[[#This Row],[Date]]))</f>
        <v/>
      </c>
      <c r="E620" s="14"/>
      <c r="F620" s="16"/>
      <c r="G620" s="15"/>
      <c r="H620" s="15"/>
      <c r="I620" s="16" t="str">
        <f>IF(ISBLANK(H620),"",VLOOKUP(H620,'Dest Ana'!A:B,2,FALSE))</f>
        <v/>
      </c>
      <c r="J620" s="15"/>
      <c r="K620" s="16" t="str">
        <f>IF(ISBLANK(J620),"",VLOOKUP(J620,Régions!A:D,2,FALSE))</f>
        <v/>
      </c>
      <c r="L620" s="16" t="str">
        <f>IF(ISBLANK(J620),"",VLOOKUP(J620,Régions!A:D,3,FALSE))</f>
        <v/>
      </c>
      <c r="M620" s="16" t="str">
        <f>IF(ISBLANK(J620),"",VLOOKUP(J620,Régions!A:D,4,FALSE))</f>
        <v/>
      </c>
      <c r="N620" s="15"/>
      <c r="O620" s="15"/>
      <c r="P620" s="15"/>
      <c r="Q620" s="16" t="str">
        <f>IF(ISBLANK(Tableau1[[#This Row],[Date de départ]]),"",(Tableau1[[#This Row],[Date de retour prévue]]-Tableau1[[#This Row],[Date de départ]]))</f>
        <v/>
      </c>
      <c r="R620" s="15"/>
      <c r="S620" s="15"/>
      <c r="T620" s="15"/>
      <c r="U620" s="15"/>
    </row>
    <row r="621" spans="1:21">
      <c r="A621" s="16" t="str">
        <f>IF(ISBLANK(Tableau1[[#This Row],[Date]]),"",ROW(B619))</f>
        <v/>
      </c>
      <c r="B621" s="15"/>
      <c r="C621" s="16" t="str">
        <f>IF(Tableau1[[#This Row],[Date]]="","",VLOOKUP(MONTH(Tableau1[[#This Row],[Date]]),Liste!A:B,2,FALSE))</f>
        <v/>
      </c>
      <c r="D621" s="16" t="str">
        <f>IF(Tableau1[[#This Row],[Date]]="","",YEAR(Tableau1[[#This Row],[Date]]))</f>
        <v/>
      </c>
      <c r="E621" s="14"/>
      <c r="F621" s="16"/>
      <c r="G621" s="15"/>
      <c r="H621" s="15"/>
      <c r="I621" s="16" t="str">
        <f>IF(ISBLANK(H621),"",VLOOKUP(H621,'Dest Ana'!A:B,2,FALSE))</f>
        <v/>
      </c>
      <c r="J621" s="15"/>
      <c r="K621" s="16" t="str">
        <f>IF(ISBLANK(J621),"",VLOOKUP(J621,Régions!A:D,2,FALSE))</f>
        <v/>
      </c>
      <c r="L621" s="16" t="str">
        <f>IF(ISBLANK(J621),"",VLOOKUP(J621,Régions!A:D,3,FALSE))</f>
        <v/>
      </c>
      <c r="M621" s="16" t="str">
        <f>IF(ISBLANK(J621),"",VLOOKUP(J621,Régions!A:D,4,FALSE))</f>
        <v/>
      </c>
      <c r="N621" s="15"/>
      <c r="O621" s="15"/>
      <c r="P621" s="15"/>
      <c r="Q621" s="16" t="str">
        <f>IF(ISBLANK(Tableau1[[#This Row],[Date de départ]]),"",(Tableau1[[#This Row],[Date de retour prévue]]-Tableau1[[#This Row],[Date de départ]]))</f>
        <v/>
      </c>
      <c r="R621" s="15"/>
      <c r="S621" s="15"/>
      <c r="T621" s="15"/>
      <c r="U621" s="15"/>
    </row>
    <row r="622" spans="1:21">
      <c r="A622" s="16" t="str">
        <f>IF(ISBLANK(Tableau1[[#This Row],[Date]]),"",ROW(B620))</f>
        <v/>
      </c>
      <c r="B622" s="15"/>
      <c r="C622" s="16" t="str">
        <f>IF(Tableau1[[#This Row],[Date]]="","",VLOOKUP(MONTH(Tableau1[[#This Row],[Date]]),Liste!A:B,2,FALSE))</f>
        <v/>
      </c>
      <c r="D622" s="16" t="str">
        <f>IF(Tableau1[[#This Row],[Date]]="","",YEAR(Tableau1[[#This Row],[Date]]))</f>
        <v/>
      </c>
      <c r="E622" s="14"/>
      <c r="F622" s="16"/>
      <c r="G622" s="15"/>
      <c r="H622" s="15"/>
      <c r="I622" s="16" t="str">
        <f>IF(ISBLANK(H622),"",VLOOKUP(H622,'Dest Ana'!A:B,2,FALSE))</f>
        <v/>
      </c>
      <c r="J622" s="15"/>
      <c r="K622" s="16" t="str">
        <f>IF(ISBLANK(J622),"",VLOOKUP(J622,Régions!A:D,2,FALSE))</f>
        <v/>
      </c>
      <c r="L622" s="16" t="str">
        <f>IF(ISBLANK(J622),"",VLOOKUP(J622,Régions!A:D,3,FALSE))</f>
        <v/>
      </c>
      <c r="M622" s="16" t="str">
        <f>IF(ISBLANK(J622),"",VLOOKUP(J622,Régions!A:D,4,FALSE))</f>
        <v/>
      </c>
      <c r="N622" s="15"/>
      <c r="O622" s="15"/>
      <c r="P622" s="15"/>
      <c r="Q622" s="16" t="str">
        <f>IF(ISBLANK(Tableau1[[#This Row],[Date de départ]]),"",(Tableau1[[#This Row],[Date de retour prévue]]-Tableau1[[#This Row],[Date de départ]]))</f>
        <v/>
      </c>
      <c r="R622" s="15"/>
      <c r="S622" s="15"/>
      <c r="T622" s="15"/>
      <c r="U622" s="15"/>
    </row>
    <row r="623" spans="1:21">
      <c r="A623" s="16" t="str">
        <f>IF(ISBLANK(Tableau1[[#This Row],[Date]]),"",ROW(B621))</f>
        <v/>
      </c>
      <c r="B623" s="15"/>
      <c r="C623" s="16" t="str">
        <f>IF(Tableau1[[#This Row],[Date]]="","",VLOOKUP(MONTH(Tableau1[[#This Row],[Date]]),Liste!A:B,2,FALSE))</f>
        <v/>
      </c>
      <c r="D623" s="16" t="str">
        <f>IF(Tableau1[[#This Row],[Date]]="","",YEAR(Tableau1[[#This Row],[Date]]))</f>
        <v/>
      </c>
      <c r="E623" s="14"/>
      <c r="F623" s="16"/>
      <c r="G623" s="15"/>
      <c r="H623" s="15"/>
      <c r="I623" s="16" t="str">
        <f>IF(ISBLANK(H623),"",VLOOKUP(H623,'Dest Ana'!A:B,2,FALSE))</f>
        <v/>
      </c>
      <c r="J623" s="15"/>
      <c r="K623" s="16" t="str">
        <f>IF(ISBLANK(J623),"",VLOOKUP(J623,Régions!A:D,2,FALSE))</f>
        <v/>
      </c>
      <c r="L623" s="16" t="str">
        <f>IF(ISBLANK(J623),"",VLOOKUP(J623,Régions!A:D,3,FALSE))</f>
        <v/>
      </c>
      <c r="M623" s="16" t="str">
        <f>IF(ISBLANK(J623),"",VLOOKUP(J623,Régions!A:D,4,FALSE))</f>
        <v/>
      </c>
      <c r="N623" s="15"/>
      <c r="O623" s="15"/>
      <c r="P623" s="15"/>
      <c r="Q623" s="16" t="str">
        <f>IF(ISBLANK(Tableau1[[#This Row],[Date de départ]]),"",(Tableau1[[#This Row],[Date de retour prévue]]-Tableau1[[#This Row],[Date de départ]]))</f>
        <v/>
      </c>
      <c r="R623" s="15"/>
      <c r="S623" s="15"/>
      <c r="T623" s="15"/>
      <c r="U623" s="15"/>
    </row>
    <row r="624" spans="1:21">
      <c r="A624" s="16" t="str">
        <f>IF(ISBLANK(Tableau1[[#This Row],[Date]]),"",ROW(B622))</f>
        <v/>
      </c>
      <c r="B624" s="15"/>
      <c r="C624" s="16" t="str">
        <f>IF(Tableau1[[#This Row],[Date]]="","",VLOOKUP(MONTH(Tableau1[[#This Row],[Date]]),Liste!A:B,2,FALSE))</f>
        <v/>
      </c>
      <c r="D624" s="16" t="str">
        <f>IF(Tableau1[[#This Row],[Date]]="","",YEAR(Tableau1[[#This Row],[Date]]))</f>
        <v/>
      </c>
      <c r="E624" s="14"/>
      <c r="F624" s="16"/>
      <c r="G624" s="15"/>
      <c r="H624" s="15"/>
      <c r="I624" s="16" t="str">
        <f>IF(ISBLANK(H624),"",VLOOKUP(H624,'Dest Ana'!A:B,2,FALSE))</f>
        <v/>
      </c>
      <c r="J624" s="15"/>
      <c r="K624" s="16" t="str">
        <f>IF(ISBLANK(J624),"",VLOOKUP(J624,Régions!A:D,2,FALSE))</f>
        <v/>
      </c>
      <c r="L624" s="16" t="str">
        <f>IF(ISBLANK(J624),"",VLOOKUP(J624,Régions!A:D,3,FALSE))</f>
        <v/>
      </c>
      <c r="M624" s="16" t="str">
        <f>IF(ISBLANK(J624),"",VLOOKUP(J624,Régions!A:D,4,FALSE))</f>
        <v/>
      </c>
      <c r="N624" s="15"/>
      <c r="O624" s="15"/>
      <c r="P624" s="15"/>
      <c r="Q624" s="16" t="str">
        <f>IF(ISBLANK(Tableau1[[#This Row],[Date de départ]]),"",(Tableau1[[#This Row],[Date de retour prévue]]-Tableau1[[#This Row],[Date de départ]]))</f>
        <v/>
      </c>
      <c r="R624" s="15"/>
      <c r="S624" s="15"/>
      <c r="T624" s="15"/>
      <c r="U624" s="15"/>
    </row>
    <row r="625" spans="1:21">
      <c r="A625" s="16" t="str">
        <f>IF(ISBLANK(Tableau1[[#This Row],[Date]]),"",ROW(B623))</f>
        <v/>
      </c>
      <c r="B625" s="15"/>
      <c r="C625" s="16" t="str">
        <f>IF(Tableau1[[#This Row],[Date]]="","",VLOOKUP(MONTH(Tableau1[[#This Row],[Date]]),Liste!A:B,2,FALSE))</f>
        <v/>
      </c>
      <c r="D625" s="16" t="str">
        <f>IF(Tableau1[[#This Row],[Date]]="","",YEAR(Tableau1[[#This Row],[Date]]))</f>
        <v/>
      </c>
      <c r="E625" s="14"/>
      <c r="F625" s="16"/>
      <c r="G625" s="15"/>
      <c r="H625" s="15"/>
      <c r="I625" s="16" t="str">
        <f>IF(ISBLANK(H625),"",VLOOKUP(H625,'Dest Ana'!A:B,2,FALSE))</f>
        <v/>
      </c>
      <c r="J625" s="15"/>
      <c r="K625" s="16" t="str">
        <f>IF(ISBLANK(J625),"",VLOOKUP(J625,Régions!A:D,2,FALSE))</f>
        <v/>
      </c>
      <c r="L625" s="16" t="str">
        <f>IF(ISBLANK(J625),"",VLOOKUP(J625,Régions!A:D,3,FALSE))</f>
        <v/>
      </c>
      <c r="M625" s="16" t="str">
        <f>IF(ISBLANK(J625),"",VLOOKUP(J625,Régions!A:D,4,FALSE))</f>
        <v/>
      </c>
      <c r="N625" s="15"/>
      <c r="O625" s="15"/>
      <c r="P625" s="15"/>
      <c r="Q625" s="16" t="str">
        <f>IF(ISBLANK(Tableau1[[#This Row],[Date de départ]]),"",(Tableau1[[#This Row],[Date de retour prévue]]-Tableau1[[#This Row],[Date de départ]]))</f>
        <v/>
      </c>
      <c r="R625" s="15"/>
      <c r="S625" s="15"/>
      <c r="T625" s="15"/>
      <c r="U625" s="15"/>
    </row>
    <row r="626" spans="1:21">
      <c r="A626" s="16" t="str">
        <f>IF(ISBLANK(Tableau1[[#This Row],[Date]]),"",ROW(B624))</f>
        <v/>
      </c>
      <c r="B626" s="15"/>
      <c r="C626" s="16" t="str">
        <f>IF(Tableau1[[#This Row],[Date]]="","",VLOOKUP(MONTH(Tableau1[[#This Row],[Date]]),Liste!A:B,2,FALSE))</f>
        <v/>
      </c>
      <c r="D626" s="16" t="str">
        <f>IF(Tableau1[[#This Row],[Date]]="","",YEAR(Tableau1[[#This Row],[Date]]))</f>
        <v/>
      </c>
      <c r="E626" s="14"/>
      <c r="F626" s="16"/>
      <c r="G626" s="15"/>
      <c r="H626" s="15"/>
      <c r="I626" s="16" t="str">
        <f>IF(ISBLANK(H626),"",VLOOKUP(H626,'Dest Ana'!A:B,2,FALSE))</f>
        <v/>
      </c>
      <c r="J626" s="15"/>
      <c r="K626" s="16" t="str">
        <f>IF(ISBLANK(J626),"",VLOOKUP(J626,Régions!A:D,2,FALSE))</f>
        <v/>
      </c>
      <c r="L626" s="16" t="str">
        <f>IF(ISBLANK(J626),"",VLOOKUP(J626,Régions!A:D,3,FALSE))</f>
        <v/>
      </c>
      <c r="M626" s="16" t="str">
        <f>IF(ISBLANK(J626),"",VLOOKUP(J626,Régions!A:D,4,FALSE))</f>
        <v/>
      </c>
      <c r="N626" s="15"/>
      <c r="O626" s="15"/>
      <c r="P626" s="15"/>
      <c r="Q626" s="16" t="str">
        <f>IF(ISBLANK(Tableau1[[#This Row],[Date de départ]]),"",(Tableau1[[#This Row],[Date de retour prévue]]-Tableau1[[#This Row],[Date de départ]]))</f>
        <v/>
      </c>
      <c r="R626" s="15"/>
      <c r="S626" s="15"/>
      <c r="T626" s="15"/>
      <c r="U626" s="15"/>
    </row>
    <row r="627" spans="1:21">
      <c r="A627" s="16" t="str">
        <f>IF(ISBLANK(Tableau1[[#This Row],[Date]]),"",ROW(B625))</f>
        <v/>
      </c>
      <c r="B627" s="15"/>
      <c r="C627" s="16" t="str">
        <f>IF(Tableau1[[#This Row],[Date]]="","",VLOOKUP(MONTH(Tableau1[[#This Row],[Date]]),Liste!A:B,2,FALSE))</f>
        <v/>
      </c>
      <c r="D627" s="16" t="str">
        <f>IF(Tableau1[[#This Row],[Date]]="","",YEAR(Tableau1[[#This Row],[Date]]))</f>
        <v/>
      </c>
      <c r="E627" s="14"/>
      <c r="F627" s="16"/>
      <c r="G627" s="15"/>
      <c r="H627" s="15"/>
      <c r="I627" s="16" t="str">
        <f>IF(ISBLANK(H627),"",VLOOKUP(H627,'Dest Ana'!A:B,2,FALSE))</f>
        <v/>
      </c>
      <c r="J627" s="15"/>
      <c r="K627" s="16" t="str">
        <f>IF(ISBLANK(J627),"",VLOOKUP(J627,Régions!A:D,2,FALSE))</f>
        <v/>
      </c>
      <c r="L627" s="16" t="str">
        <f>IF(ISBLANK(J627),"",VLOOKUP(J627,Régions!A:D,3,FALSE))</f>
        <v/>
      </c>
      <c r="M627" s="16" t="str">
        <f>IF(ISBLANK(J627),"",VLOOKUP(J627,Régions!A:D,4,FALSE))</f>
        <v/>
      </c>
      <c r="N627" s="15"/>
      <c r="O627" s="15"/>
      <c r="P627" s="15"/>
      <c r="Q627" s="16" t="str">
        <f>IF(ISBLANK(Tableau1[[#This Row],[Date de départ]]),"",(Tableau1[[#This Row],[Date de retour prévue]]-Tableau1[[#This Row],[Date de départ]]))</f>
        <v/>
      </c>
      <c r="R627" s="15"/>
      <c r="S627" s="15"/>
      <c r="T627" s="15"/>
      <c r="U627" s="15"/>
    </row>
    <row r="628" spans="1:21">
      <c r="A628" s="16" t="str">
        <f>IF(ISBLANK(Tableau1[[#This Row],[Date]]),"",ROW(B626))</f>
        <v/>
      </c>
      <c r="B628" s="15"/>
      <c r="C628" s="16" t="str">
        <f>IF(Tableau1[[#This Row],[Date]]="","",VLOOKUP(MONTH(Tableau1[[#This Row],[Date]]),Liste!A:B,2,FALSE))</f>
        <v/>
      </c>
      <c r="D628" s="16" t="str">
        <f>IF(Tableau1[[#This Row],[Date]]="","",YEAR(Tableau1[[#This Row],[Date]]))</f>
        <v/>
      </c>
      <c r="E628" s="14"/>
      <c r="F628" s="16"/>
      <c r="G628" s="15"/>
      <c r="H628" s="15"/>
      <c r="I628" s="16" t="str">
        <f>IF(ISBLANK(H628),"",VLOOKUP(H628,'Dest Ana'!A:B,2,FALSE))</f>
        <v/>
      </c>
      <c r="J628" s="15"/>
      <c r="K628" s="16" t="str">
        <f>IF(ISBLANK(J628),"",VLOOKUP(J628,Régions!A:D,2,FALSE))</f>
        <v/>
      </c>
      <c r="L628" s="16" t="str">
        <f>IF(ISBLANK(J628),"",VLOOKUP(J628,Régions!A:D,3,FALSE))</f>
        <v/>
      </c>
      <c r="M628" s="16" t="str">
        <f>IF(ISBLANK(J628),"",VLOOKUP(J628,Régions!A:D,4,FALSE))</f>
        <v/>
      </c>
      <c r="N628" s="15"/>
      <c r="O628" s="15"/>
      <c r="P628" s="15"/>
      <c r="Q628" s="16" t="str">
        <f>IF(ISBLANK(Tableau1[[#This Row],[Date de départ]]),"",(Tableau1[[#This Row],[Date de retour prévue]]-Tableau1[[#This Row],[Date de départ]]))</f>
        <v/>
      </c>
      <c r="R628" s="15"/>
      <c r="S628" s="15"/>
      <c r="T628" s="15"/>
      <c r="U628" s="15"/>
    </row>
    <row r="629" spans="1:21">
      <c r="A629" s="16" t="str">
        <f>IF(ISBLANK(Tableau1[[#This Row],[Date]]),"",ROW(B627))</f>
        <v/>
      </c>
      <c r="B629" s="15"/>
      <c r="C629" s="16" t="str">
        <f>IF(Tableau1[[#This Row],[Date]]="","",VLOOKUP(MONTH(Tableau1[[#This Row],[Date]]),Liste!A:B,2,FALSE))</f>
        <v/>
      </c>
      <c r="D629" s="16" t="str">
        <f>IF(Tableau1[[#This Row],[Date]]="","",YEAR(Tableau1[[#This Row],[Date]]))</f>
        <v/>
      </c>
      <c r="E629" s="14"/>
      <c r="F629" s="16"/>
      <c r="G629" s="15"/>
      <c r="H629" s="15"/>
      <c r="I629" s="16" t="str">
        <f>IF(ISBLANK(H629),"",VLOOKUP(H629,'Dest Ana'!A:B,2,FALSE))</f>
        <v/>
      </c>
      <c r="J629" s="15"/>
      <c r="K629" s="16" t="str">
        <f>IF(ISBLANK(J629),"",VLOOKUP(J629,Régions!A:D,2,FALSE))</f>
        <v/>
      </c>
      <c r="L629" s="16" t="str">
        <f>IF(ISBLANK(J629),"",VLOOKUP(J629,Régions!A:D,3,FALSE))</f>
        <v/>
      </c>
      <c r="M629" s="16" t="str">
        <f>IF(ISBLANK(J629),"",VLOOKUP(J629,Régions!A:D,4,FALSE))</f>
        <v/>
      </c>
      <c r="N629" s="15"/>
      <c r="O629" s="15"/>
      <c r="P629" s="15"/>
      <c r="Q629" s="16" t="str">
        <f>IF(ISBLANK(Tableau1[[#This Row],[Date de départ]]),"",(Tableau1[[#This Row],[Date de retour prévue]]-Tableau1[[#This Row],[Date de départ]]))</f>
        <v/>
      </c>
      <c r="R629" s="15"/>
      <c r="S629" s="15"/>
      <c r="T629" s="15"/>
      <c r="U629" s="15"/>
    </row>
    <row r="630" spans="1:21">
      <c r="A630" s="16" t="str">
        <f>IF(ISBLANK(Tableau1[[#This Row],[Date]]),"",ROW(B628))</f>
        <v/>
      </c>
      <c r="B630" s="15"/>
      <c r="C630" s="16" t="str">
        <f>IF(Tableau1[[#This Row],[Date]]="","",VLOOKUP(MONTH(Tableau1[[#This Row],[Date]]),Liste!A:B,2,FALSE))</f>
        <v/>
      </c>
      <c r="D630" s="16" t="str">
        <f>IF(Tableau1[[#This Row],[Date]]="","",YEAR(Tableau1[[#This Row],[Date]]))</f>
        <v/>
      </c>
      <c r="E630" s="14"/>
      <c r="F630" s="16"/>
      <c r="G630" s="15"/>
      <c r="H630" s="15"/>
      <c r="I630" s="16" t="str">
        <f>IF(ISBLANK(H630),"",VLOOKUP(H630,'Dest Ana'!A:B,2,FALSE))</f>
        <v/>
      </c>
      <c r="J630" s="15"/>
      <c r="K630" s="16" t="str">
        <f>IF(ISBLANK(J630),"",VLOOKUP(J630,Régions!A:D,2,FALSE))</f>
        <v/>
      </c>
      <c r="L630" s="16" t="str">
        <f>IF(ISBLANK(J630),"",VLOOKUP(J630,Régions!A:D,3,FALSE))</f>
        <v/>
      </c>
      <c r="M630" s="16" t="str">
        <f>IF(ISBLANK(J630),"",VLOOKUP(J630,Régions!A:D,4,FALSE))</f>
        <v/>
      </c>
      <c r="N630" s="15"/>
      <c r="O630" s="15"/>
      <c r="P630" s="15"/>
      <c r="Q630" s="16" t="str">
        <f>IF(ISBLANK(Tableau1[[#This Row],[Date de départ]]),"",(Tableau1[[#This Row],[Date de retour prévue]]-Tableau1[[#This Row],[Date de départ]]))</f>
        <v/>
      </c>
      <c r="R630" s="15"/>
      <c r="S630" s="15"/>
      <c r="T630" s="15"/>
      <c r="U630" s="15"/>
    </row>
    <row r="631" spans="1:21">
      <c r="A631" s="16" t="str">
        <f>IF(ISBLANK(Tableau1[[#This Row],[Date]]),"",ROW(B629))</f>
        <v/>
      </c>
      <c r="B631" s="15"/>
      <c r="C631" s="16" t="str">
        <f>IF(Tableau1[[#This Row],[Date]]="","",VLOOKUP(MONTH(Tableau1[[#This Row],[Date]]),Liste!A:B,2,FALSE))</f>
        <v/>
      </c>
      <c r="D631" s="16" t="str">
        <f>IF(Tableau1[[#This Row],[Date]]="","",YEAR(Tableau1[[#This Row],[Date]]))</f>
        <v/>
      </c>
      <c r="E631" s="14"/>
      <c r="F631" s="16"/>
      <c r="G631" s="15"/>
      <c r="H631" s="15"/>
      <c r="I631" s="16" t="str">
        <f>IF(ISBLANK(H631),"",VLOOKUP(H631,'Dest Ana'!A:B,2,FALSE))</f>
        <v/>
      </c>
      <c r="J631" s="15"/>
      <c r="K631" s="16" t="str">
        <f>IF(ISBLANK(J631),"",VLOOKUP(J631,Régions!A:D,2,FALSE))</f>
        <v/>
      </c>
      <c r="L631" s="16" t="str">
        <f>IF(ISBLANK(J631),"",VLOOKUP(J631,Régions!A:D,3,FALSE))</f>
        <v/>
      </c>
      <c r="M631" s="16" t="str">
        <f>IF(ISBLANK(J631),"",VLOOKUP(J631,Régions!A:D,4,FALSE))</f>
        <v/>
      </c>
      <c r="N631" s="15"/>
      <c r="O631" s="15"/>
      <c r="P631" s="15"/>
      <c r="Q631" s="16" t="str">
        <f>IF(ISBLANK(Tableau1[[#This Row],[Date de départ]]),"",(Tableau1[[#This Row],[Date de retour prévue]]-Tableau1[[#This Row],[Date de départ]]))</f>
        <v/>
      </c>
      <c r="R631" s="15"/>
      <c r="S631" s="15"/>
      <c r="T631" s="15"/>
      <c r="U631" s="15"/>
    </row>
    <row r="632" spans="1:21">
      <c r="A632" s="16" t="str">
        <f>IF(ISBLANK(Tableau1[[#This Row],[Date]]),"",ROW(B630))</f>
        <v/>
      </c>
      <c r="B632" s="15"/>
      <c r="C632" s="16" t="str">
        <f>IF(Tableau1[[#This Row],[Date]]="","",VLOOKUP(MONTH(Tableau1[[#This Row],[Date]]),Liste!A:B,2,FALSE))</f>
        <v/>
      </c>
      <c r="D632" s="16" t="str">
        <f>IF(Tableau1[[#This Row],[Date]]="","",YEAR(Tableau1[[#This Row],[Date]]))</f>
        <v/>
      </c>
      <c r="E632" s="14"/>
      <c r="F632" s="16"/>
      <c r="G632" s="15"/>
      <c r="H632" s="15"/>
      <c r="I632" s="16" t="str">
        <f>IF(ISBLANK(H632),"",VLOOKUP(H632,'Dest Ana'!A:B,2,FALSE))</f>
        <v/>
      </c>
      <c r="J632" s="15"/>
      <c r="K632" s="16" t="str">
        <f>IF(ISBLANK(J632),"",VLOOKUP(J632,Régions!A:D,2,FALSE))</f>
        <v/>
      </c>
      <c r="L632" s="16" t="str">
        <f>IF(ISBLANK(J632),"",VLOOKUP(J632,Régions!A:D,3,FALSE))</f>
        <v/>
      </c>
      <c r="M632" s="16" t="str">
        <f>IF(ISBLANK(J632),"",VLOOKUP(J632,Régions!A:D,4,FALSE))</f>
        <v/>
      </c>
      <c r="N632" s="15"/>
      <c r="O632" s="15"/>
      <c r="P632" s="15"/>
      <c r="Q632" s="16" t="str">
        <f>IF(ISBLANK(Tableau1[[#This Row],[Date de départ]]),"",(Tableau1[[#This Row],[Date de retour prévue]]-Tableau1[[#This Row],[Date de départ]]))</f>
        <v/>
      </c>
      <c r="R632" s="15"/>
      <c r="S632" s="15"/>
      <c r="T632" s="15"/>
      <c r="U632" s="15"/>
    </row>
    <row r="633" spans="1:21">
      <c r="A633" s="16" t="str">
        <f>IF(ISBLANK(Tableau1[[#This Row],[Date]]),"",ROW(B631))</f>
        <v/>
      </c>
      <c r="B633" s="15"/>
      <c r="C633" s="16" t="str">
        <f>IF(Tableau1[[#This Row],[Date]]="","",VLOOKUP(MONTH(Tableau1[[#This Row],[Date]]),Liste!A:B,2,FALSE))</f>
        <v/>
      </c>
      <c r="D633" s="16" t="str">
        <f>IF(Tableau1[[#This Row],[Date]]="","",YEAR(Tableau1[[#This Row],[Date]]))</f>
        <v/>
      </c>
      <c r="E633" s="14"/>
      <c r="F633" s="16"/>
      <c r="G633" s="15"/>
      <c r="H633" s="15"/>
      <c r="I633" s="16" t="str">
        <f>IF(ISBLANK(H633),"",VLOOKUP(H633,'Dest Ana'!A:B,2,FALSE))</f>
        <v/>
      </c>
      <c r="J633" s="15"/>
      <c r="K633" s="16" t="str">
        <f>IF(ISBLANK(J633),"",VLOOKUP(J633,Régions!A:D,2,FALSE))</f>
        <v/>
      </c>
      <c r="L633" s="16" t="str">
        <f>IF(ISBLANK(J633),"",VLOOKUP(J633,Régions!A:D,3,FALSE))</f>
        <v/>
      </c>
      <c r="M633" s="16" t="str">
        <f>IF(ISBLANK(J633),"",VLOOKUP(J633,Régions!A:D,4,FALSE))</f>
        <v/>
      </c>
      <c r="N633" s="15"/>
      <c r="O633" s="15"/>
      <c r="P633" s="15"/>
      <c r="Q633" s="16" t="str">
        <f>IF(ISBLANK(Tableau1[[#This Row],[Date de départ]]),"",(Tableau1[[#This Row],[Date de retour prévue]]-Tableau1[[#This Row],[Date de départ]]))</f>
        <v/>
      </c>
      <c r="R633" s="15"/>
      <c r="S633" s="15"/>
      <c r="T633" s="15"/>
      <c r="U633" s="15"/>
    </row>
    <row r="634" spans="1:21">
      <c r="A634" s="16" t="str">
        <f>IF(ISBLANK(Tableau1[[#This Row],[Date]]),"",ROW(B632))</f>
        <v/>
      </c>
      <c r="B634" s="15"/>
      <c r="C634" s="16" t="str">
        <f>IF(Tableau1[[#This Row],[Date]]="","",VLOOKUP(MONTH(Tableau1[[#This Row],[Date]]),Liste!A:B,2,FALSE))</f>
        <v/>
      </c>
      <c r="D634" s="16" t="str">
        <f>IF(Tableau1[[#This Row],[Date]]="","",YEAR(Tableau1[[#This Row],[Date]]))</f>
        <v/>
      </c>
      <c r="E634" s="14"/>
      <c r="F634" s="16"/>
      <c r="G634" s="15"/>
      <c r="H634" s="15"/>
      <c r="I634" s="16" t="str">
        <f>IF(ISBLANK(H634),"",VLOOKUP(H634,'Dest Ana'!A:B,2,FALSE))</f>
        <v/>
      </c>
      <c r="J634" s="15"/>
      <c r="K634" s="16" t="str">
        <f>IF(ISBLANK(J634),"",VLOOKUP(J634,Régions!A:D,2,FALSE))</f>
        <v/>
      </c>
      <c r="L634" s="16" t="str">
        <f>IF(ISBLANK(J634),"",VLOOKUP(J634,Régions!A:D,3,FALSE))</f>
        <v/>
      </c>
      <c r="M634" s="16" t="str">
        <f>IF(ISBLANK(J634),"",VLOOKUP(J634,Régions!A:D,4,FALSE))</f>
        <v/>
      </c>
      <c r="N634" s="15"/>
      <c r="O634" s="15"/>
      <c r="P634" s="15"/>
      <c r="Q634" s="16" t="str">
        <f>IF(ISBLANK(Tableau1[[#This Row],[Date de départ]]),"",(Tableau1[[#This Row],[Date de retour prévue]]-Tableau1[[#This Row],[Date de départ]]))</f>
        <v/>
      </c>
      <c r="R634" s="15"/>
      <c r="S634" s="15"/>
      <c r="T634" s="15"/>
      <c r="U634" s="15"/>
    </row>
    <row r="635" spans="1:21">
      <c r="A635" s="16" t="str">
        <f>IF(ISBLANK(Tableau1[[#This Row],[Date]]),"",ROW(B633))</f>
        <v/>
      </c>
      <c r="B635" s="15"/>
      <c r="C635" s="16" t="str">
        <f>IF(Tableau1[[#This Row],[Date]]="","",VLOOKUP(MONTH(Tableau1[[#This Row],[Date]]),Liste!A:B,2,FALSE))</f>
        <v/>
      </c>
      <c r="D635" s="16" t="str">
        <f>IF(Tableau1[[#This Row],[Date]]="","",YEAR(Tableau1[[#This Row],[Date]]))</f>
        <v/>
      </c>
      <c r="E635" s="14"/>
      <c r="F635" s="16"/>
      <c r="G635" s="15"/>
      <c r="H635" s="15"/>
      <c r="I635" s="16" t="str">
        <f>IF(ISBLANK(H635),"",VLOOKUP(H635,'Dest Ana'!A:B,2,FALSE))</f>
        <v/>
      </c>
      <c r="J635" s="15"/>
      <c r="K635" s="16" t="str">
        <f>IF(ISBLANK(J635),"",VLOOKUP(J635,Régions!A:D,2,FALSE))</f>
        <v/>
      </c>
      <c r="L635" s="16" t="str">
        <f>IF(ISBLANK(J635),"",VLOOKUP(J635,Régions!A:D,3,FALSE))</f>
        <v/>
      </c>
      <c r="M635" s="16" t="str">
        <f>IF(ISBLANK(J635),"",VLOOKUP(J635,Régions!A:D,4,FALSE))</f>
        <v/>
      </c>
      <c r="N635" s="15"/>
      <c r="O635" s="15"/>
      <c r="P635" s="15"/>
      <c r="Q635" s="16" t="str">
        <f>IF(ISBLANK(Tableau1[[#This Row],[Date de départ]]),"",(Tableau1[[#This Row],[Date de retour prévue]]-Tableau1[[#This Row],[Date de départ]]))</f>
        <v/>
      </c>
      <c r="R635" s="15"/>
      <c r="S635" s="15"/>
      <c r="T635" s="15"/>
      <c r="U635" s="15"/>
    </row>
    <row r="636" spans="1:21">
      <c r="A636" s="16" t="str">
        <f>IF(ISBLANK(Tableau1[[#This Row],[Date]]),"",ROW(B634))</f>
        <v/>
      </c>
      <c r="B636" s="15"/>
      <c r="C636" s="16" t="str">
        <f>IF(Tableau1[[#This Row],[Date]]="","",VLOOKUP(MONTH(Tableau1[[#This Row],[Date]]),Liste!A:B,2,FALSE))</f>
        <v/>
      </c>
      <c r="D636" s="16" t="str">
        <f>IF(Tableau1[[#This Row],[Date]]="","",YEAR(Tableau1[[#This Row],[Date]]))</f>
        <v/>
      </c>
      <c r="E636" s="14"/>
      <c r="F636" s="16"/>
      <c r="G636" s="15"/>
      <c r="H636" s="15"/>
      <c r="I636" s="16" t="str">
        <f>IF(ISBLANK(H636),"",VLOOKUP(H636,'Dest Ana'!A:B,2,FALSE))</f>
        <v/>
      </c>
      <c r="J636" s="15"/>
      <c r="K636" s="16" t="str">
        <f>IF(ISBLANK(J636),"",VLOOKUP(J636,Régions!A:D,2,FALSE))</f>
        <v/>
      </c>
      <c r="L636" s="16" t="str">
        <f>IF(ISBLANK(J636),"",VLOOKUP(J636,Régions!A:D,3,FALSE))</f>
        <v/>
      </c>
      <c r="M636" s="16" t="str">
        <f>IF(ISBLANK(J636),"",VLOOKUP(J636,Régions!A:D,4,FALSE))</f>
        <v/>
      </c>
      <c r="N636" s="15"/>
      <c r="O636" s="15"/>
      <c r="P636" s="15"/>
      <c r="Q636" s="16" t="str">
        <f>IF(ISBLANK(Tableau1[[#This Row],[Date de départ]]),"",(Tableau1[[#This Row],[Date de retour prévue]]-Tableau1[[#This Row],[Date de départ]]))</f>
        <v/>
      </c>
      <c r="R636" s="15"/>
      <c r="S636" s="15"/>
      <c r="T636" s="15"/>
      <c r="U636" s="15"/>
    </row>
    <row r="637" spans="1:21">
      <c r="A637" s="16" t="str">
        <f>IF(ISBLANK(Tableau1[[#This Row],[Date]]),"",ROW(B635))</f>
        <v/>
      </c>
      <c r="B637" s="15"/>
      <c r="C637" s="16" t="str">
        <f>IF(Tableau1[[#This Row],[Date]]="","",VLOOKUP(MONTH(Tableau1[[#This Row],[Date]]),Liste!A:B,2,FALSE))</f>
        <v/>
      </c>
      <c r="D637" s="16" t="str">
        <f>IF(Tableau1[[#This Row],[Date]]="","",YEAR(Tableau1[[#This Row],[Date]]))</f>
        <v/>
      </c>
      <c r="E637" s="14"/>
      <c r="F637" s="16"/>
      <c r="G637" s="15"/>
      <c r="H637" s="15"/>
      <c r="I637" s="16" t="str">
        <f>IF(ISBLANK(H637),"",VLOOKUP(H637,'Dest Ana'!A:B,2,FALSE))</f>
        <v/>
      </c>
      <c r="J637" s="15"/>
      <c r="K637" s="16" t="str">
        <f>IF(ISBLANK(J637),"",VLOOKUP(J637,Régions!A:D,2,FALSE))</f>
        <v/>
      </c>
      <c r="L637" s="16" t="str">
        <f>IF(ISBLANK(J637),"",VLOOKUP(J637,Régions!A:D,3,FALSE))</f>
        <v/>
      </c>
      <c r="M637" s="16" t="str">
        <f>IF(ISBLANK(J637),"",VLOOKUP(J637,Régions!A:D,4,FALSE))</f>
        <v/>
      </c>
      <c r="N637" s="15"/>
      <c r="O637" s="15"/>
      <c r="P637" s="15"/>
      <c r="Q637" s="16" t="str">
        <f>IF(ISBLANK(Tableau1[[#This Row],[Date de départ]]),"",(Tableau1[[#This Row],[Date de retour prévue]]-Tableau1[[#This Row],[Date de départ]]))</f>
        <v/>
      </c>
      <c r="R637" s="15"/>
      <c r="S637" s="15"/>
      <c r="T637" s="15"/>
      <c r="U637" s="15"/>
    </row>
    <row r="638" spans="1:21">
      <c r="A638" s="16" t="str">
        <f>IF(ISBLANK(Tableau1[[#This Row],[Date]]),"",ROW(B636))</f>
        <v/>
      </c>
      <c r="B638" s="15"/>
      <c r="C638" s="16" t="str">
        <f>IF(Tableau1[[#This Row],[Date]]="","",VLOOKUP(MONTH(Tableau1[[#This Row],[Date]]),Liste!A:B,2,FALSE))</f>
        <v/>
      </c>
      <c r="D638" s="16" t="str">
        <f>IF(Tableau1[[#This Row],[Date]]="","",YEAR(Tableau1[[#This Row],[Date]]))</f>
        <v/>
      </c>
      <c r="E638" s="14"/>
      <c r="F638" s="16"/>
      <c r="G638" s="15"/>
      <c r="H638" s="15"/>
      <c r="I638" s="16" t="str">
        <f>IF(ISBLANK(H638),"",VLOOKUP(H638,'Dest Ana'!A:B,2,FALSE))</f>
        <v/>
      </c>
      <c r="J638" s="15"/>
      <c r="K638" s="16" t="str">
        <f>IF(ISBLANK(J638),"",VLOOKUP(J638,Régions!A:D,2,FALSE))</f>
        <v/>
      </c>
      <c r="L638" s="16" t="str">
        <f>IF(ISBLANK(J638),"",VLOOKUP(J638,Régions!A:D,3,FALSE))</f>
        <v/>
      </c>
      <c r="M638" s="16" t="str">
        <f>IF(ISBLANK(J638),"",VLOOKUP(J638,Régions!A:D,4,FALSE))</f>
        <v/>
      </c>
      <c r="N638" s="15"/>
      <c r="O638" s="15"/>
      <c r="P638" s="15"/>
      <c r="Q638" s="16" t="str">
        <f>IF(ISBLANK(Tableau1[[#This Row],[Date de départ]]),"",(Tableau1[[#This Row],[Date de retour prévue]]-Tableau1[[#This Row],[Date de départ]]))</f>
        <v/>
      </c>
      <c r="R638" s="15"/>
      <c r="S638" s="15"/>
      <c r="T638" s="15"/>
      <c r="U638" s="15"/>
    </row>
    <row r="639" spans="1:21">
      <c r="A639" s="16" t="str">
        <f>IF(ISBLANK(Tableau1[[#This Row],[Date]]),"",ROW(B637))</f>
        <v/>
      </c>
      <c r="B639" s="15"/>
      <c r="C639" s="16" t="str">
        <f>IF(Tableau1[[#This Row],[Date]]="","",VLOOKUP(MONTH(Tableau1[[#This Row],[Date]]),Liste!A:B,2,FALSE))</f>
        <v/>
      </c>
      <c r="D639" s="16" t="str">
        <f>IF(Tableau1[[#This Row],[Date]]="","",YEAR(Tableau1[[#This Row],[Date]]))</f>
        <v/>
      </c>
      <c r="E639" s="14"/>
      <c r="F639" s="16"/>
      <c r="G639" s="15"/>
      <c r="H639" s="15"/>
      <c r="I639" s="16" t="str">
        <f>IF(ISBLANK(H639),"",VLOOKUP(H639,'Dest Ana'!A:B,2,FALSE))</f>
        <v/>
      </c>
      <c r="J639" s="15"/>
      <c r="K639" s="16" t="str">
        <f>IF(ISBLANK(J639),"",VLOOKUP(J639,Régions!A:D,2,FALSE))</f>
        <v/>
      </c>
      <c r="L639" s="16" t="str">
        <f>IF(ISBLANK(J639),"",VLOOKUP(J639,Régions!A:D,3,FALSE))</f>
        <v/>
      </c>
      <c r="M639" s="16" t="str">
        <f>IF(ISBLANK(J639),"",VLOOKUP(J639,Régions!A:D,4,FALSE))</f>
        <v/>
      </c>
      <c r="N639" s="15"/>
      <c r="O639" s="15"/>
      <c r="P639" s="15"/>
      <c r="Q639" s="16" t="str">
        <f>IF(ISBLANK(Tableau1[[#This Row],[Date de départ]]),"",(Tableau1[[#This Row],[Date de retour prévue]]-Tableau1[[#This Row],[Date de départ]]))</f>
        <v/>
      </c>
      <c r="R639" s="15"/>
      <c r="S639" s="15"/>
      <c r="T639" s="15"/>
      <c r="U639" s="15"/>
    </row>
    <row r="640" spans="1:21">
      <c r="A640" s="16" t="str">
        <f>IF(ISBLANK(Tableau1[[#This Row],[Date]]),"",ROW(B638))</f>
        <v/>
      </c>
      <c r="B640" s="15"/>
      <c r="C640" s="16" t="str">
        <f>IF(Tableau1[[#This Row],[Date]]="","",VLOOKUP(MONTH(Tableau1[[#This Row],[Date]]),Liste!A:B,2,FALSE))</f>
        <v/>
      </c>
      <c r="D640" s="16" t="str">
        <f>IF(Tableau1[[#This Row],[Date]]="","",YEAR(Tableau1[[#This Row],[Date]]))</f>
        <v/>
      </c>
      <c r="E640" s="14"/>
      <c r="F640" s="16"/>
      <c r="G640" s="15"/>
      <c r="H640" s="15"/>
      <c r="I640" s="16" t="str">
        <f>IF(ISBLANK(H640),"",VLOOKUP(H640,'Dest Ana'!A:B,2,FALSE))</f>
        <v/>
      </c>
      <c r="J640" s="15"/>
      <c r="K640" s="16" t="str">
        <f>IF(ISBLANK(J640),"",VLOOKUP(J640,Régions!A:D,2,FALSE))</f>
        <v/>
      </c>
      <c r="L640" s="16" t="str">
        <f>IF(ISBLANK(J640),"",VLOOKUP(J640,Régions!A:D,3,FALSE))</f>
        <v/>
      </c>
      <c r="M640" s="16" t="str">
        <f>IF(ISBLANK(J640),"",VLOOKUP(J640,Régions!A:D,4,FALSE))</f>
        <v/>
      </c>
      <c r="N640" s="15"/>
      <c r="O640" s="15"/>
      <c r="P640" s="15"/>
      <c r="Q640" s="16" t="str">
        <f>IF(ISBLANK(Tableau1[[#This Row],[Date de départ]]),"",(Tableau1[[#This Row],[Date de retour prévue]]-Tableau1[[#This Row],[Date de départ]]))</f>
        <v/>
      </c>
      <c r="R640" s="15"/>
      <c r="S640" s="15"/>
      <c r="T640" s="15"/>
      <c r="U640" s="15"/>
    </row>
    <row r="641" spans="1:21">
      <c r="A641" s="16" t="str">
        <f>IF(ISBLANK(Tableau1[[#This Row],[Date]]),"",ROW(B639))</f>
        <v/>
      </c>
      <c r="B641" s="15"/>
      <c r="C641" s="16" t="str">
        <f>IF(Tableau1[[#This Row],[Date]]="","",VLOOKUP(MONTH(Tableau1[[#This Row],[Date]]),Liste!A:B,2,FALSE))</f>
        <v/>
      </c>
      <c r="D641" s="16" t="str">
        <f>IF(Tableau1[[#This Row],[Date]]="","",YEAR(Tableau1[[#This Row],[Date]]))</f>
        <v/>
      </c>
      <c r="E641" s="14"/>
      <c r="F641" s="16"/>
      <c r="G641" s="15"/>
      <c r="H641" s="15"/>
      <c r="I641" s="16" t="str">
        <f>IF(ISBLANK(H641),"",VLOOKUP(H641,'Dest Ana'!A:B,2,FALSE))</f>
        <v/>
      </c>
      <c r="J641" s="15"/>
      <c r="K641" s="16" t="str">
        <f>IF(ISBLANK(J641),"",VLOOKUP(J641,Régions!A:D,2,FALSE))</f>
        <v/>
      </c>
      <c r="L641" s="16" t="str">
        <f>IF(ISBLANK(J641),"",VLOOKUP(J641,Régions!A:D,3,FALSE))</f>
        <v/>
      </c>
      <c r="M641" s="16" t="str">
        <f>IF(ISBLANK(J641),"",VLOOKUP(J641,Régions!A:D,4,FALSE))</f>
        <v/>
      </c>
      <c r="N641" s="15"/>
      <c r="O641" s="15"/>
      <c r="P641" s="15"/>
      <c r="Q641" s="16" t="str">
        <f>IF(ISBLANK(Tableau1[[#This Row],[Date de départ]]),"",(Tableau1[[#This Row],[Date de retour prévue]]-Tableau1[[#This Row],[Date de départ]]))</f>
        <v/>
      </c>
      <c r="R641" s="15"/>
      <c r="S641" s="15"/>
      <c r="T641" s="15"/>
      <c r="U641" s="15"/>
    </row>
    <row r="642" spans="1:21">
      <c r="A642" s="16" t="str">
        <f>IF(ISBLANK(Tableau1[[#This Row],[Date]]),"",ROW(B640))</f>
        <v/>
      </c>
      <c r="B642" s="15"/>
      <c r="C642" s="16" t="str">
        <f>IF(Tableau1[[#This Row],[Date]]="","",VLOOKUP(MONTH(Tableau1[[#This Row],[Date]]),Liste!A:B,2,FALSE))</f>
        <v/>
      </c>
      <c r="D642" s="16" t="str">
        <f>IF(Tableau1[[#This Row],[Date]]="","",YEAR(Tableau1[[#This Row],[Date]]))</f>
        <v/>
      </c>
      <c r="E642" s="14"/>
      <c r="F642" s="16"/>
      <c r="G642" s="15"/>
      <c r="H642" s="15"/>
      <c r="I642" s="16" t="str">
        <f>IF(ISBLANK(H642),"",VLOOKUP(H642,'Dest Ana'!A:B,2,FALSE))</f>
        <v/>
      </c>
      <c r="J642" s="15"/>
      <c r="K642" s="16" t="str">
        <f>IF(ISBLANK(J642),"",VLOOKUP(J642,Régions!A:D,2,FALSE))</f>
        <v/>
      </c>
      <c r="L642" s="16" t="str">
        <f>IF(ISBLANK(J642),"",VLOOKUP(J642,Régions!A:D,3,FALSE))</f>
        <v/>
      </c>
      <c r="M642" s="16" t="str">
        <f>IF(ISBLANK(J642),"",VLOOKUP(J642,Régions!A:D,4,FALSE))</f>
        <v/>
      </c>
      <c r="N642" s="15"/>
      <c r="O642" s="15"/>
      <c r="P642" s="15"/>
      <c r="Q642" s="16" t="str">
        <f>IF(ISBLANK(Tableau1[[#This Row],[Date de départ]]),"",(Tableau1[[#This Row],[Date de retour prévue]]-Tableau1[[#This Row],[Date de départ]]))</f>
        <v/>
      </c>
      <c r="R642" s="15"/>
      <c r="S642" s="15"/>
      <c r="T642" s="15"/>
      <c r="U642" s="15"/>
    </row>
    <row r="643" spans="1:21">
      <c r="A643" s="16" t="str">
        <f>IF(ISBLANK(Tableau1[[#This Row],[Date]]),"",ROW(B641))</f>
        <v/>
      </c>
      <c r="B643" s="15"/>
      <c r="C643" s="16" t="str">
        <f>IF(Tableau1[[#This Row],[Date]]="","",VLOOKUP(MONTH(Tableau1[[#This Row],[Date]]),Liste!A:B,2,FALSE))</f>
        <v/>
      </c>
      <c r="D643" s="16" t="str">
        <f>IF(Tableau1[[#This Row],[Date]]="","",YEAR(Tableau1[[#This Row],[Date]]))</f>
        <v/>
      </c>
      <c r="E643" s="14"/>
      <c r="F643" s="16"/>
      <c r="G643" s="15"/>
      <c r="H643" s="15"/>
      <c r="I643" s="16" t="str">
        <f>IF(ISBLANK(H643),"",VLOOKUP(H643,'Dest Ana'!A:B,2,FALSE))</f>
        <v/>
      </c>
      <c r="J643" s="15"/>
      <c r="K643" s="16" t="str">
        <f>IF(ISBLANK(J643),"",VLOOKUP(J643,Régions!A:D,2,FALSE))</f>
        <v/>
      </c>
      <c r="L643" s="16" t="str">
        <f>IF(ISBLANK(J643),"",VLOOKUP(J643,Régions!A:D,3,FALSE))</f>
        <v/>
      </c>
      <c r="M643" s="16" t="str">
        <f>IF(ISBLANK(J643),"",VLOOKUP(J643,Régions!A:D,4,FALSE))</f>
        <v/>
      </c>
      <c r="N643" s="15"/>
      <c r="O643" s="15"/>
      <c r="P643" s="15"/>
      <c r="Q643" s="16" t="str">
        <f>IF(ISBLANK(Tableau1[[#This Row],[Date de départ]]),"",(Tableau1[[#This Row],[Date de retour prévue]]-Tableau1[[#This Row],[Date de départ]]))</f>
        <v/>
      </c>
      <c r="R643" s="15"/>
      <c r="S643" s="15"/>
      <c r="T643" s="15"/>
      <c r="U643" s="15"/>
    </row>
    <row r="644" spans="1:21">
      <c r="A644" s="16" t="str">
        <f>IF(ISBLANK(Tableau1[[#This Row],[Date]]),"",ROW(B642))</f>
        <v/>
      </c>
      <c r="B644" s="15"/>
      <c r="C644" s="16" t="str">
        <f>IF(Tableau1[[#This Row],[Date]]="","",VLOOKUP(MONTH(Tableau1[[#This Row],[Date]]),Liste!A:B,2,FALSE))</f>
        <v/>
      </c>
      <c r="D644" s="16" t="str">
        <f>IF(Tableau1[[#This Row],[Date]]="","",YEAR(Tableau1[[#This Row],[Date]]))</f>
        <v/>
      </c>
      <c r="E644" s="14"/>
      <c r="F644" s="16"/>
      <c r="G644" s="15"/>
      <c r="H644" s="15"/>
      <c r="I644" s="16" t="str">
        <f>IF(ISBLANK(H644),"",VLOOKUP(H644,'Dest Ana'!A:B,2,FALSE))</f>
        <v/>
      </c>
      <c r="J644" s="15"/>
      <c r="K644" s="16" t="str">
        <f>IF(ISBLANK(J644),"",VLOOKUP(J644,Régions!A:D,2,FALSE))</f>
        <v/>
      </c>
      <c r="L644" s="16" t="str">
        <f>IF(ISBLANK(J644),"",VLOOKUP(J644,Régions!A:D,3,FALSE))</f>
        <v/>
      </c>
      <c r="M644" s="16" t="str">
        <f>IF(ISBLANK(J644),"",VLOOKUP(J644,Régions!A:D,4,FALSE))</f>
        <v/>
      </c>
      <c r="N644" s="15"/>
      <c r="O644" s="15"/>
      <c r="P644" s="15"/>
      <c r="Q644" s="16" t="str">
        <f>IF(ISBLANK(Tableau1[[#This Row],[Date de départ]]),"",(Tableau1[[#This Row],[Date de retour prévue]]-Tableau1[[#This Row],[Date de départ]]))</f>
        <v/>
      </c>
      <c r="R644" s="15"/>
      <c r="S644" s="15"/>
      <c r="T644" s="15"/>
      <c r="U644" s="15"/>
    </row>
    <row r="645" spans="1:21">
      <c r="A645" s="16" t="str">
        <f>IF(ISBLANK(Tableau1[[#This Row],[Date]]),"",ROW(B643))</f>
        <v/>
      </c>
      <c r="B645" s="15"/>
      <c r="C645" s="16" t="str">
        <f>IF(Tableau1[[#This Row],[Date]]="","",VLOOKUP(MONTH(Tableau1[[#This Row],[Date]]),Liste!A:B,2,FALSE))</f>
        <v/>
      </c>
      <c r="D645" s="16" t="str">
        <f>IF(Tableau1[[#This Row],[Date]]="","",YEAR(Tableau1[[#This Row],[Date]]))</f>
        <v/>
      </c>
      <c r="E645" s="14"/>
      <c r="F645" s="16"/>
      <c r="G645" s="15"/>
      <c r="H645" s="15"/>
      <c r="I645" s="16" t="str">
        <f>IF(ISBLANK(H645),"",VLOOKUP(H645,'Dest Ana'!A:B,2,FALSE))</f>
        <v/>
      </c>
      <c r="J645" s="15"/>
      <c r="K645" s="16" t="str">
        <f>IF(ISBLANK(J645),"",VLOOKUP(J645,Régions!A:D,2,FALSE))</f>
        <v/>
      </c>
      <c r="L645" s="16" t="str">
        <f>IF(ISBLANK(J645),"",VLOOKUP(J645,Régions!A:D,3,FALSE))</f>
        <v/>
      </c>
      <c r="M645" s="16" t="str">
        <f>IF(ISBLANK(J645),"",VLOOKUP(J645,Régions!A:D,4,FALSE))</f>
        <v/>
      </c>
      <c r="N645" s="15"/>
      <c r="O645" s="15"/>
      <c r="P645" s="15"/>
      <c r="Q645" s="16" t="str">
        <f>IF(ISBLANK(Tableau1[[#This Row],[Date de départ]]),"",(Tableau1[[#This Row],[Date de retour prévue]]-Tableau1[[#This Row],[Date de départ]]))</f>
        <v/>
      </c>
      <c r="R645" s="15"/>
      <c r="S645" s="15"/>
      <c r="T645" s="15"/>
      <c r="U645" s="15"/>
    </row>
    <row r="646" spans="1:21">
      <c r="A646" s="16" t="str">
        <f>IF(ISBLANK(Tableau1[[#This Row],[Date]]),"",ROW(B644))</f>
        <v/>
      </c>
      <c r="B646" s="15"/>
      <c r="C646" s="16" t="str">
        <f>IF(Tableau1[[#This Row],[Date]]="","",VLOOKUP(MONTH(Tableau1[[#This Row],[Date]]),Liste!A:B,2,FALSE))</f>
        <v/>
      </c>
      <c r="D646" s="16" t="str">
        <f>IF(Tableau1[[#This Row],[Date]]="","",YEAR(Tableau1[[#This Row],[Date]]))</f>
        <v/>
      </c>
      <c r="E646" s="14"/>
      <c r="F646" s="16"/>
      <c r="G646" s="15"/>
      <c r="H646" s="15"/>
      <c r="I646" s="16" t="str">
        <f>IF(ISBLANK(H646),"",VLOOKUP(H646,'Dest Ana'!A:B,2,FALSE))</f>
        <v/>
      </c>
      <c r="J646" s="15"/>
      <c r="K646" s="16" t="str">
        <f>IF(ISBLANK(J646),"",VLOOKUP(J646,Régions!A:D,2,FALSE))</f>
        <v/>
      </c>
      <c r="L646" s="16" t="str">
        <f>IF(ISBLANK(J646),"",VLOOKUP(J646,Régions!A:D,3,FALSE))</f>
        <v/>
      </c>
      <c r="M646" s="16" t="str">
        <f>IF(ISBLANK(J646),"",VLOOKUP(J646,Régions!A:D,4,FALSE))</f>
        <v/>
      </c>
      <c r="N646" s="15"/>
      <c r="O646" s="15"/>
      <c r="P646" s="15"/>
      <c r="Q646" s="16" t="str">
        <f>IF(ISBLANK(Tableau1[[#This Row],[Date de départ]]),"",(Tableau1[[#This Row],[Date de retour prévue]]-Tableau1[[#This Row],[Date de départ]]))</f>
        <v/>
      </c>
      <c r="R646" s="15"/>
      <c r="S646" s="15"/>
      <c r="T646" s="15"/>
      <c r="U646" s="15"/>
    </row>
    <row r="647" spans="1:21">
      <c r="A647" s="16" t="str">
        <f>IF(ISBLANK(Tableau1[[#This Row],[Date]]),"",ROW(B645))</f>
        <v/>
      </c>
      <c r="B647" s="15"/>
      <c r="C647" s="16" t="str">
        <f>IF(Tableau1[[#This Row],[Date]]="","",VLOOKUP(MONTH(Tableau1[[#This Row],[Date]]),Liste!A:B,2,FALSE))</f>
        <v/>
      </c>
      <c r="D647" s="16" t="str">
        <f>IF(Tableau1[[#This Row],[Date]]="","",YEAR(Tableau1[[#This Row],[Date]]))</f>
        <v/>
      </c>
      <c r="E647" s="14"/>
      <c r="F647" s="16"/>
      <c r="G647" s="15"/>
      <c r="H647" s="15"/>
      <c r="I647" s="16" t="str">
        <f>IF(ISBLANK(H647),"",VLOOKUP(H647,'Dest Ana'!A:B,2,FALSE))</f>
        <v/>
      </c>
      <c r="J647" s="15"/>
      <c r="K647" s="16" t="str">
        <f>IF(ISBLANK(J647),"",VLOOKUP(J647,Régions!A:D,2,FALSE))</f>
        <v/>
      </c>
      <c r="L647" s="16" t="str">
        <f>IF(ISBLANK(J647),"",VLOOKUP(J647,Régions!A:D,3,FALSE))</f>
        <v/>
      </c>
      <c r="M647" s="16" t="str">
        <f>IF(ISBLANK(J647),"",VLOOKUP(J647,Régions!A:D,4,FALSE))</f>
        <v/>
      </c>
      <c r="N647" s="15"/>
      <c r="O647" s="15"/>
      <c r="P647" s="15"/>
      <c r="Q647" s="16" t="str">
        <f>IF(ISBLANK(Tableau1[[#This Row],[Date de départ]]),"",(Tableau1[[#This Row],[Date de retour prévue]]-Tableau1[[#This Row],[Date de départ]]))</f>
        <v/>
      </c>
      <c r="R647" s="15"/>
      <c r="S647" s="15"/>
      <c r="T647" s="15"/>
      <c r="U647" s="15"/>
    </row>
    <row r="648" spans="1:21">
      <c r="A648" s="16" t="str">
        <f>IF(ISBLANK(Tableau1[[#This Row],[Date]]),"",ROW(B646))</f>
        <v/>
      </c>
      <c r="B648" s="15"/>
      <c r="C648" s="16" t="str">
        <f>IF(Tableau1[[#This Row],[Date]]="","",VLOOKUP(MONTH(Tableau1[[#This Row],[Date]]),Liste!A:B,2,FALSE))</f>
        <v/>
      </c>
      <c r="D648" s="16" t="str">
        <f>IF(Tableau1[[#This Row],[Date]]="","",YEAR(Tableau1[[#This Row],[Date]]))</f>
        <v/>
      </c>
      <c r="E648" s="14"/>
      <c r="F648" s="16"/>
      <c r="G648" s="15"/>
      <c r="H648" s="15"/>
      <c r="I648" s="16" t="str">
        <f>IF(ISBLANK(H648),"",VLOOKUP(H648,'Dest Ana'!A:B,2,FALSE))</f>
        <v/>
      </c>
      <c r="J648" s="15"/>
      <c r="K648" s="16" t="str">
        <f>IF(ISBLANK(J648),"",VLOOKUP(J648,Régions!A:D,2,FALSE))</f>
        <v/>
      </c>
      <c r="L648" s="16" t="str">
        <f>IF(ISBLANK(J648),"",VLOOKUP(J648,Régions!A:D,3,FALSE))</f>
        <v/>
      </c>
      <c r="M648" s="16" t="str">
        <f>IF(ISBLANK(J648),"",VLOOKUP(J648,Régions!A:D,4,FALSE))</f>
        <v/>
      </c>
      <c r="N648" s="15"/>
      <c r="O648" s="15"/>
      <c r="P648" s="15"/>
      <c r="Q648" s="16" t="str">
        <f>IF(ISBLANK(Tableau1[[#This Row],[Date de départ]]),"",(Tableau1[[#This Row],[Date de retour prévue]]-Tableau1[[#This Row],[Date de départ]]))</f>
        <v/>
      </c>
      <c r="R648" s="15"/>
      <c r="S648" s="15"/>
      <c r="T648" s="15"/>
      <c r="U648" s="15"/>
    </row>
    <row r="649" spans="1:21">
      <c r="A649" s="16" t="str">
        <f>IF(ISBLANK(Tableau1[[#This Row],[Date]]),"",ROW(B647))</f>
        <v/>
      </c>
      <c r="B649" s="15"/>
      <c r="C649" s="16" t="str">
        <f>IF(Tableau1[[#This Row],[Date]]="","",VLOOKUP(MONTH(Tableau1[[#This Row],[Date]]),Liste!A:B,2,FALSE))</f>
        <v/>
      </c>
      <c r="D649" s="16" t="str">
        <f>IF(Tableau1[[#This Row],[Date]]="","",YEAR(Tableau1[[#This Row],[Date]]))</f>
        <v/>
      </c>
      <c r="E649" s="14"/>
      <c r="F649" s="16"/>
      <c r="G649" s="15"/>
      <c r="H649" s="15"/>
      <c r="I649" s="16" t="str">
        <f>IF(ISBLANK(H649),"",VLOOKUP(H649,'Dest Ana'!A:B,2,FALSE))</f>
        <v/>
      </c>
      <c r="J649" s="15"/>
      <c r="K649" s="16" t="str">
        <f>IF(ISBLANK(J649),"",VLOOKUP(J649,Régions!A:D,2,FALSE))</f>
        <v/>
      </c>
      <c r="L649" s="16" t="str">
        <f>IF(ISBLANK(J649),"",VLOOKUP(J649,Régions!A:D,3,FALSE))</f>
        <v/>
      </c>
      <c r="M649" s="16" t="str">
        <f>IF(ISBLANK(J649),"",VLOOKUP(J649,Régions!A:D,4,FALSE))</f>
        <v/>
      </c>
      <c r="N649" s="15"/>
      <c r="O649" s="15"/>
      <c r="P649" s="15"/>
      <c r="Q649" s="16" t="str">
        <f>IF(ISBLANK(Tableau1[[#This Row],[Date de départ]]),"",(Tableau1[[#This Row],[Date de retour prévue]]-Tableau1[[#This Row],[Date de départ]]))</f>
        <v/>
      </c>
      <c r="R649" s="15"/>
      <c r="S649" s="15"/>
      <c r="T649" s="15"/>
      <c r="U649" s="15"/>
    </row>
    <row r="650" spans="1:21">
      <c r="A650" s="16" t="str">
        <f>IF(ISBLANK(Tableau1[[#This Row],[Date]]),"",ROW(B648))</f>
        <v/>
      </c>
      <c r="B650" s="15"/>
      <c r="C650" s="16" t="str">
        <f>IF(Tableau1[[#This Row],[Date]]="","",VLOOKUP(MONTH(Tableau1[[#This Row],[Date]]),Liste!A:B,2,FALSE))</f>
        <v/>
      </c>
      <c r="D650" s="16" t="str">
        <f>IF(Tableau1[[#This Row],[Date]]="","",YEAR(Tableau1[[#This Row],[Date]]))</f>
        <v/>
      </c>
      <c r="E650" s="14"/>
      <c r="F650" s="16"/>
      <c r="G650" s="15"/>
      <c r="H650" s="15"/>
      <c r="I650" s="16" t="str">
        <f>IF(ISBLANK(H650),"",VLOOKUP(H650,'Dest Ana'!A:B,2,FALSE))</f>
        <v/>
      </c>
      <c r="J650" s="15"/>
      <c r="K650" s="16" t="str">
        <f>IF(ISBLANK(J650),"",VLOOKUP(J650,Régions!A:D,2,FALSE))</f>
        <v/>
      </c>
      <c r="L650" s="16" t="str">
        <f>IF(ISBLANK(J650),"",VLOOKUP(J650,Régions!A:D,3,FALSE))</f>
        <v/>
      </c>
      <c r="M650" s="16" t="str">
        <f>IF(ISBLANK(J650),"",VLOOKUP(J650,Régions!A:D,4,FALSE))</f>
        <v/>
      </c>
      <c r="N650" s="15"/>
      <c r="O650" s="15"/>
      <c r="P650" s="15"/>
      <c r="Q650" s="16" t="str">
        <f>IF(ISBLANK(Tableau1[[#This Row],[Date de départ]]),"",(Tableau1[[#This Row],[Date de retour prévue]]-Tableau1[[#This Row],[Date de départ]]))</f>
        <v/>
      </c>
      <c r="R650" s="15"/>
      <c r="S650" s="15"/>
      <c r="T650" s="15"/>
      <c r="U650" s="15"/>
    </row>
    <row r="651" spans="1:21">
      <c r="A651" s="16" t="str">
        <f>IF(ISBLANK(Tableau1[[#This Row],[Date]]),"",ROW(B649))</f>
        <v/>
      </c>
      <c r="B651" s="15"/>
      <c r="C651" s="16" t="str">
        <f>IF(Tableau1[[#This Row],[Date]]="","",VLOOKUP(MONTH(Tableau1[[#This Row],[Date]]),Liste!A:B,2,FALSE))</f>
        <v/>
      </c>
      <c r="D651" s="16" t="str">
        <f>IF(Tableau1[[#This Row],[Date]]="","",YEAR(Tableau1[[#This Row],[Date]]))</f>
        <v/>
      </c>
      <c r="E651" s="14"/>
      <c r="F651" s="16"/>
      <c r="G651" s="15"/>
      <c r="H651" s="15"/>
      <c r="I651" s="16" t="str">
        <f>IF(ISBLANK(H651),"",VLOOKUP(H651,'Dest Ana'!A:B,2,FALSE))</f>
        <v/>
      </c>
      <c r="J651" s="15"/>
      <c r="K651" s="16" t="str">
        <f>IF(ISBLANK(J651),"",VLOOKUP(J651,Régions!A:D,2,FALSE))</f>
        <v/>
      </c>
      <c r="L651" s="16" t="str">
        <f>IF(ISBLANK(J651),"",VLOOKUP(J651,Régions!A:D,3,FALSE))</f>
        <v/>
      </c>
      <c r="M651" s="16" t="str">
        <f>IF(ISBLANK(J651),"",VLOOKUP(J651,Régions!A:D,4,FALSE))</f>
        <v/>
      </c>
      <c r="N651" s="15"/>
      <c r="O651" s="15"/>
      <c r="P651" s="15"/>
      <c r="Q651" s="16" t="str">
        <f>IF(ISBLANK(Tableau1[[#This Row],[Date de départ]]),"",(Tableau1[[#This Row],[Date de retour prévue]]-Tableau1[[#This Row],[Date de départ]]))</f>
        <v/>
      </c>
      <c r="R651" s="15"/>
      <c r="S651" s="15"/>
      <c r="T651" s="15"/>
      <c r="U651" s="15"/>
    </row>
    <row r="652" spans="1:21">
      <c r="A652" s="16" t="str">
        <f>IF(ISBLANK(Tableau1[[#This Row],[Date]]),"",ROW(B650))</f>
        <v/>
      </c>
      <c r="B652" s="15"/>
      <c r="C652" s="16" t="str">
        <f>IF(Tableau1[[#This Row],[Date]]="","",VLOOKUP(MONTH(Tableau1[[#This Row],[Date]]),Liste!A:B,2,FALSE))</f>
        <v/>
      </c>
      <c r="D652" s="16" t="str">
        <f>IF(Tableau1[[#This Row],[Date]]="","",YEAR(Tableau1[[#This Row],[Date]]))</f>
        <v/>
      </c>
      <c r="E652" s="14"/>
      <c r="F652" s="16"/>
      <c r="G652" s="15"/>
      <c r="H652" s="15"/>
      <c r="I652" s="16" t="str">
        <f>IF(ISBLANK(H652),"",VLOOKUP(H652,'Dest Ana'!A:B,2,FALSE))</f>
        <v/>
      </c>
      <c r="J652" s="15"/>
      <c r="K652" s="16" t="str">
        <f>IF(ISBLANK(J652),"",VLOOKUP(J652,Régions!A:D,2,FALSE))</f>
        <v/>
      </c>
      <c r="L652" s="16" t="str">
        <f>IF(ISBLANK(J652),"",VLOOKUP(J652,Régions!A:D,3,FALSE))</f>
        <v/>
      </c>
      <c r="M652" s="16" t="str">
        <f>IF(ISBLANK(J652),"",VLOOKUP(J652,Régions!A:D,4,FALSE))</f>
        <v/>
      </c>
      <c r="N652" s="15"/>
      <c r="O652" s="15"/>
      <c r="P652" s="15"/>
      <c r="Q652" s="16" t="str">
        <f>IF(ISBLANK(Tableau1[[#This Row],[Date de départ]]),"",(Tableau1[[#This Row],[Date de retour prévue]]-Tableau1[[#This Row],[Date de départ]]))</f>
        <v/>
      </c>
      <c r="R652" s="15"/>
      <c r="S652" s="15"/>
      <c r="T652" s="15"/>
      <c r="U652" s="15"/>
    </row>
    <row r="653" spans="1:21">
      <c r="A653" s="16" t="str">
        <f>IF(ISBLANK(Tableau1[[#This Row],[Date]]),"",ROW(B651))</f>
        <v/>
      </c>
      <c r="B653" s="15"/>
      <c r="C653" s="16" t="str">
        <f>IF(Tableau1[[#This Row],[Date]]="","",VLOOKUP(MONTH(Tableau1[[#This Row],[Date]]),Liste!A:B,2,FALSE))</f>
        <v/>
      </c>
      <c r="D653" s="16" t="str">
        <f>IF(Tableau1[[#This Row],[Date]]="","",YEAR(Tableau1[[#This Row],[Date]]))</f>
        <v/>
      </c>
      <c r="E653" s="14"/>
      <c r="F653" s="16"/>
      <c r="G653" s="15"/>
      <c r="H653" s="15"/>
      <c r="I653" s="16" t="str">
        <f>IF(ISBLANK(H653),"",VLOOKUP(H653,'Dest Ana'!A:B,2,FALSE))</f>
        <v/>
      </c>
      <c r="J653" s="15"/>
      <c r="K653" s="16" t="str">
        <f>IF(ISBLANK(J653),"",VLOOKUP(J653,Régions!A:D,2,FALSE))</f>
        <v/>
      </c>
      <c r="L653" s="16" t="str">
        <f>IF(ISBLANK(J653),"",VLOOKUP(J653,Régions!A:D,3,FALSE))</f>
        <v/>
      </c>
      <c r="M653" s="16" t="str">
        <f>IF(ISBLANK(J653),"",VLOOKUP(J653,Régions!A:D,4,FALSE))</f>
        <v/>
      </c>
      <c r="N653" s="15"/>
      <c r="O653" s="15"/>
      <c r="P653" s="15"/>
      <c r="Q653" s="16" t="str">
        <f>IF(ISBLANK(Tableau1[[#This Row],[Date de départ]]),"",(Tableau1[[#This Row],[Date de retour prévue]]-Tableau1[[#This Row],[Date de départ]]))</f>
        <v/>
      </c>
      <c r="R653" s="15"/>
      <c r="S653" s="15"/>
      <c r="T653" s="15"/>
      <c r="U653" s="15"/>
    </row>
    <row r="654" spans="1:21">
      <c r="A654" s="16" t="str">
        <f>IF(ISBLANK(Tableau1[[#This Row],[Date]]),"",ROW(B652))</f>
        <v/>
      </c>
      <c r="B654" s="15"/>
      <c r="C654" s="16" t="str">
        <f>IF(Tableau1[[#This Row],[Date]]="","",VLOOKUP(MONTH(Tableau1[[#This Row],[Date]]),Liste!A:B,2,FALSE))</f>
        <v/>
      </c>
      <c r="D654" s="16" t="str">
        <f>IF(Tableau1[[#This Row],[Date]]="","",YEAR(Tableau1[[#This Row],[Date]]))</f>
        <v/>
      </c>
      <c r="E654" s="14"/>
      <c r="F654" s="16"/>
      <c r="G654" s="15"/>
      <c r="H654" s="15"/>
      <c r="I654" s="16" t="str">
        <f>IF(ISBLANK(H654),"",VLOOKUP(H654,'Dest Ana'!A:B,2,FALSE))</f>
        <v/>
      </c>
      <c r="J654" s="15"/>
      <c r="K654" s="16" t="str">
        <f>IF(ISBLANK(J654),"",VLOOKUP(J654,Régions!A:D,2,FALSE))</f>
        <v/>
      </c>
      <c r="L654" s="16" t="str">
        <f>IF(ISBLANK(J654),"",VLOOKUP(J654,Régions!A:D,3,FALSE))</f>
        <v/>
      </c>
      <c r="M654" s="16" t="str">
        <f>IF(ISBLANK(J654),"",VLOOKUP(J654,Régions!A:D,4,FALSE))</f>
        <v/>
      </c>
      <c r="N654" s="15"/>
      <c r="O654" s="15"/>
      <c r="P654" s="15"/>
      <c r="Q654" s="16" t="str">
        <f>IF(ISBLANK(Tableau1[[#This Row],[Date de départ]]),"",(Tableau1[[#This Row],[Date de retour prévue]]-Tableau1[[#This Row],[Date de départ]]))</f>
        <v/>
      </c>
      <c r="R654" s="15"/>
      <c r="S654" s="15"/>
      <c r="T654" s="15"/>
      <c r="U654" s="15"/>
    </row>
    <row r="655" spans="1:21">
      <c r="A655" s="16" t="str">
        <f>IF(ISBLANK(Tableau1[[#This Row],[Date]]),"",ROW(B653))</f>
        <v/>
      </c>
      <c r="B655" s="15"/>
      <c r="C655" s="16" t="str">
        <f>IF(Tableau1[[#This Row],[Date]]="","",VLOOKUP(MONTH(Tableau1[[#This Row],[Date]]),Liste!A:B,2,FALSE))</f>
        <v/>
      </c>
      <c r="D655" s="16" t="str">
        <f>IF(Tableau1[[#This Row],[Date]]="","",YEAR(Tableau1[[#This Row],[Date]]))</f>
        <v/>
      </c>
      <c r="E655" s="14"/>
      <c r="F655" s="16"/>
      <c r="G655" s="15"/>
      <c r="H655" s="15"/>
      <c r="I655" s="16" t="str">
        <f>IF(ISBLANK(H655),"",VLOOKUP(H655,'Dest Ana'!A:B,2,FALSE))</f>
        <v/>
      </c>
      <c r="J655" s="15"/>
      <c r="K655" s="16" t="str">
        <f>IF(ISBLANK(J655),"",VLOOKUP(J655,Régions!A:D,2,FALSE))</f>
        <v/>
      </c>
      <c r="L655" s="16" t="str">
        <f>IF(ISBLANK(J655),"",VLOOKUP(J655,Régions!A:D,3,FALSE))</f>
        <v/>
      </c>
      <c r="M655" s="16" t="str">
        <f>IF(ISBLANK(J655),"",VLOOKUP(J655,Régions!A:D,4,FALSE))</f>
        <v/>
      </c>
      <c r="N655" s="15"/>
      <c r="O655" s="15"/>
      <c r="P655" s="15"/>
      <c r="Q655" s="16" t="str">
        <f>IF(ISBLANK(Tableau1[[#This Row],[Date de départ]]),"",(Tableau1[[#This Row],[Date de retour prévue]]-Tableau1[[#This Row],[Date de départ]]))</f>
        <v/>
      </c>
      <c r="R655" s="15"/>
      <c r="S655" s="15"/>
      <c r="T655" s="15"/>
      <c r="U655" s="15"/>
    </row>
    <row r="656" spans="1:21">
      <c r="A656" s="16" t="str">
        <f>IF(ISBLANK(Tableau1[[#This Row],[Date]]),"",ROW(B654))</f>
        <v/>
      </c>
      <c r="B656" s="15"/>
      <c r="C656" s="16" t="str">
        <f>IF(Tableau1[[#This Row],[Date]]="","",VLOOKUP(MONTH(Tableau1[[#This Row],[Date]]),Liste!A:B,2,FALSE))</f>
        <v/>
      </c>
      <c r="D656" s="16" t="str">
        <f>IF(Tableau1[[#This Row],[Date]]="","",YEAR(Tableau1[[#This Row],[Date]]))</f>
        <v/>
      </c>
      <c r="E656" s="14"/>
      <c r="F656" s="16"/>
      <c r="G656" s="15"/>
      <c r="H656" s="15"/>
      <c r="I656" s="16" t="str">
        <f>IF(ISBLANK(H656),"",VLOOKUP(H656,'Dest Ana'!A:B,2,FALSE))</f>
        <v/>
      </c>
      <c r="J656" s="15"/>
      <c r="K656" s="16" t="str">
        <f>IF(ISBLANK(J656),"",VLOOKUP(J656,Régions!A:D,2,FALSE))</f>
        <v/>
      </c>
      <c r="L656" s="16" t="str">
        <f>IF(ISBLANK(J656),"",VLOOKUP(J656,Régions!A:D,3,FALSE))</f>
        <v/>
      </c>
      <c r="M656" s="16" t="str">
        <f>IF(ISBLANK(J656),"",VLOOKUP(J656,Régions!A:D,4,FALSE))</f>
        <v/>
      </c>
      <c r="N656" s="15"/>
      <c r="O656" s="15"/>
      <c r="P656" s="15"/>
      <c r="Q656" s="16" t="str">
        <f>IF(ISBLANK(Tableau1[[#This Row],[Date de départ]]),"",(Tableau1[[#This Row],[Date de retour prévue]]-Tableau1[[#This Row],[Date de départ]]))</f>
        <v/>
      </c>
      <c r="R656" s="15"/>
      <c r="S656" s="15"/>
      <c r="T656" s="15"/>
      <c r="U656" s="15"/>
    </row>
    <row r="657" spans="1:21">
      <c r="A657" s="16" t="str">
        <f>IF(ISBLANK(Tableau1[[#This Row],[Date]]),"",ROW(B655))</f>
        <v/>
      </c>
      <c r="B657" s="15"/>
      <c r="C657" s="16" t="str">
        <f>IF(Tableau1[[#This Row],[Date]]="","",VLOOKUP(MONTH(Tableau1[[#This Row],[Date]]),Liste!A:B,2,FALSE))</f>
        <v/>
      </c>
      <c r="D657" s="16" t="str">
        <f>IF(Tableau1[[#This Row],[Date]]="","",YEAR(Tableau1[[#This Row],[Date]]))</f>
        <v/>
      </c>
      <c r="E657" s="14"/>
      <c r="F657" s="16"/>
      <c r="G657" s="15"/>
      <c r="H657" s="15"/>
      <c r="I657" s="16" t="str">
        <f>IF(ISBLANK(H657),"",VLOOKUP(H657,'Dest Ana'!A:B,2,FALSE))</f>
        <v/>
      </c>
      <c r="J657" s="15"/>
      <c r="K657" s="16" t="str">
        <f>IF(ISBLANK(J657),"",VLOOKUP(J657,Régions!A:D,2,FALSE))</f>
        <v/>
      </c>
      <c r="L657" s="16" t="str">
        <f>IF(ISBLANK(J657),"",VLOOKUP(J657,Régions!A:D,3,FALSE))</f>
        <v/>
      </c>
      <c r="M657" s="16" t="str">
        <f>IF(ISBLANK(J657),"",VLOOKUP(J657,Régions!A:D,4,FALSE))</f>
        <v/>
      </c>
      <c r="N657" s="15"/>
      <c r="O657" s="15"/>
      <c r="P657" s="15"/>
      <c r="Q657" s="16" t="str">
        <f>IF(ISBLANK(Tableau1[[#This Row],[Date de départ]]),"",(Tableau1[[#This Row],[Date de retour prévue]]-Tableau1[[#This Row],[Date de départ]]))</f>
        <v/>
      </c>
      <c r="R657" s="15"/>
      <c r="S657" s="15"/>
      <c r="T657" s="15"/>
      <c r="U657" s="15"/>
    </row>
    <row r="658" spans="1:21">
      <c r="A658" s="16" t="str">
        <f>IF(ISBLANK(Tableau1[[#This Row],[Date]]),"",ROW(B656))</f>
        <v/>
      </c>
      <c r="B658" s="15"/>
      <c r="C658" s="16" t="str">
        <f>IF(Tableau1[[#This Row],[Date]]="","",VLOOKUP(MONTH(Tableau1[[#This Row],[Date]]),Liste!A:B,2,FALSE))</f>
        <v/>
      </c>
      <c r="D658" s="16" t="str">
        <f>IF(Tableau1[[#This Row],[Date]]="","",YEAR(Tableau1[[#This Row],[Date]]))</f>
        <v/>
      </c>
      <c r="E658" s="14"/>
      <c r="F658" s="16"/>
      <c r="G658" s="15"/>
      <c r="H658" s="15"/>
      <c r="I658" s="16" t="str">
        <f>IF(ISBLANK(H658),"",VLOOKUP(H658,'Dest Ana'!A:B,2,FALSE))</f>
        <v/>
      </c>
      <c r="J658" s="15"/>
      <c r="K658" s="16" t="str">
        <f>IF(ISBLANK(J658),"",VLOOKUP(J658,Régions!A:D,2,FALSE))</f>
        <v/>
      </c>
      <c r="L658" s="16" t="str">
        <f>IF(ISBLANK(J658),"",VLOOKUP(J658,Régions!A:D,3,FALSE))</f>
        <v/>
      </c>
      <c r="M658" s="16" t="str">
        <f>IF(ISBLANK(J658),"",VLOOKUP(J658,Régions!A:D,4,FALSE))</f>
        <v/>
      </c>
      <c r="N658" s="15"/>
      <c r="O658" s="15"/>
      <c r="P658" s="15"/>
      <c r="Q658" s="16" t="str">
        <f>IF(ISBLANK(Tableau1[[#This Row],[Date de départ]]),"",(Tableau1[[#This Row],[Date de retour prévue]]-Tableau1[[#This Row],[Date de départ]]))</f>
        <v/>
      </c>
      <c r="R658" s="15"/>
      <c r="S658" s="15"/>
      <c r="T658" s="15"/>
      <c r="U658" s="15"/>
    </row>
    <row r="659" spans="1:21">
      <c r="A659" s="16" t="str">
        <f>IF(ISBLANK(Tableau1[[#This Row],[Date]]),"",ROW(B657))</f>
        <v/>
      </c>
      <c r="B659" s="15"/>
      <c r="C659" s="16" t="str">
        <f>IF(Tableau1[[#This Row],[Date]]="","",VLOOKUP(MONTH(Tableau1[[#This Row],[Date]]),Liste!A:B,2,FALSE))</f>
        <v/>
      </c>
      <c r="D659" s="16" t="str">
        <f>IF(Tableau1[[#This Row],[Date]]="","",YEAR(Tableau1[[#This Row],[Date]]))</f>
        <v/>
      </c>
      <c r="E659" s="14"/>
      <c r="F659" s="16"/>
      <c r="G659" s="15"/>
      <c r="H659" s="15"/>
      <c r="I659" s="16" t="str">
        <f>IF(ISBLANK(H659),"",VLOOKUP(H659,'Dest Ana'!A:B,2,FALSE))</f>
        <v/>
      </c>
      <c r="J659" s="15"/>
      <c r="K659" s="16" t="str">
        <f>IF(ISBLANK(J659),"",VLOOKUP(J659,Régions!A:D,2,FALSE))</f>
        <v/>
      </c>
      <c r="L659" s="16" t="str">
        <f>IF(ISBLANK(J659),"",VLOOKUP(J659,Régions!A:D,3,FALSE))</f>
        <v/>
      </c>
      <c r="M659" s="16" t="str">
        <f>IF(ISBLANK(J659),"",VLOOKUP(J659,Régions!A:D,4,FALSE))</f>
        <v/>
      </c>
      <c r="N659" s="15"/>
      <c r="O659" s="15"/>
      <c r="P659" s="15"/>
      <c r="Q659" s="16" t="str">
        <f>IF(ISBLANK(Tableau1[[#This Row],[Date de départ]]),"",(Tableau1[[#This Row],[Date de retour prévue]]-Tableau1[[#This Row],[Date de départ]]))</f>
        <v/>
      </c>
      <c r="R659" s="15"/>
      <c r="S659" s="15"/>
      <c r="T659" s="15"/>
      <c r="U659" s="15"/>
    </row>
    <row r="660" spans="1:21">
      <c r="A660" s="16" t="str">
        <f>IF(ISBLANK(Tableau1[[#This Row],[Date]]),"",ROW(B658))</f>
        <v/>
      </c>
      <c r="B660" s="15"/>
      <c r="C660" s="16" t="str">
        <f>IF(Tableau1[[#This Row],[Date]]="","",VLOOKUP(MONTH(Tableau1[[#This Row],[Date]]),Liste!A:B,2,FALSE))</f>
        <v/>
      </c>
      <c r="D660" s="16" t="str">
        <f>IF(Tableau1[[#This Row],[Date]]="","",YEAR(Tableau1[[#This Row],[Date]]))</f>
        <v/>
      </c>
      <c r="E660" s="14"/>
      <c r="F660" s="16"/>
      <c r="G660" s="15"/>
      <c r="H660" s="15"/>
      <c r="I660" s="16" t="str">
        <f>IF(ISBLANK(H660),"",VLOOKUP(H660,'Dest Ana'!A:B,2,FALSE))</f>
        <v/>
      </c>
      <c r="J660" s="15"/>
      <c r="K660" s="16" t="str">
        <f>IF(ISBLANK(J660),"",VLOOKUP(J660,Régions!A:D,2,FALSE))</f>
        <v/>
      </c>
      <c r="L660" s="16" t="str">
        <f>IF(ISBLANK(J660),"",VLOOKUP(J660,Régions!A:D,3,FALSE))</f>
        <v/>
      </c>
      <c r="M660" s="16" t="str">
        <f>IF(ISBLANK(J660),"",VLOOKUP(J660,Régions!A:D,4,FALSE))</f>
        <v/>
      </c>
      <c r="N660" s="15"/>
      <c r="O660" s="15"/>
      <c r="P660" s="15"/>
      <c r="Q660" s="16" t="str">
        <f>IF(ISBLANK(Tableau1[[#This Row],[Date de départ]]),"",(Tableau1[[#This Row],[Date de retour prévue]]-Tableau1[[#This Row],[Date de départ]]))</f>
        <v/>
      </c>
      <c r="R660" s="15"/>
      <c r="S660" s="15"/>
      <c r="T660" s="15"/>
      <c r="U660" s="15"/>
    </row>
    <row r="661" spans="1:21">
      <c r="A661" s="16" t="str">
        <f>IF(ISBLANK(Tableau1[[#This Row],[Date]]),"",ROW(B659))</f>
        <v/>
      </c>
      <c r="B661" s="15"/>
      <c r="C661" s="16" t="str">
        <f>IF(Tableau1[[#This Row],[Date]]="","",VLOOKUP(MONTH(Tableau1[[#This Row],[Date]]),Liste!A:B,2,FALSE))</f>
        <v/>
      </c>
      <c r="D661" s="16" t="str">
        <f>IF(Tableau1[[#This Row],[Date]]="","",YEAR(Tableau1[[#This Row],[Date]]))</f>
        <v/>
      </c>
      <c r="E661" s="14"/>
      <c r="F661" s="16"/>
      <c r="G661" s="15"/>
      <c r="H661" s="15"/>
      <c r="I661" s="16" t="str">
        <f>IF(ISBLANK(H661),"",VLOOKUP(H661,'Dest Ana'!A:B,2,FALSE))</f>
        <v/>
      </c>
      <c r="J661" s="15"/>
      <c r="K661" s="16" t="str">
        <f>IF(ISBLANK(J661),"",VLOOKUP(J661,Régions!A:D,2,FALSE))</f>
        <v/>
      </c>
      <c r="L661" s="16" t="str">
        <f>IF(ISBLANK(J661),"",VLOOKUP(J661,Régions!A:D,3,FALSE))</f>
        <v/>
      </c>
      <c r="M661" s="16" t="str">
        <f>IF(ISBLANK(J661),"",VLOOKUP(J661,Régions!A:D,4,FALSE))</f>
        <v/>
      </c>
      <c r="N661" s="15"/>
      <c r="O661" s="15"/>
      <c r="P661" s="15"/>
      <c r="Q661" s="16" t="str">
        <f>IF(ISBLANK(Tableau1[[#This Row],[Date de départ]]),"",(Tableau1[[#This Row],[Date de retour prévue]]-Tableau1[[#This Row],[Date de départ]]))</f>
        <v/>
      </c>
      <c r="R661" s="15"/>
      <c r="S661" s="15"/>
      <c r="T661" s="15"/>
      <c r="U661" s="15"/>
    </row>
    <row r="662" spans="1:21">
      <c r="A662" s="16" t="str">
        <f>IF(ISBLANK(Tableau1[[#This Row],[Date]]),"",ROW(B660))</f>
        <v/>
      </c>
      <c r="B662" s="15"/>
      <c r="C662" s="16" t="str">
        <f>IF(Tableau1[[#This Row],[Date]]="","",VLOOKUP(MONTH(Tableau1[[#This Row],[Date]]),Liste!A:B,2,FALSE))</f>
        <v/>
      </c>
      <c r="D662" s="16" t="str">
        <f>IF(Tableau1[[#This Row],[Date]]="","",YEAR(Tableau1[[#This Row],[Date]]))</f>
        <v/>
      </c>
      <c r="E662" s="14"/>
      <c r="F662" s="16"/>
      <c r="G662" s="15"/>
      <c r="H662" s="15"/>
      <c r="I662" s="16" t="str">
        <f>IF(ISBLANK(H662),"",VLOOKUP(H662,'Dest Ana'!A:B,2,FALSE))</f>
        <v/>
      </c>
      <c r="J662" s="15"/>
      <c r="K662" s="16" t="str">
        <f>IF(ISBLANK(J662),"",VLOOKUP(J662,Régions!A:D,2,FALSE))</f>
        <v/>
      </c>
      <c r="L662" s="16" t="str">
        <f>IF(ISBLANK(J662),"",VLOOKUP(J662,Régions!A:D,3,FALSE))</f>
        <v/>
      </c>
      <c r="M662" s="16" t="str">
        <f>IF(ISBLANK(J662),"",VLOOKUP(J662,Régions!A:D,4,FALSE))</f>
        <v/>
      </c>
      <c r="N662" s="15"/>
      <c r="O662" s="15"/>
      <c r="P662" s="15"/>
      <c r="Q662" s="16" t="str">
        <f>IF(ISBLANK(Tableau1[[#This Row],[Date de départ]]),"",(Tableau1[[#This Row],[Date de retour prévue]]-Tableau1[[#This Row],[Date de départ]]))</f>
        <v/>
      </c>
      <c r="R662" s="15"/>
      <c r="S662" s="15"/>
      <c r="T662" s="15"/>
      <c r="U662" s="15"/>
    </row>
    <row r="663" spans="1:21">
      <c r="A663" s="16" t="str">
        <f>IF(ISBLANK(Tableau1[[#This Row],[Date]]),"",ROW(B661))</f>
        <v/>
      </c>
      <c r="B663" s="15"/>
      <c r="C663" s="16" t="str">
        <f>IF(Tableau1[[#This Row],[Date]]="","",VLOOKUP(MONTH(Tableau1[[#This Row],[Date]]),Liste!A:B,2,FALSE))</f>
        <v/>
      </c>
      <c r="D663" s="16" t="str">
        <f>IF(Tableau1[[#This Row],[Date]]="","",YEAR(Tableau1[[#This Row],[Date]]))</f>
        <v/>
      </c>
      <c r="E663" s="14"/>
      <c r="F663" s="16"/>
      <c r="G663" s="15"/>
      <c r="H663" s="15"/>
      <c r="I663" s="16" t="str">
        <f>IF(ISBLANK(H663),"",VLOOKUP(H663,'Dest Ana'!A:B,2,FALSE))</f>
        <v/>
      </c>
      <c r="J663" s="15"/>
      <c r="K663" s="16" t="str">
        <f>IF(ISBLANK(J663),"",VLOOKUP(J663,Régions!A:D,2,FALSE))</f>
        <v/>
      </c>
      <c r="L663" s="16" t="str">
        <f>IF(ISBLANK(J663),"",VLOOKUP(J663,Régions!A:D,3,FALSE))</f>
        <v/>
      </c>
      <c r="M663" s="16" t="str">
        <f>IF(ISBLANK(J663),"",VLOOKUP(J663,Régions!A:D,4,FALSE))</f>
        <v/>
      </c>
      <c r="N663" s="15"/>
      <c r="O663" s="15"/>
      <c r="P663" s="15"/>
      <c r="Q663" s="16" t="str">
        <f>IF(ISBLANK(Tableau1[[#This Row],[Date de départ]]),"",(Tableau1[[#This Row],[Date de retour prévue]]-Tableau1[[#This Row],[Date de départ]]))</f>
        <v/>
      </c>
      <c r="R663" s="15"/>
      <c r="S663" s="15"/>
      <c r="T663" s="15"/>
      <c r="U663" s="15"/>
    </row>
    <row r="664" spans="1:21">
      <c r="A664" s="16" t="str">
        <f>IF(ISBLANK(Tableau1[[#This Row],[Date]]),"",ROW(B662))</f>
        <v/>
      </c>
      <c r="B664" s="15"/>
      <c r="C664" s="16" t="str">
        <f>IF(Tableau1[[#This Row],[Date]]="","",VLOOKUP(MONTH(Tableau1[[#This Row],[Date]]),Liste!A:B,2,FALSE))</f>
        <v/>
      </c>
      <c r="D664" s="16" t="str">
        <f>IF(Tableau1[[#This Row],[Date]]="","",YEAR(Tableau1[[#This Row],[Date]]))</f>
        <v/>
      </c>
      <c r="E664" s="14"/>
      <c r="F664" s="16"/>
      <c r="G664" s="15"/>
      <c r="H664" s="15"/>
      <c r="I664" s="16" t="str">
        <f>IF(ISBLANK(H664),"",VLOOKUP(H664,'Dest Ana'!A:B,2,FALSE))</f>
        <v/>
      </c>
      <c r="J664" s="15"/>
      <c r="K664" s="16" t="str">
        <f>IF(ISBLANK(J664),"",VLOOKUP(J664,Régions!A:D,2,FALSE))</f>
        <v/>
      </c>
      <c r="L664" s="16" t="str">
        <f>IF(ISBLANK(J664),"",VLOOKUP(J664,Régions!A:D,3,FALSE))</f>
        <v/>
      </c>
      <c r="M664" s="16" t="str">
        <f>IF(ISBLANK(J664),"",VLOOKUP(J664,Régions!A:D,4,FALSE))</f>
        <v/>
      </c>
      <c r="N664" s="15"/>
      <c r="O664" s="15"/>
      <c r="P664" s="15"/>
      <c r="Q664" s="16" t="str">
        <f>IF(ISBLANK(Tableau1[[#This Row],[Date de départ]]),"",(Tableau1[[#This Row],[Date de retour prévue]]-Tableau1[[#This Row],[Date de départ]]))</f>
        <v/>
      </c>
      <c r="R664" s="15"/>
      <c r="S664" s="15"/>
      <c r="T664" s="15"/>
      <c r="U664" s="15"/>
    </row>
    <row r="665" spans="1:21">
      <c r="A665" s="16" t="str">
        <f>IF(ISBLANK(Tableau1[[#This Row],[Date]]),"",ROW(B663))</f>
        <v/>
      </c>
      <c r="B665" s="15"/>
      <c r="C665" s="16" t="str">
        <f>IF(Tableau1[[#This Row],[Date]]="","",VLOOKUP(MONTH(Tableau1[[#This Row],[Date]]),Liste!A:B,2,FALSE))</f>
        <v/>
      </c>
      <c r="D665" s="16" t="str">
        <f>IF(Tableau1[[#This Row],[Date]]="","",YEAR(Tableau1[[#This Row],[Date]]))</f>
        <v/>
      </c>
      <c r="E665" s="14"/>
      <c r="F665" s="16"/>
      <c r="G665" s="15"/>
      <c r="H665" s="15"/>
      <c r="I665" s="16" t="str">
        <f>IF(ISBLANK(H665),"",VLOOKUP(H665,'Dest Ana'!A:B,2,FALSE))</f>
        <v/>
      </c>
      <c r="J665" s="15"/>
      <c r="K665" s="16" t="str">
        <f>IF(ISBLANK(J665),"",VLOOKUP(J665,Régions!A:D,2,FALSE))</f>
        <v/>
      </c>
      <c r="L665" s="16" t="str">
        <f>IF(ISBLANK(J665),"",VLOOKUP(J665,Régions!A:D,3,FALSE))</f>
        <v/>
      </c>
      <c r="M665" s="16" t="str">
        <f>IF(ISBLANK(J665),"",VLOOKUP(J665,Régions!A:D,4,FALSE))</f>
        <v/>
      </c>
      <c r="N665" s="15"/>
      <c r="O665" s="15"/>
      <c r="P665" s="15"/>
      <c r="Q665" s="16" t="str">
        <f>IF(ISBLANK(Tableau1[[#This Row],[Date de départ]]),"",(Tableau1[[#This Row],[Date de retour prévue]]-Tableau1[[#This Row],[Date de départ]]))</f>
        <v/>
      </c>
      <c r="R665" s="15"/>
      <c r="S665" s="15"/>
      <c r="T665" s="15"/>
      <c r="U665" s="15"/>
    </row>
    <row r="666" spans="1:21">
      <c r="A666" s="16" t="str">
        <f>IF(ISBLANK(Tableau1[[#This Row],[Date]]),"",ROW(B664))</f>
        <v/>
      </c>
      <c r="B666" s="15"/>
      <c r="C666" s="16" t="str">
        <f>IF(Tableau1[[#This Row],[Date]]="","",VLOOKUP(MONTH(Tableau1[[#This Row],[Date]]),Liste!A:B,2,FALSE))</f>
        <v/>
      </c>
      <c r="D666" s="16" t="str">
        <f>IF(Tableau1[[#This Row],[Date]]="","",YEAR(Tableau1[[#This Row],[Date]]))</f>
        <v/>
      </c>
      <c r="E666" s="14"/>
      <c r="F666" s="16"/>
      <c r="G666" s="15"/>
      <c r="H666" s="15"/>
      <c r="I666" s="16" t="str">
        <f>IF(ISBLANK(H666),"",VLOOKUP(H666,'Dest Ana'!A:B,2,FALSE))</f>
        <v/>
      </c>
      <c r="J666" s="15"/>
      <c r="K666" s="16" t="str">
        <f>IF(ISBLANK(J666),"",VLOOKUP(J666,Régions!A:D,2,FALSE))</f>
        <v/>
      </c>
      <c r="L666" s="16" t="str">
        <f>IF(ISBLANK(J666),"",VLOOKUP(J666,Régions!A:D,3,FALSE))</f>
        <v/>
      </c>
      <c r="M666" s="16" t="str">
        <f>IF(ISBLANK(J666),"",VLOOKUP(J666,Régions!A:D,4,FALSE))</f>
        <v/>
      </c>
      <c r="N666" s="15"/>
      <c r="O666" s="15"/>
      <c r="P666" s="15"/>
      <c r="Q666" s="16" t="str">
        <f>IF(ISBLANK(Tableau1[[#This Row],[Date de départ]]),"",(Tableau1[[#This Row],[Date de retour prévue]]-Tableau1[[#This Row],[Date de départ]]))</f>
        <v/>
      </c>
      <c r="R666" s="15"/>
      <c r="S666" s="15"/>
      <c r="T666" s="15"/>
      <c r="U666" s="15"/>
    </row>
    <row r="667" spans="1:21">
      <c r="A667" s="16" t="str">
        <f>IF(ISBLANK(Tableau1[[#This Row],[Date]]),"",ROW(B665))</f>
        <v/>
      </c>
      <c r="B667" s="15"/>
      <c r="C667" s="16" t="str">
        <f>IF(Tableau1[[#This Row],[Date]]="","",VLOOKUP(MONTH(Tableau1[[#This Row],[Date]]),Liste!A:B,2,FALSE))</f>
        <v/>
      </c>
      <c r="D667" s="16" t="str">
        <f>IF(Tableau1[[#This Row],[Date]]="","",YEAR(Tableau1[[#This Row],[Date]]))</f>
        <v/>
      </c>
      <c r="E667" s="14"/>
      <c r="F667" s="16"/>
      <c r="G667" s="15"/>
      <c r="H667" s="15"/>
      <c r="I667" s="16" t="str">
        <f>IF(ISBLANK(H667),"",VLOOKUP(H667,'Dest Ana'!A:B,2,FALSE))</f>
        <v/>
      </c>
      <c r="J667" s="15"/>
      <c r="K667" s="16" t="str">
        <f>IF(ISBLANK(J667),"",VLOOKUP(J667,Régions!A:D,2,FALSE))</f>
        <v/>
      </c>
      <c r="L667" s="16" t="str">
        <f>IF(ISBLANK(J667),"",VLOOKUP(J667,Régions!A:D,3,FALSE))</f>
        <v/>
      </c>
      <c r="M667" s="16" t="str">
        <f>IF(ISBLANK(J667),"",VLOOKUP(J667,Régions!A:D,4,FALSE))</f>
        <v/>
      </c>
      <c r="N667" s="15"/>
      <c r="O667" s="15"/>
      <c r="P667" s="15"/>
      <c r="Q667" s="16" t="str">
        <f>IF(ISBLANK(Tableau1[[#This Row],[Date de départ]]),"",(Tableau1[[#This Row],[Date de retour prévue]]-Tableau1[[#This Row],[Date de départ]]))</f>
        <v/>
      </c>
      <c r="R667" s="15"/>
      <c r="S667" s="15"/>
      <c r="T667" s="15"/>
      <c r="U667" s="15"/>
    </row>
    <row r="668" spans="1:21">
      <c r="A668" s="16" t="str">
        <f>IF(ISBLANK(Tableau1[[#This Row],[Date]]),"",ROW(B666))</f>
        <v/>
      </c>
      <c r="B668" s="15"/>
      <c r="C668" s="16" t="str">
        <f>IF(Tableau1[[#This Row],[Date]]="","",VLOOKUP(MONTH(Tableau1[[#This Row],[Date]]),Liste!A:B,2,FALSE))</f>
        <v/>
      </c>
      <c r="D668" s="16" t="str">
        <f>IF(Tableau1[[#This Row],[Date]]="","",YEAR(Tableau1[[#This Row],[Date]]))</f>
        <v/>
      </c>
      <c r="E668" s="14"/>
      <c r="F668" s="16"/>
      <c r="G668" s="15"/>
      <c r="H668" s="15"/>
      <c r="I668" s="16" t="str">
        <f>IF(ISBLANK(H668),"",VLOOKUP(H668,'Dest Ana'!A:B,2,FALSE))</f>
        <v/>
      </c>
      <c r="J668" s="15"/>
      <c r="K668" s="16" t="str">
        <f>IF(ISBLANK(J668),"",VLOOKUP(J668,Régions!A:D,2,FALSE))</f>
        <v/>
      </c>
      <c r="L668" s="16" t="str">
        <f>IF(ISBLANK(J668),"",VLOOKUP(J668,Régions!A:D,3,FALSE))</f>
        <v/>
      </c>
      <c r="M668" s="16" t="str">
        <f>IF(ISBLANK(J668),"",VLOOKUP(J668,Régions!A:D,4,FALSE))</f>
        <v/>
      </c>
      <c r="N668" s="15"/>
      <c r="O668" s="15"/>
      <c r="P668" s="15"/>
      <c r="Q668" s="16" t="str">
        <f>IF(ISBLANK(Tableau1[[#This Row],[Date de départ]]),"",(Tableau1[[#This Row],[Date de retour prévue]]-Tableau1[[#This Row],[Date de départ]]))</f>
        <v/>
      </c>
      <c r="R668" s="15"/>
      <c r="S668" s="15"/>
      <c r="T668" s="15"/>
      <c r="U668" s="15"/>
    </row>
    <row r="669" spans="1:21">
      <c r="A669" s="16" t="str">
        <f>IF(ISBLANK(Tableau1[[#This Row],[Date]]),"",ROW(B667))</f>
        <v/>
      </c>
      <c r="B669" s="15"/>
      <c r="C669" s="16" t="str">
        <f>IF(Tableau1[[#This Row],[Date]]="","",VLOOKUP(MONTH(Tableau1[[#This Row],[Date]]),Liste!A:B,2,FALSE))</f>
        <v/>
      </c>
      <c r="D669" s="16" t="str">
        <f>IF(Tableau1[[#This Row],[Date]]="","",YEAR(Tableau1[[#This Row],[Date]]))</f>
        <v/>
      </c>
      <c r="E669" s="14"/>
      <c r="F669" s="16"/>
      <c r="G669" s="15"/>
      <c r="H669" s="15"/>
      <c r="I669" s="16" t="str">
        <f>IF(ISBLANK(H669),"",VLOOKUP(H669,'Dest Ana'!A:B,2,FALSE))</f>
        <v/>
      </c>
      <c r="J669" s="15"/>
      <c r="K669" s="16" t="str">
        <f>IF(ISBLANK(J669),"",VLOOKUP(J669,Régions!A:D,2,FALSE))</f>
        <v/>
      </c>
      <c r="L669" s="16" t="str">
        <f>IF(ISBLANK(J669),"",VLOOKUP(J669,Régions!A:D,3,FALSE))</f>
        <v/>
      </c>
      <c r="M669" s="16" t="str">
        <f>IF(ISBLANK(J669),"",VLOOKUP(J669,Régions!A:D,4,FALSE))</f>
        <v/>
      </c>
      <c r="N669" s="15"/>
      <c r="O669" s="15"/>
      <c r="P669" s="15"/>
      <c r="Q669" s="16" t="str">
        <f>IF(ISBLANK(Tableau1[[#This Row],[Date de départ]]),"",(Tableau1[[#This Row],[Date de retour prévue]]-Tableau1[[#This Row],[Date de départ]]))</f>
        <v/>
      </c>
      <c r="R669" s="15"/>
      <c r="S669" s="15"/>
      <c r="T669" s="15"/>
      <c r="U669" s="15"/>
    </row>
    <row r="670" spans="1:21">
      <c r="A670" s="16" t="str">
        <f>IF(ISBLANK(Tableau1[[#This Row],[Date]]),"",ROW(B668))</f>
        <v/>
      </c>
      <c r="B670" s="15"/>
      <c r="C670" s="16" t="str">
        <f>IF(Tableau1[[#This Row],[Date]]="","",VLOOKUP(MONTH(Tableau1[[#This Row],[Date]]),Liste!A:B,2,FALSE))</f>
        <v/>
      </c>
      <c r="D670" s="16" t="str">
        <f>IF(Tableau1[[#This Row],[Date]]="","",YEAR(Tableau1[[#This Row],[Date]]))</f>
        <v/>
      </c>
      <c r="E670" s="14"/>
      <c r="F670" s="16"/>
      <c r="G670" s="15"/>
      <c r="H670" s="15"/>
      <c r="I670" s="16" t="str">
        <f>IF(ISBLANK(H670),"",VLOOKUP(H670,'Dest Ana'!A:B,2,FALSE))</f>
        <v/>
      </c>
      <c r="J670" s="15"/>
      <c r="K670" s="16" t="str">
        <f>IF(ISBLANK(J670),"",VLOOKUP(J670,Régions!A:D,2,FALSE))</f>
        <v/>
      </c>
      <c r="L670" s="16" t="str">
        <f>IF(ISBLANK(J670),"",VLOOKUP(J670,Régions!A:D,3,FALSE))</f>
        <v/>
      </c>
      <c r="M670" s="16" t="str">
        <f>IF(ISBLANK(J670),"",VLOOKUP(J670,Régions!A:D,4,FALSE))</f>
        <v/>
      </c>
      <c r="N670" s="15"/>
      <c r="O670" s="15"/>
      <c r="P670" s="15"/>
      <c r="Q670" s="16" t="str">
        <f>IF(ISBLANK(Tableau1[[#This Row],[Date de départ]]),"",(Tableau1[[#This Row],[Date de retour prévue]]-Tableau1[[#This Row],[Date de départ]]))</f>
        <v/>
      </c>
      <c r="R670" s="15"/>
      <c r="S670" s="15"/>
      <c r="T670" s="15"/>
      <c r="U670" s="15"/>
    </row>
    <row r="671" spans="1:21">
      <c r="A671" s="16" t="str">
        <f>IF(ISBLANK(Tableau1[[#This Row],[Date]]),"",ROW(B669))</f>
        <v/>
      </c>
      <c r="B671" s="15"/>
      <c r="C671" s="16" t="str">
        <f>IF(Tableau1[[#This Row],[Date]]="","",VLOOKUP(MONTH(Tableau1[[#This Row],[Date]]),Liste!A:B,2,FALSE))</f>
        <v/>
      </c>
      <c r="D671" s="16" t="str">
        <f>IF(Tableau1[[#This Row],[Date]]="","",YEAR(Tableau1[[#This Row],[Date]]))</f>
        <v/>
      </c>
      <c r="E671" s="14"/>
      <c r="F671" s="16"/>
      <c r="G671" s="15"/>
      <c r="H671" s="15"/>
      <c r="I671" s="16" t="str">
        <f>IF(ISBLANK(H671),"",VLOOKUP(H671,'Dest Ana'!A:B,2,FALSE))</f>
        <v/>
      </c>
      <c r="J671" s="15"/>
      <c r="K671" s="16" t="str">
        <f>IF(ISBLANK(J671),"",VLOOKUP(J671,Régions!A:D,2,FALSE))</f>
        <v/>
      </c>
      <c r="L671" s="16" t="str">
        <f>IF(ISBLANK(J671),"",VLOOKUP(J671,Régions!A:D,3,FALSE))</f>
        <v/>
      </c>
      <c r="M671" s="16" t="str">
        <f>IF(ISBLANK(J671),"",VLOOKUP(J671,Régions!A:D,4,FALSE))</f>
        <v/>
      </c>
      <c r="N671" s="15"/>
      <c r="O671" s="15"/>
      <c r="P671" s="15"/>
      <c r="Q671" s="16" t="str">
        <f>IF(ISBLANK(Tableau1[[#This Row],[Date de départ]]),"",(Tableau1[[#This Row],[Date de retour prévue]]-Tableau1[[#This Row],[Date de départ]]))</f>
        <v/>
      </c>
      <c r="R671" s="15"/>
      <c r="S671" s="15"/>
      <c r="T671" s="15"/>
      <c r="U671" s="15"/>
    </row>
    <row r="672" spans="1:21">
      <c r="A672" s="16" t="str">
        <f>IF(ISBLANK(Tableau1[[#This Row],[Date]]),"",ROW(B670))</f>
        <v/>
      </c>
      <c r="B672" s="15"/>
      <c r="C672" s="16" t="str">
        <f>IF(Tableau1[[#This Row],[Date]]="","",VLOOKUP(MONTH(Tableau1[[#This Row],[Date]]),Liste!A:B,2,FALSE))</f>
        <v/>
      </c>
      <c r="D672" s="16" t="str">
        <f>IF(Tableau1[[#This Row],[Date]]="","",YEAR(Tableau1[[#This Row],[Date]]))</f>
        <v/>
      </c>
      <c r="E672" s="14"/>
      <c r="F672" s="16"/>
      <c r="G672" s="15"/>
      <c r="H672" s="15"/>
      <c r="I672" s="16" t="str">
        <f>IF(ISBLANK(H672),"",VLOOKUP(H672,'Dest Ana'!A:B,2,FALSE))</f>
        <v/>
      </c>
      <c r="J672" s="15"/>
      <c r="K672" s="16" t="str">
        <f>IF(ISBLANK(J672),"",VLOOKUP(J672,Régions!A:D,2,FALSE))</f>
        <v/>
      </c>
      <c r="L672" s="16" t="str">
        <f>IF(ISBLANK(J672),"",VLOOKUP(J672,Régions!A:D,3,FALSE))</f>
        <v/>
      </c>
      <c r="M672" s="16" t="str">
        <f>IF(ISBLANK(J672),"",VLOOKUP(J672,Régions!A:D,4,FALSE))</f>
        <v/>
      </c>
      <c r="N672" s="15"/>
      <c r="O672" s="15"/>
      <c r="P672" s="15"/>
      <c r="Q672" s="16" t="str">
        <f>IF(ISBLANK(Tableau1[[#This Row],[Date de départ]]),"",(Tableau1[[#This Row],[Date de retour prévue]]-Tableau1[[#This Row],[Date de départ]]))</f>
        <v/>
      </c>
      <c r="R672" s="15"/>
      <c r="S672" s="15"/>
      <c r="T672" s="15"/>
      <c r="U672" s="15"/>
    </row>
    <row r="673" spans="1:21">
      <c r="A673" s="16" t="str">
        <f>IF(ISBLANK(Tableau1[[#This Row],[Date]]),"",ROW(B671))</f>
        <v/>
      </c>
      <c r="B673" s="15"/>
      <c r="C673" s="16" t="str">
        <f>IF(Tableau1[[#This Row],[Date]]="","",VLOOKUP(MONTH(Tableau1[[#This Row],[Date]]),Liste!A:B,2,FALSE))</f>
        <v/>
      </c>
      <c r="D673" s="16" t="str">
        <f>IF(Tableau1[[#This Row],[Date]]="","",YEAR(Tableau1[[#This Row],[Date]]))</f>
        <v/>
      </c>
      <c r="E673" s="14"/>
      <c r="F673" s="16"/>
      <c r="G673" s="15"/>
      <c r="H673" s="15"/>
      <c r="I673" s="16" t="str">
        <f>IF(ISBLANK(H673),"",VLOOKUP(H673,'Dest Ana'!A:B,2,FALSE))</f>
        <v/>
      </c>
      <c r="J673" s="15"/>
      <c r="K673" s="16" t="str">
        <f>IF(ISBLANK(J673),"",VLOOKUP(J673,Régions!A:D,2,FALSE))</f>
        <v/>
      </c>
      <c r="L673" s="16" t="str">
        <f>IF(ISBLANK(J673),"",VLOOKUP(J673,Régions!A:D,3,FALSE))</f>
        <v/>
      </c>
      <c r="M673" s="16" t="str">
        <f>IF(ISBLANK(J673),"",VLOOKUP(J673,Régions!A:D,4,FALSE))</f>
        <v/>
      </c>
      <c r="N673" s="15"/>
      <c r="O673" s="15"/>
      <c r="P673" s="15"/>
      <c r="Q673" s="16" t="str">
        <f>IF(ISBLANK(Tableau1[[#This Row],[Date de départ]]),"",(Tableau1[[#This Row],[Date de retour prévue]]-Tableau1[[#This Row],[Date de départ]]))</f>
        <v/>
      </c>
      <c r="R673" s="15"/>
      <c r="S673" s="15"/>
      <c r="T673" s="15"/>
      <c r="U673" s="15"/>
    </row>
    <row r="674" spans="1:21">
      <c r="A674" s="16" t="str">
        <f>IF(ISBLANK(Tableau1[[#This Row],[Date]]),"",ROW(B672))</f>
        <v/>
      </c>
      <c r="B674" s="15"/>
      <c r="C674" s="16" t="str">
        <f>IF(Tableau1[[#This Row],[Date]]="","",VLOOKUP(MONTH(Tableau1[[#This Row],[Date]]),Liste!A:B,2,FALSE))</f>
        <v/>
      </c>
      <c r="D674" s="16" t="str">
        <f>IF(Tableau1[[#This Row],[Date]]="","",YEAR(Tableau1[[#This Row],[Date]]))</f>
        <v/>
      </c>
      <c r="E674" s="14"/>
      <c r="F674" s="16"/>
      <c r="G674" s="15"/>
      <c r="H674" s="15"/>
      <c r="I674" s="16" t="str">
        <f>IF(ISBLANK(H674),"",VLOOKUP(H674,'Dest Ana'!A:B,2,FALSE))</f>
        <v/>
      </c>
      <c r="J674" s="15"/>
      <c r="K674" s="16" t="str">
        <f>IF(ISBLANK(J674),"",VLOOKUP(J674,Régions!A:D,2,FALSE))</f>
        <v/>
      </c>
      <c r="L674" s="16" t="str">
        <f>IF(ISBLANK(J674),"",VLOOKUP(J674,Régions!A:D,3,FALSE))</f>
        <v/>
      </c>
      <c r="M674" s="16" t="str">
        <f>IF(ISBLANK(J674),"",VLOOKUP(J674,Régions!A:D,4,FALSE))</f>
        <v/>
      </c>
      <c r="N674" s="15"/>
      <c r="O674" s="15"/>
      <c r="P674" s="15"/>
      <c r="Q674" s="16" t="str">
        <f>IF(ISBLANK(Tableau1[[#This Row],[Date de départ]]),"",(Tableau1[[#This Row],[Date de retour prévue]]-Tableau1[[#This Row],[Date de départ]]))</f>
        <v/>
      </c>
      <c r="R674" s="15"/>
      <c r="S674" s="15"/>
      <c r="T674" s="15"/>
      <c r="U674" s="15"/>
    </row>
    <row r="675" spans="1:21">
      <c r="A675" s="16" t="str">
        <f>IF(ISBLANK(Tableau1[[#This Row],[Date]]),"",ROW(B673))</f>
        <v/>
      </c>
      <c r="B675" s="15"/>
      <c r="C675" s="16" t="str">
        <f>IF(Tableau1[[#This Row],[Date]]="","",VLOOKUP(MONTH(Tableau1[[#This Row],[Date]]),Liste!A:B,2,FALSE))</f>
        <v/>
      </c>
      <c r="D675" s="16" t="str">
        <f>IF(Tableau1[[#This Row],[Date]]="","",YEAR(Tableau1[[#This Row],[Date]]))</f>
        <v/>
      </c>
      <c r="E675" s="14"/>
      <c r="F675" s="16"/>
      <c r="G675" s="15"/>
      <c r="H675" s="15"/>
      <c r="I675" s="16" t="str">
        <f>IF(ISBLANK(H675),"",VLOOKUP(H675,'Dest Ana'!A:B,2,FALSE))</f>
        <v/>
      </c>
      <c r="J675" s="15"/>
      <c r="K675" s="16" t="str">
        <f>IF(ISBLANK(J675),"",VLOOKUP(J675,Régions!A:D,2,FALSE))</f>
        <v/>
      </c>
      <c r="L675" s="16" t="str">
        <f>IF(ISBLANK(J675),"",VLOOKUP(J675,Régions!A:D,3,FALSE))</f>
        <v/>
      </c>
      <c r="M675" s="16" t="str">
        <f>IF(ISBLANK(J675),"",VLOOKUP(J675,Régions!A:D,4,FALSE))</f>
        <v/>
      </c>
      <c r="N675" s="15"/>
      <c r="O675" s="15"/>
      <c r="P675" s="15"/>
      <c r="Q675" s="16" t="str">
        <f>IF(ISBLANK(Tableau1[[#This Row],[Date de départ]]),"",(Tableau1[[#This Row],[Date de retour prévue]]-Tableau1[[#This Row],[Date de départ]]))</f>
        <v/>
      </c>
      <c r="R675" s="15"/>
      <c r="S675" s="15"/>
      <c r="T675" s="15"/>
      <c r="U675" s="15"/>
    </row>
    <row r="676" spans="1:21">
      <c r="A676" s="16" t="str">
        <f>IF(ISBLANK(Tableau1[[#This Row],[Date]]),"",ROW(B674))</f>
        <v/>
      </c>
      <c r="B676" s="15"/>
      <c r="C676" s="16" t="str">
        <f>IF(Tableau1[[#This Row],[Date]]="","",VLOOKUP(MONTH(Tableau1[[#This Row],[Date]]),Liste!A:B,2,FALSE))</f>
        <v/>
      </c>
      <c r="D676" s="16" t="str">
        <f>IF(Tableau1[[#This Row],[Date]]="","",YEAR(Tableau1[[#This Row],[Date]]))</f>
        <v/>
      </c>
      <c r="E676" s="14"/>
      <c r="F676" s="16"/>
      <c r="G676" s="15"/>
      <c r="H676" s="15"/>
      <c r="I676" s="16" t="str">
        <f>IF(ISBLANK(H676),"",VLOOKUP(H676,'Dest Ana'!A:B,2,FALSE))</f>
        <v/>
      </c>
      <c r="J676" s="15"/>
      <c r="K676" s="16" t="str">
        <f>IF(ISBLANK(J676),"",VLOOKUP(J676,Régions!A:D,2,FALSE))</f>
        <v/>
      </c>
      <c r="L676" s="16" t="str">
        <f>IF(ISBLANK(J676),"",VLOOKUP(J676,Régions!A:D,3,FALSE))</f>
        <v/>
      </c>
      <c r="M676" s="16" t="str">
        <f>IF(ISBLANK(J676),"",VLOOKUP(J676,Régions!A:D,4,FALSE))</f>
        <v/>
      </c>
      <c r="N676" s="15"/>
      <c r="O676" s="15"/>
      <c r="P676" s="15"/>
      <c r="Q676" s="16" t="str">
        <f>IF(ISBLANK(Tableau1[[#This Row],[Date de départ]]),"",(Tableau1[[#This Row],[Date de retour prévue]]-Tableau1[[#This Row],[Date de départ]]))</f>
        <v/>
      </c>
      <c r="R676" s="15"/>
      <c r="S676" s="15"/>
      <c r="T676" s="15"/>
      <c r="U676" s="15"/>
    </row>
    <row r="677" spans="1:21">
      <c r="A677" s="16" t="str">
        <f>IF(ISBLANK(Tableau1[[#This Row],[Date]]),"",ROW(B675))</f>
        <v/>
      </c>
      <c r="B677" s="15"/>
      <c r="C677" s="16" t="str">
        <f>IF(Tableau1[[#This Row],[Date]]="","",VLOOKUP(MONTH(Tableau1[[#This Row],[Date]]),Liste!A:B,2,FALSE))</f>
        <v/>
      </c>
      <c r="D677" s="16" t="str">
        <f>IF(Tableau1[[#This Row],[Date]]="","",YEAR(Tableau1[[#This Row],[Date]]))</f>
        <v/>
      </c>
      <c r="E677" s="14"/>
      <c r="F677" s="16"/>
      <c r="G677" s="15"/>
      <c r="H677" s="15"/>
      <c r="I677" s="16" t="str">
        <f>IF(ISBLANK(H677),"",VLOOKUP(H677,'Dest Ana'!A:B,2,FALSE))</f>
        <v/>
      </c>
      <c r="J677" s="15"/>
      <c r="K677" s="16" t="str">
        <f>IF(ISBLANK(J677),"",VLOOKUP(J677,Régions!A:D,2,FALSE))</f>
        <v/>
      </c>
      <c r="L677" s="16" t="str">
        <f>IF(ISBLANK(J677),"",VLOOKUP(J677,Régions!A:D,3,FALSE))</f>
        <v/>
      </c>
      <c r="M677" s="16" t="str">
        <f>IF(ISBLANK(J677),"",VLOOKUP(J677,Régions!A:D,4,FALSE))</f>
        <v/>
      </c>
      <c r="N677" s="15"/>
      <c r="O677" s="15"/>
      <c r="P677" s="15"/>
      <c r="Q677" s="16" t="str">
        <f>IF(ISBLANK(Tableau1[[#This Row],[Date de départ]]),"",(Tableau1[[#This Row],[Date de retour prévue]]-Tableau1[[#This Row],[Date de départ]]))</f>
        <v/>
      </c>
      <c r="R677" s="15"/>
      <c r="S677" s="15"/>
      <c r="T677" s="15"/>
      <c r="U677" s="15"/>
    </row>
    <row r="678" spans="1:21">
      <c r="A678" s="16" t="str">
        <f>IF(ISBLANK(Tableau1[[#This Row],[Date]]),"",ROW(B676))</f>
        <v/>
      </c>
      <c r="B678" s="15"/>
      <c r="C678" s="16" t="str">
        <f>IF(Tableau1[[#This Row],[Date]]="","",VLOOKUP(MONTH(Tableau1[[#This Row],[Date]]),Liste!A:B,2,FALSE))</f>
        <v/>
      </c>
      <c r="D678" s="16" t="str">
        <f>IF(Tableau1[[#This Row],[Date]]="","",YEAR(Tableau1[[#This Row],[Date]]))</f>
        <v/>
      </c>
      <c r="E678" s="14"/>
      <c r="F678" s="16"/>
      <c r="G678" s="15"/>
      <c r="H678" s="15"/>
      <c r="I678" s="16" t="str">
        <f>IF(ISBLANK(H678),"",VLOOKUP(H678,'Dest Ana'!A:B,2,FALSE))</f>
        <v/>
      </c>
      <c r="J678" s="15"/>
      <c r="K678" s="16" t="str">
        <f>IF(ISBLANK(J678),"",VLOOKUP(J678,Régions!A:D,2,FALSE))</f>
        <v/>
      </c>
      <c r="L678" s="16" t="str">
        <f>IF(ISBLANK(J678),"",VLOOKUP(J678,Régions!A:D,3,FALSE))</f>
        <v/>
      </c>
      <c r="M678" s="16" t="str">
        <f>IF(ISBLANK(J678),"",VLOOKUP(J678,Régions!A:D,4,FALSE))</f>
        <v/>
      </c>
      <c r="N678" s="15"/>
      <c r="O678" s="15"/>
      <c r="P678" s="15"/>
      <c r="Q678" s="16" t="str">
        <f>IF(ISBLANK(Tableau1[[#This Row],[Date de départ]]),"",(Tableau1[[#This Row],[Date de retour prévue]]-Tableau1[[#This Row],[Date de départ]]))</f>
        <v/>
      </c>
      <c r="R678" s="15"/>
      <c r="S678" s="15"/>
      <c r="T678" s="15"/>
      <c r="U678" s="15"/>
    </row>
    <row r="679" spans="1:21">
      <c r="A679" s="16" t="str">
        <f>IF(ISBLANK(Tableau1[[#This Row],[Date]]),"",ROW(B677))</f>
        <v/>
      </c>
      <c r="B679" s="15"/>
      <c r="C679" s="16" t="str">
        <f>IF(Tableau1[[#This Row],[Date]]="","",VLOOKUP(MONTH(Tableau1[[#This Row],[Date]]),Liste!A:B,2,FALSE))</f>
        <v/>
      </c>
      <c r="D679" s="16" t="str">
        <f>IF(Tableau1[[#This Row],[Date]]="","",YEAR(Tableau1[[#This Row],[Date]]))</f>
        <v/>
      </c>
      <c r="E679" s="14"/>
      <c r="F679" s="16"/>
      <c r="G679" s="15"/>
      <c r="H679" s="15"/>
      <c r="I679" s="16" t="str">
        <f>IF(ISBLANK(H679),"",VLOOKUP(H679,'Dest Ana'!A:B,2,FALSE))</f>
        <v/>
      </c>
      <c r="J679" s="15"/>
      <c r="K679" s="16" t="str">
        <f>IF(ISBLANK(J679),"",VLOOKUP(J679,Régions!A:D,2,FALSE))</f>
        <v/>
      </c>
      <c r="L679" s="16" t="str">
        <f>IF(ISBLANK(J679),"",VLOOKUP(J679,Régions!A:D,3,FALSE))</f>
        <v/>
      </c>
      <c r="M679" s="16" t="str">
        <f>IF(ISBLANK(J679),"",VLOOKUP(J679,Régions!A:D,4,FALSE))</f>
        <v/>
      </c>
      <c r="N679" s="15"/>
      <c r="O679" s="15"/>
      <c r="P679" s="15"/>
      <c r="Q679" s="16" t="str">
        <f>IF(ISBLANK(Tableau1[[#This Row],[Date de départ]]),"",(Tableau1[[#This Row],[Date de retour prévue]]-Tableau1[[#This Row],[Date de départ]]))</f>
        <v/>
      </c>
      <c r="R679" s="15"/>
      <c r="S679" s="15"/>
      <c r="T679" s="15"/>
      <c r="U679" s="15"/>
    </row>
    <row r="680" spans="1:21">
      <c r="A680" s="16" t="str">
        <f>IF(ISBLANK(Tableau1[[#This Row],[Date]]),"",ROW(B678))</f>
        <v/>
      </c>
      <c r="B680" s="15"/>
      <c r="C680" s="16" t="str">
        <f>IF(Tableau1[[#This Row],[Date]]="","",VLOOKUP(MONTH(Tableau1[[#This Row],[Date]]),Liste!A:B,2,FALSE))</f>
        <v/>
      </c>
      <c r="D680" s="16" t="str">
        <f>IF(Tableau1[[#This Row],[Date]]="","",YEAR(Tableau1[[#This Row],[Date]]))</f>
        <v/>
      </c>
      <c r="E680" s="14"/>
      <c r="F680" s="16"/>
      <c r="G680" s="15"/>
      <c r="H680" s="15"/>
      <c r="I680" s="16" t="str">
        <f>IF(ISBLANK(H680),"",VLOOKUP(H680,'Dest Ana'!A:B,2,FALSE))</f>
        <v/>
      </c>
      <c r="J680" s="15"/>
      <c r="K680" s="16" t="str">
        <f>IF(ISBLANK(J680),"",VLOOKUP(J680,Régions!A:D,2,FALSE))</f>
        <v/>
      </c>
      <c r="L680" s="16" t="str">
        <f>IF(ISBLANK(J680),"",VLOOKUP(J680,Régions!A:D,3,FALSE))</f>
        <v/>
      </c>
      <c r="M680" s="16" t="str">
        <f>IF(ISBLANK(J680),"",VLOOKUP(J680,Régions!A:D,4,FALSE))</f>
        <v/>
      </c>
      <c r="N680" s="15"/>
      <c r="O680" s="15"/>
      <c r="P680" s="15"/>
      <c r="Q680" s="16" t="str">
        <f>IF(ISBLANK(Tableau1[[#This Row],[Date de départ]]),"",(Tableau1[[#This Row],[Date de retour prévue]]-Tableau1[[#This Row],[Date de départ]]))</f>
        <v/>
      </c>
      <c r="R680" s="15"/>
      <c r="S680" s="15"/>
      <c r="T680" s="15"/>
      <c r="U680" s="15"/>
    </row>
    <row r="681" spans="1:21">
      <c r="A681" s="16" t="str">
        <f>IF(ISBLANK(Tableau1[[#This Row],[Date]]),"",ROW(B679))</f>
        <v/>
      </c>
      <c r="B681" s="15"/>
      <c r="C681" s="16" t="str">
        <f>IF(Tableau1[[#This Row],[Date]]="","",VLOOKUP(MONTH(Tableau1[[#This Row],[Date]]),Liste!A:B,2,FALSE))</f>
        <v/>
      </c>
      <c r="D681" s="16" t="str">
        <f>IF(Tableau1[[#This Row],[Date]]="","",YEAR(Tableau1[[#This Row],[Date]]))</f>
        <v/>
      </c>
      <c r="E681" s="14"/>
      <c r="F681" s="16"/>
      <c r="G681" s="15"/>
      <c r="H681" s="15"/>
      <c r="I681" s="16" t="str">
        <f>IF(ISBLANK(H681),"",VLOOKUP(H681,'Dest Ana'!A:B,2,FALSE))</f>
        <v/>
      </c>
      <c r="J681" s="15"/>
      <c r="K681" s="16" t="str">
        <f>IF(ISBLANK(J681),"",VLOOKUP(J681,Régions!A:D,2,FALSE))</f>
        <v/>
      </c>
      <c r="L681" s="16" t="str">
        <f>IF(ISBLANK(J681),"",VLOOKUP(J681,Régions!A:D,3,FALSE))</f>
        <v/>
      </c>
      <c r="M681" s="16" t="str">
        <f>IF(ISBLANK(J681),"",VLOOKUP(J681,Régions!A:D,4,FALSE))</f>
        <v/>
      </c>
      <c r="N681" s="15"/>
      <c r="O681" s="15"/>
      <c r="P681" s="15"/>
      <c r="Q681" s="16" t="str">
        <f>IF(ISBLANK(Tableau1[[#This Row],[Date de départ]]),"",(Tableau1[[#This Row],[Date de retour prévue]]-Tableau1[[#This Row],[Date de départ]]))</f>
        <v/>
      </c>
      <c r="R681" s="15"/>
      <c r="S681" s="15"/>
      <c r="T681" s="15"/>
      <c r="U681" s="15"/>
    </row>
    <row r="682" spans="1:21">
      <c r="A682" s="16" t="str">
        <f>IF(ISBLANK(Tableau1[[#This Row],[Date]]),"",ROW(B680))</f>
        <v/>
      </c>
      <c r="B682" s="15"/>
      <c r="C682" s="16" t="str">
        <f>IF(Tableau1[[#This Row],[Date]]="","",VLOOKUP(MONTH(Tableau1[[#This Row],[Date]]),Liste!A:B,2,FALSE))</f>
        <v/>
      </c>
      <c r="D682" s="16" t="str">
        <f>IF(Tableau1[[#This Row],[Date]]="","",YEAR(Tableau1[[#This Row],[Date]]))</f>
        <v/>
      </c>
      <c r="E682" s="14"/>
      <c r="F682" s="16"/>
      <c r="G682" s="15"/>
      <c r="H682" s="15"/>
      <c r="I682" s="16" t="str">
        <f>IF(ISBLANK(H682),"",VLOOKUP(H682,'Dest Ana'!A:B,2,FALSE))</f>
        <v/>
      </c>
      <c r="J682" s="15"/>
      <c r="K682" s="16" t="str">
        <f>IF(ISBLANK(J682),"",VLOOKUP(J682,Régions!A:D,2,FALSE))</f>
        <v/>
      </c>
      <c r="L682" s="16" t="str">
        <f>IF(ISBLANK(J682),"",VLOOKUP(J682,Régions!A:D,3,FALSE))</f>
        <v/>
      </c>
      <c r="M682" s="16" t="str">
        <f>IF(ISBLANK(J682),"",VLOOKUP(J682,Régions!A:D,4,FALSE))</f>
        <v/>
      </c>
      <c r="N682" s="15"/>
      <c r="O682" s="15"/>
      <c r="P682" s="15"/>
      <c r="Q682" s="16" t="str">
        <f>IF(ISBLANK(Tableau1[[#This Row],[Date de départ]]),"",(Tableau1[[#This Row],[Date de retour prévue]]-Tableau1[[#This Row],[Date de départ]]))</f>
        <v/>
      </c>
      <c r="R682" s="15"/>
      <c r="S682" s="15"/>
      <c r="T682" s="15"/>
      <c r="U682" s="15"/>
    </row>
    <row r="683" spans="1:21">
      <c r="A683" s="16" t="str">
        <f>IF(ISBLANK(Tableau1[[#This Row],[Date]]),"",ROW(B681))</f>
        <v/>
      </c>
      <c r="B683" s="15"/>
      <c r="C683" s="16" t="str">
        <f>IF(Tableau1[[#This Row],[Date]]="","",VLOOKUP(MONTH(Tableau1[[#This Row],[Date]]),Liste!A:B,2,FALSE))</f>
        <v/>
      </c>
      <c r="D683" s="16" t="str">
        <f>IF(Tableau1[[#This Row],[Date]]="","",YEAR(Tableau1[[#This Row],[Date]]))</f>
        <v/>
      </c>
      <c r="E683" s="14"/>
      <c r="F683" s="16"/>
      <c r="G683" s="15"/>
      <c r="H683" s="15"/>
      <c r="I683" s="16" t="str">
        <f>IF(ISBLANK(H683),"",VLOOKUP(H683,'Dest Ana'!A:B,2,FALSE))</f>
        <v/>
      </c>
      <c r="J683" s="15"/>
      <c r="K683" s="16" t="str">
        <f>IF(ISBLANK(J683),"",VLOOKUP(J683,Régions!A:D,2,FALSE))</f>
        <v/>
      </c>
      <c r="L683" s="16" t="str">
        <f>IF(ISBLANK(J683),"",VLOOKUP(J683,Régions!A:D,3,FALSE))</f>
        <v/>
      </c>
      <c r="M683" s="16" t="str">
        <f>IF(ISBLANK(J683),"",VLOOKUP(J683,Régions!A:D,4,FALSE))</f>
        <v/>
      </c>
      <c r="N683" s="15"/>
      <c r="O683" s="15"/>
      <c r="P683" s="15"/>
      <c r="Q683" s="16" t="str">
        <f>IF(ISBLANK(Tableau1[[#This Row],[Date de départ]]),"",(Tableau1[[#This Row],[Date de retour prévue]]-Tableau1[[#This Row],[Date de départ]]))</f>
        <v/>
      </c>
      <c r="R683" s="15"/>
      <c r="S683" s="15"/>
      <c r="T683" s="15"/>
      <c r="U683" s="15"/>
    </row>
    <row r="684" spans="1:21">
      <c r="A684" s="16" t="str">
        <f>IF(ISBLANK(Tableau1[[#This Row],[Date]]),"",ROW(B682))</f>
        <v/>
      </c>
      <c r="B684" s="15"/>
      <c r="C684" s="16" t="str">
        <f>IF(Tableau1[[#This Row],[Date]]="","",VLOOKUP(MONTH(Tableau1[[#This Row],[Date]]),Liste!A:B,2,FALSE))</f>
        <v/>
      </c>
      <c r="D684" s="16" t="str">
        <f>IF(Tableau1[[#This Row],[Date]]="","",YEAR(Tableau1[[#This Row],[Date]]))</f>
        <v/>
      </c>
      <c r="E684" s="14"/>
      <c r="F684" s="16"/>
      <c r="G684" s="15"/>
      <c r="H684" s="15"/>
      <c r="I684" s="16" t="str">
        <f>IF(ISBLANK(H684),"",VLOOKUP(H684,'Dest Ana'!A:B,2,FALSE))</f>
        <v/>
      </c>
      <c r="J684" s="15"/>
      <c r="K684" s="16" t="str">
        <f>IF(ISBLANK(J684),"",VLOOKUP(J684,Régions!A:D,2,FALSE))</f>
        <v/>
      </c>
      <c r="L684" s="16" t="str">
        <f>IF(ISBLANK(J684),"",VLOOKUP(J684,Régions!A:D,3,FALSE))</f>
        <v/>
      </c>
      <c r="M684" s="16" t="str">
        <f>IF(ISBLANK(J684),"",VLOOKUP(J684,Régions!A:D,4,FALSE))</f>
        <v/>
      </c>
      <c r="N684" s="15"/>
      <c r="O684" s="15"/>
      <c r="P684" s="15"/>
      <c r="Q684" s="16" t="str">
        <f>IF(ISBLANK(Tableau1[[#This Row],[Date de départ]]),"",(Tableau1[[#This Row],[Date de retour prévue]]-Tableau1[[#This Row],[Date de départ]]))</f>
        <v/>
      </c>
      <c r="R684" s="15"/>
      <c r="S684" s="15"/>
      <c r="T684" s="15"/>
      <c r="U684" s="15"/>
    </row>
    <row r="685" spans="1:21">
      <c r="A685" s="16" t="str">
        <f>IF(ISBLANK(Tableau1[[#This Row],[Date]]),"",ROW(B683))</f>
        <v/>
      </c>
      <c r="B685" s="15"/>
      <c r="C685" s="16" t="str">
        <f>IF(Tableau1[[#This Row],[Date]]="","",VLOOKUP(MONTH(Tableau1[[#This Row],[Date]]),Liste!A:B,2,FALSE))</f>
        <v/>
      </c>
      <c r="D685" s="16" t="str">
        <f>IF(Tableau1[[#This Row],[Date]]="","",YEAR(Tableau1[[#This Row],[Date]]))</f>
        <v/>
      </c>
      <c r="E685" s="14"/>
      <c r="F685" s="16"/>
      <c r="G685" s="15"/>
      <c r="H685" s="15"/>
      <c r="I685" s="16" t="str">
        <f>IF(ISBLANK(H685),"",VLOOKUP(H685,'Dest Ana'!A:B,2,FALSE))</f>
        <v/>
      </c>
      <c r="J685" s="15"/>
      <c r="K685" s="16" t="str">
        <f>IF(ISBLANK(J685),"",VLOOKUP(J685,Régions!A:D,2,FALSE))</f>
        <v/>
      </c>
      <c r="L685" s="16" t="str">
        <f>IF(ISBLANK(J685),"",VLOOKUP(J685,Régions!A:D,3,FALSE))</f>
        <v/>
      </c>
      <c r="M685" s="16" t="str">
        <f>IF(ISBLANK(J685),"",VLOOKUP(J685,Régions!A:D,4,FALSE))</f>
        <v/>
      </c>
      <c r="N685" s="15"/>
      <c r="O685" s="15"/>
      <c r="P685" s="15"/>
      <c r="Q685" s="16" t="str">
        <f>IF(ISBLANK(Tableau1[[#This Row],[Date de départ]]),"",(Tableau1[[#This Row],[Date de retour prévue]]-Tableau1[[#This Row],[Date de départ]]))</f>
        <v/>
      </c>
      <c r="R685" s="15"/>
      <c r="S685" s="15"/>
      <c r="T685" s="15"/>
      <c r="U685" s="15"/>
    </row>
    <row r="686" spans="1:21">
      <c r="A686" s="16" t="str">
        <f>IF(ISBLANK(Tableau1[[#This Row],[Date]]),"",ROW(B684))</f>
        <v/>
      </c>
      <c r="B686" s="15"/>
      <c r="C686" s="16" t="str">
        <f>IF(Tableau1[[#This Row],[Date]]="","",VLOOKUP(MONTH(Tableau1[[#This Row],[Date]]),Liste!A:B,2,FALSE))</f>
        <v/>
      </c>
      <c r="D686" s="16" t="str">
        <f>IF(Tableau1[[#This Row],[Date]]="","",YEAR(Tableau1[[#This Row],[Date]]))</f>
        <v/>
      </c>
      <c r="E686" s="14"/>
      <c r="F686" s="16"/>
      <c r="G686" s="15"/>
      <c r="H686" s="15"/>
      <c r="I686" s="16" t="str">
        <f>IF(ISBLANK(H686),"",VLOOKUP(H686,'Dest Ana'!A:B,2,FALSE))</f>
        <v/>
      </c>
      <c r="J686" s="15"/>
      <c r="K686" s="16" t="str">
        <f>IF(ISBLANK(J686),"",VLOOKUP(J686,Régions!A:D,2,FALSE))</f>
        <v/>
      </c>
      <c r="L686" s="16" t="str">
        <f>IF(ISBLANK(J686),"",VLOOKUP(J686,Régions!A:D,3,FALSE))</f>
        <v/>
      </c>
      <c r="M686" s="16" t="str">
        <f>IF(ISBLANK(J686),"",VLOOKUP(J686,Régions!A:D,4,FALSE))</f>
        <v/>
      </c>
      <c r="N686" s="15"/>
      <c r="O686" s="15"/>
      <c r="P686" s="15"/>
      <c r="Q686" s="16" t="str">
        <f>IF(ISBLANK(Tableau1[[#This Row],[Date de départ]]),"",(Tableau1[[#This Row],[Date de retour prévue]]-Tableau1[[#This Row],[Date de départ]]))</f>
        <v/>
      </c>
      <c r="R686" s="15"/>
      <c r="S686" s="15"/>
      <c r="T686" s="15"/>
      <c r="U686" s="15"/>
    </row>
    <row r="687" spans="1:21">
      <c r="A687" s="16" t="str">
        <f>IF(ISBLANK(Tableau1[[#This Row],[Date]]),"",ROW(B685))</f>
        <v/>
      </c>
      <c r="B687" s="15"/>
      <c r="C687" s="16" t="str">
        <f>IF(Tableau1[[#This Row],[Date]]="","",VLOOKUP(MONTH(Tableau1[[#This Row],[Date]]),Liste!A:B,2,FALSE))</f>
        <v/>
      </c>
      <c r="D687" s="16" t="str">
        <f>IF(Tableau1[[#This Row],[Date]]="","",YEAR(Tableau1[[#This Row],[Date]]))</f>
        <v/>
      </c>
      <c r="E687" s="14"/>
      <c r="F687" s="16"/>
      <c r="G687" s="15"/>
      <c r="H687" s="15"/>
      <c r="I687" s="16" t="str">
        <f>IF(ISBLANK(H687),"",VLOOKUP(H687,'Dest Ana'!A:B,2,FALSE))</f>
        <v/>
      </c>
      <c r="J687" s="15"/>
      <c r="K687" s="16" t="str">
        <f>IF(ISBLANK(J687),"",VLOOKUP(J687,Régions!A:D,2,FALSE))</f>
        <v/>
      </c>
      <c r="L687" s="16" t="str">
        <f>IF(ISBLANK(J687),"",VLOOKUP(J687,Régions!A:D,3,FALSE))</f>
        <v/>
      </c>
      <c r="M687" s="16" t="str">
        <f>IF(ISBLANK(J687),"",VLOOKUP(J687,Régions!A:D,4,FALSE))</f>
        <v/>
      </c>
      <c r="N687" s="15"/>
      <c r="O687" s="15"/>
      <c r="P687" s="15"/>
      <c r="Q687" s="16" t="str">
        <f>IF(ISBLANK(Tableau1[[#This Row],[Date de départ]]),"",(Tableau1[[#This Row],[Date de retour prévue]]-Tableau1[[#This Row],[Date de départ]]))</f>
        <v/>
      </c>
      <c r="R687" s="15"/>
      <c r="S687" s="15"/>
      <c r="T687" s="15"/>
      <c r="U687" s="15"/>
    </row>
    <row r="688" spans="1:21">
      <c r="A688" s="16" t="str">
        <f>IF(ISBLANK(Tableau1[[#This Row],[Date]]),"",ROW(B686))</f>
        <v/>
      </c>
      <c r="B688" s="15"/>
      <c r="C688" s="16" t="str">
        <f>IF(Tableau1[[#This Row],[Date]]="","",VLOOKUP(MONTH(Tableau1[[#This Row],[Date]]),Liste!A:B,2,FALSE))</f>
        <v/>
      </c>
      <c r="D688" s="16" t="str">
        <f>IF(Tableau1[[#This Row],[Date]]="","",YEAR(Tableau1[[#This Row],[Date]]))</f>
        <v/>
      </c>
      <c r="E688" s="14"/>
      <c r="F688" s="16"/>
      <c r="G688" s="15"/>
      <c r="H688" s="15"/>
      <c r="I688" s="16" t="str">
        <f>IF(ISBLANK(H688),"",VLOOKUP(H688,'Dest Ana'!A:B,2,FALSE))</f>
        <v/>
      </c>
      <c r="J688" s="15"/>
      <c r="K688" s="16" t="str">
        <f>IF(ISBLANK(J688),"",VLOOKUP(J688,Régions!A:D,2,FALSE))</f>
        <v/>
      </c>
      <c r="L688" s="16" t="str">
        <f>IF(ISBLANK(J688),"",VLOOKUP(J688,Régions!A:D,3,FALSE))</f>
        <v/>
      </c>
      <c r="M688" s="16" t="str">
        <f>IF(ISBLANK(J688),"",VLOOKUP(J688,Régions!A:D,4,FALSE))</f>
        <v/>
      </c>
      <c r="N688" s="15"/>
      <c r="O688" s="15"/>
      <c r="P688" s="15"/>
      <c r="Q688" s="16" t="str">
        <f>IF(ISBLANK(Tableau1[[#This Row],[Date de départ]]),"",(Tableau1[[#This Row],[Date de retour prévue]]-Tableau1[[#This Row],[Date de départ]]))</f>
        <v/>
      </c>
      <c r="R688" s="15"/>
      <c r="S688" s="15"/>
      <c r="T688" s="15"/>
      <c r="U688" s="15"/>
    </row>
    <row r="689" spans="1:21">
      <c r="A689" s="16" t="str">
        <f>IF(ISBLANK(Tableau1[[#This Row],[Date]]),"",ROW(B687))</f>
        <v/>
      </c>
      <c r="B689" s="15"/>
      <c r="C689" s="16" t="str">
        <f>IF(Tableau1[[#This Row],[Date]]="","",VLOOKUP(MONTH(Tableau1[[#This Row],[Date]]),Liste!A:B,2,FALSE))</f>
        <v/>
      </c>
      <c r="D689" s="16" t="str">
        <f>IF(Tableau1[[#This Row],[Date]]="","",YEAR(Tableau1[[#This Row],[Date]]))</f>
        <v/>
      </c>
      <c r="E689" s="14"/>
      <c r="F689" s="16"/>
      <c r="G689" s="15"/>
      <c r="H689" s="15"/>
      <c r="I689" s="16" t="str">
        <f>IF(ISBLANK(H689),"",VLOOKUP(H689,'Dest Ana'!A:B,2,FALSE))</f>
        <v/>
      </c>
      <c r="J689" s="15"/>
      <c r="K689" s="16" t="str">
        <f>IF(ISBLANK(J689),"",VLOOKUP(J689,Régions!A:D,2,FALSE))</f>
        <v/>
      </c>
      <c r="L689" s="16" t="str">
        <f>IF(ISBLANK(J689),"",VLOOKUP(J689,Régions!A:D,3,FALSE))</f>
        <v/>
      </c>
      <c r="M689" s="16" t="str">
        <f>IF(ISBLANK(J689),"",VLOOKUP(J689,Régions!A:D,4,FALSE))</f>
        <v/>
      </c>
      <c r="N689" s="15"/>
      <c r="O689" s="15"/>
      <c r="P689" s="15"/>
      <c r="Q689" s="16" t="str">
        <f>IF(ISBLANK(Tableau1[[#This Row],[Date de départ]]),"",(Tableau1[[#This Row],[Date de retour prévue]]-Tableau1[[#This Row],[Date de départ]]))</f>
        <v/>
      </c>
      <c r="R689" s="15"/>
      <c r="S689" s="15"/>
      <c r="T689" s="15"/>
      <c r="U689" s="15"/>
    </row>
    <row r="690" spans="1:21">
      <c r="A690" s="16" t="str">
        <f>IF(ISBLANK(Tableau1[[#This Row],[Date]]),"",ROW(B688))</f>
        <v/>
      </c>
      <c r="B690" s="15"/>
      <c r="C690" s="16" t="str">
        <f>IF(Tableau1[[#This Row],[Date]]="","",VLOOKUP(MONTH(Tableau1[[#This Row],[Date]]),Liste!A:B,2,FALSE))</f>
        <v/>
      </c>
      <c r="D690" s="16" t="str">
        <f>IF(Tableau1[[#This Row],[Date]]="","",YEAR(Tableau1[[#This Row],[Date]]))</f>
        <v/>
      </c>
      <c r="E690" s="14"/>
      <c r="F690" s="16"/>
      <c r="G690" s="15"/>
      <c r="H690" s="15"/>
      <c r="I690" s="16" t="str">
        <f>IF(ISBLANK(H690),"",VLOOKUP(H690,'Dest Ana'!A:B,2,FALSE))</f>
        <v/>
      </c>
      <c r="J690" s="15"/>
      <c r="K690" s="16" t="str">
        <f>IF(ISBLANK(J690),"",VLOOKUP(J690,Régions!A:D,2,FALSE))</f>
        <v/>
      </c>
      <c r="L690" s="16" t="str">
        <f>IF(ISBLANK(J690),"",VLOOKUP(J690,Régions!A:D,3,FALSE))</f>
        <v/>
      </c>
      <c r="M690" s="16" t="str">
        <f>IF(ISBLANK(J690),"",VLOOKUP(J690,Régions!A:D,4,FALSE))</f>
        <v/>
      </c>
      <c r="N690" s="15"/>
      <c r="O690" s="15"/>
      <c r="P690" s="15"/>
      <c r="Q690" s="16" t="str">
        <f>IF(ISBLANK(Tableau1[[#This Row],[Date de départ]]),"",(Tableau1[[#This Row],[Date de retour prévue]]-Tableau1[[#This Row],[Date de départ]]))</f>
        <v/>
      </c>
      <c r="R690" s="15"/>
      <c r="S690" s="15"/>
      <c r="T690" s="15"/>
      <c r="U690" s="15"/>
    </row>
    <row r="691" spans="1:21">
      <c r="A691" s="16" t="str">
        <f>IF(ISBLANK(Tableau1[[#This Row],[Date]]),"",ROW(B689))</f>
        <v/>
      </c>
      <c r="B691" s="15"/>
      <c r="C691" s="16" t="str">
        <f>IF(Tableau1[[#This Row],[Date]]="","",VLOOKUP(MONTH(Tableau1[[#This Row],[Date]]),Liste!A:B,2,FALSE))</f>
        <v/>
      </c>
      <c r="D691" s="16" t="str">
        <f>IF(Tableau1[[#This Row],[Date]]="","",YEAR(Tableau1[[#This Row],[Date]]))</f>
        <v/>
      </c>
      <c r="E691" s="14"/>
      <c r="F691" s="16"/>
      <c r="G691" s="15"/>
      <c r="H691" s="15"/>
      <c r="I691" s="16" t="str">
        <f>IF(ISBLANK(H691),"",VLOOKUP(H691,'Dest Ana'!A:B,2,FALSE))</f>
        <v/>
      </c>
      <c r="J691" s="15"/>
      <c r="K691" s="16" t="str">
        <f>IF(ISBLANK(J691),"",VLOOKUP(J691,Régions!A:D,2,FALSE))</f>
        <v/>
      </c>
      <c r="L691" s="16" t="str">
        <f>IF(ISBLANK(J691),"",VLOOKUP(J691,Régions!A:D,3,FALSE))</f>
        <v/>
      </c>
      <c r="M691" s="16" t="str">
        <f>IF(ISBLANK(J691),"",VLOOKUP(J691,Régions!A:D,4,FALSE))</f>
        <v/>
      </c>
      <c r="N691" s="15"/>
      <c r="O691" s="15"/>
      <c r="P691" s="15"/>
      <c r="Q691" s="16" t="str">
        <f>IF(ISBLANK(Tableau1[[#This Row],[Date de départ]]),"",(Tableau1[[#This Row],[Date de retour prévue]]-Tableau1[[#This Row],[Date de départ]]))</f>
        <v/>
      </c>
      <c r="R691" s="15"/>
      <c r="S691" s="15"/>
      <c r="T691" s="15"/>
      <c r="U691" s="15"/>
    </row>
    <row r="692" spans="1:21">
      <c r="A692" s="16" t="str">
        <f>IF(ISBLANK(Tableau1[[#This Row],[Date]]),"",ROW(B690))</f>
        <v/>
      </c>
      <c r="B692" s="15"/>
      <c r="C692" s="16" t="str">
        <f>IF(Tableau1[[#This Row],[Date]]="","",VLOOKUP(MONTH(Tableau1[[#This Row],[Date]]),Liste!A:B,2,FALSE))</f>
        <v/>
      </c>
      <c r="D692" s="16" t="str">
        <f>IF(Tableau1[[#This Row],[Date]]="","",YEAR(Tableau1[[#This Row],[Date]]))</f>
        <v/>
      </c>
      <c r="E692" s="14"/>
      <c r="F692" s="16"/>
      <c r="G692" s="15"/>
      <c r="H692" s="15"/>
      <c r="I692" s="16" t="str">
        <f>IF(ISBLANK(H692),"",VLOOKUP(H692,'Dest Ana'!A:B,2,FALSE))</f>
        <v/>
      </c>
      <c r="J692" s="15"/>
      <c r="K692" s="16" t="str">
        <f>IF(ISBLANK(J692),"",VLOOKUP(J692,Régions!A:D,2,FALSE))</f>
        <v/>
      </c>
      <c r="L692" s="16" t="str">
        <f>IF(ISBLANK(J692),"",VLOOKUP(J692,Régions!A:D,3,FALSE))</f>
        <v/>
      </c>
      <c r="M692" s="16" t="str">
        <f>IF(ISBLANK(J692),"",VLOOKUP(J692,Régions!A:D,4,FALSE))</f>
        <v/>
      </c>
      <c r="N692" s="15"/>
      <c r="O692" s="15"/>
      <c r="P692" s="15"/>
      <c r="Q692" s="16" t="str">
        <f>IF(ISBLANK(Tableau1[[#This Row],[Date de départ]]),"",(Tableau1[[#This Row],[Date de retour prévue]]-Tableau1[[#This Row],[Date de départ]]))</f>
        <v/>
      </c>
      <c r="R692" s="15"/>
      <c r="S692" s="15"/>
      <c r="T692" s="15"/>
      <c r="U692" s="15"/>
    </row>
    <row r="693" spans="1:21">
      <c r="A693" s="16" t="str">
        <f>IF(ISBLANK(Tableau1[[#This Row],[Date]]),"",ROW(B691))</f>
        <v/>
      </c>
      <c r="B693" s="15"/>
      <c r="C693" s="16" t="str">
        <f>IF(Tableau1[[#This Row],[Date]]="","",VLOOKUP(MONTH(Tableau1[[#This Row],[Date]]),Liste!A:B,2,FALSE))</f>
        <v/>
      </c>
      <c r="D693" s="16" t="str">
        <f>IF(Tableau1[[#This Row],[Date]]="","",YEAR(Tableau1[[#This Row],[Date]]))</f>
        <v/>
      </c>
      <c r="E693" s="14"/>
      <c r="F693" s="16"/>
      <c r="G693" s="15"/>
      <c r="H693" s="15"/>
      <c r="I693" s="16" t="str">
        <f>IF(ISBLANK(H693),"",VLOOKUP(H693,'Dest Ana'!A:B,2,FALSE))</f>
        <v/>
      </c>
      <c r="J693" s="15"/>
      <c r="K693" s="16" t="str">
        <f>IF(ISBLANK(J693),"",VLOOKUP(J693,Régions!A:D,2,FALSE))</f>
        <v/>
      </c>
      <c r="L693" s="16" t="str">
        <f>IF(ISBLANK(J693),"",VLOOKUP(J693,Régions!A:D,3,FALSE))</f>
        <v/>
      </c>
      <c r="M693" s="16" t="str">
        <f>IF(ISBLANK(J693),"",VLOOKUP(J693,Régions!A:D,4,FALSE))</f>
        <v/>
      </c>
      <c r="N693" s="15"/>
      <c r="O693" s="15"/>
      <c r="P693" s="15"/>
      <c r="Q693" s="16" t="str">
        <f>IF(ISBLANK(Tableau1[[#This Row],[Date de départ]]),"",(Tableau1[[#This Row],[Date de retour prévue]]-Tableau1[[#This Row],[Date de départ]]))</f>
        <v/>
      </c>
      <c r="R693" s="15"/>
      <c r="S693" s="15"/>
      <c r="T693" s="15"/>
      <c r="U693" s="15"/>
    </row>
    <row r="694" spans="1:21">
      <c r="A694" s="16" t="str">
        <f>IF(ISBLANK(Tableau1[[#This Row],[Date]]),"",ROW(B692))</f>
        <v/>
      </c>
      <c r="B694" s="15"/>
      <c r="C694" s="16" t="str">
        <f>IF(Tableau1[[#This Row],[Date]]="","",VLOOKUP(MONTH(Tableau1[[#This Row],[Date]]),Liste!A:B,2,FALSE))</f>
        <v/>
      </c>
      <c r="D694" s="16" t="str">
        <f>IF(Tableau1[[#This Row],[Date]]="","",YEAR(Tableau1[[#This Row],[Date]]))</f>
        <v/>
      </c>
      <c r="E694" s="14"/>
      <c r="F694" s="16"/>
      <c r="G694" s="15"/>
      <c r="H694" s="15"/>
      <c r="I694" s="16" t="str">
        <f>IF(ISBLANK(H694),"",VLOOKUP(H694,'Dest Ana'!A:B,2,FALSE))</f>
        <v/>
      </c>
      <c r="J694" s="15"/>
      <c r="K694" s="16" t="str">
        <f>IF(ISBLANK(J694),"",VLOOKUP(J694,Régions!A:D,2,FALSE))</f>
        <v/>
      </c>
      <c r="L694" s="16" t="str">
        <f>IF(ISBLANK(J694),"",VLOOKUP(J694,Régions!A:D,3,FALSE))</f>
        <v/>
      </c>
      <c r="M694" s="16" t="str">
        <f>IF(ISBLANK(J694),"",VLOOKUP(J694,Régions!A:D,4,FALSE))</f>
        <v/>
      </c>
      <c r="N694" s="15"/>
      <c r="O694" s="15"/>
      <c r="P694" s="15"/>
      <c r="Q694" s="16" t="str">
        <f>IF(ISBLANK(Tableau1[[#This Row],[Date de départ]]),"",(Tableau1[[#This Row],[Date de retour prévue]]-Tableau1[[#This Row],[Date de départ]]))</f>
        <v/>
      </c>
      <c r="R694" s="15"/>
      <c r="S694" s="15"/>
      <c r="T694" s="15"/>
      <c r="U694" s="15"/>
    </row>
    <row r="695" spans="1:21">
      <c r="A695" s="16" t="str">
        <f>IF(ISBLANK(Tableau1[[#This Row],[Date]]),"",ROW(B693))</f>
        <v/>
      </c>
      <c r="B695" s="15"/>
      <c r="C695" s="16" t="str">
        <f>IF(Tableau1[[#This Row],[Date]]="","",VLOOKUP(MONTH(Tableau1[[#This Row],[Date]]),Liste!A:B,2,FALSE))</f>
        <v/>
      </c>
      <c r="D695" s="16" t="str">
        <f>IF(Tableau1[[#This Row],[Date]]="","",YEAR(Tableau1[[#This Row],[Date]]))</f>
        <v/>
      </c>
      <c r="E695" s="14"/>
      <c r="F695" s="16"/>
      <c r="G695" s="15"/>
      <c r="H695" s="15"/>
      <c r="I695" s="16" t="str">
        <f>IF(ISBLANK(H695),"",VLOOKUP(H695,'Dest Ana'!A:B,2,FALSE))</f>
        <v/>
      </c>
      <c r="J695" s="15"/>
      <c r="K695" s="16" t="str">
        <f>IF(ISBLANK(J695),"",VLOOKUP(J695,Régions!A:D,2,FALSE))</f>
        <v/>
      </c>
      <c r="L695" s="16" t="str">
        <f>IF(ISBLANK(J695),"",VLOOKUP(J695,Régions!A:D,3,FALSE))</f>
        <v/>
      </c>
      <c r="M695" s="16" t="str">
        <f>IF(ISBLANK(J695),"",VLOOKUP(J695,Régions!A:D,4,FALSE))</f>
        <v/>
      </c>
      <c r="N695" s="15"/>
      <c r="O695" s="15"/>
      <c r="P695" s="15"/>
      <c r="Q695" s="16" t="str">
        <f>IF(ISBLANK(Tableau1[[#This Row],[Date de départ]]),"",(Tableau1[[#This Row],[Date de retour prévue]]-Tableau1[[#This Row],[Date de départ]]))</f>
        <v/>
      </c>
      <c r="R695" s="15"/>
      <c r="S695" s="15"/>
      <c r="T695" s="15"/>
      <c r="U695" s="15"/>
    </row>
    <row r="696" spans="1:21">
      <c r="A696" s="16" t="str">
        <f>IF(ISBLANK(Tableau1[[#This Row],[Date]]),"",ROW(B694))</f>
        <v/>
      </c>
      <c r="B696" s="15"/>
      <c r="C696" s="16" t="str">
        <f>IF(Tableau1[[#This Row],[Date]]="","",VLOOKUP(MONTH(Tableau1[[#This Row],[Date]]),Liste!A:B,2,FALSE))</f>
        <v/>
      </c>
      <c r="D696" s="16" t="str">
        <f>IF(Tableau1[[#This Row],[Date]]="","",YEAR(Tableau1[[#This Row],[Date]]))</f>
        <v/>
      </c>
      <c r="E696" s="14"/>
      <c r="F696" s="16"/>
      <c r="G696" s="15"/>
      <c r="H696" s="15"/>
      <c r="I696" s="16" t="str">
        <f>IF(ISBLANK(H696),"",VLOOKUP(H696,'Dest Ana'!A:B,2,FALSE))</f>
        <v/>
      </c>
      <c r="J696" s="15"/>
      <c r="K696" s="16" t="str">
        <f>IF(ISBLANK(J696),"",VLOOKUP(J696,Régions!A:D,2,FALSE))</f>
        <v/>
      </c>
      <c r="L696" s="16" t="str">
        <f>IF(ISBLANK(J696),"",VLOOKUP(J696,Régions!A:D,3,FALSE))</f>
        <v/>
      </c>
      <c r="M696" s="16" t="str">
        <f>IF(ISBLANK(J696),"",VLOOKUP(J696,Régions!A:D,4,FALSE))</f>
        <v/>
      </c>
      <c r="N696" s="15"/>
      <c r="O696" s="15"/>
      <c r="P696" s="15"/>
      <c r="Q696" s="16" t="str">
        <f>IF(ISBLANK(Tableau1[[#This Row],[Date de départ]]),"",(Tableau1[[#This Row],[Date de retour prévue]]-Tableau1[[#This Row],[Date de départ]]))</f>
        <v/>
      </c>
      <c r="R696" s="15"/>
      <c r="S696" s="15"/>
      <c r="T696" s="15"/>
      <c r="U696" s="15"/>
    </row>
    <row r="697" spans="1:21">
      <c r="A697" s="16" t="str">
        <f>IF(ISBLANK(Tableau1[[#This Row],[Date]]),"",ROW(B695))</f>
        <v/>
      </c>
      <c r="B697" s="15"/>
      <c r="C697" s="16" t="str">
        <f>IF(Tableau1[[#This Row],[Date]]="","",VLOOKUP(MONTH(Tableau1[[#This Row],[Date]]),Liste!A:B,2,FALSE))</f>
        <v/>
      </c>
      <c r="D697" s="16" t="str">
        <f>IF(Tableau1[[#This Row],[Date]]="","",YEAR(Tableau1[[#This Row],[Date]]))</f>
        <v/>
      </c>
      <c r="E697" s="14"/>
      <c r="F697" s="16"/>
      <c r="G697" s="15"/>
      <c r="H697" s="15"/>
      <c r="I697" s="16" t="str">
        <f>IF(ISBLANK(H697),"",VLOOKUP(H697,'Dest Ana'!A:B,2,FALSE))</f>
        <v/>
      </c>
      <c r="J697" s="15"/>
      <c r="K697" s="16" t="str">
        <f>IF(ISBLANK(J697),"",VLOOKUP(J697,Régions!A:D,2,FALSE))</f>
        <v/>
      </c>
      <c r="L697" s="16" t="str">
        <f>IF(ISBLANK(J697),"",VLOOKUP(J697,Régions!A:D,3,FALSE))</f>
        <v/>
      </c>
      <c r="M697" s="16" t="str">
        <f>IF(ISBLANK(J697),"",VLOOKUP(J697,Régions!A:D,4,FALSE))</f>
        <v/>
      </c>
      <c r="N697" s="15"/>
      <c r="O697" s="15"/>
      <c r="P697" s="15"/>
      <c r="Q697" s="16" t="str">
        <f>IF(ISBLANK(Tableau1[[#This Row],[Date de départ]]),"",(Tableau1[[#This Row],[Date de retour prévue]]-Tableau1[[#This Row],[Date de départ]]))</f>
        <v/>
      </c>
      <c r="R697" s="15"/>
      <c r="S697" s="15"/>
      <c r="T697" s="15"/>
      <c r="U697" s="15"/>
    </row>
    <row r="698" spans="1:21">
      <c r="A698" s="16" t="str">
        <f>IF(ISBLANK(Tableau1[[#This Row],[Date]]),"",ROW(B696))</f>
        <v/>
      </c>
      <c r="B698" s="15"/>
      <c r="C698" s="16" t="str">
        <f>IF(Tableau1[[#This Row],[Date]]="","",VLOOKUP(MONTH(Tableau1[[#This Row],[Date]]),Liste!A:B,2,FALSE))</f>
        <v/>
      </c>
      <c r="D698" s="16" t="str">
        <f>IF(Tableau1[[#This Row],[Date]]="","",YEAR(Tableau1[[#This Row],[Date]]))</f>
        <v/>
      </c>
      <c r="E698" s="14"/>
      <c r="F698" s="16"/>
      <c r="G698" s="15"/>
      <c r="H698" s="15"/>
      <c r="I698" s="16" t="str">
        <f>IF(ISBLANK(H698),"",VLOOKUP(H698,'Dest Ana'!A:B,2,FALSE))</f>
        <v/>
      </c>
      <c r="J698" s="15"/>
      <c r="K698" s="16" t="str">
        <f>IF(ISBLANK(J698),"",VLOOKUP(J698,Régions!A:D,2,FALSE))</f>
        <v/>
      </c>
      <c r="L698" s="16" t="str">
        <f>IF(ISBLANK(J698),"",VLOOKUP(J698,Régions!A:D,3,FALSE))</f>
        <v/>
      </c>
      <c r="M698" s="16" t="str">
        <f>IF(ISBLANK(J698),"",VLOOKUP(J698,Régions!A:D,4,FALSE))</f>
        <v/>
      </c>
      <c r="N698" s="15"/>
      <c r="O698" s="15"/>
      <c r="P698" s="15"/>
      <c r="Q698" s="16" t="str">
        <f>IF(ISBLANK(Tableau1[[#This Row],[Date de départ]]),"",(Tableau1[[#This Row],[Date de retour prévue]]-Tableau1[[#This Row],[Date de départ]]))</f>
        <v/>
      </c>
      <c r="R698" s="15"/>
      <c r="S698" s="15"/>
      <c r="T698" s="15"/>
      <c r="U698" s="15"/>
    </row>
    <row r="699" spans="1:21">
      <c r="A699" s="16" t="str">
        <f>IF(ISBLANK(Tableau1[[#This Row],[Date]]),"",ROW(B697))</f>
        <v/>
      </c>
      <c r="B699" s="15"/>
      <c r="C699" s="16" t="str">
        <f>IF(Tableau1[[#This Row],[Date]]="","",VLOOKUP(MONTH(Tableau1[[#This Row],[Date]]),Liste!A:B,2,FALSE))</f>
        <v/>
      </c>
      <c r="D699" s="16" t="str">
        <f>IF(Tableau1[[#This Row],[Date]]="","",YEAR(Tableau1[[#This Row],[Date]]))</f>
        <v/>
      </c>
      <c r="E699" s="14"/>
      <c r="F699" s="16"/>
      <c r="G699" s="15"/>
      <c r="H699" s="15"/>
      <c r="I699" s="16" t="str">
        <f>IF(ISBLANK(H699),"",VLOOKUP(H699,'Dest Ana'!A:B,2,FALSE))</f>
        <v/>
      </c>
      <c r="J699" s="15"/>
      <c r="K699" s="16" t="str">
        <f>IF(ISBLANK(J699),"",VLOOKUP(J699,Régions!A:D,2,FALSE))</f>
        <v/>
      </c>
      <c r="L699" s="16" t="str">
        <f>IF(ISBLANK(J699),"",VLOOKUP(J699,Régions!A:D,3,FALSE))</f>
        <v/>
      </c>
      <c r="M699" s="16" t="str">
        <f>IF(ISBLANK(J699),"",VLOOKUP(J699,Régions!A:D,4,FALSE))</f>
        <v/>
      </c>
      <c r="N699" s="15"/>
      <c r="O699" s="15"/>
      <c r="P699" s="15"/>
      <c r="Q699" s="16" t="str">
        <f>IF(ISBLANK(Tableau1[[#This Row],[Date de départ]]),"",(Tableau1[[#This Row],[Date de retour prévue]]-Tableau1[[#This Row],[Date de départ]]))</f>
        <v/>
      </c>
      <c r="R699" s="15"/>
      <c r="S699" s="15"/>
      <c r="T699" s="15"/>
      <c r="U699" s="15"/>
    </row>
    <row r="700" spans="1:21">
      <c r="A700" s="16" t="str">
        <f>IF(ISBLANK(Tableau1[[#This Row],[Date]]),"",ROW(B698))</f>
        <v/>
      </c>
      <c r="B700" s="15"/>
      <c r="C700" s="16" t="str">
        <f>IF(Tableau1[[#This Row],[Date]]="","",VLOOKUP(MONTH(Tableau1[[#This Row],[Date]]),Liste!A:B,2,FALSE))</f>
        <v/>
      </c>
      <c r="D700" s="16" t="str">
        <f>IF(Tableau1[[#This Row],[Date]]="","",YEAR(Tableau1[[#This Row],[Date]]))</f>
        <v/>
      </c>
      <c r="E700" s="14"/>
      <c r="F700" s="16"/>
      <c r="G700" s="15"/>
      <c r="H700" s="15"/>
      <c r="I700" s="16" t="str">
        <f>IF(ISBLANK(H700),"",VLOOKUP(H700,'Dest Ana'!A:B,2,FALSE))</f>
        <v/>
      </c>
      <c r="J700" s="15"/>
      <c r="K700" s="16" t="str">
        <f>IF(ISBLANK(J700),"",VLOOKUP(J700,Régions!A:D,2,FALSE))</f>
        <v/>
      </c>
      <c r="L700" s="16" t="str">
        <f>IF(ISBLANK(J700),"",VLOOKUP(J700,Régions!A:D,3,FALSE))</f>
        <v/>
      </c>
      <c r="M700" s="16" t="str">
        <f>IF(ISBLANK(J700),"",VLOOKUP(J700,Régions!A:D,4,FALSE))</f>
        <v/>
      </c>
      <c r="N700" s="15"/>
      <c r="O700" s="15"/>
      <c r="P700" s="15"/>
      <c r="Q700" s="16" t="str">
        <f>IF(ISBLANK(Tableau1[[#This Row],[Date de départ]]),"",(Tableau1[[#This Row],[Date de retour prévue]]-Tableau1[[#This Row],[Date de départ]]))</f>
        <v/>
      </c>
      <c r="R700" s="15"/>
      <c r="S700" s="15"/>
      <c r="T700" s="15"/>
      <c r="U700" s="15"/>
    </row>
    <row r="701" spans="1:21">
      <c r="A701" s="16" t="str">
        <f>IF(ISBLANK(Tableau1[[#This Row],[Date]]),"",ROW(B699))</f>
        <v/>
      </c>
      <c r="B701" s="15"/>
      <c r="C701" s="16" t="str">
        <f>IF(Tableau1[[#This Row],[Date]]="","",VLOOKUP(MONTH(Tableau1[[#This Row],[Date]]),Liste!A:B,2,FALSE))</f>
        <v/>
      </c>
      <c r="D701" s="16" t="str">
        <f>IF(Tableau1[[#This Row],[Date]]="","",YEAR(Tableau1[[#This Row],[Date]]))</f>
        <v/>
      </c>
      <c r="E701" s="14"/>
      <c r="F701" s="16"/>
      <c r="G701" s="15"/>
      <c r="H701" s="15"/>
      <c r="I701" s="16" t="str">
        <f>IF(ISBLANK(H701),"",VLOOKUP(H701,'Dest Ana'!A:B,2,FALSE))</f>
        <v/>
      </c>
      <c r="J701" s="15"/>
      <c r="K701" s="16" t="str">
        <f>IF(ISBLANK(J701),"",VLOOKUP(J701,Régions!A:D,2,FALSE))</f>
        <v/>
      </c>
      <c r="L701" s="16" t="str">
        <f>IF(ISBLANK(J701),"",VLOOKUP(J701,Régions!A:D,3,FALSE))</f>
        <v/>
      </c>
      <c r="M701" s="16" t="str">
        <f>IF(ISBLANK(J701),"",VLOOKUP(J701,Régions!A:D,4,FALSE))</f>
        <v/>
      </c>
      <c r="N701" s="15"/>
      <c r="O701" s="15"/>
      <c r="P701" s="15"/>
      <c r="Q701" s="16" t="str">
        <f>IF(ISBLANK(Tableau1[[#This Row],[Date de départ]]),"",(Tableau1[[#This Row],[Date de retour prévue]]-Tableau1[[#This Row],[Date de départ]]))</f>
        <v/>
      </c>
      <c r="R701" s="15"/>
      <c r="S701" s="15"/>
      <c r="T701" s="15"/>
      <c r="U701" s="15"/>
    </row>
    <row r="702" spans="1:21">
      <c r="A702" s="16" t="str">
        <f>IF(ISBLANK(Tableau1[[#This Row],[Date]]),"",ROW(B700))</f>
        <v/>
      </c>
      <c r="B702" s="15"/>
      <c r="C702" s="16" t="str">
        <f>IF(Tableau1[[#This Row],[Date]]="","",VLOOKUP(MONTH(Tableau1[[#This Row],[Date]]),Liste!A:B,2,FALSE))</f>
        <v/>
      </c>
      <c r="D702" s="16" t="str">
        <f>IF(Tableau1[[#This Row],[Date]]="","",YEAR(Tableau1[[#This Row],[Date]]))</f>
        <v/>
      </c>
      <c r="E702" s="14"/>
      <c r="F702" s="16"/>
      <c r="G702" s="15"/>
      <c r="H702" s="15"/>
      <c r="I702" s="16" t="str">
        <f>IF(ISBLANK(H702),"",VLOOKUP(H702,'Dest Ana'!A:B,2,FALSE))</f>
        <v/>
      </c>
      <c r="J702" s="15"/>
      <c r="K702" s="16" t="str">
        <f>IF(ISBLANK(J702),"",VLOOKUP(J702,Régions!A:D,2,FALSE))</f>
        <v/>
      </c>
      <c r="L702" s="16" t="str">
        <f>IF(ISBLANK(J702),"",VLOOKUP(J702,Régions!A:D,3,FALSE))</f>
        <v/>
      </c>
      <c r="M702" s="16" t="str">
        <f>IF(ISBLANK(J702),"",VLOOKUP(J702,Régions!A:D,4,FALSE))</f>
        <v/>
      </c>
      <c r="N702" s="15"/>
      <c r="O702" s="15"/>
      <c r="P702" s="15"/>
      <c r="Q702" s="16" t="str">
        <f>IF(ISBLANK(Tableau1[[#This Row],[Date de départ]]),"",(Tableau1[[#This Row],[Date de retour prévue]]-Tableau1[[#This Row],[Date de départ]]))</f>
        <v/>
      </c>
      <c r="R702" s="15"/>
      <c r="S702" s="15"/>
      <c r="T702" s="15"/>
      <c r="U702" s="15"/>
    </row>
    <row r="703" spans="1:21">
      <c r="A703" s="16" t="str">
        <f>IF(ISBLANK(Tableau1[[#This Row],[Date]]),"",ROW(B701))</f>
        <v/>
      </c>
      <c r="B703" s="15"/>
      <c r="C703" s="16" t="str">
        <f>IF(Tableau1[[#This Row],[Date]]="","",VLOOKUP(MONTH(Tableau1[[#This Row],[Date]]),Liste!A:B,2,FALSE))</f>
        <v/>
      </c>
      <c r="D703" s="16" t="str">
        <f>IF(Tableau1[[#This Row],[Date]]="","",YEAR(Tableau1[[#This Row],[Date]]))</f>
        <v/>
      </c>
      <c r="E703" s="14"/>
      <c r="F703" s="16"/>
      <c r="G703" s="15"/>
      <c r="H703" s="15"/>
      <c r="I703" s="16" t="str">
        <f>IF(ISBLANK(H703),"",VLOOKUP(H703,'Dest Ana'!A:B,2,FALSE))</f>
        <v/>
      </c>
      <c r="J703" s="15"/>
      <c r="K703" s="16" t="str">
        <f>IF(ISBLANK(J703),"",VLOOKUP(J703,Régions!A:D,2,FALSE))</f>
        <v/>
      </c>
      <c r="L703" s="16" t="str">
        <f>IF(ISBLANK(J703),"",VLOOKUP(J703,Régions!A:D,3,FALSE))</f>
        <v/>
      </c>
      <c r="M703" s="16" t="str">
        <f>IF(ISBLANK(J703),"",VLOOKUP(J703,Régions!A:D,4,FALSE))</f>
        <v/>
      </c>
      <c r="N703" s="15"/>
      <c r="O703" s="15"/>
      <c r="P703" s="15"/>
      <c r="Q703" s="16" t="str">
        <f>IF(ISBLANK(Tableau1[[#This Row],[Date de départ]]),"",(Tableau1[[#This Row],[Date de retour prévue]]-Tableau1[[#This Row],[Date de départ]]))</f>
        <v/>
      </c>
      <c r="R703" s="15"/>
      <c r="S703" s="15"/>
      <c r="T703" s="15"/>
      <c r="U703" s="15"/>
    </row>
    <row r="704" spans="1:21">
      <c r="A704" s="16" t="str">
        <f>IF(ISBLANK(Tableau1[[#This Row],[Date]]),"",ROW(B702))</f>
        <v/>
      </c>
      <c r="B704" s="15"/>
      <c r="C704" s="16" t="str">
        <f>IF(Tableau1[[#This Row],[Date]]="","",VLOOKUP(MONTH(Tableau1[[#This Row],[Date]]),Liste!A:B,2,FALSE))</f>
        <v/>
      </c>
      <c r="D704" s="16" t="str">
        <f>IF(Tableau1[[#This Row],[Date]]="","",YEAR(Tableau1[[#This Row],[Date]]))</f>
        <v/>
      </c>
      <c r="E704" s="14"/>
      <c r="F704" s="16"/>
      <c r="G704" s="15"/>
      <c r="H704" s="15"/>
      <c r="I704" s="16" t="str">
        <f>IF(ISBLANK(H704),"",VLOOKUP(H704,'Dest Ana'!A:B,2,FALSE))</f>
        <v/>
      </c>
      <c r="J704" s="15"/>
      <c r="K704" s="16" t="str">
        <f>IF(ISBLANK(J704),"",VLOOKUP(J704,Régions!A:D,2,FALSE))</f>
        <v/>
      </c>
      <c r="L704" s="16" t="str">
        <f>IF(ISBLANK(J704),"",VLOOKUP(J704,Régions!A:D,3,FALSE))</f>
        <v/>
      </c>
      <c r="M704" s="16" t="str">
        <f>IF(ISBLANK(J704),"",VLOOKUP(J704,Régions!A:D,4,FALSE))</f>
        <v/>
      </c>
      <c r="N704" s="15"/>
      <c r="O704" s="15"/>
      <c r="P704" s="15"/>
      <c r="Q704" s="16" t="str">
        <f>IF(ISBLANK(Tableau1[[#This Row],[Date de départ]]),"",(Tableau1[[#This Row],[Date de retour prévue]]-Tableau1[[#This Row],[Date de départ]]))</f>
        <v/>
      </c>
      <c r="R704" s="15"/>
      <c r="S704" s="15"/>
      <c r="T704" s="15"/>
      <c r="U704" s="15"/>
    </row>
    <row r="705" spans="1:21">
      <c r="A705" s="16" t="str">
        <f>IF(ISBLANK(Tableau1[[#This Row],[Date]]),"",ROW(B703))</f>
        <v/>
      </c>
      <c r="B705" s="15"/>
      <c r="C705" s="16" t="str">
        <f>IF(Tableau1[[#This Row],[Date]]="","",VLOOKUP(MONTH(Tableau1[[#This Row],[Date]]),Liste!A:B,2,FALSE))</f>
        <v/>
      </c>
      <c r="D705" s="16" t="str">
        <f>IF(Tableau1[[#This Row],[Date]]="","",YEAR(Tableau1[[#This Row],[Date]]))</f>
        <v/>
      </c>
      <c r="E705" s="14"/>
      <c r="F705" s="16"/>
      <c r="G705" s="15"/>
      <c r="H705" s="15"/>
      <c r="I705" s="16" t="str">
        <f>IF(ISBLANK(H705),"",VLOOKUP(H705,'Dest Ana'!A:B,2,FALSE))</f>
        <v/>
      </c>
      <c r="J705" s="15"/>
      <c r="K705" s="16" t="str">
        <f>IF(ISBLANK(J705),"",VLOOKUP(J705,Régions!A:D,2,FALSE))</f>
        <v/>
      </c>
      <c r="L705" s="16" t="str">
        <f>IF(ISBLANK(J705),"",VLOOKUP(J705,Régions!A:D,3,FALSE))</f>
        <v/>
      </c>
      <c r="M705" s="16" t="str">
        <f>IF(ISBLANK(J705),"",VLOOKUP(J705,Régions!A:D,4,FALSE))</f>
        <v/>
      </c>
      <c r="N705" s="15"/>
      <c r="O705" s="15"/>
      <c r="P705" s="15"/>
      <c r="Q705" s="16" t="str">
        <f>IF(ISBLANK(Tableau1[[#This Row],[Date de départ]]),"",(Tableau1[[#This Row],[Date de retour prévue]]-Tableau1[[#This Row],[Date de départ]]))</f>
        <v/>
      </c>
      <c r="R705" s="15"/>
      <c r="S705" s="15"/>
      <c r="T705" s="15"/>
      <c r="U705" s="15"/>
    </row>
    <row r="706" spans="1:21">
      <c r="A706" s="16" t="str">
        <f>IF(ISBLANK(Tableau1[[#This Row],[Date]]),"",ROW(B704))</f>
        <v/>
      </c>
      <c r="B706" s="15"/>
      <c r="C706" s="16" t="str">
        <f>IF(Tableau1[[#This Row],[Date]]="","",VLOOKUP(MONTH(Tableau1[[#This Row],[Date]]),Liste!A:B,2,FALSE))</f>
        <v/>
      </c>
      <c r="D706" s="16" t="str">
        <f>IF(Tableau1[[#This Row],[Date]]="","",YEAR(Tableau1[[#This Row],[Date]]))</f>
        <v/>
      </c>
      <c r="E706" s="14"/>
      <c r="F706" s="16"/>
      <c r="G706" s="15"/>
      <c r="H706" s="15"/>
      <c r="I706" s="16" t="str">
        <f>IF(ISBLANK(H706),"",VLOOKUP(H706,'Dest Ana'!A:B,2,FALSE))</f>
        <v/>
      </c>
      <c r="J706" s="15"/>
      <c r="K706" s="16" t="str">
        <f>IF(ISBLANK(J706),"",VLOOKUP(J706,Régions!A:D,2,FALSE))</f>
        <v/>
      </c>
      <c r="L706" s="16" t="str">
        <f>IF(ISBLANK(J706),"",VLOOKUP(J706,Régions!A:D,3,FALSE))</f>
        <v/>
      </c>
      <c r="M706" s="16" t="str">
        <f>IF(ISBLANK(J706),"",VLOOKUP(J706,Régions!A:D,4,FALSE))</f>
        <v/>
      </c>
      <c r="N706" s="15"/>
      <c r="O706" s="15"/>
      <c r="P706" s="15"/>
      <c r="Q706" s="16" t="str">
        <f>IF(ISBLANK(Tableau1[[#This Row],[Date de départ]]),"",(Tableau1[[#This Row],[Date de retour prévue]]-Tableau1[[#This Row],[Date de départ]]))</f>
        <v/>
      </c>
      <c r="R706" s="15"/>
      <c r="S706" s="15"/>
      <c r="T706" s="15"/>
      <c r="U706" s="15"/>
    </row>
    <row r="707" spans="1:21">
      <c r="A707" s="16" t="str">
        <f>IF(ISBLANK(Tableau1[[#This Row],[Date]]),"",ROW(B705))</f>
        <v/>
      </c>
      <c r="B707" s="15"/>
      <c r="C707" s="16" t="str">
        <f>IF(Tableau1[[#This Row],[Date]]="","",VLOOKUP(MONTH(Tableau1[[#This Row],[Date]]),Liste!A:B,2,FALSE))</f>
        <v/>
      </c>
      <c r="D707" s="16" t="str">
        <f>IF(Tableau1[[#This Row],[Date]]="","",YEAR(Tableau1[[#This Row],[Date]]))</f>
        <v/>
      </c>
      <c r="E707" s="14"/>
      <c r="F707" s="16"/>
      <c r="G707" s="15"/>
      <c r="H707" s="15"/>
      <c r="I707" s="16" t="str">
        <f>IF(ISBLANK(H707),"",VLOOKUP(H707,'Dest Ana'!A:B,2,FALSE))</f>
        <v/>
      </c>
      <c r="J707" s="15"/>
      <c r="K707" s="16" t="str">
        <f>IF(ISBLANK(J707),"",VLOOKUP(J707,Régions!A:D,2,FALSE))</f>
        <v/>
      </c>
      <c r="L707" s="16" t="str">
        <f>IF(ISBLANK(J707),"",VLOOKUP(J707,Régions!A:D,3,FALSE))</f>
        <v/>
      </c>
      <c r="M707" s="16" t="str">
        <f>IF(ISBLANK(J707),"",VLOOKUP(J707,Régions!A:D,4,FALSE))</f>
        <v/>
      </c>
      <c r="N707" s="15"/>
      <c r="O707" s="15"/>
      <c r="P707" s="15"/>
      <c r="Q707" s="16" t="str">
        <f>IF(ISBLANK(Tableau1[[#This Row],[Date de départ]]),"",(Tableau1[[#This Row],[Date de retour prévue]]-Tableau1[[#This Row],[Date de départ]]))</f>
        <v/>
      </c>
      <c r="R707" s="15"/>
      <c r="S707" s="15"/>
      <c r="T707" s="15"/>
      <c r="U707" s="15"/>
    </row>
    <row r="708" spans="1:21">
      <c r="A708" s="16" t="str">
        <f>IF(ISBLANK(Tableau1[[#This Row],[Date]]),"",ROW(B706))</f>
        <v/>
      </c>
      <c r="B708" s="15"/>
      <c r="C708" s="16" t="str">
        <f>IF(Tableau1[[#This Row],[Date]]="","",VLOOKUP(MONTH(Tableau1[[#This Row],[Date]]),Liste!A:B,2,FALSE))</f>
        <v/>
      </c>
      <c r="D708" s="16" t="str">
        <f>IF(Tableau1[[#This Row],[Date]]="","",YEAR(Tableau1[[#This Row],[Date]]))</f>
        <v/>
      </c>
      <c r="E708" s="14"/>
      <c r="F708" s="16"/>
      <c r="G708" s="15"/>
      <c r="H708" s="15"/>
      <c r="I708" s="16" t="str">
        <f>IF(ISBLANK(H708),"",VLOOKUP(H708,'Dest Ana'!A:B,2,FALSE))</f>
        <v/>
      </c>
      <c r="J708" s="15"/>
      <c r="K708" s="16" t="str">
        <f>IF(ISBLANK(J708),"",VLOOKUP(J708,Régions!A:D,2,FALSE))</f>
        <v/>
      </c>
      <c r="L708" s="16" t="str">
        <f>IF(ISBLANK(J708),"",VLOOKUP(J708,Régions!A:D,3,FALSE))</f>
        <v/>
      </c>
      <c r="M708" s="16" t="str">
        <f>IF(ISBLANK(J708),"",VLOOKUP(J708,Régions!A:D,4,FALSE))</f>
        <v/>
      </c>
      <c r="N708" s="15"/>
      <c r="O708" s="15"/>
      <c r="P708" s="15"/>
      <c r="Q708" s="16" t="str">
        <f>IF(ISBLANK(Tableau1[[#This Row],[Date de départ]]),"",(Tableau1[[#This Row],[Date de retour prévue]]-Tableau1[[#This Row],[Date de départ]]))</f>
        <v/>
      </c>
      <c r="R708" s="15"/>
      <c r="S708" s="15"/>
      <c r="T708" s="15"/>
      <c r="U708" s="15"/>
    </row>
    <row r="709" spans="1:21">
      <c r="A709" s="16" t="str">
        <f>IF(ISBLANK(Tableau1[[#This Row],[Date]]),"",ROW(B707))</f>
        <v/>
      </c>
      <c r="B709" s="15"/>
      <c r="C709" s="16" t="str">
        <f>IF(Tableau1[[#This Row],[Date]]="","",VLOOKUP(MONTH(Tableau1[[#This Row],[Date]]),Liste!A:B,2,FALSE))</f>
        <v/>
      </c>
      <c r="D709" s="16" t="str">
        <f>IF(Tableau1[[#This Row],[Date]]="","",YEAR(Tableau1[[#This Row],[Date]]))</f>
        <v/>
      </c>
      <c r="E709" s="14"/>
      <c r="F709" s="16"/>
      <c r="G709" s="15"/>
      <c r="H709" s="15"/>
      <c r="I709" s="16" t="str">
        <f>IF(ISBLANK(H709),"",VLOOKUP(H709,'Dest Ana'!A:B,2,FALSE))</f>
        <v/>
      </c>
      <c r="J709" s="15"/>
      <c r="K709" s="16" t="str">
        <f>IF(ISBLANK(J709),"",VLOOKUP(J709,Régions!A:D,2,FALSE))</f>
        <v/>
      </c>
      <c r="L709" s="16" t="str">
        <f>IF(ISBLANK(J709),"",VLOOKUP(J709,Régions!A:D,3,FALSE))</f>
        <v/>
      </c>
      <c r="M709" s="16" t="str">
        <f>IF(ISBLANK(J709),"",VLOOKUP(J709,Régions!A:D,4,FALSE))</f>
        <v/>
      </c>
      <c r="N709" s="15"/>
      <c r="O709" s="15"/>
      <c r="P709" s="15"/>
      <c r="Q709" s="16" t="str">
        <f>IF(ISBLANK(Tableau1[[#This Row],[Date de départ]]),"",(Tableau1[[#This Row],[Date de retour prévue]]-Tableau1[[#This Row],[Date de départ]]))</f>
        <v/>
      </c>
      <c r="R709" s="15"/>
      <c r="S709" s="15"/>
      <c r="T709" s="15"/>
      <c r="U709" s="15"/>
    </row>
    <row r="710" spans="1:21">
      <c r="A710" s="16" t="str">
        <f>IF(ISBLANK(Tableau1[[#This Row],[Date]]),"",ROW(B708))</f>
        <v/>
      </c>
      <c r="B710" s="15"/>
      <c r="C710" s="16" t="str">
        <f>IF(Tableau1[[#This Row],[Date]]="","",VLOOKUP(MONTH(Tableau1[[#This Row],[Date]]),Liste!A:B,2,FALSE))</f>
        <v/>
      </c>
      <c r="D710" s="16" t="str">
        <f>IF(Tableau1[[#This Row],[Date]]="","",YEAR(Tableau1[[#This Row],[Date]]))</f>
        <v/>
      </c>
      <c r="E710" s="14"/>
      <c r="F710" s="16"/>
      <c r="G710" s="15"/>
      <c r="H710" s="15"/>
      <c r="I710" s="16" t="str">
        <f>IF(ISBLANK(H710),"",VLOOKUP(H710,'Dest Ana'!A:B,2,FALSE))</f>
        <v/>
      </c>
      <c r="J710" s="15"/>
      <c r="K710" s="16" t="str">
        <f>IF(ISBLANK(J710),"",VLOOKUP(J710,Régions!A:D,2,FALSE))</f>
        <v/>
      </c>
      <c r="L710" s="16" t="str">
        <f>IF(ISBLANK(J710),"",VLOOKUP(J710,Régions!A:D,3,FALSE))</f>
        <v/>
      </c>
      <c r="M710" s="16" t="str">
        <f>IF(ISBLANK(J710),"",VLOOKUP(J710,Régions!A:D,4,FALSE))</f>
        <v/>
      </c>
      <c r="N710" s="15"/>
      <c r="O710" s="15"/>
      <c r="P710" s="15"/>
      <c r="Q710" s="16" t="str">
        <f>IF(ISBLANK(Tableau1[[#This Row],[Date de départ]]),"",(Tableau1[[#This Row],[Date de retour prévue]]-Tableau1[[#This Row],[Date de départ]]))</f>
        <v/>
      </c>
      <c r="R710" s="15"/>
      <c r="S710" s="15"/>
      <c r="T710" s="15"/>
      <c r="U710" s="15"/>
    </row>
    <row r="711" spans="1:21">
      <c r="A711" s="16" t="str">
        <f>IF(ISBLANK(Tableau1[[#This Row],[Date]]),"",ROW(B709))</f>
        <v/>
      </c>
      <c r="B711" s="15"/>
      <c r="C711" s="16" t="str">
        <f>IF(Tableau1[[#This Row],[Date]]="","",VLOOKUP(MONTH(Tableau1[[#This Row],[Date]]),Liste!A:B,2,FALSE))</f>
        <v/>
      </c>
      <c r="D711" s="16" t="str">
        <f>IF(Tableau1[[#This Row],[Date]]="","",YEAR(Tableau1[[#This Row],[Date]]))</f>
        <v/>
      </c>
      <c r="E711" s="14"/>
      <c r="F711" s="16"/>
      <c r="G711" s="15"/>
      <c r="H711" s="15"/>
      <c r="I711" s="16" t="str">
        <f>IF(ISBLANK(H711),"",VLOOKUP(H711,'Dest Ana'!A:B,2,FALSE))</f>
        <v/>
      </c>
      <c r="J711" s="15"/>
      <c r="K711" s="16" t="str">
        <f>IF(ISBLANK(J711),"",VLOOKUP(J711,Régions!A:D,2,FALSE))</f>
        <v/>
      </c>
      <c r="L711" s="16" t="str">
        <f>IF(ISBLANK(J711),"",VLOOKUP(J711,Régions!A:D,3,FALSE))</f>
        <v/>
      </c>
      <c r="M711" s="16" t="str">
        <f>IF(ISBLANK(J711),"",VLOOKUP(J711,Régions!A:D,4,FALSE))</f>
        <v/>
      </c>
      <c r="N711" s="15"/>
      <c r="O711" s="15"/>
      <c r="P711" s="15"/>
      <c r="Q711" s="16" t="str">
        <f>IF(ISBLANK(Tableau1[[#This Row],[Date de départ]]),"",(Tableau1[[#This Row],[Date de retour prévue]]-Tableau1[[#This Row],[Date de départ]]))</f>
        <v/>
      </c>
      <c r="R711" s="15"/>
      <c r="S711" s="15"/>
      <c r="T711" s="15"/>
      <c r="U711" s="15"/>
    </row>
    <row r="712" spans="1:21">
      <c r="A712" s="16" t="str">
        <f>IF(ISBLANK(Tableau1[[#This Row],[Date]]),"",ROW(B710))</f>
        <v/>
      </c>
      <c r="B712" s="15"/>
      <c r="C712" s="16" t="str">
        <f>IF(Tableau1[[#This Row],[Date]]="","",VLOOKUP(MONTH(Tableau1[[#This Row],[Date]]),Liste!A:B,2,FALSE))</f>
        <v/>
      </c>
      <c r="D712" s="16" t="str">
        <f>IF(Tableau1[[#This Row],[Date]]="","",YEAR(Tableau1[[#This Row],[Date]]))</f>
        <v/>
      </c>
      <c r="E712" s="14"/>
      <c r="F712" s="16"/>
      <c r="G712" s="15"/>
      <c r="H712" s="15"/>
      <c r="I712" s="16" t="str">
        <f>IF(ISBLANK(H712),"",VLOOKUP(H712,'Dest Ana'!A:B,2,FALSE))</f>
        <v/>
      </c>
      <c r="J712" s="15"/>
      <c r="K712" s="16" t="str">
        <f>IF(ISBLANK(J712),"",VLOOKUP(J712,Régions!A:D,2,FALSE))</f>
        <v/>
      </c>
      <c r="L712" s="16" t="str">
        <f>IF(ISBLANK(J712),"",VLOOKUP(J712,Régions!A:D,3,FALSE))</f>
        <v/>
      </c>
      <c r="M712" s="16" t="str">
        <f>IF(ISBLANK(J712),"",VLOOKUP(J712,Régions!A:D,4,FALSE))</f>
        <v/>
      </c>
      <c r="N712" s="15"/>
      <c r="O712" s="15"/>
      <c r="P712" s="15"/>
      <c r="Q712" s="16" t="str">
        <f>IF(ISBLANK(Tableau1[[#This Row],[Date de départ]]),"",(Tableau1[[#This Row],[Date de retour prévue]]-Tableau1[[#This Row],[Date de départ]]))</f>
        <v/>
      </c>
      <c r="R712" s="15"/>
      <c r="S712" s="15"/>
      <c r="T712" s="15"/>
      <c r="U712" s="15"/>
    </row>
    <row r="713" spans="1:21">
      <c r="A713" s="16" t="str">
        <f>IF(ISBLANK(Tableau1[[#This Row],[Date]]),"",ROW(B711))</f>
        <v/>
      </c>
      <c r="B713" s="15"/>
      <c r="C713" s="16" t="str">
        <f>IF(Tableau1[[#This Row],[Date]]="","",VLOOKUP(MONTH(Tableau1[[#This Row],[Date]]),Liste!A:B,2,FALSE))</f>
        <v/>
      </c>
      <c r="D713" s="16" t="str">
        <f>IF(Tableau1[[#This Row],[Date]]="","",YEAR(Tableau1[[#This Row],[Date]]))</f>
        <v/>
      </c>
      <c r="E713" s="14"/>
      <c r="F713" s="16"/>
      <c r="G713" s="15"/>
      <c r="H713" s="15"/>
      <c r="I713" s="16" t="str">
        <f>IF(ISBLANK(H713),"",VLOOKUP(H713,'Dest Ana'!A:B,2,FALSE))</f>
        <v/>
      </c>
      <c r="J713" s="15"/>
      <c r="K713" s="16" t="str">
        <f>IF(ISBLANK(J713),"",VLOOKUP(J713,Régions!A:D,2,FALSE))</f>
        <v/>
      </c>
      <c r="L713" s="16" t="str">
        <f>IF(ISBLANK(J713),"",VLOOKUP(J713,Régions!A:D,3,FALSE))</f>
        <v/>
      </c>
      <c r="M713" s="16" t="str">
        <f>IF(ISBLANK(J713),"",VLOOKUP(J713,Régions!A:D,4,FALSE))</f>
        <v/>
      </c>
      <c r="N713" s="15"/>
      <c r="O713" s="15"/>
      <c r="P713" s="15"/>
      <c r="Q713" s="16" t="str">
        <f>IF(ISBLANK(Tableau1[[#This Row],[Date de départ]]),"",(Tableau1[[#This Row],[Date de retour prévue]]-Tableau1[[#This Row],[Date de départ]]))</f>
        <v/>
      </c>
      <c r="R713" s="15"/>
      <c r="S713" s="15"/>
      <c r="T713" s="15"/>
      <c r="U713" s="15"/>
    </row>
    <row r="714" spans="1:21">
      <c r="A714" s="16" t="str">
        <f>IF(ISBLANK(Tableau1[[#This Row],[Date]]),"",ROW(B712))</f>
        <v/>
      </c>
      <c r="B714" s="15"/>
      <c r="C714" s="16" t="str">
        <f>IF(Tableau1[[#This Row],[Date]]="","",VLOOKUP(MONTH(Tableau1[[#This Row],[Date]]),Liste!A:B,2,FALSE))</f>
        <v/>
      </c>
      <c r="D714" s="16" t="str">
        <f>IF(Tableau1[[#This Row],[Date]]="","",YEAR(Tableau1[[#This Row],[Date]]))</f>
        <v/>
      </c>
      <c r="E714" s="14"/>
      <c r="F714" s="16"/>
      <c r="G714" s="15"/>
      <c r="H714" s="15"/>
      <c r="I714" s="16" t="str">
        <f>IF(ISBLANK(H714),"",VLOOKUP(H714,'Dest Ana'!A:B,2,FALSE))</f>
        <v/>
      </c>
      <c r="J714" s="15"/>
      <c r="K714" s="16" t="str">
        <f>IF(ISBLANK(J714),"",VLOOKUP(J714,Régions!A:D,2,FALSE))</f>
        <v/>
      </c>
      <c r="L714" s="16" t="str">
        <f>IF(ISBLANK(J714),"",VLOOKUP(J714,Régions!A:D,3,FALSE))</f>
        <v/>
      </c>
      <c r="M714" s="16" t="str">
        <f>IF(ISBLANK(J714),"",VLOOKUP(J714,Régions!A:D,4,FALSE))</f>
        <v/>
      </c>
      <c r="N714" s="15"/>
      <c r="O714" s="15"/>
      <c r="P714" s="15"/>
      <c r="Q714" s="16" t="str">
        <f>IF(ISBLANK(Tableau1[[#This Row],[Date de départ]]),"",(Tableau1[[#This Row],[Date de retour prévue]]-Tableau1[[#This Row],[Date de départ]]))</f>
        <v/>
      </c>
      <c r="R714" s="15"/>
      <c r="S714" s="15"/>
      <c r="T714" s="15"/>
      <c r="U714" s="15"/>
    </row>
    <row r="715" spans="1:21">
      <c r="A715" s="16" t="str">
        <f>IF(ISBLANK(Tableau1[[#This Row],[Date]]),"",ROW(B713))</f>
        <v/>
      </c>
      <c r="B715" s="15"/>
      <c r="C715" s="16" t="str">
        <f>IF(Tableau1[[#This Row],[Date]]="","",VLOOKUP(MONTH(Tableau1[[#This Row],[Date]]),Liste!A:B,2,FALSE))</f>
        <v/>
      </c>
      <c r="D715" s="16" t="str">
        <f>IF(Tableau1[[#This Row],[Date]]="","",YEAR(Tableau1[[#This Row],[Date]]))</f>
        <v/>
      </c>
      <c r="E715" s="14"/>
      <c r="F715" s="16"/>
      <c r="G715" s="15"/>
      <c r="H715" s="15"/>
      <c r="I715" s="16" t="str">
        <f>IF(ISBLANK(H715),"",VLOOKUP(H715,'Dest Ana'!A:B,2,FALSE))</f>
        <v/>
      </c>
      <c r="J715" s="15"/>
      <c r="K715" s="16" t="str">
        <f>IF(ISBLANK(J715),"",VLOOKUP(J715,Régions!A:D,2,FALSE))</f>
        <v/>
      </c>
      <c r="L715" s="16" t="str">
        <f>IF(ISBLANK(J715),"",VLOOKUP(J715,Régions!A:D,3,FALSE))</f>
        <v/>
      </c>
      <c r="M715" s="16" t="str">
        <f>IF(ISBLANK(J715),"",VLOOKUP(J715,Régions!A:D,4,FALSE))</f>
        <v/>
      </c>
      <c r="N715" s="15"/>
      <c r="O715" s="15"/>
      <c r="P715" s="15"/>
      <c r="Q715" s="16" t="str">
        <f>IF(ISBLANK(Tableau1[[#This Row],[Date de départ]]),"",(Tableau1[[#This Row],[Date de retour prévue]]-Tableau1[[#This Row],[Date de départ]]))</f>
        <v/>
      </c>
      <c r="R715" s="15"/>
      <c r="S715" s="15"/>
      <c r="T715" s="15"/>
      <c r="U715" s="15"/>
    </row>
    <row r="716" spans="1:21">
      <c r="A716" s="16" t="str">
        <f>IF(ISBLANK(Tableau1[[#This Row],[Date]]),"",ROW(B714))</f>
        <v/>
      </c>
      <c r="B716" s="15"/>
      <c r="C716" s="16" t="str">
        <f>IF(Tableau1[[#This Row],[Date]]="","",VLOOKUP(MONTH(Tableau1[[#This Row],[Date]]),Liste!A:B,2,FALSE))</f>
        <v/>
      </c>
      <c r="D716" s="16" t="str">
        <f>IF(Tableau1[[#This Row],[Date]]="","",YEAR(Tableau1[[#This Row],[Date]]))</f>
        <v/>
      </c>
      <c r="E716" s="14"/>
      <c r="F716" s="16"/>
      <c r="G716" s="15"/>
      <c r="H716" s="15"/>
      <c r="I716" s="16" t="str">
        <f>IF(ISBLANK(H716),"",VLOOKUP(H716,'Dest Ana'!A:B,2,FALSE))</f>
        <v/>
      </c>
      <c r="J716" s="15"/>
      <c r="K716" s="16" t="str">
        <f>IF(ISBLANK(J716),"",VLOOKUP(J716,Régions!A:D,2,FALSE))</f>
        <v/>
      </c>
      <c r="L716" s="16" t="str">
        <f>IF(ISBLANK(J716),"",VLOOKUP(J716,Régions!A:D,3,FALSE))</f>
        <v/>
      </c>
      <c r="M716" s="16" t="str">
        <f>IF(ISBLANK(J716),"",VLOOKUP(J716,Régions!A:D,4,FALSE))</f>
        <v/>
      </c>
      <c r="N716" s="15"/>
      <c r="O716" s="15"/>
      <c r="P716" s="15"/>
      <c r="Q716" s="16" t="str">
        <f>IF(ISBLANK(Tableau1[[#This Row],[Date de départ]]),"",(Tableau1[[#This Row],[Date de retour prévue]]-Tableau1[[#This Row],[Date de départ]]))</f>
        <v/>
      </c>
      <c r="R716" s="15"/>
      <c r="S716" s="15"/>
      <c r="T716" s="15"/>
      <c r="U716" s="15"/>
    </row>
    <row r="717" spans="1:21">
      <c r="A717" s="16" t="str">
        <f>IF(ISBLANK(Tableau1[[#This Row],[Date]]),"",ROW(B715))</f>
        <v/>
      </c>
      <c r="B717" s="15"/>
      <c r="C717" s="16" t="str">
        <f>IF(Tableau1[[#This Row],[Date]]="","",VLOOKUP(MONTH(Tableau1[[#This Row],[Date]]),Liste!A:B,2,FALSE))</f>
        <v/>
      </c>
      <c r="D717" s="16" t="str">
        <f>IF(Tableau1[[#This Row],[Date]]="","",YEAR(Tableau1[[#This Row],[Date]]))</f>
        <v/>
      </c>
      <c r="E717" s="14"/>
      <c r="F717" s="16"/>
      <c r="G717" s="15"/>
      <c r="H717" s="15"/>
      <c r="I717" s="16" t="str">
        <f>IF(ISBLANK(H717),"",VLOOKUP(H717,'Dest Ana'!A:B,2,FALSE))</f>
        <v/>
      </c>
      <c r="J717" s="15"/>
      <c r="K717" s="16" t="str">
        <f>IF(ISBLANK(J717),"",VLOOKUP(J717,Régions!A:D,2,FALSE))</f>
        <v/>
      </c>
      <c r="L717" s="16" t="str">
        <f>IF(ISBLANK(J717),"",VLOOKUP(J717,Régions!A:D,3,FALSE))</f>
        <v/>
      </c>
      <c r="M717" s="16" t="str">
        <f>IF(ISBLANK(J717),"",VLOOKUP(J717,Régions!A:D,4,FALSE))</f>
        <v/>
      </c>
      <c r="N717" s="15"/>
      <c r="O717" s="15"/>
      <c r="P717" s="15"/>
      <c r="Q717" s="16" t="str">
        <f>IF(ISBLANK(Tableau1[[#This Row],[Date de départ]]),"",(Tableau1[[#This Row],[Date de retour prévue]]-Tableau1[[#This Row],[Date de départ]]))</f>
        <v/>
      </c>
      <c r="R717" s="15"/>
      <c r="S717" s="15"/>
      <c r="T717" s="15"/>
      <c r="U717" s="15"/>
    </row>
    <row r="718" spans="1:21">
      <c r="A718" s="16" t="str">
        <f>IF(ISBLANK(Tableau1[[#This Row],[Date]]),"",ROW(B716))</f>
        <v/>
      </c>
      <c r="B718" s="15"/>
      <c r="C718" s="16" t="str">
        <f>IF(Tableau1[[#This Row],[Date]]="","",VLOOKUP(MONTH(Tableau1[[#This Row],[Date]]),Liste!A:B,2,FALSE))</f>
        <v/>
      </c>
      <c r="D718" s="16" t="str">
        <f>IF(Tableau1[[#This Row],[Date]]="","",YEAR(Tableau1[[#This Row],[Date]]))</f>
        <v/>
      </c>
      <c r="E718" s="14"/>
      <c r="F718" s="16"/>
      <c r="G718" s="15"/>
      <c r="H718" s="15"/>
      <c r="I718" s="16" t="str">
        <f>IF(ISBLANK(H718),"",VLOOKUP(H718,'Dest Ana'!A:B,2,FALSE))</f>
        <v/>
      </c>
      <c r="J718" s="15"/>
      <c r="K718" s="16" t="str">
        <f>IF(ISBLANK(J718),"",VLOOKUP(J718,Régions!A:D,2,FALSE))</f>
        <v/>
      </c>
      <c r="L718" s="16" t="str">
        <f>IF(ISBLANK(J718),"",VLOOKUP(J718,Régions!A:D,3,FALSE))</f>
        <v/>
      </c>
      <c r="M718" s="16" t="str">
        <f>IF(ISBLANK(J718),"",VLOOKUP(J718,Régions!A:D,4,FALSE))</f>
        <v/>
      </c>
      <c r="N718" s="15"/>
      <c r="O718" s="15"/>
      <c r="P718" s="15"/>
      <c r="Q718" s="16" t="str">
        <f>IF(ISBLANK(Tableau1[[#This Row],[Date de départ]]),"",(Tableau1[[#This Row],[Date de retour prévue]]-Tableau1[[#This Row],[Date de départ]]))</f>
        <v/>
      </c>
      <c r="R718" s="15"/>
      <c r="S718" s="15"/>
      <c r="T718" s="15"/>
      <c r="U718" s="15"/>
    </row>
    <row r="719" spans="1:21">
      <c r="A719" s="16" t="str">
        <f>IF(ISBLANK(Tableau1[[#This Row],[Date]]),"",ROW(B717))</f>
        <v/>
      </c>
      <c r="B719" s="15"/>
      <c r="C719" s="16" t="str">
        <f>IF(Tableau1[[#This Row],[Date]]="","",VLOOKUP(MONTH(Tableau1[[#This Row],[Date]]),Liste!A:B,2,FALSE))</f>
        <v/>
      </c>
      <c r="D719" s="16" t="str">
        <f>IF(Tableau1[[#This Row],[Date]]="","",YEAR(Tableau1[[#This Row],[Date]]))</f>
        <v/>
      </c>
      <c r="E719" s="14"/>
      <c r="F719" s="16"/>
      <c r="G719" s="15"/>
      <c r="H719" s="15"/>
      <c r="I719" s="16" t="str">
        <f>IF(ISBLANK(H719),"",VLOOKUP(H719,'Dest Ana'!A:B,2,FALSE))</f>
        <v/>
      </c>
      <c r="J719" s="15"/>
      <c r="K719" s="16" t="str">
        <f>IF(ISBLANK(J719),"",VLOOKUP(J719,Régions!A:D,2,FALSE))</f>
        <v/>
      </c>
      <c r="L719" s="16" t="str">
        <f>IF(ISBLANK(J719),"",VLOOKUP(J719,Régions!A:D,3,FALSE))</f>
        <v/>
      </c>
      <c r="M719" s="16" t="str">
        <f>IF(ISBLANK(J719),"",VLOOKUP(J719,Régions!A:D,4,FALSE))</f>
        <v/>
      </c>
      <c r="N719" s="15"/>
      <c r="O719" s="15"/>
      <c r="P719" s="15"/>
      <c r="Q719" s="16" t="str">
        <f>IF(ISBLANK(Tableau1[[#This Row],[Date de départ]]),"",(Tableau1[[#This Row],[Date de retour prévue]]-Tableau1[[#This Row],[Date de départ]]))</f>
        <v/>
      </c>
      <c r="R719" s="15"/>
      <c r="S719" s="15"/>
      <c r="T719" s="15"/>
      <c r="U719" s="15"/>
    </row>
    <row r="720" spans="1:21">
      <c r="A720" s="16" t="str">
        <f>IF(ISBLANK(Tableau1[[#This Row],[Date]]),"",ROW(B718))</f>
        <v/>
      </c>
      <c r="B720" s="15"/>
      <c r="C720" s="16" t="str">
        <f>IF(Tableau1[[#This Row],[Date]]="","",VLOOKUP(MONTH(Tableau1[[#This Row],[Date]]),Liste!A:B,2,FALSE))</f>
        <v/>
      </c>
      <c r="D720" s="16" t="str">
        <f>IF(Tableau1[[#This Row],[Date]]="","",YEAR(Tableau1[[#This Row],[Date]]))</f>
        <v/>
      </c>
      <c r="E720" s="14"/>
      <c r="F720" s="16"/>
      <c r="G720" s="15"/>
      <c r="H720" s="15"/>
      <c r="I720" s="16" t="str">
        <f>IF(ISBLANK(H720),"",VLOOKUP(H720,'Dest Ana'!A:B,2,FALSE))</f>
        <v/>
      </c>
      <c r="J720" s="15"/>
      <c r="K720" s="16" t="str">
        <f>IF(ISBLANK(J720),"",VLOOKUP(J720,Régions!A:D,2,FALSE))</f>
        <v/>
      </c>
      <c r="L720" s="16" t="str">
        <f>IF(ISBLANK(J720),"",VLOOKUP(J720,Régions!A:D,3,FALSE))</f>
        <v/>
      </c>
      <c r="M720" s="16" t="str">
        <f>IF(ISBLANK(J720),"",VLOOKUP(J720,Régions!A:D,4,FALSE))</f>
        <v/>
      </c>
      <c r="N720" s="15"/>
      <c r="O720" s="15"/>
      <c r="P720" s="15"/>
      <c r="Q720" s="16" t="str">
        <f>IF(ISBLANK(Tableau1[[#This Row],[Date de départ]]),"",(Tableau1[[#This Row],[Date de retour prévue]]-Tableau1[[#This Row],[Date de départ]]))</f>
        <v/>
      </c>
      <c r="R720" s="15"/>
      <c r="S720" s="15"/>
      <c r="T720" s="15"/>
      <c r="U720" s="15"/>
    </row>
    <row r="721" spans="1:21">
      <c r="A721" s="16" t="str">
        <f>IF(ISBLANK(Tableau1[[#This Row],[Date]]),"",ROW(B719))</f>
        <v/>
      </c>
      <c r="B721" s="15"/>
      <c r="C721" s="16" t="str">
        <f>IF(Tableau1[[#This Row],[Date]]="","",VLOOKUP(MONTH(Tableau1[[#This Row],[Date]]),Liste!A:B,2,FALSE))</f>
        <v/>
      </c>
      <c r="D721" s="16" t="str">
        <f>IF(Tableau1[[#This Row],[Date]]="","",YEAR(Tableau1[[#This Row],[Date]]))</f>
        <v/>
      </c>
      <c r="E721" s="14"/>
      <c r="F721" s="16"/>
      <c r="G721" s="15"/>
      <c r="H721" s="15"/>
      <c r="I721" s="16" t="str">
        <f>IF(ISBLANK(H721),"",VLOOKUP(H721,'Dest Ana'!A:B,2,FALSE))</f>
        <v/>
      </c>
      <c r="J721" s="15"/>
      <c r="K721" s="16" t="str">
        <f>IF(ISBLANK(J721),"",VLOOKUP(J721,Régions!A:D,2,FALSE))</f>
        <v/>
      </c>
      <c r="L721" s="16" t="str">
        <f>IF(ISBLANK(J721),"",VLOOKUP(J721,Régions!A:D,3,FALSE))</f>
        <v/>
      </c>
      <c r="M721" s="16" t="str">
        <f>IF(ISBLANK(J721),"",VLOOKUP(J721,Régions!A:D,4,FALSE))</f>
        <v/>
      </c>
      <c r="N721" s="15"/>
      <c r="O721" s="15"/>
      <c r="P721" s="15"/>
      <c r="Q721" s="16" t="str">
        <f>IF(ISBLANK(Tableau1[[#This Row],[Date de départ]]),"",(Tableau1[[#This Row],[Date de retour prévue]]-Tableau1[[#This Row],[Date de départ]]))</f>
        <v/>
      </c>
      <c r="R721" s="15"/>
      <c r="S721" s="15"/>
      <c r="T721" s="15"/>
      <c r="U721" s="15"/>
    </row>
    <row r="722" spans="1:21">
      <c r="A722" s="16" t="str">
        <f>IF(ISBLANK(Tableau1[[#This Row],[Date]]),"",ROW(B720))</f>
        <v/>
      </c>
      <c r="B722" s="15"/>
      <c r="C722" s="16" t="str">
        <f>IF(Tableau1[[#This Row],[Date]]="","",VLOOKUP(MONTH(Tableau1[[#This Row],[Date]]),Liste!A:B,2,FALSE))</f>
        <v/>
      </c>
      <c r="D722" s="16" t="str">
        <f>IF(Tableau1[[#This Row],[Date]]="","",YEAR(Tableau1[[#This Row],[Date]]))</f>
        <v/>
      </c>
      <c r="E722" s="14"/>
      <c r="F722" s="16"/>
      <c r="G722" s="15"/>
      <c r="H722" s="15"/>
      <c r="I722" s="16" t="str">
        <f>IF(ISBLANK(H722),"",VLOOKUP(H722,'Dest Ana'!A:B,2,FALSE))</f>
        <v/>
      </c>
      <c r="J722" s="15"/>
      <c r="K722" s="16" t="str">
        <f>IF(ISBLANK(J722),"",VLOOKUP(J722,Régions!A:D,2,FALSE))</f>
        <v/>
      </c>
      <c r="L722" s="16" t="str">
        <f>IF(ISBLANK(J722),"",VLOOKUP(J722,Régions!A:D,3,FALSE))</f>
        <v/>
      </c>
      <c r="M722" s="16" t="str">
        <f>IF(ISBLANK(J722),"",VLOOKUP(J722,Régions!A:D,4,FALSE))</f>
        <v/>
      </c>
      <c r="N722" s="15"/>
      <c r="O722" s="15"/>
      <c r="P722" s="15"/>
      <c r="Q722" s="16" t="str">
        <f>IF(ISBLANK(Tableau1[[#This Row],[Date de départ]]),"",(Tableau1[[#This Row],[Date de retour prévue]]-Tableau1[[#This Row],[Date de départ]]))</f>
        <v/>
      </c>
      <c r="R722" s="15"/>
      <c r="S722" s="15"/>
      <c r="T722" s="15"/>
      <c r="U722" s="15"/>
    </row>
    <row r="723" spans="1:21">
      <c r="A723" s="16" t="str">
        <f>IF(ISBLANK(Tableau1[[#This Row],[Date]]),"",ROW(B721))</f>
        <v/>
      </c>
      <c r="B723" s="15"/>
      <c r="C723" s="16" t="str">
        <f>IF(Tableau1[[#This Row],[Date]]="","",VLOOKUP(MONTH(Tableau1[[#This Row],[Date]]),Liste!A:B,2,FALSE))</f>
        <v/>
      </c>
      <c r="D723" s="16" t="str">
        <f>IF(Tableau1[[#This Row],[Date]]="","",YEAR(Tableau1[[#This Row],[Date]]))</f>
        <v/>
      </c>
      <c r="E723" s="14"/>
      <c r="F723" s="16"/>
      <c r="G723" s="15"/>
      <c r="H723" s="15"/>
      <c r="I723" s="16" t="str">
        <f>IF(ISBLANK(H723),"",VLOOKUP(H723,'Dest Ana'!A:B,2,FALSE))</f>
        <v/>
      </c>
      <c r="J723" s="15"/>
      <c r="K723" s="16" t="str">
        <f>IF(ISBLANK(J723),"",VLOOKUP(J723,Régions!A:D,2,FALSE))</f>
        <v/>
      </c>
      <c r="L723" s="16" t="str">
        <f>IF(ISBLANK(J723),"",VLOOKUP(J723,Régions!A:D,3,FALSE))</f>
        <v/>
      </c>
      <c r="M723" s="16" t="str">
        <f>IF(ISBLANK(J723),"",VLOOKUP(J723,Régions!A:D,4,FALSE))</f>
        <v/>
      </c>
      <c r="N723" s="15"/>
      <c r="O723" s="15"/>
      <c r="P723" s="15"/>
      <c r="Q723" s="16" t="str">
        <f>IF(ISBLANK(Tableau1[[#This Row],[Date de départ]]),"",(Tableau1[[#This Row],[Date de retour prévue]]-Tableau1[[#This Row],[Date de départ]]))</f>
        <v/>
      </c>
      <c r="R723" s="15"/>
      <c r="S723" s="15"/>
      <c r="T723" s="15"/>
      <c r="U723" s="15"/>
    </row>
    <row r="724" spans="1:21">
      <c r="A724" s="16" t="str">
        <f>IF(ISBLANK(Tableau1[[#This Row],[Date]]),"",ROW(B722))</f>
        <v/>
      </c>
      <c r="B724" s="15"/>
      <c r="C724" s="16" t="str">
        <f>IF(Tableau1[[#This Row],[Date]]="","",VLOOKUP(MONTH(Tableau1[[#This Row],[Date]]),Liste!A:B,2,FALSE))</f>
        <v/>
      </c>
      <c r="D724" s="16" t="str">
        <f>IF(Tableau1[[#This Row],[Date]]="","",YEAR(Tableau1[[#This Row],[Date]]))</f>
        <v/>
      </c>
      <c r="E724" s="14"/>
      <c r="F724" s="16"/>
      <c r="G724" s="15"/>
      <c r="H724" s="15"/>
      <c r="I724" s="16" t="str">
        <f>IF(ISBLANK(H724),"",VLOOKUP(H724,'Dest Ana'!A:B,2,FALSE))</f>
        <v/>
      </c>
      <c r="J724" s="15"/>
      <c r="K724" s="16" t="str">
        <f>IF(ISBLANK(J724),"",VLOOKUP(J724,Régions!A:D,2,FALSE))</f>
        <v/>
      </c>
      <c r="L724" s="16" t="str">
        <f>IF(ISBLANK(J724),"",VLOOKUP(J724,Régions!A:D,3,FALSE))</f>
        <v/>
      </c>
      <c r="M724" s="16" t="str">
        <f>IF(ISBLANK(J724),"",VLOOKUP(J724,Régions!A:D,4,FALSE))</f>
        <v/>
      </c>
      <c r="N724" s="15"/>
      <c r="O724" s="15"/>
      <c r="P724" s="15"/>
      <c r="Q724" s="16" t="str">
        <f>IF(ISBLANK(Tableau1[[#This Row],[Date de départ]]),"",(Tableau1[[#This Row],[Date de retour prévue]]-Tableau1[[#This Row],[Date de départ]]))</f>
        <v/>
      </c>
      <c r="R724" s="15"/>
      <c r="S724" s="15"/>
      <c r="T724" s="15"/>
      <c r="U724" s="15"/>
    </row>
    <row r="725" spans="1:21">
      <c r="A725" s="16" t="str">
        <f>IF(ISBLANK(Tableau1[[#This Row],[Date]]),"",ROW(B723))</f>
        <v/>
      </c>
      <c r="B725" s="15"/>
      <c r="C725" s="16" t="str">
        <f>IF(Tableau1[[#This Row],[Date]]="","",VLOOKUP(MONTH(Tableau1[[#This Row],[Date]]),Liste!A:B,2,FALSE))</f>
        <v/>
      </c>
      <c r="D725" s="16" t="str">
        <f>IF(Tableau1[[#This Row],[Date]]="","",YEAR(Tableau1[[#This Row],[Date]]))</f>
        <v/>
      </c>
      <c r="E725" s="14"/>
      <c r="F725" s="16"/>
      <c r="G725" s="15"/>
      <c r="H725" s="15"/>
      <c r="I725" s="16" t="str">
        <f>IF(ISBLANK(H725),"",VLOOKUP(H725,'Dest Ana'!A:B,2,FALSE))</f>
        <v/>
      </c>
      <c r="J725" s="15"/>
      <c r="K725" s="16" t="str">
        <f>IF(ISBLANK(J725),"",VLOOKUP(J725,Régions!A:D,2,FALSE))</f>
        <v/>
      </c>
      <c r="L725" s="16" t="str">
        <f>IF(ISBLANK(J725),"",VLOOKUP(J725,Régions!A:D,3,FALSE))</f>
        <v/>
      </c>
      <c r="M725" s="16" t="str">
        <f>IF(ISBLANK(J725),"",VLOOKUP(J725,Régions!A:D,4,FALSE))</f>
        <v/>
      </c>
      <c r="N725" s="15"/>
      <c r="O725" s="15"/>
      <c r="P725" s="15"/>
      <c r="Q725" s="16" t="str">
        <f>IF(ISBLANK(Tableau1[[#This Row],[Date de départ]]),"",(Tableau1[[#This Row],[Date de retour prévue]]-Tableau1[[#This Row],[Date de départ]]))</f>
        <v/>
      </c>
      <c r="R725" s="15"/>
      <c r="S725" s="15"/>
      <c r="T725" s="15"/>
      <c r="U725" s="15"/>
    </row>
    <row r="726" spans="1:21">
      <c r="A726" s="16" t="str">
        <f>IF(ISBLANK(Tableau1[[#This Row],[Date]]),"",ROW(B724))</f>
        <v/>
      </c>
      <c r="B726" s="15"/>
      <c r="C726" s="16" t="str">
        <f>IF(Tableau1[[#This Row],[Date]]="","",VLOOKUP(MONTH(Tableau1[[#This Row],[Date]]),Liste!A:B,2,FALSE))</f>
        <v/>
      </c>
      <c r="D726" s="16" t="str">
        <f>IF(Tableau1[[#This Row],[Date]]="","",YEAR(Tableau1[[#This Row],[Date]]))</f>
        <v/>
      </c>
      <c r="E726" s="14"/>
      <c r="F726" s="16"/>
      <c r="G726" s="15"/>
      <c r="H726" s="15"/>
      <c r="I726" s="16" t="str">
        <f>IF(ISBLANK(H726),"",VLOOKUP(H726,'Dest Ana'!A:B,2,FALSE))</f>
        <v/>
      </c>
      <c r="J726" s="15"/>
      <c r="K726" s="16" t="str">
        <f>IF(ISBLANK(J726),"",VLOOKUP(J726,Régions!A:D,2,FALSE))</f>
        <v/>
      </c>
      <c r="L726" s="16" t="str">
        <f>IF(ISBLANK(J726),"",VLOOKUP(J726,Régions!A:D,3,FALSE))</f>
        <v/>
      </c>
      <c r="M726" s="16" t="str">
        <f>IF(ISBLANK(J726),"",VLOOKUP(J726,Régions!A:D,4,FALSE))</f>
        <v/>
      </c>
      <c r="N726" s="15"/>
      <c r="O726" s="15"/>
      <c r="P726" s="15"/>
      <c r="Q726" s="16" t="str">
        <f>IF(ISBLANK(Tableau1[[#This Row],[Date de départ]]),"",(Tableau1[[#This Row],[Date de retour prévue]]-Tableau1[[#This Row],[Date de départ]]))</f>
        <v/>
      </c>
      <c r="R726" s="15"/>
      <c r="S726" s="15"/>
      <c r="T726" s="15"/>
      <c r="U726" s="15"/>
    </row>
    <row r="727" spans="1:21">
      <c r="A727" s="16" t="str">
        <f>IF(ISBLANK(Tableau1[[#This Row],[Date]]),"",ROW(B725))</f>
        <v/>
      </c>
      <c r="B727" s="15"/>
      <c r="C727" s="16" t="str">
        <f>IF(Tableau1[[#This Row],[Date]]="","",VLOOKUP(MONTH(Tableau1[[#This Row],[Date]]),Liste!A:B,2,FALSE))</f>
        <v/>
      </c>
      <c r="D727" s="16" t="str">
        <f>IF(Tableau1[[#This Row],[Date]]="","",YEAR(Tableau1[[#This Row],[Date]]))</f>
        <v/>
      </c>
      <c r="E727" s="14"/>
      <c r="F727" s="16"/>
      <c r="G727" s="15"/>
      <c r="H727" s="15"/>
      <c r="I727" s="16" t="str">
        <f>IF(ISBLANK(H727),"",VLOOKUP(H727,'Dest Ana'!A:B,2,FALSE))</f>
        <v/>
      </c>
      <c r="J727" s="15"/>
      <c r="K727" s="16" t="str">
        <f>IF(ISBLANK(J727),"",VLOOKUP(J727,Régions!A:D,2,FALSE))</f>
        <v/>
      </c>
      <c r="L727" s="16" t="str">
        <f>IF(ISBLANK(J727),"",VLOOKUP(J727,Régions!A:D,3,FALSE))</f>
        <v/>
      </c>
      <c r="M727" s="16" t="str">
        <f>IF(ISBLANK(J727),"",VLOOKUP(J727,Régions!A:D,4,FALSE))</f>
        <v/>
      </c>
      <c r="N727" s="15"/>
      <c r="O727" s="15"/>
      <c r="P727" s="15"/>
      <c r="Q727" s="16" t="str">
        <f>IF(ISBLANK(Tableau1[[#This Row],[Date de départ]]),"",(Tableau1[[#This Row],[Date de retour prévue]]-Tableau1[[#This Row],[Date de départ]]))</f>
        <v/>
      </c>
      <c r="R727" s="15"/>
      <c r="S727" s="15"/>
      <c r="T727" s="15"/>
      <c r="U727" s="15"/>
    </row>
    <row r="728" spans="1:21">
      <c r="A728" s="16" t="str">
        <f>IF(ISBLANK(Tableau1[[#This Row],[Date]]),"",ROW(B726))</f>
        <v/>
      </c>
      <c r="B728" s="15"/>
      <c r="C728" s="16" t="str">
        <f>IF(Tableau1[[#This Row],[Date]]="","",VLOOKUP(MONTH(Tableau1[[#This Row],[Date]]),Liste!A:B,2,FALSE))</f>
        <v/>
      </c>
      <c r="D728" s="16" t="str">
        <f>IF(Tableau1[[#This Row],[Date]]="","",YEAR(Tableau1[[#This Row],[Date]]))</f>
        <v/>
      </c>
      <c r="E728" s="14"/>
      <c r="F728" s="16"/>
      <c r="G728" s="15"/>
      <c r="H728" s="15"/>
      <c r="I728" s="16" t="str">
        <f>IF(ISBLANK(H728),"",VLOOKUP(H728,'Dest Ana'!A:B,2,FALSE))</f>
        <v/>
      </c>
      <c r="J728" s="15"/>
      <c r="K728" s="16" t="str">
        <f>IF(ISBLANK(J728),"",VLOOKUP(J728,Régions!A:D,2,FALSE))</f>
        <v/>
      </c>
      <c r="L728" s="16" t="str">
        <f>IF(ISBLANK(J728),"",VLOOKUP(J728,Régions!A:D,3,FALSE))</f>
        <v/>
      </c>
      <c r="M728" s="16" t="str">
        <f>IF(ISBLANK(J728),"",VLOOKUP(J728,Régions!A:D,4,FALSE))</f>
        <v/>
      </c>
      <c r="N728" s="15"/>
      <c r="O728" s="15"/>
      <c r="P728" s="15"/>
      <c r="Q728" s="16" t="str">
        <f>IF(ISBLANK(Tableau1[[#This Row],[Date de départ]]),"",(Tableau1[[#This Row],[Date de retour prévue]]-Tableau1[[#This Row],[Date de départ]]))</f>
        <v/>
      </c>
      <c r="R728" s="15"/>
      <c r="S728" s="15"/>
      <c r="T728" s="15"/>
      <c r="U728" s="15"/>
    </row>
    <row r="729" spans="1:21">
      <c r="A729" s="16" t="str">
        <f>IF(ISBLANK(Tableau1[[#This Row],[Date]]),"",ROW(B727))</f>
        <v/>
      </c>
      <c r="B729" s="15"/>
      <c r="C729" s="16" t="str">
        <f>IF(Tableau1[[#This Row],[Date]]="","",VLOOKUP(MONTH(Tableau1[[#This Row],[Date]]),Liste!A:B,2,FALSE))</f>
        <v/>
      </c>
      <c r="D729" s="16" t="str">
        <f>IF(Tableau1[[#This Row],[Date]]="","",YEAR(Tableau1[[#This Row],[Date]]))</f>
        <v/>
      </c>
      <c r="E729" s="14"/>
      <c r="F729" s="16"/>
      <c r="G729" s="15"/>
      <c r="H729" s="15"/>
      <c r="I729" s="16" t="str">
        <f>IF(ISBLANK(H729),"",VLOOKUP(H729,'Dest Ana'!A:B,2,FALSE))</f>
        <v/>
      </c>
      <c r="J729" s="15"/>
      <c r="K729" s="16" t="str">
        <f>IF(ISBLANK(J729),"",VLOOKUP(J729,Régions!A:D,2,FALSE))</f>
        <v/>
      </c>
      <c r="L729" s="16" t="str">
        <f>IF(ISBLANK(J729),"",VLOOKUP(J729,Régions!A:D,3,FALSE))</f>
        <v/>
      </c>
      <c r="M729" s="16" t="str">
        <f>IF(ISBLANK(J729),"",VLOOKUP(J729,Régions!A:D,4,FALSE))</f>
        <v/>
      </c>
      <c r="N729" s="15"/>
      <c r="O729" s="15"/>
      <c r="P729" s="15"/>
      <c r="Q729" s="16" t="str">
        <f>IF(ISBLANK(Tableau1[[#This Row],[Date de départ]]),"",(Tableau1[[#This Row],[Date de retour prévue]]-Tableau1[[#This Row],[Date de départ]]))</f>
        <v/>
      </c>
      <c r="R729" s="15"/>
      <c r="S729" s="15"/>
      <c r="T729" s="15"/>
      <c r="U729" s="15"/>
    </row>
    <row r="730" spans="1:21">
      <c r="A730" s="16" t="str">
        <f>IF(ISBLANK(Tableau1[[#This Row],[Date]]),"",ROW(B728))</f>
        <v/>
      </c>
      <c r="B730" s="15"/>
      <c r="C730" s="16" t="str">
        <f>IF(Tableau1[[#This Row],[Date]]="","",VLOOKUP(MONTH(Tableau1[[#This Row],[Date]]),Liste!A:B,2,FALSE))</f>
        <v/>
      </c>
      <c r="D730" s="16" t="str">
        <f>IF(Tableau1[[#This Row],[Date]]="","",YEAR(Tableau1[[#This Row],[Date]]))</f>
        <v/>
      </c>
      <c r="E730" s="14"/>
      <c r="F730" s="16"/>
      <c r="G730" s="15"/>
      <c r="H730" s="15"/>
      <c r="I730" s="16" t="str">
        <f>IF(ISBLANK(H730),"",VLOOKUP(H730,'Dest Ana'!A:B,2,FALSE))</f>
        <v/>
      </c>
      <c r="J730" s="15"/>
      <c r="K730" s="16" t="str">
        <f>IF(ISBLANK(J730),"",VLOOKUP(J730,Régions!A:D,2,FALSE))</f>
        <v/>
      </c>
      <c r="L730" s="16" t="str">
        <f>IF(ISBLANK(J730),"",VLOOKUP(J730,Régions!A:D,3,FALSE))</f>
        <v/>
      </c>
      <c r="M730" s="16" t="str">
        <f>IF(ISBLANK(J730),"",VLOOKUP(J730,Régions!A:D,4,FALSE))</f>
        <v/>
      </c>
      <c r="N730" s="15"/>
      <c r="O730" s="15"/>
      <c r="P730" s="15"/>
      <c r="Q730" s="16" t="str">
        <f>IF(ISBLANK(Tableau1[[#This Row],[Date de départ]]),"",(Tableau1[[#This Row],[Date de retour prévue]]-Tableau1[[#This Row],[Date de départ]]))</f>
        <v/>
      </c>
      <c r="R730" s="15"/>
      <c r="S730" s="15"/>
      <c r="T730" s="15"/>
      <c r="U730" s="15"/>
    </row>
    <row r="731" spans="1:21">
      <c r="A731" s="16" t="str">
        <f>IF(ISBLANK(Tableau1[[#This Row],[Date]]),"",ROW(B729))</f>
        <v/>
      </c>
      <c r="B731" s="15"/>
      <c r="C731" s="16" t="str">
        <f>IF(Tableau1[[#This Row],[Date]]="","",VLOOKUP(MONTH(Tableau1[[#This Row],[Date]]),Liste!A:B,2,FALSE))</f>
        <v/>
      </c>
      <c r="D731" s="16" t="str">
        <f>IF(Tableau1[[#This Row],[Date]]="","",YEAR(Tableau1[[#This Row],[Date]]))</f>
        <v/>
      </c>
      <c r="E731" s="14"/>
      <c r="F731" s="16"/>
      <c r="G731" s="15"/>
      <c r="H731" s="15"/>
      <c r="I731" s="16" t="str">
        <f>IF(ISBLANK(H731),"",VLOOKUP(H731,'Dest Ana'!A:B,2,FALSE))</f>
        <v/>
      </c>
      <c r="J731" s="15"/>
      <c r="K731" s="16" t="str">
        <f>IF(ISBLANK(J731),"",VLOOKUP(J731,Régions!A:D,2,FALSE))</f>
        <v/>
      </c>
      <c r="L731" s="16" t="str">
        <f>IF(ISBLANK(J731),"",VLOOKUP(J731,Régions!A:D,3,FALSE))</f>
        <v/>
      </c>
      <c r="M731" s="16" t="str">
        <f>IF(ISBLANK(J731),"",VLOOKUP(J731,Régions!A:D,4,FALSE))</f>
        <v/>
      </c>
      <c r="N731" s="15"/>
      <c r="O731" s="15"/>
      <c r="P731" s="15"/>
      <c r="Q731" s="16" t="str">
        <f>IF(ISBLANK(Tableau1[[#This Row],[Date de départ]]),"",(Tableau1[[#This Row],[Date de retour prévue]]-Tableau1[[#This Row],[Date de départ]]))</f>
        <v/>
      </c>
      <c r="R731" s="15"/>
      <c r="S731" s="15"/>
      <c r="T731" s="15"/>
      <c r="U731" s="15"/>
    </row>
    <row r="732" spans="1:21">
      <c r="A732" s="16" t="str">
        <f>IF(ISBLANK(Tableau1[[#This Row],[Date]]),"",ROW(B730))</f>
        <v/>
      </c>
      <c r="B732" s="15"/>
      <c r="C732" s="16" t="str">
        <f>IF(Tableau1[[#This Row],[Date]]="","",VLOOKUP(MONTH(Tableau1[[#This Row],[Date]]),Liste!A:B,2,FALSE))</f>
        <v/>
      </c>
      <c r="D732" s="16" t="str">
        <f>IF(Tableau1[[#This Row],[Date]]="","",YEAR(Tableau1[[#This Row],[Date]]))</f>
        <v/>
      </c>
      <c r="E732" s="14"/>
      <c r="F732" s="16"/>
      <c r="G732" s="15"/>
      <c r="H732" s="15"/>
      <c r="I732" s="16" t="str">
        <f>IF(ISBLANK(H732),"",VLOOKUP(H732,'Dest Ana'!A:B,2,FALSE))</f>
        <v/>
      </c>
      <c r="J732" s="15"/>
      <c r="K732" s="16" t="str">
        <f>IF(ISBLANK(J732),"",VLOOKUP(J732,Régions!A:D,2,FALSE))</f>
        <v/>
      </c>
      <c r="L732" s="16" t="str">
        <f>IF(ISBLANK(J732),"",VLOOKUP(J732,Régions!A:D,3,FALSE))</f>
        <v/>
      </c>
      <c r="M732" s="16" t="str">
        <f>IF(ISBLANK(J732),"",VLOOKUP(J732,Régions!A:D,4,FALSE))</f>
        <v/>
      </c>
      <c r="N732" s="15"/>
      <c r="O732" s="15"/>
      <c r="P732" s="15"/>
      <c r="Q732" s="16" t="str">
        <f>IF(ISBLANK(Tableau1[[#This Row],[Date de départ]]),"",(Tableau1[[#This Row],[Date de retour prévue]]-Tableau1[[#This Row],[Date de départ]]))</f>
        <v/>
      </c>
      <c r="R732" s="15"/>
      <c r="S732" s="15"/>
      <c r="T732" s="15"/>
      <c r="U732" s="15"/>
    </row>
    <row r="733" spans="1:21">
      <c r="A733" s="16" t="str">
        <f>IF(ISBLANK(Tableau1[[#This Row],[Date]]),"",ROW(B731))</f>
        <v/>
      </c>
      <c r="B733" s="15"/>
      <c r="C733" s="16" t="str">
        <f>IF(Tableau1[[#This Row],[Date]]="","",VLOOKUP(MONTH(Tableau1[[#This Row],[Date]]),Liste!A:B,2,FALSE))</f>
        <v/>
      </c>
      <c r="D733" s="16" t="str">
        <f>IF(Tableau1[[#This Row],[Date]]="","",YEAR(Tableau1[[#This Row],[Date]]))</f>
        <v/>
      </c>
      <c r="E733" s="14"/>
      <c r="F733" s="16"/>
      <c r="G733" s="15"/>
      <c r="H733" s="15"/>
      <c r="I733" s="16" t="str">
        <f>IF(ISBLANK(H733),"",VLOOKUP(H733,'Dest Ana'!A:B,2,FALSE))</f>
        <v/>
      </c>
      <c r="J733" s="15"/>
      <c r="K733" s="16" t="str">
        <f>IF(ISBLANK(J733),"",VLOOKUP(J733,Régions!A:D,2,FALSE))</f>
        <v/>
      </c>
      <c r="L733" s="16" t="str">
        <f>IF(ISBLANK(J733),"",VLOOKUP(J733,Régions!A:D,3,FALSE))</f>
        <v/>
      </c>
      <c r="M733" s="16" t="str">
        <f>IF(ISBLANK(J733),"",VLOOKUP(J733,Régions!A:D,4,FALSE))</f>
        <v/>
      </c>
      <c r="N733" s="15"/>
      <c r="O733" s="15"/>
      <c r="P733" s="15"/>
      <c r="Q733" s="16" t="str">
        <f>IF(ISBLANK(Tableau1[[#This Row],[Date de départ]]),"",(Tableau1[[#This Row],[Date de retour prévue]]-Tableau1[[#This Row],[Date de départ]]))</f>
        <v/>
      </c>
      <c r="R733" s="15"/>
      <c r="S733" s="15"/>
      <c r="T733" s="15"/>
      <c r="U733" s="15"/>
    </row>
    <row r="734" spans="1:21">
      <c r="A734" s="16" t="str">
        <f>IF(ISBLANK(Tableau1[[#This Row],[Date]]),"",ROW(B732))</f>
        <v/>
      </c>
      <c r="B734" s="15"/>
      <c r="C734" s="16" t="str">
        <f>IF(Tableau1[[#This Row],[Date]]="","",VLOOKUP(MONTH(Tableau1[[#This Row],[Date]]),Liste!A:B,2,FALSE))</f>
        <v/>
      </c>
      <c r="D734" s="16" t="str">
        <f>IF(Tableau1[[#This Row],[Date]]="","",YEAR(Tableau1[[#This Row],[Date]]))</f>
        <v/>
      </c>
      <c r="E734" s="14"/>
      <c r="F734" s="16"/>
      <c r="G734" s="15"/>
      <c r="H734" s="15"/>
      <c r="I734" s="16" t="str">
        <f>IF(ISBLANK(H734),"",VLOOKUP(H734,'Dest Ana'!A:B,2,FALSE))</f>
        <v/>
      </c>
      <c r="J734" s="15"/>
      <c r="K734" s="16" t="str">
        <f>IF(ISBLANK(J734),"",VLOOKUP(J734,Régions!A:D,2,FALSE))</f>
        <v/>
      </c>
      <c r="L734" s="16" t="str">
        <f>IF(ISBLANK(J734),"",VLOOKUP(J734,Régions!A:D,3,FALSE))</f>
        <v/>
      </c>
      <c r="M734" s="16" t="str">
        <f>IF(ISBLANK(J734),"",VLOOKUP(J734,Régions!A:D,4,FALSE))</f>
        <v/>
      </c>
      <c r="N734" s="15"/>
      <c r="O734" s="15"/>
      <c r="P734" s="15"/>
      <c r="Q734" s="16" t="str">
        <f>IF(ISBLANK(Tableau1[[#This Row],[Date de départ]]),"",(Tableau1[[#This Row],[Date de retour prévue]]-Tableau1[[#This Row],[Date de départ]]))</f>
        <v/>
      </c>
      <c r="R734" s="15"/>
      <c r="S734" s="15"/>
      <c r="T734" s="15"/>
      <c r="U734" s="15"/>
    </row>
    <row r="735" spans="1:21">
      <c r="A735" s="16" t="str">
        <f>IF(ISBLANK(Tableau1[[#This Row],[Date]]),"",ROW(B733))</f>
        <v/>
      </c>
      <c r="B735" s="15"/>
      <c r="C735" s="16" t="str">
        <f>IF(Tableau1[[#This Row],[Date]]="","",VLOOKUP(MONTH(Tableau1[[#This Row],[Date]]),Liste!A:B,2,FALSE))</f>
        <v/>
      </c>
      <c r="D735" s="16" t="str">
        <f>IF(Tableau1[[#This Row],[Date]]="","",YEAR(Tableau1[[#This Row],[Date]]))</f>
        <v/>
      </c>
      <c r="E735" s="14"/>
      <c r="F735" s="16"/>
      <c r="G735" s="15"/>
      <c r="H735" s="15"/>
      <c r="I735" s="16" t="str">
        <f>IF(ISBLANK(H735),"",VLOOKUP(H735,'Dest Ana'!A:B,2,FALSE))</f>
        <v/>
      </c>
      <c r="J735" s="15"/>
      <c r="K735" s="16" t="str">
        <f>IF(ISBLANK(J735),"",VLOOKUP(J735,Régions!A:D,2,FALSE))</f>
        <v/>
      </c>
      <c r="L735" s="16" t="str">
        <f>IF(ISBLANK(J735),"",VLOOKUP(J735,Régions!A:D,3,FALSE))</f>
        <v/>
      </c>
      <c r="M735" s="16" t="str">
        <f>IF(ISBLANK(J735),"",VLOOKUP(J735,Régions!A:D,4,FALSE))</f>
        <v/>
      </c>
      <c r="N735" s="15"/>
      <c r="O735" s="15"/>
      <c r="P735" s="15"/>
      <c r="Q735" s="16" t="str">
        <f>IF(ISBLANK(Tableau1[[#This Row],[Date de départ]]),"",(Tableau1[[#This Row],[Date de retour prévue]]-Tableau1[[#This Row],[Date de départ]]))</f>
        <v/>
      </c>
      <c r="R735" s="15"/>
      <c r="S735" s="15"/>
      <c r="T735" s="15"/>
      <c r="U735" s="15"/>
    </row>
    <row r="736" spans="1:21">
      <c r="A736" s="16" t="str">
        <f>IF(ISBLANK(Tableau1[[#This Row],[Date]]),"",ROW(B734))</f>
        <v/>
      </c>
      <c r="B736" s="15"/>
      <c r="C736" s="16" t="str">
        <f>IF(Tableau1[[#This Row],[Date]]="","",VLOOKUP(MONTH(Tableau1[[#This Row],[Date]]),Liste!A:B,2,FALSE))</f>
        <v/>
      </c>
      <c r="D736" s="16" t="str">
        <f>IF(Tableau1[[#This Row],[Date]]="","",YEAR(Tableau1[[#This Row],[Date]]))</f>
        <v/>
      </c>
      <c r="E736" s="14"/>
      <c r="F736" s="16"/>
      <c r="G736" s="15"/>
      <c r="H736" s="15"/>
      <c r="I736" s="16" t="str">
        <f>IF(ISBLANK(H736),"",VLOOKUP(H736,'Dest Ana'!A:B,2,FALSE))</f>
        <v/>
      </c>
      <c r="J736" s="15"/>
      <c r="K736" s="16" t="str">
        <f>IF(ISBLANK(J736),"",VLOOKUP(J736,Régions!A:D,2,FALSE))</f>
        <v/>
      </c>
      <c r="L736" s="16" t="str">
        <f>IF(ISBLANK(J736),"",VLOOKUP(J736,Régions!A:D,3,FALSE))</f>
        <v/>
      </c>
      <c r="M736" s="16" t="str">
        <f>IF(ISBLANK(J736),"",VLOOKUP(J736,Régions!A:D,4,FALSE))</f>
        <v/>
      </c>
      <c r="N736" s="15"/>
      <c r="O736" s="15"/>
      <c r="P736" s="15"/>
      <c r="Q736" s="16" t="str">
        <f>IF(ISBLANK(Tableau1[[#This Row],[Date de départ]]),"",(Tableau1[[#This Row],[Date de retour prévue]]-Tableau1[[#This Row],[Date de départ]]))</f>
        <v/>
      </c>
      <c r="R736" s="15"/>
      <c r="S736" s="15"/>
      <c r="T736" s="15"/>
      <c r="U736" s="15"/>
    </row>
    <row r="737" spans="1:21">
      <c r="A737" s="16" t="str">
        <f>IF(ISBLANK(Tableau1[[#This Row],[Date]]),"",ROW(B735))</f>
        <v/>
      </c>
      <c r="B737" s="15"/>
      <c r="C737" s="16" t="str">
        <f>IF(Tableau1[[#This Row],[Date]]="","",VLOOKUP(MONTH(Tableau1[[#This Row],[Date]]),Liste!A:B,2,FALSE))</f>
        <v/>
      </c>
      <c r="D737" s="16" t="str">
        <f>IF(Tableau1[[#This Row],[Date]]="","",YEAR(Tableau1[[#This Row],[Date]]))</f>
        <v/>
      </c>
      <c r="E737" s="14"/>
      <c r="F737" s="16"/>
      <c r="G737" s="15"/>
      <c r="H737" s="15"/>
      <c r="I737" s="16" t="str">
        <f>IF(ISBLANK(H737),"",VLOOKUP(H737,'Dest Ana'!A:B,2,FALSE))</f>
        <v/>
      </c>
      <c r="J737" s="15"/>
      <c r="K737" s="16" t="str">
        <f>IF(ISBLANK(J737),"",VLOOKUP(J737,Régions!A:D,2,FALSE))</f>
        <v/>
      </c>
      <c r="L737" s="16" t="str">
        <f>IF(ISBLANK(J737),"",VLOOKUP(J737,Régions!A:D,3,FALSE))</f>
        <v/>
      </c>
      <c r="M737" s="16" t="str">
        <f>IF(ISBLANK(J737),"",VLOOKUP(J737,Régions!A:D,4,FALSE))</f>
        <v/>
      </c>
      <c r="N737" s="15"/>
      <c r="O737" s="15"/>
      <c r="P737" s="15"/>
      <c r="Q737" s="16" t="str">
        <f>IF(ISBLANK(Tableau1[[#This Row],[Date de départ]]),"",(Tableau1[[#This Row],[Date de retour prévue]]-Tableau1[[#This Row],[Date de départ]]))</f>
        <v/>
      </c>
      <c r="R737" s="15"/>
      <c r="S737" s="15"/>
      <c r="T737" s="15"/>
      <c r="U737" s="15"/>
    </row>
    <row r="738" spans="1:21">
      <c r="A738" s="16" t="str">
        <f>IF(ISBLANK(Tableau1[[#This Row],[Date]]),"",ROW(B736))</f>
        <v/>
      </c>
      <c r="B738" s="15"/>
      <c r="C738" s="16" t="str">
        <f>IF(Tableau1[[#This Row],[Date]]="","",VLOOKUP(MONTH(Tableau1[[#This Row],[Date]]),Liste!A:B,2,FALSE))</f>
        <v/>
      </c>
      <c r="D738" s="16" t="str">
        <f>IF(Tableau1[[#This Row],[Date]]="","",YEAR(Tableau1[[#This Row],[Date]]))</f>
        <v/>
      </c>
      <c r="E738" s="14"/>
      <c r="F738" s="16"/>
      <c r="G738" s="15"/>
      <c r="H738" s="15"/>
      <c r="I738" s="16" t="str">
        <f>IF(ISBLANK(H738),"",VLOOKUP(H738,'Dest Ana'!A:B,2,FALSE))</f>
        <v/>
      </c>
      <c r="J738" s="15"/>
      <c r="K738" s="16" t="str">
        <f>IF(ISBLANK(J738),"",VLOOKUP(J738,Régions!A:D,2,FALSE))</f>
        <v/>
      </c>
      <c r="L738" s="16" t="str">
        <f>IF(ISBLANK(J738),"",VLOOKUP(J738,Régions!A:D,3,FALSE))</f>
        <v/>
      </c>
      <c r="M738" s="16" t="str">
        <f>IF(ISBLANK(J738),"",VLOOKUP(J738,Régions!A:D,4,FALSE))</f>
        <v/>
      </c>
      <c r="N738" s="15"/>
      <c r="O738" s="15"/>
      <c r="P738" s="15"/>
      <c r="Q738" s="16" t="str">
        <f>IF(ISBLANK(Tableau1[[#This Row],[Date de départ]]),"",(Tableau1[[#This Row],[Date de retour prévue]]-Tableau1[[#This Row],[Date de départ]]))</f>
        <v/>
      </c>
      <c r="R738" s="15"/>
      <c r="S738" s="15"/>
      <c r="T738" s="15"/>
      <c r="U738" s="15"/>
    </row>
    <row r="739" spans="1:21">
      <c r="A739" s="16" t="str">
        <f>IF(ISBLANK(Tableau1[[#This Row],[Date]]),"",ROW(B737))</f>
        <v/>
      </c>
      <c r="B739" s="15"/>
      <c r="C739" s="16" t="str">
        <f>IF(Tableau1[[#This Row],[Date]]="","",VLOOKUP(MONTH(Tableau1[[#This Row],[Date]]),Liste!A:B,2,FALSE))</f>
        <v/>
      </c>
      <c r="D739" s="16" t="str">
        <f>IF(Tableau1[[#This Row],[Date]]="","",YEAR(Tableau1[[#This Row],[Date]]))</f>
        <v/>
      </c>
      <c r="E739" s="14"/>
      <c r="F739" s="16"/>
      <c r="G739" s="15"/>
      <c r="H739" s="15"/>
      <c r="I739" s="16" t="str">
        <f>IF(ISBLANK(H739),"",VLOOKUP(H739,'Dest Ana'!A:B,2,FALSE))</f>
        <v/>
      </c>
      <c r="J739" s="15"/>
      <c r="K739" s="16" t="str">
        <f>IF(ISBLANK(J739),"",VLOOKUP(J739,Régions!A:D,2,FALSE))</f>
        <v/>
      </c>
      <c r="L739" s="16" t="str">
        <f>IF(ISBLANK(J739),"",VLOOKUP(J739,Régions!A:D,3,FALSE))</f>
        <v/>
      </c>
      <c r="M739" s="16" t="str">
        <f>IF(ISBLANK(J739),"",VLOOKUP(J739,Régions!A:D,4,FALSE))</f>
        <v/>
      </c>
      <c r="N739" s="15"/>
      <c r="O739" s="15"/>
      <c r="P739" s="15"/>
      <c r="Q739" s="16" t="str">
        <f>IF(ISBLANK(Tableau1[[#This Row],[Date de départ]]),"",(Tableau1[[#This Row],[Date de retour prévue]]-Tableau1[[#This Row],[Date de départ]]))</f>
        <v/>
      </c>
      <c r="R739" s="15"/>
      <c r="S739" s="15"/>
      <c r="T739" s="15"/>
      <c r="U739" s="15"/>
    </row>
    <row r="740" spans="1:21">
      <c r="A740" s="16" t="str">
        <f>IF(ISBLANK(Tableau1[[#This Row],[Date]]),"",ROW(B738))</f>
        <v/>
      </c>
      <c r="B740" s="15"/>
      <c r="C740" s="16" t="str">
        <f>IF(Tableau1[[#This Row],[Date]]="","",VLOOKUP(MONTH(Tableau1[[#This Row],[Date]]),Liste!A:B,2,FALSE))</f>
        <v/>
      </c>
      <c r="D740" s="16" t="str">
        <f>IF(Tableau1[[#This Row],[Date]]="","",YEAR(Tableau1[[#This Row],[Date]]))</f>
        <v/>
      </c>
      <c r="E740" s="14"/>
      <c r="F740" s="16"/>
      <c r="G740" s="15"/>
      <c r="H740" s="15"/>
      <c r="I740" s="16" t="str">
        <f>IF(ISBLANK(H740),"",VLOOKUP(H740,'Dest Ana'!A:B,2,FALSE))</f>
        <v/>
      </c>
      <c r="J740" s="15"/>
      <c r="K740" s="16" t="str">
        <f>IF(ISBLANK(J740),"",VLOOKUP(J740,Régions!A:D,2,FALSE))</f>
        <v/>
      </c>
      <c r="L740" s="16" t="str">
        <f>IF(ISBLANK(J740),"",VLOOKUP(J740,Régions!A:D,3,FALSE))</f>
        <v/>
      </c>
      <c r="M740" s="16" t="str">
        <f>IF(ISBLANK(J740),"",VLOOKUP(J740,Régions!A:D,4,FALSE))</f>
        <v/>
      </c>
      <c r="N740" s="15"/>
      <c r="O740" s="15"/>
      <c r="P740" s="15"/>
      <c r="Q740" s="16" t="str">
        <f>IF(ISBLANK(Tableau1[[#This Row],[Date de départ]]),"",(Tableau1[[#This Row],[Date de retour prévue]]-Tableau1[[#This Row],[Date de départ]]))</f>
        <v/>
      </c>
      <c r="R740" s="15"/>
      <c r="S740" s="15"/>
      <c r="T740" s="15"/>
      <c r="U740" s="15"/>
    </row>
    <row r="741" spans="1:21">
      <c r="A741" s="16" t="str">
        <f>IF(ISBLANK(Tableau1[[#This Row],[Date]]),"",ROW(B739))</f>
        <v/>
      </c>
      <c r="B741" s="15"/>
      <c r="C741" s="16" t="str">
        <f>IF(Tableau1[[#This Row],[Date]]="","",VLOOKUP(MONTH(Tableau1[[#This Row],[Date]]),Liste!A:B,2,FALSE))</f>
        <v/>
      </c>
      <c r="D741" s="16" t="str">
        <f>IF(Tableau1[[#This Row],[Date]]="","",YEAR(Tableau1[[#This Row],[Date]]))</f>
        <v/>
      </c>
      <c r="E741" s="14"/>
      <c r="F741" s="16"/>
      <c r="G741" s="15"/>
      <c r="H741" s="15"/>
      <c r="I741" s="16" t="str">
        <f>IF(ISBLANK(H741),"",VLOOKUP(H741,'Dest Ana'!A:B,2,FALSE))</f>
        <v/>
      </c>
      <c r="J741" s="15"/>
      <c r="K741" s="16" t="str">
        <f>IF(ISBLANK(J741),"",VLOOKUP(J741,Régions!A:D,2,FALSE))</f>
        <v/>
      </c>
      <c r="L741" s="16" t="str">
        <f>IF(ISBLANK(J741),"",VLOOKUP(J741,Régions!A:D,3,FALSE))</f>
        <v/>
      </c>
      <c r="M741" s="16" t="str">
        <f>IF(ISBLANK(J741),"",VLOOKUP(J741,Régions!A:D,4,FALSE))</f>
        <v/>
      </c>
      <c r="N741" s="15"/>
      <c r="O741" s="15"/>
      <c r="P741" s="15"/>
      <c r="Q741" s="16" t="str">
        <f>IF(ISBLANK(Tableau1[[#This Row],[Date de départ]]),"",(Tableau1[[#This Row],[Date de retour prévue]]-Tableau1[[#This Row],[Date de départ]]))</f>
        <v/>
      </c>
      <c r="R741" s="15"/>
      <c r="S741" s="15"/>
      <c r="T741" s="15"/>
      <c r="U741" s="15"/>
    </row>
    <row r="742" spans="1:21">
      <c r="A742" s="16" t="str">
        <f>IF(ISBLANK(Tableau1[[#This Row],[Date]]),"",ROW(B740))</f>
        <v/>
      </c>
      <c r="B742" s="15"/>
      <c r="C742" s="16" t="str">
        <f>IF(Tableau1[[#This Row],[Date]]="","",VLOOKUP(MONTH(Tableau1[[#This Row],[Date]]),Liste!A:B,2,FALSE))</f>
        <v/>
      </c>
      <c r="D742" s="16" t="str">
        <f>IF(Tableau1[[#This Row],[Date]]="","",YEAR(Tableau1[[#This Row],[Date]]))</f>
        <v/>
      </c>
      <c r="E742" s="14"/>
      <c r="F742" s="16"/>
      <c r="G742" s="15"/>
      <c r="H742" s="15"/>
      <c r="I742" s="16" t="str">
        <f>IF(ISBLANK(H742),"",VLOOKUP(H742,'Dest Ana'!A:B,2,FALSE))</f>
        <v/>
      </c>
      <c r="J742" s="15"/>
      <c r="K742" s="16" t="str">
        <f>IF(ISBLANK(J742),"",VLOOKUP(J742,Régions!A:D,2,FALSE))</f>
        <v/>
      </c>
      <c r="L742" s="16" t="str">
        <f>IF(ISBLANK(J742),"",VLOOKUP(J742,Régions!A:D,3,FALSE))</f>
        <v/>
      </c>
      <c r="M742" s="16" t="str">
        <f>IF(ISBLANK(J742),"",VLOOKUP(J742,Régions!A:D,4,FALSE))</f>
        <v/>
      </c>
      <c r="N742" s="15"/>
      <c r="O742" s="15"/>
      <c r="P742" s="15"/>
      <c r="Q742" s="16" t="str">
        <f>IF(ISBLANK(Tableau1[[#This Row],[Date de départ]]),"",(Tableau1[[#This Row],[Date de retour prévue]]-Tableau1[[#This Row],[Date de départ]]))</f>
        <v/>
      </c>
      <c r="R742" s="15"/>
      <c r="S742" s="15"/>
      <c r="T742" s="15"/>
      <c r="U742" s="15"/>
    </row>
    <row r="743" spans="1:21">
      <c r="A743" s="16" t="str">
        <f>IF(ISBLANK(Tableau1[[#This Row],[Date]]),"",ROW(B741))</f>
        <v/>
      </c>
      <c r="B743" s="15"/>
      <c r="C743" s="16" t="str">
        <f>IF(Tableau1[[#This Row],[Date]]="","",VLOOKUP(MONTH(Tableau1[[#This Row],[Date]]),Liste!A:B,2,FALSE))</f>
        <v/>
      </c>
      <c r="D743" s="16" t="str">
        <f>IF(Tableau1[[#This Row],[Date]]="","",YEAR(Tableau1[[#This Row],[Date]]))</f>
        <v/>
      </c>
      <c r="E743" s="14"/>
      <c r="F743" s="16"/>
      <c r="G743" s="15"/>
      <c r="H743" s="15"/>
      <c r="I743" s="16" t="str">
        <f>IF(ISBLANK(H743),"",VLOOKUP(H743,'Dest Ana'!A:B,2,FALSE))</f>
        <v/>
      </c>
      <c r="J743" s="15"/>
      <c r="K743" s="16" t="str">
        <f>IF(ISBLANK(J743),"",VLOOKUP(J743,Régions!A:D,2,FALSE))</f>
        <v/>
      </c>
      <c r="L743" s="16" t="str">
        <f>IF(ISBLANK(J743),"",VLOOKUP(J743,Régions!A:D,3,FALSE))</f>
        <v/>
      </c>
      <c r="M743" s="16" t="str">
        <f>IF(ISBLANK(J743),"",VLOOKUP(J743,Régions!A:D,4,FALSE))</f>
        <v/>
      </c>
      <c r="N743" s="15"/>
      <c r="O743" s="15"/>
      <c r="P743" s="15"/>
      <c r="Q743" s="16" t="str">
        <f>IF(ISBLANK(Tableau1[[#This Row],[Date de départ]]),"",(Tableau1[[#This Row],[Date de retour prévue]]-Tableau1[[#This Row],[Date de départ]]))</f>
        <v/>
      </c>
      <c r="R743" s="15"/>
      <c r="S743" s="15"/>
      <c r="T743" s="15"/>
      <c r="U743" s="15"/>
    </row>
    <row r="744" spans="1:21">
      <c r="A744" s="16" t="str">
        <f>IF(ISBLANK(Tableau1[[#This Row],[Date]]),"",ROW(B742))</f>
        <v/>
      </c>
      <c r="B744" s="15"/>
      <c r="C744" s="16" t="str">
        <f>IF(Tableau1[[#This Row],[Date]]="","",VLOOKUP(MONTH(Tableau1[[#This Row],[Date]]),Liste!A:B,2,FALSE))</f>
        <v/>
      </c>
      <c r="D744" s="16" t="str">
        <f>IF(Tableau1[[#This Row],[Date]]="","",YEAR(Tableau1[[#This Row],[Date]]))</f>
        <v/>
      </c>
      <c r="E744" s="14"/>
      <c r="F744" s="16"/>
      <c r="G744" s="15"/>
      <c r="H744" s="15"/>
      <c r="I744" s="16" t="str">
        <f>IF(ISBLANK(H744),"",VLOOKUP(H744,'Dest Ana'!A:B,2,FALSE))</f>
        <v/>
      </c>
      <c r="J744" s="15"/>
      <c r="K744" s="16" t="str">
        <f>IF(ISBLANK(J744),"",VLOOKUP(J744,Régions!A:D,2,FALSE))</f>
        <v/>
      </c>
      <c r="L744" s="16" t="str">
        <f>IF(ISBLANK(J744),"",VLOOKUP(J744,Régions!A:D,3,FALSE))</f>
        <v/>
      </c>
      <c r="M744" s="16" t="str">
        <f>IF(ISBLANK(J744),"",VLOOKUP(J744,Régions!A:D,4,FALSE))</f>
        <v/>
      </c>
      <c r="N744" s="15"/>
      <c r="O744" s="15"/>
      <c r="P744" s="15"/>
      <c r="Q744" s="16" t="str">
        <f>IF(ISBLANK(Tableau1[[#This Row],[Date de départ]]),"",(Tableau1[[#This Row],[Date de retour prévue]]-Tableau1[[#This Row],[Date de départ]]))</f>
        <v/>
      </c>
      <c r="R744" s="15"/>
      <c r="S744" s="15"/>
      <c r="T744" s="15"/>
      <c r="U744" s="15"/>
    </row>
    <row r="745" spans="1:21">
      <c r="A745" s="16" t="str">
        <f>IF(ISBLANK(Tableau1[[#This Row],[Date]]),"",ROW(B743))</f>
        <v/>
      </c>
      <c r="B745" s="15"/>
      <c r="C745" s="16" t="str">
        <f>IF(Tableau1[[#This Row],[Date]]="","",VLOOKUP(MONTH(Tableau1[[#This Row],[Date]]),Liste!A:B,2,FALSE))</f>
        <v/>
      </c>
      <c r="D745" s="16" t="str">
        <f>IF(Tableau1[[#This Row],[Date]]="","",YEAR(Tableau1[[#This Row],[Date]]))</f>
        <v/>
      </c>
      <c r="E745" s="14"/>
      <c r="F745" s="16"/>
      <c r="G745" s="15"/>
      <c r="H745" s="15"/>
      <c r="I745" s="16" t="str">
        <f>IF(ISBLANK(H745),"",VLOOKUP(H745,'Dest Ana'!A:B,2,FALSE))</f>
        <v/>
      </c>
      <c r="J745" s="15"/>
      <c r="K745" s="16" t="str">
        <f>IF(ISBLANK(J745),"",VLOOKUP(J745,Régions!A:D,2,FALSE))</f>
        <v/>
      </c>
      <c r="L745" s="16" t="str">
        <f>IF(ISBLANK(J745),"",VLOOKUP(J745,Régions!A:D,3,FALSE))</f>
        <v/>
      </c>
      <c r="M745" s="16" t="str">
        <f>IF(ISBLANK(J745),"",VLOOKUP(J745,Régions!A:D,4,FALSE))</f>
        <v/>
      </c>
      <c r="N745" s="15"/>
      <c r="O745" s="15"/>
      <c r="P745" s="15"/>
      <c r="Q745" s="16" t="str">
        <f>IF(ISBLANK(Tableau1[[#This Row],[Date de départ]]),"",(Tableau1[[#This Row],[Date de retour prévue]]-Tableau1[[#This Row],[Date de départ]]))</f>
        <v/>
      </c>
      <c r="R745" s="15"/>
      <c r="S745" s="15"/>
      <c r="T745" s="15"/>
      <c r="U745" s="15"/>
    </row>
    <row r="746" spans="1:21">
      <c r="A746" s="16" t="str">
        <f>IF(ISBLANK(Tableau1[[#This Row],[Date]]),"",ROW(B744))</f>
        <v/>
      </c>
      <c r="B746" s="15"/>
      <c r="C746" s="16" t="str">
        <f>IF(Tableau1[[#This Row],[Date]]="","",VLOOKUP(MONTH(Tableau1[[#This Row],[Date]]),Liste!A:B,2,FALSE))</f>
        <v/>
      </c>
      <c r="D746" s="16" t="str">
        <f>IF(Tableau1[[#This Row],[Date]]="","",YEAR(Tableau1[[#This Row],[Date]]))</f>
        <v/>
      </c>
      <c r="E746" s="14"/>
      <c r="F746" s="16"/>
      <c r="G746" s="15"/>
      <c r="H746" s="15"/>
      <c r="I746" s="16" t="str">
        <f>IF(ISBLANK(H746),"",VLOOKUP(H746,'Dest Ana'!A:B,2,FALSE))</f>
        <v/>
      </c>
      <c r="J746" s="15"/>
      <c r="K746" s="16" t="str">
        <f>IF(ISBLANK(J746),"",VLOOKUP(J746,Régions!A:D,2,FALSE))</f>
        <v/>
      </c>
      <c r="L746" s="16" t="str">
        <f>IF(ISBLANK(J746),"",VLOOKUP(J746,Régions!A:D,3,FALSE))</f>
        <v/>
      </c>
      <c r="M746" s="16" t="str">
        <f>IF(ISBLANK(J746),"",VLOOKUP(J746,Régions!A:D,4,FALSE))</f>
        <v/>
      </c>
      <c r="N746" s="15"/>
      <c r="O746" s="15"/>
      <c r="P746" s="15"/>
      <c r="Q746" s="16" t="str">
        <f>IF(ISBLANK(Tableau1[[#This Row],[Date de départ]]),"",(Tableau1[[#This Row],[Date de retour prévue]]-Tableau1[[#This Row],[Date de départ]]))</f>
        <v/>
      </c>
      <c r="R746" s="15"/>
      <c r="S746" s="15"/>
      <c r="T746" s="15"/>
      <c r="U746" s="15"/>
    </row>
    <row r="747" spans="1:21">
      <c r="A747" s="16" t="str">
        <f>IF(ISBLANK(Tableau1[[#This Row],[Date]]),"",ROW(B745))</f>
        <v/>
      </c>
      <c r="B747" s="15"/>
      <c r="C747" s="16" t="str">
        <f>IF(Tableau1[[#This Row],[Date]]="","",VLOOKUP(MONTH(Tableau1[[#This Row],[Date]]),Liste!A:B,2,FALSE))</f>
        <v/>
      </c>
      <c r="D747" s="16" t="str">
        <f>IF(Tableau1[[#This Row],[Date]]="","",YEAR(Tableau1[[#This Row],[Date]]))</f>
        <v/>
      </c>
      <c r="E747" s="14"/>
      <c r="F747" s="16"/>
      <c r="G747" s="15"/>
      <c r="H747" s="15"/>
      <c r="I747" s="16" t="str">
        <f>IF(ISBLANK(H747),"",VLOOKUP(H747,'Dest Ana'!A:B,2,FALSE))</f>
        <v/>
      </c>
      <c r="J747" s="15"/>
      <c r="K747" s="16" t="str">
        <f>IF(ISBLANK(J747),"",VLOOKUP(J747,Régions!A:D,2,FALSE))</f>
        <v/>
      </c>
      <c r="L747" s="16" t="str">
        <f>IF(ISBLANK(J747),"",VLOOKUP(J747,Régions!A:D,3,FALSE))</f>
        <v/>
      </c>
      <c r="M747" s="16" t="str">
        <f>IF(ISBLANK(J747),"",VLOOKUP(J747,Régions!A:D,4,FALSE))</f>
        <v/>
      </c>
      <c r="N747" s="15"/>
      <c r="O747" s="15"/>
      <c r="P747" s="15"/>
      <c r="Q747" s="16" t="str">
        <f>IF(ISBLANK(Tableau1[[#This Row],[Date de départ]]),"",(Tableau1[[#This Row],[Date de retour prévue]]-Tableau1[[#This Row],[Date de départ]]))</f>
        <v/>
      </c>
      <c r="R747" s="15"/>
      <c r="S747" s="15"/>
      <c r="T747" s="15"/>
      <c r="U747" s="15"/>
    </row>
    <row r="748" spans="1:21">
      <c r="A748" s="16" t="str">
        <f>IF(ISBLANK(Tableau1[[#This Row],[Date]]),"",ROW(B746))</f>
        <v/>
      </c>
      <c r="B748" s="15"/>
      <c r="C748" s="16" t="str">
        <f>IF(Tableau1[[#This Row],[Date]]="","",VLOOKUP(MONTH(Tableau1[[#This Row],[Date]]),Liste!A:B,2,FALSE))</f>
        <v/>
      </c>
      <c r="D748" s="16" t="str">
        <f>IF(Tableau1[[#This Row],[Date]]="","",YEAR(Tableau1[[#This Row],[Date]]))</f>
        <v/>
      </c>
      <c r="E748" s="14"/>
      <c r="F748" s="16"/>
      <c r="G748" s="15"/>
      <c r="H748" s="15"/>
      <c r="I748" s="16" t="str">
        <f>IF(ISBLANK(H748),"",VLOOKUP(H748,'Dest Ana'!A:B,2,FALSE))</f>
        <v/>
      </c>
      <c r="J748" s="15"/>
      <c r="K748" s="16" t="str">
        <f>IF(ISBLANK(J748),"",VLOOKUP(J748,Régions!A:D,2,FALSE))</f>
        <v/>
      </c>
      <c r="L748" s="16" t="str">
        <f>IF(ISBLANK(J748),"",VLOOKUP(J748,Régions!A:D,3,FALSE))</f>
        <v/>
      </c>
      <c r="M748" s="16" t="str">
        <f>IF(ISBLANK(J748),"",VLOOKUP(J748,Régions!A:D,4,FALSE))</f>
        <v/>
      </c>
      <c r="N748" s="15"/>
      <c r="O748" s="15"/>
      <c r="P748" s="15"/>
      <c r="Q748" s="16" t="str">
        <f>IF(ISBLANK(Tableau1[[#This Row],[Date de départ]]),"",(Tableau1[[#This Row],[Date de retour prévue]]-Tableau1[[#This Row],[Date de départ]]))</f>
        <v/>
      </c>
      <c r="R748" s="15"/>
      <c r="S748" s="15"/>
      <c r="T748" s="15"/>
      <c r="U748" s="15"/>
    </row>
    <row r="749" spans="1:21">
      <c r="A749" s="16" t="str">
        <f>IF(ISBLANK(Tableau1[[#This Row],[Date]]),"",ROW(B747))</f>
        <v/>
      </c>
      <c r="B749" s="15"/>
      <c r="C749" s="16" t="str">
        <f>IF(Tableau1[[#This Row],[Date]]="","",VLOOKUP(MONTH(Tableau1[[#This Row],[Date]]),Liste!A:B,2,FALSE))</f>
        <v/>
      </c>
      <c r="D749" s="16" t="str">
        <f>IF(Tableau1[[#This Row],[Date]]="","",YEAR(Tableau1[[#This Row],[Date]]))</f>
        <v/>
      </c>
      <c r="E749" s="14"/>
      <c r="F749" s="16"/>
      <c r="G749" s="15"/>
      <c r="H749" s="15"/>
      <c r="I749" s="16" t="str">
        <f>IF(ISBLANK(H749),"",VLOOKUP(H749,'Dest Ana'!A:B,2,FALSE))</f>
        <v/>
      </c>
      <c r="J749" s="15"/>
      <c r="K749" s="16" t="str">
        <f>IF(ISBLANK(J749),"",VLOOKUP(J749,Régions!A:D,2,FALSE))</f>
        <v/>
      </c>
      <c r="L749" s="16" t="str">
        <f>IF(ISBLANK(J749),"",VLOOKUP(J749,Régions!A:D,3,FALSE))</f>
        <v/>
      </c>
      <c r="M749" s="16" t="str">
        <f>IF(ISBLANK(J749),"",VLOOKUP(J749,Régions!A:D,4,FALSE))</f>
        <v/>
      </c>
      <c r="N749" s="15"/>
      <c r="O749" s="15"/>
      <c r="P749" s="15"/>
      <c r="Q749" s="16" t="str">
        <f>IF(ISBLANK(Tableau1[[#This Row],[Date de départ]]),"",(Tableau1[[#This Row],[Date de retour prévue]]-Tableau1[[#This Row],[Date de départ]]))</f>
        <v/>
      </c>
      <c r="R749" s="15"/>
      <c r="S749" s="15"/>
      <c r="T749" s="15"/>
      <c r="U749" s="15"/>
    </row>
    <row r="750" spans="1:21">
      <c r="A750" s="16" t="str">
        <f>IF(ISBLANK(Tableau1[[#This Row],[Date]]),"",ROW(B748))</f>
        <v/>
      </c>
      <c r="B750" s="15"/>
      <c r="C750" s="16" t="str">
        <f>IF(Tableau1[[#This Row],[Date]]="","",VLOOKUP(MONTH(Tableau1[[#This Row],[Date]]),Liste!A:B,2,FALSE))</f>
        <v/>
      </c>
      <c r="D750" s="16" t="str">
        <f>IF(Tableau1[[#This Row],[Date]]="","",YEAR(Tableau1[[#This Row],[Date]]))</f>
        <v/>
      </c>
      <c r="E750" s="14"/>
      <c r="F750" s="16"/>
      <c r="G750" s="15"/>
      <c r="H750" s="15"/>
      <c r="I750" s="16" t="str">
        <f>IF(ISBLANK(H750),"",VLOOKUP(H750,'Dest Ana'!A:B,2,FALSE))</f>
        <v/>
      </c>
      <c r="J750" s="15"/>
      <c r="K750" s="16" t="str">
        <f>IF(ISBLANK(J750),"",VLOOKUP(J750,Régions!A:D,2,FALSE))</f>
        <v/>
      </c>
      <c r="L750" s="16" t="str">
        <f>IF(ISBLANK(J750),"",VLOOKUP(J750,Régions!A:D,3,FALSE))</f>
        <v/>
      </c>
      <c r="M750" s="16" t="str">
        <f>IF(ISBLANK(J750),"",VLOOKUP(J750,Régions!A:D,4,FALSE))</f>
        <v/>
      </c>
      <c r="N750" s="15"/>
      <c r="O750" s="15"/>
      <c r="P750" s="15"/>
      <c r="Q750" s="16" t="str">
        <f>IF(ISBLANK(Tableau1[[#This Row],[Date de départ]]),"",(Tableau1[[#This Row],[Date de retour prévue]]-Tableau1[[#This Row],[Date de départ]]))</f>
        <v/>
      </c>
      <c r="R750" s="15"/>
      <c r="S750" s="15"/>
      <c r="T750" s="15"/>
      <c r="U750" s="15"/>
    </row>
    <row r="751" spans="1:21">
      <c r="A751" s="16" t="str">
        <f>IF(ISBLANK(Tableau1[[#This Row],[Date]]),"",ROW(B749))</f>
        <v/>
      </c>
      <c r="B751" s="15"/>
      <c r="C751" s="16" t="str">
        <f>IF(Tableau1[[#This Row],[Date]]="","",VLOOKUP(MONTH(Tableau1[[#This Row],[Date]]),Liste!A:B,2,FALSE))</f>
        <v/>
      </c>
      <c r="D751" s="16" t="str">
        <f>IF(Tableau1[[#This Row],[Date]]="","",YEAR(Tableau1[[#This Row],[Date]]))</f>
        <v/>
      </c>
      <c r="E751" s="14"/>
      <c r="F751" s="16"/>
      <c r="G751" s="15"/>
      <c r="H751" s="15"/>
      <c r="I751" s="16" t="str">
        <f>IF(ISBLANK(H751),"",VLOOKUP(H751,'Dest Ana'!A:B,2,FALSE))</f>
        <v/>
      </c>
      <c r="J751" s="15"/>
      <c r="K751" s="16" t="str">
        <f>IF(ISBLANK(J751),"",VLOOKUP(J751,Régions!A:D,2,FALSE))</f>
        <v/>
      </c>
      <c r="L751" s="16" t="str">
        <f>IF(ISBLANK(J751),"",VLOOKUP(J751,Régions!A:D,3,FALSE))</f>
        <v/>
      </c>
      <c r="M751" s="16" t="str">
        <f>IF(ISBLANK(J751),"",VLOOKUP(J751,Régions!A:D,4,FALSE))</f>
        <v/>
      </c>
      <c r="N751" s="15"/>
      <c r="O751" s="15"/>
      <c r="P751" s="15"/>
      <c r="Q751" s="16" t="str">
        <f>IF(ISBLANK(Tableau1[[#This Row],[Date de départ]]),"",(Tableau1[[#This Row],[Date de retour prévue]]-Tableau1[[#This Row],[Date de départ]]))</f>
        <v/>
      </c>
      <c r="R751" s="15"/>
      <c r="S751" s="15"/>
      <c r="T751" s="15"/>
      <c r="U751" s="15"/>
    </row>
    <row r="752" spans="1:21">
      <c r="A752" s="16" t="str">
        <f>IF(ISBLANK(Tableau1[[#This Row],[Date]]),"",ROW(B750))</f>
        <v/>
      </c>
      <c r="B752" s="15"/>
      <c r="C752" s="16" t="str">
        <f>IF(Tableau1[[#This Row],[Date]]="","",VLOOKUP(MONTH(Tableau1[[#This Row],[Date]]),Liste!A:B,2,FALSE))</f>
        <v/>
      </c>
      <c r="D752" s="16" t="str">
        <f>IF(Tableau1[[#This Row],[Date]]="","",YEAR(Tableau1[[#This Row],[Date]]))</f>
        <v/>
      </c>
      <c r="E752" s="14"/>
      <c r="F752" s="16"/>
      <c r="G752" s="15"/>
      <c r="H752" s="15"/>
      <c r="I752" s="16" t="str">
        <f>IF(ISBLANK(H752),"",VLOOKUP(H752,'Dest Ana'!A:B,2,FALSE))</f>
        <v/>
      </c>
      <c r="J752" s="15"/>
      <c r="K752" s="16" t="str">
        <f>IF(ISBLANK(J752),"",VLOOKUP(J752,Régions!A:D,2,FALSE))</f>
        <v/>
      </c>
      <c r="L752" s="16" t="str">
        <f>IF(ISBLANK(J752),"",VLOOKUP(J752,Régions!A:D,3,FALSE))</f>
        <v/>
      </c>
      <c r="M752" s="16" t="str">
        <f>IF(ISBLANK(J752),"",VLOOKUP(J752,Régions!A:D,4,FALSE))</f>
        <v/>
      </c>
      <c r="N752" s="15"/>
      <c r="O752" s="15"/>
      <c r="P752" s="15"/>
      <c r="Q752" s="16" t="str">
        <f>IF(ISBLANK(Tableau1[[#This Row],[Date de départ]]),"",(Tableau1[[#This Row],[Date de retour prévue]]-Tableau1[[#This Row],[Date de départ]]))</f>
        <v/>
      </c>
      <c r="R752" s="15"/>
      <c r="S752" s="15"/>
      <c r="T752" s="15"/>
      <c r="U752" s="15"/>
    </row>
    <row r="753" spans="1:21">
      <c r="A753" s="16" t="str">
        <f>IF(ISBLANK(Tableau1[[#This Row],[Date]]),"",ROW(B751))</f>
        <v/>
      </c>
      <c r="B753" s="15"/>
      <c r="C753" s="16" t="str">
        <f>IF(Tableau1[[#This Row],[Date]]="","",VLOOKUP(MONTH(Tableau1[[#This Row],[Date]]),Liste!A:B,2,FALSE))</f>
        <v/>
      </c>
      <c r="D753" s="16" t="str">
        <f>IF(Tableau1[[#This Row],[Date]]="","",YEAR(Tableau1[[#This Row],[Date]]))</f>
        <v/>
      </c>
      <c r="E753" s="14"/>
      <c r="F753" s="16"/>
      <c r="G753" s="15"/>
      <c r="H753" s="15"/>
      <c r="I753" s="16" t="str">
        <f>IF(ISBLANK(H753),"",VLOOKUP(H753,'Dest Ana'!A:B,2,FALSE))</f>
        <v/>
      </c>
      <c r="J753" s="15"/>
      <c r="K753" s="16" t="str">
        <f>IF(ISBLANK(J753),"",VLOOKUP(J753,Régions!A:D,2,FALSE))</f>
        <v/>
      </c>
      <c r="L753" s="16" t="str">
        <f>IF(ISBLANK(J753),"",VLOOKUP(J753,Régions!A:D,3,FALSE))</f>
        <v/>
      </c>
      <c r="M753" s="16" t="str">
        <f>IF(ISBLANK(J753),"",VLOOKUP(J753,Régions!A:D,4,FALSE))</f>
        <v/>
      </c>
      <c r="N753" s="15"/>
      <c r="O753" s="15"/>
      <c r="P753" s="15"/>
      <c r="Q753" s="16" t="str">
        <f>IF(ISBLANK(Tableau1[[#This Row],[Date de départ]]),"",(Tableau1[[#This Row],[Date de retour prévue]]-Tableau1[[#This Row],[Date de départ]]))</f>
        <v/>
      </c>
      <c r="R753" s="15"/>
      <c r="S753" s="15"/>
      <c r="T753" s="15"/>
      <c r="U753" s="15"/>
    </row>
    <row r="754" spans="1:21">
      <c r="A754" s="16" t="str">
        <f>IF(ISBLANK(Tableau1[[#This Row],[Date]]),"",ROW(B752))</f>
        <v/>
      </c>
      <c r="B754" s="15"/>
      <c r="C754" s="16" t="str">
        <f>IF(Tableau1[[#This Row],[Date]]="","",VLOOKUP(MONTH(Tableau1[[#This Row],[Date]]),Liste!A:B,2,FALSE))</f>
        <v/>
      </c>
      <c r="D754" s="16" t="str">
        <f>IF(Tableau1[[#This Row],[Date]]="","",YEAR(Tableau1[[#This Row],[Date]]))</f>
        <v/>
      </c>
      <c r="E754" s="14"/>
      <c r="F754" s="16"/>
      <c r="G754" s="15"/>
      <c r="H754" s="15"/>
      <c r="I754" s="16" t="str">
        <f>IF(ISBLANK(H754),"",VLOOKUP(H754,'Dest Ana'!A:B,2,FALSE))</f>
        <v/>
      </c>
      <c r="J754" s="15"/>
      <c r="K754" s="16" t="str">
        <f>IF(ISBLANK(J754),"",VLOOKUP(J754,Régions!A:D,2,FALSE))</f>
        <v/>
      </c>
      <c r="L754" s="16" t="str">
        <f>IF(ISBLANK(J754),"",VLOOKUP(J754,Régions!A:D,3,FALSE))</f>
        <v/>
      </c>
      <c r="M754" s="16" t="str">
        <f>IF(ISBLANK(J754),"",VLOOKUP(J754,Régions!A:D,4,FALSE))</f>
        <v/>
      </c>
      <c r="N754" s="15"/>
      <c r="O754" s="15"/>
      <c r="P754" s="15"/>
      <c r="Q754" s="16" t="str">
        <f>IF(ISBLANK(Tableau1[[#This Row],[Date de départ]]),"",(Tableau1[[#This Row],[Date de retour prévue]]-Tableau1[[#This Row],[Date de départ]]))</f>
        <v/>
      </c>
      <c r="R754" s="15"/>
      <c r="S754" s="15"/>
      <c r="T754" s="15"/>
      <c r="U754" s="15"/>
    </row>
    <row r="755" spans="1:21">
      <c r="A755" s="16" t="str">
        <f>IF(ISBLANK(Tableau1[[#This Row],[Date]]),"",ROW(B753))</f>
        <v/>
      </c>
      <c r="B755" s="15"/>
      <c r="C755" s="16" t="str">
        <f>IF(Tableau1[[#This Row],[Date]]="","",VLOOKUP(MONTH(Tableau1[[#This Row],[Date]]),Liste!A:B,2,FALSE))</f>
        <v/>
      </c>
      <c r="D755" s="16" t="str">
        <f>IF(Tableau1[[#This Row],[Date]]="","",YEAR(Tableau1[[#This Row],[Date]]))</f>
        <v/>
      </c>
      <c r="E755" s="14"/>
      <c r="F755" s="16"/>
      <c r="G755" s="15"/>
      <c r="H755" s="15"/>
      <c r="I755" s="16" t="str">
        <f>IF(ISBLANK(H755),"",VLOOKUP(H755,'Dest Ana'!A:B,2,FALSE))</f>
        <v/>
      </c>
      <c r="J755" s="15"/>
      <c r="K755" s="16" t="str">
        <f>IF(ISBLANK(J755),"",VLOOKUP(J755,Régions!A:D,2,FALSE))</f>
        <v/>
      </c>
      <c r="L755" s="16" t="str">
        <f>IF(ISBLANK(J755),"",VLOOKUP(J755,Régions!A:D,3,FALSE))</f>
        <v/>
      </c>
      <c r="M755" s="16" t="str">
        <f>IF(ISBLANK(J755),"",VLOOKUP(J755,Régions!A:D,4,FALSE))</f>
        <v/>
      </c>
      <c r="N755" s="15"/>
      <c r="O755" s="15"/>
      <c r="P755" s="15"/>
      <c r="Q755" s="16" t="str">
        <f>IF(ISBLANK(Tableau1[[#This Row],[Date de départ]]),"",(Tableau1[[#This Row],[Date de retour prévue]]-Tableau1[[#This Row],[Date de départ]]))</f>
        <v/>
      </c>
      <c r="R755" s="15"/>
      <c r="S755" s="15"/>
      <c r="T755" s="15"/>
      <c r="U755" s="15"/>
    </row>
    <row r="756" spans="1:21">
      <c r="A756" s="16" t="str">
        <f>IF(ISBLANK(Tableau1[[#This Row],[Date]]),"",ROW(B754))</f>
        <v/>
      </c>
      <c r="B756" s="15"/>
      <c r="C756" s="16" t="str">
        <f>IF(Tableau1[[#This Row],[Date]]="","",VLOOKUP(MONTH(Tableau1[[#This Row],[Date]]),Liste!A:B,2,FALSE))</f>
        <v/>
      </c>
      <c r="D756" s="16" t="str">
        <f>IF(Tableau1[[#This Row],[Date]]="","",YEAR(Tableau1[[#This Row],[Date]]))</f>
        <v/>
      </c>
      <c r="E756" s="14"/>
      <c r="F756" s="16"/>
      <c r="G756" s="15"/>
      <c r="H756" s="15"/>
      <c r="I756" s="16" t="str">
        <f>IF(ISBLANK(H756),"",VLOOKUP(H756,'Dest Ana'!A:B,2,FALSE))</f>
        <v/>
      </c>
      <c r="J756" s="15"/>
      <c r="K756" s="16" t="str">
        <f>IF(ISBLANK(J756),"",VLOOKUP(J756,Régions!A:D,2,FALSE))</f>
        <v/>
      </c>
      <c r="L756" s="16" t="str">
        <f>IF(ISBLANK(J756),"",VLOOKUP(J756,Régions!A:D,3,FALSE))</f>
        <v/>
      </c>
      <c r="M756" s="16" t="str">
        <f>IF(ISBLANK(J756),"",VLOOKUP(J756,Régions!A:D,4,FALSE))</f>
        <v/>
      </c>
      <c r="N756" s="15"/>
      <c r="O756" s="15"/>
      <c r="P756" s="15"/>
      <c r="Q756" s="16" t="str">
        <f>IF(ISBLANK(Tableau1[[#This Row],[Date de départ]]),"",(Tableau1[[#This Row],[Date de retour prévue]]-Tableau1[[#This Row],[Date de départ]]))</f>
        <v/>
      </c>
      <c r="R756" s="15"/>
      <c r="S756" s="15"/>
      <c r="T756" s="15"/>
      <c r="U756" s="15"/>
    </row>
    <row r="757" spans="1:21">
      <c r="A757" s="16" t="str">
        <f>IF(ISBLANK(Tableau1[[#This Row],[Date]]),"",ROW(B755))</f>
        <v/>
      </c>
      <c r="B757" s="15"/>
      <c r="C757" s="16" t="str">
        <f>IF(Tableau1[[#This Row],[Date]]="","",VLOOKUP(MONTH(Tableau1[[#This Row],[Date]]),Liste!A:B,2,FALSE))</f>
        <v/>
      </c>
      <c r="D757" s="16" t="str">
        <f>IF(Tableau1[[#This Row],[Date]]="","",YEAR(Tableau1[[#This Row],[Date]]))</f>
        <v/>
      </c>
      <c r="E757" s="14"/>
      <c r="F757" s="16"/>
      <c r="G757" s="15"/>
      <c r="H757" s="15"/>
      <c r="I757" s="16" t="str">
        <f>IF(ISBLANK(H757),"",VLOOKUP(H757,'Dest Ana'!A:B,2,FALSE))</f>
        <v/>
      </c>
      <c r="J757" s="15"/>
      <c r="K757" s="16" t="str">
        <f>IF(ISBLANK(J757),"",VLOOKUP(J757,Régions!A:D,2,FALSE))</f>
        <v/>
      </c>
      <c r="L757" s="16" t="str">
        <f>IF(ISBLANK(J757),"",VLOOKUP(J757,Régions!A:D,3,FALSE))</f>
        <v/>
      </c>
      <c r="M757" s="16" t="str">
        <f>IF(ISBLANK(J757),"",VLOOKUP(J757,Régions!A:D,4,FALSE))</f>
        <v/>
      </c>
      <c r="N757" s="15"/>
      <c r="O757" s="15"/>
      <c r="P757" s="15"/>
      <c r="Q757" s="16" t="str">
        <f>IF(ISBLANK(Tableau1[[#This Row],[Date de départ]]),"",(Tableau1[[#This Row],[Date de retour prévue]]-Tableau1[[#This Row],[Date de départ]]))</f>
        <v/>
      </c>
      <c r="R757" s="15"/>
      <c r="S757" s="15"/>
      <c r="T757" s="15"/>
      <c r="U757" s="15"/>
    </row>
    <row r="758" spans="1:21">
      <c r="A758" s="16" t="str">
        <f>IF(ISBLANK(Tableau1[[#This Row],[Date]]),"",ROW(B756))</f>
        <v/>
      </c>
      <c r="B758" s="15"/>
      <c r="C758" s="16" t="str">
        <f>IF(Tableau1[[#This Row],[Date]]="","",VLOOKUP(MONTH(Tableau1[[#This Row],[Date]]),Liste!A:B,2,FALSE))</f>
        <v/>
      </c>
      <c r="D758" s="16" t="str">
        <f>IF(Tableau1[[#This Row],[Date]]="","",YEAR(Tableau1[[#This Row],[Date]]))</f>
        <v/>
      </c>
      <c r="E758" s="14"/>
      <c r="F758" s="16"/>
      <c r="G758" s="15"/>
      <c r="H758" s="15"/>
      <c r="I758" s="16" t="str">
        <f>IF(ISBLANK(H758),"",VLOOKUP(H758,'Dest Ana'!A:B,2,FALSE))</f>
        <v/>
      </c>
      <c r="J758" s="15"/>
      <c r="K758" s="16" t="str">
        <f>IF(ISBLANK(J758),"",VLOOKUP(J758,Régions!A:D,2,FALSE))</f>
        <v/>
      </c>
      <c r="L758" s="16" t="str">
        <f>IF(ISBLANK(J758),"",VLOOKUP(J758,Régions!A:D,3,FALSE))</f>
        <v/>
      </c>
      <c r="M758" s="16" t="str">
        <f>IF(ISBLANK(J758),"",VLOOKUP(J758,Régions!A:D,4,FALSE))</f>
        <v/>
      </c>
      <c r="N758" s="15"/>
      <c r="O758" s="15"/>
      <c r="P758" s="15"/>
      <c r="Q758" s="16" t="str">
        <f>IF(ISBLANK(Tableau1[[#This Row],[Date de départ]]),"",(Tableau1[[#This Row],[Date de retour prévue]]-Tableau1[[#This Row],[Date de départ]]))</f>
        <v/>
      </c>
      <c r="R758" s="15"/>
      <c r="S758" s="15"/>
      <c r="T758" s="15"/>
      <c r="U758" s="15"/>
    </row>
    <row r="759" spans="1:21">
      <c r="A759" s="16" t="str">
        <f>IF(ISBLANK(Tableau1[[#This Row],[Date]]),"",ROW(B757))</f>
        <v/>
      </c>
      <c r="B759" s="15"/>
      <c r="C759" s="16" t="str">
        <f>IF(Tableau1[[#This Row],[Date]]="","",VLOOKUP(MONTH(Tableau1[[#This Row],[Date]]),Liste!A:B,2,FALSE))</f>
        <v/>
      </c>
      <c r="D759" s="16" t="str">
        <f>IF(Tableau1[[#This Row],[Date]]="","",YEAR(Tableau1[[#This Row],[Date]]))</f>
        <v/>
      </c>
      <c r="E759" s="14"/>
      <c r="F759" s="16"/>
      <c r="G759" s="15"/>
      <c r="H759" s="15"/>
      <c r="I759" s="16" t="str">
        <f>IF(ISBLANK(H759),"",VLOOKUP(H759,'Dest Ana'!A:B,2,FALSE))</f>
        <v/>
      </c>
      <c r="J759" s="15"/>
      <c r="K759" s="16" t="str">
        <f>IF(ISBLANK(J759),"",VLOOKUP(J759,Régions!A:D,2,FALSE))</f>
        <v/>
      </c>
      <c r="L759" s="16" t="str">
        <f>IF(ISBLANK(J759),"",VLOOKUP(J759,Régions!A:D,3,FALSE))</f>
        <v/>
      </c>
      <c r="M759" s="16" t="str">
        <f>IF(ISBLANK(J759),"",VLOOKUP(J759,Régions!A:D,4,FALSE))</f>
        <v/>
      </c>
      <c r="N759" s="15"/>
      <c r="O759" s="15"/>
      <c r="P759" s="15"/>
      <c r="Q759" s="16" t="str">
        <f>IF(ISBLANK(Tableau1[[#This Row],[Date de départ]]),"",(Tableau1[[#This Row],[Date de retour prévue]]-Tableau1[[#This Row],[Date de départ]]))</f>
        <v/>
      </c>
      <c r="R759" s="15"/>
      <c r="S759" s="15"/>
      <c r="T759" s="15"/>
      <c r="U759" s="15"/>
    </row>
    <row r="760" spans="1:21">
      <c r="A760" s="16" t="str">
        <f>IF(ISBLANK(Tableau1[[#This Row],[Date]]),"",ROW(B758))</f>
        <v/>
      </c>
      <c r="B760" s="15"/>
      <c r="C760" s="16" t="str">
        <f>IF(Tableau1[[#This Row],[Date]]="","",VLOOKUP(MONTH(Tableau1[[#This Row],[Date]]),Liste!A:B,2,FALSE))</f>
        <v/>
      </c>
      <c r="D760" s="16" t="str">
        <f>IF(Tableau1[[#This Row],[Date]]="","",YEAR(Tableau1[[#This Row],[Date]]))</f>
        <v/>
      </c>
      <c r="E760" s="14"/>
      <c r="F760" s="16"/>
      <c r="G760" s="15"/>
      <c r="H760" s="15"/>
      <c r="I760" s="16" t="str">
        <f>IF(ISBLANK(H760),"",VLOOKUP(H760,'Dest Ana'!A:B,2,FALSE))</f>
        <v/>
      </c>
      <c r="J760" s="15"/>
      <c r="K760" s="16" t="str">
        <f>IF(ISBLANK(J760),"",VLOOKUP(J760,Régions!A:D,2,FALSE))</f>
        <v/>
      </c>
      <c r="L760" s="16" t="str">
        <f>IF(ISBLANK(J760),"",VLOOKUP(J760,Régions!A:D,3,FALSE))</f>
        <v/>
      </c>
      <c r="M760" s="16" t="str">
        <f>IF(ISBLANK(J760),"",VLOOKUP(J760,Régions!A:D,4,FALSE))</f>
        <v/>
      </c>
      <c r="N760" s="15"/>
      <c r="O760" s="15"/>
      <c r="P760" s="15"/>
      <c r="Q760" s="16" t="str">
        <f>IF(ISBLANK(Tableau1[[#This Row],[Date de départ]]),"",(Tableau1[[#This Row],[Date de retour prévue]]-Tableau1[[#This Row],[Date de départ]]))</f>
        <v/>
      </c>
      <c r="R760" s="15"/>
      <c r="S760" s="15"/>
      <c r="T760" s="15"/>
      <c r="U760" s="15"/>
    </row>
    <row r="761" spans="1:21">
      <c r="A761" s="16" t="str">
        <f>IF(ISBLANK(Tableau1[[#This Row],[Date]]),"",ROW(B759))</f>
        <v/>
      </c>
      <c r="B761" s="15"/>
      <c r="C761" s="16" t="str">
        <f>IF(Tableau1[[#This Row],[Date]]="","",VLOOKUP(MONTH(Tableau1[[#This Row],[Date]]),Liste!A:B,2,FALSE))</f>
        <v/>
      </c>
      <c r="D761" s="16" t="str">
        <f>IF(Tableau1[[#This Row],[Date]]="","",YEAR(Tableau1[[#This Row],[Date]]))</f>
        <v/>
      </c>
      <c r="E761" s="14"/>
      <c r="F761" s="16"/>
      <c r="G761" s="15"/>
      <c r="H761" s="15"/>
      <c r="I761" s="16" t="str">
        <f>IF(ISBLANK(H761),"",VLOOKUP(H761,'Dest Ana'!A:B,2,FALSE))</f>
        <v/>
      </c>
      <c r="J761" s="15"/>
      <c r="K761" s="16" t="str">
        <f>IF(ISBLANK(J761),"",VLOOKUP(J761,Régions!A:D,2,FALSE))</f>
        <v/>
      </c>
      <c r="L761" s="16" t="str">
        <f>IF(ISBLANK(J761),"",VLOOKUP(J761,Régions!A:D,3,FALSE))</f>
        <v/>
      </c>
      <c r="M761" s="16" t="str">
        <f>IF(ISBLANK(J761),"",VLOOKUP(J761,Régions!A:D,4,FALSE))</f>
        <v/>
      </c>
      <c r="N761" s="15"/>
      <c r="O761" s="15"/>
      <c r="P761" s="15"/>
      <c r="Q761" s="16" t="str">
        <f>IF(ISBLANK(Tableau1[[#This Row],[Date de départ]]),"",(Tableau1[[#This Row],[Date de retour prévue]]-Tableau1[[#This Row],[Date de départ]]))</f>
        <v/>
      </c>
      <c r="R761" s="15"/>
      <c r="S761" s="15"/>
      <c r="T761" s="15"/>
      <c r="U761" s="15"/>
    </row>
    <row r="762" spans="1:21">
      <c r="A762" s="16" t="str">
        <f>IF(ISBLANK(Tableau1[[#This Row],[Date]]),"",ROW(B760))</f>
        <v/>
      </c>
      <c r="B762" s="15"/>
      <c r="C762" s="16" t="str">
        <f>IF(Tableau1[[#This Row],[Date]]="","",VLOOKUP(MONTH(Tableau1[[#This Row],[Date]]),Liste!A:B,2,FALSE))</f>
        <v/>
      </c>
      <c r="D762" s="16" t="str">
        <f>IF(Tableau1[[#This Row],[Date]]="","",YEAR(Tableau1[[#This Row],[Date]]))</f>
        <v/>
      </c>
      <c r="E762" s="14"/>
      <c r="F762" s="16"/>
      <c r="G762" s="15"/>
      <c r="H762" s="15"/>
      <c r="I762" s="16" t="str">
        <f>IF(ISBLANK(H762),"",VLOOKUP(H762,'Dest Ana'!A:B,2,FALSE))</f>
        <v/>
      </c>
      <c r="J762" s="15"/>
      <c r="K762" s="16" t="str">
        <f>IF(ISBLANK(J762),"",VLOOKUP(J762,Régions!A:D,2,FALSE))</f>
        <v/>
      </c>
      <c r="L762" s="16" t="str">
        <f>IF(ISBLANK(J762),"",VLOOKUP(J762,Régions!A:D,3,FALSE))</f>
        <v/>
      </c>
      <c r="M762" s="16" t="str">
        <f>IF(ISBLANK(J762),"",VLOOKUP(J762,Régions!A:D,4,FALSE))</f>
        <v/>
      </c>
      <c r="N762" s="15"/>
      <c r="O762" s="15"/>
      <c r="P762" s="15"/>
      <c r="Q762" s="16" t="str">
        <f>IF(ISBLANK(Tableau1[[#This Row],[Date de départ]]),"",(Tableau1[[#This Row],[Date de retour prévue]]-Tableau1[[#This Row],[Date de départ]]))</f>
        <v/>
      </c>
      <c r="R762" s="15"/>
      <c r="S762" s="15"/>
      <c r="T762" s="15"/>
      <c r="U762" s="15"/>
    </row>
    <row r="763" spans="1:21">
      <c r="A763" s="16" t="str">
        <f>IF(ISBLANK(Tableau1[[#This Row],[Date]]),"",ROW(B761))</f>
        <v/>
      </c>
      <c r="B763" s="15"/>
      <c r="C763" s="16" t="str">
        <f>IF(Tableau1[[#This Row],[Date]]="","",VLOOKUP(MONTH(Tableau1[[#This Row],[Date]]),Liste!A:B,2,FALSE))</f>
        <v/>
      </c>
      <c r="D763" s="16" t="str">
        <f>IF(Tableau1[[#This Row],[Date]]="","",YEAR(Tableau1[[#This Row],[Date]]))</f>
        <v/>
      </c>
      <c r="E763" s="14"/>
      <c r="F763" s="16"/>
      <c r="G763" s="15"/>
      <c r="H763" s="15"/>
      <c r="I763" s="16" t="str">
        <f>IF(ISBLANK(H763),"",VLOOKUP(H763,'Dest Ana'!A:B,2,FALSE))</f>
        <v/>
      </c>
      <c r="J763" s="15"/>
      <c r="K763" s="16" t="str">
        <f>IF(ISBLANK(J763),"",VLOOKUP(J763,Régions!A:D,2,FALSE))</f>
        <v/>
      </c>
      <c r="L763" s="16" t="str">
        <f>IF(ISBLANK(J763),"",VLOOKUP(J763,Régions!A:D,3,FALSE))</f>
        <v/>
      </c>
      <c r="M763" s="16" t="str">
        <f>IF(ISBLANK(J763),"",VLOOKUP(J763,Régions!A:D,4,FALSE))</f>
        <v/>
      </c>
      <c r="N763" s="15"/>
      <c r="O763" s="15"/>
      <c r="P763" s="15"/>
      <c r="Q763" s="16" t="str">
        <f>IF(ISBLANK(Tableau1[[#This Row],[Date de départ]]),"",(Tableau1[[#This Row],[Date de retour prévue]]-Tableau1[[#This Row],[Date de départ]]))</f>
        <v/>
      </c>
      <c r="R763" s="15"/>
      <c r="S763" s="15"/>
      <c r="T763" s="15"/>
      <c r="U763" s="15"/>
    </row>
    <row r="764" spans="1:21">
      <c r="A764" s="16" t="str">
        <f>IF(ISBLANK(Tableau1[[#This Row],[Date]]),"",ROW(B762))</f>
        <v/>
      </c>
      <c r="B764" s="15"/>
      <c r="C764" s="16" t="str">
        <f>IF(Tableau1[[#This Row],[Date]]="","",VLOOKUP(MONTH(Tableau1[[#This Row],[Date]]),Liste!A:B,2,FALSE))</f>
        <v/>
      </c>
      <c r="D764" s="16" t="str">
        <f>IF(Tableau1[[#This Row],[Date]]="","",YEAR(Tableau1[[#This Row],[Date]]))</f>
        <v/>
      </c>
      <c r="E764" s="14"/>
      <c r="F764" s="16"/>
      <c r="G764" s="15"/>
      <c r="H764" s="15"/>
      <c r="I764" s="16" t="str">
        <f>IF(ISBLANK(H764),"",VLOOKUP(H764,'Dest Ana'!A:B,2,FALSE))</f>
        <v/>
      </c>
      <c r="J764" s="15"/>
      <c r="K764" s="16" t="str">
        <f>IF(ISBLANK(J764),"",VLOOKUP(J764,Régions!A:D,2,FALSE))</f>
        <v/>
      </c>
      <c r="L764" s="16" t="str">
        <f>IF(ISBLANK(J764),"",VLOOKUP(J764,Régions!A:D,3,FALSE))</f>
        <v/>
      </c>
      <c r="M764" s="16" t="str">
        <f>IF(ISBLANK(J764),"",VLOOKUP(J764,Régions!A:D,4,FALSE))</f>
        <v/>
      </c>
      <c r="N764" s="15"/>
      <c r="O764" s="15"/>
      <c r="P764" s="15"/>
      <c r="Q764" s="16" t="str">
        <f>IF(ISBLANK(Tableau1[[#This Row],[Date de départ]]),"",(Tableau1[[#This Row],[Date de retour prévue]]-Tableau1[[#This Row],[Date de départ]]))</f>
        <v/>
      </c>
      <c r="R764" s="15"/>
      <c r="S764" s="15"/>
      <c r="T764" s="15"/>
      <c r="U764" s="15"/>
    </row>
    <row r="765" spans="1:21">
      <c r="A765" s="16" t="str">
        <f>IF(ISBLANK(Tableau1[[#This Row],[Date]]),"",ROW(B763))</f>
        <v/>
      </c>
      <c r="B765" s="15"/>
      <c r="C765" s="16" t="str">
        <f>IF(Tableau1[[#This Row],[Date]]="","",VLOOKUP(MONTH(Tableau1[[#This Row],[Date]]),Liste!A:B,2,FALSE))</f>
        <v/>
      </c>
      <c r="D765" s="16" t="str">
        <f>IF(Tableau1[[#This Row],[Date]]="","",YEAR(Tableau1[[#This Row],[Date]]))</f>
        <v/>
      </c>
      <c r="E765" s="14"/>
      <c r="F765" s="16"/>
      <c r="G765" s="15"/>
      <c r="H765" s="15"/>
      <c r="I765" s="16" t="str">
        <f>IF(ISBLANK(H765),"",VLOOKUP(H765,'Dest Ana'!A:B,2,FALSE))</f>
        <v/>
      </c>
      <c r="J765" s="15"/>
      <c r="K765" s="16" t="str">
        <f>IF(ISBLANK(J765),"",VLOOKUP(J765,Régions!A:D,2,FALSE))</f>
        <v/>
      </c>
      <c r="L765" s="16" t="str">
        <f>IF(ISBLANK(J765),"",VLOOKUP(J765,Régions!A:D,3,FALSE))</f>
        <v/>
      </c>
      <c r="M765" s="16" t="str">
        <f>IF(ISBLANK(J765),"",VLOOKUP(J765,Régions!A:D,4,FALSE))</f>
        <v/>
      </c>
      <c r="N765" s="15"/>
      <c r="O765" s="15"/>
      <c r="P765" s="15"/>
      <c r="Q765" s="16" t="str">
        <f>IF(ISBLANK(Tableau1[[#This Row],[Date de départ]]),"",(Tableau1[[#This Row],[Date de retour prévue]]-Tableau1[[#This Row],[Date de départ]]))</f>
        <v/>
      </c>
      <c r="R765" s="15"/>
      <c r="S765" s="15"/>
      <c r="T765" s="15"/>
      <c r="U765" s="15"/>
    </row>
    <row r="766" spans="1:21">
      <c r="A766" s="16" t="str">
        <f>IF(ISBLANK(Tableau1[[#This Row],[Date]]),"",ROW(B764))</f>
        <v/>
      </c>
      <c r="B766" s="15"/>
      <c r="C766" s="16" t="str">
        <f>IF(Tableau1[[#This Row],[Date]]="","",VLOOKUP(MONTH(Tableau1[[#This Row],[Date]]),Liste!A:B,2,FALSE))</f>
        <v/>
      </c>
      <c r="D766" s="16" t="str">
        <f>IF(Tableau1[[#This Row],[Date]]="","",YEAR(Tableau1[[#This Row],[Date]]))</f>
        <v/>
      </c>
      <c r="E766" s="14"/>
      <c r="F766" s="16"/>
      <c r="G766" s="15"/>
      <c r="H766" s="15"/>
      <c r="I766" s="16" t="str">
        <f>IF(ISBLANK(H766),"",VLOOKUP(H766,'Dest Ana'!A:B,2,FALSE))</f>
        <v/>
      </c>
      <c r="J766" s="15"/>
      <c r="K766" s="16" t="str">
        <f>IF(ISBLANK(J766),"",VLOOKUP(J766,Régions!A:D,2,FALSE))</f>
        <v/>
      </c>
      <c r="L766" s="16" t="str">
        <f>IF(ISBLANK(J766),"",VLOOKUP(J766,Régions!A:D,3,FALSE))</f>
        <v/>
      </c>
      <c r="M766" s="16" t="str">
        <f>IF(ISBLANK(J766),"",VLOOKUP(J766,Régions!A:D,4,FALSE))</f>
        <v/>
      </c>
      <c r="N766" s="15"/>
      <c r="O766" s="15"/>
      <c r="P766" s="15"/>
      <c r="Q766" s="16" t="str">
        <f>IF(ISBLANK(Tableau1[[#This Row],[Date de départ]]),"",(Tableau1[[#This Row],[Date de retour prévue]]-Tableau1[[#This Row],[Date de départ]]))</f>
        <v/>
      </c>
      <c r="R766" s="15"/>
      <c r="S766" s="15"/>
      <c r="T766" s="15"/>
      <c r="U766" s="15"/>
    </row>
    <row r="767" spans="1:21">
      <c r="A767" s="16" t="str">
        <f>IF(ISBLANK(Tableau1[[#This Row],[Date]]),"",ROW(B765))</f>
        <v/>
      </c>
      <c r="B767" s="15"/>
      <c r="C767" s="16" t="str">
        <f>IF(Tableau1[[#This Row],[Date]]="","",VLOOKUP(MONTH(Tableau1[[#This Row],[Date]]),Liste!A:B,2,FALSE))</f>
        <v/>
      </c>
      <c r="D767" s="16" t="str">
        <f>IF(Tableau1[[#This Row],[Date]]="","",YEAR(Tableau1[[#This Row],[Date]]))</f>
        <v/>
      </c>
      <c r="E767" s="14"/>
      <c r="F767" s="16"/>
      <c r="G767" s="15"/>
      <c r="H767" s="15"/>
      <c r="I767" s="16" t="str">
        <f>IF(ISBLANK(H767),"",VLOOKUP(H767,'Dest Ana'!A:B,2,FALSE))</f>
        <v/>
      </c>
      <c r="J767" s="15"/>
      <c r="K767" s="16" t="str">
        <f>IF(ISBLANK(J767),"",VLOOKUP(J767,Régions!A:D,2,FALSE))</f>
        <v/>
      </c>
      <c r="L767" s="16" t="str">
        <f>IF(ISBLANK(J767),"",VLOOKUP(J767,Régions!A:D,3,FALSE))</f>
        <v/>
      </c>
      <c r="M767" s="16" t="str">
        <f>IF(ISBLANK(J767),"",VLOOKUP(J767,Régions!A:D,4,FALSE))</f>
        <v/>
      </c>
      <c r="N767" s="15"/>
      <c r="O767" s="15"/>
      <c r="P767" s="15"/>
      <c r="Q767" s="16" t="str">
        <f>IF(ISBLANK(Tableau1[[#This Row],[Date de départ]]),"",(Tableau1[[#This Row],[Date de retour prévue]]-Tableau1[[#This Row],[Date de départ]]))</f>
        <v/>
      </c>
      <c r="R767" s="15"/>
      <c r="S767" s="15"/>
      <c r="T767" s="15"/>
      <c r="U767" s="15"/>
    </row>
    <row r="768" spans="1:21">
      <c r="A768" s="16" t="str">
        <f>IF(ISBLANK(Tableau1[[#This Row],[Date]]),"",ROW(B766))</f>
        <v/>
      </c>
      <c r="B768" s="15"/>
      <c r="C768" s="16" t="str">
        <f>IF(Tableau1[[#This Row],[Date]]="","",VLOOKUP(MONTH(Tableau1[[#This Row],[Date]]),Liste!A:B,2,FALSE))</f>
        <v/>
      </c>
      <c r="D768" s="16" t="str">
        <f>IF(Tableau1[[#This Row],[Date]]="","",YEAR(Tableau1[[#This Row],[Date]]))</f>
        <v/>
      </c>
      <c r="E768" s="14"/>
      <c r="F768" s="16"/>
      <c r="G768" s="15"/>
      <c r="H768" s="15"/>
      <c r="I768" s="16" t="str">
        <f>IF(ISBLANK(H768),"",VLOOKUP(H768,'Dest Ana'!A:B,2,FALSE))</f>
        <v/>
      </c>
      <c r="J768" s="15"/>
      <c r="K768" s="16" t="str">
        <f>IF(ISBLANK(J768),"",VLOOKUP(J768,Régions!A:D,2,FALSE))</f>
        <v/>
      </c>
      <c r="L768" s="16" t="str">
        <f>IF(ISBLANK(J768),"",VLOOKUP(J768,Régions!A:D,3,FALSE))</f>
        <v/>
      </c>
      <c r="M768" s="16" t="str">
        <f>IF(ISBLANK(J768),"",VLOOKUP(J768,Régions!A:D,4,FALSE))</f>
        <v/>
      </c>
      <c r="N768" s="15"/>
      <c r="O768" s="15"/>
      <c r="P768" s="15"/>
      <c r="Q768" s="16" t="str">
        <f>IF(ISBLANK(Tableau1[[#This Row],[Date de départ]]),"",(Tableau1[[#This Row],[Date de retour prévue]]-Tableau1[[#This Row],[Date de départ]]))</f>
        <v/>
      </c>
      <c r="R768" s="15"/>
      <c r="S768" s="15"/>
      <c r="T768" s="15"/>
      <c r="U768" s="15"/>
    </row>
    <row r="769" spans="1:21">
      <c r="A769" s="16" t="str">
        <f>IF(ISBLANK(Tableau1[[#This Row],[Date]]),"",ROW(B767))</f>
        <v/>
      </c>
      <c r="B769" s="15"/>
      <c r="C769" s="16" t="str">
        <f>IF(Tableau1[[#This Row],[Date]]="","",VLOOKUP(MONTH(Tableau1[[#This Row],[Date]]),Liste!A:B,2,FALSE))</f>
        <v/>
      </c>
      <c r="D769" s="16" t="str">
        <f>IF(Tableau1[[#This Row],[Date]]="","",YEAR(Tableau1[[#This Row],[Date]]))</f>
        <v/>
      </c>
      <c r="E769" s="14"/>
      <c r="F769" s="16"/>
      <c r="G769" s="15"/>
      <c r="H769" s="15"/>
      <c r="I769" s="16" t="str">
        <f>IF(ISBLANK(H769),"",VLOOKUP(H769,'Dest Ana'!A:B,2,FALSE))</f>
        <v/>
      </c>
      <c r="J769" s="15"/>
      <c r="K769" s="16" t="str">
        <f>IF(ISBLANK(J769),"",VLOOKUP(J769,Régions!A:D,2,FALSE))</f>
        <v/>
      </c>
      <c r="L769" s="16" t="str">
        <f>IF(ISBLANK(J769),"",VLOOKUP(J769,Régions!A:D,3,FALSE))</f>
        <v/>
      </c>
      <c r="M769" s="16" t="str">
        <f>IF(ISBLANK(J769),"",VLOOKUP(J769,Régions!A:D,4,FALSE))</f>
        <v/>
      </c>
      <c r="N769" s="15"/>
      <c r="O769" s="15"/>
      <c r="P769" s="15"/>
      <c r="Q769" s="16" t="str">
        <f>IF(ISBLANK(Tableau1[[#This Row],[Date de départ]]),"",(Tableau1[[#This Row],[Date de retour prévue]]-Tableau1[[#This Row],[Date de départ]]))</f>
        <v/>
      </c>
      <c r="R769" s="15"/>
      <c r="S769" s="15"/>
      <c r="T769" s="15"/>
      <c r="U769" s="15"/>
    </row>
    <row r="770" spans="1:21">
      <c r="A770" s="16" t="str">
        <f>IF(ISBLANK(Tableau1[[#This Row],[Date]]),"",ROW(B768))</f>
        <v/>
      </c>
      <c r="B770" s="15"/>
      <c r="C770" s="16" t="str">
        <f>IF(Tableau1[[#This Row],[Date]]="","",VLOOKUP(MONTH(Tableau1[[#This Row],[Date]]),Liste!A:B,2,FALSE))</f>
        <v/>
      </c>
      <c r="D770" s="16" t="str">
        <f>IF(Tableau1[[#This Row],[Date]]="","",YEAR(Tableau1[[#This Row],[Date]]))</f>
        <v/>
      </c>
      <c r="E770" s="14"/>
      <c r="F770" s="16"/>
      <c r="G770" s="15"/>
      <c r="H770" s="15"/>
      <c r="I770" s="16" t="str">
        <f>IF(ISBLANK(H770),"",VLOOKUP(H770,'Dest Ana'!A:B,2,FALSE))</f>
        <v/>
      </c>
      <c r="J770" s="15"/>
      <c r="K770" s="16" t="str">
        <f>IF(ISBLANK(J770),"",VLOOKUP(J770,Régions!A:D,2,FALSE))</f>
        <v/>
      </c>
      <c r="L770" s="16" t="str">
        <f>IF(ISBLANK(J770),"",VLOOKUP(J770,Régions!A:D,3,FALSE))</f>
        <v/>
      </c>
      <c r="M770" s="16" t="str">
        <f>IF(ISBLANK(J770),"",VLOOKUP(J770,Régions!A:D,4,FALSE))</f>
        <v/>
      </c>
      <c r="N770" s="15"/>
      <c r="O770" s="15"/>
      <c r="P770" s="15"/>
      <c r="Q770" s="16" t="str">
        <f>IF(ISBLANK(Tableau1[[#This Row],[Date de départ]]),"",(Tableau1[[#This Row],[Date de retour prévue]]-Tableau1[[#This Row],[Date de départ]]))</f>
        <v/>
      </c>
      <c r="R770" s="15"/>
      <c r="S770" s="15"/>
      <c r="T770" s="15"/>
      <c r="U770" s="15"/>
    </row>
    <row r="771" spans="1:21">
      <c r="A771" s="16" t="str">
        <f>IF(ISBLANK(Tableau1[[#This Row],[Date]]),"",ROW(B769))</f>
        <v/>
      </c>
      <c r="B771" s="15"/>
      <c r="C771" s="16" t="str">
        <f>IF(Tableau1[[#This Row],[Date]]="","",VLOOKUP(MONTH(Tableau1[[#This Row],[Date]]),Liste!A:B,2,FALSE))</f>
        <v/>
      </c>
      <c r="D771" s="16" t="str">
        <f>IF(Tableau1[[#This Row],[Date]]="","",YEAR(Tableau1[[#This Row],[Date]]))</f>
        <v/>
      </c>
      <c r="E771" s="14"/>
      <c r="F771" s="16"/>
      <c r="G771" s="15"/>
      <c r="H771" s="15"/>
      <c r="I771" s="16" t="str">
        <f>IF(ISBLANK(H771),"",VLOOKUP(H771,'Dest Ana'!A:B,2,FALSE))</f>
        <v/>
      </c>
      <c r="J771" s="15"/>
      <c r="K771" s="16" t="str">
        <f>IF(ISBLANK(J771),"",VLOOKUP(J771,Régions!A:D,2,FALSE))</f>
        <v/>
      </c>
      <c r="L771" s="16" t="str">
        <f>IF(ISBLANK(J771),"",VLOOKUP(J771,Régions!A:D,3,FALSE))</f>
        <v/>
      </c>
      <c r="M771" s="16" t="str">
        <f>IF(ISBLANK(J771),"",VLOOKUP(J771,Régions!A:D,4,FALSE))</f>
        <v/>
      </c>
      <c r="N771" s="15"/>
      <c r="O771" s="15"/>
      <c r="P771" s="15"/>
      <c r="Q771" s="16" t="str">
        <f>IF(ISBLANK(Tableau1[[#This Row],[Date de départ]]),"",(Tableau1[[#This Row],[Date de retour prévue]]-Tableau1[[#This Row],[Date de départ]]))</f>
        <v/>
      </c>
      <c r="R771" s="15"/>
      <c r="S771" s="15"/>
      <c r="T771" s="15"/>
      <c r="U771" s="15"/>
    </row>
    <row r="772" spans="1:21">
      <c r="A772" s="16" t="str">
        <f>IF(ISBLANK(Tableau1[[#This Row],[Date]]),"",ROW(B770))</f>
        <v/>
      </c>
      <c r="B772" s="15"/>
      <c r="C772" s="16" t="str">
        <f>IF(Tableau1[[#This Row],[Date]]="","",VLOOKUP(MONTH(Tableau1[[#This Row],[Date]]),Liste!A:B,2,FALSE))</f>
        <v/>
      </c>
      <c r="D772" s="16" t="str">
        <f>IF(Tableau1[[#This Row],[Date]]="","",YEAR(Tableau1[[#This Row],[Date]]))</f>
        <v/>
      </c>
      <c r="E772" s="14"/>
      <c r="F772" s="16"/>
      <c r="G772" s="15"/>
      <c r="H772" s="15"/>
      <c r="I772" s="16" t="str">
        <f>IF(ISBLANK(H772),"",VLOOKUP(H772,'Dest Ana'!A:B,2,FALSE))</f>
        <v/>
      </c>
      <c r="J772" s="15"/>
      <c r="K772" s="16" t="str">
        <f>IF(ISBLANK(J772),"",VLOOKUP(J772,Régions!A:D,2,FALSE))</f>
        <v/>
      </c>
      <c r="L772" s="16" t="str">
        <f>IF(ISBLANK(J772),"",VLOOKUP(J772,Régions!A:D,3,FALSE))</f>
        <v/>
      </c>
      <c r="M772" s="16" t="str">
        <f>IF(ISBLANK(J772),"",VLOOKUP(J772,Régions!A:D,4,FALSE))</f>
        <v/>
      </c>
      <c r="N772" s="15"/>
      <c r="O772" s="15"/>
      <c r="P772" s="15"/>
      <c r="Q772" s="16" t="str">
        <f>IF(ISBLANK(Tableau1[[#This Row],[Date de départ]]),"",(Tableau1[[#This Row],[Date de retour prévue]]-Tableau1[[#This Row],[Date de départ]]))</f>
        <v/>
      </c>
      <c r="R772" s="15"/>
      <c r="S772" s="15"/>
      <c r="T772" s="15"/>
      <c r="U772" s="15"/>
    </row>
    <row r="773" spans="1:21">
      <c r="A773" s="16" t="str">
        <f>IF(ISBLANK(Tableau1[[#This Row],[Date]]),"",ROW(B771))</f>
        <v/>
      </c>
      <c r="B773" s="15"/>
      <c r="C773" s="16" t="str">
        <f>IF(Tableau1[[#This Row],[Date]]="","",VLOOKUP(MONTH(Tableau1[[#This Row],[Date]]),Liste!A:B,2,FALSE))</f>
        <v/>
      </c>
      <c r="D773" s="16" t="str">
        <f>IF(Tableau1[[#This Row],[Date]]="","",YEAR(Tableau1[[#This Row],[Date]]))</f>
        <v/>
      </c>
      <c r="E773" s="14"/>
      <c r="F773" s="16"/>
      <c r="G773" s="15"/>
      <c r="H773" s="15"/>
      <c r="I773" s="16" t="str">
        <f>IF(ISBLANK(H773),"",VLOOKUP(H773,'Dest Ana'!A:B,2,FALSE))</f>
        <v/>
      </c>
      <c r="J773" s="15"/>
      <c r="K773" s="16" t="str">
        <f>IF(ISBLANK(J773),"",VLOOKUP(J773,Régions!A:D,2,FALSE))</f>
        <v/>
      </c>
      <c r="L773" s="16" t="str">
        <f>IF(ISBLANK(J773),"",VLOOKUP(J773,Régions!A:D,3,FALSE))</f>
        <v/>
      </c>
      <c r="M773" s="16" t="str">
        <f>IF(ISBLANK(J773),"",VLOOKUP(J773,Régions!A:D,4,FALSE))</f>
        <v/>
      </c>
      <c r="N773" s="15"/>
      <c r="O773" s="15"/>
      <c r="P773" s="15"/>
      <c r="Q773" s="16" t="str">
        <f>IF(ISBLANK(Tableau1[[#This Row],[Date de départ]]),"",(Tableau1[[#This Row],[Date de retour prévue]]-Tableau1[[#This Row],[Date de départ]]))</f>
        <v/>
      </c>
      <c r="R773" s="15"/>
      <c r="S773" s="15"/>
      <c r="T773" s="15"/>
      <c r="U773" s="15"/>
    </row>
    <row r="774" spans="1:21">
      <c r="A774" s="16" t="str">
        <f>IF(ISBLANK(Tableau1[[#This Row],[Date]]),"",ROW(B772))</f>
        <v/>
      </c>
      <c r="B774" s="15"/>
      <c r="C774" s="16" t="str">
        <f>IF(Tableau1[[#This Row],[Date]]="","",VLOOKUP(MONTH(Tableau1[[#This Row],[Date]]),Liste!A:B,2,FALSE))</f>
        <v/>
      </c>
      <c r="D774" s="16" t="str">
        <f>IF(Tableau1[[#This Row],[Date]]="","",YEAR(Tableau1[[#This Row],[Date]]))</f>
        <v/>
      </c>
      <c r="E774" s="14"/>
      <c r="F774" s="16"/>
      <c r="G774" s="15"/>
      <c r="H774" s="15"/>
      <c r="I774" s="16" t="str">
        <f>IF(ISBLANK(H774),"",VLOOKUP(H774,'Dest Ana'!A:B,2,FALSE))</f>
        <v/>
      </c>
      <c r="J774" s="15"/>
      <c r="K774" s="16" t="str">
        <f>IF(ISBLANK(J774),"",VLOOKUP(J774,Régions!A:D,2,FALSE))</f>
        <v/>
      </c>
      <c r="L774" s="16" t="str">
        <f>IF(ISBLANK(J774),"",VLOOKUP(J774,Régions!A:D,3,FALSE))</f>
        <v/>
      </c>
      <c r="M774" s="16" t="str">
        <f>IF(ISBLANK(J774),"",VLOOKUP(J774,Régions!A:D,4,FALSE))</f>
        <v/>
      </c>
      <c r="N774" s="15"/>
      <c r="O774" s="15"/>
      <c r="P774" s="15"/>
      <c r="Q774" s="16" t="str">
        <f>IF(ISBLANK(Tableau1[[#This Row],[Date de départ]]),"",(Tableau1[[#This Row],[Date de retour prévue]]-Tableau1[[#This Row],[Date de départ]]))</f>
        <v/>
      </c>
      <c r="R774" s="15"/>
      <c r="S774" s="15"/>
      <c r="T774" s="15"/>
      <c r="U774" s="15"/>
    </row>
    <row r="775" spans="1:21">
      <c r="A775" s="16" t="str">
        <f>IF(ISBLANK(Tableau1[[#This Row],[Date]]),"",ROW(B773))</f>
        <v/>
      </c>
      <c r="B775" s="15"/>
      <c r="C775" s="16" t="str">
        <f>IF(Tableau1[[#This Row],[Date]]="","",VLOOKUP(MONTH(Tableau1[[#This Row],[Date]]),Liste!A:B,2,FALSE))</f>
        <v/>
      </c>
      <c r="D775" s="16" t="str">
        <f>IF(Tableau1[[#This Row],[Date]]="","",YEAR(Tableau1[[#This Row],[Date]]))</f>
        <v/>
      </c>
      <c r="E775" s="14"/>
      <c r="F775" s="16"/>
      <c r="G775" s="15"/>
      <c r="H775" s="15"/>
      <c r="I775" s="16" t="str">
        <f>IF(ISBLANK(H775),"",VLOOKUP(H775,'Dest Ana'!A:B,2,FALSE))</f>
        <v/>
      </c>
      <c r="J775" s="15"/>
      <c r="K775" s="16" t="str">
        <f>IF(ISBLANK(J775),"",VLOOKUP(J775,Régions!A:D,2,FALSE))</f>
        <v/>
      </c>
      <c r="L775" s="16" t="str">
        <f>IF(ISBLANK(J775),"",VLOOKUP(J775,Régions!A:D,3,FALSE))</f>
        <v/>
      </c>
      <c r="M775" s="16" t="str">
        <f>IF(ISBLANK(J775),"",VLOOKUP(J775,Régions!A:D,4,FALSE))</f>
        <v/>
      </c>
      <c r="N775" s="15"/>
      <c r="O775" s="15"/>
      <c r="P775" s="15"/>
      <c r="Q775" s="16" t="str">
        <f>IF(ISBLANK(Tableau1[[#This Row],[Date de départ]]),"",(Tableau1[[#This Row],[Date de retour prévue]]-Tableau1[[#This Row],[Date de départ]]))</f>
        <v/>
      </c>
      <c r="R775" s="15"/>
      <c r="S775" s="15"/>
      <c r="T775" s="15"/>
      <c r="U775" s="15"/>
    </row>
    <row r="776" spans="1:21">
      <c r="A776" s="16" t="str">
        <f>IF(ISBLANK(Tableau1[[#This Row],[Date]]),"",ROW(B774))</f>
        <v/>
      </c>
      <c r="B776" s="15"/>
      <c r="C776" s="16" t="str">
        <f>IF(Tableau1[[#This Row],[Date]]="","",VLOOKUP(MONTH(Tableau1[[#This Row],[Date]]),Liste!A:B,2,FALSE))</f>
        <v/>
      </c>
      <c r="D776" s="16" t="str">
        <f>IF(Tableau1[[#This Row],[Date]]="","",YEAR(Tableau1[[#This Row],[Date]]))</f>
        <v/>
      </c>
      <c r="E776" s="14"/>
      <c r="F776" s="16"/>
      <c r="G776" s="15"/>
      <c r="H776" s="15"/>
      <c r="I776" s="16" t="str">
        <f>IF(ISBLANK(H776),"",VLOOKUP(H776,'Dest Ana'!A:B,2,FALSE))</f>
        <v/>
      </c>
      <c r="J776" s="15"/>
      <c r="K776" s="16" t="str">
        <f>IF(ISBLANK(J776),"",VLOOKUP(J776,Régions!A:D,2,FALSE))</f>
        <v/>
      </c>
      <c r="L776" s="16" t="str">
        <f>IF(ISBLANK(J776),"",VLOOKUP(J776,Régions!A:D,3,FALSE))</f>
        <v/>
      </c>
      <c r="M776" s="16" t="str">
        <f>IF(ISBLANK(J776),"",VLOOKUP(J776,Régions!A:D,4,FALSE))</f>
        <v/>
      </c>
      <c r="N776" s="15"/>
      <c r="O776" s="15"/>
      <c r="P776" s="15"/>
      <c r="Q776" s="16" t="str">
        <f>IF(ISBLANK(Tableau1[[#This Row],[Date de départ]]),"",(Tableau1[[#This Row],[Date de retour prévue]]-Tableau1[[#This Row],[Date de départ]]))</f>
        <v/>
      </c>
      <c r="R776" s="15"/>
      <c r="S776" s="15"/>
      <c r="T776" s="15"/>
      <c r="U776" s="15"/>
    </row>
    <row r="777" spans="1:21">
      <c r="A777" s="16" t="str">
        <f>IF(ISBLANK(Tableau1[[#This Row],[Date]]),"",ROW(B775))</f>
        <v/>
      </c>
      <c r="B777" s="15"/>
      <c r="C777" s="16" t="str">
        <f>IF(Tableau1[[#This Row],[Date]]="","",VLOOKUP(MONTH(Tableau1[[#This Row],[Date]]),Liste!A:B,2,FALSE))</f>
        <v/>
      </c>
      <c r="D777" s="16" t="str">
        <f>IF(Tableau1[[#This Row],[Date]]="","",YEAR(Tableau1[[#This Row],[Date]]))</f>
        <v/>
      </c>
      <c r="E777" s="14"/>
      <c r="F777" s="16"/>
      <c r="G777" s="15"/>
      <c r="H777" s="15"/>
      <c r="I777" s="16" t="str">
        <f>IF(ISBLANK(H777),"",VLOOKUP(H777,'Dest Ana'!A:B,2,FALSE))</f>
        <v/>
      </c>
      <c r="J777" s="15"/>
      <c r="K777" s="16" t="str">
        <f>IF(ISBLANK(J777),"",VLOOKUP(J777,Régions!A:D,2,FALSE))</f>
        <v/>
      </c>
      <c r="L777" s="16" t="str">
        <f>IF(ISBLANK(J777),"",VLOOKUP(J777,Régions!A:D,3,FALSE))</f>
        <v/>
      </c>
      <c r="M777" s="16" t="str">
        <f>IF(ISBLANK(J777),"",VLOOKUP(J777,Régions!A:D,4,FALSE))</f>
        <v/>
      </c>
      <c r="N777" s="15"/>
      <c r="O777" s="15"/>
      <c r="P777" s="15"/>
      <c r="Q777" s="16" t="str">
        <f>IF(ISBLANK(Tableau1[[#This Row],[Date de départ]]),"",(Tableau1[[#This Row],[Date de retour prévue]]-Tableau1[[#This Row],[Date de départ]]))</f>
        <v/>
      </c>
      <c r="R777" s="15"/>
      <c r="S777" s="15"/>
      <c r="T777" s="15"/>
      <c r="U777" s="15"/>
    </row>
    <row r="778" spans="1:21">
      <c r="A778" s="16" t="str">
        <f>IF(ISBLANK(Tableau1[[#This Row],[Date]]),"",ROW(B776))</f>
        <v/>
      </c>
      <c r="B778" s="15"/>
      <c r="C778" s="16" t="str">
        <f>IF(Tableau1[[#This Row],[Date]]="","",VLOOKUP(MONTH(Tableau1[[#This Row],[Date]]),Liste!A:B,2,FALSE))</f>
        <v/>
      </c>
      <c r="D778" s="16" t="str">
        <f>IF(Tableau1[[#This Row],[Date]]="","",YEAR(Tableau1[[#This Row],[Date]]))</f>
        <v/>
      </c>
      <c r="E778" s="14"/>
      <c r="F778" s="16"/>
      <c r="G778" s="15"/>
      <c r="H778" s="15"/>
      <c r="I778" s="16" t="str">
        <f>IF(ISBLANK(H778),"",VLOOKUP(H778,'Dest Ana'!A:B,2,FALSE))</f>
        <v/>
      </c>
      <c r="J778" s="15"/>
      <c r="K778" s="16" t="str">
        <f>IF(ISBLANK(J778),"",VLOOKUP(J778,Régions!A:D,2,FALSE))</f>
        <v/>
      </c>
      <c r="L778" s="16" t="str">
        <f>IF(ISBLANK(J778),"",VLOOKUP(J778,Régions!A:D,3,FALSE))</f>
        <v/>
      </c>
      <c r="M778" s="16" t="str">
        <f>IF(ISBLANK(J778),"",VLOOKUP(J778,Régions!A:D,4,FALSE))</f>
        <v/>
      </c>
      <c r="N778" s="15"/>
      <c r="O778" s="15"/>
      <c r="P778" s="15"/>
      <c r="Q778" s="16" t="str">
        <f>IF(ISBLANK(Tableau1[[#This Row],[Date de départ]]),"",(Tableau1[[#This Row],[Date de retour prévue]]-Tableau1[[#This Row],[Date de départ]]))</f>
        <v/>
      </c>
      <c r="R778" s="15"/>
      <c r="S778" s="15"/>
      <c r="T778" s="15"/>
      <c r="U778" s="15"/>
    </row>
    <row r="779" spans="1:21">
      <c r="A779" s="16" t="str">
        <f>IF(ISBLANK(Tableau1[[#This Row],[Date]]),"",ROW(B777))</f>
        <v/>
      </c>
      <c r="B779" s="15"/>
      <c r="C779" s="16" t="str">
        <f>IF(Tableau1[[#This Row],[Date]]="","",VLOOKUP(MONTH(Tableau1[[#This Row],[Date]]),Liste!A:B,2,FALSE))</f>
        <v/>
      </c>
      <c r="D779" s="16" t="str">
        <f>IF(Tableau1[[#This Row],[Date]]="","",YEAR(Tableau1[[#This Row],[Date]]))</f>
        <v/>
      </c>
      <c r="E779" s="14"/>
      <c r="F779" s="16"/>
      <c r="G779" s="15"/>
      <c r="H779" s="15"/>
      <c r="I779" s="16" t="str">
        <f>IF(ISBLANK(H779),"",VLOOKUP(H779,'Dest Ana'!A:B,2,FALSE))</f>
        <v/>
      </c>
      <c r="J779" s="15"/>
      <c r="K779" s="16" t="str">
        <f>IF(ISBLANK(J779),"",VLOOKUP(J779,Régions!A:D,2,FALSE))</f>
        <v/>
      </c>
      <c r="L779" s="16" t="str">
        <f>IF(ISBLANK(J779),"",VLOOKUP(J779,Régions!A:D,3,FALSE))</f>
        <v/>
      </c>
      <c r="M779" s="16" t="str">
        <f>IF(ISBLANK(J779),"",VLOOKUP(J779,Régions!A:D,4,FALSE))</f>
        <v/>
      </c>
      <c r="N779" s="15"/>
      <c r="O779" s="15"/>
      <c r="P779" s="15"/>
      <c r="Q779" s="16" t="str">
        <f>IF(ISBLANK(Tableau1[[#This Row],[Date de départ]]),"",(Tableau1[[#This Row],[Date de retour prévue]]-Tableau1[[#This Row],[Date de départ]]))</f>
        <v/>
      </c>
      <c r="R779" s="15"/>
      <c r="S779" s="15"/>
      <c r="T779" s="15"/>
      <c r="U779" s="15"/>
    </row>
    <row r="780" spans="1:21">
      <c r="A780" s="16" t="str">
        <f>IF(ISBLANK(Tableau1[[#This Row],[Date]]),"",ROW(B778))</f>
        <v/>
      </c>
      <c r="B780" s="15"/>
      <c r="C780" s="16" t="str">
        <f>IF(Tableau1[[#This Row],[Date]]="","",VLOOKUP(MONTH(Tableau1[[#This Row],[Date]]),Liste!A:B,2,FALSE))</f>
        <v/>
      </c>
      <c r="D780" s="16" t="str">
        <f>IF(Tableau1[[#This Row],[Date]]="","",YEAR(Tableau1[[#This Row],[Date]]))</f>
        <v/>
      </c>
      <c r="E780" s="14"/>
      <c r="F780" s="16"/>
      <c r="G780" s="15"/>
      <c r="H780" s="15"/>
      <c r="I780" s="16" t="str">
        <f>IF(ISBLANK(H780),"",VLOOKUP(H780,'Dest Ana'!A:B,2,FALSE))</f>
        <v/>
      </c>
      <c r="J780" s="15"/>
      <c r="K780" s="16" t="str">
        <f>IF(ISBLANK(J780),"",VLOOKUP(J780,Régions!A:D,2,FALSE))</f>
        <v/>
      </c>
      <c r="L780" s="16" t="str">
        <f>IF(ISBLANK(J780),"",VLOOKUP(J780,Régions!A:D,3,FALSE))</f>
        <v/>
      </c>
      <c r="M780" s="16" t="str">
        <f>IF(ISBLANK(J780),"",VLOOKUP(J780,Régions!A:D,4,FALSE))</f>
        <v/>
      </c>
      <c r="N780" s="15"/>
      <c r="O780" s="15"/>
      <c r="P780" s="15"/>
      <c r="Q780" s="16" t="str">
        <f>IF(ISBLANK(Tableau1[[#This Row],[Date de départ]]),"",(Tableau1[[#This Row],[Date de retour prévue]]-Tableau1[[#This Row],[Date de départ]]))</f>
        <v/>
      </c>
      <c r="R780" s="15"/>
      <c r="S780" s="15"/>
      <c r="T780" s="15"/>
      <c r="U780" s="15"/>
    </row>
    <row r="781" spans="1:21">
      <c r="A781" s="16" t="str">
        <f>IF(ISBLANK(Tableau1[[#This Row],[Date]]),"",ROW(B779))</f>
        <v/>
      </c>
      <c r="B781" s="15"/>
      <c r="C781" s="16" t="str">
        <f>IF(Tableau1[[#This Row],[Date]]="","",VLOOKUP(MONTH(Tableau1[[#This Row],[Date]]),Liste!A:B,2,FALSE))</f>
        <v/>
      </c>
      <c r="D781" s="16" t="str">
        <f>IF(Tableau1[[#This Row],[Date]]="","",YEAR(Tableau1[[#This Row],[Date]]))</f>
        <v/>
      </c>
      <c r="E781" s="14"/>
      <c r="F781" s="16"/>
      <c r="G781" s="15"/>
      <c r="H781" s="15"/>
      <c r="I781" s="16" t="str">
        <f>IF(ISBLANK(H781),"",VLOOKUP(H781,'Dest Ana'!A:B,2,FALSE))</f>
        <v/>
      </c>
      <c r="J781" s="15"/>
      <c r="K781" s="16" t="str">
        <f>IF(ISBLANK(J781),"",VLOOKUP(J781,Régions!A:D,2,FALSE))</f>
        <v/>
      </c>
      <c r="L781" s="16" t="str">
        <f>IF(ISBLANK(J781),"",VLOOKUP(J781,Régions!A:D,3,FALSE))</f>
        <v/>
      </c>
      <c r="M781" s="16" t="str">
        <f>IF(ISBLANK(J781),"",VLOOKUP(J781,Régions!A:D,4,FALSE))</f>
        <v/>
      </c>
      <c r="N781" s="15"/>
      <c r="O781" s="15"/>
      <c r="P781" s="15"/>
      <c r="Q781" s="16" t="str">
        <f>IF(ISBLANK(Tableau1[[#This Row],[Date de départ]]),"",(Tableau1[[#This Row],[Date de retour prévue]]-Tableau1[[#This Row],[Date de départ]]))</f>
        <v/>
      </c>
      <c r="R781" s="15"/>
      <c r="S781" s="15"/>
      <c r="T781" s="15"/>
      <c r="U781" s="15"/>
    </row>
    <row r="782" spans="1:21">
      <c r="A782" s="16" t="str">
        <f>IF(ISBLANK(Tableau1[[#This Row],[Date]]),"",ROW(B780))</f>
        <v/>
      </c>
      <c r="B782" s="15"/>
      <c r="C782" s="16" t="str">
        <f>IF(Tableau1[[#This Row],[Date]]="","",VLOOKUP(MONTH(Tableau1[[#This Row],[Date]]),Liste!A:B,2,FALSE))</f>
        <v/>
      </c>
      <c r="D782" s="16" t="str">
        <f>IF(Tableau1[[#This Row],[Date]]="","",YEAR(Tableau1[[#This Row],[Date]]))</f>
        <v/>
      </c>
      <c r="E782" s="14"/>
      <c r="F782" s="16"/>
      <c r="G782" s="15"/>
      <c r="H782" s="15"/>
      <c r="I782" s="16" t="str">
        <f>IF(ISBLANK(H782),"",VLOOKUP(H782,'Dest Ana'!A:B,2,FALSE))</f>
        <v/>
      </c>
      <c r="J782" s="15"/>
      <c r="K782" s="16" t="str">
        <f>IF(ISBLANK(J782),"",VLOOKUP(J782,Régions!A:D,2,FALSE))</f>
        <v/>
      </c>
      <c r="L782" s="16" t="str">
        <f>IF(ISBLANK(J782),"",VLOOKUP(J782,Régions!A:D,3,FALSE))</f>
        <v/>
      </c>
      <c r="M782" s="16" t="str">
        <f>IF(ISBLANK(J782),"",VLOOKUP(J782,Régions!A:D,4,FALSE))</f>
        <v/>
      </c>
      <c r="N782" s="15"/>
      <c r="O782" s="15"/>
      <c r="P782" s="15"/>
      <c r="Q782" s="16" t="str">
        <f>IF(ISBLANK(Tableau1[[#This Row],[Date de départ]]),"",(Tableau1[[#This Row],[Date de retour prévue]]-Tableau1[[#This Row],[Date de départ]]))</f>
        <v/>
      </c>
      <c r="R782" s="15"/>
      <c r="S782" s="15"/>
      <c r="T782" s="15"/>
      <c r="U782" s="15"/>
    </row>
    <row r="783" spans="1:21">
      <c r="A783" s="16" t="str">
        <f>IF(ISBLANK(Tableau1[[#This Row],[Date]]),"",ROW(B781))</f>
        <v/>
      </c>
      <c r="B783" s="15"/>
      <c r="C783" s="16" t="str">
        <f>IF(Tableau1[[#This Row],[Date]]="","",VLOOKUP(MONTH(Tableau1[[#This Row],[Date]]),Liste!A:B,2,FALSE))</f>
        <v/>
      </c>
      <c r="D783" s="16" t="str">
        <f>IF(Tableau1[[#This Row],[Date]]="","",YEAR(Tableau1[[#This Row],[Date]]))</f>
        <v/>
      </c>
      <c r="E783" s="14"/>
      <c r="F783" s="16"/>
      <c r="G783" s="15"/>
      <c r="H783" s="15"/>
      <c r="I783" s="16" t="str">
        <f>IF(ISBLANK(H783),"",VLOOKUP(H783,'Dest Ana'!A:B,2,FALSE))</f>
        <v/>
      </c>
      <c r="J783" s="15"/>
      <c r="K783" s="16" t="str">
        <f>IF(ISBLANK(J783),"",VLOOKUP(J783,Régions!A:D,2,FALSE))</f>
        <v/>
      </c>
      <c r="L783" s="16" t="str">
        <f>IF(ISBLANK(J783),"",VLOOKUP(J783,Régions!A:D,3,FALSE))</f>
        <v/>
      </c>
      <c r="M783" s="16" t="str">
        <f>IF(ISBLANK(J783),"",VLOOKUP(J783,Régions!A:D,4,FALSE))</f>
        <v/>
      </c>
      <c r="N783" s="15"/>
      <c r="O783" s="15"/>
      <c r="P783" s="15"/>
      <c r="Q783" s="16" t="str">
        <f>IF(ISBLANK(Tableau1[[#This Row],[Date de départ]]),"",(Tableau1[[#This Row],[Date de retour prévue]]-Tableau1[[#This Row],[Date de départ]]))</f>
        <v/>
      </c>
      <c r="R783" s="15"/>
      <c r="S783" s="15"/>
      <c r="T783" s="15"/>
      <c r="U783" s="15"/>
    </row>
    <row r="784" spans="1:21">
      <c r="A784" s="16" t="str">
        <f>IF(ISBLANK(Tableau1[[#This Row],[Date]]),"",ROW(B782))</f>
        <v/>
      </c>
      <c r="B784" s="15"/>
      <c r="C784" s="16" t="str">
        <f>IF(Tableau1[[#This Row],[Date]]="","",VLOOKUP(MONTH(Tableau1[[#This Row],[Date]]),Liste!A:B,2,FALSE))</f>
        <v/>
      </c>
      <c r="D784" s="16" t="str">
        <f>IF(Tableau1[[#This Row],[Date]]="","",YEAR(Tableau1[[#This Row],[Date]]))</f>
        <v/>
      </c>
      <c r="E784" s="14"/>
      <c r="F784" s="16"/>
      <c r="G784" s="15"/>
      <c r="H784" s="15"/>
      <c r="I784" s="16" t="str">
        <f>IF(ISBLANK(H784),"",VLOOKUP(H784,'Dest Ana'!A:B,2,FALSE))</f>
        <v/>
      </c>
      <c r="J784" s="15"/>
      <c r="K784" s="16" t="str">
        <f>IF(ISBLANK(J784),"",VLOOKUP(J784,Régions!A:D,2,FALSE))</f>
        <v/>
      </c>
      <c r="L784" s="16" t="str">
        <f>IF(ISBLANK(J784),"",VLOOKUP(J784,Régions!A:D,3,FALSE))</f>
        <v/>
      </c>
      <c r="M784" s="16" t="str">
        <f>IF(ISBLANK(J784),"",VLOOKUP(J784,Régions!A:D,4,FALSE))</f>
        <v/>
      </c>
      <c r="N784" s="15"/>
      <c r="O784" s="15"/>
      <c r="P784" s="15"/>
      <c r="Q784" s="16" t="str">
        <f>IF(ISBLANK(Tableau1[[#This Row],[Date de départ]]),"",(Tableau1[[#This Row],[Date de retour prévue]]-Tableau1[[#This Row],[Date de départ]]))</f>
        <v/>
      </c>
      <c r="R784" s="15"/>
      <c r="S784" s="15"/>
      <c r="T784" s="15"/>
      <c r="U784" s="15"/>
    </row>
    <row r="785" spans="1:21">
      <c r="A785" s="16" t="str">
        <f>IF(ISBLANK(Tableau1[[#This Row],[Date]]),"",ROW(B783))</f>
        <v/>
      </c>
      <c r="B785" s="15"/>
      <c r="C785" s="16" t="str">
        <f>IF(Tableau1[[#This Row],[Date]]="","",VLOOKUP(MONTH(Tableau1[[#This Row],[Date]]),Liste!A:B,2,FALSE))</f>
        <v/>
      </c>
      <c r="D785" s="16" t="str">
        <f>IF(Tableau1[[#This Row],[Date]]="","",YEAR(Tableau1[[#This Row],[Date]]))</f>
        <v/>
      </c>
      <c r="E785" s="14"/>
      <c r="F785" s="16"/>
      <c r="G785" s="15"/>
      <c r="H785" s="15"/>
      <c r="I785" s="16" t="str">
        <f>IF(ISBLANK(H785),"",VLOOKUP(H785,'Dest Ana'!A:B,2,FALSE))</f>
        <v/>
      </c>
      <c r="J785" s="15"/>
      <c r="K785" s="16" t="str">
        <f>IF(ISBLANK(J785),"",VLOOKUP(J785,Régions!A:D,2,FALSE))</f>
        <v/>
      </c>
      <c r="L785" s="16" t="str">
        <f>IF(ISBLANK(J785),"",VLOOKUP(J785,Régions!A:D,3,FALSE))</f>
        <v/>
      </c>
      <c r="M785" s="16" t="str">
        <f>IF(ISBLANK(J785),"",VLOOKUP(J785,Régions!A:D,4,FALSE))</f>
        <v/>
      </c>
      <c r="N785" s="15"/>
      <c r="O785" s="15"/>
      <c r="P785" s="15"/>
      <c r="Q785" s="16" t="str">
        <f>IF(ISBLANK(Tableau1[[#This Row],[Date de départ]]),"",(Tableau1[[#This Row],[Date de retour prévue]]-Tableau1[[#This Row],[Date de départ]]))</f>
        <v/>
      </c>
      <c r="R785" s="15"/>
      <c r="S785" s="15"/>
      <c r="T785" s="15"/>
      <c r="U785" s="15"/>
    </row>
    <row r="786" spans="1:21">
      <c r="A786" s="16" t="str">
        <f>IF(ISBLANK(Tableau1[[#This Row],[Date]]),"",ROW(B784))</f>
        <v/>
      </c>
      <c r="B786" s="15"/>
      <c r="C786" s="16" t="str">
        <f>IF(Tableau1[[#This Row],[Date]]="","",VLOOKUP(MONTH(Tableau1[[#This Row],[Date]]),Liste!A:B,2,FALSE))</f>
        <v/>
      </c>
      <c r="D786" s="16" t="str">
        <f>IF(Tableau1[[#This Row],[Date]]="","",YEAR(Tableau1[[#This Row],[Date]]))</f>
        <v/>
      </c>
      <c r="E786" s="14"/>
      <c r="F786" s="16"/>
      <c r="G786" s="15"/>
      <c r="H786" s="15"/>
      <c r="I786" s="16" t="str">
        <f>IF(ISBLANK(H786),"",VLOOKUP(H786,'Dest Ana'!A:B,2,FALSE))</f>
        <v/>
      </c>
      <c r="J786" s="15"/>
      <c r="K786" s="16" t="str">
        <f>IF(ISBLANK(J786),"",VLOOKUP(J786,Régions!A:D,2,FALSE))</f>
        <v/>
      </c>
      <c r="L786" s="16" t="str">
        <f>IF(ISBLANK(J786),"",VLOOKUP(J786,Régions!A:D,3,FALSE))</f>
        <v/>
      </c>
      <c r="M786" s="16" t="str">
        <f>IF(ISBLANK(J786),"",VLOOKUP(J786,Régions!A:D,4,FALSE))</f>
        <v/>
      </c>
      <c r="N786" s="15"/>
      <c r="O786" s="15"/>
      <c r="P786" s="15"/>
      <c r="Q786" s="16" t="str">
        <f>IF(ISBLANK(Tableau1[[#This Row],[Date de départ]]),"",(Tableau1[[#This Row],[Date de retour prévue]]-Tableau1[[#This Row],[Date de départ]]))</f>
        <v/>
      </c>
      <c r="R786" s="15"/>
      <c r="S786" s="15"/>
      <c r="T786" s="15"/>
      <c r="U786" s="15"/>
    </row>
    <row r="787" spans="1:21">
      <c r="A787" s="16" t="str">
        <f>IF(ISBLANK(Tableau1[[#This Row],[Date]]),"",ROW(B785))</f>
        <v/>
      </c>
      <c r="B787" s="15"/>
      <c r="C787" s="16" t="str">
        <f>IF(Tableau1[[#This Row],[Date]]="","",VLOOKUP(MONTH(Tableau1[[#This Row],[Date]]),Liste!A:B,2,FALSE))</f>
        <v/>
      </c>
      <c r="D787" s="16" t="str">
        <f>IF(Tableau1[[#This Row],[Date]]="","",YEAR(Tableau1[[#This Row],[Date]]))</f>
        <v/>
      </c>
      <c r="E787" s="14"/>
      <c r="F787" s="16"/>
      <c r="G787" s="15"/>
      <c r="H787" s="15"/>
      <c r="I787" s="16" t="str">
        <f>IF(ISBLANK(H787),"",VLOOKUP(H787,'Dest Ana'!A:B,2,FALSE))</f>
        <v/>
      </c>
      <c r="J787" s="15"/>
      <c r="K787" s="16" t="str">
        <f>IF(ISBLANK(J787),"",VLOOKUP(J787,Régions!A:D,2,FALSE))</f>
        <v/>
      </c>
      <c r="L787" s="16" t="str">
        <f>IF(ISBLANK(J787),"",VLOOKUP(J787,Régions!A:D,3,FALSE))</f>
        <v/>
      </c>
      <c r="M787" s="16" t="str">
        <f>IF(ISBLANK(J787),"",VLOOKUP(J787,Régions!A:D,4,FALSE))</f>
        <v/>
      </c>
      <c r="N787" s="15"/>
      <c r="O787" s="15"/>
      <c r="P787" s="15"/>
      <c r="Q787" s="16" t="str">
        <f>IF(ISBLANK(Tableau1[[#This Row],[Date de départ]]),"",(Tableau1[[#This Row],[Date de retour prévue]]-Tableau1[[#This Row],[Date de départ]]))</f>
        <v/>
      </c>
      <c r="R787" s="15"/>
      <c r="S787" s="15"/>
      <c r="T787" s="15"/>
      <c r="U787" s="15"/>
    </row>
    <row r="788" spans="1:21">
      <c r="A788" s="16" t="str">
        <f>IF(ISBLANK(Tableau1[[#This Row],[Date]]),"",ROW(B786))</f>
        <v/>
      </c>
      <c r="B788" s="15"/>
      <c r="C788" s="16" t="str">
        <f>IF(Tableau1[[#This Row],[Date]]="","",VLOOKUP(MONTH(Tableau1[[#This Row],[Date]]),Liste!A:B,2,FALSE))</f>
        <v/>
      </c>
      <c r="D788" s="16" t="str">
        <f>IF(Tableau1[[#This Row],[Date]]="","",YEAR(Tableau1[[#This Row],[Date]]))</f>
        <v/>
      </c>
      <c r="E788" s="14"/>
      <c r="F788" s="16"/>
      <c r="G788" s="15"/>
      <c r="H788" s="15"/>
      <c r="I788" s="16" t="str">
        <f>IF(ISBLANK(H788),"",VLOOKUP(H788,'Dest Ana'!A:B,2,FALSE))</f>
        <v/>
      </c>
      <c r="J788" s="15"/>
      <c r="K788" s="16" t="str">
        <f>IF(ISBLANK(J788),"",VLOOKUP(J788,Régions!A:D,2,FALSE))</f>
        <v/>
      </c>
      <c r="L788" s="16" t="str">
        <f>IF(ISBLANK(J788),"",VLOOKUP(J788,Régions!A:D,3,FALSE))</f>
        <v/>
      </c>
      <c r="M788" s="16" t="str">
        <f>IF(ISBLANK(J788),"",VLOOKUP(J788,Régions!A:D,4,FALSE))</f>
        <v/>
      </c>
      <c r="N788" s="15"/>
      <c r="O788" s="15"/>
      <c r="P788" s="15"/>
      <c r="Q788" s="16" t="str">
        <f>IF(ISBLANK(Tableau1[[#This Row],[Date de départ]]),"",(Tableau1[[#This Row],[Date de retour prévue]]-Tableau1[[#This Row],[Date de départ]]))</f>
        <v/>
      </c>
      <c r="R788" s="15"/>
      <c r="S788" s="15"/>
      <c r="T788" s="15"/>
      <c r="U788" s="15"/>
    </row>
    <row r="789" spans="1:21">
      <c r="A789" s="16" t="str">
        <f>IF(ISBLANK(Tableau1[[#This Row],[Date]]),"",ROW(B787))</f>
        <v/>
      </c>
      <c r="B789" s="15"/>
      <c r="C789" s="16" t="str">
        <f>IF(Tableau1[[#This Row],[Date]]="","",VLOOKUP(MONTH(Tableau1[[#This Row],[Date]]),Liste!A:B,2,FALSE))</f>
        <v/>
      </c>
      <c r="D789" s="16" t="str">
        <f>IF(Tableau1[[#This Row],[Date]]="","",YEAR(Tableau1[[#This Row],[Date]]))</f>
        <v/>
      </c>
      <c r="E789" s="14"/>
      <c r="F789" s="16"/>
      <c r="G789" s="15"/>
      <c r="H789" s="15"/>
      <c r="I789" s="16" t="str">
        <f>IF(ISBLANK(H789),"",VLOOKUP(H789,'Dest Ana'!A:B,2,FALSE))</f>
        <v/>
      </c>
      <c r="J789" s="15"/>
      <c r="K789" s="16" t="str">
        <f>IF(ISBLANK(J789),"",VLOOKUP(J789,Régions!A:D,2,FALSE))</f>
        <v/>
      </c>
      <c r="L789" s="16" t="str">
        <f>IF(ISBLANK(J789),"",VLOOKUP(J789,Régions!A:D,3,FALSE))</f>
        <v/>
      </c>
      <c r="M789" s="16" t="str">
        <f>IF(ISBLANK(J789),"",VLOOKUP(J789,Régions!A:D,4,FALSE))</f>
        <v/>
      </c>
      <c r="N789" s="15"/>
      <c r="O789" s="15"/>
      <c r="P789" s="15"/>
      <c r="Q789" s="16" t="str">
        <f>IF(ISBLANK(Tableau1[[#This Row],[Date de départ]]),"",(Tableau1[[#This Row],[Date de retour prévue]]-Tableau1[[#This Row],[Date de départ]]))</f>
        <v/>
      </c>
      <c r="R789" s="15"/>
      <c r="S789" s="15"/>
      <c r="T789" s="15"/>
      <c r="U789" s="15"/>
    </row>
    <row r="790" spans="1:21">
      <c r="A790" s="16" t="str">
        <f>IF(ISBLANK(Tableau1[[#This Row],[Date]]),"",ROW(B788))</f>
        <v/>
      </c>
      <c r="B790" s="15"/>
      <c r="C790" s="16" t="str">
        <f>IF(Tableau1[[#This Row],[Date]]="","",VLOOKUP(MONTH(Tableau1[[#This Row],[Date]]),Liste!A:B,2,FALSE))</f>
        <v/>
      </c>
      <c r="D790" s="16" t="str">
        <f>IF(Tableau1[[#This Row],[Date]]="","",YEAR(Tableau1[[#This Row],[Date]]))</f>
        <v/>
      </c>
      <c r="E790" s="14"/>
      <c r="F790" s="16"/>
      <c r="G790" s="15"/>
      <c r="H790" s="15"/>
      <c r="I790" s="16" t="str">
        <f>IF(ISBLANK(H790),"",VLOOKUP(H790,'Dest Ana'!A:B,2,FALSE))</f>
        <v/>
      </c>
      <c r="J790" s="15"/>
      <c r="K790" s="16" t="str">
        <f>IF(ISBLANK(J790),"",VLOOKUP(J790,Régions!A:D,2,FALSE))</f>
        <v/>
      </c>
      <c r="L790" s="16" t="str">
        <f>IF(ISBLANK(J790),"",VLOOKUP(J790,Régions!A:D,3,FALSE))</f>
        <v/>
      </c>
      <c r="M790" s="16" t="str">
        <f>IF(ISBLANK(J790),"",VLOOKUP(J790,Régions!A:D,4,FALSE))</f>
        <v/>
      </c>
      <c r="N790" s="15"/>
      <c r="O790" s="15"/>
      <c r="P790" s="15"/>
      <c r="Q790" s="16" t="str">
        <f>IF(ISBLANK(Tableau1[[#This Row],[Date de départ]]),"",(Tableau1[[#This Row],[Date de retour prévue]]-Tableau1[[#This Row],[Date de départ]]))</f>
        <v/>
      </c>
      <c r="R790" s="15"/>
      <c r="S790" s="15"/>
      <c r="T790" s="15"/>
      <c r="U790" s="15"/>
    </row>
    <row r="791" spans="1:21">
      <c r="A791" s="16" t="str">
        <f>IF(ISBLANK(Tableau1[[#This Row],[Date]]),"",ROW(B789))</f>
        <v/>
      </c>
      <c r="B791" s="15"/>
      <c r="C791" s="16" t="str">
        <f>IF(Tableau1[[#This Row],[Date]]="","",VLOOKUP(MONTH(Tableau1[[#This Row],[Date]]),Liste!A:B,2,FALSE))</f>
        <v/>
      </c>
      <c r="D791" s="16" t="str">
        <f>IF(Tableau1[[#This Row],[Date]]="","",YEAR(Tableau1[[#This Row],[Date]]))</f>
        <v/>
      </c>
      <c r="E791" s="14"/>
      <c r="F791" s="16"/>
      <c r="G791" s="15"/>
      <c r="H791" s="15"/>
      <c r="I791" s="16" t="str">
        <f>IF(ISBLANK(H791),"",VLOOKUP(H791,'Dest Ana'!A:B,2,FALSE))</f>
        <v/>
      </c>
      <c r="J791" s="15"/>
      <c r="K791" s="16" t="str">
        <f>IF(ISBLANK(J791),"",VLOOKUP(J791,Régions!A:D,2,FALSE))</f>
        <v/>
      </c>
      <c r="L791" s="16" t="str">
        <f>IF(ISBLANK(J791),"",VLOOKUP(J791,Régions!A:D,3,FALSE))</f>
        <v/>
      </c>
      <c r="M791" s="16" t="str">
        <f>IF(ISBLANK(J791),"",VLOOKUP(J791,Régions!A:D,4,FALSE))</f>
        <v/>
      </c>
      <c r="N791" s="15"/>
      <c r="O791" s="15"/>
      <c r="P791" s="15"/>
      <c r="Q791" s="16" t="str">
        <f>IF(ISBLANK(Tableau1[[#This Row],[Date de départ]]),"",(Tableau1[[#This Row],[Date de retour prévue]]-Tableau1[[#This Row],[Date de départ]]))</f>
        <v/>
      </c>
      <c r="R791" s="15"/>
      <c r="S791" s="15"/>
      <c r="T791" s="15"/>
      <c r="U791" s="15"/>
    </row>
    <row r="792" spans="1:21">
      <c r="A792" s="16" t="str">
        <f>IF(ISBLANK(Tableau1[[#This Row],[Date]]),"",ROW(B790))</f>
        <v/>
      </c>
      <c r="B792" s="15"/>
      <c r="C792" s="16" t="str">
        <f>IF(Tableau1[[#This Row],[Date]]="","",VLOOKUP(MONTH(Tableau1[[#This Row],[Date]]),Liste!A:B,2,FALSE))</f>
        <v/>
      </c>
      <c r="D792" s="16" t="str">
        <f>IF(Tableau1[[#This Row],[Date]]="","",YEAR(Tableau1[[#This Row],[Date]]))</f>
        <v/>
      </c>
      <c r="E792" s="14"/>
      <c r="F792" s="16"/>
      <c r="G792" s="15"/>
      <c r="H792" s="15"/>
      <c r="I792" s="16" t="str">
        <f>IF(ISBLANK(H792),"",VLOOKUP(H792,'Dest Ana'!A:B,2,FALSE))</f>
        <v/>
      </c>
      <c r="J792" s="15"/>
      <c r="K792" s="16" t="str">
        <f>IF(ISBLANK(J792),"",VLOOKUP(J792,Régions!A:D,2,FALSE))</f>
        <v/>
      </c>
      <c r="L792" s="16" t="str">
        <f>IF(ISBLANK(J792),"",VLOOKUP(J792,Régions!A:D,3,FALSE))</f>
        <v/>
      </c>
      <c r="M792" s="16" t="str">
        <f>IF(ISBLANK(J792),"",VLOOKUP(J792,Régions!A:D,4,FALSE))</f>
        <v/>
      </c>
      <c r="N792" s="15"/>
      <c r="O792" s="15"/>
      <c r="P792" s="15"/>
      <c r="Q792" s="16" t="str">
        <f>IF(ISBLANK(Tableau1[[#This Row],[Date de départ]]),"",(Tableau1[[#This Row],[Date de retour prévue]]-Tableau1[[#This Row],[Date de départ]]))</f>
        <v/>
      </c>
      <c r="R792" s="15"/>
      <c r="S792" s="15"/>
      <c r="T792" s="15"/>
      <c r="U792" s="15"/>
    </row>
    <row r="793" spans="1:21">
      <c r="A793" s="16" t="str">
        <f>IF(ISBLANK(Tableau1[[#This Row],[Date]]),"",ROW(B791))</f>
        <v/>
      </c>
      <c r="B793" s="15"/>
      <c r="C793" s="16" t="str">
        <f>IF(Tableau1[[#This Row],[Date]]="","",VLOOKUP(MONTH(Tableau1[[#This Row],[Date]]),Liste!A:B,2,FALSE))</f>
        <v/>
      </c>
      <c r="D793" s="16" t="str">
        <f>IF(Tableau1[[#This Row],[Date]]="","",YEAR(Tableau1[[#This Row],[Date]]))</f>
        <v/>
      </c>
      <c r="E793" s="14"/>
      <c r="F793" s="16"/>
      <c r="G793" s="15"/>
      <c r="H793" s="15"/>
      <c r="I793" s="16" t="str">
        <f>IF(ISBLANK(H793),"",VLOOKUP(H793,'Dest Ana'!A:B,2,FALSE))</f>
        <v/>
      </c>
      <c r="J793" s="15"/>
      <c r="K793" s="16" t="str">
        <f>IF(ISBLANK(J793),"",VLOOKUP(J793,Régions!A:D,2,FALSE))</f>
        <v/>
      </c>
      <c r="L793" s="16" t="str">
        <f>IF(ISBLANK(J793),"",VLOOKUP(J793,Régions!A:D,3,FALSE))</f>
        <v/>
      </c>
      <c r="M793" s="16" t="str">
        <f>IF(ISBLANK(J793),"",VLOOKUP(J793,Régions!A:D,4,FALSE))</f>
        <v/>
      </c>
      <c r="N793" s="15"/>
      <c r="O793" s="15"/>
      <c r="P793" s="15"/>
      <c r="Q793" s="16" t="str">
        <f>IF(ISBLANK(Tableau1[[#This Row],[Date de départ]]),"",(Tableau1[[#This Row],[Date de retour prévue]]-Tableau1[[#This Row],[Date de départ]]))</f>
        <v/>
      </c>
      <c r="R793" s="15"/>
      <c r="S793" s="15"/>
      <c r="T793" s="15"/>
      <c r="U793" s="15"/>
    </row>
    <row r="794" spans="1:21">
      <c r="A794" s="16" t="str">
        <f>IF(ISBLANK(Tableau1[[#This Row],[Date]]),"",ROW(B792))</f>
        <v/>
      </c>
      <c r="B794" s="15"/>
      <c r="C794" s="16" t="str">
        <f>IF(Tableau1[[#This Row],[Date]]="","",VLOOKUP(MONTH(Tableau1[[#This Row],[Date]]),Liste!A:B,2,FALSE))</f>
        <v/>
      </c>
      <c r="D794" s="16" t="str">
        <f>IF(Tableau1[[#This Row],[Date]]="","",YEAR(Tableau1[[#This Row],[Date]]))</f>
        <v/>
      </c>
      <c r="E794" s="14"/>
      <c r="F794" s="16"/>
      <c r="G794" s="15"/>
      <c r="H794" s="15"/>
      <c r="I794" s="16" t="str">
        <f>IF(ISBLANK(H794),"",VLOOKUP(H794,'Dest Ana'!A:B,2,FALSE))</f>
        <v/>
      </c>
      <c r="J794" s="15"/>
      <c r="K794" s="16" t="str">
        <f>IF(ISBLANK(J794),"",VLOOKUP(J794,Régions!A:D,2,FALSE))</f>
        <v/>
      </c>
      <c r="L794" s="16" t="str">
        <f>IF(ISBLANK(J794),"",VLOOKUP(J794,Régions!A:D,3,FALSE))</f>
        <v/>
      </c>
      <c r="M794" s="16" t="str">
        <f>IF(ISBLANK(J794),"",VLOOKUP(J794,Régions!A:D,4,FALSE))</f>
        <v/>
      </c>
      <c r="N794" s="15"/>
      <c r="O794" s="15"/>
      <c r="P794" s="15"/>
      <c r="Q794" s="16" t="str">
        <f>IF(ISBLANK(Tableau1[[#This Row],[Date de départ]]),"",(Tableau1[[#This Row],[Date de retour prévue]]-Tableau1[[#This Row],[Date de départ]]))</f>
        <v/>
      </c>
      <c r="R794" s="15"/>
      <c r="S794" s="15"/>
      <c r="T794" s="15"/>
      <c r="U794" s="15"/>
    </row>
    <row r="795" spans="1:21">
      <c r="A795" s="16" t="str">
        <f>IF(ISBLANK(Tableau1[[#This Row],[Date]]),"",ROW(B793))</f>
        <v/>
      </c>
      <c r="B795" s="15"/>
      <c r="C795" s="16" t="str">
        <f>IF(Tableau1[[#This Row],[Date]]="","",VLOOKUP(MONTH(Tableau1[[#This Row],[Date]]),Liste!A:B,2,FALSE))</f>
        <v/>
      </c>
      <c r="D795" s="16" t="str">
        <f>IF(Tableau1[[#This Row],[Date]]="","",YEAR(Tableau1[[#This Row],[Date]]))</f>
        <v/>
      </c>
      <c r="E795" s="14"/>
      <c r="F795" s="16"/>
      <c r="G795" s="15"/>
      <c r="H795" s="15"/>
      <c r="I795" s="16" t="str">
        <f>IF(ISBLANK(H795),"",VLOOKUP(H795,'Dest Ana'!A:B,2,FALSE))</f>
        <v/>
      </c>
      <c r="J795" s="15"/>
      <c r="K795" s="16" t="str">
        <f>IF(ISBLANK(J795),"",VLOOKUP(J795,Régions!A:D,2,FALSE))</f>
        <v/>
      </c>
      <c r="L795" s="16" t="str">
        <f>IF(ISBLANK(J795),"",VLOOKUP(J795,Régions!A:D,3,FALSE))</f>
        <v/>
      </c>
      <c r="M795" s="16" t="str">
        <f>IF(ISBLANK(J795),"",VLOOKUP(J795,Régions!A:D,4,FALSE))</f>
        <v/>
      </c>
      <c r="N795" s="15"/>
      <c r="O795" s="15"/>
      <c r="P795" s="15"/>
      <c r="Q795" s="16" t="str">
        <f>IF(ISBLANK(Tableau1[[#This Row],[Date de départ]]),"",(Tableau1[[#This Row],[Date de retour prévue]]-Tableau1[[#This Row],[Date de départ]]))</f>
        <v/>
      </c>
      <c r="R795" s="15"/>
      <c r="S795" s="15"/>
      <c r="T795" s="15"/>
      <c r="U795" s="15"/>
    </row>
    <row r="796" spans="1:21">
      <c r="A796" s="16" t="str">
        <f>IF(ISBLANK(Tableau1[[#This Row],[Date]]),"",ROW(B794))</f>
        <v/>
      </c>
      <c r="B796" s="15"/>
      <c r="C796" s="16" t="str">
        <f>IF(Tableau1[[#This Row],[Date]]="","",VLOOKUP(MONTH(Tableau1[[#This Row],[Date]]),Liste!A:B,2,FALSE))</f>
        <v/>
      </c>
      <c r="D796" s="16" t="str">
        <f>IF(Tableau1[[#This Row],[Date]]="","",YEAR(Tableau1[[#This Row],[Date]]))</f>
        <v/>
      </c>
      <c r="E796" s="14"/>
      <c r="F796" s="16"/>
      <c r="G796" s="15"/>
      <c r="H796" s="15"/>
      <c r="I796" s="16" t="str">
        <f>IF(ISBLANK(H796),"",VLOOKUP(H796,'Dest Ana'!A:B,2,FALSE))</f>
        <v/>
      </c>
      <c r="J796" s="15"/>
      <c r="K796" s="16" t="str">
        <f>IF(ISBLANK(J796),"",VLOOKUP(J796,Régions!A:D,2,FALSE))</f>
        <v/>
      </c>
      <c r="L796" s="16" t="str">
        <f>IF(ISBLANK(J796),"",VLOOKUP(J796,Régions!A:D,3,FALSE))</f>
        <v/>
      </c>
      <c r="M796" s="16" t="str">
        <f>IF(ISBLANK(J796),"",VLOOKUP(J796,Régions!A:D,4,FALSE))</f>
        <v/>
      </c>
      <c r="N796" s="15"/>
      <c r="O796" s="15"/>
      <c r="P796" s="15"/>
      <c r="Q796" s="16" t="str">
        <f>IF(ISBLANK(Tableau1[[#This Row],[Date de départ]]),"",(Tableau1[[#This Row],[Date de retour prévue]]-Tableau1[[#This Row],[Date de départ]]))</f>
        <v/>
      </c>
      <c r="R796" s="15"/>
      <c r="S796" s="15"/>
      <c r="T796" s="15"/>
      <c r="U796" s="15"/>
    </row>
    <row r="797" spans="1:21">
      <c r="A797" s="16" t="str">
        <f>IF(ISBLANK(Tableau1[[#This Row],[Date]]),"",ROW(B795))</f>
        <v/>
      </c>
      <c r="B797" s="15"/>
      <c r="C797" s="16" t="str">
        <f>IF(Tableau1[[#This Row],[Date]]="","",VLOOKUP(MONTH(Tableau1[[#This Row],[Date]]),Liste!A:B,2,FALSE))</f>
        <v/>
      </c>
      <c r="D797" s="16" t="str">
        <f>IF(Tableau1[[#This Row],[Date]]="","",YEAR(Tableau1[[#This Row],[Date]]))</f>
        <v/>
      </c>
      <c r="E797" s="14"/>
      <c r="F797" s="16"/>
      <c r="G797" s="15"/>
      <c r="H797" s="15"/>
      <c r="I797" s="16" t="str">
        <f>IF(ISBLANK(H797),"",VLOOKUP(H797,'Dest Ana'!A:B,2,FALSE))</f>
        <v/>
      </c>
      <c r="J797" s="15"/>
      <c r="K797" s="16" t="str">
        <f>IF(ISBLANK(J797),"",VLOOKUP(J797,Régions!A:D,2,FALSE))</f>
        <v/>
      </c>
      <c r="L797" s="16" t="str">
        <f>IF(ISBLANK(J797),"",VLOOKUP(J797,Régions!A:D,3,FALSE))</f>
        <v/>
      </c>
      <c r="M797" s="16" t="str">
        <f>IF(ISBLANK(J797),"",VLOOKUP(J797,Régions!A:D,4,FALSE))</f>
        <v/>
      </c>
      <c r="N797" s="15"/>
      <c r="O797" s="15"/>
      <c r="P797" s="15"/>
      <c r="Q797" s="16" t="str">
        <f>IF(ISBLANK(Tableau1[[#This Row],[Date de départ]]),"",(Tableau1[[#This Row],[Date de retour prévue]]-Tableau1[[#This Row],[Date de départ]]))</f>
        <v/>
      </c>
      <c r="R797" s="15"/>
      <c r="S797" s="15"/>
      <c r="T797" s="15"/>
      <c r="U797" s="15"/>
    </row>
    <row r="798" spans="1:21">
      <c r="A798" s="16" t="str">
        <f>IF(ISBLANK(Tableau1[[#This Row],[Date]]),"",ROW(B796))</f>
        <v/>
      </c>
      <c r="B798" s="15"/>
      <c r="C798" s="16" t="str">
        <f>IF(Tableau1[[#This Row],[Date]]="","",VLOOKUP(MONTH(Tableau1[[#This Row],[Date]]),Liste!A:B,2,FALSE))</f>
        <v/>
      </c>
      <c r="D798" s="16" t="str">
        <f>IF(Tableau1[[#This Row],[Date]]="","",YEAR(Tableau1[[#This Row],[Date]]))</f>
        <v/>
      </c>
      <c r="E798" s="14"/>
      <c r="F798" s="16"/>
      <c r="G798" s="15"/>
      <c r="H798" s="15"/>
      <c r="I798" s="16" t="str">
        <f>IF(ISBLANK(H798),"",VLOOKUP(H798,'Dest Ana'!A:B,2,FALSE))</f>
        <v/>
      </c>
      <c r="J798" s="15"/>
      <c r="K798" s="16" t="str">
        <f>IF(ISBLANK(J798),"",VLOOKUP(J798,Régions!A:D,2,FALSE))</f>
        <v/>
      </c>
      <c r="L798" s="16" t="str">
        <f>IF(ISBLANK(J798),"",VLOOKUP(J798,Régions!A:D,3,FALSE))</f>
        <v/>
      </c>
      <c r="M798" s="16" t="str">
        <f>IF(ISBLANK(J798),"",VLOOKUP(J798,Régions!A:D,4,FALSE))</f>
        <v/>
      </c>
      <c r="N798" s="15"/>
      <c r="O798" s="15"/>
      <c r="P798" s="15"/>
      <c r="Q798" s="16" t="str">
        <f>IF(ISBLANK(Tableau1[[#This Row],[Date de départ]]),"",(Tableau1[[#This Row],[Date de retour prévue]]-Tableau1[[#This Row],[Date de départ]]))</f>
        <v/>
      </c>
      <c r="R798" s="15"/>
      <c r="S798" s="15"/>
      <c r="T798" s="15"/>
      <c r="U798" s="15"/>
    </row>
    <row r="799" spans="1:21">
      <c r="A799" s="16" t="str">
        <f>IF(ISBLANK(Tableau1[[#This Row],[Date]]),"",ROW(B797))</f>
        <v/>
      </c>
      <c r="B799" s="15"/>
      <c r="C799" s="16" t="str">
        <f>IF(Tableau1[[#This Row],[Date]]="","",VLOOKUP(MONTH(Tableau1[[#This Row],[Date]]),Liste!A:B,2,FALSE))</f>
        <v/>
      </c>
      <c r="D799" s="16" t="str">
        <f>IF(Tableau1[[#This Row],[Date]]="","",YEAR(Tableau1[[#This Row],[Date]]))</f>
        <v/>
      </c>
      <c r="E799" s="14"/>
      <c r="F799" s="16"/>
      <c r="G799" s="15"/>
      <c r="H799" s="15"/>
      <c r="I799" s="16" t="str">
        <f>IF(ISBLANK(H799),"",VLOOKUP(H799,'Dest Ana'!A:B,2,FALSE))</f>
        <v/>
      </c>
      <c r="J799" s="15"/>
      <c r="K799" s="16" t="str">
        <f>IF(ISBLANK(J799),"",VLOOKUP(J799,Régions!A:D,2,FALSE))</f>
        <v/>
      </c>
      <c r="L799" s="16" t="str">
        <f>IF(ISBLANK(J799),"",VLOOKUP(J799,Régions!A:D,3,FALSE))</f>
        <v/>
      </c>
      <c r="M799" s="16" t="str">
        <f>IF(ISBLANK(J799),"",VLOOKUP(J799,Régions!A:D,4,FALSE))</f>
        <v/>
      </c>
      <c r="N799" s="15"/>
      <c r="O799" s="15"/>
      <c r="P799" s="15"/>
      <c r="Q799" s="16" t="str">
        <f>IF(ISBLANK(Tableau1[[#This Row],[Date de départ]]),"",(Tableau1[[#This Row],[Date de retour prévue]]-Tableau1[[#This Row],[Date de départ]]))</f>
        <v/>
      </c>
      <c r="R799" s="15"/>
      <c r="S799" s="15"/>
      <c r="T799" s="15"/>
      <c r="U799" s="15"/>
    </row>
    <row r="800" spans="1:21">
      <c r="A800" s="16" t="str">
        <f>IF(ISBLANK(Tableau1[[#This Row],[Date]]),"",ROW(B798))</f>
        <v/>
      </c>
      <c r="B800" s="15"/>
      <c r="C800" s="16" t="str">
        <f>IF(Tableau1[[#This Row],[Date]]="","",VLOOKUP(MONTH(Tableau1[[#This Row],[Date]]),Liste!A:B,2,FALSE))</f>
        <v/>
      </c>
      <c r="D800" s="16" t="str">
        <f>IF(Tableau1[[#This Row],[Date]]="","",YEAR(Tableau1[[#This Row],[Date]]))</f>
        <v/>
      </c>
      <c r="E800" s="14"/>
      <c r="F800" s="16"/>
      <c r="G800" s="15"/>
      <c r="H800" s="15"/>
      <c r="I800" s="16" t="str">
        <f>IF(ISBLANK(H800),"",VLOOKUP(H800,'Dest Ana'!A:B,2,FALSE))</f>
        <v/>
      </c>
      <c r="J800" s="15"/>
      <c r="K800" s="16" t="str">
        <f>IF(ISBLANK(J800),"",VLOOKUP(J800,Régions!A:D,2,FALSE))</f>
        <v/>
      </c>
      <c r="L800" s="16" t="str">
        <f>IF(ISBLANK(J800),"",VLOOKUP(J800,Régions!A:D,3,FALSE))</f>
        <v/>
      </c>
      <c r="M800" s="16" t="str">
        <f>IF(ISBLANK(J800),"",VLOOKUP(J800,Régions!A:D,4,FALSE))</f>
        <v/>
      </c>
      <c r="N800" s="15"/>
      <c r="O800" s="15"/>
      <c r="P800" s="15"/>
      <c r="Q800" s="16" t="str">
        <f>IF(ISBLANK(Tableau1[[#This Row],[Date de départ]]),"",(Tableau1[[#This Row],[Date de retour prévue]]-Tableau1[[#This Row],[Date de départ]]))</f>
        <v/>
      </c>
      <c r="R800" s="15"/>
      <c r="S800" s="15"/>
      <c r="T800" s="15"/>
      <c r="U800" s="15"/>
    </row>
    <row r="801" spans="1:21">
      <c r="A801" s="16" t="str">
        <f>IF(ISBLANK(Tableau1[[#This Row],[Date]]),"",ROW(B799))</f>
        <v/>
      </c>
      <c r="B801" s="15"/>
      <c r="C801" s="16" t="str">
        <f>IF(Tableau1[[#This Row],[Date]]="","",VLOOKUP(MONTH(Tableau1[[#This Row],[Date]]),Liste!A:B,2,FALSE))</f>
        <v/>
      </c>
      <c r="D801" s="16" t="str">
        <f>IF(Tableau1[[#This Row],[Date]]="","",YEAR(Tableau1[[#This Row],[Date]]))</f>
        <v/>
      </c>
      <c r="E801" s="14"/>
      <c r="F801" s="16"/>
      <c r="G801" s="15"/>
      <c r="H801" s="15"/>
      <c r="I801" s="16" t="str">
        <f>IF(ISBLANK(H801),"",VLOOKUP(H801,'Dest Ana'!A:B,2,FALSE))</f>
        <v/>
      </c>
      <c r="J801" s="15"/>
      <c r="K801" s="16" t="str">
        <f>IF(ISBLANK(J801),"",VLOOKUP(J801,Régions!A:D,2,FALSE))</f>
        <v/>
      </c>
      <c r="L801" s="16" t="str">
        <f>IF(ISBLANK(J801),"",VLOOKUP(J801,Régions!A:D,3,FALSE))</f>
        <v/>
      </c>
      <c r="M801" s="16" t="str">
        <f>IF(ISBLANK(J801),"",VLOOKUP(J801,Régions!A:D,4,FALSE))</f>
        <v/>
      </c>
      <c r="N801" s="15"/>
      <c r="O801" s="15"/>
      <c r="P801" s="15"/>
      <c r="Q801" s="16" t="str">
        <f>IF(ISBLANK(Tableau1[[#This Row],[Date de départ]]),"",(Tableau1[[#This Row],[Date de retour prévue]]-Tableau1[[#This Row],[Date de départ]]))</f>
        <v/>
      </c>
      <c r="R801" s="15"/>
      <c r="S801" s="15"/>
      <c r="T801" s="15"/>
      <c r="U801" s="15"/>
    </row>
    <row r="802" spans="1:21">
      <c r="A802" s="16" t="str">
        <f>IF(ISBLANK(Tableau1[[#This Row],[Date]]),"",ROW(B800))</f>
        <v/>
      </c>
      <c r="B802" s="15"/>
      <c r="C802" s="16" t="str">
        <f>IF(Tableau1[[#This Row],[Date]]="","",VLOOKUP(MONTH(Tableau1[[#This Row],[Date]]),Liste!A:B,2,FALSE))</f>
        <v/>
      </c>
      <c r="D802" s="16" t="str">
        <f>IF(Tableau1[[#This Row],[Date]]="","",YEAR(Tableau1[[#This Row],[Date]]))</f>
        <v/>
      </c>
      <c r="E802" s="14"/>
      <c r="F802" s="16"/>
      <c r="G802" s="15"/>
      <c r="H802" s="15"/>
      <c r="I802" s="16" t="str">
        <f>IF(ISBLANK(H802),"",VLOOKUP(H802,'Dest Ana'!A:B,2,FALSE))</f>
        <v/>
      </c>
      <c r="J802" s="15"/>
      <c r="K802" s="16" t="str">
        <f>IF(ISBLANK(J802),"",VLOOKUP(J802,Régions!A:D,2,FALSE))</f>
        <v/>
      </c>
      <c r="L802" s="16" t="str">
        <f>IF(ISBLANK(J802),"",VLOOKUP(J802,Régions!A:D,3,FALSE))</f>
        <v/>
      </c>
      <c r="M802" s="16" t="str">
        <f>IF(ISBLANK(J802),"",VLOOKUP(J802,Régions!A:D,4,FALSE))</f>
        <v/>
      </c>
      <c r="N802" s="15"/>
      <c r="O802" s="15"/>
      <c r="P802" s="15"/>
      <c r="Q802" s="16" t="str">
        <f>IF(ISBLANK(Tableau1[[#This Row],[Date de départ]]),"",(Tableau1[[#This Row],[Date de retour prévue]]-Tableau1[[#This Row],[Date de départ]]))</f>
        <v/>
      </c>
      <c r="R802" s="15"/>
      <c r="S802" s="15"/>
      <c r="T802" s="15"/>
      <c r="U802" s="15"/>
    </row>
    <row r="803" spans="1:21">
      <c r="A803" s="16" t="str">
        <f>IF(ISBLANK(Tableau1[[#This Row],[Date]]),"",ROW(B801))</f>
        <v/>
      </c>
      <c r="B803" s="15"/>
      <c r="C803" s="16" t="str">
        <f>IF(Tableau1[[#This Row],[Date]]="","",VLOOKUP(MONTH(Tableau1[[#This Row],[Date]]),Liste!A:B,2,FALSE))</f>
        <v/>
      </c>
      <c r="D803" s="16" t="str">
        <f>IF(Tableau1[[#This Row],[Date]]="","",YEAR(Tableau1[[#This Row],[Date]]))</f>
        <v/>
      </c>
      <c r="E803" s="14"/>
      <c r="F803" s="16"/>
      <c r="G803" s="15"/>
      <c r="H803" s="15"/>
      <c r="I803" s="16" t="str">
        <f>IF(ISBLANK(H803),"",VLOOKUP(H803,'Dest Ana'!A:B,2,FALSE))</f>
        <v/>
      </c>
      <c r="J803" s="15"/>
      <c r="K803" s="16" t="str">
        <f>IF(ISBLANK(J803),"",VLOOKUP(J803,Régions!A:D,2,FALSE))</f>
        <v/>
      </c>
      <c r="L803" s="16" t="str">
        <f>IF(ISBLANK(J803),"",VLOOKUP(J803,Régions!A:D,3,FALSE))</f>
        <v/>
      </c>
      <c r="M803" s="16" t="str">
        <f>IF(ISBLANK(J803),"",VLOOKUP(J803,Régions!A:D,4,FALSE))</f>
        <v/>
      </c>
      <c r="N803" s="15"/>
      <c r="O803" s="15"/>
      <c r="P803" s="15"/>
      <c r="Q803" s="16" t="str">
        <f>IF(ISBLANK(Tableau1[[#This Row],[Date de départ]]),"",(Tableau1[[#This Row],[Date de retour prévue]]-Tableau1[[#This Row],[Date de départ]]))</f>
        <v/>
      </c>
      <c r="R803" s="15"/>
      <c r="S803" s="15"/>
      <c r="T803" s="15"/>
      <c r="U803" s="15"/>
    </row>
    <row r="804" spans="1:21">
      <c r="A804" s="16" t="str">
        <f>IF(ISBLANK(Tableau1[[#This Row],[Date]]),"",ROW(B802))</f>
        <v/>
      </c>
      <c r="B804" s="15"/>
      <c r="C804" s="16" t="str">
        <f>IF(Tableau1[[#This Row],[Date]]="","",VLOOKUP(MONTH(Tableau1[[#This Row],[Date]]),Liste!A:B,2,FALSE))</f>
        <v/>
      </c>
      <c r="D804" s="16" t="str">
        <f>IF(Tableau1[[#This Row],[Date]]="","",YEAR(Tableau1[[#This Row],[Date]]))</f>
        <v/>
      </c>
      <c r="E804" s="14"/>
      <c r="F804" s="16"/>
      <c r="G804" s="15"/>
      <c r="H804" s="15"/>
      <c r="I804" s="16" t="str">
        <f>IF(ISBLANK(H804),"",VLOOKUP(H804,'Dest Ana'!A:B,2,FALSE))</f>
        <v/>
      </c>
      <c r="J804" s="15"/>
      <c r="K804" s="16" t="str">
        <f>IF(ISBLANK(J804),"",VLOOKUP(J804,Régions!A:D,2,FALSE))</f>
        <v/>
      </c>
      <c r="L804" s="16" t="str">
        <f>IF(ISBLANK(J804),"",VLOOKUP(J804,Régions!A:D,3,FALSE))</f>
        <v/>
      </c>
      <c r="M804" s="16" t="str">
        <f>IF(ISBLANK(J804),"",VLOOKUP(J804,Régions!A:D,4,FALSE))</f>
        <v/>
      </c>
      <c r="N804" s="15"/>
      <c r="O804" s="15"/>
      <c r="P804" s="15"/>
      <c r="Q804" s="16" t="str">
        <f>IF(ISBLANK(Tableau1[[#This Row],[Date de départ]]),"",(Tableau1[[#This Row],[Date de retour prévue]]-Tableau1[[#This Row],[Date de départ]]))</f>
        <v/>
      </c>
      <c r="R804" s="15"/>
      <c r="S804" s="15"/>
      <c r="T804" s="15"/>
      <c r="U804" s="15"/>
    </row>
    <row r="805" spans="1:21">
      <c r="A805" s="16" t="str">
        <f>IF(ISBLANK(Tableau1[[#This Row],[Date]]),"",ROW(B803))</f>
        <v/>
      </c>
      <c r="B805" s="15"/>
      <c r="C805" s="16" t="str">
        <f>IF(Tableau1[[#This Row],[Date]]="","",VLOOKUP(MONTH(Tableau1[[#This Row],[Date]]),Liste!A:B,2,FALSE))</f>
        <v/>
      </c>
      <c r="D805" s="16" t="str">
        <f>IF(Tableau1[[#This Row],[Date]]="","",YEAR(Tableau1[[#This Row],[Date]]))</f>
        <v/>
      </c>
      <c r="E805" s="14"/>
      <c r="F805" s="16"/>
      <c r="G805" s="15"/>
      <c r="H805" s="15"/>
      <c r="I805" s="16" t="str">
        <f>IF(ISBLANK(H805),"",VLOOKUP(H805,'Dest Ana'!A:B,2,FALSE))</f>
        <v/>
      </c>
      <c r="J805" s="15"/>
      <c r="K805" s="16" t="str">
        <f>IF(ISBLANK(J805),"",VLOOKUP(J805,Régions!A:D,2,FALSE))</f>
        <v/>
      </c>
      <c r="L805" s="16" t="str">
        <f>IF(ISBLANK(J805),"",VLOOKUP(J805,Régions!A:D,3,FALSE))</f>
        <v/>
      </c>
      <c r="M805" s="16" t="str">
        <f>IF(ISBLANK(J805),"",VLOOKUP(J805,Régions!A:D,4,FALSE))</f>
        <v/>
      </c>
      <c r="N805" s="15"/>
      <c r="O805" s="15"/>
      <c r="P805" s="15"/>
      <c r="Q805" s="16" t="str">
        <f>IF(ISBLANK(Tableau1[[#This Row],[Date de départ]]),"",(Tableau1[[#This Row],[Date de retour prévue]]-Tableau1[[#This Row],[Date de départ]]))</f>
        <v/>
      </c>
      <c r="R805" s="15"/>
      <c r="S805" s="15"/>
      <c r="T805" s="15"/>
      <c r="U805" s="15"/>
    </row>
    <row r="806" spans="1:21">
      <c r="A806" s="16" t="str">
        <f>IF(ISBLANK(Tableau1[[#This Row],[Date]]),"",ROW(B804))</f>
        <v/>
      </c>
      <c r="B806" s="15"/>
      <c r="C806" s="16" t="str">
        <f>IF(Tableau1[[#This Row],[Date]]="","",VLOOKUP(MONTH(Tableau1[[#This Row],[Date]]),Liste!A:B,2,FALSE))</f>
        <v/>
      </c>
      <c r="D806" s="16" t="str">
        <f>IF(Tableau1[[#This Row],[Date]]="","",YEAR(Tableau1[[#This Row],[Date]]))</f>
        <v/>
      </c>
      <c r="E806" s="14"/>
      <c r="F806" s="16"/>
      <c r="G806" s="15"/>
      <c r="H806" s="15"/>
      <c r="I806" s="16" t="str">
        <f>IF(ISBLANK(H806),"",VLOOKUP(H806,'Dest Ana'!A:B,2,FALSE))</f>
        <v/>
      </c>
      <c r="J806" s="15"/>
      <c r="K806" s="16" t="str">
        <f>IF(ISBLANK(J806),"",VLOOKUP(J806,Régions!A:D,2,FALSE))</f>
        <v/>
      </c>
      <c r="L806" s="16" t="str">
        <f>IF(ISBLANK(J806),"",VLOOKUP(J806,Régions!A:D,3,FALSE))</f>
        <v/>
      </c>
      <c r="M806" s="16" t="str">
        <f>IF(ISBLANK(J806),"",VLOOKUP(J806,Régions!A:D,4,FALSE))</f>
        <v/>
      </c>
      <c r="N806" s="15"/>
      <c r="O806" s="15"/>
      <c r="P806" s="15"/>
      <c r="Q806" s="16" t="str">
        <f>IF(ISBLANK(Tableau1[[#This Row],[Date de départ]]),"",(Tableau1[[#This Row],[Date de retour prévue]]-Tableau1[[#This Row],[Date de départ]]))</f>
        <v/>
      </c>
      <c r="R806" s="15"/>
      <c r="S806" s="15"/>
      <c r="T806" s="15"/>
      <c r="U806" s="15"/>
    </row>
    <row r="807" spans="1:21">
      <c r="A807" s="16" t="str">
        <f>IF(ISBLANK(Tableau1[[#This Row],[Date]]),"",ROW(B805))</f>
        <v/>
      </c>
      <c r="B807" s="15"/>
      <c r="C807" s="16" t="str">
        <f>IF(Tableau1[[#This Row],[Date]]="","",VLOOKUP(MONTH(Tableau1[[#This Row],[Date]]),Liste!A:B,2,FALSE))</f>
        <v/>
      </c>
      <c r="D807" s="16" t="str">
        <f>IF(Tableau1[[#This Row],[Date]]="","",YEAR(Tableau1[[#This Row],[Date]]))</f>
        <v/>
      </c>
      <c r="E807" s="14"/>
      <c r="F807" s="16"/>
      <c r="G807" s="15"/>
      <c r="H807" s="15"/>
      <c r="I807" s="16" t="str">
        <f>IF(ISBLANK(H807),"",VLOOKUP(H807,'Dest Ana'!A:B,2,FALSE))</f>
        <v/>
      </c>
      <c r="J807" s="15"/>
      <c r="K807" s="16" t="str">
        <f>IF(ISBLANK(J807),"",VLOOKUP(J807,Régions!A:D,2,FALSE))</f>
        <v/>
      </c>
      <c r="L807" s="16" t="str">
        <f>IF(ISBLANK(J807),"",VLOOKUP(J807,Régions!A:D,3,FALSE))</f>
        <v/>
      </c>
      <c r="M807" s="16" t="str">
        <f>IF(ISBLANK(J807),"",VLOOKUP(J807,Régions!A:D,4,FALSE))</f>
        <v/>
      </c>
      <c r="N807" s="15"/>
      <c r="O807" s="15"/>
      <c r="P807" s="15"/>
      <c r="Q807" s="16" t="str">
        <f>IF(ISBLANK(Tableau1[[#This Row],[Date de départ]]),"",(Tableau1[[#This Row],[Date de retour prévue]]-Tableau1[[#This Row],[Date de départ]]))</f>
        <v/>
      </c>
      <c r="R807" s="15"/>
      <c r="S807" s="15"/>
      <c r="T807" s="15"/>
      <c r="U807" s="15"/>
    </row>
    <row r="808" spans="1:21">
      <c r="A808" s="16" t="str">
        <f>IF(ISBLANK(Tableau1[[#This Row],[Date]]),"",ROW(B806))</f>
        <v/>
      </c>
      <c r="B808" s="15"/>
      <c r="C808" s="16" t="str">
        <f>IF(Tableau1[[#This Row],[Date]]="","",VLOOKUP(MONTH(Tableau1[[#This Row],[Date]]),Liste!A:B,2,FALSE))</f>
        <v/>
      </c>
      <c r="D808" s="16" t="str">
        <f>IF(Tableau1[[#This Row],[Date]]="","",YEAR(Tableau1[[#This Row],[Date]]))</f>
        <v/>
      </c>
      <c r="E808" s="14"/>
      <c r="F808" s="16"/>
      <c r="G808" s="15"/>
      <c r="H808" s="15"/>
      <c r="I808" s="16" t="str">
        <f>IF(ISBLANK(H808),"",VLOOKUP(H808,'Dest Ana'!A:B,2,FALSE))</f>
        <v/>
      </c>
      <c r="J808" s="15"/>
      <c r="K808" s="16" t="str">
        <f>IF(ISBLANK(J808),"",VLOOKUP(J808,Régions!A:D,2,FALSE))</f>
        <v/>
      </c>
      <c r="L808" s="16" t="str">
        <f>IF(ISBLANK(J808),"",VLOOKUP(J808,Régions!A:D,3,FALSE))</f>
        <v/>
      </c>
      <c r="M808" s="16" t="str">
        <f>IF(ISBLANK(J808),"",VLOOKUP(J808,Régions!A:D,4,FALSE))</f>
        <v/>
      </c>
      <c r="N808" s="15"/>
      <c r="O808" s="15"/>
      <c r="P808" s="15"/>
      <c r="Q808" s="16" t="str">
        <f>IF(ISBLANK(Tableau1[[#This Row],[Date de départ]]),"",(Tableau1[[#This Row],[Date de retour prévue]]-Tableau1[[#This Row],[Date de départ]]))</f>
        <v/>
      </c>
      <c r="R808" s="15"/>
      <c r="S808" s="15"/>
      <c r="T808" s="15"/>
      <c r="U808" s="15"/>
    </row>
    <row r="809" spans="1:21">
      <c r="A809" s="16" t="str">
        <f>IF(ISBLANK(Tableau1[[#This Row],[Date]]),"",ROW(B807))</f>
        <v/>
      </c>
      <c r="B809" s="15"/>
      <c r="C809" s="16" t="str">
        <f>IF(Tableau1[[#This Row],[Date]]="","",VLOOKUP(MONTH(Tableau1[[#This Row],[Date]]),Liste!A:B,2,FALSE))</f>
        <v/>
      </c>
      <c r="D809" s="16" t="str">
        <f>IF(Tableau1[[#This Row],[Date]]="","",YEAR(Tableau1[[#This Row],[Date]]))</f>
        <v/>
      </c>
      <c r="E809" s="14"/>
      <c r="F809" s="16"/>
      <c r="G809" s="15"/>
      <c r="H809" s="15"/>
      <c r="I809" s="16" t="str">
        <f>IF(ISBLANK(H809),"",VLOOKUP(H809,'Dest Ana'!A:B,2,FALSE))</f>
        <v/>
      </c>
      <c r="J809" s="15"/>
      <c r="K809" s="16" t="str">
        <f>IF(ISBLANK(J809),"",VLOOKUP(J809,Régions!A:D,2,FALSE))</f>
        <v/>
      </c>
      <c r="L809" s="16" t="str">
        <f>IF(ISBLANK(J809),"",VLOOKUP(J809,Régions!A:D,3,FALSE))</f>
        <v/>
      </c>
      <c r="M809" s="16" t="str">
        <f>IF(ISBLANK(J809),"",VLOOKUP(J809,Régions!A:D,4,FALSE))</f>
        <v/>
      </c>
      <c r="N809" s="15"/>
      <c r="O809" s="15"/>
      <c r="P809" s="15"/>
      <c r="Q809" s="16" t="str">
        <f>IF(ISBLANK(Tableau1[[#This Row],[Date de départ]]),"",(Tableau1[[#This Row],[Date de retour prévue]]-Tableau1[[#This Row],[Date de départ]]))</f>
        <v/>
      </c>
      <c r="R809" s="15"/>
      <c r="S809" s="15"/>
      <c r="T809" s="15"/>
      <c r="U809" s="15"/>
    </row>
    <row r="810" spans="1:21">
      <c r="A810" s="16" t="str">
        <f>IF(ISBLANK(Tableau1[[#This Row],[Date]]),"",ROW(B808))</f>
        <v/>
      </c>
      <c r="B810" s="15"/>
      <c r="C810" s="16" t="str">
        <f>IF(Tableau1[[#This Row],[Date]]="","",VLOOKUP(MONTH(Tableau1[[#This Row],[Date]]),Liste!A:B,2,FALSE))</f>
        <v/>
      </c>
      <c r="D810" s="16" t="str">
        <f>IF(Tableau1[[#This Row],[Date]]="","",YEAR(Tableau1[[#This Row],[Date]]))</f>
        <v/>
      </c>
      <c r="E810" s="14"/>
      <c r="F810" s="16"/>
      <c r="G810" s="15"/>
      <c r="H810" s="15"/>
      <c r="I810" s="16" t="str">
        <f>IF(ISBLANK(H810),"",VLOOKUP(H810,'Dest Ana'!A:B,2,FALSE))</f>
        <v/>
      </c>
      <c r="J810" s="15"/>
      <c r="K810" s="16" t="str">
        <f>IF(ISBLANK(J810),"",VLOOKUP(J810,Régions!A:D,2,FALSE))</f>
        <v/>
      </c>
      <c r="L810" s="16" t="str">
        <f>IF(ISBLANK(J810),"",VLOOKUP(J810,Régions!A:D,3,FALSE))</f>
        <v/>
      </c>
      <c r="M810" s="16" t="str">
        <f>IF(ISBLANK(J810),"",VLOOKUP(J810,Régions!A:D,4,FALSE))</f>
        <v/>
      </c>
      <c r="N810" s="15"/>
      <c r="O810" s="15"/>
      <c r="P810" s="15"/>
      <c r="Q810" s="16" t="str">
        <f>IF(ISBLANK(Tableau1[[#This Row],[Date de départ]]),"",(Tableau1[[#This Row],[Date de retour prévue]]-Tableau1[[#This Row],[Date de départ]]))</f>
        <v/>
      </c>
      <c r="R810" s="15"/>
      <c r="S810" s="15"/>
      <c r="T810" s="15"/>
      <c r="U810" s="15"/>
    </row>
    <row r="811" spans="1:21">
      <c r="A811" s="16" t="str">
        <f>IF(ISBLANK(Tableau1[[#This Row],[Date]]),"",ROW(B809))</f>
        <v/>
      </c>
      <c r="B811" s="15"/>
      <c r="C811" s="16" t="str">
        <f>IF(Tableau1[[#This Row],[Date]]="","",VLOOKUP(MONTH(Tableau1[[#This Row],[Date]]),Liste!A:B,2,FALSE))</f>
        <v/>
      </c>
      <c r="D811" s="16" t="str">
        <f>IF(Tableau1[[#This Row],[Date]]="","",YEAR(Tableau1[[#This Row],[Date]]))</f>
        <v/>
      </c>
      <c r="E811" s="14"/>
      <c r="F811" s="16"/>
      <c r="G811" s="15"/>
      <c r="H811" s="15"/>
      <c r="I811" s="16" t="str">
        <f>IF(ISBLANK(H811),"",VLOOKUP(H811,'Dest Ana'!A:B,2,FALSE))</f>
        <v/>
      </c>
      <c r="J811" s="15"/>
      <c r="K811" s="16" t="str">
        <f>IF(ISBLANK(J811),"",VLOOKUP(J811,Régions!A:D,2,FALSE))</f>
        <v/>
      </c>
      <c r="L811" s="16" t="str">
        <f>IF(ISBLANK(J811),"",VLOOKUP(J811,Régions!A:D,3,FALSE))</f>
        <v/>
      </c>
      <c r="M811" s="16" t="str">
        <f>IF(ISBLANK(J811),"",VLOOKUP(J811,Régions!A:D,4,FALSE))</f>
        <v/>
      </c>
      <c r="N811" s="15"/>
      <c r="O811" s="15"/>
      <c r="P811" s="15"/>
      <c r="Q811" s="16" t="str">
        <f>IF(ISBLANK(Tableau1[[#This Row],[Date de départ]]),"",(Tableau1[[#This Row],[Date de retour prévue]]-Tableau1[[#This Row],[Date de départ]]))</f>
        <v/>
      </c>
      <c r="R811" s="15"/>
      <c r="S811" s="15"/>
      <c r="T811" s="15"/>
      <c r="U811" s="15"/>
    </row>
    <row r="812" spans="1:21">
      <c r="A812" s="16" t="str">
        <f>IF(ISBLANK(Tableau1[[#This Row],[Date]]),"",ROW(B810))</f>
        <v/>
      </c>
      <c r="B812" s="15"/>
      <c r="C812" s="16" t="str">
        <f>IF(Tableau1[[#This Row],[Date]]="","",VLOOKUP(MONTH(Tableau1[[#This Row],[Date]]),Liste!A:B,2,FALSE))</f>
        <v/>
      </c>
      <c r="D812" s="16" t="str">
        <f>IF(Tableau1[[#This Row],[Date]]="","",YEAR(Tableau1[[#This Row],[Date]]))</f>
        <v/>
      </c>
      <c r="E812" s="14"/>
      <c r="F812" s="16"/>
      <c r="G812" s="15"/>
      <c r="H812" s="15"/>
      <c r="I812" s="16" t="str">
        <f>IF(ISBLANK(H812),"",VLOOKUP(H812,'Dest Ana'!A:B,2,FALSE))</f>
        <v/>
      </c>
      <c r="J812" s="15"/>
      <c r="K812" s="16" t="str">
        <f>IF(ISBLANK(J812),"",VLOOKUP(J812,Régions!A:D,2,FALSE))</f>
        <v/>
      </c>
      <c r="L812" s="16" t="str">
        <f>IF(ISBLANK(J812),"",VLOOKUP(J812,Régions!A:D,3,FALSE))</f>
        <v/>
      </c>
      <c r="M812" s="16" t="str">
        <f>IF(ISBLANK(J812),"",VLOOKUP(J812,Régions!A:D,4,FALSE))</f>
        <v/>
      </c>
      <c r="N812" s="15"/>
      <c r="O812" s="15"/>
      <c r="P812" s="15"/>
      <c r="Q812" s="16" t="str">
        <f>IF(ISBLANK(Tableau1[[#This Row],[Date de départ]]),"",(Tableau1[[#This Row],[Date de retour prévue]]-Tableau1[[#This Row],[Date de départ]]))</f>
        <v/>
      </c>
      <c r="R812" s="15"/>
      <c r="S812" s="15"/>
      <c r="T812" s="15"/>
      <c r="U812" s="15"/>
    </row>
    <row r="813" spans="1:21">
      <c r="A813" s="16" t="str">
        <f>IF(ISBLANK(Tableau1[[#This Row],[Date]]),"",ROW(B811))</f>
        <v/>
      </c>
      <c r="B813" s="15"/>
      <c r="C813" s="16" t="str">
        <f>IF(Tableau1[[#This Row],[Date]]="","",VLOOKUP(MONTH(Tableau1[[#This Row],[Date]]),Liste!A:B,2,FALSE))</f>
        <v/>
      </c>
      <c r="D813" s="16" t="str">
        <f>IF(Tableau1[[#This Row],[Date]]="","",YEAR(Tableau1[[#This Row],[Date]]))</f>
        <v/>
      </c>
      <c r="E813" s="14"/>
      <c r="F813" s="16"/>
      <c r="G813" s="15"/>
      <c r="H813" s="15"/>
      <c r="I813" s="16" t="str">
        <f>IF(ISBLANK(H813),"",VLOOKUP(H813,'Dest Ana'!A:B,2,FALSE))</f>
        <v/>
      </c>
      <c r="J813" s="15"/>
      <c r="K813" s="16" t="str">
        <f>IF(ISBLANK(J813),"",VLOOKUP(J813,Régions!A:D,2,FALSE))</f>
        <v/>
      </c>
      <c r="L813" s="16" t="str">
        <f>IF(ISBLANK(J813),"",VLOOKUP(J813,Régions!A:D,3,FALSE))</f>
        <v/>
      </c>
      <c r="M813" s="16" t="str">
        <f>IF(ISBLANK(J813),"",VLOOKUP(J813,Régions!A:D,4,FALSE))</f>
        <v/>
      </c>
      <c r="N813" s="15"/>
      <c r="O813" s="15"/>
      <c r="P813" s="15"/>
      <c r="Q813" s="16" t="str">
        <f>IF(ISBLANK(Tableau1[[#This Row],[Date de départ]]),"",(Tableau1[[#This Row],[Date de retour prévue]]-Tableau1[[#This Row],[Date de départ]]))</f>
        <v/>
      </c>
      <c r="R813" s="15"/>
      <c r="S813" s="15"/>
      <c r="T813" s="15"/>
      <c r="U813" s="15"/>
    </row>
    <row r="814" spans="1:21">
      <c r="A814" s="16" t="str">
        <f>IF(ISBLANK(Tableau1[[#This Row],[Date]]),"",ROW(B812))</f>
        <v/>
      </c>
      <c r="B814" s="15"/>
      <c r="C814" s="16" t="str">
        <f>IF(Tableau1[[#This Row],[Date]]="","",VLOOKUP(MONTH(Tableau1[[#This Row],[Date]]),Liste!A:B,2,FALSE))</f>
        <v/>
      </c>
      <c r="D814" s="16" t="str">
        <f>IF(Tableau1[[#This Row],[Date]]="","",YEAR(Tableau1[[#This Row],[Date]]))</f>
        <v/>
      </c>
      <c r="E814" s="14"/>
      <c r="F814" s="16"/>
      <c r="G814" s="15"/>
      <c r="H814" s="15"/>
      <c r="I814" s="16" t="str">
        <f>IF(ISBLANK(H814),"",VLOOKUP(H814,'Dest Ana'!A:B,2,FALSE))</f>
        <v/>
      </c>
      <c r="J814" s="15"/>
      <c r="K814" s="16" t="str">
        <f>IF(ISBLANK(J814),"",VLOOKUP(J814,Régions!A:D,2,FALSE))</f>
        <v/>
      </c>
      <c r="L814" s="16" t="str">
        <f>IF(ISBLANK(J814),"",VLOOKUP(J814,Régions!A:D,3,FALSE))</f>
        <v/>
      </c>
      <c r="M814" s="16" t="str">
        <f>IF(ISBLANK(J814),"",VLOOKUP(J814,Régions!A:D,4,FALSE))</f>
        <v/>
      </c>
      <c r="N814" s="15"/>
      <c r="O814" s="15"/>
      <c r="P814" s="15"/>
      <c r="Q814" s="16" t="str">
        <f>IF(ISBLANK(Tableau1[[#This Row],[Date de départ]]),"",(Tableau1[[#This Row],[Date de retour prévue]]-Tableau1[[#This Row],[Date de départ]]))</f>
        <v/>
      </c>
      <c r="R814" s="15"/>
      <c r="S814" s="15"/>
      <c r="T814" s="15"/>
      <c r="U814" s="15"/>
    </row>
    <row r="815" spans="1:21">
      <c r="A815" s="16" t="str">
        <f>IF(ISBLANK(Tableau1[[#This Row],[Date]]),"",ROW(B813))</f>
        <v/>
      </c>
      <c r="B815" s="15"/>
      <c r="C815" s="16" t="str">
        <f>IF(Tableau1[[#This Row],[Date]]="","",VLOOKUP(MONTH(Tableau1[[#This Row],[Date]]),Liste!A:B,2,FALSE))</f>
        <v/>
      </c>
      <c r="D815" s="16" t="str">
        <f>IF(Tableau1[[#This Row],[Date]]="","",YEAR(Tableau1[[#This Row],[Date]]))</f>
        <v/>
      </c>
      <c r="E815" s="14"/>
      <c r="F815" s="16"/>
      <c r="G815" s="15"/>
      <c r="H815" s="15"/>
      <c r="I815" s="16" t="str">
        <f>IF(ISBLANK(H815),"",VLOOKUP(H815,'Dest Ana'!A:B,2,FALSE))</f>
        <v/>
      </c>
      <c r="J815" s="15"/>
      <c r="K815" s="16" t="str">
        <f>IF(ISBLANK(J815),"",VLOOKUP(J815,Régions!A:D,2,FALSE))</f>
        <v/>
      </c>
      <c r="L815" s="16" t="str">
        <f>IF(ISBLANK(J815),"",VLOOKUP(J815,Régions!A:D,3,FALSE))</f>
        <v/>
      </c>
      <c r="M815" s="16" t="str">
        <f>IF(ISBLANK(J815),"",VLOOKUP(J815,Régions!A:D,4,FALSE))</f>
        <v/>
      </c>
      <c r="N815" s="15"/>
      <c r="O815" s="15"/>
      <c r="P815" s="15"/>
      <c r="Q815" s="16" t="str">
        <f>IF(ISBLANK(Tableau1[[#This Row],[Date de départ]]),"",(Tableau1[[#This Row],[Date de retour prévue]]-Tableau1[[#This Row],[Date de départ]]))</f>
        <v/>
      </c>
      <c r="R815" s="15"/>
      <c r="S815" s="15"/>
      <c r="T815" s="15"/>
      <c r="U815" s="15"/>
    </row>
    <row r="816" spans="1:21">
      <c r="A816" s="16" t="str">
        <f>IF(ISBLANK(Tableau1[[#This Row],[Date]]),"",ROW(B814))</f>
        <v/>
      </c>
      <c r="B816" s="15"/>
      <c r="C816" s="16" t="str">
        <f>IF(Tableau1[[#This Row],[Date]]="","",VLOOKUP(MONTH(Tableau1[[#This Row],[Date]]),Liste!A:B,2,FALSE))</f>
        <v/>
      </c>
      <c r="D816" s="16" t="str">
        <f>IF(Tableau1[[#This Row],[Date]]="","",YEAR(Tableau1[[#This Row],[Date]]))</f>
        <v/>
      </c>
      <c r="E816" s="14"/>
      <c r="F816" s="16"/>
      <c r="G816" s="15"/>
      <c r="H816" s="15"/>
      <c r="I816" s="16" t="str">
        <f>IF(ISBLANK(H816),"",VLOOKUP(H816,'Dest Ana'!A:B,2,FALSE))</f>
        <v/>
      </c>
      <c r="J816" s="15"/>
      <c r="K816" s="16" t="str">
        <f>IF(ISBLANK(J816),"",VLOOKUP(J816,Régions!A:D,2,FALSE))</f>
        <v/>
      </c>
      <c r="L816" s="16" t="str">
        <f>IF(ISBLANK(J816),"",VLOOKUP(J816,Régions!A:D,3,FALSE))</f>
        <v/>
      </c>
      <c r="M816" s="16" t="str">
        <f>IF(ISBLANK(J816),"",VLOOKUP(J816,Régions!A:D,4,FALSE))</f>
        <v/>
      </c>
      <c r="N816" s="15"/>
      <c r="O816" s="15"/>
      <c r="P816" s="15"/>
      <c r="Q816" s="16" t="str">
        <f>IF(ISBLANK(Tableau1[[#This Row],[Date de départ]]),"",(Tableau1[[#This Row],[Date de retour prévue]]-Tableau1[[#This Row],[Date de départ]]))</f>
        <v/>
      </c>
      <c r="R816" s="15"/>
      <c r="S816" s="15"/>
      <c r="T816" s="15"/>
      <c r="U816" s="15"/>
    </row>
    <row r="817" spans="1:21">
      <c r="A817" s="16" t="str">
        <f>IF(ISBLANK(Tableau1[[#This Row],[Date]]),"",ROW(B815))</f>
        <v/>
      </c>
      <c r="B817" s="15"/>
      <c r="C817" s="16" t="str">
        <f>IF(Tableau1[[#This Row],[Date]]="","",VLOOKUP(MONTH(Tableau1[[#This Row],[Date]]),Liste!A:B,2,FALSE))</f>
        <v/>
      </c>
      <c r="D817" s="16" t="str">
        <f>IF(Tableau1[[#This Row],[Date]]="","",YEAR(Tableau1[[#This Row],[Date]]))</f>
        <v/>
      </c>
      <c r="E817" s="14"/>
      <c r="F817" s="16"/>
      <c r="G817" s="15"/>
      <c r="H817" s="15"/>
      <c r="I817" s="16" t="str">
        <f>IF(ISBLANK(H817),"",VLOOKUP(H817,'Dest Ana'!A:B,2,FALSE))</f>
        <v/>
      </c>
      <c r="J817" s="15"/>
      <c r="K817" s="16" t="str">
        <f>IF(ISBLANK(J817),"",VLOOKUP(J817,Régions!A:D,2,FALSE))</f>
        <v/>
      </c>
      <c r="L817" s="16" t="str">
        <f>IF(ISBLANK(J817),"",VLOOKUP(J817,Régions!A:D,3,FALSE))</f>
        <v/>
      </c>
      <c r="M817" s="16" t="str">
        <f>IF(ISBLANK(J817),"",VLOOKUP(J817,Régions!A:D,4,FALSE))</f>
        <v/>
      </c>
      <c r="N817" s="15"/>
      <c r="O817" s="15"/>
      <c r="P817" s="15"/>
      <c r="Q817" s="16" t="str">
        <f>IF(ISBLANK(Tableau1[[#This Row],[Date de départ]]),"",(Tableau1[[#This Row],[Date de retour prévue]]-Tableau1[[#This Row],[Date de départ]]))</f>
        <v/>
      </c>
      <c r="R817" s="15"/>
      <c r="S817" s="15"/>
      <c r="T817" s="15"/>
      <c r="U817" s="15"/>
    </row>
    <row r="818" spans="1:21">
      <c r="A818" s="16" t="str">
        <f>IF(ISBLANK(Tableau1[[#This Row],[Date]]),"",ROW(B816))</f>
        <v/>
      </c>
      <c r="B818" s="15"/>
      <c r="C818" s="16" t="str">
        <f>IF(Tableau1[[#This Row],[Date]]="","",VLOOKUP(MONTH(Tableau1[[#This Row],[Date]]),Liste!A:B,2,FALSE))</f>
        <v/>
      </c>
      <c r="D818" s="16" t="str">
        <f>IF(Tableau1[[#This Row],[Date]]="","",YEAR(Tableau1[[#This Row],[Date]]))</f>
        <v/>
      </c>
      <c r="E818" s="14"/>
      <c r="F818" s="16"/>
      <c r="G818" s="15"/>
      <c r="H818" s="15"/>
      <c r="I818" s="16" t="str">
        <f>IF(ISBLANK(H818),"",VLOOKUP(H818,'Dest Ana'!A:B,2,FALSE))</f>
        <v/>
      </c>
      <c r="J818" s="15"/>
      <c r="K818" s="16" t="str">
        <f>IF(ISBLANK(J818),"",VLOOKUP(J818,Régions!A:D,2,FALSE))</f>
        <v/>
      </c>
      <c r="L818" s="16" t="str">
        <f>IF(ISBLANK(J818),"",VLOOKUP(J818,Régions!A:D,3,FALSE))</f>
        <v/>
      </c>
      <c r="M818" s="16" t="str">
        <f>IF(ISBLANK(J818),"",VLOOKUP(J818,Régions!A:D,4,FALSE))</f>
        <v/>
      </c>
      <c r="N818" s="15"/>
      <c r="O818" s="15"/>
      <c r="P818" s="15"/>
      <c r="Q818" s="16" t="str">
        <f>IF(ISBLANK(Tableau1[[#This Row],[Date de départ]]),"",(Tableau1[[#This Row],[Date de retour prévue]]-Tableau1[[#This Row],[Date de départ]]))</f>
        <v/>
      </c>
      <c r="R818" s="15"/>
      <c r="S818" s="15"/>
      <c r="T818" s="15"/>
      <c r="U818" s="15"/>
    </row>
    <row r="819" spans="1:21">
      <c r="A819" s="16" t="str">
        <f>IF(ISBLANK(Tableau1[[#This Row],[Date]]),"",ROW(B817))</f>
        <v/>
      </c>
      <c r="B819" s="15"/>
      <c r="C819" s="16" t="str">
        <f>IF(Tableau1[[#This Row],[Date]]="","",VLOOKUP(MONTH(Tableau1[[#This Row],[Date]]),Liste!A:B,2,FALSE))</f>
        <v/>
      </c>
      <c r="D819" s="16" t="str">
        <f>IF(Tableau1[[#This Row],[Date]]="","",YEAR(Tableau1[[#This Row],[Date]]))</f>
        <v/>
      </c>
      <c r="E819" s="14"/>
      <c r="F819" s="16"/>
      <c r="G819" s="15"/>
      <c r="H819" s="15"/>
      <c r="I819" s="16" t="str">
        <f>IF(ISBLANK(H819),"",VLOOKUP(H819,'Dest Ana'!A:B,2,FALSE))</f>
        <v/>
      </c>
      <c r="J819" s="15"/>
      <c r="K819" s="16" t="str">
        <f>IF(ISBLANK(J819),"",VLOOKUP(J819,Régions!A:D,2,FALSE))</f>
        <v/>
      </c>
      <c r="L819" s="16" t="str">
        <f>IF(ISBLANK(J819),"",VLOOKUP(J819,Régions!A:D,3,FALSE))</f>
        <v/>
      </c>
      <c r="M819" s="16" t="str">
        <f>IF(ISBLANK(J819),"",VLOOKUP(J819,Régions!A:D,4,FALSE))</f>
        <v/>
      </c>
      <c r="N819" s="15"/>
      <c r="O819" s="15"/>
      <c r="P819" s="15"/>
      <c r="Q819" s="16" t="str">
        <f>IF(ISBLANK(Tableau1[[#This Row],[Date de départ]]),"",(Tableau1[[#This Row],[Date de retour prévue]]-Tableau1[[#This Row],[Date de départ]]))</f>
        <v/>
      </c>
      <c r="R819" s="15"/>
      <c r="S819" s="15"/>
      <c r="T819" s="15"/>
      <c r="U819" s="15"/>
    </row>
    <row r="820" spans="1:21">
      <c r="A820" s="16" t="str">
        <f>IF(ISBLANK(Tableau1[[#This Row],[Date]]),"",ROW(B818))</f>
        <v/>
      </c>
      <c r="B820" s="15"/>
      <c r="C820" s="16" t="str">
        <f>IF(Tableau1[[#This Row],[Date]]="","",VLOOKUP(MONTH(Tableau1[[#This Row],[Date]]),Liste!A:B,2,FALSE))</f>
        <v/>
      </c>
      <c r="D820" s="16" t="str">
        <f>IF(Tableau1[[#This Row],[Date]]="","",YEAR(Tableau1[[#This Row],[Date]]))</f>
        <v/>
      </c>
      <c r="E820" s="14"/>
      <c r="F820" s="16"/>
      <c r="G820" s="15"/>
      <c r="H820" s="15"/>
      <c r="I820" s="16" t="str">
        <f>IF(ISBLANK(H820),"",VLOOKUP(H820,'Dest Ana'!A:B,2,FALSE))</f>
        <v/>
      </c>
      <c r="J820" s="15"/>
      <c r="K820" s="16" t="str">
        <f>IF(ISBLANK(J820),"",VLOOKUP(J820,Régions!A:D,2,FALSE))</f>
        <v/>
      </c>
      <c r="L820" s="16" t="str">
        <f>IF(ISBLANK(J820),"",VLOOKUP(J820,Régions!A:D,3,FALSE))</f>
        <v/>
      </c>
      <c r="M820" s="16" t="str">
        <f>IF(ISBLANK(J820),"",VLOOKUP(J820,Régions!A:D,4,FALSE))</f>
        <v/>
      </c>
      <c r="N820" s="15"/>
      <c r="O820" s="15"/>
      <c r="P820" s="15"/>
      <c r="Q820" s="16" t="str">
        <f>IF(ISBLANK(Tableau1[[#This Row],[Date de départ]]),"",(Tableau1[[#This Row],[Date de retour prévue]]-Tableau1[[#This Row],[Date de départ]]))</f>
        <v/>
      </c>
      <c r="R820" s="15"/>
      <c r="S820" s="15"/>
      <c r="T820" s="15"/>
      <c r="U820" s="15"/>
    </row>
    <row r="821" spans="1:21">
      <c r="A821" s="16" t="str">
        <f>IF(ISBLANK(Tableau1[[#This Row],[Date]]),"",ROW(B819))</f>
        <v/>
      </c>
      <c r="B821" s="15"/>
      <c r="C821" s="16" t="str">
        <f>IF(Tableau1[[#This Row],[Date]]="","",VLOOKUP(MONTH(Tableau1[[#This Row],[Date]]),Liste!A:B,2,FALSE))</f>
        <v/>
      </c>
      <c r="D821" s="16" t="str">
        <f>IF(Tableau1[[#This Row],[Date]]="","",YEAR(Tableau1[[#This Row],[Date]]))</f>
        <v/>
      </c>
      <c r="E821" s="14"/>
      <c r="F821" s="16"/>
      <c r="G821" s="15"/>
      <c r="H821" s="15"/>
      <c r="I821" s="16" t="str">
        <f>IF(ISBLANK(H821),"",VLOOKUP(H821,'Dest Ana'!A:B,2,FALSE))</f>
        <v/>
      </c>
      <c r="J821" s="15"/>
      <c r="K821" s="16" t="str">
        <f>IF(ISBLANK(J821),"",VLOOKUP(J821,Régions!A:D,2,FALSE))</f>
        <v/>
      </c>
      <c r="L821" s="16" t="str">
        <f>IF(ISBLANK(J821),"",VLOOKUP(J821,Régions!A:D,3,FALSE))</f>
        <v/>
      </c>
      <c r="M821" s="16" t="str">
        <f>IF(ISBLANK(J821),"",VLOOKUP(J821,Régions!A:D,4,FALSE))</f>
        <v/>
      </c>
      <c r="N821" s="15"/>
      <c r="O821" s="15"/>
      <c r="P821" s="15"/>
      <c r="Q821" s="16" t="str">
        <f>IF(ISBLANK(Tableau1[[#This Row],[Date de départ]]),"",(Tableau1[[#This Row],[Date de retour prévue]]-Tableau1[[#This Row],[Date de départ]]))</f>
        <v/>
      </c>
      <c r="R821" s="15"/>
      <c r="S821" s="15"/>
      <c r="T821" s="15"/>
      <c r="U821" s="15"/>
    </row>
    <row r="822" spans="1:21">
      <c r="A822" s="16" t="str">
        <f>IF(ISBLANK(Tableau1[[#This Row],[Date]]),"",ROW(B820))</f>
        <v/>
      </c>
      <c r="B822" s="15"/>
      <c r="C822" s="16" t="str">
        <f>IF(Tableau1[[#This Row],[Date]]="","",VLOOKUP(MONTH(Tableau1[[#This Row],[Date]]),Liste!A:B,2,FALSE))</f>
        <v/>
      </c>
      <c r="D822" s="16" t="str">
        <f>IF(Tableau1[[#This Row],[Date]]="","",YEAR(Tableau1[[#This Row],[Date]]))</f>
        <v/>
      </c>
      <c r="E822" s="14"/>
      <c r="F822" s="16"/>
      <c r="G822" s="15"/>
      <c r="H822" s="15"/>
      <c r="I822" s="16" t="str">
        <f>IF(ISBLANK(H822),"",VLOOKUP(H822,'Dest Ana'!A:B,2,FALSE))</f>
        <v/>
      </c>
      <c r="J822" s="15"/>
      <c r="K822" s="16" t="str">
        <f>IF(ISBLANK(J822),"",VLOOKUP(J822,Régions!A:D,2,FALSE))</f>
        <v/>
      </c>
      <c r="L822" s="16" t="str">
        <f>IF(ISBLANK(J822),"",VLOOKUP(J822,Régions!A:D,3,FALSE))</f>
        <v/>
      </c>
      <c r="M822" s="16" t="str">
        <f>IF(ISBLANK(J822),"",VLOOKUP(J822,Régions!A:D,4,FALSE))</f>
        <v/>
      </c>
      <c r="N822" s="15"/>
      <c r="O822" s="15"/>
      <c r="P822" s="15"/>
      <c r="Q822" s="16" t="str">
        <f>IF(ISBLANK(Tableau1[[#This Row],[Date de départ]]),"",(Tableau1[[#This Row],[Date de retour prévue]]-Tableau1[[#This Row],[Date de départ]]))</f>
        <v/>
      </c>
      <c r="R822" s="15"/>
      <c r="S822" s="15"/>
      <c r="T822" s="15"/>
      <c r="U822" s="15"/>
    </row>
    <row r="823" spans="1:21">
      <c r="A823" s="16" t="str">
        <f>IF(ISBLANK(Tableau1[[#This Row],[Date]]),"",ROW(B821))</f>
        <v/>
      </c>
      <c r="B823" s="15"/>
      <c r="C823" s="16" t="str">
        <f>IF(Tableau1[[#This Row],[Date]]="","",VLOOKUP(MONTH(Tableau1[[#This Row],[Date]]),Liste!A:B,2,FALSE))</f>
        <v/>
      </c>
      <c r="D823" s="16" t="str">
        <f>IF(Tableau1[[#This Row],[Date]]="","",YEAR(Tableau1[[#This Row],[Date]]))</f>
        <v/>
      </c>
      <c r="E823" s="14"/>
      <c r="F823" s="16"/>
      <c r="G823" s="15"/>
      <c r="H823" s="15"/>
      <c r="I823" s="16" t="str">
        <f>IF(ISBLANK(H823),"",VLOOKUP(H823,'Dest Ana'!A:B,2,FALSE))</f>
        <v/>
      </c>
      <c r="J823" s="15"/>
      <c r="K823" s="16" t="str">
        <f>IF(ISBLANK(J823),"",VLOOKUP(J823,Régions!A:D,2,FALSE))</f>
        <v/>
      </c>
      <c r="L823" s="16" t="str">
        <f>IF(ISBLANK(J823),"",VLOOKUP(J823,Régions!A:D,3,FALSE))</f>
        <v/>
      </c>
      <c r="M823" s="16" t="str">
        <f>IF(ISBLANK(J823),"",VLOOKUP(J823,Régions!A:D,4,FALSE))</f>
        <v/>
      </c>
      <c r="N823" s="15"/>
      <c r="O823" s="15"/>
      <c r="P823" s="15"/>
      <c r="Q823" s="16" t="str">
        <f>IF(ISBLANK(Tableau1[[#This Row],[Date de départ]]),"",(Tableau1[[#This Row],[Date de retour prévue]]-Tableau1[[#This Row],[Date de départ]]))</f>
        <v/>
      </c>
      <c r="R823" s="15"/>
      <c r="S823" s="15"/>
      <c r="T823" s="15"/>
      <c r="U823" s="15"/>
    </row>
    <row r="824" spans="1:21">
      <c r="A824" s="16" t="str">
        <f>IF(ISBLANK(Tableau1[[#This Row],[Date]]),"",ROW(B822))</f>
        <v/>
      </c>
      <c r="B824" s="15"/>
      <c r="C824" s="16" t="str">
        <f>IF(Tableau1[[#This Row],[Date]]="","",VLOOKUP(MONTH(Tableau1[[#This Row],[Date]]),Liste!A:B,2,FALSE))</f>
        <v/>
      </c>
      <c r="D824" s="16" t="str">
        <f>IF(Tableau1[[#This Row],[Date]]="","",YEAR(Tableau1[[#This Row],[Date]]))</f>
        <v/>
      </c>
      <c r="E824" s="14"/>
      <c r="F824" s="16"/>
      <c r="G824" s="15"/>
      <c r="H824" s="15"/>
      <c r="I824" s="16" t="str">
        <f>IF(ISBLANK(H824),"",VLOOKUP(H824,'Dest Ana'!A:B,2,FALSE))</f>
        <v/>
      </c>
      <c r="J824" s="15"/>
      <c r="K824" s="16" t="str">
        <f>IF(ISBLANK(J824),"",VLOOKUP(J824,Régions!A:D,2,FALSE))</f>
        <v/>
      </c>
      <c r="L824" s="16" t="str">
        <f>IF(ISBLANK(J824),"",VLOOKUP(J824,Régions!A:D,3,FALSE))</f>
        <v/>
      </c>
      <c r="M824" s="16" t="str">
        <f>IF(ISBLANK(J824),"",VLOOKUP(J824,Régions!A:D,4,FALSE))</f>
        <v/>
      </c>
      <c r="N824" s="15"/>
      <c r="O824" s="15"/>
      <c r="P824" s="15"/>
      <c r="Q824" s="16" t="str">
        <f>IF(ISBLANK(Tableau1[[#This Row],[Date de départ]]),"",(Tableau1[[#This Row],[Date de retour prévue]]-Tableau1[[#This Row],[Date de départ]]))</f>
        <v/>
      </c>
      <c r="R824" s="15"/>
      <c r="S824" s="15"/>
      <c r="T824" s="15"/>
      <c r="U824" s="15"/>
    </row>
    <row r="825" spans="1:21">
      <c r="A825" s="16" t="str">
        <f>IF(ISBLANK(Tableau1[[#This Row],[Date]]),"",ROW(B823))</f>
        <v/>
      </c>
      <c r="B825" s="15"/>
      <c r="C825" s="16" t="str">
        <f>IF(Tableau1[[#This Row],[Date]]="","",VLOOKUP(MONTH(Tableau1[[#This Row],[Date]]),Liste!A:B,2,FALSE))</f>
        <v/>
      </c>
      <c r="D825" s="16" t="str">
        <f>IF(Tableau1[[#This Row],[Date]]="","",YEAR(Tableau1[[#This Row],[Date]]))</f>
        <v/>
      </c>
      <c r="E825" s="14"/>
      <c r="F825" s="16"/>
      <c r="G825" s="15"/>
      <c r="H825" s="15"/>
      <c r="I825" s="16" t="str">
        <f>IF(ISBLANK(H825),"",VLOOKUP(H825,'Dest Ana'!A:B,2,FALSE))</f>
        <v/>
      </c>
      <c r="J825" s="15"/>
      <c r="K825" s="16" t="str">
        <f>IF(ISBLANK(J825),"",VLOOKUP(J825,Régions!A:D,2,FALSE))</f>
        <v/>
      </c>
      <c r="L825" s="16" t="str">
        <f>IF(ISBLANK(J825),"",VLOOKUP(J825,Régions!A:D,3,FALSE))</f>
        <v/>
      </c>
      <c r="M825" s="16" t="str">
        <f>IF(ISBLANK(J825),"",VLOOKUP(J825,Régions!A:D,4,FALSE))</f>
        <v/>
      </c>
      <c r="N825" s="15"/>
      <c r="O825" s="15"/>
      <c r="P825" s="15"/>
      <c r="Q825" s="16" t="str">
        <f>IF(ISBLANK(Tableau1[[#This Row],[Date de départ]]),"",(Tableau1[[#This Row],[Date de retour prévue]]-Tableau1[[#This Row],[Date de départ]]))</f>
        <v/>
      </c>
      <c r="R825" s="15"/>
      <c r="S825" s="15"/>
      <c r="T825" s="15"/>
      <c r="U825" s="15"/>
    </row>
    <row r="826" spans="1:21">
      <c r="A826" s="16" t="str">
        <f>IF(ISBLANK(Tableau1[[#This Row],[Date]]),"",ROW(B824))</f>
        <v/>
      </c>
      <c r="B826" s="15"/>
      <c r="C826" s="16" t="str">
        <f>IF(Tableau1[[#This Row],[Date]]="","",VLOOKUP(MONTH(Tableau1[[#This Row],[Date]]),Liste!A:B,2,FALSE))</f>
        <v/>
      </c>
      <c r="D826" s="16" t="str">
        <f>IF(Tableau1[[#This Row],[Date]]="","",YEAR(Tableau1[[#This Row],[Date]]))</f>
        <v/>
      </c>
      <c r="E826" s="14"/>
      <c r="F826" s="16"/>
      <c r="G826" s="15"/>
      <c r="H826" s="15"/>
      <c r="I826" s="16" t="str">
        <f>IF(ISBLANK(H826),"",VLOOKUP(H826,'Dest Ana'!A:B,2,FALSE))</f>
        <v/>
      </c>
      <c r="J826" s="15"/>
      <c r="K826" s="16" t="str">
        <f>IF(ISBLANK(J826),"",VLOOKUP(J826,Régions!A:D,2,FALSE))</f>
        <v/>
      </c>
      <c r="L826" s="16" t="str">
        <f>IF(ISBLANK(J826),"",VLOOKUP(J826,Régions!A:D,3,FALSE))</f>
        <v/>
      </c>
      <c r="M826" s="16" t="str">
        <f>IF(ISBLANK(J826),"",VLOOKUP(J826,Régions!A:D,4,FALSE))</f>
        <v/>
      </c>
      <c r="N826" s="15"/>
      <c r="O826" s="15"/>
      <c r="P826" s="15"/>
      <c r="Q826" s="16" t="str">
        <f>IF(ISBLANK(Tableau1[[#This Row],[Date de départ]]),"",(Tableau1[[#This Row],[Date de retour prévue]]-Tableau1[[#This Row],[Date de départ]]))</f>
        <v/>
      </c>
      <c r="R826" s="15"/>
      <c r="S826" s="15"/>
      <c r="T826" s="15"/>
      <c r="U826" s="15"/>
    </row>
    <row r="827" spans="1:21">
      <c r="A827" s="16" t="str">
        <f>IF(ISBLANK(Tableau1[[#This Row],[Date]]),"",ROW(B825))</f>
        <v/>
      </c>
      <c r="B827" s="15"/>
      <c r="C827" s="16" t="str">
        <f>IF(Tableau1[[#This Row],[Date]]="","",VLOOKUP(MONTH(Tableau1[[#This Row],[Date]]),Liste!A:B,2,FALSE))</f>
        <v/>
      </c>
      <c r="D827" s="16" t="str">
        <f>IF(Tableau1[[#This Row],[Date]]="","",YEAR(Tableau1[[#This Row],[Date]]))</f>
        <v/>
      </c>
      <c r="E827" s="14"/>
      <c r="F827" s="16"/>
      <c r="G827" s="15"/>
      <c r="H827" s="15"/>
      <c r="I827" s="16" t="str">
        <f>IF(ISBLANK(H827),"",VLOOKUP(H827,'Dest Ana'!A:B,2,FALSE))</f>
        <v/>
      </c>
      <c r="J827" s="15"/>
      <c r="K827" s="16" t="str">
        <f>IF(ISBLANK(J827),"",VLOOKUP(J827,Régions!A:D,2,FALSE))</f>
        <v/>
      </c>
      <c r="L827" s="16" t="str">
        <f>IF(ISBLANK(J827),"",VLOOKUP(J827,Régions!A:D,3,FALSE))</f>
        <v/>
      </c>
      <c r="M827" s="16" t="str">
        <f>IF(ISBLANK(J827),"",VLOOKUP(J827,Régions!A:D,4,FALSE))</f>
        <v/>
      </c>
      <c r="N827" s="15"/>
      <c r="O827" s="15"/>
      <c r="P827" s="15"/>
      <c r="Q827" s="16" t="str">
        <f>IF(ISBLANK(Tableau1[[#This Row],[Date de départ]]),"",(Tableau1[[#This Row],[Date de retour prévue]]-Tableau1[[#This Row],[Date de départ]]))</f>
        <v/>
      </c>
      <c r="R827" s="15"/>
      <c r="S827" s="15"/>
      <c r="T827" s="15"/>
      <c r="U827" s="15"/>
    </row>
    <row r="828" spans="1:21">
      <c r="A828" s="16" t="str">
        <f>IF(ISBLANK(Tableau1[[#This Row],[Date]]),"",ROW(B826))</f>
        <v/>
      </c>
      <c r="B828" s="15"/>
      <c r="C828" s="16" t="str">
        <f>IF(Tableau1[[#This Row],[Date]]="","",VLOOKUP(MONTH(Tableau1[[#This Row],[Date]]),Liste!A:B,2,FALSE))</f>
        <v/>
      </c>
      <c r="D828" s="16" t="str">
        <f>IF(Tableau1[[#This Row],[Date]]="","",YEAR(Tableau1[[#This Row],[Date]]))</f>
        <v/>
      </c>
      <c r="E828" s="14"/>
      <c r="F828" s="16"/>
      <c r="G828" s="15"/>
      <c r="H828" s="15"/>
      <c r="I828" s="16" t="str">
        <f>IF(ISBLANK(H828),"",VLOOKUP(H828,'Dest Ana'!A:B,2,FALSE))</f>
        <v/>
      </c>
      <c r="J828" s="15"/>
      <c r="K828" s="16" t="str">
        <f>IF(ISBLANK(J828),"",VLOOKUP(J828,Régions!A:D,2,FALSE))</f>
        <v/>
      </c>
      <c r="L828" s="16" t="str">
        <f>IF(ISBLANK(J828),"",VLOOKUP(J828,Régions!A:D,3,FALSE))</f>
        <v/>
      </c>
      <c r="M828" s="16" t="str">
        <f>IF(ISBLANK(J828),"",VLOOKUP(J828,Régions!A:D,4,FALSE))</f>
        <v/>
      </c>
      <c r="N828" s="15"/>
      <c r="O828" s="15"/>
      <c r="P828" s="15"/>
      <c r="Q828" s="16" t="str">
        <f>IF(ISBLANK(Tableau1[[#This Row],[Date de départ]]),"",(Tableau1[[#This Row],[Date de retour prévue]]-Tableau1[[#This Row],[Date de départ]]))</f>
        <v/>
      </c>
      <c r="R828" s="15"/>
      <c r="S828" s="15"/>
      <c r="T828" s="15"/>
      <c r="U828" s="15"/>
    </row>
    <row r="829" spans="1:21">
      <c r="A829" s="16" t="str">
        <f>IF(ISBLANK(Tableau1[[#This Row],[Date]]),"",ROW(B827))</f>
        <v/>
      </c>
      <c r="B829" s="15"/>
      <c r="C829" s="16" t="str">
        <f>IF(Tableau1[[#This Row],[Date]]="","",VLOOKUP(MONTH(Tableau1[[#This Row],[Date]]),Liste!A:B,2,FALSE))</f>
        <v/>
      </c>
      <c r="D829" s="16" t="str">
        <f>IF(Tableau1[[#This Row],[Date]]="","",YEAR(Tableau1[[#This Row],[Date]]))</f>
        <v/>
      </c>
      <c r="E829" s="14"/>
      <c r="F829" s="16"/>
      <c r="G829" s="15"/>
      <c r="H829" s="15"/>
      <c r="I829" s="16" t="str">
        <f>IF(ISBLANK(H829),"",VLOOKUP(H829,'Dest Ana'!A:B,2,FALSE))</f>
        <v/>
      </c>
      <c r="J829" s="15"/>
      <c r="K829" s="16" t="str">
        <f>IF(ISBLANK(J829),"",VLOOKUP(J829,Régions!A:D,2,FALSE))</f>
        <v/>
      </c>
      <c r="L829" s="16" t="str">
        <f>IF(ISBLANK(J829),"",VLOOKUP(J829,Régions!A:D,3,FALSE))</f>
        <v/>
      </c>
      <c r="M829" s="16" t="str">
        <f>IF(ISBLANK(J829),"",VLOOKUP(J829,Régions!A:D,4,FALSE))</f>
        <v/>
      </c>
      <c r="N829" s="15"/>
      <c r="O829" s="15"/>
      <c r="P829" s="15"/>
      <c r="Q829" s="16" t="str">
        <f>IF(ISBLANK(Tableau1[[#This Row],[Date de départ]]),"",(Tableau1[[#This Row],[Date de retour prévue]]-Tableau1[[#This Row],[Date de départ]]))</f>
        <v/>
      </c>
      <c r="R829" s="15"/>
      <c r="S829" s="15"/>
      <c r="T829" s="15"/>
      <c r="U829" s="15"/>
    </row>
    <row r="830" spans="1:21">
      <c r="A830" s="16" t="str">
        <f>IF(ISBLANK(Tableau1[[#This Row],[Date]]),"",ROW(B828))</f>
        <v/>
      </c>
      <c r="B830" s="15"/>
      <c r="C830" s="16" t="str">
        <f>IF(Tableau1[[#This Row],[Date]]="","",VLOOKUP(MONTH(Tableau1[[#This Row],[Date]]),Liste!A:B,2,FALSE))</f>
        <v/>
      </c>
      <c r="D830" s="16" t="str">
        <f>IF(Tableau1[[#This Row],[Date]]="","",YEAR(Tableau1[[#This Row],[Date]]))</f>
        <v/>
      </c>
      <c r="E830" s="14"/>
      <c r="F830" s="16"/>
      <c r="G830" s="15"/>
      <c r="H830" s="15"/>
      <c r="I830" s="16" t="str">
        <f>IF(ISBLANK(H830),"",VLOOKUP(H830,'Dest Ana'!A:B,2,FALSE))</f>
        <v/>
      </c>
      <c r="J830" s="15"/>
      <c r="K830" s="16" t="str">
        <f>IF(ISBLANK(J830),"",VLOOKUP(J830,Régions!A:D,2,FALSE))</f>
        <v/>
      </c>
      <c r="L830" s="16" t="str">
        <f>IF(ISBLANK(J830),"",VLOOKUP(J830,Régions!A:D,3,FALSE))</f>
        <v/>
      </c>
      <c r="M830" s="16" t="str">
        <f>IF(ISBLANK(J830),"",VLOOKUP(J830,Régions!A:D,4,FALSE))</f>
        <v/>
      </c>
      <c r="N830" s="15"/>
      <c r="O830" s="15"/>
      <c r="P830" s="15"/>
      <c r="Q830" s="16" t="str">
        <f>IF(ISBLANK(Tableau1[[#This Row],[Date de départ]]),"",(Tableau1[[#This Row],[Date de retour prévue]]-Tableau1[[#This Row],[Date de départ]]))</f>
        <v/>
      </c>
      <c r="R830" s="15"/>
      <c r="S830" s="15"/>
      <c r="T830" s="15"/>
      <c r="U830" s="15"/>
    </row>
    <row r="831" spans="1:21">
      <c r="A831" s="16" t="str">
        <f>IF(ISBLANK(Tableau1[[#This Row],[Date]]),"",ROW(B829))</f>
        <v/>
      </c>
      <c r="B831" s="15"/>
      <c r="C831" s="16" t="str">
        <f>IF(Tableau1[[#This Row],[Date]]="","",VLOOKUP(MONTH(Tableau1[[#This Row],[Date]]),Liste!A:B,2,FALSE))</f>
        <v/>
      </c>
      <c r="D831" s="16" t="str">
        <f>IF(Tableau1[[#This Row],[Date]]="","",YEAR(Tableau1[[#This Row],[Date]]))</f>
        <v/>
      </c>
      <c r="E831" s="14"/>
      <c r="F831" s="16"/>
      <c r="G831" s="15"/>
      <c r="H831" s="15"/>
      <c r="I831" s="16" t="str">
        <f>IF(ISBLANK(H831),"",VLOOKUP(H831,'Dest Ana'!A:B,2,FALSE))</f>
        <v/>
      </c>
      <c r="J831" s="15"/>
      <c r="K831" s="16" t="str">
        <f>IF(ISBLANK(J831),"",VLOOKUP(J831,Régions!A:D,2,FALSE))</f>
        <v/>
      </c>
      <c r="L831" s="16" t="str">
        <f>IF(ISBLANK(J831),"",VLOOKUP(J831,Régions!A:D,3,FALSE))</f>
        <v/>
      </c>
      <c r="M831" s="16" t="str">
        <f>IF(ISBLANK(J831),"",VLOOKUP(J831,Régions!A:D,4,FALSE))</f>
        <v/>
      </c>
      <c r="N831" s="15"/>
      <c r="O831" s="15"/>
      <c r="P831" s="15"/>
      <c r="Q831" s="16" t="str">
        <f>IF(ISBLANK(Tableau1[[#This Row],[Date de départ]]),"",(Tableau1[[#This Row],[Date de retour prévue]]-Tableau1[[#This Row],[Date de départ]]))</f>
        <v/>
      </c>
      <c r="R831" s="15"/>
      <c r="S831" s="15"/>
      <c r="T831" s="15"/>
      <c r="U831" s="15"/>
    </row>
    <row r="832" spans="1:21">
      <c r="A832" s="16" t="str">
        <f>IF(ISBLANK(Tableau1[[#This Row],[Date]]),"",ROW(B830))</f>
        <v/>
      </c>
      <c r="B832" s="15"/>
      <c r="C832" s="16" t="str">
        <f>IF(Tableau1[[#This Row],[Date]]="","",VLOOKUP(MONTH(Tableau1[[#This Row],[Date]]),Liste!A:B,2,FALSE))</f>
        <v/>
      </c>
      <c r="D832" s="16" t="str">
        <f>IF(Tableau1[[#This Row],[Date]]="","",YEAR(Tableau1[[#This Row],[Date]]))</f>
        <v/>
      </c>
      <c r="E832" s="14"/>
      <c r="F832" s="16"/>
      <c r="G832" s="15"/>
      <c r="H832" s="15"/>
      <c r="I832" s="16" t="str">
        <f>IF(ISBLANK(H832),"",VLOOKUP(H832,'Dest Ana'!A:B,2,FALSE))</f>
        <v/>
      </c>
      <c r="J832" s="15"/>
      <c r="K832" s="16" t="str">
        <f>IF(ISBLANK(J832),"",VLOOKUP(J832,Régions!A:D,2,FALSE))</f>
        <v/>
      </c>
      <c r="L832" s="16" t="str">
        <f>IF(ISBLANK(J832),"",VLOOKUP(J832,Régions!A:D,3,FALSE))</f>
        <v/>
      </c>
      <c r="M832" s="16" t="str">
        <f>IF(ISBLANK(J832),"",VLOOKUP(J832,Régions!A:D,4,FALSE))</f>
        <v/>
      </c>
      <c r="N832" s="15"/>
      <c r="O832" s="15"/>
      <c r="P832" s="15"/>
      <c r="Q832" s="16" t="str">
        <f>IF(ISBLANK(Tableau1[[#This Row],[Date de départ]]),"",(Tableau1[[#This Row],[Date de retour prévue]]-Tableau1[[#This Row],[Date de départ]]))</f>
        <v/>
      </c>
      <c r="R832" s="15"/>
      <c r="S832" s="15"/>
      <c r="T832" s="15"/>
      <c r="U832" s="15"/>
    </row>
    <row r="833" spans="1:21">
      <c r="A833" s="16" t="str">
        <f>IF(ISBLANK(Tableau1[[#This Row],[Date]]),"",ROW(B831))</f>
        <v/>
      </c>
      <c r="B833" s="15"/>
      <c r="C833" s="16" t="str">
        <f>IF(Tableau1[[#This Row],[Date]]="","",VLOOKUP(MONTH(Tableau1[[#This Row],[Date]]),Liste!A:B,2,FALSE))</f>
        <v/>
      </c>
      <c r="D833" s="16" t="str">
        <f>IF(Tableau1[[#This Row],[Date]]="","",YEAR(Tableau1[[#This Row],[Date]]))</f>
        <v/>
      </c>
      <c r="E833" s="14"/>
      <c r="F833" s="16"/>
      <c r="G833" s="15"/>
      <c r="H833" s="15"/>
      <c r="I833" s="16" t="str">
        <f>IF(ISBLANK(H833),"",VLOOKUP(H833,'Dest Ana'!A:B,2,FALSE))</f>
        <v/>
      </c>
      <c r="J833" s="15"/>
      <c r="K833" s="16" t="str">
        <f>IF(ISBLANK(J833),"",VLOOKUP(J833,Régions!A:D,2,FALSE))</f>
        <v/>
      </c>
      <c r="L833" s="16" t="str">
        <f>IF(ISBLANK(J833),"",VLOOKUP(J833,Régions!A:D,3,FALSE))</f>
        <v/>
      </c>
      <c r="M833" s="16" t="str">
        <f>IF(ISBLANK(J833),"",VLOOKUP(J833,Régions!A:D,4,FALSE))</f>
        <v/>
      </c>
      <c r="N833" s="15"/>
      <c r="O833" s="15"/>
      <c r="P833" s="15"/>
      <c r="Q833" s="16" t="str">
        <f>IF(ISBLANK(Tableau1[[#This Row],[Date de départ]]),"",(Tableau1[[#This Row],[Date de retour prévue]]-Tableau1[[#This Row],[Date de départ]]))</f>
        <v/>
      </c>
      <c r="R833" s="15"/>
      <c r="S833" s="15"/>
      <c r="T833" s="15"/>
      <c r="U833" s="15"/>
    </row>
    <row r="834" spans="1:21">
      <c r="A834" s="16" t="str">
        <f>IF(ISBLANK(Tableau1[[#This Row],[Date]]),"",ROW(B832))</f>
        <v/>
      </c>
      <c r="B834" s="15"/>
      <c r="C834" s="16" t="str">
        <f>IF(Tableau1[[#This Row],[Date]]="","",VLOOKUP(MONTH(Tableau1[[#This Row],[Date]]),Liste!A:B,2,FALSE))</f>
        <v/>
      </c>
      <c r="D834" s="16" t="str">
        <f>IF(Tableau1[[#This Row],[Date]]="","",YEAR(Tableau1[[#This Row],[Date]]))</f>
        <v/>
      </c>
      <c r="E834" s="14"/>
      <c r="F834" s="16"/>
      <c r="G834" s="15"/>
      <c r="H834" s="15"/>
      <c r="I834" s="16" t="str">
        <f>IF(ISBLANK(H834),"",VLOOKUP(H834,'Dest Ana'!A:B,2,FALSE))</f>
        <v/>
      </c>
      <c r="J834" s="15"/>
      <c r="K834" s="16" t="str">
        <f>IF(ISBLANK(J834),"",VLOOKUP(J834,Régions!A:D,2,FALSE))</f>
        <v/>
      </c>
      <c r="L834" s="16" t="str">
        <f>IF(ISBLANK(J834),"",VLOOKUP(J834,Régions!A:D,3,FALSE))</f>
        <v/>
      </c>
      <c r="M834" s="16" t="str">
        <f>IF(ISBLANK(J834),"",VLOOKUP(J834,Régions!A:D,4,FALSE))</f>
        <v/>
      </c>
      <c r="N834" s="15"/>
      <c r="O834" s="15"/>
      <c r="P834" s="15"/>
      <c r="Q834" s="16" t="str">
        <f>IF(ISBLANK(Tableau1[[#This Row],[Date de départ]]),"",(Tableau1[[#This Row],[Date de retour prévue]]-Tableau1[[#This Row],[Date de départ]]))</f>
        <v/>
      </c>
      <c r="R834" s="15"/>
      <c r="S834" s="15"/>
      <c r="T834" s="15"/>
      <c r="U834" s="15"/>
    </row>
    <row r="835" spans="1:21">
      <c r="A835" s="16" t="str">
        <f>IF(ISBLANK(Tableau1[[#This Row],[Date]]),"",ROW(B833))</f>
        <v/>
      </c>
      <c r="B835" s="15"/>
      <c r="C835" s="16" t="str">
        <f>IF(Tableau1[[#This Row],[Date]]="","",VLOOKUP(MONTH(Tableau1[[#This Row],[Date]]),Liste!A:B,2,FALSE))</f>
        <v/>
      </c>
      <c r="D835" s="16" t="str">
        <f>IF(Tableau1[[#This Row],[Date]]="","",YEAR(Tableau1[[#This Row],[Date]]))</f>
        <v/>
      </c>
      <c r="E835" s="14"/>
      <c r="F835" s="16"/>
      <c r="G835" s="15"/>
      <c r="H835" s="15"/>
      <c r="I835" s="16" t="str">
        <f>IF(ISBLANK(H835),"",VLOOKUP(H835,'Dest Ana'!A:B,2,FALSE))</f>
        <v/>
      </c>
      <c r="J835" s="15"/>
      <c r="K835" s="16" t="str">
        <f>IF(ISBLANK(J835),"",VLOOKUP(J835,Régions!A:D,2,FALSE))</f>
        <v/>
      </c>
      <c r="L835" s="16" t="str">
        <f>IF(ISBLANK(J835),"",VLOOKUP(J835,Régions!A:D,3,FALSE))</f>
        <v/>
      </c>
      <c r="M835" s="16" t="str">
        <f>IF(ISBLANK(J835),"",VLOOKUP(J835,Régions!A:D,4,FALSE))</f>
        <v/>
      </c>
      <c r="N835" s="15"/>
      <c r="O835" s="15"/>
      <c r="P835" s="15"/>
      <c r="Q835" s="16" t="str">
        <f>IF(ISBLANK(Tableau1[[#This Row],[Date de départ]]),"",(Tableau1[[#This Row],[Date de retour prévue]]-Tableau1[[#This Row],[Date de départ]]))</f>
        <v/>
      </c>
      <c r="R835" s="15"/>
      <c r="S835" s="15"/>
      <c r="T835" s="15"/>
      <c r="U835" s="15"/>
    </row>
    <row r="836" spans="1:21">
      <c r="A836" s="16" t="str">
        <f>IF(ISBLANK(Tableau1[[#This Row],[Date]]),"",ROW(B834))</f>
        <v/>
      </c>
      <c r="B836" s="15"/>
      <c r="C836" s="16" t="str">
        <f>IF(Tableau1[[#This Row],[Date]]="","",VLOOKUP(MONTH(Tableau1[[#This Row],[Date]]),Liste!A:B,2,FALSE))</f>
        <v/>
      </c>
      <c r="D836" s="16" t="str">
        <f>IF(Tableau1[[#This Row],[Date]]="","",YEAR(Tableau1[[#This Row],[Date]]))</f>
        <v/>
      </c>
      <c r="E836" s="14"/>
      <c r="F836" s="16"/>
      <c r="G836" s="15"/>
      <c r="H836" s="15"/>
      <c r="I836" s="16" t="str">
        <f>IF(ISBLANK(H836),"",VLOOKUP(H836,'Dest Ana'!A:B,2,FALSE))</f>
        <v/>
      </c>
      <c r="J836" s="15"/>
      <c r="K836" s="16" t="str">
        <f>IF(ISBLANK(J836),"",VLOOKUP(J836,Régions!A:D,2,FALSE))</f>
        <v/>
      </c>
      <c r="L836" s="16" t="str">
        <f>IF(ISBLANK(J836),"",VLOOKUP(J836,Régions!A:D,3,FALSE))</f>
        <v/>
      </c>
      <c r="M836" s="16" t="str">
        <f>IF(ISBLANK(J836),"",VLOOKUP(J836,Régions!A:D,4,FALSE))</f>
        <v/>
      </c>
      <c r="N836" s="15"/>
      <c r="O836" s="15"/>
      <c r="P836" s="15"/>
      <c r="Q836" s="16" t="str">
        <f>IF(ISBLANK(Tableau1[[#This Row],[Date de départ]]),"",(Tableau1[[#This Row],[Date de retour prévue]]-Tableau1[[#This Row],[Date de départ]]))</f>
        <v/>
      </c>
      <c r="R836" s="15"/>
      <c r="S836" s="15"/>
      <c r="T836" s="15"/>
      <c r="U836" s="15"/>
    </row>
    <row r="837" spans="1:21">
      <c r="A837" s="16" t="str">
        <f>IF(ISBLANK(Tableau1[[#This Row],[Date]]),"",ROW(B835))</f>
        <v/>
      </c>
      <c r="B837" s="15"/>
      <c r="C837" s="16" t="str">
        <f>IF(Tableau1[[#This Row],[Date]]="","",VLOOKUP(MONTH(Tableau1[[#This Row],[Date]]),Liste!A:B,2,FALSE))</f>
        <v/>
      </c>
      <c r="D837" s="16" t="str">
        <f>IF(Tableau1[[#This Row],[Date]]="","",YEAR(Tableau1[[#This Row],[Date]]))</f>
        <v/>
      </c>
      <c r="E837" s="14"/>
      <c r="F837" s="16"/>
      <c r="G837" s="15"/>
      <c r="H837" s="15"/>
      <c r="I837" s="16" t="str">
        <f>IF(ISBLANK(H837),"",VLOOKUP(H837,'Dest Ana'!A:B,2,FALSE))</f>
        <v/>
      </c>
      <c r="J837" s="15"/>
      <c r="K837" s="16" t="str">
        <f>IF(ISBLANK(J837),"",VLOOKUP(J837,Régions!A:D,2,FALSE))</f>
        <v/>
      </c>
      <c r="L837" s="16" t="str">
        <f>IF(ISBLANK(J837),"",VLOOKUP(J837,Régions!A:D,3,FALSE))</f>
        <v/>
      </c>
      <c r="M837" s="16" t="str">
        <f>IF(ISBLANK(J837),"",VLOOKUP(J837,Régions!A:D,4,FALSE))</f>
        <v/>
      </c>
      <c r="N837" s="15"/>
      <c r="O837" s="15"/>
      <c r="P837" s="15"/>
      <c r="Q837" s="16" t="str">
        <f>IF(ISBLANK(Tableau1[[#This Row],[Date de départ]]),"",(Tableau1[[#This Row],[Date de retour prévue]]-Tableau1[[#This Row],[Date de départ]]))</f>
        <v/>
      </c>
      <c r="R837" s="15"/>
      <c r="S837" s="15"/>
      <c r="T837" s="15"/>
      <c r="U837" s="15"/>
    </row>
    <row r="838" spans="1:21">
      <c r="A838" s="16" t="str">
        <f>IF(ISBLANK(Tableau1[[#This Row],[Date]]),"",ROW(B836))</f>
        <v/>
      </c>
      <c r="B838" s="15"/>
      <c r="C838" s="16" t="str">
        <f>IF(Tableau1[[#This Row],[Date]]="","",VLOOKUP(MONTH(Tableau1[[#This Row],[Date]]),Liste!A:B,2,FALSE))</f>
        <v/>
      </c>
      <c r="D838" s="16" t="str">
        <f>IF(Tableau1[[#This Row],[Date]]="","",YEAR(Tableau1[[#This Row],[Date]]))</f>
        <v/>
      </c>
      <c r="E838" s="14"/>
      <c r="F838" s="16"/>
      <c r="G838" s="15"/>
      <c r="H838" s="15"/>
      <c r="I838" s="16" t="str">
        <f>IF(ISBLANK(H838),"",VLOOKUP(H838,'Dest Ana'!A:B,2,FALSE))</f>
        <v/>
      </c>
      <c r="J838" s="15"/>
      <c r="K838" s="16" t="str">
        <f>IF(ISBLANK(J838),"",VLOOKUP(J838,Régions!A:D,2,FALSE))</f>
        <v/>
      </c>
      <c r="L838" s="16" t="str">
        <f>IF(ISBLANK(J838),"",VLOOKUP(J838,Régions!A:D,3,FALSE))</f>
        <v/>
      </c>
      <c r="M838" s="16" t="str">
        <f>IF(ISBLANK(J838),"",VLOOKUP(J838,Régions!A:D,4,FALSE))</f>
        <v/>
      </c>
      <c r="N838" s="15"/>
      <c r="O838" s="15"/>
      <c r="P838" s="15"/>
      <c r="Q838" s="16" t="str">
        <f>IF(ISBLANK(Tableau1[[#This Row],[Date de départ]]),"",(Tableau1[[#This Row],[Date de retour prévue]]-Tableau1[[#This Row],[Date de départ]]))</f>
        <v/>
      </c>
      <c r="R838" s="15"/>
      <c r="S838" s="15"/>
      <c r="T838" s="15"/>
      <c r="U838" s="15"/>
    </row>
    <row r="839" spans="1:21">
      <c r="A839" s="16" t="str">
        <f>IF(ISBLANK(Tableau1[[#This Row],[Date]]),"",ROW(B837))</f>
        <v/>
      </c>
      <c r="B839" s="15"/>
      <c r="C839" s="16" t="str">
        <f>IF(Tableau1[[#This Row],[Date]]="","",VLOOKUP(MONTH(Tableau1[[#This Row],[Date]]),Liste!A:B,2,FALSE))</f>
        <v/>
      </c>
      <c r="D839" s="16" t="str">
        <f>IF(Tableau1[[#This Row],[Date]]="","",YEAR(Tableau1[[#This Row],[Date]]))</f>
        <v/>
      </c>
      <c r="E839" s="14"/>
      <c r="F839" s="16"/>
      <c r="G839" s="15"/>
      <c r="H839" s="15"/>
      <c r="I839" s="16" t="str">
        <f>IF(ISBLANK(H839),"",VLOOKUP(H839,'Dest Ana'!A:B,2,FALSE))</f>
        <v/>
      </c>
      <c r="J839" s="15"/>
      <c r="K839" s="16" t="str">
        <f>IF(ISBLANK(J839),"",VLOOKUP(J839,Régions!A:D,2,FALSE))</f>
        <v/>
      </c>
      <c r="L839" s="16" t="str">
        <f>IF(ISBLANK(J839),"",VLOOKUP(J839,Régions!A:D,3,FALSE))</f>
        <v/>
      </c>
      <c r="M839" s="16" t="str">
        <f>IF(ISBLANK(J839),"",VLOOKUP(J839,Régions!A:D,4,FALSE))</f>
        <v/>
      </c>
      <c r="N839" s="15"/>
      <c r="O839" s="15"/>
      <c r="P839" s="15"/>
      <c r="Q839" s="16" t="str">
        <f>IF(ISBLANK(Tableau1[[#This Row],[Date de départ]]),"",(Tableau1[[#This Row],[Date de retour prévue]]-Tableau1[[#This Row],[Date de départ]]))</f>
        <v/>
      </c>
      <c r="R839" s="15"/>
      <c r="S839" s="15"/>
      <c r="T839" s="15"/>
      <c r="U839" s="15"/>
    </row>
    <row r="840" spans="1:21">
      <c r="A840" s="16" t="str">
        <f>IF(ISBLANK(Tableau1[[#This Row],[Date]]),"",ROW(B838))</f>
        <v/>
      </c>
      <c r="B840" s="15"/>
      <c r="C840" s="16" t="str">
        <f>IF(Tableau1[[#This Row],[Date]]="","",VLOOKUP(MONTH(Tableau1[[#This Row],[Date]]),Liste!A:B,2,FALSE))</f>
        <v/>
      </c>
      <c r="D840" s="16" t="str">
        <f>IF(Tableau1[[#This Row],[Date]]="","",YEAR(Tableau1[[#This Row],[Date]]))</f>
        <v/>
      </c>
      <c r="E840" s="14"/>
      <c r="F840" s="16"/>
      <c r="G840" s="15"/>
      <c r="H840" s="15"/>
      <c r="I840" s="16" t="str">
        <f>IF(ISBLANK(H840),"",VLOOKUP(H840,'Dest Ana'!A:B,2,FALSE))</f>
        <v/>
      </c>
      <c r="J840" s="15"/>
      <c r="K840" s="16" t="str">
        <f>IF(ISBLANK(J840),"",VLOOKUP(J840,Régions!A:D,2,FALSE))</f>
        <v/>
      </c>
      <c r="L840" s="16" t="str">
        <f>IF(ISBLANK(J840),"",VLOOKUP(J840,Régions!A:D,3,FALSE))</f>
        <v/>
      </c>
      <c r="M840" s="16" t="str">
        <f>IF(ISBLANK(J840),"",VLOOKUP(J840,Régions!A:D,4,FALSE))</f>
        <v/>
      </c>
      <c r="N840" s="15"/>
      <c r="O840" s="15"/>
      <c r="P840" s="15"/>
      <c r="Q840" s="16" t="str">
        <f>IF(ISBLANK(Tableau1[[#This Row],[Date de départ]]),"",(Tableau1[[#This Row],[Date de retour prévue]]-Tableau1[[#This Row],[Date de départ]]))</f>
        <v/>
      </c>
      <c r="R840" s="15"/>
      <c r="S840" s="15"/>
      <c r="T840" s="15"/>
      <c r="U840" s="15"/>
    </row>
    <row r="841" spans="1:21">
      <c r="A841" s="16" t="str">
        <f>IF(ISBLANK(Tableau1[[#This Row],[Date]]),"",ROW(B839))</f>
        <v/>
      </c>
      <c r="B841" s="15"/>
      <c r="C841" s="16" t="str">
        <f>IF(Tableau1[[#This Row],[Date]]="","",VLOOKUP(MONTH(Tableau1[[#This Row],[Date]]),Liste!A:B,2,FALSE))</f>
        <v/>
      </c>
      <c r="D841" s="16" t="str">
        <f>IF(Tableau1[[#This Row],[Date]]="","",YEAR(Tableau1[[#This Row],[Date]]))</f>
        <v/>
      </c>
      <c r="E841" s="14"/>
      <c r="F841" s="16"/>
      <c r="G841" s="15"/>
      <c r="H841" s="15"/>
      <c r="I841" s="16" t="str">
        <f>IF(ISBLANK(H841),"",VLOOKUP(H841,'Dest Ana'!A:B,2,FALSE))</f>
        <v/>
      </c>
      <c r="J841" s="15"/>
      <c r="K841" s="16" t="str">
        <f>IF(ISBLANK(J841),"",VLOOKUP(J841,Régions!A:D,2,FALSE))</f>
        <v/>
      </c>
      <c r="L841" s="16" t="str">
        <f>IF(ISBLANK(J841),"",VLOOKUP(J841,Régions!A:D,3,FALSE))</f>
        <v/>
      </c>
      <c r="M841" s="16" t="str">
        <f>IF(ISBLANK(J841),"",VLOOKUP(J841,Régions!A:D,4,FALSE))</f>
        <v/>
      </c>
      <c r="N841" s="15"/>
      <c r="O841" s="15"/>
      <c r="P841" s="15"/>
      <c r="Q841" s="16" t="str">
        <f>IF(ISBLANK(Tableau1[[#This Row],[Date de départ]]),"",(Tableau1[[#This Row],[Date de retour prévue]]-Tableau1[[#This Row],[Date de départ]]))</f>
        <v/>
      </c>
      <c r="R841" s="15"/>
      <c r="S841" s="15"/>
      <c r="T841" s="15"/>
      <c r="U841" s="15"/>
    </row>
    <row r="842" spans="1:21">
      <c r="A842" s="16" t="str">
        <f>IF(ISBLANK(Tableau1[[#This Row],[Date]]),"",ROW(B840))</f>
        <v/>
      </c>
      <c r="B842" s="15"/>
      <c r="C842" s="16" t="str">
        <f>IF(Tableau1[[#This Row],[Date]]="","",VLOOKUP(MONTH(Tableau1[[#This Row],[Date]]),Liste!A:B,2,FALSE))</f>
        <v/>
      </c>
      <c r="D842" s="16" t="str">
        <f>IF(Tableau1[[#This Row],[Date]]="","",YEAR(Tableau1[[#This Row],[Date]]))</f>
        <v/>
      </c>
      <c r="E842" s="14"/>
      <c r="F842" s="16"/>
      <c r="G842" s="15"/>
      <c r="H842" s="15"/>
      <c r="I842" s="16" t="str">
        <f>IF(ISBLANK(H842),"",VLOOKUP(H842,'Dest Ana'!A:B,2,FALSE))</f>
        <v/>
      </c>
      <c r="J842" s="15"/>
      <c r="K842" s="16" t="str">
        <f>IF(ISBLANK(J842),"",VLOOKUP(J842,Régions!A:D,2,FALSE))</f>
        <v/>
      </c>
      <c r="L842" s="16" t="str">
        <f>IF(ISBLANK(J842),"",VLOOKUP(J842,Régions!A:D,3,FALSE))</f>
        <v/>
      </c>
      <c r="M842" s="16" t="str">
        <f>IF(ISBLANK(J842),"",VLOOKUP(J842,Régions!A:D,4,FALSE))</f>
        <v/>
      </c>
      <c r="N842" s="15"/>
      <c r="O842" s="15"/>
      <c r="P842" s="15"/>
      <c r="Q842" s="16" t="str">
        <f>IF(ISBLANK(Tableau1[[#This Row],[Date de départ]]),"",(Tableau1[[#This Row],[Date de retour prévue]]-Tableau1[[#This Row],[Date de départ]]))</f>
        <v/>
      </c>
      <c r="R842" s="15"/>
      <c r="S842" s="15"/>
      <c r="T842" s="15"/>
      <c r="U842" s="15"/>
    </row>
    <row r="843" spans="1:21">
      <c r="A843" s="16" t="str">
        <f>IF(ISBLANK(Tableau1[[#This Row],[Date]]),"",ROW(B841))</f>
        <v/>
      </c>
      <c r="B843" s="15"/>
      <c r="C843" s="16" t="str">
        <f>IF(Tableau1[[#This Row],[Date]]="","",VLOOKUP(MONTH(Tableau1[[#This Row],[Date]]),Liste!A:B,2,FALSE))</f>
        <v/>
      </c>
      <c r="D843" s="16" t="str">
        <f>IF(Tableau1[[#This Row],[Date]]="","",YEAR(Tableau1[[#This Row],[Date]]))</f>
        <v/>
      </c>
      <c r="E843" s="14"/>
      <c r="F843" s="16"/>
      <c r="G843" s="15"/>
      <c r="H843" s="15"/>
      <c r="I843" s="16" t="str">
        <f>IF(ISBLANK(H843),"",VLOOKUP(H843,'Dest Ana'!A:B,2,FALSE))</f>
        <v/>
      </c>
      <c r="J843" s="15"/>
      <c r="K843" s="16" t="str">
        <f>IF(ISBLANK(J843),"",VLOOKUP(J843,Régions!A:D,2,FALSE))</f>
        <v/>
      </c>
      <c r="L843" s="16" t="str">
        <f>IF(ISBLANK(J843),"",VLOOKUP(J843,Régions!A:D,3,FALSE))</f>
        <v/>
      </c>
      <c r="M843" s="16" t="str">
        <f>IF(ISBLANK(J843),"",VLOOKUP(J843,Régions!A:D,4,FALSE))</f>
        <v/>
      </c>
      <c r="N843" s="15"/>
      <c r="O843" s="15"/>
      <c r="P843" s="15"/>
      <c r="Q843" s="16" t="str">
        <f>IF(ISBLANK(Tableau1[[#This Row],[Date de départ]]),"",(Tableau1[[#This Row],[Date de retour prévue]]-Tableau1[[#This Row],[Date de départ]]))</f>
        <v/>
      </c>
      <c r="R843" s="15"/>
      <c r="S843" s="15"/>
      <c r="T843" s="15"/>
      <c r="U843" s="15"/>
    </row>
    <row r="844" spans="1:21">
      <c r="A844" s="16" t="str">
        <f>IF(ISBLANK(Tableau1[[#This Row],[Date]]),"",ROW(B842))</f>
        <v/>
      </c>
      <c r="B844" s="15"/>
      <c r="C844" s="16" t="str">
        <f>IF(Tableau1[[#This Row],[Date]]="","",VLOOKUP(MONTH(Tableau1[[#This Row],[Date]]),Liste!A:B,2,FALSE))</f>
        <v/>
      </c>
      <c r="D844" s="16" t="str">
        <f>IF(Tableau1[[#This Row],[Date]]="","",YEAR(Tableau1[[#This Row],[Date]]))</f>
        <v/>
      </c>
      <c r="E844" s="14"/>
      <c r="F844" s="16"/>
      <c r="G844" s="15"/>
      <c r="H844" s="15"/>
      <c r="I844" s="16" t="str">
        <f>IF(ISBLANK(H844),"",VLOOKUP(H844,'Dest Ana'!A:B,2,FALSE))</f>
        <v/>
      </c>
      <c r="J844" s="15"/>
      <c r="K844" s="16" t="str">
        <f>IF(ISBLANK(J844),"",VLOOKUP(J844,Régions!A:D,2,FALSE))</f>
        <v/>
      </c>
      <c r="L844" s="16" t="str">
        <f>IF(ISBLANK(J844),"",VLOOKUP(J844,Régions!A:D,3,FALSE))</f>
        <v/>
      </c>
      <c r="M844" s="16" t="str">
        <f>IF(ISBLANK(J844),"",VLOOKUP(J844,Régions!A:D,4,FALSE))</f>
        <v/>
      </c>
      <c r="N844" s="15"/>
      <c r="O844" s="15"/>
      <c r="P844" s="15"/>
      <c r="Q844" s="16" t="str">
        <f>IF(ISBLANK(Tableau1[[#This Row],[Date de départ]]),"",(Tableau1[[#This Row],[Date de retour prévue]]-Tableau1[[#This Row],[Date de départ]]))</f>
        <v/>
      </c>
      <c r="R844" s="15"/>
      <c r="S844" s="15"/>
      <c r="T844" s="15"/>
      <c r="U844" s="15"/>
    </row>
    <row r="845" spans="1:21">
      <c r="A845" s="16" t="str">
        <f>IF(ISBLANK(Tableau1[[#This Row],[Date]]),"",ROW(B843))</f>
        <v/>
      </c>
      <c r="B845" s="15"/>
      <c r="C845" s="16" t="str">
        <f>IF(Tableau1[[#This Row],[Date]]="","",VLOOKUP(MONTH(Tableau1[[#This Row],[Date]]),Liste!A:B,2,FALSE))</f>
        <v/>
      </c>
      <c r="D845" s="16" t="str">
        <f>IF(Tableau1[[#This Row],[Date]]="","",YEAR(Tableau1[[#This Row],[Date]]))</f>
        <v/>
      </c>
      <c r="E845" s="14"/>
      <c r="F845" s="16"/>
      <c r="G845" s="15"/>
      <c r="H845" s="15"/>
      <c r="I845" s="16" t="str">
        <f>IF(ISBLANK(H845),"",VLOOKUP(H845,'Dest Ana'!A:B,2,FALSE))</f>
        <v/>
      </c>
      <c r="J845" s="15"/>
      <c r="K845" s="16" t="str">
        <f>IF(ISBLANK(J845),"",VLOOKUP(J845,Régions!A:D,2,FALSE))</f>
        <v/>
      </c>
      <c r="L845" s="16" t="str">
        <f>IF(ISBLANK(J845),"",VLOOKUP(J845,Régions!A:D,3,FALSE))</f>
        <v/>
      </c>
      <c r="M845" s="16" t="str">
        <f>IF(ISBLANK(J845),"",VLOOKUP(J845,Régions!A:D,4,FALSE))</f>
        <v/>
      </c>
      <c r="N845" s="15"/>
      <c r="O845" s="15"/>
      <c r="P845" s="15"/>
      <c r="Q845" s="16" t="str">
        <f>IF(ISBLANK(Tableau1[[#This Row],[Date de départ]]),"",(Tableau1[[#This Row],[Date de retour prévue]]-Tableau1[[#This Row],[Date de départ]]))</f>
        <v/>
      </c>
      <c r="R845" s="15"/>
      <c r="S845" s="15"/>
      <c r="T845" s="15"/>
      <c r="U845" s="15"/>
    </row>
    <row r="846" spans="1:21">
      <c r="A846" s="16" t="str">
        <f>IF(ISBLANK(Tableau1[[#This Row],[Date]]),"",ROW(B844))</f>
        <v/>
      </c>
      <c r="B846" s="15"/>
      <c r="C846" s="16" t="str">
        <f>IF(Tableau1[[#This Row],[Date]]="","",VLOOKUP(MONTH(Tableau1[[#This Row],[Date]]),Liste!A:B,2,FALSE))</f>
        <v/>
      </c>
      <c r="D846" s="16" t="str">
        <f>IF(Tableau1[[#This Row],[Date]]="","",YEAR(Tableau1[[#This Row],[Date]]))</f>
        <v/>
      </c>
      <c r="E846" s="14"/>
      <c r="F846" s="16"/>
      <c r="G846" s="15"/>
      <c r="H846" s="15"/>
      <c r="I846" s="16" t="str">
        <f>IF(ISBLANK(H846),"",VLOOKUP(H846,'Dest Ana'!A:B,2,FALSE))</f>
        <v/>
      </c>
      <c r="J846" s="15"/>
      <c r="K846" s="16" t="str">
        <f>IF(ISBLANK(J846),"",VLOOKUP(J846,Régions!A:D,2,FALSE))</f>
        <v/>
      </c>
      <c r="L846" s="16" t="str">
        <f>IF(ISBLANK(J846),"",VLOOKUP(J846,Régions!A:D,3,FALSE))</f>
        <v/>
      </c>
      <c r="M846" s="16" t="str">
        <f>IF(ISBLANK(J846),"",VLOOKUP(J846,Régions!A:D,4,FALSE))</f>
        <v/>
      </c>
      <c r="N846" s="15"/>
      <c r="O846" s="15"/>
      <c r="P846" s="15"/>
      <c r="Q846" s="16" t="str">
        <f>IF(ISBLANK(Tableau1[[#This Row],[Date de départ]]),"",(Tableau1[[#This Row],[Date de retour prévue]]-Tableau1[[#This Row],[Date de départ]]))</f>
        <v/>
      </c>
      <c r="R846" s="15"/>
      <c r="S846" s="15"/>
      <c r="T846" s="15"/>
      <c r="U846" s="15"/>
    </row>
    <row r="847" spans="1:21">
      <c r="A847" s="16" t="str">
        <f>IF(ISBLANK(Tableau1[[#This Row],[Date]]),"",ROW(B845))</f>
        <v/>
      </c>
      <c r="B847" s="15"/>
      <c r="C847" s="16" t="str">
        <f>IF(Tableau1[[#This Row],[Date]]="","",VLOOKUP(MONTH(Tableau1[[#This Row],[Date]]),Liste!A:B,2,FALSE))</f>
        <v/>
      </c>
      <c r="D847" s="16" t="str">
        <f>IF(Tableau1[[#This Row],[Date]]="","",YEAR(Tableau1[[#This Row],[Date]]))</f>
        <v/>
      </c>
      <c r="E847" s="14"/>
      <c r="F847" s="16"/>
      <c r="G847" s="15"/>
      <c r="H847" s="15"/>
      <c r="I847" s="16" t="str">
        <f>IF(ISBLANK(H847),"",VLOOKUP(H847,'Dest Ana'!A:B,2,FALSE))</f>
        <v/>
      </c>
      <c r="J847" s="15"/>
      <c r="K847" s="16" t="str">
        <f>IF(ISBLANK(J847),"",VLOOKUP(J847,Régions!A:D,2,FALSE))</f>
        <v/>
      </c>
      <c r="L847" s="16" t="str">
        <f>IF(ISBLANK(J847),"",VLOOKUP(J847,Régions!A:D,3,FALSE))</f>
        <v/>
      </c>
      <c r="M847" s="16" t="str">
        <f>IF(ISBLANK(J847),"",VLOOKUP(J847,Régions!A:D,4,FALSE))</f>
        <v/>
      </c>
      <c r="N847" s="15"/>
      <c r="O847" s="15"/>
      <c r="P847" s="15"/>
      <c r="Q847" s="16" t="str">
        <f>IF(ISBLANK(Tableau1[[#This Row],[Date de départ]]),"",(Tableau1[[#This Row],[Date de retour prévue]]-Tableau1[[#This Row],[Date de départ]]))</f>
        <v/>
      </c>
      <c r="R847" s="15"/>
      <c r="S847" s="15"/>
      <c r="T847" s="15"/>
      <c r="U847" s="15"/>
    </row>
    <row r="848" spans="1:21">
      <c r="A848" s="16" t="str">
        <f>IF(ISBLANK(Tableau1[[#This Row],[Date]]),"",ROW(B846))</f>
        <v/>
      </c>
      <c r="B848" s="15"/>
      <c r="C848" s="16" t="str">
        <f>IF(Tableau1[[#This Row],[Date]]="","",VLOOKUP(MONTH(Tableau1[[#This Row],[Date]]),Liste!A:B,2,FALSE))</f>
        <v/>
      </c>
      <c r="D848" s="16" t="str">
        <f>IF(Tableau1[[#This Row],[Date]]="","",YEAR(Tableau1[[#This Row],[Date]]))</f>
        <v/>
      </c>
      <c r="E848" s="14"/>
      <c r="F848" s="16"/>
      <c r="G848" s="15"/>
      <c r="H848" s="15"/>
      <c r="I848" s="16" t="str">
        <f>IF(ISBLANK(H848),"",VLOOKUP(H848,'Dest Ana'!A:B,2,FALSE))</f>
        <v/>
      </c>
      <c r="J848" s="15"/>
      <c r="K848" s="16" t="str">
        <f>IF(ISBLANK(J848),"",VLOOKUP(J848,Régions!A:D,2,FALSE))</f>
        <v/>
      </c>
      <c r="L848" s="16" t="str">
        <f>IF(ISBLANK(J848),"",VLOOKUP(J848,Régions!A:D,3,FALSE))</f>
        <v/>
      </c>
      <c r="M848" s="16" t="str">
        <f>IF(ISBLANK(J848),"",VLOOKUP(J848,Régions!A:D,4,FALSE))</f>
        <v/>
      </c>
      <c r="N848" s="15"/>
      <c r="O848" s="15"/>
      <c r="P848" s="15"/>
      <c r="Q848" s="16" t="str">
        <f>IF(ISBLANK(Tableau1[[#This Row],[Date de départ]]),"",(Tableau1[[#This Row],[Date de retour prévue]]-Tableau1[[#This Row],[Date de départ]]))</f>
        <v/>
      </c>
      <c r="R848" s="15"/>
      <c r="S848" s="15"/>
      <c r="T848" s="15"/>
      <c r="U848" s="15"/>
    </row>
    <row r="849" spans="1:21">
      <c r="A849" s="16" t="str">
        <f>IF(ISBLANK(Tableau1[[#This Row],[Date]]),"",ROW(B847))</f>
        <v/>
      </c>
      <c r="B849" s="15"/>
      <c r="C849" s="16" t="str">
        <f>IF(Tableau1[[#This Row],[Date]]="","",VLOOKUP(MONTH(Tableau1[[#This Row],[Date]]),Liste!A:B,2,FALSE))</f>
        <v/>
      </c>
      <c r="D849" s="16" t="str">
        <f>IF(Tableau1[[#This Row],[Date]]="","",YEAR(Tableau1[[#This Row],[Date]]))</f>
        <v/>
      </c>
      <c r="E849" s="14"/>
      <c r="F849" s="16"/>
      <c r="G849" s="15"/>
      <c r="H849" s="15"/>
      <c r="I849" s="16" t="str">
        <f>IF(ISBLANK(H849),"",VLOOKUP(H849,'Dest Ana'!A:B,2,FALSE))</f>
        <v/>
      </c>
      <c r="J849" s="15"/>
      <c r="K849" s="16" t="str">
        <f>IF(ISBLANK(J849),"",VLOOKUP(J849,Régions!A:D,2,FALSE))</f>
        <v/>
      </c>
      <c r="L849" s="16" t="str">
        <f>IF(ISBLANK(J849),"",VLOOKUP(J849,Régions!A:D,3,FALSE))</f>
        <v/>
      </c>
      <c r="M849" s="16" t="str">
        <f>IF(ISBLANK(J849),"",VLOOKUP(J849,Régions!A:D,4,FALSE))</f>
        <v/>
      </c>
      <c r="N849" s="15"/>
      <c r="O849" s="15"/>
      <c r="P849" s="15"/>
      <c r="Q849" s="16" t="str">
        <f>IF(ISBLANK(Tableau1[[#This Row],[Date de départ]]),"",(Tableau1[[#This Row],[Date de retour prévue]]-Tableau1[[#This Row],[Date de départ]]))</f>
        <v/>
      </c>
      <c r="R849" s="15"/>
      <c r="S849" s="15"/>
      <c r="T849" s="15"/>
      <c r="U849" s="15"/>
    </row>
    <row r="850" spans="1:21">
      <c r="A850" s="16" t="str">
        <f>IF(ISBLANK(Tableau1[[#This Row],[Date]]),"",ROW(B848))</f>
        <v/>
      </c>
      <c r="B850" s="15"/>
      <c r="C850" s="16" t="str">
        <f>IF(Tableau1[[#This Row],[Date]]="","",VLOOKUP(MONTH(Tableau1[[#This Row],[Date]]),Liste!A:B,2,FALSE))</f>
        <v/>
      </c>
      <c r="D850" s="16" t="str">
        <f>IF(Tableau1[[#This Row],[Date]]="","",YEAR(Tableau1[[#This Row],[Date]]))</f>
        <v/>
      </c>
      <c r="E850" s="14"/>
      <c r="F850" s="16"/>
      <c r="G850" s="15"/>
      <c r="H850" s="15"/>
      <c r="I850" s="16" t="str">
        <f>IF(ISBLANK(H850),"",VLOOKUP(H850,'Dest Ana'!A:B,2,FALSE))</f>
        <v/>
      </c>
      <c r="J850" s="15"/>
      <c r="K850" s="16" t="str">
        <f>IF(ISBLANK(J850),"",VLOOKUP(J850,Régions!A:D,2,FALSE))</f>
        <v/>
      </c>
      <c r="L850" s="16" t="str">
        <f>IF(ISBLANK(J850),"",VLOOKUP(J850,Régions!A:D,3,FALSE))</f>
        <v/>
      </c>
      <c r="M850" s="16" t="str">
        <f>IF(ISBLANK(J850),"",VLOOKUP(J850,Régions!A:D,4,FALSE))</f>
        <v/>
      </c>
      <c r="N850" s="15"/>
      <c r="O850" s="15"/>
      <c r="P850" s="15"/>
      <c r="Q850" s="16" t="str">
        <f>IF(ISBLANK(Tableau1[[#This Row],[Date de départ]]),"",(Tableau1[[#This Row],[Date de retour prévue]]-Tableau1[[#This Row],[Date de départ]]))</f>
        <v/>
      </c>
      <c r="R850" s="15"/>
      <c r="S850" s="15"/>
      <c r="T850" s="15"/>
      <c r="U850" s="15"/>
    </row>
    <row r="851" spans="1:21">
      <c r="A851" s="16" t="str">
        <f>IF(ISBLANK(Tableau1[[#This Row],[Date]]),"",ROW(B849))</f>
        <v/>
      </c>
      <c r="B851" s="15"/>
      <c r="C851" s="16" t="str">
        <f>IF(Tableau1[[#This Row],[Date]]="","",VLOOKUP(MONTH(Tableau1[[#This Row],[Date]]),Liste!A:B,2,FALSE))</f>
        <v/>
      </c>
      <c r="D851" s="16" t="str">
        <f>IF(Tableau1[[#This Row],[Date]]="","",YEAR(Tableau1[[#This Row],[Date]]))</f>
        <v/>
      </c>
      <c r="E851" s="14"/>
      <c r="F851" s="16"/>
      <c r="G851" s="15"/>
      <c r="H851" s="15"/>
      <c r="I851" s="16" t="str">
        <f>IF(ISBLANK(H851),"",VLOOKUP(H851,'Dest Ana'!A:B,2,FALSE))</f>
        <v/>
      </c>
      <c r="J851" s="15"/>
      <c r="K851" s="16" t="str">
        <f>IF(ISBLANK(J851),"",VLOOKUP(J851,Régions!A:D,2,FALSE))</f>
        <v/>
      </c>
      <c r="L851" s="16" t="str">
        <f>IF(ISBLANK(J851),"",VLOOKUP(J851,Régions!A:D,3,FALSE))</f>
        <v/>
      </c>
      <c r="M851" s="16" t="str">
        <f>IF(ISBLANK(J851),"",VLOOKUP(J851,Régions!A:D,4,FALSE))</f>
        <v/>
      </c>
      <c r="N851" s="15"/>
      <c r="O851" s="15"/>
      <c r="P851" s="15"/>
      <c r="Q851" s="16" t="str">
        <f>IF(ISBLANK(Tableau1[[#This Row],[Date de départ]]),"",(Tableau1[[#This Row],[Date de retour prévue]]-Tableau1[[#This Row],[Date de départ]]))</f>
        <v/>
      </c>
      <c r="R851" s="15"/>
      <c r="S851" s="15"/>
      <c r="T851" s="15"/>
      <c r="U851" s="15"/>
    </row>
    <row r="852" spans="1:21">
      <c r="A852" s="16" t="str">
        <f>IF(ISBLANK(Tableau1[[#This Row],[Date]]),"",ROW(B850))</f>
        <v/>
      </c>
      <c r="B852" s="15"/>
      <c r="C852" s="16" t="str">
        <f>IF(Tableau1[[#This Row],[Date]]="","",VLOOKUP(MONTH(Tableau1[[#This Row],[Date]]),Liste!A:B,2,FALSE))</f>
        <v/>
      </c>
      <c r="D852" s="16" t="str">
        <f>IF(Tableau1[[#This Row],[Date]]="","",YEAR(Tableau1[[#This Row],[Date]]))</f>
        <v/>
      </c>
      <c r="E852" s="14"/>
      <c r="F852" s="16"/>
      <c r="G852" s="15"/>
      <c r="H852" s="15"/>
      <c r="I852" s="16" t="str">
        <f>IF(ISBLANK(H852),"",VLOOKUP(H852,'Dest Ana'!A:B,2,FALSE))</f>
        <v/>
      </c>
      <c r="J852" s="15"/>
      <c r="K852" s="16" t="str">
        <f>IF(ISBLANK(J852),"",VLOOKUP(J852,Régions!A:D,2,FALSE))</f>
        <v/>
      </c>
      <c r="L852" s="16" t="str">
        <f>IF(ISBLANK(J852),"",VLOOKUP(J852,Régions!A:D,3,FALSE))</f>
        <v/>
      </c>
      <c r="M852" s="16" t="str">
        <f>IF(ISBLANK(J852),"",VLOOKUP(J852,Régions!A:D,4,FALSE))</f>
        <v/>
      </c>
      <c r="N852" s="15"/>
      <c r="O852" s="15"/>
      <c r="P852" s="15"/>
      <c r="Q852" s="16" t="str">
        <f>IF(ISBLANK(Tableau1[[#This Row],[Date de départ]]),"",(Tableau1[[#This Row],[Date de retour prévue]]-Tableau1[[#This Row],[Date de départ]]))</f>
        <v/>
      </c>
      <c r="R852" s="15"/>
      <c r="S852" s="15"/>
      <c r="T852" s="15"/>
      <c r="U852" s="15"/>
    </row>
    <row r="853" spans="1:21">
      <c r="A853" s="16" t="str">
        <f>IF(ISBLANK(Tableau1[[#This Row],[Date]]),"",ROW(B851))</f>
        <v/>
      </c>
      <c r="B853" s="15"/>
      <c r="C853" s="16" t="str">
        <f>IF(Tableau1[[#This Row],[Date]]="","",VLOOKUP(MONTH(Tableau1[[#This Row],[Date]]),Liste!A:B,2,FALSE))</f>
        <v/>
      </c>
      <c r="D853" s="16" t="str">
        <f>IF(Tableau1[[#This Row],[Date]]="","",YEAR(Tableau1[[#This Row],[Date]]))</f>
        <v/>
      </c>
      <c r="E853" s="14"/>
      <c r="F853" s="16"/>
      <c r="G853" s="15"/>
      <c r="H853" s="15"/>
      <c r="I853" s="16" t="str">
        <f>IF(ISBLANK(H853),"",VLOOKUP(H853,'Dest Ana'!A:B,2,FALSE))</f>
        <v/>
      </c>
      <c r="J853" s="15"/>
      <c r="K853" s="16" t="str">
        <f>IF(ISBLANK(J853),"",VLOOKUP(J853,Régions!A:D,2,FALSE))</f>
        <v/>
      </c>
      <c r="L853" s="16" t="str">
        <f>IF(ISBLANK(J853),"",VLOOKUP(J853,Régions!A:D,3,FALSE))</f>
        <v/>
      </c>
      <c r="M853" s="16" t="str">
        <f>IF(ISBLANK(J853),"",VLOOKUP(J853,Régions!A:D,4,FALSE))</f>
        <v/>
      </c>
      <c r="N853" s="15"/>
      <c r="O853" s="15"/>
      <c r="P853" s="15"/>
      <c r="Q853" s="16" t="str">
        <f>IF(ISBLANK(Tableau1[[#This Row],[Date de départ]]),"",(Tableau1[[#This Row],[Date de retour prévue]]-Tableau1[[#This Row],[Date de départ]]))</f>
        <v/>
      </c>
      <c r="R853" s="15"/>
      <c r="S853" s="15"/>
      <c r="T853" s="15"/>
      <c r="U853" s="15"/>
    </row>
    <row r="854" spans="1:21">
      <c r="A854" s="16" t="str">
        <f>IF(ISBLANK(Tableau1[[#This Row],[Date]]),"",ROW(B852))</f>
        <v/>
      </c>
      <c r="B854" s="15"/>
      <c r="C854" s="16" t="str">
        <f>IF(Tableau1[[#This Row],[Date]]="","",VLOOKUP(MONTH(Tableau1[[#This Row],[Date]]),Liste!A:B,2,FALSE))</f>
        <v/>
      </c>
      <c r="D854" s="16" t="str">
        <f>IF(Tableau1[[#This Row],[Date]]="","",YEAR(Tableau1[[#This Row],[Date]]))</f>
        <v/>
      </c>
      <c r="E854" s="14"/>
      <c r="F854" s="16"/>
      <c r="G854" s="15"/>
      <c r="H854" s="15"/>
      <c r="I854" s="16" t="str">
        <f>IF(ISBLANK(H854),"",VLOOKUP(H854,'Dest Ana'!A:B,2,FALSE))</f>
        <v/>
      </c>
      <c r="J854" s="15"/>
      <c r="K854" s="16" t="str">
        <f>IF(ISBLANK(J854),"",VLOOKUP(J854,Régions!A:D,2,FALSE))</f>
        <v/>
      </c>
      <c r="L854" s="16" t="str">
        <f>IF(ISBLANK(J854),"",VLOOKUP(J854,Régions!A:D,3,FALSE))</f>
        <v/>
      </c>
      <c r="M854" s="16" t="str">
        <f>IF(ISBLANK(J854),"",VLOOKUP(J854,Régions!A:D,4,FALSE))</f>
        <v/>
      </c>
      <c r="N854" s="15"/>
      <c r="O854" s="15"/>
      <c r="P854" s="15"/>
      <c r="Q854" s="16" t="str">
        <f>IF(ISBLANK(Tableau1[[#This Row],[Date de départ]]),"",(Tableau1[[#This Row],[Date de retour prévue]]-Tableau1[[#This Row],[Date de départ]]))</f>
        <v/>
      </c>
      <c r="R854" s="15"/>
      <c r="S854" s="15"/>
      <c r="T854" s="15"/>
      <c r="U854" s="15"/>
    </row>
    <row r="855" spans="1:21">
      <c r="A855" s="16" t="str">
        <f>IF(ISBLANK(Tableau1[[#This Row],[Date]]),"",ROW(B853))</f>
        <v/>
      </c>
      <c r="B855" s="15"/>
      <c r="C855" s="16" t="str">
        <f>IF(Tableau1[[#This Row],[Date]]="","",VLOOKUP(MONTH(Tableau1[[#This Row],[Date]]),Liste!A:B,2,FALSE))</f>
        <v/>
      </c>
      <c r="D855" s="16" t="str">
        <f>IF(Tableau1[[#This Row],[Date]]="","",YEAR(Tableau1[[#This Row],[Date]]))</f>
        <v/>
      </c>
      <c r="E855" s="14"/>
      <c r="F855" s="16"/>
      <c r="G855" s="15"/>
      <c r="H855" s="15"/>
      <c r="I855" s="16" t="str">
        <f>IF(ISBLANK(H855),"",VLOOKUP(H855,'Dest Ana'!A:B,2,FALSE))</f>
        <v/>
      </c>
      <c r="J855" s="15"/>
      <c r="K855" s="16" t="str">
        <f>IF(ISBLANK(J855),"",VLOOKUP(J855,Régions!A:D,2,FALSE))</f>
        <v/>
      </c>
      <c r="L855" s="16" t="str">
        <f>IF(ISBLANK(J855),"",VLOOKUP(J855,Régions!A:D,3,FALSE))</f>
        <v/>
      </c>
      <c r="M855" s="16" t="str">
        <f>IF(ISBLANK(J855),"",VLOOKUP(J855,Régions!A:D,4,FALSE))</f>
        <v/>
      </c>
      <c r="N855" s="15"/>
      <c r="O855" s="15"/>
      <c r="P855" s="15"/>
      <c r="Q855" s="16" t="str">
        <f>IF(ISBLANK(Tableau1[[#This Row],[Date de départ]]),"",(Tableau1[[#This Row],[Date de retour prévue]]-Tableau1[[#This Row],[Date de départ]]))</f>
        <v/>
      </c>
      <c r="R855" s="15"/>
      <c r="S855" s="15"/>
      <c r="T855" s="15"/>
      <c r="U855" s="15"/>
    </row>
    <row r="856" spans="1:21">
      <c r="A856" s="16" t="str">
        <f>IF(ISBLANK(Tableau1[[#This Row],[Date]]),"",ROW(B854))</f>
        <v/>
      </c>
      <c r="B856" s="15"/>
      <c r="C856" s="16" t="str">
        <f>IF(Tableau1[[#This Row],[Date]]="","",VLOOKUP(MONTH(Tableau1[[#This Row],[Date]]),Liste!A:B,2,FALSE))</f>
        <v/>
      </c>
      <c r="D856" s="16" t="str">
        <f>IF(Tableau1[[#This Row],[Date]]="","",YEAR(Tableau1[[#This Row],[Date]]))</f>
        <v/>
      </c>
      <c r="E856" s="14"/>
      <c r="F856" s="16"/>
      <c r="G856" s="15"/>
      <c r="H856" s="15"/>
      <c r="I856" s="16" t="str">
        <f>IF(ISBLANK(H856),"",VLOOKUP(H856,'Dest Ana'!A:B,2,FALSE))</f>
        <v/>
      </c>
      <c r="J856" s="15"/>
      <c r="K856" s="16" t="str">
        <f>IF(ISBLANK(J856),"",VLOOKUP(J856,Régions!A:D,2,FALSE))</f>
        <v/>
      </c>
      <c r="L856" s="16" t="str">
        <f>IF(ISBLANK(J856),"",VLOOKUP(J856,Régions!A:D,3,FALSE))</f>
        <v/>
      </c>
      <c r="M856" s="16" t="str">
        <f>IF(ISBLANK(J856),"",VLOOKUP(J856,Régions!A:D,4,FALSE))</f>
        <v/>
      </c>
      <c r="N856" s="15"/>
      <c r="O856" s="15"/>
      <c r="P856" s="15"/>
      <c r="Q856" s="16" t="str">
        <f>IF(ISBLANK(Tableau1[[#This Row],[Date de départ]]),"",(Tableau1[[#This Row],[Date de retour prévue]]-Tableau1[[#This Row],[Date de départ]]))</f>
        <v/>
      </c>
      <c r="R856" s="15"/>
      <c r="S856" s="15"/>
      <c r="T856" s="15"/>
      <c r="U856" s="15"/>
    </row>
    <row r="857" spans="1:21">
      <c r="A857" s="16" t="str">
        <f>IF(ISBLANK(Tableau1[[#This Row],[Date]]),"",ROW(B855))</f>
        <v/>
      </c>
      <c r="B857" s="15"/>
      <c r="C857" s="16" t="str">
        <f>IF(Tableau1[[#This Row],[Date]]="","",VLOOKUP(MONTH(Tableau1[[#This Row],[Date]]),Liste!A:B,2,FALSE))</f>
        <v/>
      </c>
      <c r="D857" s="16" t="str">
        <f>IF(Tableau1[[#This Row],[Date]]="","",YEAR(Tableau1[[#This Row],[Date]]))</f>
        <v/>
      </c>
      <c r="E857" s="14"/>
      <c r="F857" s="16"/>
      <c r="G857" s="15"/>
      <c r="H857" s="15"/>
      <c r="I857" s="16" t="str">
        <f>IF(ISBLANK(H857),"",VLOOKUP(H857,'Dest Ana'!A:B,2,FALSE))</f>
        <v/>
      </c>
      <c r="J857" s="15"/>
      <c r="K857" s="16" t="str">
        <f>IF(ISBLANK(J857),"",VLOOKUP(J857,Régions!A:D,2,FALSE))</f>
        <v/>
      </c>
      <c r="L857" s="16" t="str">
        <f>IF(ISBLANK(J857),"",VLOOKUP(J857,Régions!A:D,3,FALSE))</f>
        <v/>
      </c>
      <c r="M857" s="16" t="str">
        <f>IF(ISBLANK(J857),"",VLOOKUP(J857,Régions!A:D,4,FALSE))</f>
        <v/>
      </c>
      <c r="N857" s="15"/>
      <c r="O857" s="15"/>
      <c r="P857" s="15"/>
      <c r="Q857" s="16" t="str">
        <f>IF(ISBLANK(Tableau1[[#This Row],[Date de départ]]),"",(Tableau1[[#This Row],[Date de retour prévue]]-Tableau1[[#This Row],[Date de départ]]))</f>
        <v/>
      </c>
      <c r="R857" s="15"/>
      <c r="S857" s="15"/>
      <c r="T857" s="15"/>
      <c r="U857" s="15"/>
    </row>
    <row r="858" spans="1:21">
      <c r="A858" s="16" t="str">
        <f>IF(ISBLANK(Tableau1[[#This Row],[Date]]),"",ROW(B856))</f>
        <v/>
      </c>
      <c r="B858" s="15"/>
      <c r="C858" s="16" t="str">
        <f>IF(Tableau1[[#This Row],[Date]]="","",VLOOKUP(MONTH(Tableau1[[#This Row],[Date]]),Liste!A:B,2,FALSE))</f>
        <v/>
      </c>
      <c r="D858" s="16" t="str">
        <f>IF(Tableau1[[#This Row],[Date]]="","",YEAR(Tableau1[[#This Row],[Date]]))</f>
        <v/>
      </c>
      <c r="E858" s="14"/>
      <c r="F858" s="16"/>
      <c r="G858" s="15"/>
      <c r="H858" s="15"/>
      <c r="I858" s="16" t="str">
        <f>IF(ISBLANK(H858),"",VLOOKUP(H858,'Dest Ana'!A:B,2,FALSE))</f>
        <v/>
      </c>
      <c r="J858" s="15"/>
      <c r="K858" s="16" t="str">
        <f>IF(ISBLANK(J858),"",VLOOKUP(J858,Régions!A:D,2,FALSE))</f>
        <v/>
      </c>
      <c r="L858" s="16" t="str">
        <f>IF(ISBLANK(J858),"",VLOOKUP(J858,Régions!A:D,3,FALSE))</f>
        <v/>
      </c>
      <c r="M858" s="16" t="str">
        <f>IF(ISBLANK(J858),"",VLOOKUP(J858,Régions!A:D,4,FALSE))</f>
        <v/>
      </c>
      <c r="N858" s="15"/>
      <c r="O858" s="15"/>
      <c r="P858" s="15"/>
      <c r="Q858" s="16" t="str">
        <f>IF(ISBLANK(Tableau1[[#This Row],[Date de départ]]),"",(Tableau1[[#This Row],[Date de retour prévue]]-Tableau1[[#This Row],[Date de départ]]))</f>
        <v/>
      </c>
      <c r="R858" s="15"/>
      <c r="S858" s="15"/>
      <c r="T858" s="15"/>
      <c r="U858" s="15"/>
    </row>
    <row r="859" spans="1:21">
      <c r="A859" s="16" t="str">
        <f>IF(ISBLANK(Tableau1[[#This Row],[Date]]),"",ROW(B857))</f>
        <v/>
      </c>
      <c r="B859" s="15"/>
      <c r="C859" s="16" t="str">
        <f>IF(Tableau1[[#This Row],[Date]]="","",VLOOKUP(MONTH(Tableau1[[#This Row],[Date]]),Liste!A:B,2,FALSE))</f>
        <v/>
      </c>
      <c r="D859" s="16" t="str">
        <f>IF(Tableau1[[#This Row],[Date]]="","",YEAR(Tableau1[[#This Row],[Date]]))</f>
        <v/>
      </c>
      <c r="E859" s="14"/>
      <c r="F859" s="16"/>
      <c r="G859" s="15"/>
      <c r="H859" s="15"/>
      <c r="I859" s="16" t="str">
        <f>IF(ISBLANK(H859),"",VLOOKUP(H859,'Dest Ana'!A:B,2,FALSE))</f>
        <v/>
      </c>
      <c r="J859" s="15"/>
      <c r="K859" s="16" t="str">
        <f>IF(ISBLANK(J859),"",VLOOKUP(J859,Régions!A:D,2,FALSE))</f>
        <v/>
      </c>
      <c r="L859" s="16" t="str">
        <f>IF(ISBLANK(J859),"",VLOOKUP(J859,Régions!A:D,3,FALSE))</f>
        <v/>
      </c>
      <c r="M859" s="16" t="str">
        <f>IF(ISBLANK(J859),"",VLOOKUP(J859,Régions!A:D,4,FALSE))</f>
        <v/>
      </c>
      <c r="N859" s="15"/>
      <c r="O859" s="15"/>
      <c r="P859" s="15"/>
      <c r="Q859" s="16" t="str">
        <f>IF(ISBLANK(Tableau1[[#This Row],[Date de départ]]),"",(Tableau1[[#This Row],[Date de retour prévue]]-Tableau1[[#This Row],[Date de départ]]))</f>
        <v/>
      </c>
      <c r="R859" s="15"/>
      <c r="S859" s="15"/>
      <c r="T859" s="15"/>
      <c r="U859" s="15"/>
    </row>
    <row r="860" spans="1:21">
      <c r="A860" s="16" t="str">
        <f>IF(ISBLANK(Tableau1[[#This Row],[Date]]),"",ROW(B858))</f>
        <v/>
      </c>
      <c r="B860" s="15"/>
      <c r="C860" s="16" t="str">
        <f>IF(Tableau1[[#This Row],[Date]]="","",VLOOKUP(MONTH(Tableau1[[#This Row],[Date]]),Liste!A:B,2,FALSE))</f>
        <v/>
      </c>
      <c r="D860" s="16" t="str">
        <f>IF(Tableau1[[#This Row],[Date]]="","",YEAR(Tableau1[[#This Row],[Date]]))</f>
        <v/>
      </c>
      <c r="E860" s="14"/>
      <c r="F860" s="16"/>
      <c r="G860" s="15"/>
      <c r="H860" s="15"/>
      <c r="I860" s="16" t="str">
        <f>IF(ISBLANK(H860),"",VLOOKUP(H860,'Dest Ana'!A:B,2,FALSE))</f>
        <v/>
      </c>
      <c r="J860" s="15"/>
      <c r="K860" s="16" t="str">
        <f>IF(ISBLANK(J860),"",VLOOKUP(J860,Régions!A:D,2,FALSE))</f>
        <v/>
      </c>
      <c r="L860" s="16" t="str">
        <f>IF(ISBLANK(J860),"",VLOOKUP(J860,Régions!A:D,3,FALSE))</f>
        <v/>
      </c>
      <c r="M860" s="16" t="str">
        <f>IF(ISBLANK(J860),"",VLOOKUP(J860,Régions!A:D,4,FALSE))</f>
        <v/>
      </c>
      <c r="N860" s="15"/>
      <c r="O860" s="15"/>
      <c r="P860" s="15"/>
      <c r="Q860" s="16" t="str">
        <f>IF(ISBLANK(Tableau1[[#This Row],[Date de départ]]),"",(Tableau1[[#This Row],[Date de retour prévue]]-Tableau1[[#This Row],[Date de départ]]))</f>
        <v/>
      </c>
      <c r="R860" s="15"/>
      <c r="S860" s="15"/>
      <c r="T860" s="15"/>
      <c r="U860" s="15"/>
    </row>
    <row r="861" spans="1:21">
      <c r="A861" s="16" t="str">
        <f>IF(ISBLANK(Tableau1[[#This Row],[Date]]),"",ROW(B859))</f>
        <v/>
      </c>
      <c r="B861" s="15"/>
      <c r="C861" s="16" t="str">
        <f>IF(Tableau1[[#This Row],[Date]]="","",VLOOKUP(MONTH(Tableau1[[#This Row],[Date]]),Liste!A:B,2,FALSE))</f>
        <v/>
      </c>
      <c r="D861" s="16" t="str">
        <f>IF(Tableau1[[#This Row],[Date]]="","",YEAR(Tableau1[[#This Row],[Date]]))</f>
        <v/>
      </c>
      <c r="E861" s="14"/>
      <c r="F861" s="16"/>
      <c r="G861" s="15"/>
      <c r="H861" s="15"/>
      <c r="I861" s="16" t="str">
        <f>IF(ISBLANK(H861),"",VLOOKUP(H861,'Dest Ana'!A:B,2,FALSE))</f>
        <v/>
      </c>
      <c r="J861" s="15"/>
      <c r="K861" s="16" t="str">
        <f>IF(ISBLANK(J861),"",VLOOKUP(J861,Régions!A:D,2,FALSE))</f>
        <v/>
      </c>
      <c r="L861" s="16" t="str">
        <f>IF(ISBLANK(J861),"",VLOOKUP(J861,Régions!A:D,3,FALSE))</f>
        <v/>
      </c>
      <c r="M861" s="16" t="str">
        <f>IF(ISBLANK(J861),"",VLOOKUP(J861,Régions!A:D,4,FALSE))</f>
        <v/>
      </c>
      <c r="N861" s="15"/>
      <c r="O861" s="15"/>
      <c r="P861" s="15"/>
      <c r="Q861" s="16" t="str">
        <f>IF(ISBLANK(Tableau1[[#This Row],[Date de départ]]),"",(Tableau1[[#This Row],[Date de retour prévue]]-Tableau1[[#This Row],[Date de départ]]))</f>
        <v/>
      </c>
      <c r="R861" s="15"/>
      <c r="S861" s="15"/>
      <c r="T861" s="15"/>
      <c r="U861" s="15"/>
    </row>
    <row r="862" spans="1:21">
      <c r="A862" s="16" t="str">
        <f>IF(ISBLANK(Tableau1[[#This Row],[Date]]),"",ROW(B860))</f>
        <v/>
      </c>
      <c r="B862" s="15"/>
      <c r="C862" s="16" t="str">
        <f>IF(Tableau1[[#This Row],[Date]]="","",VLOOKUP(MONTH(Tableau1[[#This Row],[Date]]),Liste!A:B,2,FALSE))</f>
        <v/>
      </c>
      <c r="D862" s="16" t="str">
        <f>IF(Tableau1[[#This Row],[Date]]="","",YEAR(Tableau1[[#This Row],[Date]]))</f>
        <v/>
      </c>
      <c r="E862" s="14"/>
      <c r="F862" s="16"/>
      <c r="G862" s="15"/>
      <c r="H862" s="15"/>
      <c r="I862" s="16" t="str">
        <f>IF(ISBLANK(H862),"",VLOOKUP(H862,'Dest Ana'!A:B,2,FALSE))</f>
        <v/>
      </c>
      <c r="J862" s="15"/>
      <c r="K862" s="16" t="str">
        <f>IF(ISBLANK(J862),"",VLOOKUP(J862,Régions!A:D,2,FALSE))</f>
        <v/>
      </c>
      <c r="L862" s="16" t="str">
        <f>IF(ISBLANK(J862),"",VLOOKUP(J862,Régions!A:D,3,FALSE))</f>
        <v/>
      </c>
      <c r="M862" s="16" t="str">
        <f>IF(ISBLANK(J862),"",VLOOKUP(J862,Régions!A:D,4,FALSE))</f>
        <v/>
      </c>
      <c r="N862" s="15"/>
      <c r="O862" s="15"/>
      <c r="P862" s="15"/>
      <c r="Q862" s="16" t="str">
        <f>IF(ISBLANK(Tableau1[[#This Row],[Date de départ]]),"",(Tableau1[[#This Row],[Date de retour prévue]]-Tableau1[[#This Row],[Date de départ]]))</f>
        <v/>
      </c>
      <c r="R862" s="15"/>
      <c r="S862" s="15"/>
      <c r="T862" s="15"/>
      <c r="U862" s="15"/>
    </row>
    <row r="863" spans="1:21">
      <c r="A863" s="16" t="str">
        <f>IF(ISBLANK(Tableau1[[#This Row],[Date]]),"",ROW(B861))</f>
        <v/>
      </c>
      <c r="B863" s="15"/>
      <c r="C863" s="16" t="str">
        <f>IF(Tableau1[[#This Row],[Date]]="","",VLOOKUP(MONTH(Tableau1[[#This Row],[Date]]),Liste!A:B,2,FALSE))</f>
        <v/>
      </c>
      <c r="D863" s="16" t="str">
        <f>IF(Tableau1[[#This Row],[Date]]="","",YEAR(Tableau1[[#This Row],[Date]]))</f>
        <v/>
      </c>
      <c r="E863" s="14"/>
      <c r="F863" s="16"/>
      <c r="G863" s="15"/>
      <c r="H863" s="15"/>
      <c r="I863" s="16" t="str">
        <f>IF(ISBLANK(H863),"",VLOOKUP(H863,'Dest Ana'!A:B,2,FALSE))</f>
        <v/>
      </c>
      <c r="J863" s="15"/>
      <c r="K863" s="16" t="str">
        <f>IF(ISBLANK(J863),"",VLOOKUP(J863,Régions!A:D,2,FALSE))</f>
        <v/>
      </c>
      <c r="L863" s="16" t="str">
        <f>IF(ISBLANK(J863),"",VLOOKUP(J863,Régions!A:D,3,FALSE))</f>
        <v/>
      </c>
      <c r="M863" s="16" t="str">
        <f>IF(ISBLANK(J863),"",VLOOKUP(J863,Régions!A:D,4,FALSE))</f>
        <v/>
      </c>
      <c r="N863" s="15"/>
      <c r="O863" s="15"/>
      <c r="P863" s="15"/>
      <c r="Q863" s="16" t="str">
        <f>IF(ISBLANK(Tableau1[[#This Row],[Date de départ]]),"",(Tableau1[[#This Row],[Date de retour prévue]]-Tableau1[[#This Row],[Date de départ]]))</f>
        <v/>
      </c>
      <c r="R863" s="15"/>
      <c r="S863" s="15"/>
      <c r="T863" s="15"/>
      <c r="U863" s="15"/>
    </row>
    <row r="864" spans="1:21">
      <c r="A864" s="16" t="str">
        <f>IF(ISBLANK(Tableau1[[#This Row],[Date]]),"",ROW(B862))</f>
        <v/>
      </c>
      <c r="B864" s="15"/>
      <c r="C864" s="16" t="str">
        <f>IF(Tableau1[[#This Row],[Date]]="","",VLOOKUP(MONTH(Tableau1[[#This Row],[Date]]),Liste!A:B,2,FALSE))</f>
        <v/>
      </c>
      <c r="D864" s="16" t="str">
        <f>IF(Tableau1[[#This Row],[Date]]="","",YEAR(Tableau1[[#This Row],[Date]]))</f>
        <v/>
      </c>
      <c r="E864" s="14"/>
      <c r="F864" s="16"/>
      <c r="G864" s="15"/>
      <c r="H864" s="15"/>
      <c r="I864" s="16" t="str">
        <f>IF(ISBLANK(H864),"",VLOOKUP(H864,'Dest Ana'!A:B,2,FALSE))</f>
        <v/>
      </c>
      <c r="J864" s="15"/>
      <c r="K864" s="16" t="str">
        <f>IF(ISBLANK(J864),"",VLOOKUP(J864,Régions!A:D,2,FALSE))</f>
        <v/>
      </c>
      <c r="L864" s="16" t="str">
        <f>IF(ISBLANK(J864),"",VLOOKUP(J864,Régions!A:D,3,FALSE))</f>
        <v/>
      </c>
      <c r="M864" s="16" t="str">
        <f>IF(ISBLANK(J864),"",VLOOKUP(J864,Régions!A:D,4,FALSE))</f>
        <v/>
      </c>
      <c r="N864" s="15"/>
      <c r="O864" s="15"/>
      <c r="P864" s="15"/>
      <c r="Q864" s="16" t="str">
        <f>IF(ISBLANK(Tableau1[[#This Row],[Date de départ]]),"",(Tableau1[[#This Row],[Date de retour prévue]]-Tableau1[[#This Row],[Date de départ]]))</f>
        <v/>
      </c>
      <c r="R864" s="15"/>
      <c r="S864" s="15"/>
      <c r="T864" s="15"/>
      <c r="U864" s="15"/>
    </row>
    <row r="865" spans="1:21">
      <c r="A865" s="16" t="str">
        <f>IF(ISBLANK(Tableau1[[#This Row],[Date]]),"",ROW(B863))</f>
        <v/>
      </c>
      <c r="B865" s="15"/>
      <c r="C865" s="16" t="str">
        <f>IF(Tableau1[[#This Row],[Date]]="","",VLOOKUP(MONTH(Tableau1[[#This Row],[Date]]),Liste!A:B,2,FALSE))</f>
        <v/>
      </c>
      <c r="D865" s="16" t="str">
        <f>IF(Tableau1[[#This Row],[Date]]="","",YEAR(Tableau1[[#This Row],[Date]]))</f>
        <v/>
      </c>
      <c r="E865" s="14"/>
      <c r="F865" s="16"/>
      <c r="G865" s="15"/>
      <c r="H865" s="15"/>
      <c r="I865" s="16" t="str">
        <f>IF(ISBLANK(H865),"",VLOOKUP(H865,'Dest Ana'!A:B,2,FALSE))</f>
        <v/>
      </c>
      <c r="J865" s="15"/>
      <c r="K865" s="16" t="str">
        <f>IF(ISBLANK(J865),"",VLOOKUP(J865,Régions!A:D,2,FALSE))</f>
        <v/>
      </c>
      <c r="L865" s="16" t="str">
        <f>IF(ISBLANK(J865),"",VLOOKUP(J865,Régions!A:D,3,FALSE))</f>
        <v/>
      </c>
      <c r="M865" s="16" t="str">
        <f>IF(ISBLANK(J865),"",VLOOKUP(J865,Régions!A:D,4,FALSE))</f>
        <v/>
      </c>
      <c r="N865" s="15"/>
      <c r="O865" s="15"/>
      <c r="P865" s="15"/>
      <c r="Q865" s="16" t="str">
        <f>IF(ISBLANK(Tableau1[[#This Row],[Date de départ]]),"",(Tableau1[[#This Row],[Date de retour prévue]]-Tableau1[[#This Row],[Date de départ]]))</f>
        <v/>
      </c>
      <c r="R865" s="15"/>
      <c r="S865" s="15"/>
      <c r="T865" s="15"/>
      <c r="U865" s="15"/>
    </row>
    <row r="866" spans="1:21">
      <c r="A866" s="16" t="str">
        <f>IF(ISBLANK(Tableau1[[#This Row],[Date]]),"",ROW(B864))</f>
        <v/>
      </c>
      <c r="B866" s="15"/>
      <c r="C866" s="16" t="str">
        <f>IF(Tableau1[[#This Row],[Date]]="","",VLOOKUP(MONTH(Tableau1[[#This Row],[Date]]),Liste!A:B,2,FALSE))</f>
        <v/>
      </c>
      <c r="D866" s="16" t="str">
        <f>IF(Tableau1[[#This Row],[Date]]="","",YEAR(Tableau1[[#This Row],[Date]]))</f>
        <v/>
      </c>
      <c r="E866" s="14"/>
      <c r="F866" s="16"/>
      <c r="G866" s="15"/>
      <c r="H866" s="15"/>
      <c r="I866" s="16" t="str">
        <f>IF(ISBLANK(H866),"",VLOOKUP(H866,'Dest Ana'!A:B,2,FALSE))</f>
        <v/>
      </c>
      <c r="J866" s="15"/>
      <c r="K866" s="16" t="str">
        <f>IF(ISBLANK(J866),"",VLOOKUP(J866,Régions!A:D,2,FALSE))</f>
        <v/>
      </c>
      <c r="L866" s="16" t="str">
        <f>IF(ISBLANK(J866),"",VLOOKUP(J866,Régions!A:D,3,FALSE))</f>
        <v/>
      </c>
      <c r="M866" s="16" t="str">
        <f>IF(ISBLANK(J866),"",VLOOKUP(J866,Régions!A:D,4,FALSE))</f>
        <v/>
      </c>
      <c r="N866" s="15"/>
      <c r="O866" s="15"/>
      <c r="P866" s="15"/>
      <c r="Q866" s="16" t="str">
        <f>IF(ISBLANK(Tableau1[[#This Row],[Date de départ]]),"",(Tableau1[[#This Row],[Date de retour prévue]]-Tableau1[[#This Row],[Date de départ]]))</f>
        <v/>
      </c>
      <c r="R866" s="15"/>
      <c r="S866" s="15"/>
      <c r="T866" s="15"/>
      <c r="U866" s="15"/>
    </row>
    <row r="867" spans="1:21">
      <c r="A867" s="16" t="str">
        <f>IF(ISBLANK(Tableau1[[#This Row],[Date]]),"",ROW(B865))</f>
        <v/>
      </c>
      <c r="B867" s="15"/>
      <c r="C867" s="16" t="str">
        <f>IF(Tableau1[[#This Row],[Date]]="","",VLOOKUP(MONTH(Tableau1[[#This Row],[Date]]),Liste!A:B,2,FALSE))</f>
        <v/>
      </c>
      <c r="D867" s="16" t="str">
        <f>IF(Tableau1[[#This Row],[Date]]="","",YEAR(Tableau1[[#This Row],[Date]]))</f>
        <v/>
      </c>
      <c r="E867" s="14"/>
      <c r="F867" s="16"/>
      <c r="G867" s="15"/>
      <c r="H867" s="15"/>
      <c r="I867" s="16" t="str">
        <f>IF(ISBLANK(H867),"",VLOOKUP(H867,'Dest Ana'!A:B,2,FALSE))</f>
        <v/>
      </c>
      <c r="J867" s="15"/>
      <c r="K867" s="16" t="str">
        <f>IF(ISBLANK(J867),"",VLOOKUP(J867,Régions!A:D,2,FALSE))</f>
        <v/>
      </c>
      <c r="L867" s="16" t="str">
        <f>IF(ISBLANK(J867),"",VLOOKUP(J867,Régions!A:D,3,FALSE))</f>
        <v/>
      </c>
      <c r="M867" s="16" t="str">
        <f>IF(ISBLANK(J867),"",VLOOKUP(J867,Régions!A:D,4,FALSE))</f>
        <v/>
      </c>
      <c r="N867" s="15"/>
      <c r="O867" s="15"/>
      <c r="P867" s="15"/>
      <c r="Q867" s="16" t="str">
        <f>IF(ISBLANK(Tableau1[[#This Row],[Date de départ]]),"",(Tableau1[[#This Row],[Date de retour prévue]]-Tableau1[[#This Row],[Date de départ]]))</f>
        <v/>
      </c>
      <c r="R867" s="15"/>
      <c r="S867" s="15"/>
      <c r="T867" s="15"/>
      <c r="U867" s="15"/>
    </row>
    <row r="868" spans="1:21">
      <c r="A868" s="16" t="str">
        <f>IF(ISBLANK(Tableau1[[#This Row],[Date]]),"",ROW(B866))</f>
        <v/>
      </c>
      <c r="B868" s="15"/>
      <c r="C868" s="16" t="str">
        <f>IF(Tableau1[[#This Row],[Date]]="","",VLOOKUP(MONTH(Tableau1[[#This Row],[Date]]),Liste!A:B,2,FALSE))</f>
        <v/>
      </c>
      <c r="D868" s="16" t="str">
        <f>IF(Tableau1[[#This Row],[Date]]="","",YEAR(Tableau1[[#This Row],[Date]]))</f>
        <v/>
      </c>
      <c r="E868" s="14"/>
      <c r="F868" s="16"/>
      <c r="G868" s="15"/>
      <c r="H868" s="15"/>
      <c r="I868" s="16" t="str">
        <f>IF(ISBLANK(H868),"",VLOOKUP(H868,'Dest Ana'!A:B,2,FALSE))</f>
        <v/>
      </c>
      <c r="J868" s="15"/>
      <c r="K868" s="16" t="str">
        <f>IF(ISBLANK(J868),"",VLOOKUP(J868,Régions!A:D,2,FALSE))</f>
        <v/>
      </c>
      <c r="L868" s="16" t="str">
        <f>IF(ISBLANK(J868),"",VLOOKUP(J868,Régions!A:D,3,FALSE))</f>
        <v/>
      </c>
      <c r="M868" s="16" t="str">
        <f>IF(ISBLANK(J868),"",VLOOKUP(J868,Régions!A:D,4,FALSE))</f>
        <v/>
      </c>
      <c r="N868" s="15"/>
      <c r="O868" s="15"/>
      <c r="P868" s="15"/>
      <c r="Q868" s="16" t="str">
        <f>IF(ISBLANK(Tableau1[[#This Row],[Date de départ]]),"",(Tableau1[[#This Row],[Date de retour prévue]]-Tableau1[[#This Row],[Date de départ]]))</f>
        <v/>
      </c>
      <c r="R868" s="15"/>
      <c r="S868" s="15"/>
      <c r="T868" s="15"/>
      <c r="U868" s="15"/>
    </row>
    <row r="869" spans="1:21">
      <c r="A869" s="16" t="str">
        <f>IF(ISBLANK(Tableau1[[#This Row],[Date]]),"",ROW(B867))</f>
        <v/>
      </c>
      <c r="B869" s="15"/>
      <c r="C869" s="16" t="str">
        <f>IF(Tableau1[[#This Row],[Date]]="","",VLOOKUP(MONTH(Tableau1[[#This Row],[Date]]),Liste!A:B,2,FALSE))</f>
        <v/>
      </c>
      <c r="D869" s="16" t="str">
        <f>IF(Tableau1[[#This Row],[Date]]="","",YEAR(Tableau1[[#This Row],[Date]]))</f>
        <v/>
      </c>
      <c r="E869" s="14"/>
      <c r="F869" s="16"/>
      <c r="G869" s="15"/>
      <c r="H869" s="15"/>
      <c r="I869" s="16" t="str">
        <f>IF(ISBLANK(H869),"",VLOOKUP(H869,'Dest Ana'!A:B,2,FALSE))</f>
        <v/>
      </c>
      <c r="J869" s="15"/>
      <c r="K869" s="16" t="str">
        <f>IF(ISBLANK(J869),"",VLOOKUP(J869,Régions!A:D,2,FALSE))</f>
        <v/>
      </c>
      <c r="L869" s="16" t="str">
        <f>IF(ISBLANK(J869),"",VLOOKUP(J869,Régions!A:D,3,FALSE))</f>
        <v/>
      </c>
      <c r="M869" s="16" t="str">
        <f>IF(ISBLANK(J869),"",VLOOKUP(J869,Régions!A:D,4,FALSE))</f>
        <v/>
      </c>
      <c r="N869" s="15"/>
      <c r="O869" s="15"/>
      <c r="P869" s="15"/>
      <c r="Q869" s="16" t="str">
        <f>IF(ISBLANK(Tableau1[[#This Row],[Date de départ]]),"",(Tableau1[[#This Row],[Date de retour prévue]]-Tableau1[[#This Row],[Date de départ]]))</f>
        <v/>
      </c>
      <c r="R869" s="15"/>
      <c r="S869" s="15"/>
      <c r="T869" s="15"/>
      <c r="U869" s="15"/>
    </row>
    <row r="870" spans="1:21">
      <c r="A870" s="16" t="str">
        <f>IF(ISBLANK(Tableau1[[#This Row],[Date]]),"",ROW(B868))</f>
        <v/>
      </c>
      <c r="B870" s="15"/>
      <c r="C870" s="16" t="str">
        <f>IF(Tableau1[[#This Row],[Date]]="","",VLOOKUP(MONTH(Tableau1[[#This Row],[Date]]),Liste!A:B,2,FALSE))</f>
        <v/>
      </c>
      <c r="D870" s="16" t="str">
        <f>IF(Tableau1[[#This Row],[Date]]="","",YEAR(Tableau1[[#This Row],[Date]]))</f>
        <v/>
      </c>
      <c r="E870" s="14"/>
      <c r="F870" s="16"/>
      <c r="G870" s="15"/>
      <c r="H870" s="15"/>
      <c r="I870" s="16" t="str">
        <f>IF(ISBLANK(H870),"",VLOOKUP(H870,'Dest Ana'!A:B,2,FALSE))</f>
        <v/>
      </c>
      <c r="J870" s="15"/>
      <c r="K870" s="16" t="str">
        <f>IF(ISBLANK(J870),"",VLOOKUP(J870,Régions!A:D,2,FALSE))</f>
        <v/>
      </c>
      <c r="L870" s="16" t="str">
        <f>IF(ISBLANK(J870),"",VLOOKUP(J870,Régions!A:D,3,FALSE))</f>
        <v/>
      </c>
      <c r="M870" s="16" t="str">
        <f>IF(ISBLANK(J870),"",VLOOKUP(J870,Régions!A:D,4,FALSE))</f>
        <v/>
      </c>
      <c r="N870" s="15"/>
      <c r="O870" s="15"/>
      <c r="P870" s="15"/>
      <c r="Q870" s="16" t="str">
        <f>IF(ISBLANK(Tableau1[[#This Row],[Date de départ]]),"",(Tableau1[[#This Row],[Date de retour prévue]]-Tableau1[[#This Row],[Date de départ]]))</f>
        <v/>
      </c>
      <c r="R870" s="15"/>
      <c r="S870" s="15"/>
      <c r="T870" s="15"/>
      <c r="U870" s="15"/>
    </row>
    <row r="871" spans="1:21">
      <c r="A871" s="16" t="str">
        <f>IF(ISBLANK(Tableau1[[#This Row],[Date]]),"",ROW(B869))</f>
        <v/>
      </c>
      <c r="B871" s="15"/>
      <c r="C871" s="16" t="str">
        <f>IF(Tableau1[[#This Row],[Date]]="","",VLOOKUP(MONTH(Tableau1[[#This Row],[Date]]),Liste!A:B,2,FALSE))</f>
        <v/>
      </c>
      <c r="D871" s="16" t="str">
        <f>IF(Tableau1[[#This Row],[Date]]="","",YEAR(Tableau1[[#This Row],[Date]]))</f>
        <v/>
      </c>
      <c r="E871" s="14"/>
      <c r="F871" s="16"/>
      <c r="G871" s="15"/>
      <c r="H871" s="15"/>
      <c r="I871" s="16" t="str">
        <f>IF(ISBLANK(H871),"",VLOOKUP(H871,'Dest Ana'!A:B,2,FALSE))</f>
        <v/>
      </c>
      <c r="J871" s="15"/>
      <c r="K871" s="16" t="str">
        <f>IF(ISBLANK(J871),"",VLOOKUP(J871,Régions!A:D,2,FALSE))</f>
        <v/>
      </c>
      <c r="L871" s="16" t="str">
        <f>IF(ISBLANK(J871),"",VLOOKUP(J871,Régions!A:D,3,FALSE))</f>
        <v/>
      </c>
      <c r="M871" s="16" t="str">
        <f>IF(ISBLANK(J871),"",VLOOKUP(J871,Régions!A:D,4,FALSE))</f>
        <v/>
      </c>
      <c r="N871" s="15"/>
      <c r="O871" s="15"/>
      <c r="P871" s="15"/>
      <c r="Q871" s="16" t="str">
        <f>IF(ISBLANK(Tableau1[[#This Row],[Date de départ]]),"",(Tableau1[[#This Row],[Date de retour prévue]]-Tableau1[[#This Row],[Date de départ]]))</f>
        <v/>
      </c>
      <c r="R871" s="15"/>
      <c r="S871" s="15"/>
      <c r="T871" s="15"/>
      <c r="U871" s="15"/>
    </row>
    <row r="872" spans="1:21">
      <c r="A872" s="16" t="str">
        <f>IF(ISBLANK(Tableau1[[#This Row],[Date]]),"",ROW(B870))</f>
        <v/>
      </c>
      <c r="B872" s="15"/>
      <c r="C872" s="16" t="str">
        <f>IF(Tableau1[[#This Row],[Date]]="","",VLOOKUP(MONTH(Tableau1[[#This Row],[Date]]),Liste!A:B,2,FALSE))</f>
        <v/>
      </c>
      <c r="D872" s="16" t="str">
        <f>IF(Tableau1[[#This Row],[Date]]="","",YEAR(Tableau1[[#This Row],[Date]]))</f>
        <v/>
      </c>
      <c r="E872" s="14"/>
      <c r="F872" s="16"/>
      <c r="G872" s="15"/>
      <c r="H872" s="15"/>
      <c r="I872" s="16" t="str">
        <f>IF(ISBLANK(H872),"",VLOOKUP(H872,'Dest Ana'!A:B,2,FALSE))</f>
        <v/>
      </c>
      <c r="J872" s="15"/>
      <c r="K872" s="16" t="str">
        <f>IF(ISBLANK(J872),"",VLOOKUP(J872,Régions!A:D,2,FALSE))</f>
        <v/>
      </c>
      <c r="L872" s="16" t="str">
        <f>IF(ISBLANK(J872),"",VLOOKUP(J872,Régions!A:D,3,FALSE))</f>
        <v/>
      </c>
      <c r="M872" s="16" t="str">
        <f>IF(ISBLANK(J872),"",VLOOKUP(J872,Régions!A:D,4,FALSE))</f>
        <v/>
      </c>
      <c r="N872" s="15"/>
      <c r="O872" s="15"/>
      <c r="P872" s="15"/>
      <c r="Q872" s="16" t="str">
        <f>IF(ISBLANK(Tableau1[[#This Row],[Date de départ]]),"",(Tableau1[[#This Row],[Date de retour prévue]]-Tableau1[[#This Row],[Date de départ]]))</f>
        <v/>
      </c>
      <c r="R872" s="15"/>
      <c r="S872" s="15"/>
      <c r="T872" s="15"/>
      <c r="U872" s="15"/>
    </row>
    <row r="873" spans="1:21">
      <c r="A873" s="16" t="str">
        <f>IF(ISBLANK(Tableau1[[#This Row],[Date]]),"",ROW(B871))</f>
        <v/>
      </c>
      <c r="B873" s="15"/>
      <c r="C873" s="16" t="str">
        <f>IF(Tableau1[[#This Row],[Date]]="","",VLOOKUP(MONTH(Tableau1[[#This Row],[Date]]),Liste!A:B,2,FALSE))</f>
        <v/>
      </c>
      <c r="D873" s="16" t="str">
        <f>IF(Tableau1[[#This Row],[Date]]="","",YEAR(Tableau1[[#This Row],[Date]]))</f>
        <v/>
      </c>
      <c r="E873" s="14"/>
      <c r="F873" s="16"/>
      <c r="G873" s="15"/>
      <c r="H873" s="15"/>
      <c r="I873" s="16" t="str">
        <f>IF(ISBLANK(H873),"",VLOOKUP(H873,'Dest Ana'!A:B,2,FALSE))</f>
        <v/>
      </c>
      <c r="J873" s="15"/>
      <c r="K873" s="16" t="str">
        <f>IF(ISBLANK(J873),"",VLOOKUP(J873,Régions!A:D,2,FALSE))</f>
        <v/>
      </c>
      <c r="L873" s="16" t="str">
        <f>IF(ISBLANK(J873),"",VLOOKUP(J873,Régions!A:D,3,FALSE))</f>
        <v/>
      </c>
      <c r="M873" s="16" t="str">
        <f>IF(ISBLANK(J873),"",VLOOKUP(J873,Régions!A:D,4,FALSE))</f>
        <v/>
      </c>
      <c r="N873" s="15"/>
      <c r="O873" s="15"/>
      <c r="P873" s="15"/>
      <c r="Q873" s="16" t="str">
        <f>IF(ISBLANK(Tableau1[[#This Row],[Date de départ]]),"",(Tableau1[[#This Row],[Date de retour prévue]]-Tableau1[[#This Row],[Date de départ]]))</f>
        <v/>
      </c>
      <c r="R873" s="15"/>
      <c r="S873" s="15"/>
      <c r="T873" s="15"/>
      <c r="U873" s="15"/>
    </row>
    <row r="874" spans="1:21">
      <c r="A874" s="16" t="str">
        <f>IF(ISBLANK(Tableau1[[#This Row],[Date]]),"",ROW(B872))</f>
        <v/>
      </c>
      <c r="B874" s="15"/>
      <c r="C874" s="16" t="str">
        <f>IF(Tableau1[[#This Row],[Date]]="","",VLOOKUP(MONTH(Tableau1[[#This Row],[Date]]),Liste!A:B,2,FALSE))</f>
        <v/>
      </c>
      <c r="D874" s="16" t="str">
        <f>IF(Tableau1[[#This Row],[Date]]="","",YEAR(Tableau1[[#This Row],[Date]]))</f>
        <v/>
      </c>
      <c r="E874" s="14"/>
      <c r="F874" s="16"/>
      <c r="G874" s="15"/>
      <c r="H874" s="15"/>
      <c r="I874" s="16" t="str">
        <f>IF(ISBLANK(H874),"",VLOOKUP(H874,'Dest Ana'!A:B,2,FALSE))</f>
        <v/>
      </c>
      <c r="J874" s="15"/>
      <c r="K874" s="16" t="str">
        <f>IF(ISBLANK(J874),"",VLOOKUP(J874,Régions!A:D,2,FALSE))</f>
        <v/>
      </c>
      <c r="L874" s="16" t="str">
        <f>IF(ISBLANK(J874),"",VLOOKUP(J874,Régions!A:D,3,FALSE))</f>
        <v/>
      </c>
      <c r="M874" s="16" t="str">
        <f>IF(ISBLANK(J874),"",VLOOKUP(J874,Régions!A:D,4,FALSE))</f>
        <v/>
      </c>
      <c r="N874" s="15"/>
      <c r="O874" s="15"/>
      <c r="P874" s="15"/>
      <c r="Q874" s="16" t="str">
        <f>IF(ISBLANK(Tableau1[[#This Row],[Date de départ]]),"",(Tableau1[[#This Row],[Date de retour prévue]]-Tableau1[[#This Row],[Date de départ]]))</f>
        <v/>
      </c>
      <c r="R874" s="15"/>
      <c r="S874" s="15"/>
      <c r="T874" s="15"/>
      <c r="U874" s="15"/>
    </row>
    <row r="875" spans="1:21">
      <c r="A875" s="16" t="str">
        <f>IF(ISBLANK(Tableau1[[#This Row],[Date]]),"",ROW(B873))</f>
        <v/>
      </c>
      <c r="B875" s="15"/>
      <c r="C875" s="16" t="str">
        <f>IF(Tableau1[[#This Row],[Date]]="","",VLOOKUP(MONTH(Tableau1[[#This Row],[Date]]),Liste!A:B,2,FALSE))</f>
        <v/>
      </c>
      <c r="D875" s="16" t="str">
        <f>IF(Tableau1[[#This Row],[Date]]="","",YEAR(Tableau1[[#This Row],[Date]]))</f>
        <v/>
      </c>
      <c r="E875" s="14"/>
      <c r="F875" s="16"/>
      <c r="G875" s="15"/>
      <c r="H875" s="15"/>
      <c r="I875" s="16" t="str">
        <f>IF(ISBLANK(H875),"",VLOOKUP(H875,'Dest Ana'!A:B,2,FALSE))</f>
        <v/>
      </c>
      <c r="J875" s="15"/>
      <c r="K875" s="16" t="str">
        <f>IF(ISBLANK(J875),"",VLOOKUP(J875,Régions!A:D,2,FALSE))</f>
        <v/>
      </c>
      <c r="L875" s="16" t="str">
        <f>IF(ISBLANK(J875),"",VLOOKUP(J875,Régions!A:D,3,FALSE))</f>
        <v/>
      </c>
      <c r="M875" s="16" t="str">
        <f>IF(ISBLANK(J875),"",VLOOKUP(J875,Régions!A:D,4,FALSE))</f>
        <v/>
      </c>
      <c r="N875" s="15"/>
      <c r="O875" s="15"/>
      <c r="P875" s="15"/>
      <c r="Q875" s="16" t="str">
        <f>IF(ISBLANK(Tableau1[[#This Row],[Date de départ]]),"",(Tableau1[[#This Row],[Date de retour prévue]]-Tableau1[[#This Row],[Date de départ]]))</f>
        <v/>
      </c>
      <c r="R875" s="15"/>
      <c r="S875" s="15"/>
      <c r="T875" s="15"/>
      <c r="U875" s="15"/>
    </row>
    <row r="876" spans="1:21">
      <c r="A876" s="16" t="str">
        <f>IF(ISBLANK(Tableau1[[#This Row],[Date]]),"",ROW(B874))</f>
        <v/>
      </c>
      <c r="B876" s="15"/>
      <c r="C876" s="16" t="str">
        <f>IF(Tableau1[[#This Row],[Date]]="","",VLOOKUP(MONTH(Tableau1[[#This Row],[Date]]),Liste!A:B,2,FALSE))</f>
        <v/>
      </c>
      <c r="D876" s="16" t="str">
        <f>IF(Tableau1[[#This Row],[Date]]="","",YEAR(Tableau1[[#This Row],[Date]]))</f>
        <v/>
      </c>
      <c r="E876" s="14"/>
      <c r="F876" s="16"/>
      <c r="G876" s="15"/>
      <c r="H876" s="15"/>
      <c r="I876" s="16" t="str">
        <f>IF(ISBLANK(H876),"",VLOOKUP(H876,'Dest Ana'!A:B,2,FALSE))</f>
        <v/>
      </c>
      <c r="J876" s="15"/>
      <c r="K876" s="16" t="str">
        <f>IF(ISBLANK(J876),"",VLOOKUP(J876,Régions!A:D,2,FALSE))</f>
        <v/>
      </c>
      <c r="L876" s="16" t="str">
        <f>IF(ISBLANK(J876),"",VLOOKUP(J876,Régions!A:D,3,FALSE))</f>
        <v/>
      </c>
      <c r="M876" s="16" t="str">
        <f>IF(ISBLANK(J876),"",VLOOKUP(J876,Régions!A:D,4,FALSE))</f>
        <v/>
      </c>
      <c r="N876" s="15"/>
      <c r="O876" s="15"/>
      <c r="P876" s="15"/>
      <c r="Q876" s="16" t="str">
        <f>IF(ISBLANK(Tableau1[[#This Row],[Date de départ]]),"",(Tableau1[[#This Row],[Date de retour prévue]]-Tableau1[[#This Row],[Date de départ]]))</f>
        <v/>
      </c>
      <c r="R876" s="15"/>
      <c r="S876" s="15"/>
      <c r="T876" s="15"/>
      <c r="U876" s="15"/>
    </row>
    <row r="877" spans="1:21">
      <c r="A877" s="16" t="str">
        <f>IF(ISBLANK(Tableau1[[#This Row],[Date]]),"",ROW(B875))</f>
        <v/>
      </c>
      <c r="B877" s="15"/>
      <c r="C877" s="16" t="str">
        <f>IF(Tableau1[[#This Row],[Date]]="","",VLOOKUP(MONTH(Tableau1[[#This Row],[Date]]),Liste!A:B,2,FALSE))</f>
        <v/>
      </c>
      <c r="D877" s="16" t="str">
        <f>IF(Tableau1[[#This Row],[Date]]="","",YEAR(Tableau1[[#This Row],[Date]]))</f>
        <v/>
      </c>
      <c r="E877" s="14"/>
      <c r="F877" s="16"/>
      <c r="G877" s="15"/>
      <c r="H877" s="15"/>
      <c r="I877" s="16" t="str">
        <f>IF(ISBLANK(H877),"",VLOOKUP(H877,'Dest Ana'!A:B,2,FALSE))</f>
        <v/>
      </c>
      <c r="J877" s="15"/>
      <c r="K877" s="16" t="str">
        <f>IF(ISBLANK(J877),"",VLOOKUP(J877,Régions!A:D,2,FALSE))</f>
        <v/>
      </c>
      <c r="L877" s="16" t="str">
        <f>IF(ISBLANK(J877),"",VLOOKUP(J877,Régions!A:D,3,FALSE))</f>
        <v/>
      </c>
      <c r="M877" s="16" t="str">
        <f>IF(ISBLANK(J877),"",VLOOKUP(J877,Régions!A:D,4,FALSE))</f>
        <v/>
      </c>
      <c r="N877" s="15"/>
      <c r="O877" s="15"/>
      <c r="P877" s="15"/>
      <c r="Q877" s="16" t="str">
        <f>IF(ISBLANK(Tableau1[[#This Row],[Date de départ]]),"",(Tableau1[[#This Row],[Date de retour prévue]]-Tableau1[[#This Row],[Date de départ]]))</f>
        <v/>
      </c>
      <c r="R877" s="15"/>
      <c r="S877" s="15"/>
      <c r="T877" s="15"/>
      <c r="U877" s="15"/>
    </row>
    <row r="878" spans="1:21">
      <c r="A878" s="16" t="str">
        <f>IF(ISBLANK(Tableau1[[#This Row],[Date]]),"",ROW(B876))</f>
        <v/>
      </c>
      <c r="B878" s="15"/>
      <c r="C878" s="16" t="str">
        <f>IF(Tableau1[[#This Row],[Date]]="","",VLOOKUP(MONTH(Tableau1[[#This Row],[Date]]),Liste!A:B,2,FALSE))</f>
        <v/>
      </c>
      <c r="D878" s="16" t="str">
        <f>IF(Tableau1[[#This Row],[Date]]="","",YEAR(Tableau1[[#This Row],[Date]]))</f>
        <v/>
      </c>
      <c r="E878" s="14"/>
      <c r="F878" s="16"/>
      <c r="G878" s="15"/>
      <c r="H878" s="15"/>
      <c r="I878" s="16" t="str">
        <f>IF(ISBLANK(H878),"",VLOOKUP(H878,'Dest Ana'!A:B,2,FALSE))</f>
        <v/>
      </c>
      <c r="J878" s="15"/>
      <c r="K878" s="16" t="str">
        <f>IF(ISBLANK(J878),"",VLOOKUP(J878,Régions!A:D,2,FALSE))</f>
        <v/>
      </c>
      <c r="L878" s="16" t="str">
        <f>IF(ISBLANK(J878),"",VLOOKUP(J878,Régions!A:D,3,FALSE))</f>
        <v/>
      </c>
      <c r="M878" s="16" t="str">
        <f>IF(ISBLANK(J878),"",VLOOKUP(J878,Régions!A:D,4,FALSE))</f>
        <v/>
      </c>
      <c r="N878" s="15"/>
      <c r="O878" s="15"/>
      <c r="P878" s="15"/>
      <c r="Q878" s="16" t="str">
        <f>IF(ISBLANK(Tableau1[[#This Row],[Date de départ]]),"",(Tableau1[[#This Row],[Date de retour prévue]]-Tableau1[[#This Row],[Date de départ]]))</f>
        <v/>
      </c>
      <c r="R878" s="15"/>
      <c r="S878" s="15"/>
      <c r="T878" s="15"/>
      <c r="U878" s="15"/>
    </row>
    <row r="879" spans="1:21">
      <c r="A879" s="16" t="str">
        <f>IF(ISBLANK(Tableau1[[#This Row],[Date]]),"",ROW(B877))</f>
        <v/>
      </c>
      <c r="B879" s="15"/>
      <c r="C879" s="16" t="str">
        <f>IF(Tableau1[[#This Row],[Date]]="","",VLOOKUP(MONTH(Tableau1[[#This Row],[Date]]),Liste!A:B,2,FALSE))</f>
        <v/>
      </c>
      <c r="D879" s="16" t="str">
        <f>IF(Tableau1[[#This Row],[Date]]="","",YEAR(Tableau1[[#This Row],[Date]]))</f>
        <v/>
      </c>
      <c r="E879" s="14"/>
      <c r="F879" s="16"/>
      <c r="G879" s="15"/>
      <c r="H879" s="15"/>
      <c r="I879" s="16" t="str">
        <f>IF(ISBLANK(H879),"",VLOOKUP(H879,'Dest Ana'!A:B,2,FALSE))</f>
        <v/>
      </c>
      <c r="J879" s="15"/>
      <c r="K879" s="16" t="str">
        <f>IF(ISBLANK(J879),"",VLOOKUP(J879,Régions!A:D,2,FALSE))</f>
        <v/>
      </c>
      <c r="L879" s="16" t="str">
        <f>IF(ISBLANK(J879),"",VLOOKUP(J879,Régions!A:D,3,FALSE))</f>
        <v/>
      </c>
      <c r="M879" s="16" t="str">
        <f>IF(ISBLANK(J879),"",VLOOKUP(J879,Régions!A:D,4,FALSE))</f>
        <v/>
      </c>
      <c r="N879" s="15"/>
      <c r="O879" s="15"/>
      <c r="P879" s="15"/>
      <c r="Q879" s="16" t="str">
        <f>IF(ISBLANK(Tableau1[[#This Row],[Date de départ]]),"",(Tableau1[[#This Row],[Date de retour prévue]]-Tableau1[[#This Row],[Date de départ]]))</f>
        <v/>
      </c>
      <c r="R879" s="15"/>
      <c r="S879" s="15"/>
      <c r="T879" s="15"/>
      <c r="U879" s="15"/>
    </row>
    <row r="880" spans="1:21">
      <c r="A880" s="16" t="str">
        <f>IF(ISBLANK(Tableau1[[#This Row],[Date]]),"",ROW(B878))</f>
        <v/>
      </c>
      <c r="B880" s="15"/>
      <c r="C880" s="16" t="str">
        <f>IF(Tableau1[[#This Row],[Date]]="","",VLOOKUP(MONTH(Tableau1[[#This Row],[Date]]),Liste!A:B,2,FALSE))</f>
        <v/>
      </c>
      <c r="D880" s="16" t="str">
        <f>IF(Tableau1[[#This Row],[Date]]="","",YEAR(Tableau1[[#This Row],[Date]]))</f>
        <v/>
      </c>
      <c r="E880" s="14"/>
      <c r="F880" s="16"/>
      <c r="G880" s="15"/>
      <c r="H880" s="15"/>
      <c r="I880" s="16" t="str">
        <f>IF(ISBLANK(H880),"",VLOOKUP(H880,'Dest Ana'!A:B,2,FALSE))</f>
        <v/>
      </c>
      <c r="J880" s="15"/>
      <c r="K880" s="16" t="str">
        <f>IF(ISBLANK(J880),"",VLOOKUP(J880,Régions!A:D,2,FALSE))</f>
        <v/>
      </c>
      <c r="L880" s="16" t="str">
        <f>IF(ISBLANK(J880),"",VLOOKUP(J880,Régions!A:D,3,FALSE))</f>
        <v/>
      </c>
      <c r="M880" s="16" t="str">
        <f>IF(ISBLANK(J880),"",VLOOKUP(J880,Régions!A:D,4,FALSE))</f>
        <v/>
      </c>
      <c r="N880" s="15"/>
      <c r="O880" s="15"/>
      <c r="P880" s="15"/>
      <c r="Q880" s="16" t="str">
        <f>IF(ISBLANK(Tableau1[[#This Row],[Date de départ]]),"",(Tableau1[[#This Row],[Date de retour prévue]]-Tableau1[[#This Row],[Date de départ]]))</f>
        <v/>
      </c>
      <c r="R880" s="15"/>
      <c r="S880" s="15"/>
      <c r="T880" s="15"/>
      <c r="U880" s="15"/>
    </row>
    <row r="881" spans="1:21">
      <c r="A881" s="16" t="str">
        <f>IF(ISBLANK(Tableau1[[#This Row],[Date]]),"",ROW(B879))</f>
        <v/>
      </c>
      <c r="B881" s="15"/>
      <c r="C881" s="16" t="str">
        <f>IF(Tableau1[[#This Row],[Date]]="","",VLOOKUP(MONTH(Tableau1[[#This Row],[Date]]),Liste!A:B,2,FALSE))</f>
        <v/>
      </c>
      <c r="D881" s="16" t="str">
        <f>IF(Tableau1[[#This Row],[Date]]="","",YEAR(Tableau1[[#This Row],[Date]]))</f>
        <v/>
      </c>
      <c r="E881" s="14"/>
      <c r="F881" s="16"/>
      <c r="G881" s="15"/>
      <c r="H881" s="15"/>
      <c r="I881" s="16" t="str">
        <f>IF(ISBLANK(H881),"",VLOOKUP(H881,'Dest Ana'!A:B,2,FALSE))</f>
        <v/>
      </c>
      <c r="J881" s="15"/>
      <c r="K881" s="16" t="str">
        <f>IF(ISBLANK(J881),"",VLOOKUP(J881,Régions!A:D,2,FALSE))</f>
        <v/>
      </c>
      <c r="L881" s="16" t="str">
        <f>IF(ISBLANK(J881),"",VLOOKUP(J881,Régions!A:D,3,FALSE))</f>
        <v/>
      </c>
      <c r="M881" s="16" t="str">
        <f>IF(ISBLANK(J881),"",VLOOKUP(J881,Régions!A:D,4,FALSE))</f>
        <v/>
      </c>
      <c r="N881" s="15"/>
      <c r="O881" s="15"/>
      <c r="P881" s="15"/>
      <c r="Q881" s="16" t="str">
        <f>IF(ISBLANK(Tableau1[[#This Row],[Date de départ]]),"",(Tableau1[[#This Row],[Date de retour prévue]]-Tableau1[[#This Row],[Date de départ]]))</f>
        <v/>
      </c>
      <c r="R881" s="15"/>
      <c r="S881" s="15"/>
      <c r="T881" s="15"/>
      <c r="U881" s="15"/>
    </row>
    <row r="882" spans="1:21">
      <c r="A882" s="16" t="str">
        <f>IF(ISBLANK(Tableau1[[#This Row],[Date]]),"",ROW(B880))</f>
        <v/>
      </c>
      <c r="B882" s="15"/>
      <c r="C882" s="16" t="str">
        <f>IF(Tableau1[[#This Row],[Date]]="","",VLOOKUP(MONTH(Tableau1[[#This Row],[Date]]),Liste!A:B,2,FALSE))</f>
        <v/>
      </c>
      <c r="D882" s="16" t="str">
        <f>IF(Tableau1[[#This Row],[Date]]="","",YEAR(Tableau1[[#This Row],[Date]]))</f>
        <v/>
      </c>
      <c r="E882" s="14"/>
      <c r="F882" s="16"/>
      <c r="G882" s="15"/>
      <c r="H882" s="15"/>
      <c r="I882" s="16" t="str">
        <f>IF(ISBLANK(H882),"",VLOOKUP(H882,'Dest Ana'!A:B,2,FALSE))</f>
        <v/>
      </c>
      <c r="J882" s="15"/>
      <c r="K882" s="16" t="str">
        <f>IF(ISBLANK(J882),"",VLOOKUP(J882,Régions!A:D,2,FALSE))</f>
        <v/>
      </c>
      <c r="L882" s="16" t="str">
        <f>IF(ISBLANK(J882),"",VLOOKUP(J882,Régions!A:D,3,FALSE))</f>
        <v/>
      </c>
      <c r="M882" s="16" t="str">
        <f>IF(ISBLANK(J882),"",VLOOKUP(J882,Régions!A:D,4,FALSE))</f>
        <v/>
      </c>
      <c r="N882" s="15"/>
      <c r="O882" s="15"/>
      <c r="P882" s="15"/>
      <c r="Q882" s="16" t="str">
        <f>IF(ISBLANK(Tableau1[[#This Row],[Date de départ]]),"",(Tableau1[[#This Row],[Date de retour prévue]]-Tableau1[[#This Row],[Date de départ]]))</f>
        <v/>
      </c>
      <c r="R882" s="15"/>
      <c r="S882" s="15"/>
      <c r="T882" s="15"/>
      <c r="U882" s="15"/>
    </row>
    <row r="883" spans="1:21">
      <c r="A883" s="16" t="str">
        <f>IF(ISBLANK(Tableau1[[#This Row],[Date]]),"",ROW(B881))</f>
        <v/>
      </c>
      <c r="B883" s="15"/>
      <c r="C883" s="16" t="str">
        <f>IF(Tableau1[[#This Row],[Date]]="","",VLOOKUP(MONTH(Tableau1[[#This Row],[Date]]),Liste!A:B,2,FALSE))</f>
        <v/>
      </c>
      <c r="D883" s="16" t="str">
        <f>IF(Tableau1[[#This Row],[Date]]="","",YEAR(Tableau1[[#This Row],[Date]]))</f>
        <v/>
      </c>
      <c r="E883" s="14"/>
      <c r="F883" s="16"/>
      <c r="G883" s="15"/>
      <c r="H883" s="15"/>
      <c r="I883" s="16" t="str">
        <f>IF(ISBLANK(H883),"",VLOOKUP(H883,'Dest Ana'!A:B,2,FALSE))</f>
        <v/>
      </c>
      <c r="J883" s="15"/>
      <c r="K883" s="16" t="str">
        <f>IF(ISBLANK(J883),"",VLOOKUP(J883,Régions!A:D,2,FALSE))</f>
        <v/>
      </c>
      <c r="L883" s="16" t="str">
        <f>IF(ISBLANK(J883),"",VLOOKUP(J883,Régions!A:D,3,FALSE))</f>
        <v/>
      </c>
      <c r="M883" s="16" t="str">
        <f>IF(ISBLANK(J883),"",VLOOKUP(J883,Régions!A:D,4,FALSE))</f>
        <v/>
      </c>
      <c r="N883" s="15"/>
      <c r="O883" s="15"/>
      <c r="P883" s="15"/>
      <c r="Q883" s="16" t="str">
        <f>IF(ISBLANK(Tableau1[[#This Row],[Date de départ]]),"",(Tableau1[[#This Row],[Date de retour prévue]]-Tableau1[[#This Row],[Date de départ]]))</f>
        <v/>
      </c>
      <c r="R883" s="15"/>
      <c r="S883" s="15"/>
      <c r="T883" s="15"/>
      <c r="U883" s="15"/>
    </row>
    <row r="884" spans="1:21">
      <c r="A884" s="16" t="str">
        <f>IF(ISBLANK(Tableau1[[#This Row],[Date]]),"",ROW(B882))</f>
        <v/>
      </c>
      <c r="B884" s="15"/>
      <c r="C884" s="16" t="str">
        <f>IF(Tableau1[[#This Row],[Date]]="","",VLOOKUP(MONTH(Tableau1[[#This Row],[Date]]),Liste!A:B,2,FALSE))</f>
        <v/>
      </c>
      <c r="D884" s="16" t="str">
        <f>IF(Tableau1[[#This Row],[Date]]="","",YEAR(Tableau1[[#This Row],[Date]]))</f>
        <v/>
      </c>
      <c r="E884" s="14"/>
      <c r="F884" s="16"/>
      <c r="G884" s="15"/>
      <c r="H884" s="15"/>
      <c r="I884" s="16" t="str">
        <f>IF(ISBLANK(H884),"",VLOOKUP(H884,'Dest Ana'!A:B,2,FALSE))</f>
        <v/>
      </c>
      <c r="J884" s="15"/>
      <c r="K884" s="16" t="str">
        <f>IF(ISBLANK(J884),"",VLOOKUP(J884,Régions!A:D,2,FALSE))</f>
        <v/>
      </c>
      <c r="L884" s="16" t="str">
        <f>IF(ISBLANK(J884),"",VLOOKUP(J884,Régions!A:D,3,FALSE))</f>
        <v/>
      </c>
      <c r="M884" s="16" t="str">
        <f>IF(ISBLANK(J884),"",VLOOKUP(J884,Régions!A:D,4,FALSE))</f>
        <v/>
      </c>
      <c r="N884" s="15"/>
      <c r="O884" s="15"/>
      <c r="P884" s="15"/>
      <c r="Q884" s="16" t="str">
        <f>IF(ISBLANK(Tableau1[[#This Row],[Date de départ]]),"",(Tableau1[[#This Row],[Date de retour prévue]]-Tableau1[[#This Row],[Date de départ]]))</f>
        <v/>
      </c>
      <c r="R884" s="15"/>
      <c r="S884" s="15"/>
      <c r="T884" s="15"/>
      <c r="U884" s="15"/>
    </row>
    <row r="885" spans="1:21">
      <c r="A885" s="16" t="str">
        <f>IF(ISBLANK(Tableau1[[#This Row],[Date]]),"",ROW(B883))</f>
        <v/>
      </c>
      <c r="B885" s="15"/>
      <c r="C885" s="16" t="str">
        <f>IF(Tableau1[[#This Row],[Date]]="","",VLOOKUP(MONTH(Tableau1[[#This Row],[Date]]),Liste!A:B,2,FALSE))</f>
        <v/>
      </c>
      <c r="D885" s="16" t="str">
        <f>IF(Tableau1[[#This Row],[Date]]="","",YEAR(Tableau1[[#This Row],[Date]]))</f>
        <v/>
      </c>
      <c r="E885" s="14"/>
      <c r="F885" s="16"/>
      <c r="G885" s="15"/>
      <c r="H885" s="15"/>
      <c r="I885" s="16" t="str">
        <f>IF(ISBLANK(H885),"",VLOOKUP(H885,'Dest Ana'!A:B,2,FALSE))</f>
        <v/>
      </c>
      <c r="J885" s="15"/>
      <c r="K885" s="16" t="str">
        <f>IF(ISBLANK(J885),"",VLOOKUP(J885,Régions!A:D,2,FALSE))</f>
        <v/>
      </c>
      <c r="L885" s="16" t="str">
        <f>IF(ISBLANK(J885),"",VLOOKUP(J885,Régions!A:D,3,FALSE))</f>
        <v/>
      </c>
      <c r="M885" s="16" t="str">
        <f>IF(ISBLANK(J885),"",VLOOKUP(J885,Régions!A:D,4,FALSE))</f>
        <v/>
      </c>
      <c r="N885" s="15"/>
      <c r="O885" s="15"/>
      <c r="P885" s="15"/>
      <c r="Q885" s="16" t="str">
        <f>IF(ISBLANK(Tableau1[[#This Row],[Date de départ]]),"",(Tableau1[[#This Row],[Date de retour prévue]]-Tableau1[[#This Row],[Date de départ]]))</f>
        <v/>
      </c>
      <c r="R885" s="15"/>
      <c r="S885" s="15"/>
      <c r="T885" s="15"/>
      <c r="U885" s="15"/>
    </row>
    <row r="886" spans="1:21">
      <c r="A886" s="16" t="str">
        <f>IF(ISBLANK(Tableau1[[#This Row],[Date]]),"",ROW(B884))</f>
        <v/>
      </c>
      <c r="B886" s="15"/>
      <c r="C886" s="16" t="str">
        <f>IF(Tableau1[[#This Row],[Date]]="","",VLOOKUP(MONTH(Tableau1[[#This Row],[Date]]),Liste!A:B,2,FALSE))</f>
        <v/>
      </c>
      <c r="D886" s="16" t="str">
        <f>IF(Tableau1[[#This Row],[Date]]="","",YEAR(Tableau1[[#This Row],[Date]]))</f>
        <v/>
      </c>
      <c r="E886" s="14"/>
      <c r="F886" s="16"/>
      <c r="G886" s="15"/>
      <c r="H886" s="15"/>
      <c r="I886" s="16" t="str">
        <f>IF(ISBLANK(H886),"",VLOOKUP(H886,'Dest Ana'!A:B,2,FALSE))</f>
        <v/>
      </c>
      <c r="J886" s="15"/>
      <c r="K886" s="16" t="str">
        <f>IF(ISBLANK(J886),"",VLOOKUP(J886,Régions!A:D,2,FALSE))</f>
        <v/>
      </c>
      <c r="L886" s="16" t="str">
        <f>IF(ISBLANK(J886),"",VLOOKUP(J886,Régions!A:D,3,FALSE))</f>
        <v/>
      </c>
      <c r="M886" s="16" t="str">
        <f>IF(ISBLANK(J886),"",VLOOKUP(J886,Régions!A:D,4,FALSE))</f>
        <v/>
      </c>
      <c r="N886" s="15"/>
      <c r="O886" s="15"/>
      <c r="P886" s="15"/>
      <c r="Q886" s="16" t="str">
        <f>IF(ISBLANK(Tableau1[[#This Row],[Date de départ]]),"",(Tableau1[[#This Row],[Date de retour prévue]]-Tableau1[[#This Row],[Date de départ]]))</f>
        <v/>
      </c>
      <c r="R886" s="15"/>
      <c r="S886" s="15"/>
      <c r="T886" s="15"/>
      <c r="U886" s="15"/>
    </row>
    <row r="887" spans="1:21">
      <c r="A887" s="16" t="str">
        <f>IF(ISBLANK(Tableau1[[#This Row],[Date]]),"",ROW(B885))</f>
        <v/>
      </c>
      <c r="B887" s="15"/>
      <c r="C887" s="16" t="str">
        <f>IF(Tableau1[[#This Row],[Date]]="","",VLOOKUP(MONTH(Tableau1[[#This Row],[Date]]),Liste!A:B,2,FALSE))</f>
        <v/>
      </c>
      <c r="D887" s="16" t="str">
        <f>IF(Tableau1[[#This Row],[Date]]="","",YEAR(Tableau1[[#This Row],[Date]]))</f>
        <v/>
      </c>
      <c r="E887" s="14"/>
      <c r="F887" s="16"/>
      <c r="G887" s="15"/>
      <c r="H887" s="15"/>
      <c r="I887" s="16" t="str">
        <f>IF(ISBLANK(H887),"",VLOOKUP(H887,'Dest Ana'!A:B,2,FALSE))</f>
        <v/>
      </c>
      <c r="J887" s="15"/>
      <c r="K887" s="16" t="str">
        <f>IF(ISBLANK(J887),"",VLOOKUP(J887,Régions!A:D,2,FALSE))</f>
        <v/>
      </c>
      <c r="L887" s="16" t="str">
        <f>IF(ISBLANK(J887),"",VLOOKUP(J887,Régions!A:D,3,FALSE))</f>
        <v/>
      </c>
      <c r="M887" s="16" t="str">
        <f>IF(ISBLANK(J887),"",VLOOKUP(J887,Régions!A:D,4,FALSE))</f>
        <v/>
      </c>
      <c r="N887" s="15"/>
      <c r="O887" s="15"/>
      <c r="P887" s="15"/>
      <c r="Q887" s="16" t="str">
        <f>IF(ISBLANK(Tableau1[[#This Row],[Date de départ]]),"",(Tableau1[[#This Row],[Date de retour prévue]]-Tableau1[[#This Row],[Date de départ]]))</f>
        <v/>
      </c>
      <c r="R887" s="15"/>
      <c r="S887" s="15"/>
      <c r="T887" s="15"/>
      <c r="U887" s="15"/>
    </row>
    <row r="888" spans="1:21">
      <c r="A888" s="16" t="str">
        <f>IF(ISBLANK(Tableau1[[#This Row],[Date]]),"",ROW(B886))</f>
        <v/>
      </c>
      <c r="B888" s="15"/>
      <c r="C888" s="16" t="str">
        <f>IF(Tableau1[[#This Row],[Date]]="","",VLOOKUP(MONTH(Tableau1[[#This Row],[Date]]),Liste!A:B,2,FALSE))</f>
        <v/>
      </c>
      <c r="D888" s="16" t="str">
        <f>IF(Tableau1[[#This Row],[Date]]="","",YEAR(Tableau1[[#This Row],[Date]]))</f>
        <v/>
      </c>
      <c r="E888" s="14"/>
      <c r="F888" s="16"/>
      <c r="G888" s="15"/>
      <c r="H888" s="15"/>
      <c r="I888" s="16" t="str">
        <f>IF(ISBLANK(H888),"",VLOOKUP(H888,'Dest Ana'!A:B,2,FALSE))</f>
        <v/>
      </c>
      <c r="J888" s="15"/>
      <c r="K888" s="16" t="str">
        <f>IF(ISBLANK(J888),"",VLOOKUP(J888,Régions!A:D,2,FALSE))</f>
        <v/>
      </c>
      <c r="L888" s="16" t="str">
        <f>IF(ISBLANK(J888),"",VLOOKUP(J888,Régions!A:D,3,FALSE))</f>
        <v/>
      </c>
      <c r="M888" s="16" t="str">
        <f>IF(ISBLANK(J888),"",VLOOKUP(J888,Régions!A:D,4,FALSE))</f>
        <v/>
      </c>
      <c r="N888" s="15"/>
      <c r="O888" s="15"/>
      <c r="P888" s="15"/>
      <c r="Q888" s="16" t="str">
        <f>IF(ISBLANK(Tableau1[[#This Row],[Date de départ]]),"",(Tableau1[[#This Row],[Date de retour prévue]]-Tableau1[[#This Row],[Date de départ]]))</f>
        <v/>
      </c>
      <c r="R888" s="15"/>
      <c r="S888" s="15"/>
      <c r="T888" s="15"/>
      <c r="U888" s="15"/>
    </row>
    <row r="889" spans="1:21">
      <c r="A889" s="16" t="str">
        <f>IF(ISBLANK(Tableau1[[#This Row],[Date]]),"",ROW(B887))</f>
        <v/>
      </c>
      <c r="B889" s="15"/>
      <c r="C889" s="16" t="str">
        <f>IF(Tableau1[[#This Row],[Date]]="","",VLOOKUP(MONTH(Tableau1[[#This Row],[Date]]),Liste!A:B,2,FALSE))</f>
        <v/>
      </c>
      <c r="D889" s="16" t="str">
        <f>IF(Tableau1[[#This Row],[Date]]="","",YEAR(Tableau1[[#This Row],[Date]]))</f>
        <v/>
      </c>
      <c r="E889" s="14"/>
      <c r="F889" s="16"/>
      <c r="G889" s="15"/>
      <c r="H889" s="15"/>
      <c r="I889" s="16" t="str">
        <f>IF(ISBLANK(H889),"",VLOOKUP(H889,'Dest Ana'!A:B,2,FALSE))</f>
        <v/>
      </c>
      <c r="J889" s="15"/>
      <c r="K889" s="16" t="str">
        <f>IF(ISBLANK(J889),"",VLOOKUP(J889,Régions!A:D,2,FALSE))</f>
        <v/>
      </c>
      <c r="L889" s="16" t="str">
        <f>IF(ISBLANK(J889),"",VLOOKUP(J889,Régions!A:D,3,FALSE))</f>
        <v/>
      </c>
      <c r="M889" s="16" t="str">
        <f>IF(ISBLANK(J889),"",VLOOKUP(J889,Régions!A:D,4,FALSE))</f>
        <v/>
      </c>
      <c r="N889" s="15"/>
      <c r="O889" s="15"/>
      <c r="P889" s="15"/>
      <c r="Q889" s="16" t="str">
        <f>IF(ISBLANK(Tableau1[[#This Row],[Date de départ]]),"",(Tableau1[[#This Row],[Date de retour prévue]]-Tableau1[[#This Row],[Date de départ]]))</f>
        <v/>
      </c>
      <c r="R889" s="15"/>
      <c r="S889" s="15"/>
      <c r="T889" s="15"/>
      <c r="U889" s="15"/>
    </row>
    <row r="890" spans="1:21">
      <c r="A890" s="16" t="str">
        <f>IF(ISBLANK(Tableau1[[#This Row],[Date]]),"",ROW(B888))</f>
        <v/>
      </c>
      <c r="B890" s="15"/>
      <c r="C890" s="16" t="str">
        <f>IF(Tableau1[[#This Row],[Date]]="","",VLOOKUP(MONTH(Tableau1[[#This Row],[Date]]),Liste!A:B,2,FALSE))</f>
        <v/>
      </c>
      <c r="D890" s="16" t="str">
        <f>IF(Tableau1[[#This Row],[Date]]="","",YEAR(Tableau1[[#This Row],[Date]]))</f>
        <v/>
      </c>
      <c r="E890" s="14"/>
      <c r="F890" s="16"/>
      <c r="G890" s="15"/>
      <c r="H890" s="15"/>
      <c r="I890" s="16" t="str">
        <f>IF(ISBLANK(H890),"",VLOOKUP(H890,'Dest Ana'!A:B,2,FALSE))</f>
        <v/>
      </c>
      <c r="J890" s="15"/>
      <c r="K890" s="16" t="str">
        <f>IF(ISBLANK(J890),"",VLOOKUP(J890,Régions!A:D,2,FALSE))</f>
        <v/>
      </c>
      <c r="L890" s="16" t="str">
        <f>IF(ISBLANK(J890),"",VLOOKUP(J890,Régions!A:D,3,FALSE))</f>
        <v/>
      </c>
      <c r="M890" s="16" t="str">
        <f>IF(ISBLANK(J890),"",VLOOKUP(J890,Régions!A:D,4,FALSE))</f>
        <v/>
      </c>
      <c r="N890" s="15"/>
      <c r="O890" s="15"/>
      <c r="P890" s="15"/>
      <c r="Q890" s="16" t="str">
        <f>IF(ISBLANK(Tableau1[[#This Row],[Date de départ]]),"",(Tableau1[[#This Row],[Date de retour prévue]]-Tableau1[[#This Row],[Date de départ]]))</f>
        <v/>
      </c>
      <c r="R890" s="15"/>
      <c r="S890" s="15"/>
      <c r="T890" s="15"/>
      <c r="U890" s="15"/>
    </row>
    <row r="891" spans="1:21">
      <c r="A891" s="16" t="str">
        <f>IF(ISBLANK(Tableau1[[#This Row],[Date]]),"",ROW(B889))</f>
        <v/>
      </c>
      <c r="B891" s="15"/>
      <c r="C891" s="16" t="str">
        <f>IF(Tableau1[[#This Row],[Date]]="","",VLOOKUP(MONTH(Tableau1[[#This Row],[Date]]),Liste!A:B,2,FALSE))</f>
        <v/>
      </c>
      <c r="D891" s="16" t="str">
        <f>IF(Tableau1[[#This Row],[Date]]="","",YEAR(Tableau1[[#This Row],[Date]]))</f>
        <v/>
      </c>
      <c r="E891" s="14"/>
      <c r="F891" s="16"/>
      <c r="G891" s="15"/>
      <c r="H891" s="15"/>
      <c r="I891" s="16" t="str">
        <f>IF(ISBLANK(H891),"",VLOOKUP(H891,'Dest Ana'!A:B,2,FALSE))</f>
        <v/>
      </c>
      <c r="J891" s="15"/>
      <c r="K891" s="16" t="str">
        <f>IF(ISBLANK(J891),"",VLOOKUP(J891,Régions!A:D,2,FALSE))</f>
        <v/>
      </c>
      <c r="L891" s="16" t="str">
        <f>IF(ISBLANK(J891),"",VLOOKUP(J891,Régions!A:D,3,FALSE))</f>
        <v/>
      </c>
      <c r="M891" s="16" t="str">
        <f>IF(ISBLANK(J891),"",VLOOKUP(J891,Régions!A:D,4,FALSE))</f>
        <v/>
      </c>
      <c r="N891" s="15"/>
      <c r="O891" s="15"/>
      <c r="P891" s="15"/>
      <c r="Q891" s="16" t="str">
        <f>IF(ISBLANK(Tableau1[[#This Row],[Date de départ]]),"",(Tableau1[[#This Row],[Date de retour prévue]]-Tableau1[[#This Row],[Date de départ]]))</f>
        <v/>
      </c>
      <c r="R891" s="15"/>
      <c r="S891" s="15"/>
      <c r="T891" s="15"/>
      <c r="U891" s="15"/>
    </row>
    <row r="892" spans="1:21">
      <c r="A892" s="16" t="str">
        <f>IF(ISBLANK(Tableau1[[#This Row],[Date]]),"",ROW(B890))</f>
        <v/>
      </c>
      <c r="B892" s="15"/>
      <c r="C892" s="16" t="str">
        <f>IF(Tableau1[[#This Row],[Date]]="","",VLOOKUP(MONTH(Tableau1[[#This Row],[Date]]),Liste!A:B,2,FALSE))</f>
        <v/>
      </c>
      <c r="D892" s="16" t="str">
        <f>IF(Tableau1[[#This Row],[Date]]="","",YEAR(Tableau1[[#This Row],[Date]]))</f>
        <v/>
      </c>
      <c r="E892" s="14"/>
      <c r="F892" s="16"/>
      <c r="G892" s="15"/>
      <c r="H892" s="15"/>
      <c r="I892" s="16" t="str">
        <f>IF(ISBLANK(H892),"",VLOOKUP(H892,'Dest Ana'!A:B,2,FALSE))</f>
        <v/>
      </c>
      <c r="J892" s="15"/>
      <c r="K892" s="16" t="str">
        <f>IF(ISBLANK(J892),"",VLOOKUP(J892,Régions!A:D,2,FALSE))</f>
        <v/>
      </c>
      <c r="L892" s="16" t="str">
        <f>IF(ISBLANK(J892),"",VLOOKUP(J892,Régions!A:D,3,FALSE))</f>
        <v/>
      </c>
      <c r="M892" s="16" t="str">
        <f>IF(ISBLANK(J892),"",VLOOKUP(J892,Régions!A:D,4,FALSE))</f>
        <v/>
      </c>
      <c r="N892" s="15"/>
      <c r="O892" s="15"/>
      <c r="P892" s="15"/>
      <c r="Q892" s="16" t="str">
        <f>IF(ISBLANK(Tableau1[[#This Row],[Date de départ]]),"",(Tableau1[[#This Row],[Date de retour prévue]]-Tableau1[[#This Row],[Date de départ]]))</f>
        <v/>
      </c>
      <c r="R892" s="15"/>
      <c r="S892" s="15"/>
      <c r="T892" s="15"/>
      <c r="U892" s="15"/>
    </row>
    <row r="893" spans="1:21">
      <c r="A893" s="16" t="str">
        <f>IF(ISBLANK(Tableau1[[#This Row],[Date]]),"",ROW(B891))</f>
        <v/>
      </c>
      <c r="B893" s="15"/>
      <c r="C893" s="16" t="str">
        <f>IF(Tableau1[[#This Row],[Date]]="","",VLOOKUP(MONTH(Tableau1[[#This Row],[Date]]),Liste!A:B,2,FALSE))</f>
        <v/>
      </c>
      <c r="D893" s="16" t="str">
        <f>IF(Tableau1[[#This Row],[Date]]="","",YEAR(Tableau1[[#This Row],[Date]]))</f>
        <v/>
      </c>
      <c r="E893" s="14"/>
      <c r="F893" s="16"/>
      <c r="G893" s="15"/>
      <c r="H893" s="15"/>
      <c r="I893" s="16" t="str">
        <f>IF(ISBLANK(H893),"",VLOOKUP(H893,'Dest Ana'!A:B,2,FALSE))</f>
        <v/>
      </c>
      <c r="J893" s="15"/>
      <c r="K893" s="16" t="str">
        <f>IF(ISBLANK(J893),"",VLOOKUP(J893,Régions!A:D,2,FALSE))</f>
        <v/>
      </c>
      <c r="L893" s="16" t="str">
        <f>IF(ISBLANK(J893),"",VLOOKUP(J893,Régions!A:D,3,FALSE))</f>
        <v/>
      </c>
      <c r="M893" s="16" t="str">
        <f>IF(ISBLANK(J893),"",VLOOKUP(J893,Régions!A:D,4,FALSE))</f>
        <v/>
      </c>
      <c r="N893" s="15"/>
      <c r="O893" s="15"/>
      <c r="P893" s="15"/>
      <c r="Q893" s="16" t="str">
        <f>IF(ISBLANK(Tableau1[[#This Row],[Date de départ]]),"",(Tableau1[[#This Row],[Date de retour prévue]]-Tableau1[[#This Row],[Date de départ]]))</f>
        <v/>
      </c>
      <c r="R893" s="15"/>
      <c r="S893" s="15"/>
      <c r="T893" s="15"/>
      <c r="U893" s="15"/>
    </row>
    <row r="894" spans="1:21">
      <c r="A894" s="16" t="str">
        <f>IF(ISBLANK(Tableau1[[#This Row],[Date]]),"",ROW(B892))</f>
        <v/>
      </c>
      <c r="B894" s="15"/>
      <c r="C894" s="16" t="str">
        <f>IF(Tableau1[[#This Row],[Date]]="","",VLOOKUP(MONTH(Tableau1[[#This Row],[Date]]),Liste!A:B,2,FALSE))</f>
        <v/>
      </c>
      <c r="D894" s="16" t="str">
        <f>IF(Tableau1[[#This Row],[Date]]="","",YEAR(Tableau1[[#This Row],[Date]]))</f>
        <v/>
      </c>
      <c r="E894" s="14"/>
      <c r="F894" s="16"/>
      <c r="G894" s="15"/>
      <c r="H894" s="15"/>
      <c r="I894" s="16" t="str">
        <f>IF(ISBLANK(H894),"",VLOOKUP(H894,'Dest Ana'!A:B,2,FALSE))</f>
        <v/>
      </c>
      <c r="J894" s="15"/>
      <c r="K894" s="16" t="str">
        <f>IF(ISBLANK(J894),"",VLOOKUP(J894,Régions!A:D,2,FALSE))</f>
        <v/>
      </c>
      <c r="L894" s="16" t="str">
        <f>IF(ISBLANK(J894),"",VLOOKUP(J894,Régions!A:D,3,FALSE))</f>
        <v/>
      </c>
      <c r="M894" s="16" t="str">
        <f>IF(ISBLANK(J894),"",VLOOKUP(J894,Régions!A:D,4,FALSE))</f>
        <v/>
      </c>
      <c r="N894" s="15"/>
      <c r="O894" s="15"/>
      <c r="P894" s="15"/>
      <c r="Q894" s="16" t="str">
        <f>IF(ISBLANK(Tableau1[[#This Row],[Date de départ]]),"",(Tableau1[[#This Row],[Date de retour prévue]]-Tableau1[[#This Row],[Date de départ]]))</f>
        <v/>
      </c>
      <c r="R894" s="15"/>
      <c r="S894" s="15"/>
      <c r="T894" s="15"/>
      <c r="U894" s="15"/>
    </row>
    <row r="895" spans="1:21">
      <c r="A895" s="16" t="str">
        <f>IF(ISBLANK(Tableau1[[#This Row],[Date]]),"",ROW(B893))</f>
        <v/>
      </c>
      <c r="B895" s="15"/>
      <c r="C895" s="16" t="str">
        <f>IF(Tableau1[[#This Row],[Date]]="","",VLOOKUP(MONTH(Tableau1[[#This Row],[Date]]),Liste!A:B,2,FALSE))</f>
        <v/>
      </c>
      <c r="D895" s="16" t="str">
        <f>IF(Tableau1[[#This Row],[Date]]="","",YEAR(Tableau1[[#This Row],[Date]]))</f>
        <v/>
      </c>
      <c r="E895" s="14"/>
      <c r="F895" s="16"/>
      <c r="G895" s="15"/>
      <c r="H895" s="15"/>
      <c r="I895" s="16" t="str">
        <f>IF(ISBLANK(H895),"",VLOOKUP(H895,'Dest Ana'!A:B,2,FALSE))</f>
        <v/>
      </c>
      <c r="J895" s="15"/>
      <c r="K895" s="16" t="str">
        <f>IF(ISBLANK(J895),"",VLOOKUP(J895,Régions!A:D,2,FALSE))</f>
        <v/>
      </c>
      <c r="L895" s="16" t="str">
        <f>IF(ISBLANK(J895),"",VLOOKUP(J895,Régions!A:D,3,FALSE))</f>
        <v/>
      </c>
      <c r="M895" s="16" t="str">
        <f>IF(ISBLANK(J895),"",VLOOKUP(J895,Régions!A:D,4,FALSE))</f>
        <v/>
      </c>
      <c r="N895" s="15"/>
      <c r="O895" s="15"/>
      <c r="P895" s="15"/>
      <c r="Q895" s="16" t="str">
        <f>IF(ISBLANK(Tableau1[[#This Row],[Date de départ]]),"",(Tableau1[[#This Row],[Date de retour prévue]]-Tableau1[[#This Row],[Date de départ]]))</f>
        <v/>
      </c>
      <c r="R895" s="15"/>
      <c r="S895" s="15"/>
      <c r="T895" s="15"/>
      <c r="U895" s="15"/>
    </row>
    <row r="896" spans="1:21">
      <c r="A896" s="16" t="str">
        <f>IF(ISBLANK(Tableau1[[#This Row],[Date]]),"",ROW(B894))</f>
        <v/>
      </c>
      <c r="B896" s="15"/>
      <c r="C896" s="16" t="str">
        <f>IF(Tableau1[[#This Row],[Date]]="","",VLOOKUP(MONTH(Tableau1[[#This Row],[Date]]),Liste!A:B,2,FALSE))</f>
        <v/>
      </c>
      <c r="D896" s="16" t="str">
        <f>IF(Tableau1[[#This Row],[Date]]="","",YEAR(Tableau1[[#This Row],[Date]]))</f>
        <v/>
      </c>
      <c r="E896" s="14"/>
      <c r="F896" s="16"/>
      <c r="G896" s="15"/>
      <c r="H896" s="15"/>
      <c r="I896" s="16" t="str">
        <f>IF(ISBLANK(H896),"",VLOOKUP(H896,'Dest Ana'!A:B,2,FALSE))</f>
        <v/>
      </c>
      <c r="J896" s="15"/>
      <c r="K896" s="16" t="str">
        <f>IF(ISBLANK(J896),"",VLOOKUP(J896,Régions!A:D,2,FALSE))</f>
        <v/>
      </c>
      <c r="L896" s="16" t="str">
        <f>IF(ISBLANK(J896),"",VLOOKUP(J896,Régions!A:D,3,FALSE))</f>
        <v/>
      </c>
      <c r="M896" s="16" t="str">
        <f>IF(ISBLANK(J896),"",VLOOKUP(J896,Régions!A:D,4,FALSE))</f>
        <v/>
      </c>
      <c r="N896" s="15"/>
      <c r="O896" s="15"/>
      <c r="P896" s="15"/>
      <c r="Q896" s="16" t="str">
        <f>IF(ISBLANK(Tableau1[[#This Row],[Date de départ]]),"",(Tableau1[[#This Row],[Date de retour prévue]]-Tableau1[[#This Row],[Date de départ]]))</f>
        <v/>
      </c>
      <c r="R896" s="15"/>
      <c r="S896" s="15"/>
      <c r="T896" s="15"/>
      <c r="U896" s="15"/>
    </row>
    <row r="897" spans="1:21">
      <c r="A897" s="16" t="str">
        <f>IF(ISBLANK(Tableau1[[#This Row],[Date]]),"",ROW(B895))</f>
        <v/>
      </c>
      <c r="B897" s="15"/>
      <c r="C897" s="16" t="str">
        <f>IF(Tableau1[[#This Row],[Date]]="","",VLOOKUP(MONTH(Tableau1[[#This Row],[Date]]),Liste!A:B,2,FALSE))</f>
        <v/>
      </c>
      <c r="D897" s="16" t="str">
        <f>IF(Tableau1[[#This Row],[Date]]="","",YEAR(Tableau1[[#This Row],[Date]]))</f>
        <v/>
      </c>
      <c r="E897" s="14"/>
      <c r="F897" s="16"/>
      <c r="G897" s="15"/>
      <c r="H897" s="15"/>
      <c r="I897" s="16" t="str">
        <f>IF(ISBLANK(H897),"",VLOOKUP(H897,'Dest Ana'!A:B,2,FALSE))</f>
        <v/>
      </c>
      <c r="J897" s="15"/>
      <c r="K897" s="16" t="str">
        <f>IF(ISBLANK(J897),"",VLOOKUP(J897,Régions!A:D,2,FALSE))</f>
        <v/>
      </c>
      <c r="L897" s="16" t="str">
        <f>IF(ISBLANK(J897),"",VLOOKUP(J897,Régions!A:D,3,FALSE))</f>
        <v/>
      </c>
      <c r="M897" s="16" t="str">
        <f>IF(ISBLANK(J897),"",VLOOKUP(J897,Régions!A:D,4,FALSE))</f>
        <v/>
      </c>
      <c r="N897" s="15"/>
      <c r="O897" s="15"/>
      <c r="P897" s="15"/>
      <c r="Q897" s="16" t="str">
        <f>IF(ISBLANK(Tableau1[[#This Row],[Date de départ]]),"",(Tableau1[[#This Row],[Date de retour prévue]]-Tableau1[[#This Row],[Date de départ]]))</f>
        <v/>
      </c>
      <c r="R897" s="15"/>
      <c r="S897" s="15"/>
      <c r="T897" s="15"/>
      <c r="U897" s="15"/>
    </row>
    <row r="898" spans="1:21">
      <c r="A898" s="16" t="str">
        <f>IF(ISBLANK(Tableau1[[#This Row],[Date]]),"",ROW(B896))</f>
        <v/>
      </c>
      <c r="B898" s="15"/>
      <c r="C898" s="16" t="str">
        <f>IF(Tableau1[[#This Row],[Date]]="","",VLOOKUP(MONTH(Tableau1[[#This Row],[Date]]),Liste!A:B,2,FALSE))</f>
        <v/>
      </c>
      <c r="D898" s="16" t="str">
        <f>IF(Tableau1[[#This Row],[Date]]="","",YEAR(Tableau1[[#This Row],[Date]]))</f>
        <v/>
      </c>
      <c r="E898" s="14"/>
      <c r="F898" s="16"/>
      <c r="G898" s="15"/>
      <c r="H898" s="15"/>
      <c r="I898" s="16" t="str">
        <f>IF(ISBLANK(H898),"",VLOOKUP(H898,'Dest Ana'!A:B,2,FALSE))</f>
        <v/>
      </c>
      <c r="J898" s="15"/>
      <c r="K898" s="16" t="str">
        <f>IF(ISBLANK(J898),"",VLOOKUP(J898,Régions!A:D,2,FALSE))</f>
        <v/>
      </c>
      <c r="L898" s="16" t="str">
        <f>IF(ISBLANK(J898),"",VLOOKUP(J898,Régions!A:D,3,FALSE))</f>
        <v/>
      </c>
      <c r="M898" s="16" t="str">
        <f>IF(ISBLANK(J898),"",VLOOKUP(J898,Régions!A:D,4,FALSE))</f>
        <v/>
      </c>
      <c r="N898" s="15"/>
      <c r="O898" s="15"/>
      <c r="P898" s="15"/>
      <c r="Q898" s="16" t="str">
        <f>IF(ISBLANK(Tableau1[[#This Row],[Date de départ]]),"",(Tableau1[[#This Row],[Date de retour prévue]]-Tableau1[[#This Row],[Date de départ]]))</f>
        <v/>
      </c>
      <c r="R898" s="15"/>
      <c r="S898" s="15"/>
      <c r="T898" s="15"/>
      <c r="U898" s="15"/>
    </row>
    <row r="899" spans="1:21">
      <c r="A899" s="16" t="str">
        <f>IF(ISBLANK(Tableau1[[#This Row],[Date]]),"",ROW(B897))</f>
        <v/>
      </c>
      <c r="B899" s="15"/>
      <c r="C899" s="16" t="str">
        <f>IF(Tableau1[[#This Row],[Date]]="","",VLOOKUP(MONTH(Tableau1[[#This Row],[Date]]),Liste!A:B,2,FALSE))</f>
        <v/>
      </c>
      <c r="D899" s="16" t="str">
        <f>IF(Tableau1[[#This Row],[Date]]="","",YEAR(Tableau1[[#This Row],[Date]]))</f>
        <v/>
      </c>
      <c r="E899" s="14"/>
      <c r="F899" s="16"/>
      <c r="G899" s="15"/>
      <c r="H899" s="15"/>
      <c r="I899" s="16" t="str">
        <f>IF(ISBLANK(H899),"",VLOOKUP(H899,'Dest Ana'!A:B,2,FALSE))</f>
        <v/>
      </c>
      <c r="J899" s="15"/>
      <c r="K899" s="16" t="str">
        <f>IF(ISBLANK(J899),"",VLOOKUP(J899,Régions!A:D,2,FALSE))</f>
        <v/>
      </c>
      <c r="L899" s="16" t="str">
        <f>IF(ISBLANK(J899),"",VLOOKUP(J899,Régions!A:D,3,FALSE))</f>
        <v/>
      </c>
      <c r="M899" s="16" t="str">
        <f>IF(ISBLANK(J899),"",VLOOKUP(J899,Régions!A:D,4,FALSE))</f>
        <v/>
      </c>
      <c r="N899" s="15"/>
      <c r="O899" s="15"/>
      <c r="P899" s="15"/>
      <c r="Q899" s="16" t="str">
        <f>IF(ISBLANK(Tableau1[[#This Row],[Date de départ]]),"",(Tableau1[[#This Row],[Date de retour prévue]]-Tableau1[[#This Row],[Date de départ]]))</f>
        <v/>
      </c>
      <c r="R899" s="15"/>
      <c r="S899" s="15"/>
      <c r="T899" s="15"/>
      <c r="U899" s="15"/>
    </row>
    <row r="900" spans="1:21">
      <c r="A900" s="16" t="str">
        <f>IF(ISBLANK(Tableau1[[#This Row],[Date]]),"",ROW(B898))</f>
        <v/>
      </c>
      <c r="B900" s="15"/>
      <c r="C900" s="16" t="str">
        <f>IF(Tableau1[[#This Row],[Date]]="","",VLOOKUP(MONTH(Tableau1[[#This Row],[Date]]),Liste!A:B,2,FALSE))</f>
        <v/>
      </c>
      <c r="D900" s="16" t="str">
        <f>IF(Tableau1[[#This Row],[Date]]="","",YEAR(Tableau1[[#This Row],[Date]]))</f>
        <v/>
      </c>
      <c r="E900" s="14"/>
      <c r="F900" s="16"/>
      <c r="G900" s="15"/>
      <c r="H900" s="15"/>
      <c r="I900" s="16" t="str">
        <f>IF(ISBLANK(H900),"",VLOOKUP(H900,'Dest Ana'!A:B,2,FALSE))</f>
        <v/>
      </c>
      <c r="J900" s="15"/>
      <c r="K900" s="16" t="str">
        <f>IF(ISBLANK(J900),"",VLOOKUP(J900,Régions!A:D,2,FALSE))</f>
        <v/>
      </c>
      <c r="L900" s="16" t="str">
        <f>IF(ISBLANK(J900),"",VLOOKUP(J900,Régions!A:D,3,FALSE))</f>
        <v/>
      </c>
      <c r="M900" s="16" t="str">
        <f>IF(ISBLANK(J900),"",VLOOKUP(J900,Régions!A:D,4,FALSE))</f>
        <v/>
      </c>
      <c r="N900" s="15"/>
      <c r="O900" s="15"/>
      <c r="P900" s="15"/>
      <c r="Q900" s="16" t="str">
        <f>IF(ISBLANK(Tableau1[[#This Row],[Date de départ]]),"",(Tableau1[[#This Row],[Date de retour prévue]]-Tableau1[[#This Row],[Date de départ]]))</f>
        <v/>
      </c>
      <c r="R900" s="15"/>
      <c r="S900" s="15"/>
      <c r="T900" s="15"/>
      <c r="U900" s="15"/>
    </row>
    <row r="901" spans="1:21">
      <c r="A901" s="16" t="str">
        <f>IF(ISBLANK(Tableau1[[#This Row],[Date]]),"",ROW(B899))</f>
        <v/>
      </c>
      <c r="B901" s="15"/>
      <c r="C901" s="16" t="str">
        <f>IF(Tableau1[[#This Row],[Date]]="","",VLOOKUP(MONTH(Tableau1[[#This Row],[Date]]),Liste!A:B,2,FALSE))</f>
        <v/>
      </c>
      <c r="D901" s="16" t="str">
        <f>IF(Tableau1[[#This Row],[Date]]="","",YEAR(Tableau1[[#This Row],[Date]]))</f>
        <v/>
      </c>
      <c r="E901" s="14"/>
      <c r="F901" s="16"/>
      <c r="G901" s="15"/>
      <c r="H901" s="15"/>
      <c r="I901" s="16" t="str">
        <f>IF(ISBLANK(H901),"",VLOOKUP(H901,'Dest Ana'!A:B,2,FALSE))</f>
        <v/>
      </c>
      <c r="J901" s="15"/>
      <c r="K901" s="16" t="str">
        <f>IF(ISBLANK(J901),"",VLOOKUP(J901,Régions!A:D,2,FALSE))</f>
        <v/>
      </c>
      <c r="L901" s="16" t="str">
        <f>IF(ISBLANK(J901),"",VLOOKUP(J901,Régions!A:D,3,FALSE))</f>
        <v/>
      </c>
      <c r="M901" s="16" t="str">
        <f>IF(ISBLANK(J901),"",VLOOKUP(J901,Régions!A:D,4,FALSE))</f>
        <v/>
      </c>
      <c r="N901" s="15"/>
      <c r="O901" s="15"/>
      <c r="P901" s="15"/>
      <c r="Q901" s="16" t="str">
        <f>IF(ISBLANK(Tableau1[[#This Row],[Date de départ]]),"",(Tableau1[[#This Row],[Date de retour prévue]]-Tableau1[[#This Row],[Date de départ]]))</f>
        <v/>
      </c>
      <c r="R901" s="15"/>
      <c r="S901" s="15"/>
      <c r="T901" s="15"/>
      <c r="U901" s="15"/>
    </row>
    <row r="902" spans="1:21">
      <c r="A902" s="16" t="str">
        <f>IF(ISBLANK(Tableau1[[#This Row],[Date]]),"",ROW(B900))</f>
        <v/>
      </c>
      <c r="B902" s="15"/>
      <c r="C902" s="16" t="str">
        <f>IF(Tableau1[[#This Row],[Date]]="","",VLOOKUP(MONTH(Tableau1[[#This Row],[Date]]),Liste!A:B,2,FALSE))</f>
        <v/>
      </c>
      <c r="D902" s="16" t="str">
        <f>IF(Tableau1[[#This Row],[Date]]="","",YEAR(Tableau1[[#This Row],[Date]]))</f>
        <v/>
      </c>
      <c r="E902" s="14"/>
      <c r="F902" s="16"/>
      <c r="G902" s="15"/>
      <c r="H902" s="15"/>
      <c r="I902" s="16" t="str">
        <f>IF(ISBLANK(H902),"",VLOOKUP(H902,'Dest Ana'!A:B,2,FALSE))</f>
        <v/>
      </c>
      <c r="J902" s="15"/>
      <c r="K902" s="16" t="str">
        <f>IF(ISBLANK(J902),"",VLOOKUP(J902,Régions!A:D,2,FALSE))</f>
        <v/>
      </c>
      <c r="L902" s="16" t="str">
        <f>IF(ISBLANK(J902),"",VLOOKUP(J902,Régions!A:D,3,FALSE))</f>
        <v/>
      </c>
      <c r="M902" s="16" t="str">
        <f>IF(ISBLANK(J902),"",VLOOKUP(J902,Régions!A:D,4,FALSE))</f>
        <v/>
      </c>
      <c r="N902" s="15"/>
      <c r="O902" s="15"/>
      <c r="P902" s="15"/>
      <c r="Q902" s="16" t="str">
        <f>IF(ISBLANK(Tableau1[[#This Row],[Date de départ]]),"",(Tableau1[[#This Row],[Date de retour prévue]]-Tableau1[[#This Row],[Date de départ]]))</f>
        <v/>
      </c>
      <c r="R902" s="15"/>
      <c r="S902" s="15"/>
      <c r="T902" s="15"/>
      <c r="U902" s="15"/>
    </row>
    <row r="903" spans="1:21">
      <c r="A903" s="16" t="str">
        <f>IF(ISBLANK(Tableau1[[#This Row],[Date]]),"",ROW(B901))</f>
        <v/>
      </c>
      <c r="B903" s="15"/>
      <c r="C903" s="16" t="str">
        <f>IF(Tableau1[[#This Row],[Date]]="","",VLOOKUP(MONTH(Tableau1[[#This Row],[Date]]),Liste!A:B,2,FALSE))</f>
        <v/>
      </c>
      <c r="D903" s="16" t="str">
        <f>IF(Tableau1[[#This Row],[Date]]="","",YEAR(Tableau1[[#This Row],[Date]]))</f>
        <v/>
      </c>
      <c r="E903" s="14"/>
      <c r="F903" s="16"/>
      <c r="G903" s="15"/>
      <c r="H903" s="15"/>
      <c r="I903" s="16" t="str">
        <f>IF(ISBLANK(H903),"",VLOOKUP(H903,'Dest Ana'!A:B,2,FALSE))</f>
        <v/>
      </c>
      <c r="J903" s="15"/>
      <c r="K903" s="16" t="str">
        <f>IF(ISBLANK(J903),"",VLOOKUP(J903,Régions!A:D,2,FALSE))</f>
        <v/>
      </c>
      <c r="L903" s="16" t="str">
        <f>IF(ISBLANK(J903),"",VLOOKUP(J903,Régions!A:D,3,FALSE))</f>
        <v/>
      </c>
      <c r="M903" s="16" t="str">
        <f>IF(ISBLANK(J903),"",VLOOKUP(J903,Régions!A:D,4,FALSE))</f>
        <v/>
      </c>
      <c r="N903" s="15"/>
      <c r="O903" s="15"/>
      <c r="P903" s="15"/>
      <c r="Q903" s="16" t="str">
        <f>IF(ISBLANK(Tableau1[[#This Row],[Date de départ]]),"",(Tableau1[[#This Row],[Date de retour prévue]]-Tableau1[[#This Row],[Date de départ]]))</f>
        <v/>
      </c>
      <c r="R903" s="15"/>
      <c r="S903" s="15"/>
      <c r="T903" s="15"/>
      <c r="U903" s="15"/>
    </row>
    <row r="904" spans="1:21">
      <c r="A904" s="16" t="str">
        <f>IF(ISBLANK(Tableau1[[#This Row],[Date]]),"",ROW(B902))</f>
        <v/>
      </c>
      <c r="B904" s="15"/>
      <c r="C904" s="16" t="str">
        <f>IF(Tableau1[[#This Row],[Date]]="","",VLOOKUP(MONTH(Tableau1[[#This Row],[Date]]),Liste!A:B,2,FALSE))</f>
        <v/>
      </c>
      <c r="D904" s="16" t="str">
        <f>IF(Tableau1[[#This Row],[Date]]="","",YEAR(Tableau1[[#This Row],[Date]]))</f>
        <v/>
      </c>
      <c r="E904" s="14"/>
      <c r="F904" s="16"/>
      <c r="G904" s="15"/>
      <c r="H904" s="15"/>
      <c r="I904" s="16" t="str">
        <f>IF(ISBLANK(H904),"",VLOOKUP(H904,'Dest Ana'!A:B,2,FALSE))</f>
        <v/>
      </c>
      <c r="J904" s="15"/>
      <c r="K904" s="16" t="str">
        <f>IF(ISBLANK(J904),"",VLOOKUP(J904,Régions!A:D,2,FALSE))</f>
        <v/>
      </c>
      <c r="L904" s="16" t="str">
        <f>IF(ISBLANK(J904),"",VLOOKUP(J904,Régions!A:D,3,FALSE))</f>
        <v/>
      </c>
      <c r="M904" s="16" t="str">
        <f>IF(ISBLANK(J904),"",VLOOKUP(J904,Régions!A:D,4,FALSE))</f>
        <v/>
      </c>
      <c r="N904" s="15"/>
      <c r="O904" s="15"/>
      <c r="P904" s="15"/>
      <c r="Q904" s="16" t="str">
        <f>IF(ISBLANK(Tableau1[[#This Row],[Date de départ]]),"",(Tableau1[[#This Row],[Date de retour prévue]]-Tableau1[[#This Row],[Date de départ]]))</f>
        <v/>
      </c>
      <c r="R904" s="15"/>
      <c r="S904" s="15"/>
      <c r="T904" s="15"/>
      <c r="U904" s="15"/>
    </row>
    <row r="905" spans="1:21">
      <c r="A905" s="16" t="str">
        <f>IF(ISBLANK(Tableau1[[#This Row],[Date]]),"",ROW(B903))</f>
        <v/>
      </c>
      <c r="B905" s="15"/>
      <c r="C905" s="16" t="str">
        <f>IF(Tableau1[[#This Row],[Date]]="","",VLOOKUP(MONTH(Tableau1[[#This Row],[Date]]),Liste!A:B,2,FALSE))</f>
        <v/>
      </c>
      <c r="D905" s="16" t="str">
        <f>IF(Tableau1[[#This Row],[Date]]="","",YEAR(Tableau1[[#This Row],[Date]]))</f>
        <v/>
      </c>
      <c r="E905" s="14"/>
      <c r="F905" s="16"/>
      <c r="G905" s="15"/>
      <c r="H905" s="15"/>
      <c r="I905" s="16" t="str">
        <f>IF(ISBLANK(H905),"",VLOOKUP(H905,'Dest Ana'!A:B,2,FALSE))</f>
        <v/>
      </c>
      <c r="J905" s="15"/>
      <c r="K905" s="16" t="str">
        <f>IF(ISBLANK(J905),"",VLOOKUP(J905,Régions!A:D,2,FALSE))</f>
        <v/>
      </c>
      <c r="L905" s="16" t="str">
        <f>IF(ISBLANK(J905),"",VLOOKUP(J905,Régions!A:D,3,FALSE))</f>
        <v/>
      </c>
      <c r="M905" s="16" t="str">
        <f>IF(ISBLANK(J905),"",VLOOKUP(J905,Régions!A:D,4,FALSE))</f>
        <v/>
      </c>
      <c r="N905" s="15"/>
      <c r="O905" s="15"/>
      <c r="P905" s="15"/>
      <c r="Q905" s="16" t="str">
        <f>IF(ISBLANK(Tableau1[[#This Row],[Date de départ]]),"",(Tableau1[[#This Row],[Date de retour prévue]]-Tableau1[[#This Row],[Date de départ]]))</f>
        <v/>
      </c>
      <c r="R905" s="15"/>
      <c r="S905" s="15"/>
      <c r="T905" s="15"/>
      <c r="U905" s="15"/>
    </row>
    <row r="906" spans="1:21">
      <c r="A906" s="16" t="str">
        <f>IF(ISBLANK(Tableau1[[#This Row],[Date]]),"",ROW(B904))</f>
        <v/>
      </c>
      <c r="B906" s="15"/>
      <c r="C906" s="16" t="str">
        <f>IF(Tableau1[[#This Row],[Date]]="","",VLOOKUP(MONTH(Tableau1[[#This Row],[Date]]),Liste!A:B,2,FALSE))</f>
        <v/>
      </c>
      <c r="D906" s="16" t="str">
        <f>IF(Tableau1[[#This Row],[Date]]="","",YEAR(Tableau1[[#This Row],[Date]]))</f>
        <v/>
      </c>
      <c r="E906" s="14"/>
      <c r="F906" s="16"/>
      <c r="G906" s="15"/>
      <c r="H906" s="15"/>
      <c r="I906" s="16" t="str">
        <f>IF(ISBLANK(H906),"",VLOOKUP(H906,'Dest Ana'!A:B,2,FALSE))</f>
        <v/>
      </c>
      <c r="J906" s="15"/>
      <c r="K906" s="16" t="str">
        <f>IF(ISBLANK(J906),"",VLOOKUP(J906,Régions!A:D,2,FALSE))</f>
        <v/>
      </c>
      <c r="L906" s="16" t="str">
        <f>IF(ISBLANK(J906),"",VLOOKUP(J906,Régions!A:D,3,FALSE))</f>
        <v/>
      </c>
      <c r="M906" s="16" t="str">
        <f>IF(ISBLANK(J906),"",VLOOKUP(J906,Régions!A:D,4,FALSE))</f>
        <v/>
      </c>
      <c r="N906" s="15"/>
      <c r="O906" s="15"/>
      <c r="P906" s="15"/>
      <c r="Q906" s="16" t="str">
        <f>IF(ISBLANK(Tableau1[[#This Row],[Date de départ]]),"",(Tableau1[[#This Row],[Date de retour prévue]]-Tableau1[[#This Row],[Date de départ]]))</f>
        <v/>
      </c>
      <c r="R906" s="15"/>
      <c r="S906" s="15"/>
      <c r="T906" s="15"/>
      <c r="U906" s="15"/>
    </row>
    <row r="907" spans="1:21">
      <c r="A907" s="16" t="str">
        <f>IF(ISBLANK(Tableau1[[#This Row],[Date]]),"",ROW(B905))</f>
        <v/>
      </c>
      <c r="B907" s="15"/>
      <c r="C907" s="16" t="str">
        <f>IF(Tableau1[[#This Row],[Date]]="","",VLOOKUP(MONTH(Tableau1[[#This Row],[Date]]),Liste!A:B,2,FALSE))</f>
        <v/>
      </c>
      <c r="D907" s="16" t="str">
        <f>IF(Tableau1[[#This Row],[Date]]="","",YEAR(Tableau1[[#This Row],[Date]]))</f>
        <v/>
      </c>
      <c r="E907" s="14"/>
      <c r="F907" s="16"/>
      <c r="G907" s="15"/>
      <c r="H907" s="15"/>
      <c r="I907" s="16" t="str">
        <f>IF(ISBLANK(H907),"",VLOOKUP(H907,'Dest Ana'!A:B,2,FALSE))</f>
        <v/>
      </c>
      <c r="J907" s="15"/>
      <c r="K907" s="16" t="str">
        <f>IF(ISBLANK(J907),"",VLOOKUP(J907,Régions!A:D,2,FALSE))</f>
        <v/>
      </c>
      <c r="L907" s="16" t="str">
        <f>IF(ISBLANK(J907),"",VLOOKUP(J907,Régions!A:D,3,FALSE))</f>
        <v/>
      </c>
      <c r="M907" s="16" t="str">
        <f>IF(ISBLANK(J907),"",VLOOKUP(J907,Régions!A:D,4,FALSE))</f>
        <v/>
      </c>
      <c r="N907" s="15"/>
      <c r="O907" s="15"/>
      <c r="P907" s="15"/>
      <c r="Q907" s="16" t="str">
        <f>IF(ISBLANK(Tableau1[[#This Row],[Date de départ]]),"",(Tableau1[[#This Row],[Date de retour prévue]]-Tableau1[[#This Row],[Date de départ]]))</f>
        <v/>
      </c>
      <c r="R907" s="15"/>
      <c r="S907" s="15"/>
      <c r="T907" s="15"/>
      <c r="U907" s="15"/>
    </row>
    <row r="908" spans="1:21">
      <c r="A908" s="16" t="str">
        <f>IF(ISBLANK(Tableau1[[#This Row],[Date]]),"",ROW(B906))</f>
        <v/>
      </c>
      <c r="B908" s="15"/>
      <c r="C908" s="16" t="str">
        <f>IF(Tableau1[[#This Row],[Date]]="","",VLOOKUP(MONTH(Tableau1[[#This Row],[Date]]),Liste!A:B,2,FALSE))</f>
        <v/>
      </c>
      <c r="D908" s="16" t="str">
        <f>IF(Tableau1[[#This Row],[Date]]="","",YEAR(Tableau1[[#This Row],[Date]]))</f>
        <v/>
      </c>
      <c r="E908" s="14"/>
      <c r="F908" s="16"/>
      <c r="G908" s="15"/>
      <c r="H908" s="15"/>
      <c r="I908" s="16" t="str">
        <f>IF(ISBLANK(H908),"",VLOOKUP(H908,'Dest Ana'!A:B,2,FALSE))</f>
        <v/>
      </c>
      <c r="J908" s="15"/>
      <c r="K908" s="16" t="str">
        <f>IF(ISBLANK(J908),"",VLOOKUP(J908,Régions!A:D,2,FALSE))</f>
        <v/>
      </c>
      <c r="L908" s="16" t="str">
        <f>IF(ISBLANK(J908),"",VLOOKUP(J908,Régions!A:D,3,FALSE))</f>
        <v/>
      </c>
      <c r="M908" s="16" t="str">
        <f>IF(ISBLANK(J908),"",VLOOKUP(J908,Régions!A:D,4,FALSE))</f>
        <v/>
      </c>
      <c r="N908" s="15"/>
      <c r="O908" s="15"/>
      <c r="P908" s="15"/>
      <c r="Q908" s="16" t="str">
        <f>IF(ISBLANK(Tableau1[[#This Row],[Date de départ]]),"",(Tableau1[[#This Row],[Date de retour prévue]]-Tableau1[[#This Row],[Date de départ]]))</f>
        <v/>
      </c>
      <c r="R908" s="15"/>
      <c r="S908" s="15"/>
      <c r="T908" s="15"/>
      <c r="U908" s="15"/>
    </row>
    <row r="909" spans="1:21">
      <c r="A909" s="16" t="str">
        <f>IF(ISBLANK(Tableau1[[#This Row],[Date]]),"",ROW(B907))</f>
        <v/>
      </c>
      <c r="B909" s="15"/>
      <c r="C909" s="16" t="str">
        <f>IF(Tableau1[[#This Row],[Date]]="","",VLOOKUP(MONTH(Tableau1[[#This Row],[Date]]),Liste!A:B,2,FALSE))</f>
        <v/>
      </c>
      <c r="D909" s="16" t="str">
        <f>IF(Tableau1[[#This Row],[Date]]="","",YEAR(Tableau1[[#This Row],[Date]]))</f>
        <v/>
      </c>
      <c r="E909" s="14"/>
      <c r="F909" s="16"/>
      <c r="G909" s="15"/>
      <c r="H909" s="15"/>
      <c r="I909" s="16" t="str">
        <f>IF(ISBLANK(H909),"",VLOOKUP(H909,'Dest Ana'!A:B,2,FALSE))</f>
        <v/>
      </c>
      <c r="J909" s="15"/>
      <c r="K909" s="16" t="str">
        <f>IF(ISBLANK(J909),"",VLOOKUP(J909,Régions!A:D,2,FALSE))</f>
        <v/>
      </c>
      <c r="L909" s="16" t="str">
        <f>IF(ISBLANK(J909),"",VLOOKUP(J909,Régions!A:D,3,FALSE))</f>
        <v/>
      </c>
      <c r="M909" s="16" t="str">
        <f>IF(ISBLANK(J909),"",VLOOKUP(J909,Régions!A:D,4,FALSE))</f>
        <v/>
      </c>
      <c r="N909" s="15"/>
      <c r="O909" s="15"/>
      <c r="P909" s="15"/>
      <c r="Q909" s="16" t="str">
        <f>IF(ISBLANK(Tableau1[[#This Row],[Date de départ]]),"",(Tableau1[[#This Row],[Date de retour prévue]]-Tableau1[[#This Row],[Date de départ]]))</f>
        <v/>
      </c>
      <c r="R909" s="15"/>
      <c r="S909" s="15"/>
      <c r="T909" s="15"/>
      <c r="U909" s="15"/>
    </row>
    <row r="910" spans="1:21">
      <c r="A910" s="16" t="str">
        <f>IF(ISBLANK(Tableau1[[#This Row],[Date]]),"",ROW(B908))</f>
        <v/>
      </c>
      <c r="B910" s="15"/>
      <c r="C910" s="16" t="str">
        <f>IF(Tableau1[[#This Row],[Date]]="","",VLOOKUP(MONTH(Tableau1[[#This Row],[Date]]),Liste!A:B,2,FALSE))</f>
        <v/>
      </c>
      <c r="D910" s="16" t="str">
        <f>IF(Tableau1[[#This Row],[Date]]="","",YEAR(Tableau1[[#This Row],[Date]]))</f>
        <v/>
      </c>
      <c r="E910" s="14"/>
      <c r="F910" s="16"/>
      <c r="G910" s="15"/>
      <c r="H910" s="15"/>
      <c r="I910" s="16" t="str">
        <f>IF(ISBLANK(H910),"",VLOOKUP(H910,'Dest Ana'!A:B,2,FALSE))</f>
        <v/>
      </c>
      <c r="J910" s="15"/>
      <c r="K910" s="16" t="str">
        <f>IF(ISBLANK(J910),"",VLOOKUP(J910,Régions!A:D,2,FALSE))</f>
        <v/>
      </c>
      <c r="L910" s="16" t="str">
        <f>IF(ISBLANK(J910),"",VLOOKUP(J910,Régions!A:D,3,FALSE))</f>
        <v/>
      </c>
      <c r="M910" s="16" t="str">
        <f>IF(ISBLANK(J910),"",VLOOKUP(J910,Régions!A:D,4,FALSE))</f>
        <v/>
      </c>
      <c r="N910" s="15"/>
      <c r="O910" s="15"/>
      <c r="P910" s="15"/>
      <c r="Q910" s="16" t="str">
        <f>IF(ISBLANK(Tableau1[[#This Row],[Date de départ]]),"",(Tableau1[[#This Row],[Date de retour prévue]]-Tableau1[[#This Row],[Date de départ]]))</f>
        <v/>
      </c>
      <c r="R910" s="15"/>
      <c r="S910" s="15"/>
      <c r="T910" s="15"/>
      <c r="U910" s="15"/>
    </row>
    <row r="911" spans="1:21">
      <c r="A911" s="16" t="str">
        <f>IF(ISBLANK(Tableau1[[#This Row],[Date]]),"",ROW(B909))</f>
        <v/>
      </c>
      <c r="B911" s="15"/>
      <c r="C911" s="16" t="str">
        <f>IF(Tableau1[[#This Row],[Date]]="","",VLOOKUP(MONTH(Tableau1[[#This Row],[Date]]),Liste!A:B,2,FALSE))</f>
        <v/>
      </c>
      <c r="D911" s="16" t="str">
        <f>IF(Tableau1[[#This Row],[Date]]="","",YEAR(Tableau1[[#This Row],[Date]]))</f>
        <v/>
      </c>
      <c r="E911" s="14"/>
      <c r="F911" s="16"/>
      <c r="G911" s="15"/>
      <c r="H911" s="15"/>
      <c r="I911" s="16" t="str">
        <f>IF(ISBLANK(H911),"",VLOOKUP(H911,'Dest Ana'!A:B,2,FALSE))</f>
        <v/>
      </c>
      <c r="J911" s="15"/>
      <c r="K911" s="16" t="str">
        <f>IF(ISBLANK(J911),"",VLOOKUP(J911,Régions!A:D,2,FALSE))</f>
        <v/>
      </c>
      <c r="L911" s="16" t="str">
        <f>IF(ISBLANK(J911),"",VLOOKUP(J911,Régions!A:D,3,FALSE))</f>
        <v/>
      </c>
      <c r="M911" s="16" t="str">
        <f>IF(ISBLANK(J911),"",VLOOKUP(J911,Régions!A:D,4,FALSE))</f>
        <v/>
      </c>
      <c r="N911" s="15"/>
      <c r="O911" s="15"/>
      <c r="P911" s="15"/>
      <c r="Q911" s="16" t="str">
        <f>IF(ISBLANK(Tableau1[[#This Row],[Date de départ]]),"",(Tableau1[[#This Row],[Date de retour prévue]]-Tableau1[[#This Row],[Date de départ]]))</f>
        <v/>
      </c>
      <c r="R911" s="15"/>
      <c r="S911" s="15"/>
      <c r="T911" s="15"/>
      <c r="U911" s="15"/>
    </row>
    <row r="912" spans="1:21">
      <c r="A912" s="16" t="str">
        <f>IF(ISBLANK(Tableau1[[#This Row],[Date]]),"",ROW(B910))</f>
        <v/>
      </c>
      <c r="B912" s="15"/>
      <c r="C912" s="16" t="str">
        <f>IF(Tableau1[[#This Row],[Date]]="","",VLOOKUP(MONTH(Tableau1[[#This Row],[Date]]),Liste!A:B,2,FALSE))</f>
        <v/>
      </c>
      <c r="D912" s="16" t="str">
        <f>IF(Tableau1[[#This Row],[Date]]="","",YEAR(Tableau1[[#This Row],[Date]]))</f>
        <v/>
      </c>
      <c r="E912" s="14"/>
      <c r="F912" s="16"/>
      <c r="G912" s="15"/>
      <c r="H912" s="15"/>
      <c r="I912" s="16" t="str">
        <f>IF(ISBLANK(H912),"",VLOOKUP(H912,'Dest Ana'!A:B,2,FALSE))</f>
        <v/>
      </c>
      <c r="J912" s="15"/>
      <c r="K912" s="16" t="str">
        <f>IF(ISBLANK(J912),"",VLOOKUP(J912,Régions!A:D,2,FALSE))</f>
        <v/>
      </c>
      <c r="L912" s="16" t="str">
        <f>IF(ISBLANK(J912),"",VLOOKUP(J912,Régions!A:D,3,FALSE))</f>
        <v/>
      </c>
      <c r="M912" s="16" t="str">
        <f>IF(ISBLANK(J912),"",VLOOKUP(J912,Régions!A:D,4,FALSE))</f>
        <v/>
      </c>
      <c r="N912" s="15"/>
      <c r="O912" s="15"/>
      <c r="P912" s="15"/>
      <c r="Q912" s="16" t="str">
        <f>IF(ISBLANK(Tableau1[[#This Row],[Date de départ]]),"",(Tableau1[[#This Row],[Date de retour prévue]]-Tableau1[[#This Row],[Date de départ]]))</f>
        <v/>
      </c>
      <c r="R912" s="15"/>
      <c r="S912" s="15"/>
      <c r="T912" s="15"/>
      <c r="U912" s="15"/>
    </row>
    <row r="913" spans="1:21">
      <c r="A913" s="16" t="str">
        <f>IF(ISBLANK(Tableau1[[#This Row],[Date]]),"",ROW(B911))</f>
        <v/>
      </c>
      <c r="B913" s="15"/>
      <c r="C913" s="16" t="str">
        <f>IF(Tableau1[[#This Row],[Date]]="","",VLOOKUP(MONTH(Tableau1[[#This Row],[Date]]),Liste!A:B,2,FALSE))</f>
        <v/>
      </c>
      <c r="D913" s="16" t="str">
        <f>IF(Tableau1[[#This Row],[Date]]="","",YEAR(Tableau1[[#This Row],[Date]]))</f>
        <v/>
      </c>
      <c r="E913" s="14"/>
      <c r="F913" s="16"/>
      <c r="G913" s="15"/>
      <c r="H913" s="15"/>
      <c r="I913" s="16" t="str">
        <f>IF(ISBLANK(H913),"",VLOOKUP(H913,'Dest Ana'!A:B,2,FALSE))</f>
        <v/>
      </c>
      <c r="J913" s="15"/>
      <c r="K913" s="16" t="str">
        <f>IF(ISBLANK(J913),"",VLOOKUP(J913,Régions!A:D,2,FALSE))</f>
        <v/>
      </c>
      <c r="L913" s="16" t="str">
        <f>IF(ISBLANK(J913),"",VLOOKUP(J913,Régions!A:D,3,FALSE))</f>
        <v/>
      </c>
      <c r="M913" s="16" t="str">
        <f>IF(ISBLANK(J913),"",VLOOKUP(J913,Régions!A:D,4,FALSE))</f>
        <v/>
      </c>
      <c r="N913" s="15"/>
      <c r="O913" s="15"/>
      <c r="P913" s="15"/>
      <c r="Q913" s="16" t="str">
        <f>IF(ISBLANK(Tableau1[[#This Row],[Date de départ]]),"",(Tableau1[[#This Row],[Date de retour prévue]]-Tableau1[[#This Row],[Date de départ]]))</f>
        <v/>
      </c>
      <c r="R913" s="15"/>
      <c r="S913" s="15"/>
      <c r="T913" s="15"/>
      <c r="U913" s="15"/>
    </row>
    <row r="914" spans="1:21">
      <c r="A914" s="16" t="str">
        <f>IF(ISBLANK(Tableau1[[#This Row],[Date]]),"",ROW(B912))</f>
        <v/>
      </c>
      <c r="B914" s="15"/>
      <c r="C914" s="16" t="str">
        <f>IF(Tableau1[[#This Row],[Date]]="","",VLOOKUP(MONTH(Tableau1[[#This Row],[Date]]),Liste!A:B,2,FALSE))</f>
        <v/>
      </c>
      <c r="D914" s="16" t="str">
        <f>IF(Tableau1[[#This Row],[Date]]="","",YEAR(Tableau1[[#This Row],[Date]]))</f>
        <v/>
      </c>
      <c r="E914" s="14"/>
      <c r="F914" s="16"/>
      <c r="G914" s="15"/>
      <c r="H914" s="15"/>
      <c r="I914" s="16" t="str">
        <f>IF(ISBLANK(H914),"",VLOOKUP(H914,'Dest Ana'!A:B,2,FALSE))</f>
        <v/>
      </c>
      <c r="J914" s="15"/>
      <c r="K914" s="16" t="str">
        <f>IF(ISBLANK(J914),"",VLOOKUP(J914,Régions!A:D,2,FALSE))</f>
        <v/>
      </c>
      <c r="L914" s="16" t="str">
        <f>IF(ISBLANK(J914),"",VLOOKUP(J914,Régions!A:D,3,FALSE))</f>
        <v/>
      </c>
      <c r="M914" s="16" t="str">
        <f>IF(ISBLANK(J914),"",VLOOKUP(J914,Régions!A:D,4,FALSE))</f>
        <v/>
      </c>
      <c r="N914" s="15"/>
      <c r="O914" s="15"/>
      <c r="P914" s="15"/>
      <c r="Q914" s="16" t="str">
        <f>IF(ISBLANK(Tableau1[[#This Row],[Date de départ]]),"",(Tableau1[[#This Row],[Date de retour prévue]]-Tableau1[[#This Row],[Date de départ]]))</f>
        <v/>
      </c>
      <c r="R914" s="15"/>
      <c r="S914" s="15"/>
      <c r="T914" s="15"/>
      <c r="U914" s="15"/>
    </row>
    <row r="915" spans="1:21">
      <c r="A915" s="16" t="str">
        <f>IF(ISBLANK(Tableau1[[#This Row],[Date]]),"",ROW(B913))</f>
        <v/>
      </c>
      <c r="B915" s="15"/>
      <c r="C915" s="16" t="str">
        <f>IF(Tableau1[[#This Row],[Date]]="","",VLOOKUP(MONTH(Tableau1[[#This Row],[Date]]),Liste!A:B,2,FALSE))</f>
        <v/>
      </c>
      <c r="D915" s="16" t="str">
        <f>IF(Tableau1[[#This Row],[Date]]="","",YEAR(Tableau1[[#This Row],[Date]]))</f>
        <v/>
      </c>
      <c r="E915" s="14"/>
      <c r="F915" s="16"/>
      <c r="G915" s="15"/>
      <c r="H915" s="15"/>
      <c r="I915" s="16" t="str">
        <f>IF(ISBLANK(H915),"",VLOOKUP(H915,'Dest Ana'!A:B,2,FALSE))</f>
        <v/>
      </c>
      <c r="J915" s="15"/>
      <c r="K915" s="16" t="str">
        <f>IF(ISBLANK(J915),"",VLOOKUP(J915,Régions!A:D,2,FALSE))</f>
        <v/>
      </c>
      <c r="L915" s="16" t="str">
        <f>IF(ISBLANK(J915),"",VLOOKUP(J915,Régions!A:D,3,FALSE))</f>
        <v/>
      </c>
      <c r="M915" s="16" t="str">
        <f>IF(ISBLANK(J915),"",VLOOKUP(J915,Régions!A:D,4,FALSE))</f>
        <v/>
      </c>
      <c r="N915" s="15"/>
      <c r="O915" s="15"/>
      <c r="P915" s="15"/>
      <c r="Q915" s="16" t="str">
        <f>IF(ISBLANK(Tableau1[[#This Row],[Date de départ]]),"",(Tableau1[[#This Row],[Date de retour prévue]]-Tableau1[[#This Row],[Date de départ]]))</f>
        <v/>
      </c>
      <c r="R915" s="15"/>
      <c r="S915" s="15"/>
      <c r="T915" s="15"/>
      <c r="U915" s="15"/>
    </row>
    <row r="916" spans="1:21">
      <c r="A916" s="16" t="str">
        <f>IF(ISBLANK(Tableau1[[#This Row],[Date]]),"",ROW(B914))</f>
        <v/>
      </c>
      <c r="B916" s="15"/>
      <c r="C916" s="16" t="str">
        <f>IF(Tableau1[[#This Row],[Date]]="","",VLOOKUP(MONTH(Tableau1[[#This Row],[Date]]),Liste!A:B,2,FALSE))</f>
        <v/>
      </c>
      <c r="D916" s="16" t="str">
        <f>IF(Tableau1[[#This Row],[Date]]="","",YEAR(Tableau1[[#This Row],[Date]]))</f>
        <v/>
      </c>
      <c r="E916" s="14"/>
      <c r="F916" s="16"/>
      <c r="G916" s="15"/>
      <c r="H916" s="15"/>
      <c r="I916" s="16" t="str">
        <f>IF(ISBLANK(H916),"",VLOOKUP(H916,'Dest Ana'!A:B,2,FALSE))</f>
        <v/>
      </c>
      <c r="J916" s="15"/>
      <c r="K916" s="16" t="str">
        <f>IF(ISBLANK(J916),"",VLOOKUP(J916,Régions!A:D,2,FALSE))</f>
        <v/>
      </c>
      <c r="L916" s="16" t="str">
        <f>IF(ISBLANK(J916),"",VLOOKUP(J916,Régions!A:D,3,FALSE))</f>
        <v/>
      </c>
      <c r="M916" s="16" t="str">
        <f>IF(ISBLANK(J916),"",VLOOKUP(J916,Régions!A:D,4,FALSE))</f>
        <v/>
      </c>
      <c r="N916" s="15"/>
      <c r="O916" s="15"/>
      <c r="P916" s="15"/>
      <c r="Q916" s="16" t="str">
        <f>IF(ISBLANK(Tableau1[[#This Row],[Date de départ]]),"",(Tableau1[[#This Row],[Date de retour prévue]]-Tableau1[[#This Row],[Date de départ]]))</f>
        <v/>
      </c>
      <c r="R916" s="15"/>
      <c r="S916" s="15"/>
      <c r="T916" s="15"/>
      <c r="U916" s="15"/>
    </row>
    <row r="917" spans="1:21">
      <c r="A917" s="16" t="str">
        <f>IF(ISBLANK(Tableau1[[#This Row],[Date]]),"",ROW(B915))</f>
        <v/>
      </c>
      <c r="B917" s="15"/>
      <c r="C917" s="16" t="str">
        <f>IF(Tableau1[[#This Row],[Date]]="","",VLOOKUP(MONTH(Tableau1[[#This Row],[Date]]),Liste!A:B,2,FALSE))</f>
        <v/>
      </c>
      <c r="D917" s="16" t="str">
        <f>IF(Tableau1[[#This Row],[Date]]="","",YEAR(Tableau1[[#This Row],[Date]]))</f>
        <v/>
      </c>
      <c r="E917" s="14"/>
      <c r="F917" s="16"/>
      <c r="G917" s="15"/>
      <c r="H917" s="15"/>
      <c r="I917" s="16" t="str">
        <f>IF(ISBLANK(H917),"",VLOOKUP(H917,'Dest Ana'!A:B,2,FALSE))</f>
        <v/>
      </c>
      <c r="J917" s="15"/>
      <c r="K917" s="16" t="str">
        <f>IF(ISBLANK(J917),"",VLOOKUP(J917,Régions!A:D,2,FALSE))</f>
        <v/>
      </c>
      <c r="L917" s="16" t="str">
        <f>IF(ISBLANK(J917),"",VLOOKUP(J917,Régions!A:D,3,FALSE))</f>
        <v/>
      </c>
      <c r="M917" s="16" t="str">
        <f>IF(ISBLANK(J917),"",VLOOKUP(J917,Régions!A:D,4,FALSE))</f>
        <v/>
      </c>
      <c r="N917" s="15"/>
      <c r="O917" s="15"/>
      <c r="P917" s="15"/>
      <c r="Q917" s="16" t="str">
        <f>IF(ISBLANK(Tableau1[[#This Row],[Date de départ]]),"",(Tableau1[[#This Row],[Date de retour prévue]]-Tableau1[[#This Row],[Date de départ]]))</f>
        <v/>
      </c>
      <c r="R917" s="15"/>
      <c r="S917" s="15"/>
      <c r="T917" s="15"/>
      <c r="U917" s="15"/>
    </row>
    <row r="918" spans="1:21">
      <c r="A918" s="16" t="str">
        <f>IF(ISBLANK(Tableau1[[#This Row],[Date]]),"",ROW(B916))</f>
        <v/>
      </c>
      <c r="B918" s="15"/>
      <c r="C918" s="16" t="str">
        <f>IF(Tableau1[[#This Row],[Date]]="","",VLOOKUP(MONTH(Tableau1[[#This Row],[Date]]),Liste!A:B,2,FALSE))</f>
        <v/>
      </c>
      <c r="D918" s="16" t="str">
        <f>IF(Tableau1[[#This Row],[Date]]="","",YEAR(Tableau1[[#This Row],[Date]]))</f>
        <v/>
      </c>
      <c r="E918" s="14"/>
      <c r="F918" s="16"/>
      <c r="G918" s="15"/>
      <c r="H918" s="15"/>
      <c r="I918" s="16" t="str">
        <f>IF(ISBLANK(H918),"",VLOOKUP(H918,'Dest Ana'!A:B,2,FALSE))</f>
        <v/>
      </c>
      <c r="J918" s="15"/>
      <c r="K918" s="16" t="str">
        <f>IF(ISBLANK(J918),"",VLOOKUP(J918,Régions!A:D,2,FALSE))</f>
        <v/>
      </c>
      <c r="L918" s="16" t="str">
        <f>IF(ISBLANK(J918),"",VLOOKUP(J918,Régions!A:D,3,FALSE))</f>
        <v/>
      </c>
      <c r="M918" s="16" t="str">
        <f>IF(ISBLANK(J918),"",VLOOKUP(J918,Régions!A:D,4,FALSE))</f>
        <v/>
      </c>
      <c r="N918" s="15"/>
      <c r="O918" s="15"/>
      <c r="P918" s="15"/>
      <c r="Q918" s="16" t="str">
        <f>IF(ISBLANK(Tableau1[[#This Row],[Date de départ]]),"",(Tableau1[[#This Row],[Date de retour prévue]]-Tableau1[[#This Row],[Date de départ]]))</f>
        <v/>
      </c>
      <c r="R918" s="15"/>
      <c r="S918" s="15"/>
      <c r="T918" s="15"/>
      <c r="U918" s="15"/>
    </row>
    <row r="919" spans="1:21">
      <c r="A919" s="16" t="str">
        <f>IF(ISBLANK(Tableau1[[#This Row],[Date]]),"",ROW(B917))</f>
        <v/>
      </c>
      <c r="B919" s="15"/>
      <c r="C919" s="16" t="str">
        <f>IF(Tableau1[[#This Row],[Date]]="","",VLOOKUP(MONTH(Tableau1[[#This Row],[Date]]),Liste!A:B,2,FALSE))</f>
        <v/>
      </c>
      <c r="D919" s="16" t="str">
        <f>IF(Tableau1[[#This Row],[Date]]="","",YEAR(Tableau1[[#This Row],[Date]]))</f>
        <v/>
      </c>
      <c r="E919" s="14"/>
      <c r="F919" s="16"/>
      <c r="G919" s="15"/>
      <c r="H919" s="15"/>
      <c r="I919" s="16" t="str">
        <f>IF(ISBLANK(H919),"",VLOOKUP(H919,'Dest Ana'!A:B,2,FALSE))</f>
        <v/>
      </c>
      <c r="J919" s="15"/>
      <c r="K919" s="16" t="str">
        <f>IF(ISBLANK(J919),"",VLOOKUP(J919,Régions!A:D,2,FALSE))</f>
        <v/>
      </c>
      <c r="L919" s="16" t="str">
        <f>IF(ISBLANK(J919),"",VLOOKUP(J919,Régions!A:D,3,FALSE))</f>
        <v/>
      </c>
      <c r="M919" s="16" t="str">
        <f>IF(ISBLANK(J919),"",VLOOKUP(J919,Régions!A:D,4,FALSE))</f>
        <v/>
      </c>
      <c r="N919" s="15"/>
      <c r="O919" s="15"/>
      <c r="P919" s="15"/>
      <c r="Q919" s="16" t="str">
        <f>IF(ISBLANK(Tableau1[[#This Row],[Date de départ]]),"",(Tableau1[[#This Row],[Date de retour prévue]]-Tableau1[[#This Row],[Date de départ]]))</f>
        <v/>
      </c>
      <c r="R919" s="15"/>
      <c r="S919" s="15"/>
      <c r="T919" s="15"/>
      <c r="U919" s="15"/>
    </row>
    <row r="920" spans="1:21">
      <c r="A920" s="16" t="str">
        <f>IF(ISBLANK(Tableau1[[#This Row],[Date]]),"",ROW(B918))</f>
        <v/>
      </c>
      <c r="B920" s="15"/>
      <c r="C920" s="16" t="str">
        <f>IF(Tableau1[[#This Row],[Date]]="","",VLOOKUP(MONTH(Tableau1[[#This Row],[Date]]),Liste!A:B,2,FALSE))</f>
        <v/>
      </c>
      <c r="D920" s="16" t="str">
        <f>IF(Tableau1[[#This Row],[Date]]="","",YEAR(Tableau1[[#This Row],[Date]]))</f>
        <v/>
      </c>
      <c r="E920" s="14"/>
      <c r="F920" s="16"/>
      <c r="G920" s="15"/>
      <c r="H920" s="15"/>
      <c r="I920" s="16" t="str">
        <f>IF(ISBLANK(H920),"",VLOOKUP(H920,'Dest Ana'!A:B,2,FALSE))</f>
        <v/>
      </c>
      <c r="J920" s="15"/>
      <c r="K920" s="16" t="str">
        <f>IF(ISBLANK(J920),"",VLOOKUP(J920,Régions!A:D,2,FALSE))</f>
        <v/>
      </c>
      <c r="L920" s="16" t="str">
        <f>IF(ISBLANK(J920),"",VLOOKUP(J920,Régions!A:D,3,FALSE))</f>
        <v/>
      </c>
      <c r="M920" s="16" t="str">
        <f>IF(ISBLANK(J920),"",VLOOKUP(J920,Régions!A:D,4,FALSE))</f>
        <v/>
      </c>
      <c r="N920" s="15"/>
      <c r="O920" s="15"/>
      <c r="P920" s="15"/>
      <c r="Q920" s="16" t="str">
        <f>IF(ISBLANK(Tableau1[[#This Row],[Date de départ]]),"",(Tableau1[[#This Row],[Date de retour prévue]]-Tableau1[[#This Row],[Date de départ]]))</f>
        <v/>
      </c>
      <c r="R920" s="15"/>
      <c r="S920" s="15"/>
      <c r="T920" s="15"/>
      <c r="U920" s="15"/>
    </row>
    <row r="921" spans="1:21">
      <c r="A921" s="16" t="str">
        <f>IF(ISBLANK(Tableau1[[#This Row],[Date]]),"",ROW(B919))</f>
        <v/>
      </c>
      <c r="B921" s="15"/>
      <c r="C921" s="16" t="str">
        <f>IF(Tableau1[[#This Row],[Date]]="","",VLOOKUP(MONTH(Tableau1[[#This Row],[Date]]),Liste!A:B,2,FALSE))</f>
        <v/>
      </c>
      <c r="D921" s="16" t="str">
        <f>IF(Tableau1[[#This Row],[Date]]="","",YEAR(Tableau1[[#This Row],[Date]]))</f>
        <v/>
      </c>
      <c r="E921" s="14"/>
      <c r="F921" s="16"/>
      <c r="G921" s="15"/>
      <c r="H921" s="15"/>
      <c r="I921" s="16" t="str">
        <f>IF(ISBLANK(H921),"",VLOOKUP(H921,'Dest Ana'!A:B,2,FALSE))</f>
        <v/>
      </c>
      <c r="J921" s="15"/>
      <c r="K921" s="16" t="str">
        <f>IF(ISBLANK(J921),"",VLOOKUP(J921,Régions!A:D,2,FALSE))</f>
        <v/>
      </c>
      <c r="L921" s="16" t="str">
        <f>IF(ISBLANK(J921),"",VLOOKUP(J921,Régions!A:D,3,FALSE))</f>
        <v/>
      </c>
      <c r="M921" s="16" t="str">
        <f>IF(ISBLANK(J921),"",VLOOKUP(J921,Régions!A:D,4,FALSE))</f>
        <v/>
      </c>
      <c r="N921" s="15"/>
      <c r="O921" s="15"/>
      <c r="P921" s="15"/>
      <c r="Q921" s="16" t="str">
        <f>IF(ISBLANK(Tableau1[[#This Row],[Date de départ]]),"",(Tableau1[[#This Row],[Date de retour prévue]]-Tableau1[[#This Row],[Date de départ]]))</f>
        <v/>
      </c>
      <c r="R921" s="15"/>
      <c r="S921" s="15"/>
      <c r="T921" s="15"/>
      <c r="U921" s="15"/>
    </row>
    <row r="922" spans="1:21">
      <c r="A922" s="16" t="str">
        <f>IF(ISBLANK(Tableau1[[#This Row],[Date]]),"",ROW(B920))</f>
        <v/>
      </c>
      <c r="B922" s="15"/>
      <c r="C922" s="16" t="str">
        <f>IF(Tableau1[[#This Row],[Date]]="","",VLOOKUP(MONTH(Tableau1[[#This Row],[Date]]),Liste!A:B,2,FALSE))</f>
        <v/>
      </c>
      <c r="D922" s="16" t="str">
        <f>IF(Tableau1[[#This Row],[Date]]="","",YEAR(Tableau1[[#This Row],[Date]]))</f>
        <v/>
      </c>
      <c r="E922" s="14"/>
      <c r="F922" s="16"/>
      <c r="G922" s="15"/>
      <c r="H922" s="15"/>
      <c r="I922" s="16" t="str">
        <f>IF(ISBLANK(H922),"",VLOOKUP(H922,'Dest Ana'!A:B,2,FALSE))</f>
        <v/>
      </c>
      <c r="J922" s="15"/>
      <c r="K922" s="16" t="str">
        <f>IF(ISBLANK(J922),"",VLOOKUP(J922,Régions!A:D,2,FALSE))</f>
        <v/>
      </c>
      <c r="L922" s="16" t="str">
        <f>IF(ISBLANK(J922),"",VLOOKUP(J922,Régions!A:D,3,FALSE))</f>
        <v/>
      </c>
      <c r="M922" s="16" t="str">
        <f>IF(ISBLANK(J922),"",VLOOKUP(J922,Régions!A:D,4,FALSE))</f>
        <v/>
      </c>
      <c r="N922" s="15"/>
      <c r="O922" s="15"/>
      <c r="P922" s="15"/>
      <c r="Q922" s="16" t="str">
        <f>IF(ISBLANK(Tableau1[[#This Row],[Date de départ]]),"",(Tableau1[[#This Row],[Date de retour prévue]]-Tableau1[[#This Row],[Date de départ]]))</f>
        <v/>
      </c>
      <c r="R922" s="15"/>
      <c r="S922" s="15"/>
      <c r="T922" s="15"/>
      <c r="U922" s="15"/>
    </row>
    <row r="923" spans="1:21">
      <c r="A923" s="16" t="str">
        <f>IF(ISBLANK(Tableau1[[#This Row],[Date]]),"",ROW(B921))</f>
        <v/>
      </c>
      <c r="B923" s="15"/>
      <c r="C923" s="16" t="str">
        <f>IF(Tableau1[[#This Row],[Date]]="","",VLOOKUP(MONTH(Tableau1[[#This Row],[Date]]),Liste!A:B,2,FALSE))</f>
        <v/>
      </c>
      <c r="D923" s="16" t="str">
        <f>IF(Tableau1[[#This Row],[Date]]="","",YEAR(Tableau1[[#This Row],[Date]]))</f>
        <v/>
      </c>
      <c r="E923" s="14"/>
      <c r="F923" s="16"/>
      <c r="G923" s="15"/>
      <c r="H923" s="15"/>
      <c r="I923" s="16" t="str">
        <f>IF(ISBLANK(H923),"",VLOOKUP(H923,'Dest Ana'!A:B,2,FALSE))</f>
        <v/>
      </c>
      <c r="J923" s="15"/>
      <c r="K923" s="16" t="str">
        <f>IF(ISBLANK(J923),"",VLOOKUP(J923,Régions!A:D,2,FALSE))</f>
        <v/>
      </c>
      <c r="L923" s="16" t="str">
        <f>IF(ISBLANK(J923),"",VLOOKUP(J923,Régions!A:D,3,FALSE))</f>
        <v/>
      </c>
      <c r="M923" s="16" t="str">
        <f>IF(ISBLANK(J923),"",VLOOKUP(J923,Régions!A:D,4,FALSE))</f>
        <v/>
      </c>
      <c r="N923" s="15"/>
      <c r="O923" s="15"/>
      <c r="P923" s="15"/>
      <c r="Q923" s="16" t="str">
        <f>IF(ISBLANK(Tableau1[[#This Row],[Date de départ]]),"",(Tableau1[[#This Row],[Date de retour prévue]]-Tableau1[[#This Row],[Date de départ]]))</f>
        <v/>
      </c>
      <c r="R923" s="15"/>
      <c r="S923" s="15"/>
      <c r="T923" s="15"/>
      <c r="U923" s="15"/>
    </row>
    <row r="924" spans="1:21">
      <c r="A924" s="16" t="str">
        <f>IF(ISBLANK(Tableau1[[#This Row],[Date]]),"",ROW(B922))</f>
        <v/>
      </c>
      <c r="B924" s="15"/>
      <c r="C924" s="16" t="str">
        <f>IF(Tableau1[[#This Row],[Date]]="","",VLOOKUP(MONTH(Tableau1[[#This Row],[Date]]),Liste!A:B,2,FALSE))</f>
        <v/>
      </c>
      <c r="D924" s="16" t="str">
        <f>IF(Tableau1[[#This Row],[Date]]="","",YEAR(Tableau1[[#This Row],[Date]]))</f>
        <v/>
      </c>
      <c r="E924" s="14"/>
      <c r="F924" s="16"/>
      <c r="G924" s="15"/>
      <c r="H924" s="15"/>
      <c r="I924" s="16" t="str">
        <f>IF(ISBLANK(H924),"",VLOOKUP(H924,'Dest Ana'!A:B,2,FALSE))</f>
        <v/>
      </c>
      <c r="J924" s="15"/>
      <c r="K924" s="16" t="str">
        <f>IF(ISBLANK(J924),"",VLOOKUP(J924,Régions!A:D,2,FALSE))</f>
        <v/>
      </c>
      <c r="L924" s="16" t="str">
        <f>IF(ISBLANK(J924),"",VLOOKUP(J924,Régions!A:D,3,FALSE))</f>
        <v/>
      </c>
      <c r="M924" s="16" t="str">
        <f>IF(ISBLANK(J924),"",VLOOKUP(J924,Régions!A:D,4,FALSE))</f>
        <v/>
      </c>
      <c r="N924" s="15"/>
      <c r="O924" s="15"/>
      <c r="P924" s="15"/>
      <c r="Q924" s="16" t="str">
        <f>IF(ISBLANK(Tableau1[[#This Row],[Date de départ]]),"",(Tableau1[[#This Row],[Date de retour prévue]]-Tableau1[[#This Row],[Date de départ]]))</f>
        <v/>
      </c>
      <c r="R924" s="15"/>
      <c r="S924" s="15"/>
      <c r="T924" s="15"/>
      <c r="U924" s="15"/>
    </row>
    <row r="925" spans="1:21">
      <c r="A925" s="16" t="str">
        <f>IF(ISBLANK(Tableau1[[#This Row],[Date]]),"",ROW(B923))</f>
        <v/>
      </c>
      <c r="B925" s="15"/>
      <c r="C925" s="16" t="str">
        <f>IF(Tableau1[[#This Row],[Date]]="","",VLOOKUP(MONTH(Tableau1[[#This Row],[Date]]),Liste!A:B,2,FALSE))</f>
        <v/>
      </c>
      <c r="D925" s="16" t="str">
        <f>IF(Tableau1[[#This Row],[Date]]="","",YEAR(Tableau1[[#This Row],[Date]]))</f>
        <v/>
      </c>
      <c r="E925" s="14"/>
      <c r="F925" s="16"/>
      <c r="G925" s="15"/>
      <c r="H925" s="15"/>
      <c r="I925" s="16" t="str">
        <f>IF(ISBLANK(H925),"",VLOOKUP(H925,'Dest Ana'!A:B,2,FALSE))</f>
        <v/>
      </c>
      <c r="J925" s="15"/>
      <c r="K925" s="16" t="str">
        <f>IF(ISBLANK(J925),"",VLOOKUP(J925,Régions!A:D,2,FALSE))</f>
        <v/>
      </c>
      <c r="L925" s="16" t="str">
        <f>IF(ISBLANK(J925),"",VLOOKUP(J925,Régions!A:D,3,FALSE))</f>
        <v/>
      </c>
      <c r="M925" s="16" t="str">
        <f>IF(ISBLANK(J925),"",VLOOKUP(J925,Régions!A:D,4,FALSE))</f>
        <v/>
      </c>
      <c r="N925" s="15"/>
      <c r="O925" s="15"/>
      <c r="P925" s="15"/>
      <c r="Q925" s="16" t="str">
        <f>IF(ISBLANK(Tableau1[[#This Row],[Date de départ]]),"",(Tableau1[[#This Row],[Date de retour prévue]]-Tableau1[[#This Row],[Date de départ]]))</f>
        <v/>
      </c>
      <c r="R925" s="15"/>
      <c r="S925" s="15"/>
      <c r="T925" s="15"/>
      <c r="U925" s="15"/>
    </row>
    <row r="926" spans="1:21">
      <c r="A926" s="16" t="str">
        <f>IF(ISBLANK(Tableau1[[#This Row],[Date]]),"",ROW(B924))</f>
        <v/>
      </c>
      <c r="B926" s="15"/>
      <c r="C926" s="16" t="str">
        <f>IF(Tableau1[[#This Row],[Date]]="","",VLOOKUP(MONTH(Tableau1[[#This Row],[Date]]),Liste!A:B,2,FALSE))</f>
        <v/>
      </c>
      <c r="D926" s="16" t="str">
        <f>IF(Tableau1[[#This Row],[Date]]="","",YEAR(Tableau1[[#This Row],[Date]]))</f>
        <v/>
      </c>
      <c r="E926" s="14"/>
      <c r="F926" s="16"/>
      <c r="G926" s="15"/>
      <c r="H926" s="15"/>
      <c r="I926" s="16" t="str">
        <f>IF(ISBLANK(H926),"",VLOOKUP(H926,'Dest Ana'!A:B,2,FALSE))</f>
        <v/>
      </c>
      <c r="J926" s="15"/>
      <c r="K926" s="16" t="str">
        <f>IF(ISBLANK(J926),"",VLOOKUP(J926,Régions!A:D,2,FALSE))</f>
        <v/>
      </c>
      <c r="L926" s="16" t="str">
        <f>IF(ISBLANK(J926),"",VLOOKUP(J926,Régions!A:D,3,FALSE))</f>
        <v/>
      </c>
      <c r="M926" s="16" t="str">
        <f>IF(ISBLANK(J926),"",VLOOKUP(J926,Régions!A:D,4,FALSE))</f>
        <v/>
      </c>
      <c r="N926" s="15"/>
      <c r="O926" s="15"/>
      <c r="P926" s="15"/>
      <c r="Q926" s="16" t="str">
        <f>IF(ISBLANK(Tableau1[[#This Row],[Date de départ]]),"",(Tableau1[[#This Row],[Date de retour prévue]]-Tableau1[[#This Row],[Date de départ]]))</f>
        <v/>
      </c>
      <c r="R926" s="15"/>
      <c r="S926" s="15"/>
      <c r="T926" s="15"/>
      <c r="U926" s="15"/>
    </row>
    <row r="927" spans="1:21">
      <c r="A927" s="16" t="str">
        <f>IF(ISBLANK(Tableau1[[#This Row],[Date]]),"",ROW(B925))</f>
        <v/>
      </c>
      <c r="B927" s="15"/>
      <c r="C927" s="16" t="str">
        <f>IF(Tableau1[[#This Row],[Date]]="","",VLOOKUP(MONTH(Tableau1[[#This Row],[Date]]),Liste!A:B,2,FALSE))</f>
        <v/>
      </c>
      <c r="D927" s="16" t="str">
        <f>IF(Tableau1[[#This Row],[Date]]="","",YEAR(Tableau1[[#This Row],[Date]]))</f>
        <v/>
      </c>
      <c r="E927" s="14"/>
      <c r="F927" s="16"/>
      <c r="G927" s="15"/>
      <c r="H927" s="15"/>
      <c r="I927" s="16" t="str">
        <f>IF(ISBLANK(H927),"",VLOOKUP(H927,'Dest Ana'!A:B,2,FALSE))</f>
        <v/>
      </c>
      <c r="J927" s="15"/>
      <c r="K927" s="16" t="str">
        <f>IF(ISBLANK(J927),"",VLOOKUP(J927,Régions!A:D,2,FALSE))</f>
        <v/>
      </c>
      <c r="L927" s="16" t="str">
        <f>IF(ISBLANK(J927),"",VLOOKUP(J927,Régions!A:D,3,FALSE))</f>
        <v/>
      </c>
      <c r="M927" s="16" t="str">
        <f>IF(ISBLANK(J927),"",VLOOKUP(J927,Régions!A:D,4,FALSE))</f>
        <v/>
      </c>
      <c r="N927" s="15"/>
      <c r="O927" s="15"/>
      <c r="P927" s="15"/>
      <c r="Q927" s="16" t="str">
        <f>IF(ISBLANK(Tableau1[[#This Row],[Date de départ]]),"",(Tableau1[[#This Row],[Date de retour prévue]]-Tableau1[[#This Row],[Date de départ]]))</f>
        <v/>
      </c>
      <c r="R927" s="15"/>
      <c r="S927" s="15"/>
      <c r="T927" s="15"/>
      <c r="U927" s="15"/>
    </row>
    <row r="928" spans="1:21">
      <c r="A928" s="16" t="str">
        <f>IF(ISBLANK(Tableau1[[#This Row],[Date]]),"",ROW(B926))</f>
        <v/>
      </c>
      <c r="B928" s="15"/>
      <c r="C928" s="16" t="str">
        <f>IF(Tableau1[[#This Row],[Date]]="","",VLOOKUP(MONTH(Tableau1[[#This Row],[Date]]),Liste!A:B,2,FALSE))</f>
        <v/>
      </c>
      <c r="D928" s="16" t="str">
        <f>IF(Tableau1[[#This Row],[Date]]="","",YEAR(Tableau1[[#This Row],[Date]]))</f>
        <v/>
      </c>
      <c r="E928" s="14"/>
      <c r="F928" s="16"/>
      <c r="G928" s="15"/>
      <c r="H928" s="15"/>
      <c r="I928" s="16" t="str">
        <f>IF(ISBLANK(H928),"",VLOOKUP(H928,'Dest Ana'!A:B,2,FALSE))</f>
        <v/>
      </c>
      <c r="J928" s="15"/>
      <c r="K928" s="16" t="str">
        <f>IF(ISBLANK(J928),"",VLOOKUP(J928,Régions!A:D,2,FALSE))</f>
        <v/>
      </c>
      <c r="L928" s="16" t="str">
        <f>IF(ISBLANK(J928),"",VLOOKUP(J928,Régions!A:D,3,FALSE))</f>
        <v/>
      </c>
      <c r="M928" s="16" t="str">
        <f>IF(ISBLANK(J928),"",VLOOKUP(J928,Régions!A:D,4,FALSE))</f>
        <v/>
      </c>
      <c r="N928" s="15"/>
      <c r="O928" s="15"/>
      <c r="P928" s="15"/>
      <c r="Q928" s="16" t="str">
        <f>IF(ISBLANK(Tableau1[[#This Row],[Date de départ]]),"",(Tableau1[[#This Row],[Date de retour prévue]]-Tableau1[[#This Row],[Date de départ]]))</f>
        <v/>
      </c>
      <c r="R928" s="15"/>
      <c r="S928" s="15"/>
      <c r="T928" s="15"/>
      <c r="U928" s="15"/>
    </row>
    <row r="929" spans="1:21">
      <c r="A929" s="16" t="str">
        <f>IF(ISBLANK(Tableau1[[#This Row],[Date]]),"",ROW(B927))</f>
        <v/>
      </c>
      <c r="B929" s="15"/>
      <c r="C929" s="16" t="str">
        <f>IF(Tableau1[[#This Row],[Date]]="","",VLOOKUP(MONTH(Tableau1[[#This Row],[Date]]),Liste!A:B,2,FALSE))</f>
        <v/>
      </c>
      <c r="D929" s="16" t="str">
        <f>IF(Tableau1[[#This Row],[Date]]="","",YEAR(Tableau1[[#This Row],[Date]]))</f>
        <v/>
      </c>
      <c r="E929" s="14"/>
      <c r="F929" s="16"/>
      <c r="G929" s="15"/>
      <c r="H929" s="15"/>
      <c r="I929" s="16" t="str">
        <f>IF(ISBLANK(H929),"",VLOOKUP(H929,'Dest Ana'!A:B,2,FALSE))</f>
        <v/>
      </c>
      <c r="J929" s="15"/>
      <c r="K929" s="16" t="str">
        <f>IF(ISBLANK(J929),"",VLOOKUP(J929,Régions!A:D,2,FALSE))</f>
        <v/>
      </c>
      <c r="L929" s="16" t="str">
        <f>IF(ISBLANK(J929),"",VLOOKUP(J929,Régions!A:D,3,FALSE))</f>
        <v/>
      </c>
      <c r="M929" s="16" t="str">
        <f>IF(ISBLANK(J929),"",VLOOKUP(J929,Régions!A:D,4,FALSE))</f>
        <v/>
      </c>
      <c r="N929" s="15"/>
      <c r="O929" s="15"/>
      <c r="P929" s="15"/>
      <c r="Q929" s="16" t="str">
        <f>IF(ISBLANK(Tableau1[[#This Row],[Date de départ]]),"",(Tableau1[[#This Row],[Date de retour prévue]]-Tableau1[[#This Row],[Date de départ]]))</f>
        <v/>
      </c>
      <c r="R929" s="15"/>
      <c r="S929" s="15"/>
      <c r="T929" s="15"/>
      <c r="U929" s="15"/>
    </row>
    <row r="930" spans="1:21">
      <c r="A930" s="16" t="str">
        <f>IF(ISBLANK(Tableau1[[#This Row],[Date]]),"",ROW(B928))</f>
        <v/>
      </c>
      <c r="B930" s="15"/>
      <c r="C930" s="16" t="str">
        <f>IF(Tableau1[[#This Row],[Date]]="","",VLOOKUP(MONTH(Tableau1[[#This Row],[Date]]),Liste!A:B,2,FALSE))</f>
        <v/>
      </c>
      <c r="D930" s="16" t="str">
        <f>IF(Tableau1[[#This Row],[Date]]="","",YEAR(Tableau1[[#This Row],[Date]]))</f>
        <v/>
      </c>
      <c r="E930" s="14"/>
      <c r="F930" s="16"/>
      <c r="G930" s="15"/>
      <c r="H930" s="15"/>
      <c r="I930" s="16" t="str">
        <f>IF(ISBLANK(H930),"",VLOOKUP(H930,'Dest Ana'!A:B,2,FALSE))</f>
        <v/>
      </c>
      <c r="J930" s="15"/>
      <c r="K930" s="16" t="str">
        <f>IF(ISBLANK(J930),"",VLOOKUP(J930,Régions!A:D,2,FALSE))</f>
        <v/>
      </c>
      <c r="L930" s="16" t="str">
        <f>IF(ISBLANK(J930),"",VLOOKUP(J930,Régions!A:D,3,FALSE))</f>
        <v/>
      </c>
      <c r="M930" s="16" t="str">
        <f>IF(ISBLANK(J930),"",VLOOKUP(J930,Régions!A:D,4,FALSE))</f>
        <v/>
      </c>
      <c r="N930" s="15"/>
      <c r="O930" s="15"/>
      <c r="P930" s="15"/>
      <c r="Q930" s="16" t="str">
        <f>IF(ISBLANK(Tableau1[[#This Row],[Date de départ]]),"",(Tableau1[[#This Row],[Date de retour prévue]]-Tableau1[[#This Row],[Date de départ]]))</f>
        <v/>
      </c>
      <c r="R930" s="15"/>
      <c r="S930" s="15"/>
      <c r="T930" s="15"/>
      <c r="U930" s="15"/>
    </row>
    <row r="931" spans="1:21">
      <c r="A931" s="16" t="str">
        <f>IF(ISBLANK(Tableau1[[#This Row],[Date]]),"",ROW(B929))</f>
        <v/>
      </c>
      <c r="B931" s="15"/>
      <c r="C931" s="16" t="str">
        <f>IF(Tableau1[[#This Row],[Date]]="","",VLOOKUP(MONTH(Tableau1[[#This Row],[Date]]),Liste!A:B,2,FALSE))</f>
        <v/>
      </c>
      <c r="D931" s="16" t="str">
        <f>IF(Tableau1[[#This Row],[Date]]="","",YEAR(Tableau1[[#This Row],[Date]]))</f>
        <v/>
      </c>
      <c r="E931" s="14"/>
      <c r="F931" s="16"/>
      <c r="G931" s="15"/>
      <c r="H931" s="15"/>
      <c r="I931" s="16" t="str">
        <f>IF(ISBLANK(H931),"",VLOOKUP(H931,'Dest Ana'!A:B,2,FALSE))</f>
        <v/>
      </c>
      <c r="J931" s="15"/>
      <c r="K931" s="16" t="str">
        <f>IF(ISBLANK(J931),"",VLOOKUP(J931,Régions!A:D,2,FALSE))</f>
        <v/>
      </c>
      <c r="L931" s="16" t="str">
        <f>IF(ISBLANK(J931),"",VLOOKUP(J931,Régions!A:D,3,FALSE))</f>
        <v/>
      </c>
      <c r="M931" s="16" t="str">
        <f>IF(ISBLANK(J931),"",VLOOKUP(J931,Régions!A:D,4,FALSE))</f>
        <v/>
      </c>
      <c r="N931" s="15"/>
      <c r="O931" s="15"/>
      <c r="P931" s="15"/>
      <c r="Q931" s="16" t="str">
        <f>IF(ISBLANK(Tableau1[[#This Row],[Date de départ]]),"",(Tableau1[[#This Row],[Date de retour prévue]]-Tableau1[[#This Row],[Date de départ]]))</f>
        <v/>
      </c>
      <c r="R931" s="15"/>
      <c r="S931" s="15"/>
      <c r="T931" s="15"/>
      <c r="U931" s="15"/>
    </row>
    <row r="932" spans="1:21">
      <c r="A932" s="16" t="str">
        <f>IF(ISBLANK(Tableau1[[#This Row],[Date]]),"",ROW(B930))</f>
        <v/>
      </c>
      <c r="B932" s="15"/>
      <c r="C932" s="16" t="str">
        <f>IF(Tableau1[[#This Row],[Date]]="","",VLOOKUP(MONTH(Tableau1[[#This Row],[Date]]),Liste!A:B,2,FALSE))</f>
        <v/>
      </c>
      <c r="D932" s="16" t="str">
        <f>IF(Tableau1[[#This Row],[Date]]="","",YEAR(Tableau1[[#This Row],[Date]]))</f>
        <v/>
      </c>
      <c r="E932" s="14"/>
      <c r="F932" s="16"/>
      <c r="G932" s="15"/>
      <c r="H932" s="15"/>
      <c r="I932" s="16" t="str">
        <f>IF(ISBLANK(H932),"",VLOOKUP(H932,'Dest Ana'!A:B,2,FALSE))</f>
        <v/>
      </c>
      <c r="J932" s="15"/>
      <c r="K932" s="16" t="str">
        <f>IF(ISBLANK(J932),"",VLOOKUP(J932,Régions!A:D,2,FALSE))</f>
        <v/>
      </c>
      <c r="L932" s="16" t="str">
        <f>IF(ISBLANK(J932),"",VLOOKUP(J932,Régions!A:D,3,FALSE))</f>
        <v/>
      </c>
      <c r="M932" s="16" t="str">
        <f>IF(ISBLANK(J932),"",VLOOKUP(J932,Régions!A:D,4,FALSE))</f>
        <v/>
      </c>
      <c r="N932" s="15"/>
      <c r="O932" s="15"/>
      <c r="P932" s="15"/>
      <c r="Q932" s="16" t="str">
        <f>IF(ISBLANK(Tableau1[[#This Row],[Date de départ]]),"",(Tableau1[[#This Row],[Date de retour prévue]]-Tableau1[[#This Row],[Date de départ]]))</f>
        <v/>
      </c>
      <c r="R932" s="15"/>
      <c r="S932" s="15"/>
      <c r="T932" s="15"/>
      <c r="U932" s="15"/>
    </row>
    <row r="933" spans="1:21">
      <c r="A933" s="16" t="str">
        <f>IF(ISBLANK(Tableau1[[#This Row],[Date]]),"",ROW(B931))</f>
        <v/>
      </c>
      <c r="B933" s="15"/>
      <c r="C933" s="16" t="str">
        <f>IF(Tableau1[[#This Row],[Date]]="","",VLOOKUP(MONTH(Tableau1[[#This Row],[Date]]),Liste!A:B,2,FALSE))</f>
        <v/>
      </c>
      <c r="D933" s="16" t="str">
        <f>IF(Tableau1[[#This Row],[Date]]="","",YEAR(Tableau1[[#This Row],[Date]]))</f>
        <v/>
      </c>
      <c r="E933" s="14"/>
      <c r="F933" s="16"/>
      <c r="G933" s="15"/>
      <c r="H933" s="15"/>
      <c r="I933" s="16" t="str">
        <f>IF(ISBLANK(H933),"",VLOOKUP(H933,'Dest Ana'!A:B,2,FALSE))</f>
        <v/>
      </c>
      <c r="J933" s="15"/>
      <c r="K933" s="16" t="str">
        <f>IF(ISBLANK(J933),"",VLOOKUP(J933,Régions!A:D,2,FALSE))</f>
        <v/>
      </c>
      <c r="L933" s="16" t="str">
        <f>IF(ISBLANK(J933),"",VLOOKUP(J933,Régions!A:D,3,FALSE))</f>
        <v/>
      </c>
      <c r="M933" s="16" t="str">
        <f>IF(ISBLANK(J933),"",VLOOKUP(J933,Régions!A:D,4,FALSE))</f>
        <v/>
      </c>
      <c r="N933" s="15"/>
      <c r="O933" s="15"/>
      <c r="P933" s="15"/>
      <c r="Q933" s="16" t="str">
        <f>IF(ISBLANK(Tableau1[[#This Row],[Date de départ]]),"",(Tableau1[[#This Row],[Date de retour prévue]]-Tableau1[[#This Row],[Date de départ]]))</f>
        <v/>
      </c>
      <c r="R933" s="15"/>
      <c r="S933" s="15"/>
      <c r="T933" s="15"/>
      <c r="U933" s="15"/>
    </row>
    <row r="934" spans="1:21">
      <c r="A934" s="16" t="str">
        <f>IF(ISBLANK(Tableau1[[#This Row],[Date]]),"",ROW(B932))</f>
        <v/>
      </c>
      <c r="B934" s="15"/>
      <c r="C934" s="16" t="str">
        <f>IF(Tableau1[[#This Row],[Date]]="","",VLOOKUP(MONTH(Tableau1[[#This Row],[Date]]),Liste!A:B,2,FALSE))</f>
        <v/>
      </c>
      <c r="D934" s="16" t="str">
        <f>IF(Tableau1[[#This Row],[Date]]="","",YEAR(Tableau1[[#This Row],[Date]]))</f>
        <v/>
      </c>
      <c r="E934" s="14"/>
      <c r="F934" s="16"/>
      <c r="G934" s="15"/>
      <c r="H934" s="15"/>
      <c r="I934" s="16" t="str">
        <f>IF(ISBLANK(H934),"",VLOOKUP(H934,'Dest Ana'!A:B,2,FALSE))</f>
        <v/>
      </c>
      <c r="J934" s="15"/>
      <c r="K934" s="16" t="str">
        <f>IF(ISBLANK(J934),"",VLOOKUP(J934,Régions!A:D,2,FALSE))</f>
        <v/>
      </c>
      <c r="L934" s="16" t="str">
        <f>IF(ISBLANK(J934),"",VLOOKUP(J934,Régions!A:D,3,FALSE))</f>
        <v/>
      </c>
      <c r="M934" s="16" t="str">
        <f>IF(ISBLANK(J934),"",VLOOKUP(J934,Régions!A:D,4,FALSE))</f>
        <v/>
      </c>
      <c r="N934" s="15"/>
      <c r="O934" s="15"/>
      <c r="P934" s="15"/>
      <c r="Q934" s="16" t="str">
        <f>IF(ISBLANK(Tableau1[[#This Row],[Date de départ]]),"",(Tableau1[[#This Row],[Date de retour prévue]]-Tableau1[[#This Row],[Date de départ]]))</f>
        <v/>
      </c>
      <c r="R934" s="15"/>
      <c r="S934" s="15"/>
      <c r="T934" s="15"/>
      <c r="U934" s="15"/>
    </row>
    <row r="935" spans="1:21">
      <c r="A935" s="16" t="str">
        <f>IF(ISBLANK(Tableau1[[#This Row],[Date]]),"",ROW(B933))</f>
        <v/>
      </c>
      <c r="B935" s="15"/>
      <c r="C935" s="16" t="str">
        <f>IF(Tableau1[[#This Row],[Date]]="","",VLOOKUP(MONTH(Tableau1[[#This Row],[Date]]),Liste!A:B,2,FALSE))</f>
        <v/>
      </c>
      <c r="D935" s="16" t="str">
        <f>IF(Tableau1[[#This Row],[Date]]="","",YEAR(Tableau1[[#This Row],[Date]]))</f>
        <v/>
      </c>
      <c r="E935" s="14"/>
      <c r="F935" s="16"/>
      <c r="G935" s="15"/>
      <c r="H935" s="15"/>
      <c r="I935" s="16" t="str">
        <f>IF(ISBLANK(H935),"",VLOOKUP(H935,'Dest Ana'!A:B,2,FALSE))</f>
        <v/>
      </c>
      <c r="J935" s="15"/>
      <c r="K935" s="16" t="str">
        <f>IF(ISBLANK(J935),"",VLOOKUP(J935,Régions!A:D,2,FALSE))</f>
        <v/>
      </c>
      <c r="L935" s="16" t="str">
        <f>IF(ISBLANK(J935),"",VLOOKUP(J935,Régions!A:D,3,FALSE))</f>
        <v/>
      </c>
      <c r="M935" s="16" t="str">
        <f>IF(ISBLANK(J935),"",VLOOKUP(J935,Régions!A:D,4,FALSE))</f>
        <v/>
      </c>
      <c r="N935" s="15"/>
      <c r="O935" s="15"/>
      <c r="P935" s="15"/>
      <c r="Q935" s="16" t="str">
        <f>IF(ISBLANK(Tableau1[[#This Row],[Date de départ]]),"",(Tableau1[[#This Row],[Date de retour prévue]]-Tableau1[[#This Row],[Date de départ]]))</f>
        <v/>
      </c>
      <c r="R935" s="15"/>
      <c r="S935" s="15"/>
      <c r="T935" s="15"/>
      <c r="U935" s="15"/>
    </row>
    <row r="936" spans="1:21">
      <c r="A936" s="16" t="str">
        <f>IF(ISBLANK(Tableau1[[#This Row],[Date]]),"",ROW(B934))</f>
        <v/>
      </c>
      <c r="B936" s="15"/>
      <c r="C936" s="16" t="str">
        <f>IF(Tableau1[[#This Row],[Date]]="","",VLOOKUP(MONTH(Tableau1[[#This Row],[Date]]),Liste!A:B,2,FALSE))</f>
        <v/>
      </c>
      <c r="D936" s="16" t="str">
        <f>IF(Tableau1[[#This Row],[Date]]="","",YEAR(Tableau1[[#This Row],[Date]]))</f>
        <v/>
      </c>
      <c r="E936" s="14"/>
      <c r="F936" s="16"/>
      <c r="G936" s="15"/>
      <c r="H936" s="15"/>
      <c r="I936" s="16" t="str">
        <f>IF(ISBLANK(H936),"",VLOOKUP(H936,'Dest Ana'!A:B,2,FALSE))</f>
        <v/>
      </c>
      <c r="J936" s="15"/>
      <c r="K936" s="16" t="str">
        <f>IF(ISBLANK(J936),"",VLOOKUP(J936,Régions!A:D,2,FALSE))</f>
        <v/>
      </c>
      <c r="L936" s="16" t="str">
        <f>IF(ISBLANK(J936),"",VLOOKUP(J936,Régions!A:D,3,FALSE))</f>
        <v/>
      </c>
      <c r="M936" s="16" t="str">
        <f>IF(ISBLANK(J936),"",VLOOKUP(J936,Régions!A:D,4,FALSE))</f>
        <v/>
      </c>
      <c r="N936" s="15"/>
      <c r="O936" s="15"/>
      <c r="P936" s="15"/>
      <c r="Q936" s="16" t="str">
        <f>IF(ISBLANK(Tableau1[[#This Row],[Date de départ]]),"",(Tableau1[[#This Row],[Date de retour prévue]]-Tableau1[[#This Row],[Date de départ]]))</f>
        <v/>
      </c>
      <c r="R936" s="15"/>
      <c r="S936" s="15"/>
      <c r="T936" s="15"/>
      <c r="U936" s="15"/>
    </row>
    <row r="937" spans="1:21">
      <c r="A937" s="16" t="str">
        <f>IF(ISBLANK(Tableau1[[#This Row],[Date]]),"",ROW(B935))</f>
        <v/>
      </c>
      <c r="B937" s="15"/>
      <c r="C937" s="16" t="str">
        <f>IF(Tableau1[[#This Row],[Date]]="","",VLOOKUP(MONTH(Tableau1[[#This Row],[Date]]),Liste!A:B,2,FALSE))</f>
        <v/>
      </c>
      <c r="D937" s="16" t="str">
        <f>IF(Tableau1[[#This Row],[Date]]="","",YEAR(Tableau1[[#This Row],[Date]]))</f>
        <v/>
      </c>
      <c r="E937" s="14"/>
      <c r="F937" s="16"/>
      <c r="G937" s="15"/>
      <c r="H937" s="15"/>
      <c r="I937" s="16" t="str">
        <f>IF(ISBLANK(H937),"",VLOOKUP(H937,'Dest Ana'!A:B,2,FALSE))</f>
        <v/>
      </c>
      <c r="J937" s="15"/>
      <c r="K937" s="16" t="str">
        <f>IF(ISBLANK(J937),"",VLOOKUP(J937,Régions!A:D,2,FALSE))</f>
        <v/>
      </c>
      <c r="L937" s="16" t="str">
        <f>IF(ISBLANK(J937),"",VLOOKUP(J937,Régions!A:D,3,FALSE))</f>
        <v/>
      </c>
      <c r="M937" s="16" t="str">
        <f>IF(ISBLANK(J937),"",VLOOKUP(J937,Régions!A:D,4,FALSE))</f>
        <v/>
      </c>
      <c r="N937" s="15"/>
      <c r="O937" s="15"/>
      <c r="P937" s="15"/>
      <c r="Q937" s="16" t="str">
        <f>IF(ISBLANK(Tableau1[[#This Row],[Date de départ]]),"",(Tableau1[[#This Row],[Date de retour prévue]]-Tableau1[[#This Row],[Date de départ]]))</f>
        <v/>
      </c>
      <c r="R937" s="15"/>
      <c r="S937" s="15"/>
      <c r="T937" s="15"/>
      <c r="U937" s="15"/>
    </row>
    <row r="938" spans="1:21">
      <c r="A938" s="16" t="str">
        <f>IF(ISBLANK(Tableau1[[#This Row],[Date]]),"",ROW(B936))</f>
        <v/>
      </c>
      <c r="B938" s="15"/>
      <c r="C938" s="16" t="str">
        <f>IF(Tableau1[[#This Row],[Date]]="","",VLOOKUP(MONTH(Tableau1[[#This Row],[Date]]),Liste!A:B,2,FALSE))</f>
        <v/>
      </c>
      <c r="D938" s="16" t="str">
        <f>IF(Tableau1[[#This Row],[Date]]="","",YEAR(Tableau1[[#This Row],[Date]]))</f>
        <v/>
      </c>
      <c r="E938" s="14"/>
      <c r="F938" s="16"/>
      <c r="G938" s="15"/>
      <c r="H938" s="15"/>
      <c r="I938" s="16" t="str">
        <f>IF(ISBLANK(H938),"",VLOOKUP(H938,'Dest Ana'!A:B,2,FALSE))</f>
        <v/>
      </c>
      <c r="J938" s="15"/>
      <c r="K938" s="16" t="str">
        <f>IF(ISBLANK(J938),"",VLOOKUP(J938,Régions!A:D,2,FALSE))</f>
        <v/>
      </c>
      <c r="L938" s="16" t="str">
        <f>IF(ISBLANK(J938),"",VLOOKUP(J938,Régions!A:D,3,FALSE))</f>
        <v/>
      </c>
      <c r="M938" s="16" t="str">
        <f>IF(ISBLANK(J938),"",VLOOKUP(J938,Régions!A:D,4,FALSE))</f>
        <v/>
      </c>
      <c r="N938" s="15"/>
      <c r="O938" s="15"/>
      <c r="P938" s="15"/>
      <c r="Q938" s="16" t="str">
        <f>IF(ISBLANK(Tableau1[[#This Row],[Date de départ]]),"",(Tableau1[[#This Row],[Date de retour prévue]]-Tableau1[[#This Row],[Date de départ]]))</f>
        <v/>
      </c>
      <c r="R938" s="15"/>
      <c r="S938" s="15"/>
      <c r="T938" s="15"/>
      <c r="U938" s="15"/>
    </row>
    <row r="939" spans="1:21">
      <c r="A939" s="16" t="str">
        <f>IF(ISBLANK(Tableau1[[#This Row],[Date]]),"",ROW(B937))</f>
        <v/>
      </c>
      <c r="B939" s="15"/>
      <c r="C939" s="16" t="str">
        <f>IF(Tableau1[[#This Row],[Date]]="","",VLOOKUP(MONTH(Tableau1[[#This Row],[Date]]),Liste!A:B,2,FALSE))</f>
        <v/>
      </c>
      <c r="D939" s="16" t="str">
        <f>IF(Tableau1[[#This Row],[Date]]="","",YEAR(Tableau1[[#This Row],[Date]]))</f>
        <v/>
      </c>
      <c r="E939" s="14"/>
      <c r="F939" s="16"/>
      <c r="G939" s="15"/>
      <c r="H939" s="15"/>
      <c r="I939" s="16" t="str">
        <f>IF(ISBLANK(H939),"",VLOOKUP(H939,'Dest Ana'!A:B,2,FALSE))</f>
        <v/>
      </c>
      <c r="J939" s="15"/>
      <c r="K939" s="16" t="str">
        <f>IF(ISBLANK(J939),"",VLOOKUP(J939,Régions!A:D,2,FALSE))</f>
        <v/>
      </c>
      <c r="L939" s="16" t="str">
        <f>IF(ISBLANK(J939),"",VLOOKUP(J939,Régions!A:D,3,FALSE))</f>
        <v/>
      </c>
      <c r="M939" s="16" t="str">
        <f>IF(ISBLANK(J939),"",VLOOKUP(J939,Régions!A:D,4,FALSE))</f>
        <v/>
      </c>
      <c r="N939" s="15"/>
      <c r="O939" s="15"/>
      <c r="P939" s="15"/>
      <c r="Q939" s="16" t="str">
        <f>IF(ISBLANK(Tableau1[[#This Row],[Date de départ]]),"",(Tableau1[[#This Row],[Date de retour prévue]]-Tableau1[[#This Row],[Date de départ]]))</f>
        <v/>
      </c>
      <c r="R939" s="15"/>
      <c r="S939" s="15"/>
      <c r="T939" s="15"/>
      <c r="U939" s="15"/>
    </row>
    <row r="940" spans="1:21">
      <c r="A940" s="16" t="str">
        <f>IF(ISBLANK(Tableau1[[#This Row],[Date]]),"",ROW(B938))</f>
        <v/>
      </c>
      <c r="B940" s="15"/>
      <c r="C940" s="16" t="str">
        <f>IF(Tableau1[[#This Row],[Date]]="","",VLOOKUP(MONTH(Tableau1[[#This Row],[Date]]),Liste!A:B,2,FALSE))</f>
        <v/>
      </c>
      <c r="D940" s="16" t="str">
        <f>IF(Tableau1[[#This Row],[Date]]="","",YEAR(Tableau1[[#This Row],[Date]]))</f>
        <v/>
      </c>
      <c r="E940" s="14"/>
      <c r="F940" s="16"/>
      <c r="G940" s="15"/>
      <c r="H940" s="15"/>
      <c r="I940" s="16" t="str">
        <f>IF(ISBLANK(H940),"",VLOOKUP(H940,'Dest Ana'!A:B,2,FALSE))</f>
        <v/>
      </c>
      <c r="J940" s="15"/>
      <c r="K940" s="16" t="str">
        <f>IF(ISBLANK(J940),"",VLOOKUP(J940,Régions!A:D,2,FALSE))</f>
        <v/>
      </c>
      <c r="L940" s="16" t="str">
        <f>IF(ISBLANK(J940),"",VLOOKUP(J940,Régions!A:D,3,FALSE))</f>
        <v/>
      </c>
      <c r="M940" s="16" t="str">
        <f>IF(ISBLANK(J940),"",VLOOKUP(J940,Régions!A:D,4,FALSE))</f>
        <v/>
      </c>
      <c r="N940" s="15"/>
      <c r="O940" s="15"/>
      <c r="P940" s="15"/>
      <c r="Q940" s="16" t="str">
        <f>IF(ISBLANK(Tableau1[[#This Row],[Date de départ]]),"",(Tableau1[[#This Row],[Date de retour prévue]]-Tableau1[[#This Row],[Date de départ]]))</f>
        <v/>
      </c>
      <c r="R940" s="15"/>
      <c r="S940" s="15"/>
      <c r="T940" s="15"/>
      <c r="U940" s="15"/>
    </row>
    <row r="941" spans="1:21">
      <c r="A941" s="16" t="str">
        <f>IF(ISBLANK(Tableau1[[#This Row],[Date]]),"",ROW(B939))</f>
        <v/>
      </c>
      <c r="B941" s="15"/>
      <c r="C941" s="16" t="str">
        <f>IF(Tableau1[[#This Row],[Date]]="","",VLOOKUP(MONTH(Tableau1[[#This Row],[Date]]),Liste!A:B,2,FALSE))</f>
        <v/>
      </c>
      <c r="D941" s="16" t="str">
        <f>IF(Tableau1[[#This Row],[Date]]="","",YEAR(Tableau1[[#This Row],[Date]]))</f>
        <v/>
      </c>
      <c r="E941" s="14"/>
      <c r="F941" s="16"/>
      <c r="G941" s="15"/>
      <c r="H941" s="15"/>
      <c r="I941" s="16" t="str">
        <f>IF(ISBLANK(H941),"",VLOOKUP(H941,'Dest Ana'!A:B,2,FALSE))</f>
        <v/>
      </c>
      <c r="J941" s="15"/>
      <c r="K941" s="16" t="str">
        <f>IF(ISBLANK(J941),"",VLOOKUP(J941,Régions!A:D,2,FALSE))</f>
        <v/>
      </c>
      <c r="L941" s="16" t="str">
        <f>IF(ISBLANK(J941),"",VLOOKUP(J941,Régions!A:D,3,FALSE))</f>
        <v/>
      </c>
      <c r="M941" s="16" t="str">
        <f>IF(ISBLANK(J941),"",VLOOKUP(J941,Régions!A:D,4,FALSE))</f>
        <v/>
      </c>
      <c r="N941" s="15"/>
      <c r="O941" s="15"/>
      <c r="P941" s="15"/>
      <c r="Q941" s="16" t="str">
        <f>IF(ISBLANK(Tableau1[[#This Row],[Date de départ]]),"",(Tableau1[[#This Row],[Date de retour prévue]]-Tableau1[[#This Row],[Date de départ]]))</f>
        <v/>
      </c>
      <c r="R941" s="15"/>
      <c r="S941" s="15"/>
      <c r="T941" s="15"/>
      <c r="U941" s="15"/>
    </row>
    <row r="942" spans="1:21">
      <c r="A942" s="16" t="str">
        <f>IF(ISBLANK(Tableau1[[#This Row],[Date]]),"",ROW(B940))</f>
        <v/>
      </c>
      <c r="B942" s="15"/>
      <c r="C942" s="16" t="str">
        <f>IF(Tableau1[[#This Row],[Date]]="","",VLOOKUP(MONTH(Tableau1[[#This Row],[Date]]),Liste!A:B,2,FALSE))</f>
        <v/>
      </c>
      <c r="D942" s="16" t="str">
        <f>IF(Tableau1[[#This Row],[Date]]="","",YEAR(Tableau1[[#This Row],[Date]]))</f>
        <v/>
      </c>
      <c r="E942" s="14"/>
      <c r="F942" s="16"/>
      <c r="G942" s="15"/>
      <c r="H942" s="15"/>
      <c r="I942" s="16" t="str">
        <f>IF(ISBLANK(H942),"",VLOOKUP(H942,'Dest Ana'!A:B,2,FALSE))</f>
        <v/>
      </c>
      <c r="J942" s="15"/>
      <c r="K942" s="16" t="str">
        <f>IF(ISBLANK(J942),"",VLOOKUP(J942,Régions!A:D,2,FALSE))</f>
        <v/>
      </c>
      <c r="L942" s="16" t="str">
        <f>IF(ISBLANK(J942),"",VLOOKUP(J942,Régions!A:D,3,FALSE))</f>
        <v/>
      </c>
      <c r="M942" s="16" t="str">
        <f>IF(ISBLANK(J942),"",VLOOKUP(J942,Régions!A:D,4,FALSE))</f>
        <v/>
      </c>
      <c r="N942" s="15"/>
      <c r="O942" s="15"/>
      <c r="P942" s="15"/>
      <c r="Q942" s="16" t="str">
        <f>IF(ISBLANK(Tableau1[[#This Row],[Date de départ]]),"",(Tableau1[[#This Row],[Date de retour prévue]]-Tableau1[[#This Row],[Date de départ]]))</f>
        <v/>
      </c>
      <c r="R942" s="15"/>
      <c r="S942" s="15"/>
      <c r="T942" s="15"/>
      <c r="U942" s="15"/>
    </row>
    <row r="943" spans="1:21">
      <c r="A943" s="16" t="str">
        <f>IF(ISBLANK(Tableau1[[#This Row],[Date]]),"",ROW(B941))</f>
        <v/>
      </c>
      <c r="B943" s="15"/>
      <c r="C943" s="16" t="str">
        <f>IF(Tableau1[[#This Row],[Date]]="","",VLOOKUP(MONTH(Tableau1[[#This Row],[Date]]),Liste!A:B,2,FALSE))</f>
        <v/>
      </c>
      <c r="D943" s="16" t="str">
        <f>IF(Tableau1[[#This Row],[Date]]="","",YEAR(Tableau1[[#This Row],[Date]]))</f>
        <v/>
      </c>
      <c r="E943" s="14"/>
      <c r="F943" s="16"/>
      <c r="G943" s="15"/>
      <c r="H943" s="15"/>
      <c r="I943" s="16" t="str">
        <f>IF(ISBLANK(H943),"",VLOOKUP(H943,'Dest Ana'!A:B,2,FALSE))</f>
        <v/>
      </c>
      <c r="J943" s="15"/>
      <c r="K943" s="16" t="str">
        <f>IF(ISBLANK(J943),"",VLOOKUP(J943,Régions!A:D,2,FALSE))</f>
        <v/>
      </c>
      <c r="L943" s="16" t="str">
        <f>IF(ISBLANK(J943),"",VLOOKUP(J943,Régions!A:D,3,FALSE))</f>
        <v/>
      </c>
      <c r="M943" s="16" t="str">
        <f>IF(ISBLANK(J943),"",VLOOKUP(J943,Régions!A:D,4,FALSE))</f>
        <v/>
      </c>
      <c r="N943" s="15"/>
      <c r="O943" s="15"/>
      <c r="P943" s="15"/>
      <c r="Q943" s="16" t="str">
        <f>IF(ISBLANK(Tableau1[[#This Row],[Date de départ]]),"",(Tableau1[[#This Row],[Date de retour prévue]]-Tableau1[[#This Row],[Date de départ]]))</f>
        <v/>
      </c>
      <c r="R943" s="15"/>
      <c r="S943" s="15"/>
      <c r="T943" s="15"/>
      <c r="U943" s="15"/>
    </row>
    <row r="944" spans="1:21">
      <c r="A944" s="16" t="str">
        <f>IF(ISBLANK(Tableau1[[#This Row],[Date]]),"",ROW(B942))</f>
        <v/>
      </c>
      <c r="B944" s="15"/>
      <c r="C944" s="16" t="str">
        <f>IF(Tableau1[[#This Row],[Date]]="","",VLOOKUP(MONTH(Tableau1[[#This Row],[Date]]),Liste!A:B,2,FALSE))</f>
        <v/>
      </c>
      <c r="D944" s="16" t="str">
        <f>IF(Tableau1[[#This Row],[Date]]="","",YEAR(Tableau1[[#This Row],[Date]]))</f>
        <v/>
      </c>
      <c r="E944" s="14"/>
      <c r="F944" s="16"/>
      <c r="G944" s="15"/>
      <c r="H944" s="15"/>
      <c r="I944" s="16" t="str">
        <f>IF(ISBLANK(H944),"",VLOOKUP(H944,'Dest Ana'!A:B,2,FALSE))</f>
        <v/>
      </c>
      <c r="J944" s="15"/>
      <c r="K944" s="16" t="str">
        <f>IF(ISBLANK(J944),"",VLOOKUP(J944,Régions!A:D,2,FALSE))</f>
        <v/>
      </c>
      <c r="L944" s="16" t="str">
        <f>IF(ISBLANK(J944),"",VLOOKUP(J944,Régions!A:D,3,FALSE))</f>
        <v/>
      </c>
      <c r="M944" s="16" t="str">
        <f>IF(ISBLANK(J944),"",VLOOKUP(J944,Régions!A:D,4,FALSE))</f>
        <v/>
      </c>
      <c r="N944" s="15"/>
      <c r="O944" s="15"/>
      <c r="P944" s="15"/>
      <c r="Q944" s="16" t="str">
        <f>IF(ISBLANK(Tableau1[[#This Row],[Date de départ]]),"",(Tableau1[[#This Row],[Date de retour prévue]]-Tableau1[[#This Row],[Date de départ]]))</f>
        <v/>
      </c>
      <c r="R944" s="15"/>
      <c r="S944" s="15"/>
      <c r="T944" s="15"/>
      <c r="U944" s="15"/>
    </row>
    <row r="945" spans="1:21">
      <c r="A945" s="16" t="str">
        <f>IF(ISBLANK(Tableau1[[#This Row],[Date]]),"",ROW(B943))</f>
        <v/>
      </c>
      <c r="B945" s="15"/>
      <c r="C945" s="16" t="str">
        <f>IF(Tableau1[[#This Row],[Date]]="","",VLOOKUP(MONTH(Tableau1[[#This Row],[Date]]),Liste!A:B,2,FALSE))</f>
        <v/>
      </c>
      <c r="D945" s="16" t="str">
        <f>IF(Tableau1[[#This Row],[Date]]="","",YEAR(Tableau1[[#This Row],[Date]]))</f>
        <v/>
      </c>
      <c r="E945" s="14"/>
      <c r="F945" s="16"/>
      <c r="G945" s="15"/>
      <c r="H945" s="15"/>
      <c r="I945" s="16" t="str">
        <f>IF(ISBLANK(H945),"",VLOOKUP(H945,'Dest Ana'!A:B,2,FALSE))</f>
        <v/>
      </c>
      <c r="J945" s="15"/>
      <c r="K945" s="16" t="str">
        <f>IF(ISBLANK(J945),"",VLOOKUP(J945,Régions!A:D,2,FALSE))</f>
        <v/>
      </c>
      <c r="L945" s="16" t="str">
        <f>IF(ISBLANK(J945),"",VLOOKUP(J945,Régions!A:D,3,FALSE))</f>
        <v/>
      </c>
      <c r="M945" s="16" t="str">
        <f>IF(ISBLANK(J945),"",VLOOKUP(J945,Régions!A:D,4,FALSE))</f>
        <v/>
      </c>
      <c r="N945" s="15"/>
      <c r="O945" s="15"/>
      <c r="P945" s="15"/>
      <c r="Q945" s="16" t="str">
        <f>IF(ISBLANK(Tableau1[[#This Row],[Date de départ]]),"",(Tableau1[[#This Row],[Date de retour prévue]]-Tableau1[[#This Row],[Date de départ]]))</f>
        <v/>
      </c>
      <c r="R945" s="15"/>
      <c r="S945" s="15"/>
      <c r="T945" s="15"/>
      <c r="U945" s="15"/>
    </row>
    <row r="946" spans="1:21">
      <c r="A946" s="16" t="str">
        <f>IF(ISBLANK(Tableau1[[#This Row],[Date]]),"",ROW(B944))</f>
        <v/>
      </c>
      <c r="B946" s="15"/>
      <c r="C946" s="16" t="str">
        <f>IF(Tableau1[[#This Row],[Date]]="","",VLOOKUP(MONTH(Tableau1[[#This Row],[Date]]),Liste!A:B,2,FALSE))</f>
        <v/>
      </c>
      <c r="D946" s="16" t="str">
        <f>IF(Tableau1[[#This Row],[Date]]="","",YEAR(Tableau1[[#This Row],[Date]]))</f>
        <v/>
      </c>
      <c r="E946" s="14"/>
      <c r="F946" s="16"/>
      <c r="G946" s="15"/>
      <c r="H946" s="15"/>
      <c r="I946" s="16" t="str">
        <f>IF(ISBLANK(H946),"",VLOOKUP(H946,'Dest Ana'!A:B,2,FALSE))</f>
        <v/>
      </c>
      <c r="J946" s="15"/>
      <c r="K946" s="16" t="str">
        <f>IF(ISBLANK(J946),"",VLOOKUP(J946,Régions!A:D,2,FALSE))</f>
        <v/>
      </c>
      <c r="L946" s="16" t="str">
        <f>IF(ISBLANK(J946),"",VLOOKUP(J946,Régions!A:D,3,FALSE))</f>
        <v/>
      </c>
      <c r="M946" s="16" t="str">
        <f>IF(ISBLANK(J946),"",VLOOKUP(J946,Régions!A:D,4,FALSE))</f>
        <v/>
      </c>
      <c r="N946" s="15"/>
      <c r="O946" s="15"/>
      <c r="P946" s="15"/>
      <c r="Q946" s="16" t="str">
        <f>IF(ISBLANK(Tableau1[[#This Row],[Date de départ]]),"",(Tableau1[[#This Row],[Date de retour prévue]]-Tableau1[[#This Row],[Date de départ]]))</f>
        <v/>
      </c>
      <c r="R946" s="15"/>
      <c r="S946" s="15"/>
      <c r="T946" s="15"/>
      <c r="U946" s="15"/>
    </row>
    <row r="947" spans="1:21">
      <c r="A947" s="16" t="str">
        <f>IF(ISBLANK(Tableau1[[#This Row],[Date]]),"",ROW(B945))</f>
        <v/>
      </c>
      <c r="B947" s="15"/>
      <c r="C947" s="16" t="str">
        <f>IF(Tableau1[[#This Row],[Date]]="","",VLOOKUP(MONTH(Tableau1[[#This Row],[Date]]),Liste!A:B,2,FALSE))</f>
        <v/>
      </c>
      <c r="D947" s="16" t="str">
        <f>IF(Tableau1[[#This Row],[Date]]="","",YEAR(Tableau1[[#This Row],[Date]]))</f>
        <v/>
      </c>
      <c r="E947" s="14"/>
      <c r="F947" s="16"/>
      <c r="G947" s="15"/>
      <c r="H947" s="15"/>
      <c r="I947" s="16" t="str">
        <f>IF(ISBLANK(H947),"",VLOOKUP(H947,'Dest Ana'!A:B,2,FALSE))</f>
        <v/>
      </c>
      <c r="J947" s="15"/>
      <c r="K947" s="16" t="str">
        <f>IF(ISBLANK(J947),"",VLOOKUP(J947,Régions!A:D,2,FALSE))</f>
        <v/>
      </c>
      <c r="L947" s="16" t="str">
        <f>IF(ISBLANK(J947),"",VLOOKUP(J947,Régions!A:D,3,FALSE))</f>
        <v/>
      </c>
      <c r="M947" s="16" t="str">
        <f>IF(ISBLANK(J947),"",VLOOKUP(J947,Régions!A:D,4,FALSE))</f>
        <v/>
      </c>
      <c r="N947" s="15"/>
      <c r="O947" s="15"/>
      <c r="P947" s="15"/>
      <c r="Q947" s="16" t="str">
        <f>IF(ISBLANK(Tableau1[[#This Row],[Date de départ]]),"",(Tableau1[[#This Row],[Date de retour prévue]]-Tableau1[[#This Row],[Date de départ]]))</f>
        <v/>
      </c>
      <c r="R947" s="15"/>
      <c r="S947" s="15"/>
      <c r="T947" s="15"/>
      <c r="U947" s="15"/>
    </row>
    <row r="948" spans="1:21">
      <c r="A948" s="16" t="str">
        <f>IF(ISBLANK(Tableau1[[#This Row],[Date]]),"",ROW(B946))</f>
        <v/>
      </c>
      <c r="B948" s="15"/>
      <c r="C948" s="16" t="str">
        <f>IF(Tableau1[[#This Row],[Date]]="","",VLOOKUP(MONTH(Tableau1[[#This Row],[Date]]),Liste!A:B,2,FALSE))</f>
        <v/>
      </c>
      <c r="D948" s="16" t="str">
        <f>IF(Tableau1[[#This Row],[Date]]="","",YEAR(Tableau1[[#This Row],[Date]]))</f>
        <v/>
      </c>
      <c r="E948" s="14"/>
      <c r="F948" s="16"/>
      <c r="G948" s="15"/>
      <c r="H948" s="15"/>
      <c r="I948" s="16" t="str">
        <f>IF(ISBLANK(H948),"",VLOOKUP(H948,'Dest Ana'!A:B,2,FALSE))</f>
        <v/>
      </c>
      <c r="J948" s="15"/>
      <c r="K948" s="16" t="str">
        <f>IF(ISBLANK(J948),"",VLOOKUP(J948,Régions!A:D,2,FALSE))</f>
        <v/>
      </c>
      <c r="L948" s="16" t="str">
        <f>IF(ISBLANK(J948),"",VLOOKUP(J948,Régions!A:D,3,FALSE))</f>
        <v/>
      </c>
      <c r="M948" s="16" t="str">
        <f>IF(ISBLANK(J948),"",VLOOKUP(J948,Régions!A:D,4,FALSE))</f>
        <v/>
      </c>
      <c r="N948" s="15"/>
      <c r="O948" s="15"/>
      <c r="P948" s="15"/>
      <c r="Q948" s="16" t="str">
        <f>IF(ISBLANK(Tableau1[[#This Row],[Date de départ]]),"",(Tableau1[[#This Row],[Date de retour prévue]]-Tableau1[[#This Row],[Date de départ]]))</f>
        <v/>
      </c>
      <c r="R948" s="15"/>
      <c r="S948" s="15"/>
      <c r="T948" s="15"/>
      <c r="U948" s="15"/>
    </row>
    <row r="949" spans="1:21">
      <c r="A949" s="16" t="str">
        <f>IF(ISBLANK(Tableau1[[#This Row],[Date]]),"",ROW(B947))</f>
        <v/>
      </c>
      <c r="B949" s="15"/>
      <c r="C949" s="16" t="str">
        <f>IF(Tableau1[[#This Row],[Date]]="","",VLOOKUP(MONTH(Tableau1[[#This Row],[Date]]),Liste!A:B,2,FALSE))</f>
        <v/>
      </c>
      <c r="D949" s="16" t="str">
        <f>IF(Tableau1[[#This Row],[Date]]="","",YEAR(Tableau1[[#This Row],[Date]]))</f>
        <v/>
      </c>
      <c r="E949" s="14"/>
      <c r="F949" s="16"/>
      <c r="G949" s="15"/>
      <c r="H949" s="15"/>
      <c r="I949" s="16" t="str">
        <f>IF(ISBLANK(H949),"",VLOOKUP(H949,'Dest Ana'!A:B,2,FALSE))</f>
        <v/>
      </c>
      <c r="J949" s="15"/>
      <c r="K949" s="16" t="str">
        <f>IF(ISBLANK(J949),"",VLOOKUP(J949,Régions!A:D,2,FALSE))</f>
        <v/>
      </c>
      <c r="L949" s="16" t="str">
        <f>IF(ISBLANK(J949),"",VLOOKUP(J949,Régions!A:D,3,FALSE))</f>
        <v/>
      </c>
      <c r="M949" s="16" t="str">
        <f>IF(ISBLANK(J949),"",VLOOKUP(J949,Régions!A:D,4,FALSE))</f>
        <v/>
      </c>
      <c r="N949" s="15"/>
      <c r="O949" s="15"/>
      <c r="P949" s="15"/>
      <c r="Q949" s="16" t="str">
        <f>IF(ISBLANK(Tableau1[[#This Row],[Date de départ]]),"",(Tableau1[[#This Row],[Date de retour prévue]]-Tableau1[[#This Row],[Date de départ]]))</f>
        <v/>
      </c>
      <c r="R949" s="15"/>
      <c r="S949" s="15"/>
      <c r="T949" s="15"/>
      <c r="U949" s="15"/>
    </row>
    <row r="950" spans="1:21">
      <c r="A950" s="16" t="str">
        <f>IF(ISBLANK(Tableau1[[#This Row],[Date]]),"",ROW(B948))</f>
        <v/>
      </c>
      <c r="B950" s="15"/>
      <c r="C950" s="16" t="str">
        <f>IF(Tableau1[[#This Row],[Date]]="","",VLOOKUP(MONTH(Tableau1[[#This Row],[Date]]),Liste!A:B,2,FALSE))</f>
        <v/>
      </c>
      <c r="D950" s="16" t="str">
        <f>IF(Tableau1[[#This Row],[Date]]="","",YEAR(Tableau1[[#This Row],[Date]]))</f>
        <v/>
      </c>
      <c r="E950" s="14"/>
      <c r="F950" s="16"/>
      <c r="G950" s="15"/>
      <c r="H950" s="15"/>
      <c r="I950" s="16" t="str">
        <f>IF(ISBLANK(H950),"",VLOOKUP(H950,'Dest Ana'!A:B,2,FALSE))</f>
        <v/>
      </c>
      <c r="J950" s="15"/>
      <c r="K950" s="16" t="str">
        <f>IF(ISBLANK(J950),"",VLOOKUP(J950,Régions!A:D,2,FALSE))</f>
        <v/>
      </c>
      <c r="L950" s="16" t="str">
        <f>IF(ISBLANK(J950),"",VLOOKUP(J950,Régions!A:D,3,FALSE))</f>
        <v/>
      </c>
      <c r="M950" s="16" t="str">
        <f>IF(ISBLANK(J950),"",VLOOKUP(J950,Régions!A:D,4,FALSE))</f>
        <v/>
      </c>
      <c r="N950" s="15"/>
      <c r="O950" s="15"/>
      <c r="P950" s="15"/>
      <c r="Q950" s="16" t="str">
        <f>IF(ISBLANK(Tableau1[[#This Row],[Date de départ]]),"",(Tableau1[[#This Row],[Date de retour prévue]]-Tableau1[[#This Row],[Date de départ]]))</f>
        <v/>
      </c>
      <c r="R950" s="15"/>
      <c r="S950" s="15"/>
      <c r="T950" s="15"/>
      <c r="U950" s="15"/>
    </row>
    <row r="951" spans="1:21">
      <c r="A951" s="16" t="str">
        <f>IF(ISBLANK(Tableau1[[#This Row],[Date]]),"",ROW(B949))</f>
        <v/>
      </c>
      <c r="B951" s="15"/>
      <c r="C951" s="16" t="str">
        <f>IF(Tableau1[[#This Row],[Date]]="","",VLOOKUP(MONTH(Tableau1[[#This Row],[Date]]),Liste!A:B,2,FALSE))</f>
        <v/>
      </c>
      <c r="D951" s="16" t="str">
        <f>IF(Tableau1[[#This Row],[Date]]="","",YEAR(Tableau1[[#This Row],[Date]]))</f>
        <v/>
      </c>
      <c r="E951" s="14"/>
      <c r="F951" s="16"/>
      <c r="G951" s="15"/>
      <c r="H951" s="15"/>
      <c r="I951" s="16" t="str">
        <f>IF(ISBLANK(H951),"",VLOOKUP(H951,'Dest Ana'!A:B,2,FALSE))</f>
        <v/>
      </c>
      <c r="J951" s="15"/>
      <c r="K951" s="16" t="str">
        <f>IF(ISBLANK(J951),"",VLOOKUP(J951,Régions!A:D,2,FALSE))</f>
        <v/>
      </c>
      <c r="L951" s="16" t="str">
        <f>IF(ISBLANK(J951),"",VLOOKUP(J951,Régions!A:D,3,FALSE))</f>
        <v/>
      </c>
      <c r="M951" s="16" t="str">
        <f>IF(ISBLANK(J951),"",VLOOKUP(J951,Régions!A:D,4,FALSE))</f>
        <v/>
      </c>
      <c r="N951" s="15"/>
      <c r="O951" s="15"/>
      <c r="P951" s="15"/>
      <c r="Q951" s="16" t="str">
        <f>IF(ISBLANK(Tableau1[[#This Row],[Date de départ]]),"",(Tableau1[[#This Row],[Date de retour prévue]]-Tableau1[[#This Row],[Date de départ]]))</f>
        <v/>
      </c>
      <c r="R951" s="15"/>
      <c r="S951" s="15"/>
      <c r="T951" s="15"/>
      <c r="U951" s="15"/>
    </row>
    <row r="952" spans="1:21">
      <c r="A952" s="16" t="str">
        <f>IF(ISBLANK(Tableau1[[#This Row],[Date]]),"",ROW(B950))</f>
        <v/>
      </c>
      <c r="B952" s="15"/>
      <c r="C952" s="16" t="str">
        <f>IF(Tableau1[[#This Row],[Date]]="","",VLOOKUP(MONTH(Tableau1[[#This Row],[Date]]),Liste!A:B,2,FALSE))</f>
        <v/>
      </c>
      <c r="D952" s="16" t="str">
        <f>IF(Tableau1[[#This Row],[Date]]="","",YEAR(Tableau1[[#This Row],[Date]]))</f>
        <v/>
      </c>
      <c r="E952" s="14"/>
      <c r="F952" s="16"/>
      <c r="G952" s="15"/>
      <c r="H952" s="15"/>
      <c r="I952" s="16" t="str">
        <f>IF(ISBLANK(H952),"",VLOOKUP(H952,'Dest Ana'!A:B,2,FALSE))</f>
        <v/>
      </c>
      <c r="J952" s="15"/>
      <c r="K952" s="16" t="str">
        <f>IF(ISBLANK(J952),"",VLOOKUP(J952,Régions!A:D,2,FALSE))</f>
        <v/>
      </c>
      <c r="L952" s="16" t="str">
        <f>IF(ISBLANK(J952),"",VLOOKUP(J952,Régions!A:D,3,FALSE))</f>
        <v/>
      </c>
      <c r="M952" s="16" t="str">
        <f>IF(ISBLANK(J952),"",VLOOKUP(J952,Régions!A:D,4,FALSE))</f>
        <v/>
      </c>
      <c r="N952" s="15"/>
      <c r="O952" s="15"/>
      <c r="P952" s="15"/>
      <c r="Q952" s="16" t="str">
        <f>IF(ISBLANK(Tableau1[[#This Row],[Date de départ]]),"",(Tableau1[[#This Row],[Date de retour prévue]]-Tableau1[[#This Row],[Date de départ]]))</f>
        <v/>
      </c>
      <c r="R952" s="15"/>
      <c r="S952" s="15"/>
      <c r="T952" s="15"/>
      <c r="U952" s="15"/>
    </row>
    <row r="953" spans="1:21">
      <c r="A953" s="16" t="str">
        <f>IF(ISBLANK(Tableau1[[#This Row],[Date]]),"",ROW(B951))</f>
        <v/>
      </c>
      <c r="B953" s="15"/>
      <c r="C953" s="16" t="str">
        <f>IF(Tableau1[[#This Row],[Date]]="","",VLOOKUP(MONTH(Tableau1[[#This Row],[Date]]),Liste!A:B,2,FALSE))</f>
        <v/>
      </c>
      <c r="D953" s="16" t="str">
        <f>IF(Tableau1[[#This Row],[Date]]="","",YEAR(Tableau1[[#This Row],[Date]]))</f>
        <v/>
      </c>
      <c r="E953" s="14"/>
      <c r="F953" s="16"/>
      <c r="G953" s="15"/>
      <c r="H953" s="15"/>
      <c r="I953" s="16" t="str">
        <f>IF(ISBLANK(H953),"",VLOOKUP(H953,'Dest Ana'!A:B,2,FALSE))</f>
        <v/>
      </c>
      <c r="J953" s="15"/>
      <c r="K953" s="16" t="str">
        <f>IF(ISBLANK(J953),"",VLOOKUP(J953,Régions!A:D,2,FALSE))</f>
        <v/>
      </c>
      <c r="L953" s="16" t="str">
        <f>IF(ISBLANK(J953),"",VLOOKUP(J953,Régions!A:D,3,FALSE))</f>
        <v/>
      </c>
      <c r="M953" s="16" t="str">
        <f>IF(ISBLANK(J953),"",VLOOKUP(J953,Régions!A:D,4,FALSE))</f>
        <v/>
      </c>
      <c r="N953" s="15"/>
      <c r="O953" s="15"/>
      <c r="P953" s="15"/>
      <c r="Q953" s="16" t="str">
        <f>IF(ISBLANK(Tableau1[[#This Row],[Date de départ]]),"",(Tableau1[[#This Row],[Date de retour prévue]]-Tableau1[[#This Row],[Date de départ]]))</f>
        <v/>
      </c>
      <c r="R953" s="15"/>
      <c r="S953" s="15"/>
      <c r="T953" s="15"/>
      <c r="U953" s="15"/>
    </row>
    <row r="954" spans="1:21">
      <c r="A954" s="16" t="str">
        <f>IF(ISBLANK(Tableau1[[#This Row],[Date]]),"",ROW(B952))</f>
        <v/>
      </c>
      <c r="B954" s="15"/>
      <c r="C954" s="16" t="str">
        <f>IF(Tableau1[[#This Row],[Date]]="","",VLOOKUP(MONTH(Tableau1[[#This Row],[Date]]),Liste!A:B,2,FALSE))</f>
        <v/>
      </c>
      <c r="D954" s="16" t="str">
        <f>IF(Tableau1[[#This Row],[Date]]="","",YEAR(Tableau1[[#This Row],[Date]]))</f>
        <v/>
      </c>
      <c r="E954" s="14"/>
      <c r="F954" s="16"/>
      <c r="G954" s="15"/>
      <c r="H954" s="15"/>
      <c r="I954" s="16" t="str">
        <f>IF(ISBLANK(H954),"",VLOOKUP(H954,'Dest Ana'!A:B,2,FALSE))</f>
        <v/>
      </c>
      <c r="J954" s="15"/>
      <c r="K954" s="16" t="str">
        <f>IF(ISBLANK(J954),"",VLOOKUP(J954,Régions!A:D,2,FALSE))</f>
        <v/>
      </c>
      <c r="L954" s="16" t="str">
        <f>IF(ISBLANK(J954),"",VLOOKUP(J954,Régions!A:D,3,FALSE))</f>
        <v/>
      </c>
      <c r="M954" s="16" t="str">
        <f>IF(ISBLANK(J954),"",VLOOKUP(J954,Régions!A:D,4,FALSE))</f>
        <v/>
      </c>
      <c r="N954" s="15"/>
      <c r="O954" s="15"/>
      <c r="P954" s="15"/>
      <c r="Q954" s="16" t="str">
        <f>IF(ISBLANK(Tableau1[[#This Row],[Date de départ]]),"",(Tableau1[[#This Row],[Date de retour prévue]]-Tableau1[[#This Row],[Date de départ]]))</f>
        <v/>
      </c>
      <c r="R954" s="15"/>
      <c r="S954" s="15"/>
      <c r="T954" s="15"/>
      <c r="U954" s="15"/>
    </row>
    <row r="955" spans="1:21">
      <c r="A955" s="16" t="str">
        <f>IF(ISBLANK(Tableau1[[#This Row],[Date]]),"",ROW(B953))</f>
        <v/>
      </c>
      <c r="B955" s="15"/>
      <c r="C955" s="16" t="str">
        <f>IF(Tableau1[[#This Row],[Date]]="","",VLOOKUP(MONTH(Tableau1[[#This Row],[Date]]),Liste!A:B,2,FALSE))</f>
        <v/>
      </c>
      <c r="D955" s="16" t="str">
        <f>IF(Tableau1[[#This Row],[Date]]="","",YEAR(Tableau1[[#This Row],[Date]]))</f>
        <v/>
      </c>
      <c r="E955" s="14"/>
      <c r="F955" s="16"/>
      <c r="G955" s="15"/>
      <c r="H955" s="15"/>
      <c r="I955" s="16" t="str">
        <f>IF(ISBLANK(H955),"",VLOOKUP(H955,'Dest Ana'!A:B,2,FALSE))</f>
        <v/>
      </c>
      <c r="J955" s="15"/>
      <c r="K955" s="16" t="str">
        <f>IF(ISBLANK(J955),"",VLOOKUP(J955,Régions!A:D,2,FALSE))</f>
        <v/>
      </c>
      <c r="L955" s="16" t="str">
        <f>IF(ISBLANK(J955),"",VLOOKUP(J955,Régions!A:D,3,FALSE))</f>
        <v/>
      </c>
      <c r="M955" s="16" t="str">
        <f>IF(ISBLANK(J955),"",VLOOKUP(J955,Régions!A:D,4,FALSE))</f>
        <v/>
      </c>
      <c r="N955" s="15"/>
      <c r="O955" s="15"/>
      <c r="P955" s="15"/>
      <c r="Q955" s="16" t="str">
        <f>IF(ISBLANK(Tableau1[[#This Row],[Date de départ]]),"",(Tableau1[[#This Row],[Date de retour prévue]]-Tableau1[[#This Row],[Date de départ]]))</f>
        <v/>
      </c>
      <c r="R955" s="15"/>
      <c r="S955" s="15"/>
      <c r="T955" s="15"/>
      <c r="U955" s="15"/>
    </row>
    <row r="956" spans="1:21">
      <c r="A956" s="16" t="str">
        <f>IF(ISBLANK(Tableau1[[#This Row],[Date]]),"",ROW(B954))</f>
        <v/>
      </c>
      <c r="B956" s="15"/>
      <c r="C956" s="16" t="str">
        <f>IF(Tableau1[[#This Row],[Date]]="","",VLOOKUP(MONTH(Tableau1[[#This Row],[Date]]),Liste!A:B,2,FALSE))</f>
        <v/>
      </c>
      <c r="D956" s="16" t="str">
        <f>IF(Tableau1[[#This Row],[Date]]="","",YEAR(Tableau1[[#This Row],[Date]]))</f>
        <v/>
      </c>
      <c r="E956" s="14"/>
      <c r="F956" s="16"/>
      <c r="G956" s="15"/>
      <c r="H956" s="15"/>
      <c r="I956" s="16" t="str">
        <f>IF(ISBLANK(H956),"",VLOOKUP(H956,'Dest Ana'!A:B,2,FALSE))</f>
        <v/>
      </c>
      <c r="J956" s="15"/>
      <c r="K956" s="16" t="str">
        <f>IF(ISBLANK(J956),"",VLOOKUP(J956,Régions!A:D,2,FALSE))</f>
        <v/>
      </c>
      <c r="L956" s="16" t="str">
        <f>IF(ISBLANK(J956),"",VLOOKUP(J956,Régions!A:D,3,FALSE))</f>
        <v/>
      </c>
      <c r="M956" s="16" t="str">
        <f>IF(ISBLANK(J956),"",VLOOKUP(J956,Régions!A:D,4,FALSE))</f>
        <v/>
      </c>
      <c r="N956" s="15"/>
      <c r="O956" s="15"/>
      <c r="P956" s="15"/>
      <c r="Q956" s="16" t="str">
        <f>IF(ISBLANK(Tableau1[[#This Row],[Date de départ]]),"",(Tableau1[[#This Row],[Date de retour prévue]]-Tableau1[[#This Row],[Date de départ]]))</f>
        <v/>
      </c>
      <c r="R956" s="15"/>
      <c r="S956" s="15"/>
      <c r="T956" s="15"/>
      <c r="U956" s="15"/>
    </row>
    <row r="957" spans="1:21">
      <c r="A957" s="16" t="str">
        <f>IF(ISBLANK(Tableau1[[#This Row],[Date]]),"",ROW(B955))</f>
        <v/>
      </c>
      <c r="B957" s="15"/>
      <c r="C957" s="16" t="str">
        <f>IF(Tableau1[[#This Row],[Date]]="","",VLOOKUP(MONTH(Tableau1[[#This Row],[Date]]),Liste!A:B,2,FALSE))</f>
        <v/>
      </c>
      <c r="D957" s="16" t="str">
        <f>IF(Tableau1[[#This Row],[Date]]="","",YEAR(Tableau1[[#This Row],[Date]]))</f>
        <v/>
      </c>
      <c r="E957" s="14"/>
      <c r="F957" s="16"/>
      <c r="G957" s="15"/>
      <c r="H957" s="15"/>
      <c r="I957" s="16" t="str">
        <f>IF(ISBLANK(H957),"",VLOOKUP(H957,'Dest Ana'!A:B,2,FALSE))</f>
        <v/>
      </c>
      <c r="J957" s="15"/>
      <c r="K957" s="16" t="str">
        <f>IF(ISBLANK(J957),"",VLOOKUP(J957,Régions!A:D,2,FALSE))</f>
        <v/>
      </c>
      <c r="L957" s="16" t="str">
        <f>IF(ISBLANK(J957),"",VLOOKUP(J957,Régions!A:D,3,FALSE))</f>
        <v/>
      </c>
      <c r="M957" s="16" t="str">
        <f>IF(ISBLANK(J957),"",VLOOKUP(J957,Régions!A:D,4,FALSE))</f>
        <v/>
      </c>
      <c r="N957" s="15"/>
      <c r="O957" s="15"/>
      <c r="P957" s="15"/>
      <c r="Q957" s="16" t="str">
        <f>IF(ISBLANK(Tableau1[[#This Row],[Date de départ]]),"",(Tableau1[[#This Row],[Date de retour prévue]]-Tableau1[[#This Row],[Date de départ]]))</f>
        <v/>
      </c>
      <c r="R957" s="15"/>
      <c r="S957" s="15"/>
      <c r="T957" s="15"/>
      <c r="U957" s="15"/>
    </row>
    <row r="958" spans="1:21">
      <c r="A958" s="16" t="str">
        <f>IF(ISBLANK(Tableau1[[#This Row],[Date]]),"",ROW(B956))</f>
        <v/>
      </c>
      <c r="B958" s="15"/>
      <c r="C958" s="16" t="str">
        <f>IF(Tableau1[[#This Row],[Date]]="","",VLOOKUP(MONTH(Tableau1[[#This Row],[Date]]),Liste!A:B,2,FALSE))</f>
        <v/>
      </c>
      <c r="D958" s="16" t="str">
        <f>IF(Tableau1[[#This Row],[Date]]="","",YEAR(Tableau1[[#This Row],[Date]]))</f>
        <v/>
      </c>
      <c r="E958" s="14"/>
      <c r="F958" s="16"/>
      <c r="G958" s="15"/>
      <c r="H958" s="15"/>
      <c r="I958" s="16" t="str">
        <f>IF(ISBLANK(H958),"",VLOOKUP(H958,'Dest Ana'!A:B,2,FALSE))</f>
        <v/>
      </c>
      <c r="J958" s="15"/>
      <c r="K958" s="16" t="str">
        <f>IF(ISBLANK(J958),"",VLOOKUP(J958,Régions!A:D,2,FALSE))</f>
        <v/>
      </c>
      <c r="L958" s="16" t="str">
        <f>IF(ISBLANK(J958),"",VLOOKUP(J958,Régions!A:D,3,FALSE))</f>
        <v/>
      </c>
      <c r="M958" s="16" t="str">
        <f>IF(ISBLANK(J958),"",VLOOKUP(J958,Régions!A:D,4,FALSE))</f>
        <v/>
      </c>
      <c r="N958" s="15"/>
      <c r="O958" s="15"/>
      <c r="P958" s="15"/>
      <c r="Q958" s="16" t="str">
        <f>IF(ISBLANK(Tableau1[[#This Row],[Date de départ]]),"",(Tableau1[[#This Row],[Date de retour prévue]]-Tableau1[[#This Row],[Date de départ]]))</f>
        <v/>
      </c>
      <c r="R958" s="15"/>
      <c r="S958" s="15"/>
      <c r="T958" s="15"/>
      <c r="U958" s="15"/>
    </row>
    <row r="959" spans="1:21">
      <c r="A959" s="16" t="str">
        <f>IF(ISBLANK(Tableau1[[#This Row],[Date]]),"",ROW(B957))</f>
        <v/>
      </c>
      <c r="B959" s="15"/>
      <c r="C959" s="16" t="str">
        <f>IF(Tableau1[[#This Row],[Date]]="","",VLOOKUP(MONTH(Tableau1[[#This Row],[Date]]),Liste!A:B,2,FALSE))</f>
        <v/>
      </c>
      <c r="D959" s="16" t="str">
        <f>IF(Tableau1[[#This Row],[Date]]="","",YEAR(Tableau1[[#This Row],[Date]]))</f>
        <v/>
      </c>
      <c r="E959" s="14"/>
      <c r="F959" s="16"/>
      <c r="G959" s="15"/>
      <c r="H959" s="15"/>
      <c r="I959" s="16" t="str">
        <f>IF(ISBLANK(H959),"",VLOOKUP(H959,'Dest Ana'!A:B,2,FALSE))</f>
        <v/>
      </c>
      <c r="J959" s="15"/>
      <c r="K959" s="16" t="str">
        <f>IF(ISBLANK(J959),"",VLOOKUP(J959,Régions!A:D,2,FALSE))</f>
        <v/>
      </c>
      <c r="L959" s="16" t="str">
        <f>IF(ISBLANK(J959),"",VLOOKUP(J959,Régions!A:D,3,FALSE))</f>
        <v/>
      </c>
      <c r="M959" s="16" t="str">
        <f>IF(ISBLANK(J959),"",VLOOKUP(J959,Régions!A:D,4,FALSE))</f>
        <v/>
      </c>
      <c r="N959" s="15"/>
      <c r="O959" s="15"/>
      <c r="P959" s="15"/>
      <c r="Q959" s="16" t="str">
        <f>IF(ISBLANK(Tableau1[[#This Row],[Date de départ]]),"",(Tableau1[[#This Row],[Date de retour prévue]]-Tableau1[[#This Row],[Date de départ]]))</f>
        <v/>
      </c>
      <c r="R959" s="15"/>
      <c r="S959" s="15"/>
      <c r="T959" s="15"/>
      <c r="U959" s="15"/>
    </row>
    <row r="960" spans="1:21">
      <c r="A960" s="16" t="str">
        <f>IF(ISBLANK(Tableau1[[#This Row],[Date]]),"",ROW(B958))</f>
        <v/>
      </c>
      <c r="B960" s="15"/>
      <c r="C960" s="16" t="str">
        <f>IF(Tableau1[[#This Row],[Date]]="","",VLOOKUP(MONTH(Tableau1[[#This Row],[Date]]),Liste!A:B,2,FALSE))</f>
        <v/>
      </c>
      <c r="D960" s="16" t="str">
        <f>IF(Tableau1[[#This Row],[Date]]="","",YEAR(Tableau1[[#This Row],[Date]]))</f>
        <v/>
      </c>
      <c r="E960" s="14"/>
      <c r="F960" s="16"/>
      <c r="G960" s="15"/>
      <c r="H960" s="15"/>
      <c r="I960" s="16" t="str">
        <f>IF(ISBLANK(H960),"",VLOOKUP(H960,'Dest Ana'!A:B,2,FALSE))</f>
        <v/>
      </c>
      <c r="J960" s="15"/>
      <c r="K960" s="16" t="str">
        <f>IF(ISBLANK(J960),"",VLOOKUP(J960,Régions!A:D,2,FALSE))</f>
        <v/>
      </c>
      <c r="L960" s="16" t="str">
        <f>IF(ISBLANK(J960),"",VLOOKUP(J960,Régions!A:D,3,FALSE))</f>
        <v/>
      </c>
      <c r="M960" s="16" t="str">
        <f>IF(ISBLANK(J960),"",VLOOKUP(J960,Régions!A:D,4,FALSE))</f>
        <v/>
      </c>
      <c r="N960" s="15"/>
      <c r="O960" s="15"/>
      <c r="P960" s="15"/>
      <c r="Q960" s="16" t="str">
        <f>IF(ISBLANK(Tableau1[[#This Row],[Date de départ]]),"",(Tableau1[[#This Row],[Date de retour prévue]]-Tableau1[[#This Row],[Date de départ]]))</f>
        <v/>
      </c>
      <c r="R960" s="15"/>
      <c r="S960" s="15"/>
      <c r="T960" s="15"/>
      <c r="U960" s="15"/>
    </row>
    <row r="961" spans="1:21">
      <c r="A961" s="16" t="str">
        <f>IF(ISBLANK(Tableau1[[#This Row],[Date]]),"",ROW(B959))</f>
        <v/>
      </c>
      <c r="B961" s="15"/>
      <c r="C961" s="16" t="str">
        <f>IF(Tableau1[[#This Row],[Date]]="","",VLOOKUP(MONTH(Tableau1[[#This Row],[Date]]),Liste!A:B,2,FALSE))</f>
        <v/>
      </c>
      <c r="D961" s="16" t="str">
        <f>IF(Tableau1[[#This Row],[Date]]="","",YEAR(Tableau1[[#This Row],[Date]]))</f>
        <v/>
      </c>
      <c r="E961" s="14"/>
      <c r="F961" s="16"/>
      <c r="G961" s="15"/>
      <c r="H961" s="15"/>
      <c r="I961" s="16" t="str">
        <f>IF(ISBLANK(H961),"",VLOOKUP(H961,'Dest Ana'!A:B,2,FALSE))</f>
        <v/>
      </c>
      <c r="J961" s="15"/>
      <c r="K961" s="16" t="str">
        <f>IF(ISBLANK(J961),"",VLOOKUP(J961,Régions!A:D,2,FALSE))</f>
        <v/>
      </c>
      <c r="L961" s="16" t="str">
        <f>IF(ISBLANK(J961),"",VLOOKUP(J961,Régions!A:D,3,FALSE))</f>
        <v/>
      </c>
      <c r="M961" s="16" t="str">
        <f>IF(ISBLANK(J961),"",VLOOKUP(J961,Régions!A:D,4,FALSE))</f>
        <v/>
      </c>
      <c r="N961" s="15"/>
      <c r="O961" s="15"/>
      <c r="P961" s="15"/>
      <c r="Q961" s="16" t="str">
        <f>IF(ISBLANK(Tableau1[[#This Row],[Date de départ]]),"",(Tableau1[[#This Row],[Date de retour prévue]]-Tableau1[[#This Row],[Date de départ]]))</f>
        <v/>
      </c>
      <c r="R961" s="15"/>
      <c r="S961" s="15"/>
      <c r="T961" s="15"/>
      <c r="U961" s="15"/>
    </row>
    <row r="962" spans="1:21">
      <c r="A962" s="16" t="str">
        <f>IF(ISBLANK(Tableau1[[#This Row],[Date]]),"",ROW(B960))</f>
        <v/>
      </c>
      <c r="B962" s="15"/>
      <c r="C962" s="16" t="str">
        <f>IF(Tableau1[[#This Row],[Date]]="","",VLOOKUP(MONTH(Tableau1[[#This Row],[Date]]),Liste!A:B,2,FALSE))</f>
        <v/>
      </c>
      <c r="D962" s="16" t="str">
        <f>IF(Tableau1[[#This Row],[Date]]="","",YEAR(Tableau1[[#This Row],[Date]]))</f>
        <v/>
      </c>
      <c r="E962" s="14"/>
      <c r="F962" s="16"/>
      <c r="G962" s="15"/>
      <c r="H962" s="15"/>
      <c r="I962" s="16" t="str">
        <f>IF(ISBLANK(H962),"",VLOOKUP(H962,'Dest Ana'!A:B,2,FALSE))</f>
        <v/>
      </c>
      <c r="J962" s="15"/>
      <c r="K962" s="16" t="str">
        <f>IF(ISBLANK(J962),"",VLOOKUP(J962,Régions!A:D,2,FALSE))</f>
        <v/>
      </c>
      <c r="L962" s="16" t="str">
        <f>IF(ISBLANK(J962),"",VLOOKUP(J962,Régions!A:D,3,FALSE))</f>
        <v/>
      </c>
      <c r="M962" s="16" t="str">
        <f>IF(ISBLANK(J962),"",VLOOKUP(J962,Régions!A:D,4,FALSE))</f>
        <v/>
      </c>
      <c r="N962" s="15"/>
      <c r="O962" s="15"/>
      <c r="P962" s="15"/>
      <c r="Q962" s="16" t="str">
        <f>IF(ISBLANK(Tableau1[[#This Row],[Date de départ]]),"",(Tableau1[[#This Row],[Date de retour prévue]]-Tableau1[[#This Row],[Date de départ]]))</f>
        <v/>
      </c>
      <c r="R962" s="15"/>
      <c r="S962" s="15"/>
      <c r="T962" s="15"/>
      <c r="U962" s="15"/>
    </row>
    <row r="963" spans="1:21">
      <c r="A963" s="16" t="str">
        <f>IF(ISBLANK(Tableau1[[#This Row],[Date]]),"",ROW(B961))</f>
        <v/>
      </c>
      <c r="B963" s="15"/>
      <c r="C963" s="16" t="str">
        <f>IF(Tableau1[[#This Row],[Date]]="","",VLOOKUP(MONTH(Tableau1[[#This Row],[Date]]),Liste!A:B,2,FALSE))</f>
        <v/>
      </c>
      <c r="D963" s="16" t="str">
        <f>IF(Tableau1[[#This Row],[Date]]="","",YEAR(Tableau1[[#This Row],[Date]]))</f>
        <v/>
      </c>
      <c r="E963" s="14"/>
      <c r="F963" s="16"/>
      <c r="G963" s="15"/>
      <c r="H963" s="15"/>
      <c r="I963" s="16" t="str">
        <f>IF(ISBLANK(H963),"",VLOOKUP(H963,'Dest Ana'!A:B,2,FALSE))</f>
        <v/>
      </c>
      <c r="J963" s="15"/>
      <c r="K963" s="16" t="str">
        <f>IF(ISBLANK(J963),"",VLOOKUP(J963,Régions!A:D,2,FALSE))</f>
        <v/>
      </c>
      <c r="L963" s="16" t="str">
        <f>IF(ISBLANK(J963),"",VLOOKUP(J963,Régions!A:D,3,FALSE))</f>
        <v/>
      </c>
      <c r="M963" s="16" t="str">
        <f>IF(ISBLANK(J963),"",VLOOKUP(J963,Régions!A:D,4,FALSE))</f>
        <v/>
      </c>
      <c r="N963" s="15"/>
      <c r="O963" s="15"/>
      <c r="P963" s="15"/>
      <c r="Q963" s="16" t="str">
        <f>IF(ISBLANK(Tableau1[[#This Row],[Date de départ]]),"",(Tableau1[[#This Row],[Date de retour prévue]]-Tableau1[[#This Row],[Date de départ]]))</f>
        <v/>
      </c>
      <c r="R963" s="15"/>
      <c r="S963" s="15"/>
      <c r="T963" s="15"/>
      <c r="U963" s="15"/>
    </row>
    <row r="964" spans="1:21">
      <c r="A964" s="16" t="str">
        <f>IF(ISBLANK(Tableau1[[#This Row],[Date]]),"",ROW(B962))</f>
        <v/>
      </c>
      <c r="B964" s="15"/>
      <c r="C964" s="16" t="str">
        <f>IF(Tableau1[[#This Row],[Date]]="","",VLOOKUP(MONTH(Tableau1[[#This Row],[Date]]),Liste!A:B,2,FALSE))</f>
        <v/>
      </c>
      <c r="D964" s="16" t="str">
        <f>IF(Tableau1[[#This Row],[Date]]="","",YEAR(Tableau1[[#This Row],[Date]]))</f>
        <v/>
      </c>
      <c r="E964" s="14"/>
      <c r="F964" s="16"/>
      <c r="G964" s="15"/>
      <c r="H964" s="15"/>
      <c r="I964" s="16" t="str">
        <f>IF(ISBLANK(H964),"",VLOOKUP(H964,'Dest Ana'!A:B,2,FALSE))</f>
        <v/>
      </c>
      <c r="J964" s="15"/>
      <c r="K964" s="16" t="str">
        <f>IF(ISBLANK(J964),"",VLOOKUP(J964,Régions!A:D,2,FALSE))</f>
        <v/>
      </c>
      <c r="L964" s="16" t="str">
        <f>IF(ISBLANK(J964),"",VLOOKUP(J964,Régions!A:D,3,FALSE))</f>
        <v/>
      </c>
      <c r="M964" s="16" t="str">
        <f>IF(ISBLANK(J964),"",VLOOKUP(J964,Régions!A:D,4,FALSE))</f>
        <v/>
      </c>
      <c r="N964" s="15"/>
      <c r="O964" s="15"/>
      <c r="P964" s="15"/>
      <c r="Q964" s="16" t="str">
        <f>IF(ISBLANK(Tableau1[[#This Row],[Date de départ]]),"",(Tableau1[[#This Row],[Date de retour prévue]]-Tableau1[[#This Row],[Date de départ]]))</f>
        <v/>
      </c>
      <c r="R964" s="15"/>
      <c r="S964" s="15"/>
      <c r="T964" s="15"/>
      <c r="U964" s="15"/>
    </row>
    <row r="965" spans="1:21">
      <c r="A965" s="16" t="str">
        <f>IF(ISBLANK(Tableau1[[#This Row],[Date]]),"",ROW(B963))</f>
        <v/>
      </c>
      <c r="B965" s="15"/>
      <c r="C965" s="16" t="str">
        <f>IF(Tableau1[[#This Row],[Date]]="","",VLOOKUP(MONTH(Tableau1[[#This Row],[Date]]),Liste!A:B,2,FALSE))</f>
        <v/>
      </c>
      <c r="D965" s="16" t="str">
        <f>IF(Tableau1[[#This Row],[Date]]="","",YEAR(Tableau1[[#This Row],[Date]]))</f>
        <v/>
      </c>
      <c r="E965" s="14"/>
      <c r="F965" s="16"/>
      <c r="G965" s="15"/>
      <c r="H965" s="15"/>
      <c r="I965" s="16" t="str">
        <f>IF(ISBLANK(H965),"",VLOOKUP(H965,'Dest Ana'!A:B,2,FALSE))</f>
        <v/>
      </c>
      <c r="J965" s="15"/>
      <c r="K965" s="16" t="str">
        <f>IF(ISBLANK(J965),"",VLOOKUP(J965,Régions!A:D,2,FALSE))</f>
        <v/>
      </c>
      <c r="L965" s="16" t="str">
        <f>IF(ISBLANK(J965),"",VLOOKUP(J965,Régions!A:D,3,FALSE))</f>
        <v/>
      </c>
      <c r="M965" s="16" t="str">
        <f>IF(ISBLANK(J965),"",VLOOKUP(J965,Régions!A:D,4,FALSE))</f>
        <v/>
      </c>
      <c r="N965" s="15"/>
      <c r="O965" s="15"/>
      <c r="P965" s="15"/>
      <c r="Q965" s="16" t="str">
        <f>IF(ISBLANK(Tableau1[[#This Row],[Date de départ]]),"",(Tableau1[[#This Row],[Date de retour prévue]]-Tableau1[[#This Row],[Date de départ]]))</f>
        <v/>
      </c>
      <c r="R965" s="15"/>
      <c r="S965" s="15"/>
      <c r="T965" s="15"/>
      <c r="U965" s="15"/>
    </row>
    <row r="966" spans="1:21">
      <c r="A966" s="16" t="str">
        <f>IF(ISBLANK(Tableau1[[#This Row],[Date]]),"",ROW(B964))</f>
        <v/>
      </c>
      <c r="B966" s="15"/>
      <c r="C966" s="16" t="str">
        <f>IF(Tableau1[[#This Row],[Date]]="","",VLOOKUP(MONTH(Tableau1[[#This Row],[Date]]),Liste!A:B,2,FALSE))</f>
        <v/>
      </c>
      <c r="D966" s="16" t="str">
        <f>IF(Tableau1[[#This Row],[Date]]="","",YEAR(Tableau1[[#This Row],[Date]]))</f>
        <v/>
      </c>
      <c r="E966" s="14"/>
      <c r="F966" s="16"/>
      <c r="G966" s="15"/>
      <c r="H966" s="15"/>
      <c r="I966" s="16" t="str">
        <f>IF(ISBLANK(H966),"",VLOOKUP(H966,'Dest Ana'!A:B,2,FALSE))</f>
        <v/>
      </c>
      <c r="J966" s="15"/>
      <c r="K966" s="16" t="str">
        <f>IF(ISBLANK(J966),"",VLOOKUP(J966,Régions!A:D,2,FALSE))</f>
        <v/>
      </c>
      <c r="L966" s="16" t="str">
        <f>IF(ISBLANK(J966),"",VLOOKUP(J966,Régions!A:D,3,FALSE))</f>
        <v/>
      </c>
      <c r="M966" s="16" t="str">
        <f>IF(ISBLANK(J966),"",VLOOKUP(J966,Régions!A:D,4,FALSE))</f>
        <v/>
      </c>
      <c r="N966" s="15"/>
      <c r="O966" s="15"/>
      <c r="P966" s="15"/>
      <c r="Q966" s="16" t="str">
        <f>IF(ISBLANK(Tableau1[[#This Row],[Date de départ]]),"",(Tableau1[[#This Row],[Date de retour prévue]]-Tableau1[[#This Row],[Date de départ]]))</f>
        <v/>
      </c>
      <c r="R966" s="15"/>
      <c r="S966" s="15"/>
      <c r="T966" s="15"/>
      <c r="U966" s="15"/>
    </row>
    <row r="967" spans="1:21">
      <c r="A967" s="16" t="str">
        <f>IF(ISBLANK(Tableau1[[#This Row],[Date]]),"",ROW(B965))</f>
        <v/>
      </c>
      <c r="B967" s="15"/>
      <c r="C967" s="16" t="str">
        <f>IF(Tableau1[[#This Row],[Date]]="","",VLOOKUP(MONTH(Tableau1[[#This Row],[Date]]),Liste!A:B,2,FALSE))</f>
        <v/>
      </c>
      <c r="D967" s="16" t="str">
        <f>IF(Tableau1[[#This Row],[Date]]="","",YEAR(Tableau1[[#This Row],[Date]]))</f>
        <v/>
      </c>
      <c r="E967" s="14"/>
      <c r="F967" s="16"/>
      <c r="G967" s="15"/>
      <c r="H967" s="15"/>
      <c r="I967" s="16" t="str">
        <f>IF(ISBLANK(H967),"",VLOOKUP(H967,'Dest Ana'!A:B,2,FALSE))</f>
        <v/>
      </c>
      <c r="J967" s="15"/>
      <c r="K967" s="16" t="str">
        <f>IF(ISBLANK(J967),"",VLOOKUP(J967,Régions!A:D,2,FALSE))</f>
        <v/>
      </c>
      <c r="L967" s="16" t="str">
        <f>IF(ISBLANK(J967),"",VLOOKUP(J967,Régions!A:D,3,FALSE))</f>
        <v/>
      </c>
      <c r="M967" s="16" t="str">
        <f>IF(ISBLANK(J967),"",VLOOKUP(J967,Régions!A:D,4,FALSE))</f>
        <v/>
      </c>
      <c r="N967" s="15"/>
      <c r="O967" s="15"/>
      <c r="P967" s="15"/>
      <c r="Q967" s="16" t="str">
        <f>IF(ISBLANK(Tableau1[[#This Row],[Date de départ]]),"",(Tableau1[[#This Row],[Date de retour prévue]]-Tableau1[[#This Row],[Date de départ]]))</f>
        <v/>
      </c>
      <c r="R967" s="15"/>
      <c r="S967" s="15"/>
      <c r="T967" s="15"/>
      <c r="U967" s="15"/>
    </row>
    <row r="968" spans="1:21">
      <c r="A968" s="16" t="str">
        <f>IF(ISBLANK(Tableau1[[#This Row],[Date]]),"",ROW(B966))</f>
        <v/>
      </c>
      <c r="B968" s="15"/>
      <c r="C968" s="16" t="str">
        <f>IF(Tableau1[[#This Row],[Date]]="","",VLOOKUP(MONTH(Tableau1[[#This Row],[Date]]),Liste!A:B,2,FALSE))</f>
        <v/>
      </c>
      <c r="D968" s="16" t="str">
        <f>IF(Tableau1[[#This Row],[Date]]="","",YEAR(Tableau1[[#This Row],[Date]]))</f>
        <v/>
      </c>
      <c r="E968" s="14"/>
      <c r="F968" s="16"/>
      <c r="G968" s="15"/>
      <c r="H968" s="15"/>
      <c r="I968" s="16" t="str">
        <f>IF(ISBLANK(H968),"",VLOOKUP(H968,'Dest Ana'!A:B,2,FALSE))</f>
        <v/>
      </c>
      <c r="J968" s="15"/>
      <c r="K968" s="16" t="str">
        <f>IF(ISBLANK(J968),"",VLOOKUP(J968,Régions!A:D,2,FALSE))</f>
        <v/>
      </c>
      <c r="L968" s="16" t="str">
        <f>IF(ISBLANK(J968),"",VLOOKUP(J968,Régions!A:D,3,FALSE))</f>
        <v/>
      </c>
      <c r="M968" s="16" t="str">
        <f>IF(ISBLANK(J968),"",VLOOKUP(J968,Régions!A:D,4,FALSE))</f>
        <v/>
      </c>
      <c r="N968" s="15"/>
      <c r="O968" s="15"/>
      <c r="P968" s="15"/>
      <c r="Q968" s="16" t="str">
        <f>IF(ISBLANK(Tableau1[[#This Row],[Date de départ]]),"",(Tableau1[[#This Row],[Date de retour prévue]]-Tableau1[[#This Row],[Date de départ]]))</f>
        <v/>
      </c>
      <c r="R968" s="15"/>
      <c r="S968" s="15"/>
      <c r="T968" s="15"/>
      <c r="U968" s="15"/>
    </row>
    <row r="969" spans="1:21">
      <c r="A969" s="16" t="str">
        <f>IF(ISBLANK(Tableau1[[#This Row],[Date]]),"",ROW(B967))</f>
        <v/>
      </c>
      <c r="B969" s="15"/>
      <c r="C969" s="16" t="str">
        <f>IF(Tableau1[[#This Row],[Date]]="","",VLOOKUP(MONTH(Tableau1[[#This Row],[Date]]),Liste!A:B,2,FALSE))</f>
        <v/>
      </c>
      <c r="D969" s="16" t="str">
        <f>IF(Tableau1[[#This Row],[Date]]="","",YEAR(Tableau1[[#This Row],[Date]]))</f>
        <v/>
      </c>
      <c r="E969" s="14"/>
      <c r="F969" s="16"/>
      <c r="G969" s="15"/>
      <c r="H969" s="15"/>
      <c r="I969" s="16" t="str">
        <f>IF(ISBLANK(H969),"",VLOOKUP(H969,'Dest Ana'!A:B,2,FALSE))</f>
        <v/>
      </c>
      <c r="J969" s="15"/>
      <c r="K969" s="16" t="str">
        <f>IF(ISBLANK(J969),"",VLOOKUP(J969,Régions!A:D,2,FALSE))</f>
        <v/>
      </c>
      <c r="L969" s="16" t="str">
        <f>IF(ISBLANK(J969),"",VLOOKUP(J969,Régions!A:D,3,FALSE))</f>
        <v/>
      </c>
      <c r="M969" s="16" t="str">
        <f>IF(ISBLANK(J969),"",VLOOKUP(J969,Régions!A:D,4,FALSE))</f>
        <v/>
      </c>
      <c r="N969" s="15"/>
      <c r="O969" s="15"/>
      <c r="P969" s="15"/>
      <c r="Q969" s="16" t="str">
        <f>IF(ISBLANK(Tableau1[[#This Row],[Date de départ]]),"",(Tableau1[[#This Row],[Date de retour prévue]]-Tableau1[[#This Row],[Date de départ]]))</f>
        <v/>
      </c>
      <c r="R969" s="15"/>
      <c r="S969" s="15"/>
      <c r="T969" s="15"/>
      <c r="U969" s="15"/>
    </row>
    <row r="970" spans="1:21">
      <c r="A970" s="16" t="str">
        <f>IF(ISBLANK(Tableau1[[#This Row],[Date]]),"",ROW(B968))</f>
        <v/>
      </c>
      <c r="B970" s="15"/>
      <c r="C970" s="16" t="str">
        <f>IF(Tableau1[[#This Row],[Date]]="","",VLOOKUP(MONTH(Tableau1[[#This Row],[Date]]),Liste!A:B,2,FALSE))</f>
        <v/>
      </c>
      <c r="D970" s="16" t="str">
        <f>IF(Tableau1[[#This Row],[Date]]="","",YEAR(Tableau1[[#This Row],[Date]]))</f>
        <v/>
      </c>
      <c r="E970" s="14"/>
      <c r="F970" s="16"/>
      <c r="G970" s="15"/>
      <c r="H970" s="15"/>
      <c r="I970" s="16" t="str">
        <f>IF(ISBLANK(H970),"",VLOOKUP(H970,'Dest Ana'!A:B,2,FALSE))</f>
        <v/>
      </c>
      <c r="J970" s="15"/>
      <c r="K970" s="16" t="str">
        <f>IF(ISBLANK(J970),"",VLOOKUP(J970,Régions!A:D,2,FALSE))</f>
        <v/>
      </c>
      <c r="L970" s="16" t="str">
        <f>IF(ISBLANK(J970),"",VLOOKUP(J970,Régions!A:D,3,FALSE))</f>
        <v/>
      </c>
      <c r="M970" s="16" t="str">
        <f>IF(ISBLANK(J970),"",VLOOKUP(J970,Régions!A:D,4,FALSE))</f>
        <v/>
      </c>
      <c r="N970" s="15"/>
      <c r="O970" s="15"/>
      <c r="P970" s="15"/>
      <c r="Q970" s="16" t="str">
        <f>IF(ISBLANK(Tableau1[[#This Row],[Date de départ]]),"",(Tableau1[[#This Row],[Date de retour prévue]]-Tableau1[[#This Row],[Date de départ]]))</f>
        <v/>
      </c>
      <c r="R970" s="15"/>
      <c r="S970" s="15"/>
      <c r="T970" s="15"/>
      <c r="U970" s="15"/>
    </row>
    <row r="971" spans="1:21">
      <c r="A971" s="16" t="str">
        <f>IF(ISBLANK(Tableau1[[#This Row],[Date]]),"",ROW(B969))</f>
        <v/>
      </c>
      <c r="B971" s="15"/>
      <c r="C971" s="16" t="str">
        <f>IF(Tableau1[[#This Row],[Date]]="","",VLOOKUP(MONTH(Tableau1[[#This Row],[Date]]),Liste!A:B,2,FALSE))</f>
        <v/>
      </c>
      <c r="D971" s="16" t="str">
        <f>IF(Tableau1[[#This Row],[Date]]="","",YEAR(Tableau1[[#This Row],[Date]]))</f>
        <v/>
      </c>
      <c r="E971" s="14"/>
      <c r="F971" s="16"/>
      <c r="G971" s="15"/>
      <c r="H971" s="15"/>
      <c r="I971" s="16" t="str">
        <f>IF(ISBLANK(H971),"",VLOOKUP(H971,'Dest Ana'!A:B,2,FALSE))</f>
        <v/>
      </c>
      <c r="J971" s="15"/>
      <c r="K971" s="16" t="str">
        <f>IF(ISBLANK(J971),"",VLOOKUP(J971,Régions!A:D,2,FALSE))</f>
        <v/>
      </c>
      <c r="L971" s="16" t="str">
        <f>IF(ISBLANK(J971),"",VLOOKUP(J971,Régions!A:D,3,FALSE))</f>
        <v/>
      </c>
      <c r="M971" s="16" t="str">
        <f>IF(ISBLANK(J971),"",VLOOKUP(J971,Régions!A:D,4,FALSE))</f>
        <v/>
      </c>
      <c r="N971" s="15"/>
      <c r="O971" s="15"/>
      <c r="P971" s="15"/>
      <c r="Q971" s="16" t="str">
        <f>IF(ISBLANK(Tableau1[[#This Row],[Date de départ]]),"",(Tableau1[[#This Row],[Date de retour prévue]]-Tableau1[[#This Row],[Date de départ]]))</f>
        <v/>
      </c>
      <c r="R971" s="15"/>
      <c r="S971" s="15"/>
      <c r="T971" s="15"/>
      <c r="U971" s="15"/>
    </row>
    <row r="972" spans="1:21">
      <c r="A972" s="16" t="str">
        <f>IF(ISBLANK(Tableau1[[#This Row],[Date]]),"",ROW(B970))</f>
        <v/>
      </c>
      <c r="B972" s="15"/>
      <c r="C972" s="16" t="str">
        <f>IF(Tableau1[[#This Row],[Date]]="","",VLOOKUP(MONTH(Tableau1[[#This Row],[Date]]),Liste!A:B,2,FALSE))</f>
        <v/>
      </c>
      <c r="D972" s="16" t="str">
        <f>IF(Tableau1[[#This Row],[Date]]="","",YEAR(Tableau1[[#This Row],[Date]]))</f>
        <v/>
      </c>
      <c r="E972" s="14"/>
      <c r="F972" s="16"/>
      <c r="G972" s="15"/>
      <c r="H972" s="15"/>
      <c r="I972" s="16" t="str">
        <f>IF(ISBLANK(H972),"",VLOOKUP(H972,'Dest Ana'!A:B,2,FALSE))</f>
        <v/>
      </c>
      <c r="J972" s="15"/>
      <c r="K972" s="16" t="str">
        <f>IF(ISBLANK(J972),"",VLOOKUP(J972,Régions!A:D,2,FALSE))</f>
        <v/>
      </c>
      <c r="L972" s="16" t="str">
        <f>IF(ISBLANK(J972),"",VLOOKUP(J972,Régions!A:D,3,FALSE))</f>
        <v/>
      </c>
      <c r="M972" s="16" t="str">
        <f>IF(ISBLANK(J972),"",VLOOKUP(J972,Régions!A:D,4,FALSE))</f>
        <v/>
      </c>
      <c r="N972" s="15"/>
      <c r="O972" s="15"/>
      <c r="P972" s="15"/>
      <c r="Q972" s="16" t="str">
        <f>IF(ISBLANK(Tableau1[[#This Row],[Date de départ]]),"",(Tableau1[[#This Row],[Date de retour prévue]]-Tableau1[[#This Row],[Date de départ]]))</f>
        <v/>
      </c>
      <c r="R972" s="15"/>
      <c r="S972" s="15"/>
      <c r="T972" s="15"/>
      <c r="U972" s="15"/>
    </row>
    <row r="973" spans="1:21">
      <c r="A973" s="16" t="str">
        <f>IF(ISBLANK(Tableau1[[#This Row],[Date]]),"",ROW(B971))</f>
        <v/>
      </c>
      <c r="B973" s="15"/>
      <c r="C973" s="16" t="str">
        <f>IF(Tableau1[[#This Row],[Date]]="","",VLOOKUP(MONTH(Tableau1[[#This Row],[Date]]),Liste!A:B,2,FALSE))</f>
        <v/>
      </c>
      <c r="D973" s="16" t="str">
        <f>IF(Tableau1[[#This Row],[Date]]="","",YEAR(Tableau1[[#This Row],[Date]]))</f>
        <v/>
      </c>
      <c r="E973" s="14"/>
      <c r="F973" s="16"/>
      <c r="G973" s="15"/>
      <c r="H973" s="15"/>
      <c r="I973" s="16" t="str">
        <f>IF(ISBLANK(H973),"",VLOOKUP(H973,'Dest Ana'!A:B,2,FALSE))</f>
        <v/>
      </c>
      <c r="J973" s="15"/>
      <c r="K973" s="16" t="str">
        <f>IF(ISBLANK(J973),"",VLOOKUP(J973,Régions!A:D,2,FALSE))</f>
        <v/>
      </c>
      <c r="L973" s="16" t="str">
        <f>IF(ISBLANK(J973),"",VLOOKUP(J973,Régions!A:D,3,FALSE))</f>
        <v/>
      </c>
      <c r="M973" s="16" t="str">
        <f>IF(ISBLANK(J973),"",VLOOKUP(J973,Régions!A:D,4,FALSE))</f>
        <v/>
      </c>
      <c r="N973" s="15"/>
      <c r="O973" s="15"/>
      <c r="P973" s="15"/>
      <c r="Q973" s="16" t="str">
        <f>IF(ISBLANK(Tableau1[[#This Row],[Date de départ]]),"",(Tableau1[[#This Row],[Date de retour prévue]]-Tableau1[[#This Row],[Date de départ]]))</f>
        <v/>
      </c>
      <c r="R973" s="15"/>
      <c r="S973" s="15"/>
      <c r="T973" s="15"/>
      <c r="U973" s="15"/>
    </row>
    <row r="974" spans="1:21">
      <c r="A974" s="16" t="str">
        <f>IF(ISBLANK(Tableau1[[#This Row],[Date]]),"",ROW(B972))</f>
        <v/>
      </c>
      <c r="B974" s="15"/>
      <c r="C974" s="16" t="str">
        <f>IF(Tableau1[[#This Row],[Date]]="","",VLOOKUP(MONTH(Tableau1[[#This Row],[Date]]),Liste!A:B,2,FALSE))</f>
        <v/>
      </c>
      <c r="D974" s="16" t="str">
        <f>IF(Tableau1[[#This Row],[Date]]="","",YEAR(Tableau1[[#This Row],[Date]]))</f>
        <v/>
      </c>
      <c r="E974" s="14"/>
      <c r="F974" s="16"/>
      <c r="G974" s="15"/>
      <c r="H974" s="15"/>
      <c r="I974" s="16" t="str">
        <f>IF(ISBLANK(H974),"",VLOOKUP(H974,'Dest Ana'!A:B,2,FALSE))</f>
        <v/>
      </c>
      <c r="J974" s="15"/>
      <c r="K974" s="16" t="str">
        <f>IF(ISBLANK(J974),"",VLOOKUP(J974,Régions!A:D,2,FALSE))</f>
        <v/>
      </c>
      <c r="L974" s="16" t="str">
        <f>IF(ISBLANK(J974),"",VLOOKUP(J974,Régions!A:D,3,FALSE))</f>
        <v/>
      </c>
      <c r="M974" s="16" t="str">
        <f>IF(ISBLANK(J974),"",VLOOKUP(J974,Régions!A:D,4,FALSE))</f>
        <v/>
      </c>
      <c r="N974" s="15"/>
      <c r="O974" s="15"/>
      <c r="P974" s="15"/>
      <c r="Q974" s="16" t="str">
        <f>IF(ISBLANK(Tableau1[[#This Row],[Date de départ]]),"",(Tableau1[[#This Row],[Date de retour prévue]]-Tableau1[[#This Row],[Date de départ]]))</f>
        <v/>
      </c>
      <c r="R974" s="15"/>
      <c r="S974" s="15"/>
      <c r="T974" s="15"/>
      <c r="U974" s="15"/>
    </row>
    <row r="975" spans="1:21">
      <c r="A975" s="16" t="str">
        <f>IF(ISBLANK(Tableau1[[#This Row],[Date]]),"",ROW(B973))</f>
        <v/>
      </c>
      <c r="B975" s="15"/>
      <c r="C975" s="16" t="str">
        <f>IF(Tableau1[[#This Row],[Date]]="","",VLOOKUP(MONTH(Tableau1[[#This Row],[Date]]),Liste!A:B,2,FALSE))</f>
        <v/>
      </c>
      <c r="D975" s="16" t="str">
        <f>IF(Tableau1[[#This Row],[Date]]="","",YEAR(Tableau1[[#This Row],[Date]]))</f>
        <v/>
      </c>
      <c r="E975" s="14"/>
      <c r="F975" s="16"/>
      <c r="G975" s="15"/>
      <c r="H975" s="15"/>
      <c r="I975" s="16" t="str">
        <f>IF(ISBLANK(H975),"",VLOOKUP(H975,'Dest Ana'!A:B,2,FALSE))</f>
        <v/>
      </c>
      <c r="J975" s="15"/>
      <c r="K975" s="16" t="str">
        <f>IF(ISBLANK(J975),"",VLOOKUP(J975,Régions!A:D,2,FALSE))</f>
        <v/>
      </c>
      <c r="L975" s="16" t="str">
        <f>IF(ISBLANK(J975),"",VLOOKUP(J975,Régions!A:D,3,FALSE))</f>
        <v/>
      </c>
      <c r="M975" s="16" t="str">
        <f>IF(ISBLANK(J975),"",VLOOKUP(J975,Régions!A:D,4,FALSE))</f>
        <v/>
      </c>
      <c r="N975" s="15"/>
      <c r="O975" s="15"/>
      <c r="P975" s="15"/>
      <c r="Q975" s="16" t="str">
        <f>IF(ISBLANK(Tableau1[[#This Row],[Date de départ]]),"",(Tableau1[[#This Row],[Date de retour prévue]]-Tableau1[[#This Row],[Date de départ]]))</f>
        <v/>
      </c>
      <c r="R975" s="15"/>
      <c r="S975" s="15"/>
      <c r="T975" s="15"/>
      <c r="U975" s="15"/>
    </row>
    <row r="976" spans="1:21">
      <c r="A976" s="16" t="str">
        <f>IF(ISBLANK(Tableau1[[#This Row],[Date]]),"",ROW(B974))</f>
        <v/>
      </c>
      <c r="B976" s="15"/>
      <c r="C976" s="16" t="str">
        <f>IF(Tableau1[[#This Row],[Date]]="","",VLOOKUP(MONTH(Tableau1[[#This Row],[Date]]),Liste!A:B,2,FALSE))</f>
        <v/>
      </c>
      <c r="D976" s="16" t="str">
        <f>IF(Tableau1[[#This Row],[Date]]="","",YEAR(Tableau1[[#This Row],[Date]]))</f>
        <v/>
      </c>
      <c r="E976" s="14"/>
      <c r="F976" s="16"/>
      <c r="G976" s="15"/>
      <c r="H976" s="15"/>
      <c r="I976" s="16" t="str">
        <f>IF(ISBLANK(H976),"",VLOOKUP(H976,'Dest Ana'!A:B,2,FALSE))</f>
        <v/>
      </c>
      <c r="J976" s="15"/>
      <c r="K976" s="16" t="str">
        <f>IF(ISBLANK(J976),"",VLOOKUP(J976,Régions!A:D,2,FALSE))</f>
        <v/>
      </c>
      <c r="L976" s="16" t="str">
        <f>IF(ISBLANK(J976),"",VLOOKUP(J976,Régions!A:D,3,FALSE))</f>
        <v/>
      </c>
      <c r="M976" s="16" t="str">
        <f>IF(ISBLANK(J976),"",VLOOKUP(J976,Régions!A:D,4,FALSE))</f>
        <v/>
      </c>
      <c r="N976" s="15"/>
      <c r="O976" s="15"/>
      <c r="P976" s="15"/>
      <c r="Q976" s="16" t="str">
        <f>IF(ISBLANK(Tableau1[[#This Row],[Date de départ]]),"",(Tableau1[[#This Row],[Date de retour prévue]]-Tableau1[[#This Row],[Date de départ]]))</f>
        <v/>
      </c>
      <c r="R976" s="15"/>
      <c r="S976" s="15"/>
      <c r="T976" s="15"/>
      <c r="U976" s="15"/>
    </row>
    <row r="977" spans="1:21">
      <c r="A977" s="16" t="str">
        <f>IF(ISBLANK(Tableau1[[#This Row],[Date]]),"",ROW(B975))</f>
        <v/>
      </c>
      <c r="B977" s="15"/>
      <c r="C977" s="16" t="str">
        <f>IF(Tableau1[[#This Row],[Date]]="","",VLOOKUP(MONTH(Tableau1[[#This Row],[Date]]),Liste!A:B,2,FALSE))</f>
        <v/>
      </c>
      <c r="D977" s="16" t="str">
        <f>IF(Tableau1[[#This Row],[Date]]="","",YEAR(Tableau1[[#This Row],[Date]]))</f>
        <v/>
      </c>
      <c r="E977" s="14"/>
      <c r="F977" s="16"/>
      <c r="G977" s="15"/>
      <c r="H977" s="15"/>
      <c r="I977" s="16" t="str">
        <f>IF(ISBLANK(H977),"",VLOOKUP(H977,'Dest Ana'!A:B,2,FALSE))</f>
        <v/>
      </c>
      <c r="J977" s="15"/>
      <c r="K977" s="16" t="str">
        <f>IF(ISBLANK(J977),"",VLOOKUP(J977,Régions!A:D,2,FALSE))</f>
        <v/>
      </c>
      <c r="L977" s="16" t="str">
        <f>IF(ISBLANK(J977),"",VLOOKUP(J977,Régions!A:D,3,FALSE))</f>
        <v/>
      </c>
      <c r="M977" s="16" t="str">
        <f>IF(ISBLANK(J977),"",VLOOKUP(J977,Régions!A:D,4,FALSE))</f>
        <v/>
      </c>
      <c r="N977" s="15"/>
      <c r="O977" s="15"/>
      <c r="P977" s="15"/>
      <c r="Q977" s="16" t="str">
        <f>IF(ISBLANK(Tableau1[[#This Row],[Date de départ]]),"",(Tableau1[[#This Row],[Date de retour prévue]]-Tableau1[[#This Row],[Date de départ]]))</f>
        <v/>
      </c>
      <c r="R977" s="15"/>
      <c r="S977" s="15"/>
      <c r="T977" s="15"/>
      <c r="U977" s="15"/>
    </row>
    <row r="978" spans="1:21">
      <c r="A978" s="16" t="str">
        <f>IF(ISBLANK(Tableau1[[#This Row],[Date]]),"",ROW(B976))</f>
        <v/>
      </c>
      <c r="B978" s="15"/>
      <c r="C978" s="16" t="str">
        <f>IF(Tableau1[[#This Row],[Date]]="","",VLOOKUP(MONTH(Tableau1[[#This Row],[Date]]),Liste!A:B,2,FALSE))</f>
        <v/>
      </c>
      <c r="D978" s="16" t="str">
        <f>IF(Tableau1[[#This Row],[Date]]="","",YEAR(Tableau1[[#This Row],[Date]]))</f>
        <v/>
      </c>
      <c r="E978" s="14"/>
      <c r="F978" s="16"/>
      <c r="G978" s="15"/>
      <c r="H978" s="15"/>
      <c r="I978" s="16" t="str">
        <f>IF(ISBLANK(H978),"",VLOOKUP(H978,'Dest Ana'!A:B,2,FALSE))</f>
        <v/>
      </c>
      <c r="J978" s="15"/>
      <c r="K978" s="16" t="str">
        <f>IF(ISBLANK(J978),"",VLOOKUP(J978,Régions!A:D,2,FALSE))</f>
        <v/>
      </c>
      <c r="L978" s="16" t="str">
        <f>IF(ISBLANK(J978),"",VLOOKUP(J978,Régions!A:D,3,FALSE))</f>
        <v/>
      </c>
      <c r="M978" s="16" t="str">
        <f>IF(ISBLANK(J978),"",VLOOKUP(J978,Régions!A:D,4,FALSE))</f>
        <v/>
      </c>
      <c r="N978" s="15"/>
      <c r="O978" s="15"/>
      <c r="P978" s="15"/>
      <c r="Q978" s="16" t="str">
        <f>IF(ISBLANK(Tableau1[[#This Row],[Date de départ]]),"",(Tableau1[[#This Row],[Date de retour prévue]]-Tableau1[[#This Row],[Date de départ]]))</f>
        <v/>
      </c>
      <c r="R978" s="15"/>
      <c r="S978" s="15"/>
      <c r="T978" s="15"/>
      <c r="U978" s="15"/>
    </row>
    <row r="979" spans="1:21">
      <c r="A979" s="16" t="str">
        <f>IF(ISBLANK(Tableau1[[#This Row],[Date]]),"",ROW(B977))</f>
        <v/>
      </c>
      <c r="B979" s="15"/>
      <c r="C979" s="16" t="str">
        <f>IF(Tableau1[[#This Row],[Date]]="","",VLOOKUP(MONTH(Tableau1[[#This Row],[Date]]),Liste!A:B,2,FALSE))</f>
        <v/>
      </c>
      <c r="D979" s="16" t="str">
        <f>IF(Tableau1[[#This Row],[Date]]="","",YEAR(Tableau1[[#This Row],[Date]]))</f>
        <v/>
      </c>
      <c r="E979" s="14"/>
      <c r="F979" s="16"/>
      <c r="G979" s="15"/>
      <c r="H979" s="15"/>
      <c r="I979" s="16" t="str">
        <f>IF(ISBLANK(H979),"",VLOOKUP(H979,'Dest Ana'!A:B,2,FALSE))</f>
        <v/>
      </c>
      <c r="J979" s="15"/>
      <c r="K979" s="16" t="str">
        <f>IF(ISBLANK(J979),"",VLOOKUP(J979,Régions!A:D,2,FALSE))</f>
        <v/>
      </c>
      <c r="L979" s="16" t="str">
        <f>IF(ISBLANK(J979),"",VLOOKUP(J979,Régions!A:D,3,FALSE))</f>
        <v/>
      </c>
      <c r="M979" s="16" t="str">
        <f>IF(ISBLANK(J979),"",VLOOKUP(J979,Régions!A:D,4,FALSE))</f>
        <v/>
      </c>
      <c r="N979" s="15"/>
      <c r="O979" s="15"/>
      <c r="P979" s="15"/>
      <c r="Q979" s="16" t="str">
        <f>IF(ISBLANK(Tableau1[[#This Row],[Date de départ]]),"",(Tableau1[[#This Row],[Date de retour prévue]]-Tableau1[[#This Row],[Date de départ]]))</f>
        <v/>
      </c>
      <c r="R979" s="15"/>
      <c r="S979" s="15"/>
      <c r="T979" s="15"/>
      <c r="U979" s="15"/>
    </row>
    <row r="980" spans="1:21">
      <c r="A980" s="16" t="str">
        <f>IF(ISBLANK(Tableau1[[#This Row],[Date]]),"",ROW(B978))</f>
        <v/>
      </c>
      <c r="B980" s="15"/>
      <c r="C980" s="16" t="str">
        <f>IF(Tableau1[[#This Row],[Date]]="","",VLOOKUP(MONTH(Tableau1[[#This Row],[Date]]),Liste!A:B,2,FALSE))</f>
        <v/>
      </c>
      <c r="D980" s="16" t="str">
        <f>IF(Tableau1[[#This Row],[Date]]="","",YEAR(Tableau1[[#This Row],[Date]]))</f>
        <v/>
      </c>
      <c r="E980" s="14"/>
      <c r="F980" s="16"/>
      <c r="G980" s="15"/>
      <c r="H980" s="15"/>
      <c r="I980" s="16" t="str">
        <f>IF(ISBLANK(H980),"",VLOOKUP(H980,'Dest Ana'!A:B,2,FALSE))</f>
        <v/>
      </c>
      <c r="J980" s="15"/>
      <c r="K980" s="16" t="str">
        <f>IF(ISBLANK(J980),"",VLOOKUP(J980,Régions!A:D,2,FALSE))</f>
        <v/>
      </c>
      <c r="L980" s="16" t="str">
        <f>IF(ISBLANK(J980),"",VLOOKUP(J980,Régions!A:D,3,FALSE))</f>
        <v/>
      </c>
      <c r="M980" s="16" t="str">
        <f>IF(ISBLANK(J980),"",VLOOKUP(J980,Régions!A:D,4,FALSE))</f>
        <v/>
      </c>
      <c r="N980" s="15"/>
      <c r="O980" s="15"/>
      <c r="P980" s="15"/>
      <c r="Q980" s="16" t="str">
        <f>IF(ISBLANK(Tableau1[[#This Row],[Date de départ]]),"",(Tableau1[[#This Row],[Date de retour prévue]]-Tableau1[[#This Row],[Date de départ]]))</f>
        <v/>
      </c>
      <c r="R980" s="15"/>
      <c r="S980" s="15"/>
      <c r="T980" s="15"/>
      <c r="U980" s="15"/>
    </row>
    <row r="981" spans="1:21">
      <c r="A981" s="16" t="str">
        <f>IF(ISBLANK(Tableau1[[#This Row],[Date]]),"",ROW(B979))</f>
        <v/>
      </c>
      <c r="B981" s="15"/>
      <c r="C981" s="16" t="str">
        <f>IF(Tableau1[[#This Row],[Date]]="","",VLOOKUP(MONTH(Tableau1[[#This Row],[Date]]),Liste!A:B,2,FALSE))</f>
        <v/>
      </c>
      <c r="D981" s="16" t="str">
        <f>IF(Tableau1[[#This Row],[Date]]="","",YEAR(Tableau1[[#This Row],[Date]]))</f>
        <v/>
      </c>
      <c r="E981" s="14"/>
      <c r="F981" s="16"/>
      <c r="G981" s="15"/>
      <c r="H981" s="15"/>
      <c r="I981" s="16" t="str">
        <f>IF(ISBLANK(H981),"",VLOOKUP(H981,'Dest Ana'!A:B,2,FALSE))</f>
        <v/>
      </c>
      <c r="J981" s="15"/>
      <c r="K981" s="16" t="str">
        <f>IF(ISBLANK(J981),"",VLOOKUP(J981,Régions!A:D,2,FALSE))</f>
        <v/>
      </c>
      <c r="L981" s="16" t="str">
        <f>IF(ISBLANK(J981),"",VLOOKUP(J981,Régions!A:D,3,FALSE))</f>
        <v/>
      </c>
      <c r="M981" s="16" t="str">
        <f>IF(ISBLANK(J981),"",VLOOKUP(J981,Régions!A:D,4,FALSE))</f>
        <v/>
      </c>
      <c r="N981" s="15"/>
      <c r="O981" s="15"/>
      <c r="P981" s="15"/>
      <c r="Q981" s="16" t="str">
        <f>IF(ISBLANK(Tableau1[[#This Row],[Date de départ]]),"",(Tableau1[[#This Row],[Date de retour prévue]]-Tableau1[[#This Row],[Date de départ]]))</f>
        <v/>
      </c>
      <c r="R981" s="15"/>
      <c r="S981" s="15"/>
      <c r="T981" s="15"/>
      <c r="U981" s="15"/>
    </row>
    <row r="982" spans="1:21">
      <c r="A982" s="16" t="str">
        <f>IF(ISBLANK(Tableau1[[#This Row],[Date]]),"",ROW(B980))</f>
        <v/>
      </c>
      <c r="B982" s="15"/>
      <c r="C982" s="16" t="str">
        <f>IF(Tableau1[[#This Row],[Date]]="","",VLOOKUP(MONTH(Tableau1[[#This Row],[Date]]),Liste!A:B,2,FALSE))</f>
        <v/>
      </c>
      <c r="D982" s="16" t="str">
        <f>IF(Tableau1[[#This Row],[Date]]="","",YEAR(Tableau1[[#This Row],[Date]]))</f>
        <v/>
      </c>
      <c r="E982" s="14"/>
      <c r="F982" s="16"/>
      <c r="G982" s="15"/>
      <c r="H982" s="15"/>
      <c r="I982" s="16" t="str">
        <f>IF(ISBLANK(H982),"",VLOOKUP(H982,'Dest Ana'!A:B,2,FALSE))</f>
        <v/>
      </c>
      <c r="J982" s="15"/>
      <c r="K982" s="16" t="str">
        <f>IF(ISBLANK(J982),"",VLOOKUP(J982,Régions!A:D,2,FALSE))</f>
        <v/>
      </c>
      <c r="L982" s="16" t="str">
        <f>IF(ISBLANK(J982),"",VLOOKUP(J982,Régions!A:D,3,FALSE))</f>
        <v/>
      </c>
      <c r="M982" s="16" t="str">
        <f>IF(ISBLANK(J982),"",VLOOKUP(J982,Régions!A:D,4,FALSE))</f>
        <v/>
      </c>
      <c r="N982" s="15"/>
      <c r="O982" s="15"/>
      <c r="P982" s="15"/>
      <c r="Q982" s="16" t="str">
        <f>IF(ISBLANK(Tableau1[[#This Row],[Date de départ]]),"",(Tableau1[[#This Row],[Date de retour prévue]]-Tableau1[[#This Row],[Date de départ]]))</f>
        <v/>
      </c>
      <c r="R982" s="15"/>
      <c r="S982" s="15"/>
      <c r="T982" s="15"/>
      <c r="U982" s="15"/>
    </row>
    <row r="983" spans="1:21">
      <c r="A983" s="16" t="str">
        <f>IF(ISBLANK(Tableau1[[#This Row],[Date]]),"",ROW(B981))</f>
        <v/>
      </c>
      <c r="B983" s="15"/>
      <c r="C983" s="16" t="str">
        <f>IF(Tableau1[[#This Row],[Date]]="","",VLOOKUP(MONTH(Tableau1[[#This Row],[Date]]),Liste!A:B,2,FALSE))</f>
        <v/>
      </c>
      <c r="D983" s="16" t="str">
        <f>IF(Tableau1[[#This Row],[Date]]="","",YEAR(Tableau1[[#This Row],[Date]]))</f>
        <v/>
      </c>
      <c r="E983" s="14"/>
      <c r="F983" s="16"/>
      <c r="G983" s="15"/>
      <c r="H983" s="15"/>
      <c r="I983" s="16" t="str">
        <f>IF(ISBLANK(H983),"",VLOOKUP(H983,'Dest Ana'!A:B,2,FALSE))</f>
        <v/>
      </c>
      <c r="J983" s="15"/>
      <c r="K983" s="16" t="str">
        <f>IF(ISBLANK(J983),"",VLOOKUP(J983,Régions!A:D,2,FALSE))</f>
        <v/>
      </c>
      <c r="L983" s="16" t="str">
        <f>IF(ISBLANK(J983),"",VLOOKUP(J983,Régions!A:D,3,FALSE))</f>
        <v/>
      </c>
      <c r="M983" s="16" t="str">
        <f>IF(ISBLANK(J983),"",VLOOKUP(J983,Régions!A:D,4,FALSE))</f>
        <v/>
      </c>
      <c r="N983" s="15"/>
      <c r="O983" s="15"/>
      <c r="P983" s="15"/>
      <c r="Q983" s="16" t="str">
        <f>IF(ISBLANK(Tableau1[[#This Row],[Date de départ]]),"",(Tableau1[[#This Row],[Date de retour prévue]]-Tableau1[[#This Row],[Date de départ]]))</f>
        <v/>
      </c>
      <c r="R983" s="15"/>
      <c r="S983" s="15"/>
      <c r="T983" s="15"/>
      <c r="U983" s="15"/>
    </row>
    <row r="984" spans="1:21">
      <c r="A984" s="16" t="str">
        <f>IF(ISBLANK(Tableau1[[#This Row],[Date]]),"",ROW(B982))</f>
        <v/>
      </c>
      <c r="B984" s="15"/>
      <c r="C984" s="16" t="str">
        <f>IF(Tableau1[[#This Row],[Date]]="","",VLOOKUP(MONTH(Tableau1[[#This Row],[Date]]),Liste!A:B,2,FALSE))</f>
        <v/>
      </c>
      <c r="D984" s="16" t="str">
        <f>IF(Tableau1[[#This Row],[Date]]="","",YEAR(Tableau1[[#This Row],[Date]]))</f>
        <v/>
      </c>
      <c r="E984" s="14"/>
      <c r="F984" s="16"/>
      <c r="G984" s="15"/>
      <c r="H984" s="15"/>
      <c r="I984" s="16" t="str">
        <f>IF(ISBLANK(H984),"",VLOOKUP(H984,'Dest Ana'!A:B,2,FALSE))</f>
        <v/>
      </c>
      <c r="J984" s="15"/>
      <c r="K984" s="16" t="str">
        <f>IF(ISBLANK(J984),"",VLOOKUP(J984,Régions!A:D,2,FALSE))</f>
        <v/>
      </c>
      <c r="L984" s="16" t="str">
        <f>IF(ISBLANK(J984),"",VLOOKUP(J984,Régions!A:D,3,FALSE))</f>
        <v/>
      </c>
      <c r="M984" s="16" t="str">
        <f>IF(ISBLANK(J984),"",VLOOKUP(J984,Régions!A:D,4,FALSE))</f>
        <v/>
      </c>
      <c r="N984" s="15"/>
      <c r="O984" s="15"/>
      <c r="P984" s="15"/>
      <c r="Q984" s="16" t="str">
        <f>IF(ISBLANK(Tableau1[[#This Row],[Date de départ]]),"",(Tableau1[[#This Row],[Date de retour prévue]]-Tableau1[[#This Row],[Date de départ]]))</f>
        <v/>
      </c>
      <c r="R984" s="15"/>
      <c r="S984" s="15"/>
      <c r="T984" s="15"/>
      <c r="U984" s="15"/>
    </row>
    <row r="985" spans="1:21">
      <c r="A985" s="16" t="str">
        <f>IF(ISBLANK(Tableau1[[#This Row],[Date]]),"",ROW(B983))</f>
        <v/>
      </c>
      <c r="B985" s="15"/>
      <c r="C985" s="16" t="str">
        <f>IF(Tableau1[[#This Row],[Date]]="","",VLOOKUP(MONTH(Tableau1[[#This Row],[Date]]),Liste!A:B,2,FALSE))</f>
        <v/>
      </c>
      <c r="D985" s="16" t="str">
        <f>IF(Tableau1[[#This Row],[Date]]="","",YEAR(Tableau1[[#This Row],[Date]]))</f>
        <v/>
      </c>
      <c r="E985" s="14"/>
      <c r="F985" s="16"/>
      <c r="G985" s="15"/>
      <c r="H985" s="15"/>
      <c r="I985" s="16" t="str">
        <f>IF(ISBLANK(H985),"",VLOOKUP(H985,'Dest Ana'!A:B,2,FALSE))</f>
        <v/>
      </c>
      <c r="J985" s="15"/>
      <c r="K985" s="16" t="str">
        <f>IF(ISBLANK(J985),"",VLOOKUP(J985,Régions!A:D,2,FALSE))</f>
        <v/>
      </c>
      <c r="L985" s="16" t="str">
        <f>IF(ISBLANK(J985),"",VLOOKUP(J985,Régions!A:D,3,FALSE))</f>
        <v/>
      </c>
      <c r="M985" s="16" t="str">
        <f>IF(ISBLANK(J985),"",VLOOKUP(J985,Régions!A:D,4,FALSE))</f>
        <v/>
      </c>
      <c r="N985" s="15"/>
      <c r="O985" s="15"/>
      <c r="P985" s="15"/>
      <c r="Q985" s="16" t="str">
        <f>IF(ISBLANK(Tableau1[[#This Row],[Date de départ]]),"",(Tableau1[[#This Row],[Date de retour prévue]]-Tableau1[[#This Row],[Date de départ]]))</f>
        <v/>
      </c>
      <c r="R985" s="15"/>
      <c r="S985" s="15"/>
      <c r="T985" s="15"/>
      <c r="U985" s="15"/>
    </row>
    <row r="986" spans="1:21">
      <c r="A986" s="16" t="str">
        <f>IF(ISBLANK(Tableau1[[#This Row],[Date]]),"",ROW(B984))</f>
        <v/>
      </c>
      <c r="B986" s="15"/>
      <c r="C986" s="16" t="str">
        <f>IF(Tableau1[[#This Row],[Date]]="","",VLOOKUP(MONTH(Tableau1[[#This Row],[Date]]),Liste!A:B,2,FALSE))</f>
        <v/>
      </c>
      <c r="D986" s="16" t="str">
        <f>IF(Tableau1[[#This Row],[Date]]="","",YEAR(Tableau1[[#This Row],[Date]]))</f>
        <v/>
      </c>
      <c r="E986" s="14"/>
      <c r="F986" s="16"/>
      <c r="G986" s="15"/>
      <c r="H986" s="15"/>
      <c r="I986" s="16" t="str">
        <f>IF(ISBLANK(H986),"",VLOOKUP(H986,'Dest Ana'!A:B,2,FALSE))</f>
        <v/>
      </c>
      <c r="J986" s="15"/>
      <c r="K986" s="16" t="str">
        <f>IF(ISBLANK(J986),"",VLOOKUP(J986,Régions!A:D,2,FALSE))</f>
        <v/>
      </c>
      <c r="L986" s="16" t="str">
        <f>IF(ISBLANK(J986),"",VLOOKUP(J986,Régions!A:D,3,FALSE))</f>
        <v/>
      </c>
      <c r="M986" s="16" t="str">
        <f>IF(ISBLANK(J986),"",VLOOKUP(J986,Régions!A:D,4,FALSE))</f>
        <v/>
      </c>
      <c r="N986" s="15"/>
      <c r="O986" s="15"/>
      <c r="P986" s="15"/>
      <c r="Q986" s="16" t="str">
        <f>IF(ISBLANK(Tableau1[[#This Row],[Date de départ]]),"",(Tableau1[[#This Row],[Date de retour prévue]]-Tableau1[[#This Row],[Date de départ]]))</f>
        <v/>
      </c>
      <c r="R986" s="15"/>
      <c r="S986" s="15"/>
      <c r="T986" s="15"/>
      <c r="U986" s="15"/>
    </row>
    <row r="987" spans="1:21">
      <c r="A987" s="16" t="str">
        <f>IF(ISBLANK(Tableau1[[#This Row],[Date]]),"",ROW(B985))</f>
        <v/>
      </c>
      <c r="B987" s="15"/>
      <c r="C987" s="16" t="str">
        <f>IF(Tableau1[[#This Row],[Date]]="","",VLOOKUP(MONTH(Tableau1[[#This Row],[Date]]),Liste!A:B,2,FALSE))</f>
        <v/>
      </c>
      <c r="D987" s="16" t="str">
        <f>IF(Tableau1[[#This Row],[Date]]="","",YEAR(Tableau1[[#This Row],[Date]]))</f>
        <v/>
      </c>
      <c r="E987" s="14"/>
      <c r="F987" s="16"/>
      <c r="G987" s="15"/>
      <c r="H987" s="15"/>
      <c r="I987" s="16" t="str">
        <f>IF(ISBLANK(H987),"",VLOOKUP(H987,'Dest Ana'!A:B,2,FALSE))</f>
        <v/>
      </c>
      <c r="J987" s="15"/>
      <c r="K987" s="16" t="str">
        <f>IF(ISBLANK(J987),"",VLOOKUP(J987,Régions!A:D,2,FALSE))</f>
        <v/>
      </c>
      <c r="L987" s="16" t="str">
        <f>IF(ISBLANK(J987),"",VLOOKUP(J987,Régions!A:D,3,FALSE))</f>
        <v/>
      </c>
      <c r="M987" s="16" t="str">
        <f>IF(ISBLANK(J987),"",VLOOKUP(J987,Régions!A:D,4,FALSE))</f>
        <v/>
      </c>
      <c r="N987" s="15"/>
      <c r="O987" s="15"/>
      <c r="P987" s="15"/>
      <c r="Q987" s="16" t="str">
        <f>IF(ISBLANK(Tableau1[[#This Row],[Date de départ]]),"",(Tableau1[[#This Row],[Date de retour prévue]]-Tableau1[[#This Row],[Date de départ]]))</f>
        <v/>
      </c>
      <c r="R987" s="15"/>
      <c r="S987" s="15"/>
      <c r="T987" s="15"/>
      <c r="U987" s="15"/>
    </row>
    <row r="988" spans="1:21">
      <c r="A988" s="16" t="str">
        <f>IF(ISBLANK(Tableau1[[#This Row],[Date]]),"",ROW(B986))</f>
        <v/>
      </c>
      <c r="B988" s="15"/>
      <c r="C988" s="16" t="str">
        <f>IF(Tableau1[[#This Row],[Date]]="","",VLOOKUP(MONTH(Tableau1[[#This Row],[Date]]),Liste!A:B,2,FALSE))</f>
        <v/>
      </c>
      <c r="D988" s="16" t="str">
        <f>IF(Tableau1[[#This Row],[Date]]="","",YEAR(Tableau1[[#This Row],[Date]]))</f>
        <v/>
      </c>
      <c r="E988" s="14"/>
      <c r="F988" s="16"/>
      <c r="G988" s="15"/>
      <c r="H988" s="15"/>
      <c r="I988" s="16" t="str">
        <f>IF(ISBLANK(H988),"",VLOOKUP(H988,'Dest Ana'!A:B,2,FALSE))</f>
        <v/>
      </c>
      <c r="J988" s="15"/>
      <c r="K988" s="16" t="str">
        <f>IF(ISBLANK(J988),"",VLOOKUP(J988,Régions!A:D,2,FALSE))</f>
        <v/>
      </c>
      <c r="L988" s="16" t="str">
        <f>IF(ISBLANK(J988),"",VLOOKUP(J988,Régions!A:D,3,FALSE))</f>
        <v/>
      </c>
      <c r="M988" s="16" t="str">
        <f>IF(ISBLANK(J988),"",VLOOKUP(J988,Régions!A:D,4,FALSE))</f>
        <v/>
      </c>
      <c r="N988" s="15"/>
      <c r="O988" s="15"/>
      <c r="P988" s="15"/>
      <c r="Q988" s="16" t="str">
        <f>IF(ISBLANK(Tableau1[[#This Row],[Date de départ]]),"",(Tableau1[[#This Row],[Date de retour prévue]]-Tableau1[[#This Row],[Date de départ]]))</f>
        <v/>
      </c>
      <c r="R988" s="15"/>
      <c r="S988" s="15"/>
      <c r="T988" s="15"/>
      <c r="U988" s="15"/>
    </row>
    <row r="989" spans="1:21">
      <c r="A989" s="16" t="str">
        <f>IF(ISBLANK(Tableau1[[#This Row],[Date]]),"",ROW(B987))</f>
        <v/>
      </c>
      <c r="B989" s="15"/>
      <c r="C989" s="16" t="str">
        <f>IF(Tableau1[[#This Row],[Date]]="","",VLOOKUP(MONTH(Tableau1[[#This Row],[Date]]),Liste!A:B,2,FALSE))</f>
        <v/>
      </c>
      <c r="D989" s="16" t="str">
        <f>IF(Tableau1[[#This Row],[Date]]="","",YEAR(Tableau1[[#This Row],[Date]]))</f>
        <v/>
      </c>
      <c r="E989" s="14"/>
      <c r="F989" s="16"/>
      <c r="G989" s="15"/>
      <c r="H989" s="15"/>
      <c r="I989" s="16" t="str">
        <f>IF(ISBLANK(H989),"",VLOOKUP(H989,'Dest Ana'!A:B,2,FALSE))</f>
        <v/>
      </c>
      <c r="J989" s="15"/>
      <c r="K989" s="16" t="str">
        <f>IF(ISBLANK(J989),"",VLOOKUP(J989,Régions!A:D,2,FALSE))</f>
        <v/>
      </c>
      <c r="L989" s="16" t="str">
        <f>IF(ISBLANK(J989),"",VLOOKUP(J989,Régions!A:D,3,FALSE))</f>
        <v/>
      </c>
      <c r="M989" s="16" t="str">
        <f>IF(ISBLANK(J989),"",VLOOKUP(J989,Régions!A:D,4,FALSE))</f>
        <v/>
      </c>
      <c r="N989" s="15"/>
      <c r="O989" s="15"/>
      <c r="P989" s="15"/>
      <c r="Q989" s="16" t="str">
        <f>IF(ISBLANK(Tableau1[[#This Row],[Date de départ]]),"",(Tableau1[[#This Row],[Date de retour prévue]]-Tableau1[[#This Row],[Date de départ]]))</f>
        <v/>
      </c>
      <c r="R989" s="15"/>
      <c r="S989" s="15"/>
      <c r="T989" s="15"/>
      <c r="U989" s="15"/>
    </row>
    <row r="990" spans="1:21">
      <c r="A990" s="16" t="str">
        <f>IF(ISBLANK(Tableau1[[#This Row],[Date]]),"",ROW(B988))</f>
        <v/>
      </c>
      <c r="B990" s="15"/>
      <c r="C990" s="16" t="str">
        <f>IF(Tableau1[[#This Row],[Date]]="","",VLOOKUP(MONTH(Tableau1[[#This Row],[Date]]),Liste!A:B,2,FALSE))</f>
        <v/>
      </c>
      <c r="D990" s="16" t="str">
        <f>IF(Tableau1[[#This Row],[Date]]="","",YEAR(Tableau1[[#This Row],[Date]]))</f>
        <v/>
      </c>
      <c r="E990" s="14"/>
      <c r="F990" s="16"/>
      <c r="G990" s="15"/>
      <c r="H990" s="15"/>
      <c r="I990" s="16" t="str">
        <f>IF(ISBLANK(H990),"",VLOOKUP(H990,'Dest Ana'!A:B,2,FALSE))</f>
        <v/>
      </c>
      <c r="J990" s="15"/>
      <c r="K990" s="16" t="str">
        <f>IF(ISBLANK(J990),"",VLOOKUP(J990,Régions!A:D,2,FALSE))</f>
        <v/>
      </c>
      <c r="L990" s="16" t="str">
        <f>IF(ISBLANK(J990),"",VLOOKUP(J990,Régions!A:D,3,FALSE))</f>
        <v/>
      </c>
      <c r="M990" s="16" t="str">
        <f>IF(ISBLANK(J990),"",VLOOKUP(J990,Régions!A:D,4,FALSE))</f>
        <v/>
      </c>
      <c r="N990" s="15"/>
      <c r="O990" s="15"/>
      <c r="P990" s="15"/>
      <c r="Q990" s="16" t="str">
        <f>IF(ISBLANK(Tableau1[[#This Row],[Date de départ]]),"",(Tableau1[[#This Row],[Date de retour prévue]]-Tableau1[[#This Row],[Date de départ]]))</f>
        <v/>
      </c>
      <c r="R990" s="15"/>
      <c r="S990" s="15"/>
      <c r="T990" s="15"/>
      <c r="U990" s="15"/>
    </row>
    <row r="991" spans="1:21">
      <c r="A991" s="16" t="str">
        <f>IF(ISBLANK(Tableau1[[#This Row],[Date]]),"",ROW(B989))</f>
        <v/>
      </c>
      <c r="B991" s="15"/>
      <c r="C991" s="16" t="str">
        <f>IF(Tableau1[[#This Row],[Date]]="","",VLOOKUP(MONTH(Tableau1[[#This Row],[Date]]),Liste!A:B,2,FALSE))</f>
        <v/>
      </c>
      <c r="D991" s="16" t="str">
        <f>IF(Tableau1[[#This Row],[Date]]="","",YEAR(Tableau1[[#This Row],[Date]]))</f>
        <v/>
      </c>
      <c r="E991" s="14"/>
      <c r="F991" s="16"/>
      <c r="G991" s="15"/>
      <c r="H991" s="15"/>
      <c r="I991" s="16" t="str">
        <f>IF(ISBLANK(H991),"",VLOOKUP(H991,'Dest Ana'!A:B,2,FALSE))</f>
        <v/>
      </c>
      <c r="J991" s="15"/>
      <c r="K991" s="16" t="str">
        <f>IF(ISBLANK(J991),"",VLOOKUP(J991,Régions!A:D,2,FALSE))</f>
        <v/>
      </c>
      <c r="L991" s="16" t="str">
        <f>IF(ISBLANK(J991),"",VLOOKUP(J991,Régions!A:D,3,FALSE))</f>
        <v/>
      </c>
      <c r="M991" s="16" t="str">
        <f>IF(ISBLANK(J991),"",VLOOKUP(J991,Régions!A:D,4,FALSE))</f>
        <v/>
      </c>
      <c r="N991" s="15"/>
      <c r="O991" s="15"/>
      <c r="P991" s="15"/>
      <c r="Q991" s="16" t="str">
        <f>IF(ISBLANK(Tableau1[[#This Row],[Date de départ]]),"",(Tableau1[[#This Row],[Date de retour prévue]]-Tableau1[[#This Row],[Date de départ]]))</f>
        <v/>
      </c>
      <c r="R991" s="15"/>
      <c r="S991" s="15"/>
      <c r="T991" s="15"/>
      <c r="U991" s="15"/>
    </row>
    <row r="992" spans="1:21">
      <c r="A992" s="16" t="str">
        <f>IF(ISBLANK(Tableau1[[#This Row],[Date]]),"",ROW(B990))</f>
        <v/>
      </c>
      <c r="B992" s="15"/>
      <c r="C992" s="16" t="str">
        <f>IF(Tableau1[[#This Row],[Date]]="","",VLOOKUP(MONTH(Tableau1[[#This Row],[Date]]),Liste!A:B,2,FALSE))</f>
        <v/>
      </c>
      <c r="D992" s="16" t="str">
        <f>IF(Tableau1[[#This Row],[Date]]="","",YEAR(Tableau1[[#This Row],[Date]]))</f>
        <v/>
      </c>
      <c r="E992" s="14"/>
      <c r="F992" s="16"/>
      <c r="G992" s="15"/>
      <c r="H992" s="15"/>
      <c r="I992" s="16" t="str">
        <f>IF(ISBLANK(H992),"",VLOOKUP(H992,'Dest Ana'!A:B,2,FALSE))</f>
        <v/>
      </c>
      <c r="J992" s="15"/>
      <c r="K992" s="16" t="str">
        <f>IF(ISBLANK(J992),"",VLOOKUP(J992,Régions!A:D,2,FALSE))</f>
        <v/>
      </c>
      <c r="L992" s="16" t="str">
        <f>IF(ISBLANK(J992),"",VLOOKUP(J992,Régions!A:D,3,FALSE))</f>
        <v/>
      </c>
      <c r="M992" s="16" t="str">
        <f>IF(ISBLANK(J992),"",VLOOKUP(J992,Régions!A:D,4,FALSE))</f>
        <v/>
      </c>
      <c r="N992" s="15"/>
      <c r="O992" s="15"/>
      <c r="P992" s="15"/>
      <c r="Q992" s="16" t="str">
        <f>IF(ISBLANK(Tableau1[[#This Row],[Date de départ]]),"",(Tableau1[[#This Row],[Date de retour prévue]]-Tableau1[[#This Row],[Date de départ]]))</f>
        <v/>
      </c>
      <c r="R992" s="15"/>
      <c r="S992" s="15"/>
      <c r="T992" s="15"/>
      <c r="U992" s="15"/>
    </row>
    <row r="993" spans="1:21">
      <c r="A993" s="16" t="str">
        <f>IF(ISBLANK(Tableau1[[#This Row],[Date]]),"",ROW(B991))</f>
        <v/>
      </c>
      <c r="B993" s="15"/>
      <c r="C993" s="16" t="str">
        <f>IF(Tableau1[[#This Row],[Date]]="","",VLOOKUP(MONTH(Tableau1[[#This Row],[Date]]),Liste!A:B,2,FALSE))</f>
        <v/>
      </c>
      <c r="D993" s="16" t="str">
        <f>IF(Tableau1[[#This Row],[Date]]="","",YEAR(Tableau1[[#This Row],[Date]]))</f>
        <v/>
      </c>
      <c r="E993" s="14"/>
      <c r="F993" s="16"/>
      <c r="G993" s="15"/>
      <c r="H993" s="15"/>
      <c r="I993" s="16" t="str">
        <f>IF(ISBLANK(H993),"",VLOOKUP(H993,'Dest Ana'!A:B,2,FALSE))</f>
        <v/>
      </c>
      <c r="J993" s="15"/>
      <c r="K993" s="16" t="str">
        <f>IF(ISBLANK(J993),"",VLOOKUP(J993,Régions!A:D,2,FALSE))</f>
        <v/>
      </c>
      <c r="L993" s="16" t="str">
        <f>IF(ISBLANK(J993),"",VLOOKUP(J993,Régions!A:D,3,FALSE))</f>
        <v/>
      </c>
      <c r="M993" s="16" t="str">
        <f>IF(ISBLANK(J993),"",VLOOKUP(J993,Régions!A:D,4,FALSE))</f>
        <v/>
      </c>
      <c r="N993" s="15"/>
      <c r="O993" s="15"/>
      <c r="P993" s="15"/>
      <c r="Q993" s="16" t="str">
        <f>IF(ISBLANK(Tableau1[[#This Row],[Date de départ]]),"",(Tableau1[[#This Row],[Date de retour prévue]]-Tableau1[[#This Row],[Date de départ]]))</f>
        <v/>
      </c>
      <c r="R993" s="15"/>
      <c r="S993" s="15"/>
      <c r="T993" s="15"/>
      <c r="U993" s="15"/>
    </row>
    <row r="994" spans="1:21">
      <c r="A994" s="16" t="str">
        <f>IF(ISBLANK(Tableau1[[#This Row],[Date]]),"",ROW(B992))</f>
        <v/>
      </c>
      <c r="B994" s="15"/>
      <c r="C994" s="16" t="str">
        <f>IF(Tableau1[[#This Row],[Date]]="","",VLOOKUP(MONTH(Tableau1[[#This Row],[Date]]),Liste!A:B,2,FALSE))</f>
        <v/>
      </c>
      <c r="D994" s="16" t="str">
        <f>IF(Tableau1[[#This Row],[Date]]="","",YEAR(Tableau1[[#This Row],[Date]]))</f>
        <v/>
      </c>
      <c r="E994" s="14"/>
      <c r="F994" s="16"/>
      <c r="G994" s="15"/>
      <c r="H994" s="15"/>
      <c r="I994" s="16" t="str">
        <f>IF(ISBLANK(H994),"",VLOOKUP(H994,'Dest Ana'!A:B,2,FALSE))</f>
        <v/>
      </c>
      <c r="J994" s="15"/>
      <c r="K994" s="16" t="str">
        <f>IF(ISBLANK(J994),"",VLOOKUP(J994,Régions!A:D,2,FALSE))</f>
        <v/>
      </c>
      <c r="L994" s="16" t="str">
        <f>IF(ISBLANK(J994),"",VLOOKUP(J994,Régions!A:D,3,FALSE))</f>
        <v/>
      </c>
      <c r="M994" s="16" t="str">
        <f>IF(ISBLANK(J994),"",VLOOKUP(J994,Régions!A:D,4,FALSE))</f>
        <v/>
      </c>
      <c r="N994" s="15"/>
      <c r="O994" s="15"/>
      <c r="P994" s="15"/>
      <c r="Q994" s="16" t="str">
        <f>IF(ISBLANK(Tableau1[[#This Row],[Date de départ]]),"",(Tableau1[[#This Row],[Date de retour prévue]]-Tableau1[[#This Row],[Date de départ]]))</f>
        <v/>
      </c>
      <c r="R994" s="15"/>
      <c r="S994" s="15"/>
      <c r="T994" s="15"/>
      <c r="U994" s="15"/>
    </row>
    <row r="995" spans="1:21">
      <c r="A995" s="16" t="str">
        <f>IF(ISBLANK(Tableau1[[#This Row],[Date]]),"",ROW(B993))</f>
        <v/>
      </c>
      <c r="B995" s="15"/>
      <c r="C995" s="16" t="str">
        <f>IF(Tableau1[[#This Row],[Date]]="","",VLOOKUP(MONTH(Tableau1[[#This Row],[Date]]),Liste!A:B,2,FALSE))</f>
        <v/>
      </c>
      <c r="D995" s="16" t="str">
        <f>IF(Tableau1[[#This Row],[Date]]="","",YEAR(Tableau1[[#This Row],[Date]]))</f>
        <v/>
      </c>
      <c r="E995" s="14"/>
      <c r="F995" s="16"/>
      <c r="G995" s="15"/>
      <c r="H995" s="15"/>
      <c r="I995" s="16" t="str">
        <f>IF(ISBLANK(H995),"",VLOOKUP(H995,'Dest Ana'!A:B,2,FALSE))</f>
        <v/>
      </c>
      <c r="J995" s="15"/>
      <c r="K995" s="16" t="str">
        <f>IF(ISBLANK(J995),"",VLOOKUP(J995,Régions!A:D,2,FALSE))</f>
        <v/>
      </c>
      <c r="L995" s="16" t="str">
        <f>IF(ISBLANK(J995),"",VLOOKUP(J995,Régions!A:D,3,FALSE))</f>
        <v/>
      </c>
      <c r="M995" s="16" t="str">
        <f>IF(ISBLANK(J995),"",VLOOKUP(J995,Régions!A:D,4,FALSE))</f>
        <v/>
      </c>
      <c r="N995" s="15"/>
      <c r="O995" s="15"/>
      <c r="P995" s="15"/>
      <c r="Q995" s="16" t="str">
        <f>IF(ISBLANK(Tableau1[[#This Row],[Date de départ]]),"",(Tableau1[[#This Row],[Date de retour prévue]]-Tableau1[[#This Row],[Date de départ]]))</f>
        <v/>
      </c>
      <c r="R995" s="15"/>
      <c r="S995" s="15"/>
      <c r="T995" s="15"/>
      <c r="U995" s="15"/>
    </row>
    <row r="996" spans="1:21">
      <c r="A996" s="16" t="str">
        <f>IF(ISBLANK(Tableau1[[#This Row],[Date]]),"",ROW(B994))</f>
        <v/>
      </c>
      <c r="B996" s="15"/>
      <c r="C996" s="16" t="str">
        <f>IF(Tableau1[[#This Row],[Date]]="","",VLOOKUP(MONTH(Tableau1[[#This Row],[Date]]),Liste!A:B,2,FALSE))</f>
        <v/>
      </c>
      <c r="D996" s="16" t="str">
        <f>IF(Tableau1[[#This Row],[Date]]="","",YEAR(Tableau1[[#This Row],[Date]]))</f>
        <v/>
      </c>
      <c r="E996" s="14"/>
      <c r="F996" s="16"/>
      <c r="G996" s="15"/>
      <c r="H996" s="15"/>
      <c r="I996" s="16" t="str">
        <f>IF(ISBLANK(H996),"",VLOOKUP(H996,'Dest Ana'!A:B,2,FALSE))</f>
        <v/>
      </c>
      <c r="J996" s="15"/>
      <c r="K996" s="16" t="str">
        <f>IF(ISBLANK(J996),"",VLOOKUP(J996,Régions!A:D,2,FALSE))</f>
        <v/>
      </c>
      <c r="L996" s="16" t="str">
        <f>IF(ISBLANK(J996),"",VLOOKUP(J996,Régions!A:D,3,FALSE))</f>
        <v/>
      </c>
      <c r="M996" s="16" t="str">
        <f>IF(ISBLANK(J996),"",VLOOKUP(J996,Régions!A:D,4,FALSE))</f>
        <v/>
      </c>
      <c r="N996" s="15"/>
      <c r="O996" s="15"/>
      <c r="P996" s="15"/>
      <c r="Q996" s="16" t="str">
        <f>IF(ISBLANK(Tableau1[[#This Row],[Date de départ]]),"",(Tableau1[[#This Row],[Date de retour prévue]]-Tableau1[[#This Row],[Date de départ]]))</f>
        <v/>
      </c>
      <c r="R996" s="15"/>
      <c r="S996" s="15"/>
      <c r="T996" s="15"/>
      <c r="U996" s="15"/>
    </row>
    <row r="997" spans="1:21">
      <c r="A997" s="16" t="str">
        <f>IF(ISBLANK(Tableau1[[#This Row],[Date]]),"",ROW(B995))</f>
        <v/>
      </c>
      <c r="B997" s="15"/>
      <c r="C997" s="16" t="str">
        <f>IF(Tableau1[[#This Row],[Date]]="","",VLOOKUP(MONTH(Tableau1[[#This Row],[Date]]),Liste!A:B,2,FALSE))</f>
        <v/>
      </c>
      <c r="D997" s="16" t="str">
        <f>IF(Tableau1[[#This Row],[Date]]="","",YEAR(Tableau1[[#This Row],[Date]]))</f>
        <v/>
      </c>
      <c r="E997" s="14"/>
      <c r="F997" s="16"/>
      <c r="G997" s="15"/>
      <c r="H997" s="15"/>
      <c r="I997" s="16" t="str">
        <f>IF(ISBLANK(H997),"",VLOOKUP(H997,'Dest Ana'!A:B,2,FALSE))</f>
        <v/>
      </c>
      <c r="J997" s="15"/>
      <c r="K997" s="16" t="str">
        <f>IF(ISBLANK(J997),"",VLOOKUP(J997,Régions!A:D,2,FALSE))</f>
        <v/>
      </c>
      <c r="L997" s="16" t="str">
        <f>IF(ISBLANK(J997),"",VLOOKUP(J997,Régions!A:D,3,FALSE))</f>
        <v/>
      </c>
      <c r="M997" s="16" t="str">
        <f>IF(ISBLANK(J997),"",VLOOKUP(J997,Régions!A:D,4,FALSE))</f>
        <v/>
      </c>
      <c r="N997" s="15"/>
      <c r="O997" s="15"/>
      <c r="P997" s="15"/>
      <c r="Q997" s="16" t="str">
        <f>IF(ISBLANK(Tableau1[[#This Row],[Date de départ]]),"",(Tableau1[[#This Row],[Date de retour prévue]]-Tableau1[[#This Row],[Date de départ]]))</f>
        <v/>
      </c>
      <c r="R997" s="15"/>
      <c r="S997" s="15"/>
      <c r="T997" s="15"/>
      <c r="U997" s="15"/>
    </row>
    <row r="998" spans="1:21">
      <c r="A998" s="16" t="str">
        <f>IF(ISBLANK(Tableau1[[#This Row],[Date]]),"",ROW(B996))</f>
        <v/>
      </c>
      <c r="B998" s="15"/>
      <c r="C998" s="16" t="str">
        <f>IF(Tableau1[[#This Row],[Date]]="","",VLOOKUP(MONTH(Tableau1[[#This Row],[Date]]),Liste!A:B,2,FALSE))</f>
        <v/>
      </c>
      <c r="D998" s="16" t="str">
        <f>IF(Tableau1[[#This Row],[Date]]="","",YEAR(Tableau1[[#This Row],[Date]]))</f>
        <v/>
      </c>
      <c r="E998" s="14"/>
      <c r="F998" s="16"/>
      <c r="G998" s="15"/>
      <c r="H998" s="15"/>
      <c r="I998" s="16" t="str">
        <f>IF(ISBLANK(H998),"",VLOOKUP(H998,'Dest Ana'!A:B,2,FALSE))</f>
        <v/>
      </c>
      <c r="J998" s="15"/>
      <c r="K998" s="16" t="str">
        <f>IF(ISBLANK(J998),"",VLOOKUP(J998,Régions!A:D,2,FALSE))</f>
        <v/>
      </c>
      <c r="L998" s="16" t="str">
        <f>IF(ISBLANK(J998),"",VLOOKUP(J998,Régions!A:D,3,FALSE))</f>
        <v/>
      </c>
      <c r="M998" s="16" t="str">
        <f>IF(ISBLANK(J998),"",VLOOKUP(J998,Régions!A:D,4,FALSE))</f>
        <v/>
      </c>
      <c r="N998" s="15"/>
      <c r="O998" s="15"/>
      <c r="P998" s="15"/>
      <c r="Q998" s="16" t="str">
        <f>IF(ISBLANK(Tableau1[[#This Row],[Date de départ]]),"",(Tableau1[[#This Row],[Date de retour prévue]]-Tableau1[[#This Row],[Date de départ]]))</f>
        <v/>
      </c>
      <c r="R998" s="15"/>
      <c r="S998" s="15"/>
      <c r="T998" s="15"/>
      <c r="U998" s="15"/>
    </row>
    <row r="999" spans="1:21">
      <c r="A999" s="16" t="str">
        <f>IF(ISBLANK(Tableau1[[#This Row],[Date]]),"",ROW(B997))</f>
        <v/>
      </c>
      <c r="B999" s="15"/>
      <c r="C999" s="16" t="str">
        <f>IF(Tableau1[[#This Row],[Date]]="","",VLOOKUP(MONTH(Tableau1[[#This Row],[Date]]),Liste!A:B,2,FALSE))</f>
        <v/>
      </c>
      <c r="D999" s="16" t="str">
        <f>IF(Tableau1[[#This Row],[Date]]="","",YEAR(Tableau1[[#This Row],[Date]]))</f>
        <v/>
      </c>
      <c r="E999" s="14"/>
      <c r="F999" s="16"/>
      <c r="G999" s="15"/>
      <c r="H999" s="15"/>
      <c r="I999" s="16" t="str">
        <f>IF(ISBLANK(H999),"",VLOOKUP(H999,'Dest Ana'!A:B,2,FALSE))</f>
        <v/>
      </c>
      <c r="J999" s="15"/>
      <c r="K999" s="16" t="str">
        <f>IF(ISBLANK(J999),"",VLOOKUP(J999,Régions!A:D,2,FALSE))</f>
        <v/>
      </c>
      <c r="L999" s="16" t="str">
        <f>IF(ISBLANK(J999),"",VLOOKUP(J999,Régions!A:D,3,FALSE))</f>
        <v/>
      </c>
      <c r="M999" s="16" t="str">
        <f>IF(ISBLANK(J999),"",VLOOKUP(J999,Régions!A:D,4,FALSE))</f>
        <v/>
      </c>
      <c r="N999" s="15"/>
      <c r="O999" s="15"/>
      <c r="P999" s="15"/>
      <c r="Q999" s="16" t="str">
        <f>IF(ISBLANK(Tableau1[[#This Row],[Date de départ]]),"",(Tableau1[[#This Row],[Date de retour prévue]]-Tableau1[[#This Row],[Date de départ]]))</f>
        <v/>
      </c>
      <c r="R999" s="15"/>
      <c r="S999" s="15"/>
      <c r="T999" s="15"/>
      <c r="U999" s="15"/>
    </row>
    <row r="1000" spans="1:21">
      <c r="A1000" s="16" t="str">
        <f>IF(ISBLANK(Tableau1[[#This Row],[Date]]),"",ROW(B998))</f>
        <v/>
      </c>
      <c r="B1000" s="15"/>
      <c r="C1000" s="16" t="str">
        <f>IF(Tableau1[[#This Row],[Date]]="","",VLOOKUP(MONTH(Tableau1[[#This Row],[Date]]),Liste!A:B,2,FALSE))</f>
        <v/>
      </c>
      <c r="D1000" s="16" t="str">
        <f>IF(Tableau1[[#This Row],[Date]]="","",YEAR(Tableau1[[#This Row],[Date]]))</f>
        <v/>
      </c>
      <c r="E1000" s="14"/>
      <c r="F1000" s="16"/>
      <c r="G1000" s="15"/>
      <c r="H1000" s="15"/>
      <c r="I1000" s="16" t="str">
        <f>IF(ISBLANK(H1000),"",VLOOKUP(H1000,'Dest Ana'!A:B,2,FALSE))</f>
        <v/>
      </c>
      <c r="J1000" s="15"/>
      <c r="K1000" s="16" t="str">
        <f>IF(ISBLANK(J1000),"",VLOOKUP(J1000,Régions!A:D,2,FALSE))</f>
        <v/>
      </c>
      <c r="L1000" s="16" t="str">
        <f>IF(ISBLANK(J1000),"",VLOOKUP(J1000,Régions!A:D,3,FALSE))</f>
        <v/>
      </c>
      <c r="M1000" s="16" t="str">
        <f>IF(ISBLANK(J1000),"",VLOOKUP(J1000,Régions!A:D,4,FALSE))</f>
        <v/>
      </c>
      <c r="N1000" s="15"/>
      <c r="O1000" s="15"/>
      <c r="P1000" s="15"/>
      <c r="Q1000" s="16" t="str">
        <f>IF(ISBLANK(Tableau1[[#This Row],[Date de départ]]),"",(Tableau1[[#This Row],[Date de retour prévue]]-Tableau1[[#This Row],[Date de départ]]))</f>
        <v/>
      </c>
      <c r="R1000" s="15"/>
      <c r="S1000" s="15"/>
      <c r="T1000" s="15"/>
      <c r="U1000" s="15"/>
    </row>
    <row r="1001" spans="1:21">
      <c r="A1001" s="16" t="str">
        <f>IF(ISBLANK(Tableau1[[#This Row],[Date]]),"",ROW(B999))</f>
        <v/>
      </c>
      <c r="B1001" s="15"/>
      <c r="C1001" s="16" t="str">
        <f>IF(Tableau1[[#This Row],[Date]]="","",VLOOKUP(MONTH(Tableau1[[#This Row],[Date]]),Liste!A:B,2,FALSE))</f>
        <v/>
      </c>
      <c r="D1001" s="16" t="str">
        <f>IF(Tableau1[[#This Row],[Date]]="","",YEAR(Tableau1[[#This Row],[Date]]))</f>
        <v/>
      </c>
      <c r="E1001" s="14"/>
      <c r="F1001" s="16"/>
      <c r="G1001" s="15"/>
      <c r="H1001" s="15"/>
      <c r="I1001" s="16" t="str">
        <f>IF(ISBLANK(H1001),"",VLOOKUP(H1001,'Dest Ana'!A:B,2,FALSE))</f>
        <v/>
      </c>
      <c r="J1001" s="15"/>
      <c r="K1001" s="16" t="str">
        <f>IF(ISBLANK(J1001),"",VLOOKUP(J1001,Régions!A:D,2,FALSE))</f>
        <v/>
      </c>
      <c r="L1001" s="16" t="str">
        <f>IF(ISBLANK(J1001),"",VLOOKUP(J1001,Régions!A:D,3,FALSE))</f>
        <v/>
      </c>
      <c r="M1001" s="16" t="str">
        <f>IF(ISBLANK(J1001),"",VLOOKUP(J1001,Régions!A:D,4,FALSE))</f>
        <v/>
      </c>
      <c r="N1001" s="15"/>
      <c r="O1001" s="15"/>
      <c r="P1001" s="15"/>
      <c r="Q1001" s="16" t="str">
        <f>IF(ISBLANK(Tableau1[[#This Row],[Date de départ]]),"",(Tableau1[[#This Row],[Date de retour prévue]]-Tableau1[[#This Row],[Date de départ]]))</f>
        <v/>
      </c>
      <c r="R1001" s="15"/>
      <c r="S1001" s="15"/>
      <c r="T1001" s="15"/>
      <c r="U1001" s="15"/>
    </row>
    <row r="1002" spans="1:21">
      <c r="A1002" s="16" t="str">
        <f>IF(ISBLANK(Tableau1[[#This Row],[Date]]),"",ROW(B1000))</f>
        <v/>
      </c>
      <c r="B1002" s="15"/>
      <c r="C1002" s="16" t="str">
        <f>IF(Tableau1[[#This Row],[Date]]="","",VLOOKUP(MONTH(Tableau1[[#This Row],[Date]]),Liste!A:B,2,FALSE))</f>
        <v/>
      </c>
      <c r="D1002" s="16" t="str">
        <f>IF(Tableau1[[#This Row],[Date]]="","",YEAR(Tableau1[[#This Row],[Date]]))</f>
        <v/>
      </c>
      <c r="E1002" s="14"/>
      <c r="F1002" s="16"/>
      <c r="G1002" s="15"/>
      <c r="H1002" s="15"/>
      <c r="I1002" s="16" t="str">
        <f>IF(ISBLANK(H1002),"",VLOOKUP(H1002,'Dest Ana'!A:B,2,FALSE))</f>
        <v/>
      </c>
      <c r="J1002" s="15"/>
      <c r="K1002" s="16" t="str">
        <f>IF(ISBLANK(J1002),"",VLOOKUP(J1002,Régions!A:D,2,FALSE))</f>
        <v/>
      </c>
      <c r="L1002" s="16" t="str">
        <f>IF(ISBLANK(J1002),"",VLOOKUP(J1002,Régions!A:D,3,FALSE))</f>
        <v/>
      </c>
      <c r="M1002" s="16" t="str">
        <f>IF(ISBLANK(J1002),"",VLOOKUP(J1002,Régions!A:D,4,FALSE))</f>
        <v/>
      </c>
      <c r="N1002" s="15"/>
      <c r="O1002" s="15"/>
      <c r="P1002" s="15"/>
      <c r="Q1002" s="16" t="str">
        <f>IF(ISBLANK(Tableau1[[#This Row],[Date de départ]]),"",(Tableau1[[#This Row],[Date de retour prévue]]-Tableau1[[#This Row],[Date de départ]]))</f>
        <v/>
      </c>
      <c r="R1002" s="15"/>
      <c r="S1002" s="15"/>
      <c r="T1002" s="15"/>
      <c r="U1002" s="15"/>
    </row>
    <row r="1003" spans="1:21">
      <c r="A1003" s="16" t="str">
        <f>IF(ISBLANK(Tableau1[[#This Row],[Date]]),"",ROW(B1001))</f>
        <v/>
      </c>
      <c r="B1003" s="15"/>
      <c r="C1003" s="16" t="str">
        <f>IF(Tableau1[[#This Row],[Date]]="","",VLOOKUP(MONTH(Tableau1[[#This Row],[Date]]),Liste!A:B,2,FALSE))</f>
        <v/>
      </c>
      <c r="D1003" s="16" t="str">
        <f>IF(Tableau1[[#This Row],[Date]]="","",YEAR(Tableau1[[#This Row],[Date]]))</f>
        <v/>
      </c>
      <c r="E1003" s="14"/>
      <c r="F1003" s="16"/>
      <c r="G1003" s="15"/>
      <c r="H1003" s="15"/>
      <c r="I1003" s="16" t="str">
        <f>IF(ISBLANK(H1003),"",VLOOKUP(H1003,'Dest Ana'!A:B,2,FALSE))</f>
        <v/>
      </c>
      <c r="J1003" s="15"/>
      <c r="K1003" s="16" t="str">
        <f>IF(ISBLANK(J1003),"",VLOOKUP(J1003,Régions!A:D,2,FALSE))</f>
        <v/>
      </c>
      <c r="L1003" s="16" t="str">
        <f>IF(ISBLANK(J1003),"",VLOOKUP(J1003,Régions!A:D,3,FALSE))</f>
        <v/>
      </c>
      <c r="M1003" s="16" t="str">
        <f>IF(ISBLANK(J1003),"",VLOOKUP(J1003,Régions!A:D,4,FALSE))</f>
        <v/>
      </c>
      <c r="N1003" s="15"/>
      <c r="O1003" s="15"/>
      <c r="P1003" s="15"/>
      <c r="Q1003" s="16" t="str">
        <f>IF(ISBLANK(Tableau1[[#This Row],[Date de départ]]),"",(Tableau1[[#This Row],[Date de retour prévue]]-Tableau1[[#This Row],[Date de départ]]))</f>
        <v/>
      </c>
      <c r="R1003" s="15"/>
      <c r="S1003" s="15"/>
      <c r="T1003" s="15"/>
      <c r="U1003" s="15"/>
    </row>
    <row r="1004" spans="1:21">
      <c r="A1004" s="16" t="str">
        <f>IF(ISBLANK(Tableau1[[#This Row],[Date]]),"",ROW(B1002))</f>
        <v/>
      </c>
      <c r="B1004" s="15"/>
      <c r="C1004" s="16" t="str">
        <f>IF(Tableau1[[#This Row],[Date]]="","",VLOOKUP(MONTH(Tableau1[[#This Row],[Date]]),Liste!A:B,2,FALSE))</f>
        <v/>
      </c>
      <c r="D1004" s="16" t="str">
        <f>IF(Tableau1[[#This Row],[Date]]="","",YEAR(Tableau1[[#This Row],[Date]]))</f>
        <v/>
      </c>
      <c r="E1004" s="14"/>
      <c r="F1004" s="16"/>
      <c r="G1004" s="15"/>
      <c r="H1004" s="15"/>
      <c r="I1004" s="16" t="str">
        <f>IF(ISBLANK(H1004),"",VLOOKUP(H1004,'Dest Ana'!A:B,2,FALSE))</f>
        <v/>
      </c>
      <c r="J1004" s="15"/>
      <c r="K1004" s="16" t="str">
        <f>IF(ISBLANK(J1004),"",VLOOKUP(J1004,Régions!A:D,2,FALSE))</f>
        <v/>
      </c>
      <c r="L1004" s="16" t="str">
        <f>IF(ISBLANK(J1004),"",VLOOKUP(J1004,Régions!A:D,3,FALSE))</f>
        <v/>
      </c>
      <c r="M1004" s="16" t="str">
        <f>IF(ISBLANK(J1004),"",VLOOKUP(J1004,Régions!A:D,4,FALSE))</f>
        <v/>
      </c>
      <c r="N1004" s="15"/>
      <c r="O1004" s="15"/>
      <c r="P1004" s="15"/>
      <c r="Q1004" s="16" t="str">
        <f>IF(ISBLANK(Tableau1[[#This Row],[Date de départ]]),"",(Tableau1[[#This Row],[Date de retour prévue]]-Tableau1[[#This Row],[Date de départ]]))</f>
        <v/>
      </c>
      <c r="R1004" s="15"/>
      <c r="S1004" s="15"/>
      <c r="T1004" s="15"/>
      <c r="U1004" s="15"/>
    </row>
    <row r="1005" spans="1:21">
      <c r="A1005" s="16" t="str">
        <f>IF(ISBLANK(Tableau1[[#This Row],[Date]]),"",ROW(B1003))</f>
        <v/>
      </c>
      <c r="B1005" s="15"/>
      <c r="C1005" s="16" t="str">
        <f>IF(Tableau1[[#This Row],[Date]]="","",VLOOKUP(MONTH(Tableau1[[#This Row],[Date]]),Liste!A:B,2,FALSE))</f>
        <v/>
      </c>
      <c r="D1005" s="16" t="str">
        <f>IF(Tableau1[[#This Row],[Date]]="","",YEAR(Tableau1[[#This Row],[Date]]))</f>
        <v/>
      </c>
      <c r="E1005" s="14"/>
      <c r="F1005" s="16"/>
      <c r="G1005" s="15"/>
      <c r="H1005" s="15"/>
      <c r="I1005" s="16" t="str">
        <f>IF(ISBLANK(H1005),"",VLOOKUP(H1005,'Dest Ana'!A:B,2,FALSE))</f>
        <v/>
      </c>
      <c r="J1005" s="15"/>
      <c r="K1005" s="16" t="str">
        <f>IF(ISBLANK(J1005),"",VLOOKUP(J1005,Régions!A:D,2,FALSE))</f>
        <v/>
      </c>
      <c r="L1005" s="16" t="str">
        <f>IF(ISBLANK(J1005),"",VLOOKUP(J1005,Régions!A:D,3,FALSE))</f>
        <v/>
      </c>
      <c r="M1005" s="16" t="str">
        <f>IF(ISBLANK(J1005),"",VLOOKUP(J1005,Régions!A:D,4,FALSE))</f>
        <v/>
      </c>
      <c r="N1005" s="15"/>
      <c r="O1005" s="15"/>
      <c r="P1005" s="15"/>
      <c r="Q1005" s="16" t="str">
        <f>IF(ISBLANK(Tableau1[[#This Row],[Date de départ]]),"",(Tableau1[[#This Row],[Date de retour prévue]]-Tableau1[[#This Row],[Date de départ]]))</f>
        <v/>
      </c>
      <c r="R1005" s="15"/>
      <c r="S1005" s="15"/>
      <c r="T1005" s="15"/>
      <c r="U1005" s="15"/>
    </row>
    <row r="1006" spans="1:21">
      <c r="A1006" s="16" t="str">
        <f>IF(ISBLANK(Tableau1[[#This Row],[Date]]),"",ROW(B1004))</f>
        <v/>
      </c>
      <c r="B1006" s="15"/>
      <c r="C1006" s="16" t="str">
        <f>IF(Tableau1[[#This Row],[Date]]="","",VLOOKUP(MONTH(Tableau1[[#This Row],[Date]]),Liste!A:B,2,FALSE))</f>
        <v/>
      </c>
      <c r="D1006" s="16" t="str">
        <f>IF(Tableau1[[#This Row],[Date]]="","",YEAR(Tableau1[[#This Row],[Date]]))</f>
        <v/>
      </c>
      <c r="E1006" s="14"/>
      <c r="F1006" s="16"/>
      <c r="G1006" s="15"/>
      <c r="H1006" s="15"/>
      <c r="I1006" s="16" t="str">
        <f>IF(ISBLANK(H1006),"",VLOOKUP(H1006,'Dest Ana'!A:B,2,FALSE))</f>
        <v/>
      </c>
      <c r="J1006" s="15"/>
      <c r="K1006" s="16" t="str">
        <f>IF(ISBLANK(J1006),"",VLOOKUP(J1006,Régions!A:D,2,FALSE))</f>
        <v/>
      </c>
      <c r="L1006" s="16" t="str">
        <f>IF(ISBLANK(J1006),"",VLOOKUP(J1006,Régions!A:D,3,FALSE))</f>
        <v/>
      </c>
      <c r="M1006" s="16" t="str">
        <f>IF(ISBLANK(J1006),"",VLOOKUP(J1006,Régions!A:D,4,FALSE))</f>
        <v/>
      </c>
      <c r="N1006" s="15"/>
      <c r="O1006" s="15"/>
      <c r="P1006" s="15"/>
      <c r="Q1006" s="16" t="str">
        <f>IF(ISBLANK(Tableau1[[#This Row],[Date de départ]]),"",(Tableau1[[#This Row],[Date de retour prévue]]-Tableau1[[#This Row],[Date de départ]]))</f>
        <v/>
      </c>
      <c r="R1006" s="15"/>
      <c r="S1006" s="15"/>
      <c r="T1006" s="15"/>
      <c r="U1006" s="15"/>
    </row>
    <row r="1007" spans="1:21">
      <c r="A1007" s="16" t="str">
        <f>IF(ISBLANK(Tableau1[[#This Row],[Date]]),"",ROW(B1005))</f>
        <v/>
      </c>
      <c r="B1007" s="15"/>
      <c r="C1007" s="16" t="str">
        <f>IF(Tableau1[[#This Row],[Date]]="","",VLOOKUP(MONTH(Tableau1[[#This Row],[Date]]),Liste!A:B,2,FALSE))</f>
        <v/>
      </c>
      <c r="D1007" s="16" t="str">
        <f>IF(Tableau1[[#This Row],[Date]]="","",YEAR(Tableau1[[#This Row],[Date]]))</f>
        <v/>
      </c>
      <c r="E1007" s="14"/>
      <c r="F1007" s="16"/>
      <c r="G1007" s="15"/>
      <c r="H1007" s="15"/>
      <c r="I1007" s="16" t="str">
        <f>IF(ISBLANK(H1007),"",VLOOKUP(H1007,'Dest Ana'!A:B,2,FALSE))</f>
        <v/>
      </c>
      <c r="J1007" s="15"/>
      <c r="K1007" s="16" t="str">
        <f>IF(ISBLANK(J1007),"",VLOOKUP(J1007,Régions!A:D,2,FALSE))</f>
        <v/>
      </c>
      <c r="L1007" s="16" t="str">
        <f>IF(ISBLANK(J1007),"",VLOOKUP(J1007,Régions!A:D,3,FALSE))</f>
        <v/>
      </c>
      <c r="M1007" s="16" t="str">
        <f>IF(ISBLANK(J1007),"",VLOOKUP(J1007,Régions!A:D,4,FALSE))</f>
        <v/>
      </c>
      <c r="N1007" s="15"/>
      <c r="O1007" s="15"/>
      <c r="P1007" s="15"/>
      <c r="Q1007" s="16" t="str">
        <f>IF(ISBLANK(Tableau1[[#This Row],[Date de départ]]),"",(Tableau1[[#This Row],[Date de retour prévue]]-Tableau1[[#This Row],[Date de départ]]))</f>
        <v/>
      </c>
      <c r="R1007" s="15"/>
      <c r="S1007" s="15"/>
      <c r="T1007" s="15"/>
      <c r="U1007" s="15"/>
    </row>
    <row r="1008" spans="1:21">
      <c r="A1008" s="16" t="str">
        <f>IF(ISBLANK(Tableau1[[#This Row],[Date]]),"",ROW(B1006))</f>
        <v/>
      </c>
      <c r="B1008" s="15"/>
      <c r="C1008" s="16" t="str">
        <f>IF(Tableau1[[#This Row],[Date]]="","",VLOOKUP(MONTH(Tableau1[[#This Row],[Date]]),Liste!A:B,2,FALSE))</f>
        <v/>
      </c>
      <c r="D1008" s="16" t="str">
        <f>IF(Tableau1[[#This Row],[Date]]="","",YEAR(Tableau1[[#This Row],[Date]]))</f>
        <v/>
      </c>
      <c r="E1008" s="14"/>
      <c r="F1008" s="16"/>
      <c r="G1008" s="15"/>
      <c r="H1008" s="15"/>
      <c r="I1008" s="16" t="str">
        <f>IF(ISBLANK(H1008),"",VLOOKUP(H1008,'Dest Ana'!A:B,2,FALSE))</f>
        <v/>
      </c>
      <c r="J1008" s="15"/>
      <c r="K1008" s="16" t="str">
        <f>IF(ISBLANK(J1008),"",VLOOKUP(J1008,Régions!A:D,2,FALSE))</f>
        <v/>
      </c>
      <c r="L1008" s="16" t="str">
        <f>IF(ISBLANK(J1008),"",VLOOKUP(J1008,Régions!A:D,3,FALSE))</f>
        <v/>
      </c>
      <c r="M1008" s="16" t="str">
        <f>IF(ISBLANK(J1008),"",VLOOKUP(J1008,Régions!A:D,4,FALSE))</f>
        <v/>
      </c>
      <c r="N1008" s="15"/>
      <c r="O1008" s="15"/>
      <c r="P1008" s="15"/>
      <c r="Q1008" s="16" t="str">
        <f>IF(ISBLANK(Tableau1[[#This Row],[Date de départ]]),"",(Tableau1[[#This Row],[Date de retour prévue]]-Tableau1[[#This Row],[Date de départ]]))</f>
        <v/>
      </c>
      <c r="R1008" s="15"/>
      <c r="S1008" s="15"/>
      <c r="T1008" s="15"/>
      <c r="U1008" s="15"/>
    </row>
    <row r="1009" spans="1:21">
      <c r="A1009" s="16" t="str">
        <f>IF(ISBLANK(Tableau1[[#This Row],[Date]]),"",ROW(B1007))</f>
        <v/>
      </c>
      <c r="B1009" s="15"/>
      <c r="C1009" s="16" t="str">
        <f>IF(Tableau1[[#This Row],[Date]]="","",VLOOKUP(MONTH(Tableau1[[#This Row],[Date]]),Liste!A:B,2,FALSE))</f>
        <v/>
      </c>
      <c r="D1009" s="16" t="str">
        <f>IF(Tableau1[[#This Row],[Date]]="","",YEAR(Tableau1[[#This Row],[Date]]))</f>
        <v/>
      </c>
      <c r="E1009" s="14"/>
      <c r="F1009" s="16"/>
      <c r="G1009" s="15"/>
      <c r="H1009" s="15"/>
      <c r="I1009" s="16" t="str">
        <f>IF(ISBLANK(H1009),"",VLOOKUP(H1009,'Dest Ana'!A:B,2,FALSE))</f>
        <v/>
      </c>
      <c r="J1009" s="15"/>
      <c r="K1009" s="16" t="str">
        <f>IF(ISBLANK(J1009),"",VLOOKUP(J1009,Régions!A:D,2,FALSE))</f>
        <v/>
      </c>
      <c r="L1009" s="16" t="str">
        <f>IF(ISBLANK(J1009),"",VLOOKUP(J1009,Régions!A:D,3,FALSE))</f>
        <v/>
      </c>
      <c r="M1009" s="16" t="str">
        <f>IF(ISBLANK(J1009),"",VLOOKUP(J1009,Régions!A:D,4,FALSE))</f>
        <v/>
      </c>
      <c r="N1009" s="15"/>
      <c r="O1009" s="15"/>
      <c r="P1009" s="15"/>
      <c r="Q1009" s="16" t="str">
        <f>IF(ISBLANK(Tableau1[[#This Row],[Date de départ]]),"",(Tableau1[[#This Row],[Date de retour prévue]]-Tableau1[[#This Row],[Date de départ]]))</f>
        <v/>
      </c>
      <c r="R1009" s="15"/>
      <c r="S1009" s="15"/>
      <c r="T1009" s="15"/>
      <c r="U1009" s="15"/>
    </row>
    <row r="1010" spans="1:21">
      <c r="A1010" s="16" t="str">
        <f>IF(ISBLANK(Tableau1[[#This Row],[Date]]),"",ROW(B1008))</f>
        <v/>
      </c>
      <c r="B1010" s="15"/>
      <c r="C1010" s="16" t="str">
        <f>IF(Tableau1[[#This Row],[Date]]="","",VLOOKUP(MONTH(Tableau1[[#This Row],[Date]]),Liste!A:B,2,FALSE))</f>
        <v/>
      </c>
      <c r="D1010" s="16" t="str">
        <f>IF(Tableau1[[#This Row],[Date]]="","",YEAR(Tableau1[[#This Row],[Date]]))</f>
        <v/>
      </c>
      <c r="E1010" s="14"/>
      <c r="F1010" s="16"/>
      <c r="G1010" s="15"/>
      <c r="H1010" s="15"/>
      <c r="I1010" s="16" t="str">
        <f>IF(ISBLANK(H1010),"",VLOOKUP(H1010,'Dest Ana'!A:B,2,FALSE))</f>
        <v/>
      </c>
      <c r="J1010" s="15"/>
      <c r="K1010" s="16" t="str">
        <f>IF(ISBLANK(J1010),"",VLOOKUP(J1010,Régions!A:D,2,FALSE))</f>
        <v/>
      </c>
      <c r="L1010" s="16" t="str">
        <f>IF(ISBLANK(J1010),"",VLOOKUP(J1010,Régions!A:D,3,FALSE))</f>
        <v/>
      </c>
      <c r="M1010" s="16" t="str">
        <f>IF(ISBLANK(J1010),"",VLOOKUP(J1010,Régions!A:D,4,FALSE))</f>
        <v/>
      </c>
      <c r="N1010" s="15"/>
      <c r="O1010" s="15"/>
      <c r="P1010" s="15"/>
      <c r="Q1010" s="16" t="str">
        <f>IF(ISBLANK(Tableau1[[#This Row],[Date de départ]]),"",(Tableau1[[#This Row],[Date de retour prévue]]-Tableau1[[#This Row],[Date de départ]]))</f>
        <v/>
      </c>
      <c r="R1010" s="15"/>
      <c r="S1010" s="15"/>
      <c r="T1010" s="15"/>
      <c r="U1010" s="15"/>
    </row>
    <row r="1011" spans="1:21">
      <c r="A1011" s="16" t="str">
        <f>IF(ISBLANK(Tableau1[[#This Row],[Date]]),"",ROW(B1009))</f>
        <v/>
      </c>
      <c r="B1011" s="15"/>
      <c r="C1011" s="16" t="str">
        <f>IF(Tableau1[[#This Row],[Date]]="","",VLOOKUP(MONTH(Tableau1[[#This Row],[Date]]),Liste!A:B,2,FALSE))</f>
        <v/>
      </c>
      <c r="D1011" s="16" t="str">
        <f>IF(Tableau1[[#This Row],[Date]]="","",YEAR(Tableau1[[#This Row],[Date]]))</f>
        <v/>
      </c>
      <c r="E1011" s="14"/>
      <c r="F1011" s="16"/>
      <c r="G1011" s="15"/>
      <c r="H1011" s="15"/>
      <c r="I1011" s="16" t="str">
        <f>IF(ISBLANK(H1011),"",VLOOKUP(H1011,'Dest Ana'!A:B,2,FALSE))</f>
        <v/>
      </c>
      <c r="J1011" s="15"/>
      <c r="K1011" s="16" t="str">
        <f>IF(ISBLANK(J1011),"",VLOOKUP(J1011,Régions!A:D,2,FALSE))</f>
        <v/>
      </c>
      <c r="L1011" s="16" t="str">
        <f>IF(ISBLANK(J1011),"",VLOOKUP(J1011,Régions!A:D,3,FALSE))</f>
        <v/>
      </c>
      <c r="M1011" s="16" t="str">
        <f>IF(ISBLANK(J1011),"",VLOOKUP(J1011,Régions!A:D,4,FALSE))</f>
        <v/>
      </c>
      <c r="N1011" s="15"/>
      <c r="O1011" s="15"/>
      <c r="P1011" s="15"/>
      <c r="Q1011" s="16" t="str">
        <f>IF(ISBLANK(Tableau1[[#This Row],[Date de départ]]),"",(Tableau1[[#This Row],[Date de retour prévue]]-Tableau1[[#This Row],[Date de départ]]))</f>
        <v/>
      </c>
      <c r="R1011" s="15"/>
      <c r="S1011" s="15"/>
      <c r="T1011" s="15"/>
      <c r="U1011" s="15"/>
    </row>
    <row r="1012" spans="1:21">
      <c r="A1012" s="16" t="str">
        <f>IF(ISBLANK(Tableau1[[#This Row],[Date]]),"",ROW(B1010))</f>
        <v/>
      </c>
      <c r="B1012" s="15"/>
      <c r="C1012" s="16" t="str">
        <f>IF(Tableau1[[#This Row],[Date]]="","",VLOOKUP(MONTH(Tableau1[[#This Row],[Date]]),Liste!A:B,2,FALSE))</f>
        <v/>
      </c>
      <c r="D1012" s="16" t="str">
        <f>IF(Tableau1[[#This Row],[Date]]="","",YEAR(Tableau1[[#This Row],[Date]]))</f>
        <v/>
      </c>
      <c r="E1012" s="14"/>
      <c r="F1012" s="16"/>
      <c r="G1012" s="15"/>
      <c r="H1012" s="15"/>
      <c r="I1012" s="16" t="str">
        <f>IF(ISBLANK(H1012),"",VLOOKUP(H1012,'Dest Ana'!A:B,2,FALSE))</f>
        <v/>
      </c>
      <c r="J1012" s="15"/>
      <c r="K1012" s="16" t="str">
        <f>IF(ISBLANK(J1012),"",VLOOKUP(J1012,Régions!A:D,2,FALSE))</f>
        <v/>
      </c>
      <c r="L1012" s="16" t="str">
        <f>IF(ISBLANK(J1012),"",VLOOKUP(J1012,Régions!A:D,3,FALSE))</f>
        <v/>
      </c>
      <c r="M1012" s="16" t="str">
        <f>IF(ISBLANK(J1012),"",VLOOKUP(J1012,Régions!A:D,4,FALSE))</f>
        <v/>
      </c>
      <c r="N1012" s="15"/>
      <c r="O1012" s="15"/>
      <c r="P1012" s="15"/>
      <c r="Q1012" s="16" t="str">
        <f>IF(ISBLANK(Tableau1[[#This Row],[Date de départ]]),"",(Tableau1[[#This Row],[Date de retour prévue]]-Tableau1[[#This Row],[Date de départ]]))</f>
        <v/>
      </c>
      <c r="R1012" s="15"/>
      <c r="S1012" s="15"/>
      <c r="T1012" s="15"/>
      <c r="U1012" s="15"/>
    </row>
    <row r="1013" spans="1:21">
      <c r="A1013" s="16" t="str">
        <f>IF(ISBLANK(Tableau1[[#This Row],[Date]]),"",ROW(B1011))</f>
        <v/>
      </c>
      <c r="B1013" s="15"/>
      <c r="C1013" s="16" t="str">
        <f>IF(Tableau1[[#This Row],[Date]]="","",VLOOKUP(MONTH(Tableau1[[#This Row],[Date]]),Liste!A:B,2,FALSE))</f>
        <v/>
      </c>
      <c r="D1013" s="16" t="str">
        <f>IF(Tableau1[[#This Row],[Date]]="","",YEAR(Tableau1[[#This Row],[Date]]))</f>
        <v/>
      </c>
      <c r="E1013" s="14"/>
      <c r="F1013" s="16"/>
      <c r="G1013" s="15"/>
      <c r="H1013" s="15"/>
      <c r="I1013" s="16" t="str">
        <f>IF(ISBLANK(H1013),"",VLOOKUP(H1013,'Dest Ana'!A:B,2,FALSE))</f>
        <v/>
      </c>
      <c r="J1013" s="15"/>
      <c r="K1013" s="16" t="str">
        <f>IF(ISBLANK(J1013),"",VLOOKUP(J1013,Régions!A:D,2,FALSE))</f>
        <v/>
      </c>
      <c r="L1013" s="16" t="str">
        <f>IF(ISBLANK(J1013),"",VLOOKUP(J1013,Régions!A:D,3,FALSE))</f>
        <v/>
      </c>
      <c r="M1013" s="16" t="str">
        <f>IF(ISBLANK(J1013),"",VLOOKUP(J1013,Régions!A:D,4,FALSE))</f>
        <v/>
      </c>
      <c r="N1013" s="15"/>
      <c r="O1013" s="15"/>
      <c r="P1013" s="15"/>
      <c r="Q1013" s="16" t="str">
        <f>IF(ISBLANK(Tableau1[[#This Row],[Date de départ]]),"",(Tableau1[[#This Row],[Date de retour prévue]]-Tableau1[[#This Row],[Date de départ]]))</f>
        <v/>
      </c>
      <c r="R1013" s="15"/>
      <c r="S1013" s="15"/>
      <c r="T1013" s="15"/>
      <c r="U1013" s="15"/>
    </row>
    <row r="1014" spans="1:21">
      <c r="A1014" s="16" t="str">
        <f>IF(ISBLANK(Tableau1[[#This Row],[Date]]),"",ROW(B1012))</f>
        <v/>
      </c>
      <c r="B1014" s="15"/>
      <c r="C1014" s="16" t="str">
        <f>IF(Tableau1[[#This Row],[Date]]="","",VLOOKUP(MONTH(Tableau1[[#This Row],[Date]]),Liste!A:B,2,FALSE))</f>
        <v/>
      </c>
      <c r="D1014" s="16" t="str">
        <f>IF(Tableau1[[#This Row],[Date]]="","",YEAR(Tableau1[[#This Row],[Date]]))</f>
        <v/>
      </c>
      <c r="E1014" s="14"/>
      <c r="F1014" s="16"/>
      <c r="G1014" s="15"/>
      <c r="H1014" s="15"/>
      <c r="I1014" s="16" t="str">
        <f>IF(ISBLANK(H1014),"",VLOOKUP(H1014,'Dest Ana'!A:B,2,FALSE))</f>
        <v/>
      </c>
      <c r="J1014" s="15"/>
      <c r="K1014" s="16" t="str">
        <f>IF(ISBLANK(J1014),"",VLOOKUP(J1014,Régions!A:D,2,FALSE))</f>
        <v/>
      </c>
      <c r="L1014" s="16" t="str">
        <f>IF(ISBLANK(J1014),"",VLOOKUP(J1014,Régions!A:D,3,FALSE))</f>
        <v/>
      </c>
      <c r="M1014" s="16" t="str">
        <f>IF(ISBLANK(J1014),"",VLOOKUP(J1014,Régions!A:D,4,FALSE))</f>
        <v/>
      </c>
      <c r="N1014" s="15"/>
      <c r="O1014" s="15"/>
      <c r="P1014" s="15"/>
      <c r="Q1014" s="16" t="str">
        <f>IF(ISBLANK(Tableau1[[#This Row],[Date de départ]]),"",(Tableau1[[#This Row],[Date de retour prévue]]-Tableau1[[#This Row],[Date de départ]]))</f>
        <v/>
      </c>
      <c r="R1014" s="15"/>
      <c r="S1014" s="15"/>
      <c r="T1014" s="15"/>
      <c r="U1014" s="15"/>
    </row>
    <row r="1015" spans="1:21">
      <c r="A1015" s="16" t="str">
        <f>IF(ISBLANK(Tableau1[[#This Row],[Date]]),"",ROW(B1013))</f>
        <v/>
      </c>
      <c r="B1015" s="15"/>
      <c r="C1015" s="16" t="str">
        <f>IF(Tableau1[[#This Row],[Date]]="","",VLOOKUP(MONTH(Tableau1[[#This Row],[Date]]),Liste!A:B,2,FALSE))</f>
        <v/>
      </c>
      <c r="D1015" s="16" t="str">
        <f>IF(Tableau1[[#This Row],[Date]]="","",YEAR(Tableau1[[#This Row],[Date]]))</f>
        <v/>
      </c>
      <c r="E1015" s="14"/>
      <c r="F1015" s="16"/>
      <c r="G1015" s="15"/>
      <c r="H1015" s="15"/>
      <c r="I1015" s="16" t="str">
        <f>IF(ISBLANK(H1015),"",VLOOKUP(H1015,'Dest Ana'!A:B,2,FALSE))</f>
        <v/>
      </c>
      <c r="J1015" s="15"/>
      <c r="K1015" s="16" t="str">
        <f>IF(ISBLANK(J1015),"",VLOOKUP(J1015,Régions!A:D,2,FALSE))</f>
        <v/>
      </c>
      <c r="L1015" s="16" t="str">
        <f>IF(ISBLANK(J1015),"",VLOOKUP(J1015,Régions!A:D,3,FALSE))</f>
        <v/>
      </c>
      <c r="M1015" s="16" t="str">
        <f>IF(ISBLANK(J1015),"",VLOOKUP(J1015,Régions!A:D,4,FALSE))</f>
        <v/>
      </c>
      <c r="N1015" s="15"/>
      <c r="O1015" s="15"/>
      <c r="P1015" s="15"/>
      <c r="Q1015" s="16" t="str">
        <f>IF(ISBLANK(Tableau1[[#This Row],[Date de départ]]),"",(Tableau1[[#This Row],[Date de retour prévue]]-Tableau1[[#This Row],[Date de départ]]))</f>
        <v/>
      </c>
      <c r="R1015" s="15"/>
      <c r="S1015" s="15"/>
      <c r="T1015" s="15"/>
      <c r="U1015" s="15"/>
    </row>
    <row r="1016" spans="1:21">
      <c r="A1016" s="16" t="str">
        <f>IF(ISBLANK(Tableau1[[#This Row],[Date]]),"",ROW(B1014))</f>
        <v/>
      </c>
      <c r="B1016" s="15"/>
      <c r="C1016" s="16" t="str">
        <f>IF(Tableau1[[#This Row],[Date]]="","",VLOOKUP(MONTH(Tableau1[[#This Row],[Date]]),Liste!A:B,2,FALSE))</f>
        <v/>
      </c>
      <c r="D1016" s="16" t="str">
        <f>IF(Tableau1[[#This Row],[Date]]="","",YEAR(Tableau1[[#This Row],[Date]]))</f>
        <v/>
      </c>
      <c r="E1016" s="14"/>
      <c r="F1016" s="16"/>
      <c r="G1016" s="15"/>
      <c r="H1016" s="15"/>
      <c r="I1016" s="16" t="str">
        <f>IF(ISBLANK(H1016),"",VLOOKUP(H1016,'Dest Ana'!A:B,2,FALSE))</f>
        <v/>
      </c>
      <c r="J1016" s="15"/>
      <c r="K1016" s="16" t="str">
        <f>IF(ISBLANK(J1016),"",VLOOKUP(J1016,Régions!A:D,2,FALSE))</f>
        <v/>
      </c>
      <c r="L1016" s="16" t="str">
        <f>IF(ISBLANK(J1016),"",VLOOKUP(J1016,Régions!A:D,3,FALSE))</f>
        <v/>
      </c>
      <c r="M1016" s="16" t="str">
        <f>IF(ISBLANK(J1016),"",VLOOKUP(J1016,Régions!A:D,4,FALSE))</f>
        <v/>
      </c>
      <c r="N1016" s="15"/>
      <c r="O1016" s="15"/>
      <c r="P1016" s="15"/>
      <c r="Q1016" s="16" t="str">
        <f>IF(ISBLANK(Tableau1[[#This Row],[Date de départ]]),"",(Tableau1[[#This Row],[Date de retour prévue]]-Tableau1[[#This Row],[Date de départ]]))</f>
        <v/>
      </c>
      <c r="R1016" s="15"/>
      <c r="S1016" s="15"/>
      <c r="T1016" s="15"/>
      <c r="U1016" s="15"/>
    </row>
    <row r="1017" spans="1:21">
      <c r="A1017" s="16" t="str">
        <f>IF(ISBLANK(Tableau1[[#This Row],[Date]]),"",ROW(B1015))</f>
        <v/>
      </c>
      <c r="B1017" s="15"/>
      <c r="C1017" s="16" t="str">
        <f>IF(Tableau1[[#This Row],[Date]]="","",VLOOKUP(MONTH(Tableau1[[#This Row],[Date]]),Liste!A:B,2,FALSE))</f>
        <v/>
      </c>
      <c r="D1017" s="16" t="str">
        <f>IF(Tableau1[[#This Row],[Date]]="","",YEAR(Tableau1[[#This Row],[Date]]))</f>
        <v/>
      </c>
      <c r="E1017" s="14"/>
      <c r="F1017" s="16"/>
      <c r="G1017" s="15"/>
      <c r="H1017" s="15"/>
      <c r="I1017" s="16" t="str">
        <f>IF(ISBLANK(H1017),"",VLOOKUP(H1017,'Dest Ana'!A:B,2,FALSE))</f>
        <v/>
      </c>
      <c r="J1017" s="15"/>
      <c r="K1017" s="16" t="str">
        <f>IF(ISBLANK(J1017),"",VLOOKUP(J1017,Régions!A:D,2,FALSE))</f>
        <v/>
      </c>
      <c r="L1017" s="16" t="str">
        <f>IF(ISBLANK(J1017),"",VLOOKUP(J1017,Régions!A:D,3,FALSE))</f>
        <v/>
      </c>
      <c r="M1017" s="16" t="str">
        <f>IF(ISBLANK(J1017),"",VLOOKUP(J1017,Régions!A:D,4,FALSE))</f>
        <v/>
      </c>
      <c r="N1017" s="15"/>
      <c r="O1017" s="15"/>
      <c r="P1017" s="15"/>
      <c r="Q1017" s="16" t="str">
        <f>IF(ISBLANK(Tableau1[[#This Row],[Date de départ]]),"",(Tableau1[[#This Row],[Date de retour prévue]]-Tableau1[[#This Row],[Date de départ]]))</f>
        <v/>
      </c>
      <c r="R1017" s="15"/>
      <c r="S1017" s="15"/>
      <c r="T1017" s="15"/>
      <c r="U1017" s="15"/>
    </row>
    <row r="1018" spans="1:21">
      <c r="A1018" s="16" t="str">
        <f>IF(ISBLANK(Tableau1[[#This Row],[Date]]),"",ROW(B1016))</f>
        <v/>
      </c>
      <c r="B1018" s="15"/>
      <c r="C1018" s="16" t="str">
        <f>IF(Tableau1[[#This Row],[Date]]="","",VLOOKUP(MONTH(Tableau1[[#This Row],[Date]]),Liste!A:B,2,FALSE))</f>
        <v/>
      </c>
      <c r="D1018" s="16" t="str">
        <f>IF(Tableau1[[#This Row],[Date]]="","",YEAR(Tableau1[[#This Row],[Date]]))</f>
        <v/>
      </c>
      <c r="E1018" s="14"/>
      <c r="F1018" s="16"/>
      <c r="G1018" s="15"/>
      <c r="H1018" s="15"/>
      <c r="I1018" s="16" t="str">
        <f>IF(ISBLANK(H1018),"",VLOOKUP(H1018,'Dest Ana'!A:B,2,FALSE))</f>
        <v/>
      </c>
      <c r="J1018" s="15"/>
      <c r="K1018" s="16" t="str">
        <f>IF(ISBLANK(J1018),"",VLOOKUP(J1018,Régions!A:D,2,FALSE))</f>
        <v/>
      </c>
      <c r="L1018" s="16" t="str">
        <f>IF(ISBLANK(J1018),"",VLOOKUP(J1018,Régions!A:D,3,FALSE))</f>
        <v/>
      </c>
      <c r="M1018" s="16" t="str">
        <f>IF(ISBLANK(J1018),"",VLOOKUP(J1018,Régions!A:D,4,FALSE))</f>
        <v/>
      </c>
      <c r="N1018" s="15"/>
      <c r="O1018" s="15"/>
      <c r="P1018" s="15"/>
      <c r="Q1018" s="16" t="str">
        <f>IF(ISBLANK(Tableau1[[#This Row],[Date de départ]]),"",(Tableau1[[#This Row],[Date de retour prévue]]-Tableau1[[#This Row],[Date de départ]]))</f>
        <v/>
      </c>
      <c r="R1018" s="15"/>
      <c r="S1018" s="15"/>
      <c r="T1018" s="15"/>
      <c r="U1018" s="15"/>
    </row>
    <row r="1019" spans="1:21">
      <c r="A1019" s="16" t="str">
        <f>IF(ISBLANK(Tableau1[[#This Row],[Date]]),"",ROW(B1017))</f>
        <v/>
      </c>
      <c r="B1019" s="15"/>
      <c r="C1019" s="16" t="str">
        <f>IF(Tableau1[[#This Row],[Date]]="","",VLOOKUP(MONTH(Tableau1[[#This Row],[Date]]),Liste!A:B,2,FALSE))</f>
        <v/>
      </c>
      <c r="D1019" s="16" t="str">
        <f>IF(Tableau1[[#This Row],[Date]]="","",YEAR(Tableau1[[#This Row],[Date]]))</f>
        <v/>
      </c>
      <c r="E1019" s="14"/>
      <c r="F1019" s="16"/>
      <c r="G1019" s="15"/>
      <c r="H1019" s="15"/>
      <c r="I1019" s="16" t="str">
        <f>IF(ISBLANK(H1019),"",VLOOKUP(H1019,'Dest Ana'!A:B,2,FALSE))</f>
        <v/>
      </c>
      <c r="J1019" s="15"/>
      <c r="K1019" s="16" t="str">
        <f>IF(ISBLANK(J1019),"",VLOOKUP(J1019,Régions!A:D,2,FALSE))</f>
        <v/>
      </c>
      <c r="L1019" s="16" t="str">
        <f>IF(ISBLANK(J1019),"",VLOOKUP(J1019,Régions!A:D,3,FALSE))</f>
        <v/>
      </c>
      <c r="M1019" s="16" t="str">
        <f>IF(ISBLANK(J1019),"",VLOOKUP(J1019,Régions!A:D,4,FALSE))</f>
        <v/>
      </c>
      <c r="N1019" s="15"/>
      <c r="O1019" s="15"/>
      <c r="P1019" s="15"/>
      <c r="Q1019" s="16" t="str">
        <f>IF(ISBLANK(Tableau1[[#This Row],[Date de départ]]),"",(Tableau1[[#This Row],[Date de retour prévue]]-Tableau1[[#This Row],[Date de départ]]))</f>
        <v/>
      </c>
      <c r="R1019" s="15"/>
      <c r="S1019" s="15"/>
      <c r="T1019" s="15"/>
      <c r="U1019" s="15"/>
    </row>
    <row r="1020" spans="1:21">
      <c r="A1020" s="16" t="str">
        <f>IF(ISBLANK(Tableau1[[#This Row],[Date]]),"",ROW(B1018))</f>
        <v/>
      </c>
      <c r="B1020" s="15"/>
      <c r="C1020" s="16" t="str">
        <f>IF(Tableau1[[#This Row],[Date]]="","",VLOOKUP(MONTH(Tableau1[[#This Row],[Date]]),Liste!A:B,2,FALSE))</f>
        <v/>
      </c>
      <c r="D1020" s="16" t="str">
        <f>IF(Tableau1[[#This Row],[Date]]="","",YEAR(Tableau1[[#This Row],[Date]]))</f>
        <v/>
      </c>
      <c r="E1020" s="14"/>
      <c r="F1020" s="16"/>
      <c r="G1020" s="15"/>
      <c r="H1020" s="15"/>
      <c r="I1020" s="16" t="str">
        <f>IF(ISBLANK(H1020),"",VLOOKUP(H1020,'Dest Ana'!A:B,2,FALSE))</f>
        <v/>
      </c>
      <c r="J1020" s="15"/>
      <c r="K1020" s="16" t="str">
        <f>IF(ISBLANK(J1020),"",VLOOKUP(J1020,Régions!A:D,2,FALSE))</f>
        <v/>
      </c>
      <c r="L1020" s="16" t="str">
        <f>IF(ISBLANK(J1020),"",VLOOKUP(J1020,Régions!A:D,3,FALSE))</f>
        <v/>
      </c>
      <c r="M1020" s="16" t="str">
        <f>IF(ISBLANK(J1020),"",VLOOKUP(J1020,Régions!A:D,4,FALSE))</f>
        <v/>
      </c>
      <c r="N1020" s="15"/>
      <c r="O1020" s="15"/>
      <c r="P1020" s="15"/>
      <c r="Q1020" s="16" t="str">
        <f>IF(ISBLANK(Tableau1[[#This Row],[Date de départ]]),"",(Tableau1[[#This Row],[Date de retour prévue]]-Tableau1[[#This Row],[Date de départ]]))</f>
        <v/>
      </c>
      <c r="R1020" s="15"/>
      <c r="S1020" s="15"/>
      <c r="T1020" s="15"/>
      <c r="U1020" s="15"/>
    </row>
    <row r="1021" spans="1:21">
      <c r="A1021" s="16" t="str">
        <f>IF(ISBLANK(Tableau1[[#This Row],[Date]]),"",ROW(B1019))</f>
        <v/>
      </c>
      <c r="B1021" s="15"/>
      <c r="C1021" s="16" t="str">
        <f>IF(Tableau1[[#This Row],[Date]]="","",VLOOKUP(MONTH(Tableau1[[#This Row],[Date]]),Liste!A:B,2,FALSE))</f>
        <v/>
      </c>
      <c r="D1021" s="16" t="str">
        <f>IF(Tableau1[[#This Row],[Date]]="","",YEAR(Tableau1[[#This Row],[Date]]))</f>
        <v/>
      </c>
      <c r="E1021" s="14"/>
      <c r="F1021" s="16"/>
      <c r="G1021" s="15"/>
      <c r="H1021" s="15"/>
      <c r="I1021" s="16" t="str">
        <f>IF(ISBLANK(H1021),"",VLOOKUP(H1021,'Dest Ana'!A:B,2,FALSE))</f>
        <v/>
      </c>
      <c r="J1021" s="15"/>
      <c r="K1021" s="16" t="str">
        <f>IF(ISBLANK(J1021),"",VLOOKUP(J1021,Régions!A:D,2,FALSE))</f>
        <v/>
      </c>
      <c r="L1021" s="16" t="str">
        <f>IF(ISBLANK(J1021),"",VLOOKUP(J1021,Régions!A:D,3,FALSE))</f>
        <v/>
      </c>
      <c r="M1021" s="16" t="str">
        <f>IF(ISBLANK(J1021),"",VLOOKUP(J1021,Régions!A:D,4,FALSE))</f>
        <v/>
      </c>
      <c r="N1021" s="15"/>
      <c r="O1021" s="15"/>
      <c r="P1021" s="15"/>
      <c r="Q1021" s="16" t="str">
        <f>IF(ISBLANK(Tableau1[[#This Row],[Date de départ]]),"",(Tableau1[[#This Row],[Date de retour prévue]]-Tableau1[[#This Row],[Date de départ]]))</f>
        <v/>
      </c>
      <c r="R1021" s="15"/>
      <c r="S1021" s="15"/>
      <c r="T1021" s="15"/>
      <c r="U1021" s="15"/>
    </row>
    <row r="1022" spans="1:21">
      <c r="A1022" s="16" t="str">
        <f>IF(ISBLANK(Tableau1[[#This Row],[Date]]),"",ROW(B1020))</f>
        <v/>
      </c>
      <c r="B1022" s="15"/>
      <c r="C1022" s="16" t="str">
        <f>IF(Tableau1[[#This Row],[Date]]="","",VLOOKUP(MONTH(Tableau1[[#This Row],[Date]]),Liste!A:B,2,FALSE))</f>
        <v/>
      </c>
      <c r="D1022" s="16" t="str">
        <f>IF(Tableau1[[#This Row],[Date]]="","",YEAR(Tableau1[[#This Row],[Date]]))</f>
        <v/>
      </c>
      <c r="E1022" s="14"/>
      <c r="F1022" s="16"/>
      <c r="G1022" s="15"/>
      <c r="H1022" s="15"/>
      <c r="I1022" s="16" t="str">
        <f>IF(ISBLANK(H1022),"",VLOOKUP(H1022,'Dest Ana'!A:B,2,FALSE))</f>
        <v/>
      </c>
      <c r="J1022" s="15"/>
      <c r="K1022" s="16" t="str">
        <f>IF(ISBLANK(J1022),"",VLOOKUP(J1022,Régions!A:D,2,FALSE))</f>
        <v/>
      </c>
      <c r="L1022" s="16" t="str">
        <f>IF(ISBLANK(J1022),"",VLOOKUP(J1022,Régions!A:D,3,FALSE))</f>
        <v/>
      </c>
      <c r="M1022" s="16" t="str">
        <f>IF(ISBLANK(J1022),"",VLOOKUP(J1022,Régions!A:D,4,FALSE))</f>
        <v/>
      </c>
      <c r="N1022" s="15"/>
      <c r="O1022" s="15"/>
      <c r="P1022" s="15"/>
      <c r="Q1022" s="16" t="str">
        <f>IF(ISBLANK(Tableau1[[#This Row],[Date de départ]]),"",(Tableau1[[#This Row],[Date de retour prévue]]-Tableau1[[#This Row],[Date de départ]]))</f>
        <v/>
      </c>
      <c r="R1022" s="15"/>
      <c r="S1022" s="15"/>
      <c r="T1022" s="15"/>
      <c r="U1022" s="15"/>
    </row>
    <row r="1023" spans="1:21">
      <c r="A1023" s="16" t="str">
        <f>IF(ISBLANK(Tableau1[[#This Row],[Date]]),"",ROW(B1021))</f>
        <v/>
      </c>
      <c r="B1023" s="15"/>
      <c r="C1023" s="16" t="str">
        <f>IF(Tableau1[[#This Row],[Date]]="","",VLOOKUP(MONTH(Tableau1[[#This Row],[Date]]),Liste!A:B,2,FALSE))</f>
        <v/>
      </c>
      <c r="D1023" s="16" t="str">
        <f>IF(Tableau1[[#This Row],[Date]]="","",YEAR(Tableau1[[#This Row],[Date]]))</f>
        <v/>
      </c>
      <c r="E1023" s="14"/>
      <c r="F1023" s="16"/>
      <c r="G1023" s="15"/>
      <c r="H1023" s="15"/>
      <c r="I1023" s="16" t="str">
        <f>IF(ISBLANK(H1023),"",VLOOKUP(H1023,'Dest Ana'!A:B,2,FALSE))</f>
        <v/>
      </c>
      <c r="J1023" s="15"/>
      <c r="K1023" s="16" t="str">
        <f>IF(ISBLANK(J1023),"",VLOOKUP(J1023,Régions!A:D,2,FALSE))</f>
        <v/>
      </c>
      <c r="L1023" s="16" t="str">
        <f>IF(ISBLANK(J1023),"",VLOOKUP(J1023,Régions!A:D,3,FALSE))</f>
        <v/>
      </c>
      <c r="M1023" s="16" t="str">
        <f>IF(ISBLANK(J1023),"",VLOOKUP(J1023,Régions!A:D,4,FALSE))</f>
        <v/>
      </c>
      <c r="N1023" s="15"/>
      <c r="O1023" s="15"/>
      <c r="P1023" s="15"/>
      <c r="Q1023" s="16" t="str">
        <f>IF(ISBLANK(Tableau1[[#This Row],[Date de départ]]),"",(Tableau1[[#This Row],[Date de retour prévue]]-Tableau1[[#This Row],[Date de départ]]))</f>
        <v/>
      </c>
      <c r="R1023" s="15"/>
      <c r="S1023" s="15"/>
      <c r="T1023" s="15"/>
      <c r="U1023" s="15"/>
    </row>
    <row r="1024" spans="1:21">
      <c r="A1024" s="16" t="str">
        <f>IF(ISBLANK(Tableau1[[#This Row],[Date]]),"",ROW(B1022))</f>
        <v/>
      </c>
      <c r="B1024" s="15"/>
      <c r="C1024" s="16" t="str">
        <f>IF(Tableau1[[#This Row],[Date]]="","",VLOOKUP(MONTH(Tableau1[[#This Row],[Date]]),Liste!A:B,2,FALSE))</f>
        <v/>
      </c>
      <c r="D1024" s="16" t="str">
        <f>IF(Tableau1[[#This Row],[Date]]="","",YEAR(Tableau1[[#This Row],[Date]]))</f>
        <v/>
      </c>
      <c r="E1024" s="14"/>
      <c r="F1024" s="16"/>
      <c r="G1024" s="15"/>
      <c r="H1024" s="15"/>
      <c r="I1024" s="16" t="str">
        <f>IF(ISBLANK(H1024),"",VLOOKUP(H1024,'Dest Ana'!A:B,2,FALSE))</f>
        <v/>
      </c>
      <c r="J1024" s="15"/>
      <c r="K1024" s="16" t="str">
        <f>IF(ISBLANK(J1024),"",VLOOKUP(J1024,Régions!A:D,2,FALSE))</f>
        <v/>
      </c>
      <c r="L1024" s="16" t="str">
        <f>IF(ISBLANK(J1024),"",VLOOKUP(J1024,Régions!A:D,3,FALSE))</f>
        <v/>
      </c>
      <c r="M1024" s="16" t="str">
        <f>IF(ISBLANK(J1024),"",VLOOKUP(J1024,Régions!A:D,4,FALSE))</f>
        <v/>
      </c>
      <c r="N1024" s="15"/>
      <c r="O1024" s="15"/>
      <c r="P1024" s="15"/>
      <c r="Q1024" s="16" t="str">
        <f>IF(ISBLANK(Tableau1[[#This Row],[Date de départ]]),"",(Tableau1[[#This Row],[Date de retour prévue]]-Tableau1[[#This Row],[Date de départ]]))</f>
        <v/>
      </c>
      <c r="R1024" s="15"/>
      <c r="S1024" s="15"/>
      <c r="T1024" s="15"/>
      <c r="U1024" s="15"/>
    </row>
    <row r="1025" spans="1:21">
      <c r="A1025" s="16" t="str">
        <f>IF(ISBLANK(Tableau1[[#This Row],[Date]]),"",ROW(B1023))</f>
        <v/>
      </c>
      <c r="B1025" s="15"/>
      <c r="C1025" s="16" t="str">
        <f>IF(Tableau1[[#This Row],[Date]]="","",VLOOKUP(MONTH(Tableau1[[#This Row],[Date]]),Liste!A:B,2,FALSE))</f>
        <v/>
      </c>
      <c r="D1025" s="16" t="str">
        <f>IF(Tableau1[[#This Row],[Date]]="","",YEAR(Tableau1[[#This Row],[Date]]))</f>
        <v/>
      </c>
      <c r="E1025" s="14"/>
      <c r="F1025" s="16"/>
      <c r="G1025" s="15"/>
      <c r="H1025" s="15"/>
      <c r="I1025" s="16" t="str">
        <f>IF(ISBLANK(H1025),"",VLOOKUP(H1025,'Dest Ana'!A:B,2,FALSE))</f>
        <v/>
      </c>
      <c r="J1025" s="15"/>
      <c r="K1025" s="16" t="str">
        <f>IF(ISBLANK(J1025),"",VLOOKUP(J1025,Régions!A:D,2,FALSE))</f>
        <v/>
      </c>
      <c r="L1025" s="16" t="str">
        <f>IF(ISBLANK(J1025),"",VLOOKUP(J1025,Régions!A:D,3,FALSE))</f>
        <v/>
      </c>
      <c r="M1025" s="16" t="str">
        <f>IF(ISBLANK(J1025),"",VLOOKUP(J1025,Régions!A:D,4,FALSE))</f>
        <v/>
      </c>
      <c r="N1025" s="15"/>
      <c r="O1025" s="15"/>
      <c r="P1025" s="15"/>
      <c r="Q1025" s="16" t="str">
        <f>IF(ISBLANK(Tableau1[[#This Row],[Date de départ]]),"",(Tableau1[[#This Row],[Date de retour prévue]]-Tableau1[[#This Row],[Date de départ]]))</f>
        <v/>
      </c>
      <c r="R1025" s="15"/>
      <c r="S1025" s="15"/>
      <c r="T1025" s="15"/>
      <c r="U1025" s="15"/>
    </row>
    <row r="1026" spans="1:21">
      <c r="A1026" s="16" t="str">
        <f>IF(ISBLANK(Tableau1[[#This Row],[Date]]),"",ROW(B1024))</f>
        <v/>
      </c>
      <c r="B1026" s="15"/>
      <c r="C1026" s="16" t="str">
        <f>IF(Tableau1[[#This Row],[Date]]="","",VLOOKUP(MONTH(Tableau1[[#This Row],[Date]]),Liste!A:B,2,FALSE))</f>
        <v/>
      </c>
      <c r="D1026" s="16" t="str">
        <f>IF(Tableau1[[#This Row],[Date]]="","",YEAR(Tableau1[[#This Row],[Date]]))</f>
        <v/>
      </c>
      <c r="E1026" s="14"/>
      <c r="F1026" s="16"/>
      <c r="G1026" s="15"/>
      <c r="H1026" s="15"/>
      <c r="I1026" s="16" t="str">
        <f>IF(ISBLANK(H1026),"",VLOOKUP(H1026,'Dest Ana'!A:B,2,FALSE))</f>
        <v/>
      </c>
      <c r="J1026" s="15"/>
      <c r="K1026" s="16" t="str">
        <f>IF(ISBLANK(J1026),"",VLOOKUP(J1026,Régions!A:D,2,FALSE))</f>
        <v/>
      </c>
      <c r="L1026" s="16" t="str">
        <f>IF(ISBLANK(J1026),"",VLOOKUP(J1026,Régions!A:D,3,FALSE))</f>
        <v/>
      </c>
      <c r="M1026" s="16" t="str">
        <f>IF(ISBLANK(J1026),"",VLOOKUP(J1026,Régions!A:D,4,FALSE))</f>
        <v/>
      </c>
      <c r="N1026" s="15"/>
      <c r="O1026" s="15"/>
      <c r="P1026" s="15"/>
      <c r="Q1026" s="16" t="str">
        <f>IF(ISBLANK(Tableau1[[#This Row],[Date de départ]]),"",(Tableau1[[#This Row],[Date de retour prévue]]-Tableau1[[#This Row],[Date de départ]]))</f>
        <v/>
      </c>
      <c r="R1026" s="15"/>
      <c r="S1026" s="15"/>
      <c r="T1026" s="15"/>
      <c r="U1026" s="15"/>
    </row>
    <row r="1027" spans="1:21">
      <c r="A1027" s="16" t="str">
        <f>IF(ISBLANK(Tableau1[[#This Row],[Date]]),"",ROW(B1025))</f>
        <v/>
      </c>
      <c r="B1027" s="15"/>
      <c r="C1027" s="16" t="str">
        <f>IF(Tableau1[[#This Row],[Date]]="","",VLOOKUP(MONTH(Tableau1[[#This Row],[Date]]),Liste!A:B,2,FALSE))</f>
        <v/>
      </c>
      <c r="D1027" s="16" t="str">
        <f>IF(Tableau1[[#This Row],[Date]]="","",YEAR(Tableau1[[#This Row],[Date]]))</f>
        <v/>
      </c>
      <c r="E1027" s="14"/>
      <c r="F1027" s="16"/>
      <c r="G1027" s="15"/>
      <c r="H1027" s="15"/>
      <c r="I1027" s="16" t="str">
        <f>IF(ISBLANK(H1027),"",VLOOKUP(H1027,'Dest Ana'!A:B,2,FALSE))</f>
        <v/>
      </c>
      <c r="J1027" s="15"/>
      <c r="K1027" s="16" t="str">
        <f>IF(ISBLANK(J1027),"",VLOOKUP(J1027,Régions!A:D,2,FALSE))</f>
        <v/>
      </c>
      <c r="L1027" s="16" t="str">
        <f>IF(ISBLANK(J1027),"",VLOOKUP(J1027,Régions!A:D,3,FALSE))</f>
        <v/>
      </c>
      <c r="M1027" s="16" t="str">
        <f>IF(ISBLANK(J1027),"",VLOOKUP(J1027,Régions!A:D,4,FALSE))</f>
        <v/>
      </c>
      <c r="N1027" s="15"/>
      <c r="O1027" s="15"/>
      <c r="P1027" s="15"/>
      <c r="Q1027" s="16" t="str">
        <f>IF(ISBLANK(Tableau1[[#This Row],[Date de départ]]),"",(Tableau1[[#This Row],[Date de retour prévue]]-Tableau1[[#This Row],[Date de départ]]))</f>
        <v/>
      </c>
      <c r="R1027" s="15"/>
      <c r="S1027" s="15"/>
      <c r="T1027" s="15"/>
      <c r="U1027" s="15"/>
    </row>
    <row r="1028" spans="1:21">
      <c r="A1028" s="16" t="str">
        <f>IF(ISBLANK(Tableau1[[#This Row],[Date]]),"",ROW(B1026))</f>
        <v/>
      </c>
      <c r="B1028" s="15"/>
      <c r="C1028" s="16" t="str">
        <f>IF(Tableau1[[#This Row],[Date]]="","",VLOOKUP(MONTH(Tableau1[[#This Row],[Date]]),Liste!A:B,2,FALSE))</f>
        <v/>
      </c>
      <c r="D1028" s="16" t="str">
        <f>IF(Tableau1[[#This Row],[Date]]="","",YEAR(Tableau1[[#This Row],[Date]]))</f>
        <v/>
      </c>
      <c r="E1028" s="14"/>
      <c r="F1028" s="16"/>
      <c r="G1028" s="15"/>
      <c r="H1028" s="15"/>
      <c r="I1028" s="16" t="str">
        <f>IF(ISBLANK(H1028),"",VLOOKUP(H1028,'Dest Ana'!A:B,2,FALSE))</f>
        <v/>
      </c>
      <c r="J1028" s="15"/>
      <c r="K1028" s="16" t="str">
        <f>IF(ISBLANK(J1028),"",VLOOKUP(J1028,Régions!A:D,2,FALSE))</f>
        <v/>
      </c>
      <c r="L1028" s="16" t="str">
        <f>IF(ISBLANK(J1028),"",VLOOKUP(J1028,Régions!A:D,3,FALSE))</f>
        <v/>
      </c>
      <c r="M1028" s="16" t="str">
        <f>IF(ISBLANK(J1028),"",VLOOKUP(J1028,Régions!A:D,4,FALSE))</f>
        <v/>
      </c>
      <c r="N1028" s="15"/>
      <c r="O1028" s="15"/>
      <c r="P1028" s="15"/>
      <c r="Q1028" s="16" t="str">
        <f>IF(ISBLANK(Tableau1[[#This Row],[Date de départ]]),"",(Tableau1[[#This Row],[Date de retour prévue]]-Tableau1[[#This Row],[Date de départ]]))</f>
        <v/>
      </c>
      <c r="R1028" s="15"/>
      <c r="S1028" s="15"/>
      <c r="T1028" s="15"/>
      <c r="U1028" s="15"/>
    </row>
    <row r="1029" spans="1:21">
      <c r="A1029" s="16" t="str">
        <f>IF(ISBLANK(Tableau1[[#This Row],[Date]]),"",ROW(B1027))</f>
        <v/>
      </c>
      <c r="B1029" s="15"/>
      <c r="C1029" s="16" t="str">
        <f>IF(Tableau1[[#This Row],[Date]]="","",VLOOKUP(MONTH(Tableau1[[#This Row],[Date]]),Liste!A:B,2,FALSE))</f>
        <v/>
      </c>
      <c r="D1029" s="16" t="str">
        <f>IF(Tableau1[[#This Row],[Date]]="","",YEAR(Tableau1[[#This Row],[Date]]))</f>
        <v/>
      </c>
      <c r="E1029" s="14"/>
      <c r="F1029" s="16"/>
      <c r="G1029" s="15"/>
      <c r="H1029" s="15"/>
      <c r="I1029" s="16" t="str">
        <f>IF(ISBLANK(H1029),"",VLOOKUP(H1029,'Dest Ana'!A:B,2,FALSE))</f>
        <v/>
      </c>
      <c r="J1029" s="15"/>
      <c r="K1029" s="16" t="str">
        <f>IF(ISBLANK(J1029),"",VLOOKUP(J1029,Régions!A:D,2,FALSE))</f>
        <v/>
      </c>
      <c r="L1029" s="16" t="str">
        <f>IF(ISBLANK(J1029),"",VLOOKUP(J1029,Régions!A:D,3,FALSE))</f>
        <v/>
      </c>
      <c r="M1029" s="16" t="str">
        <f>IF(ISBLANK(J1029),"",VLOOKUP(J1029,Régions!A:D,4,FALSE))</f>
        <v/>
      </c>
      <c r="N1029" s="15"/>
      <c r="O1029" s="15"/>
      <c r="P1029" s="15"/>
      <c r="Q1029" s="16" t="str">
        <f>IF(ISBLANK(Tableau1[[#This Row],[Date de départ]]),"",(Tableau1[[#This Row],[Date de retour prévue]]-Tableau1[[#This Row],[Date de départ]]))</f>
        <v/>
      </c>
      <c r="R1029" s="15"/>
      <c r="S1029" s="15"/>
      <c r="T1029" s="15"/>
      <c r="U1029" s="15"/>
    </row>
    <row r="1030" spans="1:21">
      <c r="A1030" s="16" t="str">
        <f>IF(ISBLANK(Tableau1[[#This Row],[Date]]),"",ROW(B1028))</f>
        <v/>
      </c>
      <c r="B1030" s="15"/>
      <c r="C1030" s="16" t="str">
        <f>IF(Tableau1[[#This Row],[Date]]="","",VLOOKUP(MONTH(Tableau1[[#This Row],[Date]]),Liste!A:B,2,FALSE))</f>
        <v/>
      </c>
      <c r="D1030" s="16" t="str">
        <f>IF(Tableau1[[#This Row],[Date]]="","",YEAR(Tableau1[[#This Row],[Date]]))</f>
        <v/>
      </c>
      <c r="E1030" s="14"/>
      <c r="F1030" s="16"/>
      <c r="G1030" s="15"/>
      <c r="H1030" s="15"/>
      <c r="I1030" s="16" t="str">
        <f>IF(ISBLANK(H1030),"",VLOOKUP(H1030,'Dest Ana'!A:B,2,FALSE))</f>
        <v/>
      </c>
      <c r="J1030" s="15"/>
      <c r="K1030" s="16" t="str">
        <f>IF(ISBLANK(J1030),"",VLOOKUP(J1030,Régions!A:D,2,FALSE))</f>
        <v/>
      </c>
      <c r="L1030" s="16" t="str">
        <f>IF(ISBLANK(J1030),"",VLOOKUP(J1030,Régions!A:D,3,FALSE))</f>
        <v/>
      </c>
      <c r="M1030" s="16" t="str">
        <f>IF(ISBLANK(J1030),"",VLOOKUP(J1030,Régions!A:D,4,FALSE))</f>
        <v/>
      </c>
      <c r="N1030" s="15"/>
      <c r="O1030" s="15"/>
      <c r="P1030" s="15"/>
      <c r="Q1030" s="16" t="str">
        <f>IF(ISBLANK(Tableau1[[#This Row],[Date de départ]]),"",(Tableau1[[#This Row],[Date de retour prévue]]-Tableau1[[#This Row],[Date de départ]]))</f>
        <v/>
      </c>
      <c r="R1030" s="15"/>
      <c r="S1030" s="15"/>
      <c r="T1030" s="15"/>
      <c r="U1030" s="15"/>
    </row>
    <row r="1031" spans="1:21">
      <c r="A1031" s="16" t="str">
        <f>IF(ISBLANK(Tableau1[[#This Row],[Date]]),"",ROW(B1029))</f>
        <v/>
      </c>
      <c r="B1031" s="15"/>
      <c r="C1031" s="16" t="str">
        <f>IF(Tableau1[[#This Row],[Date]]="","",VLOOKUP(MONTH(Tableau1[[#This Row],[Date]]),Liste!A:B,2,FALSE))</f>
        <v/>
      </c>
      <c r="D1031" s="16" t="str">
        <f>IF(Tableau1[[#This Row],[Date]]="","",YEAR(Tableau1[[#This Row],[Date]]))</f>
        <v/>
      </c>
      <c r="E1031" s="14"/>
      <c r="F1031" s="16"/>
      <c r="G1031" s="15"/>
      <c r="H1031" s="15"/>
      <c r="I1031" s="16" t="str">
        <f>IF(ISBLANK(H1031),"",VLOOKUP(H1031,'Dest Ana'!A:B,2,FALSE))</f>
        <v/>
      </c>
      <c r="J1031" s="15"/>
      <c r="K1031" s="16" t="str">
        <f>IF(ISBLANK(J1031),"",VLOOKUP(J1031,Régions!A:D,2,FALSE))</f>
        <v/>
      </c>
      <c r="L1031" s="16" t="str">
        <f>IF(ISBLANK(J1031),"",VLOOKUP(J1031,Régions!A:D,3,FALSE))</f>
        <v/>
      </c>
      <c r="M1031" s="16" t="str">
        <f>IF(ISBLANK(J1031),"",VLOOKUP(J1031,Régions!A:D,4,FALSE))</f>
        <v/>
      </c>
      <c r="N1031" s="15"/>
      <c r="O1031" s="15"/>
      <c r="P1031" s="15"/>
      <c r="Q1031" s="16" t="str">
        <f>IF(ISBLANK(Tableau1[[#This Row],[Date de départ]]),"",(Tableau1[[#This Row],[Date de retour prévue]]-Tableau1[[#This Row],[Date de départ]]))</f>
        <v/>
      </c>
      <c r="R1031" s="15"/>
      <c r="S1031" s="15"/>
      <c r="T1031" s="15"/>
      <c r="U1031" s="15"/>
    </row>
    <row r="1032" spans="1:21">
      <c r="A1032" s="16" t="str">
        <f>IF(ISBLANK(Tableau1[[#This Row],[Date]]),"",ROW(B1030))</f>
        <v/>
      </c>
      <c r="B1032" s="15"/>
      <c r="C1032" s="16" t="str">
        <f>IF(Tableau1[[#This Row],[Date]]="","",VLOOKUP(MONTH(Tableau1[[#This Row],[Date]]),Liste!A:B,2,FALSE))</f>
        <v/>
      </c>
      <c r="D1032" s="16" t="str">
        <f>IF(Tableau1[[#This Row],[Date]]="","",YEAR(Tableau1[[#This Row],[Date]]))</f>
        <v/>
      </c>
      <c r="E1032" s="14"/>
      <c r="F1032" s="16"/>
      <c r="G1032" s="15"/>
      <c r="H1032" s="15"/>
      <c r="I1032" s="16" t="str">
        <f>IF(ISBLANK(H1032),"",VLOOKUP(H1032,'Dest Ana'!A:B,2,FALSE))</f>
        <v/>
      </c>
      <c r="J1032" s="15"/>
      <c r="K1032" s="16" t="str">
        <f>IF(ISBLANK(J1032),"",VLOOKUP(J1032,Régions!A:D,2,FALSE))</f>
        <v/>
      </c>
      <c r="L1032" s="16" t="str">
        <f>IF(ISBLANK(J1032),"",VLOOKUP(J1032,Régions!A:D,3,FALSE))</f>
        <v/>
      </c>
      <c r="M1032" s="16" t="str">
        <f>IF(ISBLANK(J1032),"",VLOOKUP(J1032,Régions!A:D,4,FALSE))</f>
        <v/>
      </c>
      <c r="N1032" s="15"/>
      <c r="O1032" s="15"/>
      <c r="P1032" s="15"/>
      <c r="Q1032" s="16" t="str">
        <f>IF(ISBLANK(Tableau1[[#This Row],[Date de départ]]),"",(Tableau1[[#This Row],[Date de retour prévue]]-Tableau1[[#This Row],[Date de départ]]))</f>
        <v/>
      </c>
      <c r="R1032" s="15"/>
      <c r="S1032" s="15"/>
      <c r="T1032" s="15"/>
      <c r="U1032" s="15"/>
    </row>
    <row r="1033" spans="1:21">
      <c r="A1033" s="16" t="str">
        <f>IF(ISBLANK(Tableau1[[#This Row],[Date]]),"",ROW(B1031))</f>
        <v/>
      </c>
      <c r="B1033" s="15"/>
      <c r="C1033" s="16" t="str">
        <f>IF(Tableau1[[#This Row],[Date]]="","",VLOOKUP(MONTH(Tableau1[[#This Row],[Date]]),Liste!A:B,2,FALSE))</f>
        <v/>
      </c>
      <c r="D1033" s="16" t="str">
        <f>IF(Tableau1[[#This Row],[Date]]="","",YEAR(Tableau1[[#This Row],[Date]]))</f>
        <v/>
      </c>
      <c r="E1033" s="14"/>
      <c r="F1033" s="16"/>
      <c r="G1033" s="15"/>
      <c r="H1033" s="15"/>
      <c r="I1033" s="16" t="str">
        <f>IF(ISBLANK(H1033),"",VLOOKUP(H1033,'Dest Ana'!A:B,2,FALSE))</f>
        <v/>
      </c>
      <c r="J1033" s="15"/>
      <c r="K1033" s="16" t="str">
        <f>IF(ISBLANK(J1033),"",VLOOKUP(J1033,Régions!A:D,2,FALSE))</f>
        <v/>
      </c>
      <c r="L1033" s="16" t="str">
        <f>IF(ISBLANK(J1033),"",VLOOKUP(J1033,Régions!A:D,3,FALSE))</f>
        <v/>
      </c>
      <c r="M1033" s="16" t="str">
        <f>IF(ISBLANK(J1033),"",VLOOKUP(J1033,Régions!A:D,4,FALSE))</f>
        <v/>
      </c>
      <c r="N1033" s="15"/>
      <c r="O1033" s="15"/>
      <c r="P1033" s="15"/>
      <c r="Q1033" s="16" t="str">
        <f>IF(ISBLANK(Tableau1[[#This Row],[Date de départ]]),"",(Tableau1[[#This Row],[Date de retour prévue]]-Tableau1[[#This Row],[Date de départ]]))</f>
        <v/>
      </c>
      <c r="R1033" s="15"/>
      <c r="S1033" s="15"/>
      <c r="T1033" s="15"/>
      <c r="U1033" s="15"/>
    </row>
    <row r="1034" spans="1:21">
      <c r="A1034" s="16" t="str">
        <f>IF(ISBLANK(Tableau1[[#This Row],[Date]]),"",ROW(B1032))</f>
        <v/>
      </c>
      <c r="B1034" s="15"/>
      <c r="C1034" s="16" t="str">
        <f>IF(Tableau1[[#This Row],[Date]]="","",VLOOKUP(MONTH(Tableau1[[#This Row],[Date]]),Liste!A:B,2,FALSE))</f>
        <v/>
      </c>
      <c r="D1034" s="16" t="str">
        <f>IF(Tableau1[[#This Row],[Date]]="","",YEAR(Tableau1[[#This Row],[Date]]))</f>
        <v/>
      </c>
      <c r="E1034" s="14"/>
      <c r="F1034" s="16"/>
      <c r="G1034" s="15"/>
      <c r="H1034" s="15"/>
      <c r="I1034" s="16" t="str">
        <f>IF(ISBLANK(H1034),"",VLOOKUP(H1034,'Dest Ana'!A:B,2,FALSE))</f>
        <v/>
      </c>
      <c r="J1034" s="15"/>
      <c r="K1034" s="16" t="str">
        <f>IF(ISBLANK(J1034),"",VLOOKUP(J1034,Régions!A:D,2,FALSE))</f>
        <v/>
      </c>
      <c r="L1034" s="16" t="str">
        <f>IF(ISBLANK(J1034),"",VLOOKUP(J1034,Régions!A:D,3,FALSE))</f>
        <v/>
      </c>
      <c r="M1034" s="16" t="str">
        <f>IF(ISBLANK(J1034),"",VLOOKUP(J1034,Régions!A:D,4,FALSE))</f>
        <v/>
      </c>
      <c r="N1034" s="15"/>
      <c r="O1034" s="15"/>
      <c r="P1034" s="15"/>
      <c r="Q1034" s="16" t="str">
        <f>IF(ISBLANK(Tableau1[[#This Row],[Date de départ]]),"",(Tableau1[[#This Row],[Date de retour prévue]]-Tableau1[[#This Row],[Date de départ]]))</f>
        <v/>
      </c>
      <c r="R1034" s="15"/>
      <c r="S1034" s="15"/>
      <c r="T1034" s="15"/>
      <c r="U1034" s="15"/>
    </row>
    <row r="1035" spans="1:21">
      <c r="A1035" s="16" t="str">
        <f>IF(ISBLANK(Tableau1[[#This Row],[Date]]),"",ROW(B1033))</f>
        <v/>
      </c>
      <c r="B1035" s="15"/>
      <c r="C1035" s="16" t="str">
        <f>IF(Tableau1[[#This Row],[Date]]="","",VLOOKUP(MONTH(Tableau1[[#This Row],[Date]]),Liste!A:B,2,FALSE))</f>
        <v/>
      </c>
      <c r="D1035" s="16" t="str">
        <f>IF(Tableau1[[#This Row],[Date]]="","",YEAR(Tableau1[[#This Row],[Date]]))</f>
        <v/>
      </c>
      <c r="E1035" s="14"/>
      <c r="F1035" s="16"/>
      <c r="G1035" s="15"/>
      <c r="H1035" s="15"/>
      <c r="I1035" s="16" t="str">
        <f>IF(ISBLANK(H1035),"",VLOOKUP(H1035,'Dest Ana'!A:B,2,FALSE))</f>
        <v/>
      </c>
      <c r="J1035" s="15"/>
      <c r="K1035" s="16" t="str">
        <f>IF(ISBLANK(J1035),"",VLOOKUP(J1035,Régions!A:D,2,FALSE))</f>
        <v/>
      </c>
      <c r="L1035" s="16" t="str">
        <f>IF(ISBLANK(J1035),"",VLOOKUP(J1035,Régions!A:D,3,FALSE))</f>
        <v/>
      </c>
      <c r="M1035" s="16" t="str">
        <f>IF(ISBLANK(J1035),"",VLOOKUP(J1035,Régions!A:D,4,FALSE))</f>
        <v/>
      </c>
      <c r="N1035" s="15"/>
      <c r="O1035" s="15"/>
      <c r="P1035" s="15"/>
      <c r="Q1035" s="16" t="str">
        <f>IF(ISBLANK(Tableau1[[#This Row],[Date de départ]]),"",(Tableau1[[#This Row],[Date de retour prévue]]-Tableau1[[#This Row],[Date de départ]]))</f>
        <v/>
      </c>
      <c r="R1035" s="15"/>
      <c r="S1035" s="15"/>
      <c r="T1035" s="15"/>
      <c r="U1035" s="15"/>
    </row>
    <row r="1036" spans="1:21">
      <c r="A1036" s="16" t="str">
        <f>IF(ISBLANK(Tableau1[[#This Row],[Date]]),"",ROW(B1034))</f>
        <v/>
      </c>
      <c r="B1036" s="15"/>
      <c r="C1036" s="16" t="str">
        <f>IF(Tableau1[[#This Row],[Date]]="","",VLOOKUP(MONTH(Tableau1[[#This Row],[Date]]),Liste!A:B,2,FALSE))</f>
        <v/>
      </c>
      <c r="D1036" s="16" t="str">
        <f>IF(Tableau1[[#This Row],[Date]]="","",YEAR(Tableau1[[#This Row],[Date]]))</f>
        <v/>
      </c>
      <c r="E1036" s="14"/>
      <c r="F1036" s="16"/>
      <c r="G1036" s="15"/>
      <c r="H1036" s="15"/>
      <c r="I1036" s="16" t="str">
        <f>IF(ISBLANK(H1036),"",VLOOKUP(H1036,'Dest Ana'!A:B,2,FALSE))</f>
        <v/>
      </c>
      <c r="J1036" s="15"/>
      <c r="K1036" s="16" t="str">
        <f>IF(ISBLANK(J1036),"",VLOOKUP(J1036,Régions!A:D,2,FALSE))</f>
        <v/>
      </c>
      <c r="L1036" s="16" t="str">
        <f>IF(ISBLANK(J1036),"",VLOOKUP(J1036,Régions!A:D,3,FALSE))</f>
        <v/>
      </c>
      <c r="M1036" s="16" t="str">
        <f>IF(ISBLANK(J1036),"",VLOOKUP(J1036,Régions!A:D,4,FALSE))</f>
        <v/>
      </c>
      <c r="N1036" s="15"/>
      <c r="O1036" s="15"/>
      <c r="P1036" s="15"/>
      <c r="Q1036" s="16" t="str">
        <f>IF(ISBLANK(Tableau1[[#This Row],[Date de départ]]),"",(Tableau1[[#This Row],[Date de retour prévue]]-Tableau1[[#This Row],[Date de départ]]))</f>
        <v/>
      </c>
      <c r="R1036" s="15"/>
      <c r="S1036" s="15"/>
      <c r="T1036" s="15"/>
      <c r="U1036" s="15"/>
    </row>
    <row r="1037" spans="1:21">
      <c r="A1037" s="16" t="str">
        <f>IF(ISBLANK(Tableau1[[#This Row],[Date]]),"",ROW(B1035))</f>
        <v/>
      </c>
      <c r="B1037" s="15"/>
      <c r="C1037" s="16" t="str">
        <f>IF(Tableau1[[#This Row],[Date]]="","",VLOOKUP(MONTH(Tableau1[[#This Row],[Date]]),Liste!A:B,2,FALSE))</f>
        <v/>
      </c>
      <c r="D1037" s="16" t="str">
        <f>IF(Tableau1[[#This Row],[Date]]="","",YEAR(Tableau1[[#This Row],[Date]]))</f>
        <v/>
      </c>
      <c r="E1037" s="14"/>
      <c r="F1037" s="16"/>
      <c r="G1037" s="15"/>
      <c r="H1037" s="15"/>
      <c r="I1037" s="16" t="str">
        <f>IF(ISBLANK(H1037),"",VLOOKUP(H1037,'Dest Ana'!A:B,2,FALSE))</f>
        <v/>
      </c>
      <c r="J1037" s="15"/>
      <c r="K1037" s="16" t="str">
        <f>IF(ISBLANK(J1037),"",VLOOKUP(J1037,Régions!A:D,2,FALSE))</f>
        <v/>
      </c>
      <c r="L1037" s="16" t="str">
        <f>IF(ISBLANK(J1037),"",VLOOKUP(J1037,Régions!A:D,3,FALSE))</f>
        <v/>
      </c>
      <c r="M1037" s="16" t="str">
        <f>IF(ISBLANK(J1037),"",VLOOKUP(J1037,Régions!A:D,4,FALSE))</f>
        <v/>
      </c>
      <c r="N1037" s="15"/>
      <c r="O1037" s="15"/>
      <c r="P1037" s="15"/>
      <c r="Q1037" s="16" t="str">
        <f>IF(ISBLANK(Tableau1[[#This Row],[Date de départ]]),"",(Tableau1[[#This Row],[Date de retour prévue]]-Tableau1[[#This Row],[Date de départ]]))</f>
        <v/>
      </c>
      <c r="R1037" s="15"/>
      <c r="S1037" s="15"/>
      <c r="T1037" s="15"/>
      <c r="U1037" s="15"/>
    </row>
    <row r="1038" spans="1:21">
      <c r="A1038" s="16" t="str">
        <f>IF(ISBLANK(Tableau1[[#This Row],[Date]]),"",ROW(B1036))</f>
        <v/>
      </c>
      <c r="B1038" s="15"/>
      <c r="C1038" s="16" t="str">
        <f>IF(Tableau1[[#This Row],[Date]]="","",VLOOKUP(MONTH(Tableau1[[#This Row],[Date]]),Liste!A:B,2,FALSE))</f>
        <v/>
      </c>
      <c r="D1038" s="16" t="str">
        <f>IF(Tableau1[[#This Row],[Date]]="","",YEAR(Tableau1[[#This Row],[Date]]))</f>
        <v/>
      </c>
      <c r="E1038" s="14"/>
      <c r="F1038" s="16"/>
      <c r="G1038" s="15"/>
      <c r="H1038" s="15"/>
      <c r="I1038" s="16" t="str">
        <f>IF(ISBLANK(H1038),"",VLOOKUP(H1038,'Dest Ana'!A:B,2,FALSE))</f>
        <v/>
      </c>
      <c r="J1038" s="15"/>
      <c r="K1038" s="16" t="str">
        <f>IF(ISBLANK(J1038),"",VLOOKUP(J1038,Régions!A:D,2,FALSE))</f>
        <v/>
      </c>
      <c r="L1038" s="16" t="str">
        <f>IF(ISBLANK(J1038),"",VLOOKUP(J1038,Régions!A:D,3,FALSE))</f>
        <v/>
      </c>
      <c r="M1038" s="16" t="str">
        <f>IF(ISBLANK(J1038),"",VLOOKUP(J1038,Régions!A:D,4,FALSE))</f>
        <v/>
      </c>
      <c r="N1038" s="15"/>
      <c r="O1038" s="15"/>
      <c r="P1038" s="15"/>
      <c r="Q1038" s="16" t="str">
        <f>IF(ISBLANK(Tableau1[[#This Row],[Date de départ]]),"",(Tableau1[[#This Row],[Date de retour prévue]]-Tableau1[[#This Row],[Date de départ]]))</f>
        <v/>
      </c>
      <c r="R1038" s="15"/>
      <c r="S1038" s="15"/>
      <c r="T1038" s="15"/>
      <c r="U1038" s="15"/>
    </row>
    <row r="1039" spans="1:21">
      <c r="A1039" s="16" t="str">
        <f>IF(ISBLANK(Tableau1[[#This Row],[Date]]),"",ROW(B1037))</f>
        <v/>
      </c>
      <c r="B1039" s="15"/>
      <c r="C1039" s="16" t="str">
        <f>IF(Tableau1[[#This Row],[Date]]="","",VLOOKUP(MONTH(Tableau1[[#This Row],[Date]]),Liste!A:B,2,FALSE))</f>
        <v/>
      </c>
      <c r="D1039" s="16" t="str">
        <f>IF(Tableau1[[#This Row],[Date]]="","",YEAR(Tableau1[[#This Row],[Date]]))</f>
        <v/>
      </c>
      <c r="E1039" s="14"/>
      <c r="F1039" s="16"/>
      <c r="G1039" s="15"/>
      <c r="H1039" s="15"/>
      <c r="I1039" s="16" t="str">
        <f>IF(ISBLANK(H1039),"",VLOOKUP(H1039,'Dest Ana'!A:B,2,FALSE))</f>
        <v/>
      </c>
      <c r="J1039" s="15"/>
      <c r="K1039" s="16" t="str">
        <f>IF(ISBLANK(J1039),"",VLOOKUP(J1039,Régions!A:D,2,FALSE))</f>
        <v/>
      </c>
      <c r="L1039" s="16" t="str">
        <f>IF(ISBLANK(J1039),"",VLOOKUP(J1039,Régions!A:D,3,FALSE))</f>
        <v/>
      </c>
      <c r="M1039" s="16" t="str">
        <f>IF(ISBLANK(J1039),"",VLOOKUP(J1039,Régions!A:D,4,FALSE))</f>
        <v/>
      </c>
      <c r="N1039" s="15"/>
      <c r="O1039" s="15"/>
      <c r="P1039" s="15"/>
      <c r="Q1039" s="16" t="str">
        <f>IF(ISBLANK(Tableau1[[#This Row],[Date de départ]]),"",(Tableau1[[#This Row],[Date de retour prévue]]-Tableau1[[#This Row],[Date de départ]]))</f>
        <v/>
      </c>
      <c r="R1039" s="15"/>
      <c r="S1039" s="15"/>
      <c r="T1039" s="15"/>
      <c r="U1039" s="15"/>
    </row>
    <row r="1040" spans="1:21">
      <c r="A1040" s="16" t="str">
        <f>IF(ISBLANK(Tableau1[[#This Row],[Date]]),"",ROW(B1038))</f>
        <v/>
      </c>
      <c r="B1040" s="15"/>
      <c r="C1040" s="16" t="str">
        <f>IF(Tableau1[[#This Row],[Date]]="","",VLOOKUP(MONTH(Tableau1[[#This Row],[Date]]),Liste!A:B,2,FALSE))</f>
        <v/>
      </c>
      <c r="D1040" s="16" t="str">
        <f>IF(Tableau1[[#This Row],[Date]]="","",YEAR(Tableau1[[#This Row],[Date]]))</f>
        <v/>
      </c>
      <c r="E1040" s="14"/>
      <c r="F1040" s="16"/>
      <c r="G1040" s="15"/>
      <c r="H1040" s="15"/>
      <c r="I1040" s="16" t="str">
        <f>IF(ISBLANK(H1040),"",VLOOKUP(H1040,'Dest Ana'!A:B,2,FALSE))</f>
        <v/>
      </c>
      <c r="J1040" s="15"/>
      <c r="K1040" s="16" t="str">
        <f>IF(ISBLANK(J1040),"",VLOOKUP(J1040,Régions!A:D,2,FALSE))</f>
        <v/>
      </c>
      <c r="L1040" s="16" t="str">
        <f>IF(ISBLANK(J1040),"",VLOOKUP(J1040,Régions!A:D,3,FALSE))</f>
        <v/>
      </c>
      <c r="M1040" s="16" t="str">
        <f>IF(ISBLANK(J1040),"",VLOOKUP(J1040,Régions!A:D,4,FALSE))</f>
        <v/>
      </c>
      <c r="N1040" s="15"/>
      <c r="O1040" s="15"/>
      <c r="P1040" s="15"/>
      <c r="Q1040" s="16" t="str">
        <f>IF(ISBLANK(Tableau1[[#This Row],[Date de départ]]),"",(Tableau1[[#This Row],[Date de retour prévue]]-Tableau1[[#This Row],[Date de départ]]))</f>
        <v/>
      </c>
      <c r="R1040" s="15"/>
      <c r="S1040" s="15"/>
      <c r="T1040" s="15"/>
      <c r="U1040" s="15"/>
    </row>
    <row r="1041" spans="1:21">
      <c r="A1041" s="16" t="str">
        <f>IF(ISBLANK(Tableau1[[#This Row],[Date]]),"",ROW(B1039))</f>
        <v/>
      </c>
      <c r="B1041" s="15"/>
      <c r="C1041" s="16" t="str">
        <f>IF(Tableau1[[#This Row],[Date]]="","",VLOOKUP(MONTH(Tableau1[[#This Row],[Date]]),Liste!A:B,2,FALSE))</f>
        <v/>
      </c>
      <c r="D1041" s="16" t="str">
        <f>IF(Tableau1[[#This Row],[Date]]="","",YEAR(Tableau1[[#This Row],[Date]]))</f>
        <v/>
      </c>
      <c r="E1041" s="14"/>
      <c r="F1041" s="16"/>
      <c r="G1041" s="15"/>
      <c r="H1041" s="15"/>
      <c r="I1041" s="16" t="str">
        <f>IF(ISBLANK(H1041),"",VLOOKUP(H1041,'Dest Ana'!A:B,2,FALSE))</f>
        <v/>
      </c>
      <c r="J1041" s="15"/>
      <c r="K1041" s="16" t="str">
        <f>IF(ISBLANK(J1041),"",VLOOKUP(J1041,Régions!A:D,2,FALSE))</f>
        <v/>
      </c>
      <c r="L1041" s="16" t="str">
        <f>IF(ISBLANK(J1041),"",VLOOKUP(J1041,Régions!A:D,3,FALSE))</f>
        <v/>
      </c>
      <c r="M1041" s="16" t="str">
        <f>IF(ISBLANK(J1041),"",VLOOKUP(J1041,Régions!A:D,4,FALSE))</f>
        <v/>
      </c>
      <c r="N1041" s="15"/>
      <c r="O1041" s="15"/>
      <c r="P1041" s="15"/>
      <c r="Q1041" s="16" t="str">
        <f>IF(ISBLANK(Tableau1[[#This Row],[Date de départ]]),"",(Tableau1[[#This Row],[Date de retour prévue]]-Tableau1[[#This Row],[Date de départ]]))</f>
        <v/>
      </c>
      <c r="R1041" s="15"/>
      <c r="S1041" s="15"/>
      <c r="T1041" s="15"/>
      <c r="U1041" s="15"/>
    </row>
    <row r="1042" spans="1:21">
      <c r="A1042" s="16" t="str">
        <f>IF(ISBLANK(Tableau1[[#This Row],[Date]]),"",ROW(B1040))</f>
        <v/>
      </c>
      <c r="B1042" s="15"/>
      <c r="C1042" s="16" t="str">
        <f>IF(Tableau1[[#This Row],[Date]]="","",VLOOKUP(MONTH(Tableau1[[#This Row],[Date]]),Liste!A:B,2,FALSE))</f>
        <v/>
      </c>
      <c r="D1042" s="16" t="str">
        <f>IF(Tableau1[[#This Row],[Date]]="","",YEAR(Tableau1[[#This Row],[Date]]))</f>
        <v/>
      </c>
      <c r="E1042" s="14"/>
      <c r="F1042" s="16"/>
      <c r="G1042" s="15"/>
      <c r="H1042" s="15"/>
      <c r="I1042" s="16" t="str">
        <f>IF(ISBLANK(H1042),"",VLOOKUP(H1042,'Dest Ana'!A:B,2,FALSE))</f>
        <v/>
      </c>
      <c r="J1042" s="15"/>
      <c r="K1042" s="16" t="str">
        <f>IF(ISBLANK(J1042),"",VLOOKUP(J1042,Régions!A:D,2,FALSE))</f>
        <v/>
      </c>
      <c r="L1042" s="16" t="str">
        <f>IF(ISBLANK(J1042),"",VLOOKUP(J1042,Régions!A:D,3,FALSE))</f>
        <v/>
      </c>
      <c r="M1042" s="16" t="str">
        <f>IF(ISBLANK(J1042),"",VLOOKUP(J1042,Régions!A:D,4,FALSE))</f>
        <v/>
      </c>
      <c r="N1042" s="15"/>
      <c r="O1042" s="15"/>
      <c r="P1042" s="15"/>
      <c r="Q1042" s="16" t="str">
        <f>IF(ISBLANK(Tableau1[[#This Row],[Date de départ]]),"",(Tableau1[[#This Row],[Date de retour prévue]]-Tableau1[[#This Row],[Date de départ]]))</f>
        <v/>
      </c>
      <c r="R1042" s="15"/>
      <c r="S1042" s="15"/>
      <c r="T1042" s="15"/>
      <c r="U1042" s="15"/>
    </row>
    <row r="1043" spans="1:21">
      <c r="A1043" s="16" t="str">
        <f>IF(ISBLANK(Tableau1[[#This Row],[Date]]),"",ROW(B1041))</f>
        <v/>
      </c>
      <c r="B1043" s="15"/>
      <c r="C1043" s="16" t="str">
        <f>IF(Tableau1[[#This Row],[Date]]="","",VLOOKUP(MONTH(Tableau1[[#This Row],[Date]]),Liste!A:B,2,FALSE))</f>
        <v/>
      </c>
      <c r="D1043" s="16" t="str">
        <f>IF(Tableau1[[#This Row],[Date]]="","",YEAR(Tableau1[[#This Row],[Date]]))</f>
        <v/>
      </c>
      <c r="E1043" s="14"/>
      <c r="F1043" s="16"/>
      <c r="G1043" s="15"/>
      <c r="H1043" s="15"/>
      <c r="I1043" s="16" t="str">
        <f>IF(ISBLANK(H1043),"",VLOOKUP(H1043,'Dest Ana'!A:B,2,FALSE))</f>
        <v/>
      </c>
      <c r="J1043" s="15"/>
      <c r="K1043" s="16" t="str">
        <f>IF(ISBLANK(J1043),"",VLOOKUP(J1043,Régions!A:D,2,FALSE))</f>
        <v/>
      </c>
      <c r="L1043" s="16" t="str">
        <f>IF(ISBLANK(J1043),"",VLOOKUP(J1043,Régions!A:D,3,FALSE))</f>
        <v/>
      </c>
      <c r="M1043" s="16" t="str">
        <f>IF(ISBLANK(J1043),"",VLOOKUP(J1043,Régions!A:D,4,FALSE))</f>
        <v/>
      </c>
      <c r="N1043" s="15"/>
      <c r="O1043" s="15"/>
      <c r="P1043" s="15"/>
      <c r="Q1043" s="16" t="str">
        <f>IF(ISBLANK(Tableau1[[#This Row],[Date de départ]]),"",(Tableau1[[#This Row],[Date de retour prévue]]-Tableau1[[#This Row],[Date de départ]]))</f>
        <v/>
      </c>
      <c r="R1043" s="15"/>
      <c r="S1043" s="15"/>
      <c r="T1043" s="15"/>
      <c r="U1043" s="15"/>
    </row>
    <row r="1044" spans="1:21">
      <c r="A1044" s="16" t="str">
        <f>IF(ISBLANK(Tableau1[[#This Row],[Date]]),"",ROW(B1042))</f>
        <v/>
      </c>
      <c r="B1044" s="15"/>
      <c r="C1044" s="16" t="str">
        <f>IF(Tableau1[[#This Row],[Date]]="","",VLOOKUP(MONTH(Tableau1[[#This Row],[Date]]),Liste!A:B,2,FALSE))</f>
        <v/>
      </c>
      <c r="D1044" s="16" t="str">
        <f>IF(Tableau1[[#This Row],[Date]]="","",YEAR(Tableau1[[#This Row],[Date]]))</f>
        <v/>
      </c>
      <c r="E1044" s="14"/>
      <c r="F1044" s="16"/>
      <c r="G1044" s="15"/>
      <c r="H1044" s="15"/>
      <c r="I1044" s="16" t="str">
        <f>IF(ISBLANK(H1044),"",VLOOKUP(H1044,'Dest Ana'!A:B,2,FALSE))</f>
        <v/>
      </c>
      <c r="J1044" s="15"/>
      <c r="K1044" s="16" t="str">
        <f>IF(ISBLANK(J1044),"",VLOOKUP(J1044,Régions!A:D,2,FALSE))</f>
        <v/>
      </c>
      <c r="L1044" s="16" t="str">
        <f>IF(ISBLANK(J1044),"",VLOOKUP(J1044,Régions!A:D,3,FALSE))</f>
        <v/>
      </c>
      <c r="M1044" s="16" t="str">
        <f>IF(ISBLANK(J1044),"",VLOOKUP(J1044,Régions!A:D,4,FALSE))</f>
        <v/>
      </c>
      <c r="N1044" s="15"/>
      <c r="O1044" s="15"/>
      <c r="P1044" s="15"/>
      <c r="Q1044" s="16" t="str">
        <f>IF(ISBLANK(Tableau1[[#This Row],[Date de départ]]),"",(Tableau1[[#This Row],[Date de retour prévue]]-Tableau1[[#This Row],[Date de départ]]))</f>
        <v/>
      </c>
      <c r="R1044" s="15"/>
      <c r="S1044" s="15"/>
      <c r="T1044" s="15"/>
      <c r="U1044" s="15"/>
    </row>
    <row r="1045" spans="1:21">
      <c r="A1045" s="16" t="str">
        <f>IF(ISBLANK(Tableau1[[#This Row],[Date]]),"",ROW(B1043))</f>
        <v/>
      </c>
      <c r="B1045" s="15"/>
      <c r="C1045" s="16" t="str">
        <f>IF(Tableau1[[#This Row],[Date]]="","",VLOOKUP(MONTH(Tableau1[[#This Row],[Date]]),Liste!A:B,2,FALSE))</f>
        <v/>
      </c>
      <c r="D1045" s="16" t="str">
        <f>IF(Tableau1[[#This Row],[Date]]="","",YEAR(Tableau1[[#This Row],[Date]]))</f>
        <v/>
      </c>
      <c r="E1045" s="14"/>
      <c r="F1045" s="16"/>
      <c r="G1045" s="15"/>
      <c r="H1045" s="15"/>
      <c r="I1045" s="16" t="str">
        <f>IF(ISBLANK(H1045),"",VLOOKUP(H1045,'Dest Ana'!A:B,2,FALSE))</f>
        <v/>
      </c>
      <c r="J1045" s="15"/>
      <c r="K1045" s="16" t="str">
        <f>IF(ISBLANK(J1045),"",VLOOKUP(J1045,Régions!A:D,2,FALSE))</f>
        <v/>
      </c>
      <c r="L1045" s="16" t="str">
        <f>IF(ISBLANK(J1045),"",VLOOKUP(J1045,Régions!A:D,3,FALSE))</f>
        <v/>
      </c>
      <c r="M1045" s="16" t="str">
        <f>IF(ISBLANK(J1045),"",VLOOKUP(J1045,Régions!A:D,4,FALSE))</f>
        <v/>
      </c>
      <c r="N1045" s="15"/>
      <c r="O1045" s="15"/>
      <c r="P1045" s="15"/>
      <c r="Q1045" s="16" t="str">
        <f>IF(ISBLANK(Tableau1[[#This Row],[Date de départ]]),"",(Tableau1[[#This Row],[Date de retour prévue]]-Tableau1[[#This Row],[Date de départ]]))</f>
        <v/>
      </c>
      <c r="R1045" s="15"/>
      <c r="S1045" s="15"/>
      <c r="T1045" s="15"/>
      <c r="U1045" s="15"/>
    </row>
    <row r="1046" spans="1:21">
      <c r="A1046" s="16" t="str">
        <f>IF(ISBLANK(Tableau1[[#This Row],[Date]]),"",ROW(B1044))</f>
        <v/>
      </c>
      <c r="B1046" s="15"/>
      <c r="C1046" s="16" t="str">
        <f>IF(Tableau1[[#This Row],[Date]]="","",VLOOKUP(MONTH(Tableau1[[#This Row],[Date]]),Liste!A:B,2,FALSE))</f>
        <v/>
      </c>
      <c r="D1046" s="16" t="str">
        <f>IF(Tableau1[[#This Row],[Date]]="","",YEAR(Tableau1[[#This Row],[Date]]))</f>
        <v/>
      </c>
      <c r="E1046" s="14"/>
      <c r="F1046" s="16"/>
      <c r="G1046" s="15"/>
      <c r="H1046" s="15"/>
      <c r="I1046" s="16" t="str">
        <f>IF(ISBLANK(H1046),"",VLOOKUP(H1046,'Dest Ana'!A:B,2,FALSE))</f>
        <v/>
      </c>
      <c r="J1046" s="15"/>
      <c r="K1046" s="16" t="str">
        <f>IF(ISBLANK(J1046),"",VLOOKUP(J1046,Régions!A:D,2,FALSE))</f>
        <v/>
      </c>
      <c r="L1046" s="16" t="str">
        <f>IF(ISBLANK(J1046),"",VLOOKUP(J1046,Régions!A:D,3,FALSE))</f>
        <v/>
      </c>
      <c r="M1046" s="16" t="str">
        <f>IF(ISBLANK(J1046),"",VLOOKUP(J1046,Régions!A:D,4,FALSE))</f>
        <v/>
      </c>
      <c r="N1046" s="15"/>
      <c r="O1046" s="15"/>
      <c r="P1046" s="15"/>
      <c r="Q1046" s="16" t="str">
        <f>IF(ISBLANK(Tableau1[[#This Row],[Date de départ]]),"",(Tableau1[[#This Row],[Date de retour prévue]]-Tableau1[[#This Row],[Date de départ]]))</f>
        <v/>
      </c>
      <c r="R1046" s="15"/>
      <c r="S1046" s="15"/>
      <c r="T1046" s="15"/>
      <c r="U1046" s="15"/>
    </row>
    <row r="1047" spans="1:21">
      <c r="A1047" s="16" t="str">
        <f>IF(ISBLANK(Tableau1[[#This Row],[Date]]),"",ROW(B1045))</f>
        <v/>
      </c>
      <c r="B1047" s="15"/>
      <c r="C1047" s="16" t="str">
        <f>IF(Tableau1[[#This Row],[Date]]="","",VLOOKUP(MONTH(Tableau1[[#This Row],[Date]]),Liste!A:B,2,FALSE))</f>
        <v/>
      </c>
      <c r="D1047" s="16" t="str">
        <f>IF(Tableau1[[#This Row],[Date]]="","",YEAR(Tableau1[[#This Row],[Date]]))</f>
        <v/>
      </c>
      <c r="E1047" s="14"/>
      <c r="F1047" s="16"/>
      <c r="G1047" s="15"/>
      <c r="H1047" s="15"/>
      <c r="I1047" s="16" t="str">
        <f>IF(ISBLANK(H1047),"",VLOOKUP(H1047,'Dest Ana'!A:B,2,FALSE))</f>
        <v/>
      </c>
      <c r="J1047" s="15"/>
      <c r="K1047" s="16" t="str">
        <f>IF(ISBLANK(J1047),"",VLOOKUP(J1047,Régions!A:D,2,FALSE))</f>
        <v/>
      </c>
      <c r="L1047" s="16" t="str">
        <f>IF(ISBLANK(J1047),"",VLOOKUP(J1047,Régions!A:D,3,FALSE))</f>
        <v/>
      </c>
      <c r="M1047" s="16" t="str">
        <f>IF(ISBLANK(J1047),"",VLOOKUP(J1047,Régions!A:D,4,FALSE))</f>
        <v/>
      </c>
      <c r="N1047" s="15"/>
      <c r="O1047" s="15"/>
      <c r="P1047" s="15"/>
      <c r="Q1047" s="16" t="str">
        <f>IF(ISBLANK(Tableau1[[#This Row],[Date de départ]]),"",(Tableau1[[#This Row],[Date de retour prévue]]-Tableau1[[#This Row],[Date de départ]]))</f>
        <v/>
      </c>
      <c r="R1047" s="15"/>
      <c r="S1047" s="15"/>
      <c r="T1047" s="15"/>
      <c r="U1047" s="15"/>
    </row>
    <row r="1048" spans="1:21">
      <c r="A1048" s="16" t="str">
        <f>IF(ISBLANK(Tableau1[[#This Row],[Date]]),"",ROW(B1046))</f>
        <v/>
      </c>
      <c r="B1048" s="15"/>
      <c r="C1048" s="16" t="str">
        <f>IF(Tableau1[[#This Row],[Date]]="","",VLOOKUP(MONTH(Tableau1[[#This Row],[Date]]),Liste!A:B,2,FALSE))</f>
        <v/>
      </c>
      <c r="D1048" s="16" t="str">
        <f>IF(Tableau1[[#This Row],[Date]]="","",YEAR(Tableau1[[#This Row],[Date]]))</f>
        <v/>
      </c>
      <c r="E1048" s="14"/>
      <c r="F1048" s="16"/>
      <c r="G1048" s="15"/>
      <c r="H1048" s="15"/>
      <c r="I1048" s="16" t="str">
        <f>IF(ISBLANK(H1048),"",VLOOKUP(H1048,'Dest Ana'!A:B,2,FALSE))</f>
        <v/>
      </c>
      <c r="J1048" s="15"/>
      <c r="K1048" s="16" t="str">
        <f>IF(ISBLANK(J1048),"",VLOOKUP(J1048,Régions!A:D,2,FALSE))</f>
        <v/>
      </c>
      <c r="L1048" s="16" t="str">
        <f>IF(ISBLANK(J1048),"",VLOOKUP(J1048,Régions!A:D,3,FALSE))</f>
        <v/>
      </c>
      <c r="M1048" s="16" t="str">
        <f>IF(ISBLANK(J1048),"",VLOOKUP(J1048,Régions!A:D,4,FALSE))</f>
        <v/>
      </c>
      <c r="N1048" s="15"/>
      <c r="O1048" s="15"/>
      <c r="P1048" s="15"/>
      <c r="Q1048" s="16" t="str">
        <f>IF(ISBLANK(Tableau1[[#This Row],[Date de départ]]),"",(Tableau1[[#This Row],[Date de retour prévue]]-Tableau1[[#This Row],[Date de départ]]))</f>
        <v/>
      </c>
      <c r="R1048" s="15"/>
      <c r="S1048" s="15"/>
      <c r="T1048" s="15"/>
      <c r="U1048" s="15"/>
    </row>
    <row r="1049" spans="1:21">
      <c r="A1049" s="16" t="str">
        <f>IF(ISBLANK(Tableau1[[#This Row],[Date]]),"",ROW(B1047))</f>
        <v/>
      </c>
      <c r="B1049" s="15"/>
      <c r="C1049" s="16" t="str">
        <f>IF(Tableau1[[#This Row],[Date]]="","",VLOOKUP(MONTH(Tableau1[[#This Row],[Date]]),Liste!A:B,2,FALSE))</f>
        <v/>
      </c>
      <c r="D1049" s="16" t="str">
        <f>IF(Tableau1[[#This Row],[Date]]="","",YEAR(Tableau1[[#This Row],[Date]]))</f>
        <v/>
      </c>
      <c r="E1049" s="14"/>
      <c r="F1049" s="16"/>
      <c r="G1049" s="15"/>
      <c r="H1049" s="15"/>
      <c r="I1049" s="16" t="str">
        <f>IF(ISBLANK(H1049),"",VLOOKUP(H1049,'Dest Ana'!A:B,2,FALSE))</f>
        <v/>
      </c>
      <c r="J1049" s="15"/>
      <c r="K1049" s="16" t="str">
        <f>IF(ISBLANK(J1049),"",VLOOKUP(J1049,Régions!A:D,2,FALSE))</f>
        <v/>
      </c>
      <c r="L1049" s="16" t="str">
        <f>IF(ISBLANK(J1049),"",VLOOKUP(J1049,Régions!A:D,3,FALSE))</f>
        <v/>
      </c>
      <c r="M1049" s="16" t="str">
        <f>IF(ISBLANK(J1049),"",VLOOKUP(J1049,Régions!A:D,4,FALSE))</f>
        <v/>
      </c>
      <c r="N1049" s="15"/>
      <c r="O1049" s="15"/>
      <c r="P1049" s="15"/>
      <c r="Q1049" s="16" t="str">
        <f>IF(ISBLANK(Tableau1[[#This Row],[Date de départ]]),"",(Tableau1[[#This Row],[Date de retour prévue]]-Tableau1[[#This Row],[Date de départ]]))</f>
        <v/>
      </c>
      <c r="R1049" s="15"/>
      <c r="S1049" s="15"/>
      <c r="T1049" s="15"/>
      <c r="U1049" s="15"/>
    </row>
    <row r="1050" spans="1:21">
      <c r="A1050" s="16" t="str">
        <f>IF(ISBLANK(Tableau1[[#This Row],[Date]]),"",ROW(B1048))</f>
        <v/>
      </c>
      <c r="B1050" s="15"/>
      <c r="C1050" s="16" t="str">
        <f>IF(Tableau1[[#This Row],[Date]]="","",VLOOKUP(MONTH(Tableau1[[#This Row],[Date]]),Liste!A:B,2,FALSE))</f>
        <v/>
      </c>
      <c r="D1050" s="16" t="str">
        <f>IF(Tableau1[[#This Row],[Date]]="","",YEAR(Tableau1[[#This Row],[Date]]))</f>
        <v/>
      </c>
      <c r="E1050" s="14"/>
      <c r="F1050" s="16"/>
      <c r="G1050" s="15"/>
      <c r="H1050" s="15"/>
      <c r="I1050" s="16" t="str">
        <f>IF(ISBLANK(H1050),"",VLOOKUP(H1050,'Dest Ana'!A:B,2,FALSE))</f>
        <v/>
      </c>
      <c r="J1050" s="15"/>
      <c r="K1050" s="16" t="str">
        <f>IF(ISBLANK(J1050),"",VLOOKUP(J1050,Régions!A:D,2,FALSE))</f>
        <v/>
      </c>
      <c r="L1050" s="16" t="str">
        <f>IF(ISBLANK(J1050),"",VLOOKUP(J1050,Régions!A:D,3,FALSE))</f>
        <v/>
      </c>
      <c r="M1050" s="16" t="str">
        <f>IF(ISBLANK(J1050),"",VLOOKUP(J1050,Régions!A:D,4,FALSE))</f>
        <v/>
      </c>
      <c r="N1050" s="15"/>
      <c r="O1050" s="15"/>
      <c r="P1050" s="15"/>
      <c r="Q1050" s="16" t="str">
        <f>IF(ISBLANK(Tableau1[[#This Row],[Date de départ]]),"",(Tableau1[[#This Row],[Date de retour prévue]]-Tableau1[[#This Row],[Date de départ]]))</f>
        <v/>
      </c>
      <c r="R1050" s="15"/>
      <c r="S1050" s="15"/>
      <c r="T1050" s="15"/>
      <c r="U1050" s="15"/>
    </row>
    <row r="1051" spans="1:21">
      <c r="A1051" s="16" t="str">
        <f>IF(ISBLANK(Tableau1[[#This Row],[Date]]),"",ROW(B1049))</f>
        <v/>
      </c>
      <c r="B1051" s="15"/>
      <c r="C1051" s="16" t="str">
        <f>IF(Tableau1[[#This Row],[Date]]="","",VLOOKUP(MONTH(Tableau1[[#This Row],[Date]]),Liste!A:B,2,FALSE))</f>
        <v/>
      </c>
      <c r="D1051" s="16" t="str">
        <f>IF(Tableau1[[#This Row],[Date]]="","",YEAR(Tableau1[[#This Row],[Date]]))</f>
        <v/>
      </c>
      <c r="E1051" s="14"/>
      <c r="F1051" s="16"/>
      <c r="G1051" s="15"/>
      <c r="H1051" s="15"/>
      <c r="I1051" s="16" t="str">
        <f>IF(ISBLANK(H1051),"",VLOOKUP(H1051,'Dest Ana'!A:B,2,FALSE))</f>
        <v/>
      </c>
      <c r="J1051" s="15"/>
      <c r="K1051" s="16" t="str">
        <f>IF(ISBLANK(J1051),"",VLOOKUP(J1051,Régions!A:D,2,FALSE))</f>
        <v/>
      </c>
      <c r="L1051" s="16" t="str">
        <f>IF(ISBLANK(J1051),"",VLOOKUP(J1051,Régions!A:D,3,FALSE))</f>
        <v/>
      </c>
      <c r="M1051" s="16" t="str">
        <f>IF(ISBLANK(J1051),"",VLOOKUP(J1051,Régions!A:D,4,FALSE))</f>
        <v/>
      </c>
      <c r="N1051" s="15"/>
      <c r="O1051" s="15"/>
      <c r="P1051" s="15"/>
      <c r="Q1051" s="16" t="str">
        <f>IF(ISBLANK(Tableau1[[#This Row],[Date de départ]]),"",(Tableau1[[#This Row],[Date de retour prévue]]-Tableau1[[#This Row],[Date de départ]]))</f>
        <v/>
      </c>
      <c r="R1051" s="15"/>
      <c r="S1051" s="15"/>
      <c r="T1051" s="15"/>
      <c r="U1051" s="15"/>
    </row>
    <row r="1052" spans="1:21">
      <c r="A1052" s="16" t="str">
        <f>IF(ISBLANK(Tableau1[[#This Row],[Date]]),"",ROW(B1050))</f>
        <v/>
      </c>
      <c r="B1052" s="15"/>
      <c r="C1052" s="16" t="str">
        <f>IF(Tableau1[[#This Row],[Date]]="","",VLOOKUP(MONTH(Tableau1[[#This Row],[Date]]),Liste!A:B,2,FALSE))</f>
        <v/>
      </c>
      <c r="D1052" s="16" t="str">
        <f>IF(Tableau1[[#This Row],[Date]]="","",YEAR(Tableau1[[#This Row],[Date]]))</f>
        <v/>
      </c>
      <c r="E1052" s="14"/>
      <c r="F1052" s="16"/>
      <c r="G1052" s="15"/>
      <c r="H1052" s="15"/>
      <c r="I1052" s="16" t="str">
        <f>IF(ISBLANK(H1052),"",VLOOKUP(H1052,'Dest Ana'!A:B,2,FALSE))</f>
        <v/>
      </c>
      <c r="J1052" s="15"/>
      <c r="K1052" s="16" t="str">
        <f>IF(ISBLANK(J1052),"",VLOOKUP(J1052,Régions!A:D,2,FALSE))</f>
        <v/>
      </c>
      <c r="L1052" s="16" t="str">
        <f>IF(ISBLANK(J1052),"",VLOOKUP(J1052,Régions!A:D,3,FALSE))</f>
        <v/>
      </c>
      <c r="M1052" s="16" t="str">
        <f>IF(ISBLANK(J1052),"",VLOOKUP(J1052,Régions!A:D,4,FALSE))</f>
        <v/>
      </c>
      <c r="N1052" s="15"/>
      <c r="O1052" s="15"/>
      <c r="P1052" s="15"/>
      <c r="Q1052" s="16" t="str">
        <f>IF(ISBLANK(Tableau1[[#This Row],[Date de départ]]),"",(Tableau1[[#This Row],[Date de retour prévue]]-Tableau1[[#This Row],[Date de départ]]))</f>
        <v/>
      </c>
      <c r="R1052" s="15"/>
      <c r="S1052" s="15"/>
      <c r="T1052" s="15"/>
      <c r="U1052" s="15"/>
    </row>
    <row r="1053" spans="1:21">
      <c r="A1053" s="16" t="str">
        <f>IF(ISBLANK(Tableau1[[#This Row],[Date]]),"",ROW(B1051))</f>
        <v/>
      </c>
      <c r="B1053" s="15"/>
      <c r="C1053" s="16" t="str">
        <f>IF(Tableau1[[#This Row],[Date]]="","",VLOOKUP(MONTH(Tableau1[[#This Row],[Date]]),Liste!A:B,2,FALSE))</f>
        <v/>
      </c>
      <c r="D1053" s="16" t="str">
        <f>IF(Tableau1[[#This Row],[Date]]="","",YEAR(Tableau1[[#This Row],[Date]]))</f>
        <v/>
      </c>
      <c r="E1053" s="14"/>
      <c r="F1053" s="16"/>
      <c r="G1053" s="15"/>
      <c r="H1053" s="15"/>
      <c r="I1053" s="16" t="str">
        <f>IF(ISBLANK(H1053),"",VLOOKUP(H1053,'Dest Ana'!A:B,2,FALSE))</f>
        <v/>
      </c>
      <c r="J1053" s="15"/>
      <c r="K1053" s="16" t="str">
        <f>IF(ISBLANK(J1053),"",VLOOKUP(J1053,Régions!A:D,2,FALSE))</f>
        <v/>
      </c>
      <c r="L1053" s="16" t="str">
        <f>IF(ISBLANK(J1053),"",VLOOKUP(J1053,Régions!A:D,3,FALSE))</f>
        <v/>
      </c>
      <c r="M1053" s="16" t="str">
        <f>IF(ISBLANK(J1053),"",VLOOKUP(J1053,Régions!A:D,4,FALSE))</f>
        <v/>
      </c>
      <c r="N1053" s="15"/>
      <c r="O1053" s="15"/>
      <c r="P1053" s="15"/>
      <c r="Q1053" s="16" t="str">
        <f>IF(ISBLANK(Tableau1[[#This Row],[Date de départ]]),"",(Tableau1[[#This Row],[Date de retour prévue]]-Tableau1[[#This Row],[Date de départ]]))</f>
        <v/>
      </c>
      <c r="R1053" s="15"/>
      <c r="S1053" s="15"/>
      <c r="T1053" s="15"/>
      <c r="U1053" s="15"/>
    </row>
    <row r="1054" spans="1:21">
      <c r="A1054" s="16" t="str">
        <f>IF(ISBLANK(Tableau1[[#This Row],[Date]]),"",ROW(B1052))</f>
        <v/>
      </c>
      <c r="B1054" s="15"/>
      <c r="C1054" s="16" t="str">
        <f>IF(Tableau1[[#This Row],[Date]]="","",VLOOKUP(MONTH(Tableau1[[#This Row],[Date]]),Liste!A:B,2,FALSE))</f>
        <v/>
      </c>
      <c r="D1054" s="16" t="str">
        <f>IF(Tableau1[[#This Row],[Date]]="","",YEAR(Tableau1[[#This Row],[Date]]))</f>
        <v/>
      </c>
      <c r="E1054" s="14"/>
      <c r="F1054" s="16"/>
      <c r="G1054" s="15"/>
      <c r="H1054" s="15"/>
      <c r="I1054" s="16" t="str">
        <f>IF(ISBLANK(H1054),"",VLOOKUP(H1054,'Dest Ana'!A:B,2,FALSE))</f>
        <v/>
      </c>
      <c r="J1054" s="15"/>
      <c r="K1054" s="16" t="str">
        <f>IF(ISBLANK(J1054),"",VLOOKUP(J1054,Régions!A:D,2,FALSE))</f>
        <v/>
      </c>
      <c r="L1054" s="16" t="str">
        <f>IF(ISBLANK(J1054),"",VLOOKUP(J1054,Régions!A:D,3,FALSE))</f>
        <v/>
      </c>
      <c r="M1054" s="16" t="str">
        <f>IF(ISBLANK(J1054),"",VLOOKUP(J1054,Régions!A:D,4,FALSE))</f>
        <v/>
      </c>
      <c r="N1054" s="15"/>
      <c r="O1054" s="15"/>
      <c r="P1054" s="15"/>
      <c r="Q1054" s="16" t="str">
        <f>IF(ISBLANK(Tableau1[[#This Row],[Date de départ]]),"",(Tableau1[[#This Row],[Date de retour prévue]]-Tableau1[[#This Row],[Date de départ]]))</f>
        <v/>
      </c>
      <c r="R1054" s="15"/>
      <c r="S1054" s="15"/>
      <c r="T1054" s="15"/>
      <c r="U1054" s="15"/>
    </row>
    <row r="1055" spans="1:21">
      <c r="A1055" s="16" t="str">
        <f>IF(ISBLANK(Tableau1[[#This Row],[Date]]),"",ROW(B1053))</f>
        <v/>
      </c>
      <c r="B1055" s="15"/>
      <c r="C1055" s="16" t="str">
        <f>IF(Tableau1[[#This Row],[Date]]="","",VLOOKUP(MONTH(Tableau1[[#This Row],[Date]]),Liste!A:B,2,FALSE))</f>
        <v/>
      </c>
      <c r="D1055" s="16" t="str">
        <f>IF(Tableau1[[#This Row],[Date]]="","",YEAR(Tableau1[[#This Row],[Date]]))</f>
        <v/>
      </c>
      <c r="E1055" s="14"/>
      <c r="F1055" s="16"/>
      <c r="G1055" s="15"/>
      <c r="H1055" s="15"/>
      <c r="I1055" s="16" t="str">
        <f>IF(ISBLANK(H1055),"",VLOOKUP(H1055,'Dest Ana'!A:B,2,FALSE))</f>
        <v/>
      </c>
      <c r="J1055" s="15"/>
      <c r="K1055" s="16" t="str">
        <f>IF(ISBLANK(J1055),"",VLOOKUP(J1055,Régions!A:D,2,FALSE))</f>
        <v/>
      </c>
      <c r="L1055" s="16" t="str">
        <f>IF(ISBLANK(J1055),"",VLOOKUP(J1055,Régions!A:D,3,FALSE))</f>
        <v/>
      </c>
      <c r="M1055" s="16" t="str">
        <f>IF(ISBLANK(J1055),"",VLOOKUP(J1055,Régions!A:D,4,FALSE))</f>
        <v/>
      </c>
      <c r="N1055" s="15"/>
      <c r="O1055" s="15"/>
      <c r="P1055" s="15"/>
      <c r="Q1055" s="16" t="str">
        <f>IF(ISBLANK(Tableau1[[#This Row],[Date de départ]]),"",(Tableau1[[#This Row],[Date de retour prévue]]-Tableau1[[#This Row],[Date de départ]]))</f>
        <v/>
      </c>
      <c r="R1055" s="15"/>
      <c r="S1055" s="15"/>
      <c r="T1055" s="15"/>
      <c r="U1055" s="15"/>
    </row>
    <row r="1056" spans="1:21">
      <c r="A1056" s="16" t="str">
        <f>IF(ISBLANK(Tableau1[[#This Row],[Date]]),"",ROW(B1054))</f>
        <v/>
      </c>
      <c r="B1056" s="15"/>
      <c r="C1056" s="16" t="str">
        <f>IF(Tableau1[[#This Row],[Date]]="","",VLOOKUP(MONTH(Tableau1[[#This Row],[Date]]),Liste!A:B,2,FALSE))</f>
        <v/>
      </c>
      <c r="D1056" s="16" t="str">
        <f>IF(Tableau1[[#This Row],[Date]]="","",YEAR(Tableau1[[#This Row],[Date]]))</f>
        <v/>
      </c>
      <c r="E1056" s="14"/>
      <c r="F1056" s="16"/>
      <c r="G1056" s="15"/>
      <c r="H1056" s="15"/>
      <c r="I1056" s="16" t="str">
        <f>IF(ISBLANK(H1056),"",VLOOKUP(H1056,'Dest Ana'!A:B,2,FALSE))</f>
        <v/>
      </c>
      <c r="J1056" s="15"/>
      <c r="K1056" s="16" t="str">
        <f>IF(ISBLANK(J1056),"",VLOOKUP(J1056,Régions!A:D,2,FALSE))</f>
        <v/>
      </c>
      <c r="L1056" s="16" t="str">
        <f>IF(ISBLANK(J1056),"",VLOOKUP(J1056,Régions!A:D,3,FALSE))</f>
        <v/>
      </c>
      <c r="M1056" s="16" t="str">
        <f>IF(ISBLANK(J1056),"",VLOOKUP(J1056,Régions!A:D,4,FALSE))</f>
        <v/>
      </c>
      <c r="N1056" s="15"/>
      <c r="O1056" s="15"/>
      <c r="P1056" s="15"/>
      <c r="Q1056" s="16" t="str">
        <f>IF(ISBLANK(Tableau1[[#This Row],[Date de départ]]),"",(Tableau1[[#This Row],[Date de retour prévue]]-Tableau1[[#This Row],[Date de départ]]))</f>
        <v/>
      </c>
      <c r="R1056" s="15"/>
      <c r="S1056" s="15"/>
      <c r="T1056" s="15"/>
      <c r="U1056" s="15"/>
    </row>
    <row r="1057" spans="1:21">
      <c r="A1057" s="16" t="str">
        <f>IF(ISBLANK(Tableau1[[#This Row],[Date]]),"",ROW(B1055))</f>
        <v/>
      </c>
      <c r="B1057" s="15"/>
      <c r="C1057" s="16" t="str">
        <f>IF(Tableau1[[#This Row],[Date]]="","",VLOOKUP(MONTH(Tableau1[[#This Row],[Date]]),Liste!A:B,2,FALSE))</f>
        <v/>
      </c>
      <c r="D1057" s="16" t="str">
        <f>IF(Tableau1[[#This Row],[Date]]="","",YEAR(Tableau1[[#This Row],[Date]]))</f>
        <v/>
      </c>
      <c r="E1057" s="14"/>
      <c r="F1057" s="16"/>
      <c r="G1057" s="15"/>
      <c r="H1057" s="15"/>
      <c r="I1057" s="16" t="str">
        <f>IF(ISBLANK(H1057),"",VLOOKUP(H1057,'Dest Ana'!A:B,2,FALSE))</f>
        <v/>
      </c>
      <c r="J1057" s="15"/>
      <c r="K1057" s="16" t="str">
        <f>IF(ISBLANK(J1057),"",VLOOKUP(J1057,Régions!A:D,2,FALSE))</f>
        <v/>
      </c>
      <c r="L1057" s="16" t="str">
        <f>IF(ISBLANK(J1057),"",VLOOKUP(J1057,Régions!A:D,3,FALSE))</f>
        <v/>
      </c>
      <c r="M1057" s="16" t="str">
        <f>IF(ISBLANK(J1057),"",VLOOKUP(J1057,Régions!A:D,4,FALSE))</f>
        <v/>
      </c>
      <c r="N1057" s="15"/>
      <c r="O1057" s="15"/>
      <c r="P1057" s="15"/>
      <c r="Q1057" s="16" t="str">
        <f>IF(ISBLANK(Tableau1[[#This Row],[Date de départ]]),"",(Tableau1[[#This Row],[Date de retour prévue]]-Tableau1[[#This Row],[Date de départ]]))</f>
        <v/>
      </c>
      <c r="R1057" s="15"/>
      <c r="S1057" s="15"/>
      <c r="T1057" s="15"/>
      <c r="U1057" s="15"/>
    </row>
    <row r="1058" spans="1:21">
      <c r="A1058" s="16" t="str">
        <f>IF(ISBLANK(Tableau1[[#This Row],[Date]]),"",ROW(B1056))</f>
        <v/>
      </c>
      <c r="B1058" s="15"/>
      <c r="C1058" s="16" t="str">
        <f>IF(Tableau1[[#This Row],[Date]]="","",VLOOKUP(MONTH(Tableau1[[#This Row],[Date]]),Liste!A:B,2,FALSE))</f>
        <v/>
      </c>
      <c r="D1058" s="16" t="str">
        <f>IF(Tableau1[[#This Row],[Date]]="","",YEAR(Tableau1[[#This Row],[Date]]))</f>
        <v/>
      </c>
      <c r="E1058" s="14"/>
      <c r="F1058" s="16"/>
      <c r="G1058" s="15"/>
      <c r="H1058" s="15"/>
      <c r="I1058" s="16" t="str">
        <f>IF(ISBLANK(H1058),"",VLOOKUP(H1058,'Dest Ana'!A:B,2,FALSE))</f>
        <v/>
      </c>
      <c r="J1058" s="15"/>
      <c r="K1058" s="16" t="str">
        <f>IF(ISBLANK(J1058),"",VLOOKUP(J1058,Régions!A:D,2,FALSE))</f>
        <v/>
      </c>
      <c r="L1058" s="16" t="str">
        <f>IF(ISBLANK(J1058),"",VLOOKUP(J1058,Régions!A:D,3,FALSE))</f>
        <v/>
      </c>
      <c r="M1058" s="16" t="str">
        <f>IF(ISBLANK(J1058),"",VLOOKUP(J1058,Régions!A:D,4,FALSE))</f>
        <v/>
      </c>
      <c r="N1058" s="15"/>
      <c r="O1058" s="15"/>
      <c r="P1058" s="15"/>
      <c r="Q1058" s="16" t="str">
        <f>IF(ISBLANK(Tableau1[[#This Row],[Date de départ]]),"",(Tableau1[[#This Row],[Date de retour prévue]]-Tableau1[[#This Row],[Date de départ]]))</f>
        <v/>
      </c>
      <c r="R1058" s="15"/>
      <c r="S1058" s="15"/>
      <c r="T1058" s="15"/>
      <c r="U1058" s="15"/>
    </row>
    <row r="1059" spans="1:21">
      <c r="A1059" s="16" t="str">
        <f>IF(ISBLANK(Tableau1[[#This Row],[Date]]),"",ROW(B1057))</f>
        <v/>
      </c>
      <c r="B1059" s="15"/>
      <c r="C1059" s="16" t="str">
        <f>IF(Tableau1[[#This Row],[Date]]="","",VLOOKUP(MONTH(Tableau1[[#This Row],[Date]]),Liste!A:B,2,FALSE))</f>
        <v/>
      </c>
      <c r="D1059" s="16" t="str">
        <f>IF(Tableau1[[#This Row],[Date]]="","",YEAR(Tableau1[[#This Row],[Date]]))</f>
        <v/>
      </c>
      <c r="E1059" s="14"/>
      <c r="F1059" s="16"/>
      <c r="G1059" s="15"/>
      <c r="H1059" s="15"/>
      <c r="I1059" s="16" t="str">
        <f>IF(ISBLANK(H1059),"",VLOOKUP(H1059,'Dest Ana'!A:B,2,FALSE))</f>
        <v/>
      </c>
      <c r="J1059" s="15"/>
      <c r="K1059" s="16" t="str">
        <f>IF(ISBLANK(J1059),"",VLOOKUP(J1059,Régions!A:D,2,FALSE))</f>
        <v/>
      </c>
      <c r="L1059" s="16" t="str">
        <f>IF(ISBLANK(J1059),"",VLOOKUP(J1059,Régions!A:D,3,FALSE))</f>
        <v/>
      </c>
      <c r="M1059" s="16" t="str">
        <f>IF(ISBLANK(J1059),"",VLOOKUP(J1059,Régions!A:D,4,FALSE))</f>
        <v/>
      </c>
      <c r="N1059" s="15"/>
      <c r="O1059" s="15"/>
      <c r="P1059" s="15"/>
      <c r="Q1059" s="16" t="str">
        <f>IF(ISBLANK(Tableau1[[#This Row],[Date de départ]]),"",(Tableau1[[#This Row],[Date de retour prévue]]-Tableau1[[#This Row],[Date de départ]]))</f>
        <v/>
      </c>
      <c r="R1059" s="15"/>
      <c r="S1059" s="15"/>
      <c r="T1059" s="15"/>
      <c r="U1059" s="15"/>
    </row>
    <row r="1060" spans="1:21">
      <c r="A1060" s="16" t="str">
        <f>IF(ISBLANK(Tableau1[[#This Row],[Date]]),"",ROW(B1058))</f>
        <v/>
      </c>
      <c r="B1060" s="15"/>
      <c r="C1060" s="16" t="str">
        <f>IF(Tableau1[[#This Row],[Date]]="","",VLOOKUP(MONTH(Tableau1[[#This Row],[Date]]),Liste!A:B,2,FALSE))</f>
        <v/>
      </c>
      <c r="D1060" s="16" t="str">
        <f>IF(Tableau1[[#This Row],[Date]]="","",YEAR(Tableau1[[#This Row],[Date]]))</f>
        <v/>
      </c>
      <c r="E1060" s="14"/>
      <c r="F1060" s="16"/>
      <c r="G1060" s="15"/>
      <c r="H1060" s="15"/>
      <c r="I1060" s="16" t="str">
        <f>IF(ISBLANK(H1060),"",VLOOKUP(H1060,'Dest Ana'!A:B,2,FALSE))</f>
        <v/>
      </c>
      <c r="J1060" s="15"/>
      <c r="K1060" s="16" t="str">
        <f>IF(ISBLANK(J1060),"",VLOOKUP(J1060,Régions!A:D,2,FALSE))</f>
        <v/>
      </c>
      <c r="L1060" s="16" t="str">
        <f>IF(ISBLANK(J1060),"",VLOOKUP(J1060,Régions!A:D,3,FALSE))</f>
        <v/>
      </c>
      <c r="M1060" s="16" t="str">
        <f>IF(ISBLANK(J1060),"",VLOOKUP(J1060,Régions!A:D,4,FALSE))</f>
        <v/>
      </c>
      <c r="N1060" s="15"/>
      <c r="O1060" s="15"/>
      <c r="P1060" s="15"/>
      <c r="Q1060" s="16" t="str">
        <f>IF(ISBLANK(Tableau1[[#This Row],[Date de départ]]),"",(Tableau1[[#This Row],[Date de retour prévue]]-Tableau1[[#This Row],[Date de départ]]))</f>
        <v/>
      </c>
      <c r="R1060" s="15"/>
      <c r="S1060" s="15"/>
      <c r="T1060" s="15"/>
      <c r="U1060" s="15"/>
    </row>
    <row r="1061" spans="1:21">
      <c r="A1061" s="16" t="str">
        <f>IF(ISBLANK(Tableau1[[#This Row],[Date]]),"",ROW(B1059))</f>
        <v/>
      </c>
      <c r="B1061" s="15"/>
      <c r="C1061" s="16" t="str">
        <f>IF(Tableau1[[#This Row],[Date]]="","",VLOOKUP(MONTH(Tableau1[[#This Row],[Date]]),Liste!A:B,2,FALSE))</f>
        <v/>
      </c>
      <c r="D1061" s="16" t="str">
        <f>IF(Tableau1[[#This Row],[Date]]="","",YEAR(Tableau1[[#This Row],[Date]]))</f>
        <v/>
      </c>
      <c r="E1061" s="14"/>
      <c r="F1061" s="16"/>
      <c r="G1061" s="15"/>
      <c r="H1061" s="15"/>
      <c r="I1061" s="16" t="str">
        <f>IF(ISBLANK(H1061),"",VLOOKUP(H1061,'Dest Ana'!A:B,2,FALSE))</f>
        <v/>
      </c>
      <c r="J1061" s="15"/>
      <c r="K1061" s="16" t="str">
        <f>IF(ISBLANK(J1061),"",VLOOKUP(J1061,Régions!A:D,2,FALSE))</f>
        <v/>
      </c>
      <c r="L1061" s="16" t="str">
        <f>IF(ISBLANK(J1061),"",VLOOKUP(J1061,Régions!A:D,3,FALSE))</f>
        <v/>
      </c>
      <c r="M1061" s="16" t="str">
        <f>IF(ISBLANK(J1061),"",VLOOKUP(J1061,Régions!A:D,4,FALSE))</f>
        <v/>
      </c>
      <c r="N1061" s="15"/>
      <c r="O1061" s="15"/>
      <c r="P1061" s="15"/>
      <c r="Q1061" s="16" t="str">
        <f>IF(ISBLANK(Tableau1[[#This Row],[Date de départ]]),"",(Tableau1[[#This Row],[Date de retour prévue]]-Tableau1[[#This Row],[Date de départ]]))</f>
        <v/>
      </c>
      <c r="R1061" s="15"/>
      <c r="S1061" s="15"/>
      <c r="T1061" s="15"/>
      <c r="U1061" s="15"/>
    </row>
    <row r="1062" spans="1:21">
      <c r="A1062" s="16" t="str">
        <f>IF(ISBLANK(Tableau1[[#This Row],[Date]]),"",ROW(B1060))</f>
        <v/>
      </c>
      <c r="B1062" s="15"/>
      <c r="C1062" s="16" t="str">
        <f>IF(Tableau1[[#This Row],[Date]]="","",VLOOKUP(MONTH(Tableau1[[#This Row],[Date]]),Liste!A:B,2,FALSE))</f>
        <v/>
      </c>
      <c r="D1062" s="16" t="str">
        <f>IF(Tableau1[[#This Row],[Date]]="","",YEAR(Tableau1[[#This Row],[Date]]))</f>
        <v/>
      </c>
      <c r="E1062" s="14"/>
      <c r="F1062" s="16"/>
      <c r="G1062" s="15"/>
      <c r="H1062" s="15"/>
      <c r="I1062" s="16" t="str">
        <f>IF(ISBLANK(H1062),"",VLOOKUP(H1062,'Dest Ana'!A:B,2,FALSE))</f>
        <v/>
      </c>
      <c r="J1062" s="15"/>
      <c r="K1062" s="16" t="str">
        <f>IF(ISBLANK(J1062),"",VLOOKUP(J1062,Régions!A:D,2,FALSE))</f>
        <v/>
      </c>
      <c r="L1062" s="16" t="str">
        <f>IF(ISBLANK(J1062),"",VLOOKUP(J1062,Régions!A:D,3,FALSE))</f>
        <v/>
      </c>
      <c r="M1062" s="16" t="str">
        <f>IF(ISBLANK(J1062),"",VLOOKUP(J1062,Régions!A:D,4,FALSE))</f>
        <v/>
      </c>
      <c r="N1062" s="15"/>
      <c r="O1062" s="15"/>
      <c r="P1062" s="15"/>
      <c r="Q1062" s="16" t="str">
        <f>IF(ISBLANK(Tableau1[[#This Row],[Date de départ]]),"",(Tableau1[[#This Row],[Date de retour prévue]]-Tableau1[[#This Row],[Date de départ]]))</f>
        <v/>
      </c>
      <c r="R1062" s="15"/>
      <c r="S1062" s="15"/>
      <c r="T1062" s="15"/>
      <c r="U1062" s="15"/>
    </row>
    <row r="1063" spans="1:21">
      <c r="A1063" s="16" t="str">
        <f>IF(ISBLANK(Tableau1[[#This Row],[Date]]),"",ROW(B1061))</f>
        <v/>
      </c>
      <c r="B1063" s="15"/>
      <c r="C1063" s="16" t="str">
        <f>IF(Tableau1[[#This Row],[Date]]="","",VLOOKUP(MONTH(Tableau1[[#This Row],[Date]]),Liste!A:B,2,FALSE))</f>
        <v/>
      </c>
      <c r="D1063" s="16" t="str">
        <f>IF(Tableau1[[#This Row],[Date]]="","",YEAR(Tableau1[[#This Row],[Date]]))</f>
        <v/>
      </c>
      <c r="E1063" s="14"/>
      <c r="F1063" s="16"/>
      <c r="G1063" s="15"/>
      <c r="H1063" s="15"/>
      <c r="I1063" s="16" t="str">
        <f>IF(ISBLANK(H1063),"",VLOOKUP(H1063,'Dest Ana'!A:B,2,FALSE))</f>
        <v/>
      </c>
      <c r="J1063" s="15"/>
      <c r="K1063" s="16" t="str">
        <f>IF(ISBLANK(J1063),"",VLOOKUP(J1063,Régions!A:D,2,FALSE))</f>
        <v/>
      </c>
      <c r="L1063" s="16" t="str">
        <f>IF(ISBLANK(J1063),"",VLOOKUP(J1063,Régions!A:D,3,FALSE))</f>
        <v/>
      </c>
      <c r="M1063" s="16" t="str">
        <f>IF(ISBLANK(J1063),"",VLOOKUP(J1063,Régions!A:D,4,FALSE))</f>
        <v/>
      </c>
      <c r="N1063" s="15"/>
      <c r="O1063" s="15"/>
      <c r="P1063" s="15"/>
      <c r="Q1063" s="16" t="str">
        <f>IF(ISBLANK(Tableau1[[#This Row],[Date de départ]]),"",(Tableau1[[#This Row],[Date de retour prévue]]-Tableau1[[#This Row],[Date de départ]]))</f>
        <v/>
      </c>
      <c r="R1063" s="15"/>
      <c r="S1063" s="15"/>
      <c r="T1063" s="15"/>
      <c r="U1063" s="15"/>
    </row>
    <row r="1064" spans="1:21">
      <c r="A1064" s="16" t="str">
        <f>IF(ISBLANK(Tableau1[[#This Row],[Date]]),"",ROW(B1062))</f>
        <v/>
      </c>
      <c r="B1064" s="15"/>
      <c r="C1064" s="16" t="str">
        <f>IF(Tableau1[[#This Row],[Date]]="","",VLOOKUP(MONTH(Tableau1[[#This Row],[Date]]),Liste!A:B,2,FALSE))</f>
        <v/>
      </c>
      <c r="D1064" s="16" t="str">
        <f>IF(Tableau1[[#This Row],[Date]]="","",YEAR(Tableau1[[#This Row],[Date]]))</f>
        <v/>
      </c>
      <c r="E1064" s="14"/>
      <c r="F1064" s="16"/>
      <c r="G1064" s="15"/>
      <c r="H1064" s="15"/>
      <c r="I1064" s="16" t="str">
        <f>IF(ISBLANK(H1064),"",VLOOKUP(H1064,'Dest Ana'!A:B,2,FALSE))</f>
        <v/>
      </c>
      <c r="J1064" s="15"/>
      <c r="K1064" s="16" t="str">
        <f>IF(ISBLANK(J1064),"",VLOOKUP(J1064,Régions!A:D,2,FALSE))</f>
        <v/>
      </c>
      <c r="L1064" s="16" t="str">
        <f>IF(ISBLANK(J1064),"",VLOOKUP(J1064,Régions!A:D,3,FALSE))</f>
        <v/>
      </c>
      <c r="M1064" s="16" t="str">
        <f>IF(ISBLANK(J1064),"",VLOOKUP(J1064,Régions!A:D,4,FALSE))</f>
        <v/>
      </c>
      <c r="N1064" s="15"/>
      <c r="O1064" s="15"/>
      <c r="P1064" s="15"/>
      <c r="Q1064" s="16" t="str">
        <f>IF(ISBLANK(Tableau1[[#This Row],[Date de départ]]),"",(Tableau1[[#This Row],[Date de retour prévue]]-Tableau1[[#This Row],[Date de départ]]))</f>
        <v/>
      </c>
      <c r="R1064" s="15"/>
      <c r="S1064" s="15"/>
      <c r="T1064" s="15"/>
      <c r="U1064" s="15"/>
    </row>
    <row r="1065" spans="1:21">
      <c r="A1065" s="16" t="str">
        <f>IF(ISBLANK(Tableau1[[#This Row],[Date]]),"",ROW(B1063))</f>
        <v/>
      </c>
      <c r="B1065" s="15"/>
      <c r="C1065" s="16" t="str">
        <f>IF(Tableau1[[#This Row],[Date]]="","",VLOOKUP(MONTH(Tableau1[[#This Row],[Date]]),Liste!A:B,2,FALSE))</f>
        <v/>
      </c>
      <c r="D1065" s="16" t="str">
        <f>IF(Tableau1[[#This Row],[Date]]="","",YEAR(Tableau1[[#This Row],[Date]]))</f>
        <v/>
      </c>
      <c r="E1065" s="14"/>
      <c r="F1065" s="16"/>
      <c r="G1065" s="15"/>
      <c r="H1065" s="15"/>
      <c r="I1065" s="16" t="str">
        <f>IF(ISBLANK(H1065),"",VLOOKUP(H1065,'Dest Ana'!A:B,2,FALSE))</f>
        <v/>
      </c>
      <c r="J1065" s="15"/>
      <c r="K1065" s="16" t="str">
        <f>IF(ISBLANK(J1065),"",VLOOKUP(J1065,Régions!A:D,2,FALSE))</f>
        <v/>
      </c>
      <c r="L1065" s="16" t="str">
        <f>IF(ISBLANK(J1065),"",VLOOKUP(J1065,Régions!A:D,3,FALSE))</f>
        <v/>
      </c>
      <c r="M1065" s="16" t="str">
        <f>IF(ISBLANK(J1065),"",VLOOKUP(J1065,Régions!A:D,4,FALSE))</f>
        <v/>
      </c>
      <c r="N1065" s="15"/>
      <c r="O1065" s="15"/>
      <c r="P1065" s="15"/>
      <c r="Q1065" s="16" t="str">
        <f>IF(ISBLANK(Tableau1[[#This Row],[Date de départ]]),"",(Tableau1[[#This Row],[Date de retour prévue]]-Tableau1[[#This Row],[Date de départ]]))</f>
        <v/>
      </c>
      <c r="R1065" s="15"/>
      <c r="S1065" s="15"/>
      <c r="T1065" s="15"/>
      <c r="U1065" s="15"/>
    </row>
    <row r="1066" spans="1:21">
      <c r="A1066" s="16" t="str">
        <f>IF(ISBLANK(Tableau1[[#This Row],[Date]]),"",ROW(B1064))</f>
        <v/>
      </c>
      <c r="B1066" s="15"/>
      <c r="C1066" s="16" t="str">
        <f>IF(Tableau1[[#This Row],[Date]]="","",VLOOKUP(MONTH(Tableau1[[#This Row],[Date]]),Liste!A:B,2,FALSE))</f>
        <v/>
      </c>
      <c r="D1066" s="16" t="str">
        <f>IF(Tableau1[[#This Row],[Date]]="","",YEAR(Tableau1[[#This Row],[Date]]))</f>
        <v/>
      </c>
      <c r="E1066" s="14"/>
      <c r="F1066" s="16"/>
      <c r="G1066" s="15"/>
      <c r="H1066" s="15"/>
      <c r="I1066" s="16" t="str">
        <f>IF(ISBLANK(H1066),"",VLOOKUP(H1066,'Dest Ana'!A:B,2,FALSE))</f>
        <v/>
      </c>
      <c r="J1066" s="15"/>
      <c r="K1066" s="16" t="str">
        <f>IF(ISBLANK(J1066),"",VLOOKUP(J1066,Régions!A:D,2,FALSE))</f>
        <v/>
      </c>
      <c r="L1066" s="16" t="str">
        <f>IF(ISBLANK(J1066),"",VLOOKUP(J1066,Régions!A:D,3,FALSE))</f>
        <v/>
      </c>
      <c r="M1066" s="16" t="str">
        <f>IF(ISBLANK(J1066),"",VLOOKUP(J1066,Régions!A:D,4,FALSE))</f>
        <v/>
      </c>
      <c r="N1066" s="15"/>
      <c r="O1066" s="15"/>
      <c r="P1066" s="15"/>
      <c r="Q1066" s="16" t="str">
        <f>IF(ISBLANK(Tableau1[[#This Row],[Date de départ]]),"",(Tableau1[[#This Row],[Date de retour prévue]]-Tableau1[[#This Row],[Date de départ]]))</f>
        <v/>
      </c>
      <c r="R1066" s="15"/>
      <c r="S1066" s="15"/>
      <c r="T1066" s="15"/>
      <c r="U1066" s="15"/>
    </row>
    <row r="1067" spans="1:21">
      <c r="A1067" s="16" t="str">
        <f>IF(ISBLANK(Tableau1[[#This Row],[Date]]),"",ROW(B1065))</f>
        <v/>
      </c>
      <c r="B1067" s="15"/>
      <c r="C1067" s="16" t="str">
        <f>IF(Tableau1[[#This Row],[Date]]="","",VLOOKUP(MONTH(Tableau1[[#This Row],[Date]]),Liste!A:B,2,FALSE))</f>
        <v/>
      </c>
      <c r="D1067" s="16" t="str">
        <f>IF(Tableau1[[#This Row],[Date]]="","",YEAR(Tableau1[[#This Row],[Date]]))</f>
        <v/>
      </c>
      <c r="E1067" s="14"/>
      <c r="F1067" s="16"/>
      <c r="G1067" s="15"/>
      <c r="H1067" s="15"/>
      <c r="I1067" s="16" t="str">
        <f>IF(ISBLANK(H1067),"",VLOOKUP(H1067,'Dest Ana'!A:B,2,FALSE))</f>
        <v/>
      </c>
      <c r="J1067" s="15"/>
      <c r="K1067" s="16" t="str">
        <f>IF(ISBLANK(J1067),"",VLOOKUP(J1067,Régions!A:D,2,FALSE))</f>
        <v/>
      </c>
      <c r="L1067" s="16" t="str">
        <f>IF(ISBLANK(J1067),"",VLOOKUP(J1067,Régions!A:D,3,FALSE))</f>
        <v/>
      </c>
      <c r="M1067" s="16" t="str">
        <f>IF(ISBLANK(J1067),"",VLOOKUP(J1067,Régions!A:D,4,FALSE))</f>
        <v/>
      </c>
      <c r="N1067" s="15"/>
      <c r="O1067" s="15"/>
      <c r="P1067" s="15"/>
      <c r="Q1067" s="16" t="str">
        <f>IF(ISBLANK(Tableau1[[#This Row],[Date de départ]]),"",(Tableau1[[#This Row],[Date de retour prévue]]-Tableau1[[#This Row],[Date de départ]]))</f>
        <v/>
      </c>
      <c r="R1067" s="15"/>
      <c r="S1067" s="15"/>
      <c r="T1067" s="15"/>
      <c r="U1067" s="15"/>
    </row>
    <row r="1068" spans="1:21">
      <c r="A1068" s="16" t="str">
        <f>IF(ISBLANK(Tableau1[[#This Row],[Date]]),"",ROW(B1066))</f>
        <v/>
      </c>
      <c r="B1068" s="15"/>
      <c r="C1068" s="16" t="str">
        <f>IF(Tableau1[[#This Row],[Date]]="","",VLOOKUP(MONTH(Tableau1[[#This Row],[Date]]),Liste!A:B,2,FALSE))</f>
        <v/>
      </c>
      <c r="D1068" s="16" t="str">
        <f>IF(Tableau1[[#This Row],[Date]]="","",YEAR(Tableau1[[#This Row],[Date]]))</f>
        <v/>
      </c>
      <c r="E1068" s="14"/>
      <c r="F1068" s="16"/>
      <c r="G1068" s="15"/>
      <c r="H1068" s="15"/>
      <c r="I1068" s="16" t="str">
        <f>IF(ISBLANK(H1068),"",VLOOKUP(H1068,'Dest Ana'!A:B,2,FALSE))</f>
        <v/>
      </c>
      <c r="J1068" s="15"/>
      <c r="K1068" s="16" t="str">
        <f>IF(ISBLANK(J1068),"",VLOOKUP(J1068,Régions!A:D,2,FALSE))</f>
        <v/>
      </c>
      <c r="L1068" s="16" t="str">
        <f>IF(ISBLANK(J1068),"",VLOOKUP(J1068,Régions!A:D,3,FALSE))</f>
        <v/>
      </c>
      <c r="M1068" s="16" t="str">
        <f>IF(ISBLANK(J1068),"",VLOOKUP(J1068,Régions!A:D,4,FALSE))</f>
        <v/>
      </c>
      <c r="N1068" s="15"/>
      <c r="O1068" s="15"/>
      <c r="P1068" s="15"/>
      <c r="Q1068" s="16" t="str">
        <f>IF(ISBLANK(Tableau1[[#This Row],[Date de départ]]),"",(Tableau1[[#This Row],[Date de retour prévue]]-Tableau1[[#This Row],[Date de départ]]))</f>
        <v/>
      </c>
      <c r="R1068" s="15"/>
      <c r="S1068" s="15"/>
      <c r="T1068" s="15"/>
      <c r="U1068" s="15"/>
    </row>
    <row r="1069" spans="1:21">
      <c r="A1069" s="16" t="str">
        <f>IF(ISBLANK(Tableau1[[#This Row],[Date]]),"",ROW(B1067))</f>
        <v/>
      </c>
      <c r="B1069" s="15"/>
      <c r="C1069" s="16" t="str">
        <f>IF(Tableau1[[#This Row],[Date]]="","",VLOOKUP(MONTH(Tableau1[[#This Row],[Date]]),Liste!A:B,2,FALSE))</f>
        <v/>
      </c>
      <c r="D1069" s="16" t="str">
        <f>IF(Tableau1[[#This Row],[Date]]="","",YEAR(Tableau1[[#This Row],[Date]]))</f>
        <v/>
      </c>
      <c r="E1069" s="14"/>
      <c r="F1069" s="16"/>
      <c r="G1069" s="15"/>
      <c r="H1069" s="15"/>
      <c r="I1069" s="16" t="str">
        <f>IF(ISBLANK(H1069),"",VLOOKUP(H1069,'Dest Ana'!A:B,2,FALSE))</f>
        <v/>
      </c>
      <c r="J1069" s="15"/>
      <c r="K1069" s="16" t="str">
        <f>IF(ISBLANK(J1069),"",VLOOKUP(J1069,Régions!A:D,2,FALSE))</f>
        <v/>
      </c>
      <c r="L1069" s="16" t="str">
        <f>IF(ISBLANK(J1069),"",VLOOKUP(J1069,Régions!A:D,3,FALSE))</f>
        <v/>
      </c>
      <c r="M1069" s="16" t="str">
        <f>IF(ISBLANK(J1069),"",VLOOKUP(J1069,Régions!A:D,4,FALSE))</f>
        <v/>
      </c>
      <c r="N1069" s="15"/>
      <c r="O1069" s="15"/>
      <c r="P1069" s="15"/>
      <c r="Q1069" s="16" t="str">
        <f>IF(ISBLANK(Tableau1[[#This Row],[Date de départ]]),"",(Tableau1[[#This Row],[Date de retour prévue]]-Tableau1[[#This Row],[Date de départ]]))</f>
        <v/>
      </c>
      <c r="R1069" s="15"/>
      <c r="S1069" s="15"/>
      <c r="T1069" s="15"/>
      <c r="U1069" s="15"/>
    </row>
    <row r="1070" spans="1:21">
      <c r="A1070" s="16" t="str">
        <f>IF(ISBLANK(Tableau1[[#This Row],[Date]]),"",ROW(B1068))</f>
        <v/>
      </c>
      <c r="B1070" s="15"/>
      <c r="C1070" s="16" t="str">
        <f>IF(Tableau1[[#This Row],[Date]]="","",VLOOKUP(MONTH(Tableau1[[#This Row],[Date]]),Liste!A:B,2,FALSE))</f>
        <v/>
      </c>
      <c r="D1070" s="16" t="str">
        <f>IF(Tableau1[[#This Row],[Date]]="","",YEAR(Tableau1[[#This Row],[Date]]))</f>
        <v/>
      </c>
      <c r="E1070" s="14"/>
      <c r="F1070" s="16"/>
      <c r="G1070" s="15"/>
      <c r="H1070" s="15"/>
      <c r="I1070" s="16" t="str">
        <f>IF(ISBLANK(H1070),"",VLOOKUP(H1070,'Dest Ana'!A:B,2,FALSE))</f>
        <v/>
      </c>
      <c r="J1070" s="15"/>
      <c r="K1070" s="16" t="str">
        <f>IF(ISBLANK(J1070),"",VLOOKUP(J1070,Régions!A:D,2,FALSE))</f>
        <v/>
      </c>
      <c r="L1070" s="16" t="str">
        <f>IF(ISBLANK(J1070),"",VLOOKUP(J1070,Régions!A:D,3,FALSE))</f>
        <v/>
      </c>
      <c r="M1070" s="16" t="str">
        <f>IF(ISBLANK(J1070),"",VLOOKUP(J1070,Régions!A:D,4,FALSE))</f>
        <v/>
      </c>
      <c r="N1070" s="15"/>
      <c r="O1070" s="15"/>
      <c r="P1070" s="15"/>
      <c r="Q1070" s="16" t="str">
        <f>IF(ISBLANK(Tableau1[[#This Row],[Date de départ]]),"",(Tableau1[[#This Row],[Date de retour prévue]]-Tableau1[[#This Row],[Date de départ]]))</f>
        <v/>
      </c>
      <c r="R1070" s="15"/>
      <c r="S1070" s="15"/>
      <c r="T1070" s="15"/>
      <c r="U1070" s="15"/>
    </row>
    <row r="1071" spans="1:21">
      <c r="A1071" s="16" t="str">
        <f>IF(ISBLANK(Tableau1[[#This Row],[Date]]),"",ROW(B1069))</f>
        <v/>
      </c>
      <c r="B1071" s="15"/>
      <c r="C1071" s="16" t="str">
        <f>IF(Tableau1[[#This Row],[Date]]="","",VLOOKUP(MONTH(Tableau1[[#This Row],[Date]]),Liste!A:B,2,FALSE))</f>
        <v/>
      </c>
      <c r="D1071" s="16" t="str">
        <f>IF(Tableau1[[#This Row],[Date]]="","",YEAR(Tableau1[[#This Row],[Date]]))</f>
        <v/>
      </c>
      <c r="E1071" s="14"/>
      <c r="F1071" s="16"/>
      <c r="G1071" s="15"/>
      <c r="H1071" s="15"/>
      <c r="I1071" s="16" t="str">
        <f>IF(ISBLANK(H1071),"",VLOOKUP(H1071,'Dest Ana'!A:B,2,FALSE))</f>
        <v/>
      </c>
      <c r="J1071" s="15"/>
      <c r="K1071" s="16" t="str">
        <f>IF(ISBLANK(J1071),"",VLOOKUP(J1071,Régions!A:D,2,FALSE))</f>
        <v/>
      </c>
      <c r="L1071" s="16" t="str">
        <f>IF(ISBLANK(J1071),"",VLOOKUP(J1071,Régions!A:D,3,FALSE))</f>
        <v/>
      </c>
      <c r="M1071" s="16" t="str">
        <f>IF(ISBLANK(J1071),"",VLOOKUP(J1071,Régions!A:D,4,FALSE))</f>
        <v/>
      </c>
      <c r="N1071" s="15"/>
      <c r="O1071" s="15"/>
      <c r="P1071" s="15"/>
      <c r="Q1071" s="16" t="str">
        <f>IF(ISBLANK(Tableau1[[#This Row],[Date de départ]]),"",(Tableau1[[#This Row],[Date de retour prévue]]-Tableau1[[#This Row],[Date de départ]]))</f>
        <v/>
      </c>
      <c r="R1071" s="15"/>
      <c r="S1071" s="15"/>
      <c r="T1071" s="15"/>
      <c r="U1071" s="15"/>
    </row>
    <row r="1072" spans="1:21">
      <c r="A1072" s="16" t="str">
        <f>IF(ISBLANK(Tableau1[[#This Row],[Date]]),"",ROW(B1070))</f>
        <v/>
      </c>
      <c r="B1072" s="15"/>
      <c r="C1072" s="16" t="str">
        <f>IF(Tableau1[[#This Row],[Date]]="","",VLOOKUP(MONTH(Tableau1[[#This Row],[Date]]),Liste!A:B,2,FALSE))</f>
        <v/>
      </c>
      <c r="D1072" s="16" t="str">
        <f>IF(Tableau1[[#This Row],[Date]]="","",YEAR(Tableau1[[#This Row],[Date]]))</f>
        <v/>
      </c>
      <c r="E1072" s="14"/>
      <c r="F1072" s="16"/>
      <c r="G1072" s="15"/>
      <c r="H1072" s="15"/>
      <c r="I1072" s="16" t="str">
        <f>IF(ISBLANK(H1072),"",VLOOKUP(H1072,'Dest Ana'!A:B,2,FALSE))</f>
        <v/>
      </c>
      <c r="J1072" s="15"/>
      <c r="K1072" s="16" t="str">
        <f>IF(ISBLANK(J1072),"",VLOOKUP(J1072,Régions!A:D,2,FALSE))</f>
        <v/>
      </c>
      <c r="L1072" s="16" t="str">
        <f>IF(ISBLANK(J1072),"",VLOOKUP(J1072,Régions!A:D,3,FALSE))</f>
        <v/>
      </c>
      <c r="M1072" s="16" t="str">
        <f>IF(ISBLANK(J1072),"",VLOOKUP(J1072,Régions!A:D,4,FALSE))</f>
        <v/>
      </c>
      <c r="N1072" s="15"/>
      <c r="O1072" s="15"/>
      <c r="P1072" s="15"/>
      <c r="Q1072" s="16" t="str">
        <f>IF(ISBLANK(Tableau1[[#This Row],[Date de départ]]),"",(Tableau1[[#This Row],[Date de retour prévue]]-Tableau1[[#This Row],[Date de départ]]))</f>
        <v/>
      </c>
      <c r="R1072" s="15"/>
      <c r="S1072" s="15"/>
      <c r="T1072" s="15"/>
      <c r="U1072" s="15"/>
    </row>
    <row r="1073" spans="1:21">
      <c r="A1073" s="16" t="str">
        <f>IF(ISBLANK(Tableau1[[#This Row],[Date]]),"",ROW(B1071))</f>
        <v/>
      </c>
      <c r="B1073" s="15"/>
      <c r="C1073" s="16" t="str">
        <f>IF(Tableau1[[#This Row],[Date]]="","",VLOOKUP(MONTH(Tableau1[[#This Row],[Date]]),Liste!A:B,2,FALSE))</f>
        <v/>
      </c>
      <c r="D1073" s="16" t="str">
        <f>IF(Tableau1[[#This Row],[Date]]="","",YEAR(Tableau1[[#This Row],[Date]]))</f>
        <v/>
      </c>
      <c r="E1073" s="14"/>
      <c r="F1073" s="16"/>
      <c r="G1073" s="15"/>
      <c r="H1073" s="15"/>
      <c r="I1073" s="16" t="str">
        <f>IF(ISBLANK(H1073),"",VLOOKUP(H1073,'Dest Ana'!A:B,2,FALSE))</f>
        <v/>
      </c>
      <c r="J1073" s="15"/>
      <c r="K1073" s="16" t="str">
        <f>IF(ISBLANK(J1073),"",VLOOKUP(J1073,Régions!A:D,2,FALSE))</f>
        <v/>
      </c>
      <c r="L1073" s="16" t="str">
        <f>IF(ISBLANK(J1073),"",VLOOKUP(J1073,Régions!A:D,3,FALSE))</f>
        <v/>
      </c>
      <c r="M1073" s="16" t="str">
        <f>IF(ISBLANK(J1073),"",VLOOKUP(J1073,Régions!A:D,4,FALSE))</f>
        <v/>
      </c>
      <c r="N1073" s="15"/>
      <c r="O1073" s="15"/>
      <c r="P1073" s="15"/>
      <c r="Q1073" s="16" t="str">
        <f>IF(ISBLANK(Tableau1[[#This Row],[Date de départ]]),"",(Tableau1[[#This Row],[Date de retour prévue]]-Tableau1[[#This Row],[Date de départ]]))</f>
        <v/>
      </c>
      <c r="R1073" s="15"/>
      <c r="S1073" s="15"/>
      <c r="T1073" s="15"/>
      <c r="U1073" s="15"/>
    </row>
    <row r="1074" spans="1:21">
      <c r="A1074" s="16" t="str">
        <f>IF(ISBLANK(Tableau1[[#This Row],[Date]]),"",ROW(B1072))</f>
        <v/>
      </c>
      <c r="B1074" s="15"/>
      <c r="C1074" s="16" t="str">
        <f>IF(Tableau1[[#This Row],[Date]]="","",VLOOKUP(MONTH(Tableau1[[#This Row],[Date]]),Liste!A:B,2,FALSE))</f>
        <v/>
      </c>
      <c r="D1074" s="16" t="str">
        <f>IF(Tableau1[[#This Row],[Date]]="","",YEAR(Tableau1[[#This Row],[Date]]))</f>
        <v/>
      </c>
      <c r="E1074" s="14"/>
      <c r="F1074" s="16"/>
      <c r="G1074" s="15"/>
      <c r="H1074" s="15"/>
      <c r="I1074" s="16" t="str">
        <f>IF(ISBLANK(H1074),"",VLOOKUP(H1074,'Dest Ana'!A:B,2,FALSE))</f>
        <v/>
      </c>
      <c r="J1074" s="15"/>
      <c r="K1074" s="16" t="str">
        <f>IF(ISBLANK(J1074),"",VLOOKUP(J1074,Régions!A:D,2,FALSE))</f>
        <v/>
      </c>
      <c r="L1074" s="16" t="str">
        <f>IF(ISBLANK(J1074),"",VLOOKUP(J1074,Régions!A:D,3,FALSE))</f>
        <v/>
      </c>
      <c r="M1074" s="16" t="str">
        <f>IF(ISBLANK(J1074),"",VLOOKUP(J1074,Régions!A:D,4,FALSE))</f>
        <v/>
      </c>
      <c r="N1074" s="15"/>
      <c r="O1074" s="15"/>
      <c r="P1074" s="15"/>
      <c r="Q1074" s="16" t="str">
        <f>IF(ISBLANK(Tableau1[[#This Row],[Date de départ]]),"",(Tableau1[[#This Row],[Date de retour prévue]]-Tableau1[[#This Row],[Date de départ]]))</f>
        <v/>
      </c>
      <c r="R1074" s="15"/>
      <c r="S1074" s="15"/>
      <c r="T1074" s="15"/>
      <c r="U1074" s="15"/>
    </row>
    <row r="1075" spans="1:21">
      <c r="A1075" s="16" t="str">
        <f>IF(ISBLANK(Tableau1[[#This Row],[Date]]),"",ROW(B1073))</f>
        <v/>
      </c>
      <c r="B1075" s="15"/>
      <c r="C1075" s="16" t="str">
        <f>IF(Tableau1[[#This Row],[Date]]="","",VLOOKUP(MONTH(Tableau1[[#This Row],[Date]]),Liste!A:B,2,FALSE))</f>
        <v/>
      </c>
      <c r="D1075" s="16" t="str">
        <f>IF(Tableau1[[#This Row],[Date]]="","",YEAR(Tableau1[[#This Row],[Date]]))</f>
        <v/>
      </c>
      <c r="E1075" s="14"/>
      <c r="F1075" s="16"/>
      <c r="G1075" s="15"/>
      <c r="H1075" s="15"/>
      <c r="I1075" s="16" t="str">
        <f>IF(ISBLANK(H1075),"",VLOOKUP(H1075,'Dest Ana'!A:B,2,FALSE))</f>
        <v/>
      </c>
      <c r="J1075" s="15"/>
      <c r="K1075" s="16" t="str">
        <f>IF(ISBLANK(J1075),"",VLOOKUP(J1075,Régions!A:D,2,FALSE))</f>
        <v/>
      </c>
      <c r="L1075" s="16" t="str">
        <f>IF(ISBLANK(J1075),"",VLOOKUP(J1075,Régions!A:D,3,FALSE))</f>
        <v/>
      </c>
      <c r="M1075" s="16" t="str">
        <f>IF(ISBLANK(J1075),"",VLOOKUP(J1075,Régions!A:D,4,FALSE))</f>
        <v/>
      </c>
      <c r="N1075" s="15"/>
      <c r="O1075" s="15"/>
      <c r="P1075" s="15"/>
      <c r="Q1075" s="16" t="str">
        <f>IF(ISBLANK(Tableau1[[#This Row],[Date de départ]]),"",(Tableau1[[#This Row],[Date de retour prévue]]-Tableau1[[#This Row],[Date de départ]]))</f>
        <v/>
      </c>
      <c r="R1075" s="15"/>
      <c r="S1075" s="15"/>
      <c r="T1075" s="15"/>
      <c r="U1075" s="15"/>
    </row>
    <row r="1076" spans="1:21">
      <c r="A1076" s="16" t="str">
        <f>IF(ISBLANK(Tableau1[[#This Row],[Date]]),"",ROW(B1074))</f>
        <v/>
      </c>
      <c r="B1076" s="15"/>
      <c r="C1076" s="16" t="str">
        <f>IF(Tableau1[[#This Row],[Date]]="","",VLOOKUP(MONTH(Tableau1[[#This Row],[Date]]),Liste!A:B,2,FALSE))</f>
        <v/>
      </c>
      <c r="D1076" s="16" t="str">
        <f>IF(Tableau1[[#This Row],[Date]]="","",YEAR(Tableau1[[#This Row],[Date]]))</f>
        <v/>
      </c>
      <c r="E1076" s="14"/>
      <c r="F1076" s="16"/>
      <c r="G1076" s="15"/>
      <c r="H1076" s="15"/>
      <c r="I1076" s="16" t="str">
        <f>IF(ISBLANK(H1076),"",VLOOKUP(H1076,'Dest Ana'!A:B,2,FALSE))</f>
        <v/>
      </c>
      <c r="J1076" s="15"/>
      <c r="K1076" s="16" t="str">
        <f>IF(ISBLANK(J1076),"",VLOOKUP(J1076,Régions!A:D,2,FALSE))</f>
        <v/>
      </c>
      <c r="L1076" s="16" t="str">
        <f>IF(ISBLANK(J1076),"",VLOOKUP(J1076,Régions!A:D,3,FALSE))</f>
        <v/>
      </c>
      <c r="M1076" s="16" t="str">
        <f>IF(ISBLANK(J1076),"",VLOOKUP(J1076,Régions!A:D,4,FALSE))</f>
        <v/>
      </c>
      <c r="N1076" s="15"/>
      <c r="O1076" s="15"/>
      <c r="P1076" s="15"/>
      <c r="Q1076" s="16" t="str">
        <f>IF(ISBLANK(Tableau1[[#This Row],[Date de départ]]),"",(Tableau1[[#This Row],[Date de retour prévue]]-Tableau1[[#This Row],[Date de départ]]))</f>
        <v/>
      </c>
      <c r="R1076" s="15"/>
      <c r="S1076" s="15"/>
      <c r="T1076" s="15"/>
      <c r="U1076" s="15"/>
    </row>
    <row r="1077" spans="1:21">
      <c r="A1077" s="16" t="str">
        <f>IF(ISBLANK(Tableau1[[#This Row],[Date]]),"",ROW(B1075))</f>
        <v/>
      </c>
      <c r="B1077" s="15"/>
      <c r="C1077" s="16" t="str">
        <f>IF(Tableau1[[#This Row],[Date]]="","",VLOOKUP(MONTH(Tableau1[[#This Row],[Date]]),Liste!A:B,2,FALSE))</f>
        <v/>
      </c>
      <c r="D1077" s="16" t="str">
        <f>IF(Tableau1[[#This Row],[Date]]="","",YEAR(Tableau1[[#This Row],[Date]]))</f>
        <v/>
      </c>
      <c r="E1077" s="14"/>
      <c r="F1077" s="16"/>
      <c r="G1077" s="15"/>
      <c r="H1077" s="15"/>
      <c r="I1077" s="16" t="str">
        <f>IF(ISBLANK(H1077),"",VLOOKUP(H1077,'Dest Ana'!A:B,2,FALSE))</f>
        <v/>
      </c>
      <c r="J1077" s="15"/>
      <c r="K1077" s="16" t="str">
        <f>IF(ISBLANK(J1077),"",VLOOKUP(J1077,Régions!A:D,2,FALSE))</f>
        <v/>
      </c>
      <c r="L1077" s="16" t="str">
        <f>IF(ISBLANK(J1077),"",VLOOKUP(J1077,Régions!A:D,3,FALSE))</f>
        <v/>
      </c>
      <c r="M1077" s="16" t="str">
        <f>IF(ISBLANK(J1077),"",VLOOKUP(J1077,Régions!A:D,4,FALSE))</f>
        <v/>
      </c>
      <c r="N1077" s="15"/>
      <c r="O1077" s="15"/>
      <c r="P1077" s="15"/>
      <c r="Q1077" s="16" t="str">
        <f>IF(ISBLANK(Tableau1[[#This Row],[Date de départ]]),"",(Tableau1[[#This Row],[Date de retour prévue]]-Tableau1[[#This Row],[Date de départ]]))</f>
        <v/>
      </c>
      <c r="R1077" s="15"/>
      <c r="S1077" s="15"/>
      <c r="T1077" s="15"/>
      <c r="U1077" s="15"/>
    </row>
    <row r="1078" spans="1:21">
      <c r="A1078" s="16" t="str">
        <f>IF(ISBLANK(Tableau1[[#This Row],[Date]]),"",ROW(B1076))</f>
        <v/>
      </c>
      <c r="B1078" s="15"/>
      <c r="C1078" s="16" t="str">
        <f>IF(Tableau1[[#This Row],[Date]]="","",VLOOKUP(MONTH(Tableau1[[#This Row],[Date]]),Liste!A:B,2,FALSE))</f>
        <v/>
      </c>
      <c r="D1078" s="16" t="str">
        <f>IF(Tableau1[[#This Row],[Date]]="","",YEAR(Tableau1[[#This Row],[Date]]))</f>
        <v/>
      </c>
      <c r="E1078" s="14"/>
      <c r="F1078" s="16"/>
      <c r="G1078" s="15"/>
      <c r="H1078" s="15"/>
      <c r="I1078" s="16" t="str">
        <f>IF(ISBLANK(H1078),"",VLOOKUP(H1078,'Dest Ana'!A:B,2,FALSE))</f>
        <v/>
      </c>
      <c r="J1078" s="15"/>
      <c r="K1078" s="16" t="str">
        <f>IF(ISBLANK(J1078),"",VLOOKUP(J1078,Régions!A:D,2,FALSE))</f>
        <v/>
      </c>
      <c r="L1078" s="16" t="str">
        <f>IF(ISBLANK(J1078),"",VLOOKUP(J1078,Régions!A:D,3,FALSE))</f>
        <v/>
      </c>
      <c r="M1078" s="16" t="str">
        <f>IF(ISBLANK(J1078),"",VLOOKUP(J1078,Régions!A:D,4,FALSE))</f>
        <v/>
      </c>
      <c r="N1078" s="15"/>
      <c r="O1078" s="15"/>
      <c r="P1078" s="15"/>
      <c r="Q1078" s="16" t="str">
        <f>IF(ISBLANK(Tableau1[[#This Row],[Date de départ]]),"",(Tableau1[[#This Row],[Date de retour prévue]]-Tableau1[[#This Row],[Date de départ]]))</f>
        <v/>
      </c>
      <c r="R1078" s="15"/>
      <c r="S1078" s="15"/>
      <c r="T1078" s="15"/>
      <c r="U1078" s="15"/>
    </row>
    <row r="1079" spans="1:21">
      <c r="A1079" s="16" t="str">
        <f>IF(ISBLANK(Tableau1[[#This Row],[Date]]),"",ROW(B1077))</f>
        <v/>
      </c>
      <c r="B1079" s="15"/>
      <c r="C1079" s="16" t="str">
        <f>IF(Tableau1[[#This Row],[Date]]="","",VLOOKUP(MONTH(Tableau1[[#This Row],[Date]]),Liste!A:B,2,FALSE))</f>
        <v/>
      </c>
      <c r="D1079" s="16" t="str">
        <f>IF(Tableau1[[#This Row],[Date]]="","",YEAR(Tableau1[[#This Row],[Date]]))</f>
        <v/>
      </c>
      <c r="E1079" s="14"/>
      <c r="F1079" s="16"/>
      <c r="G1079" s="15"/>
      <c r="H1079" s="15"/>
      <c r="I1079" s="16" t="str">
        <f>IF(ISBLANK(H1079),"",VLOOKUP(H1079,'Dest Ana'!A:B,2,FALSE))</f>
        <v/>
      </c>
      <c r="J1079" s="15"/>
      <c r="K1079" s="16" t="str">
        <f>IF(ISBLANK(J1079),"",VLOOKUP(J1079,Régions!A:D,2,FALSE))</f>
        <v/>
      </c>
      <c r="L1079" s="16" t="str">
        <f>IF(ISBLANK(J1079),"",VLOOKUP(J1079,Régions!A:D,3,FALSE))</f>
        <v/>
      </c>
      <c r="M1079" s="16" t="str">
        <f>IF(ISBLANK(J1079),"",VLOOKUP(J1079,Régions!A:D,4,FALSE))</f>
        <v/>
      </c>
      <c r="N1079" s="15"/>
      <c r="O1079" s="15"/>
      <c r="P1079" s="15"/>
      <c r="Q1079" s="16" t="str">
        <f>IF(ISBLANK(Tableau1[[#This Row],[Date de départ]]),"",(Tableau1[[#This Row],[Date de retour prévue]]-Tableau1[[#This Row],[Date de départ]]))</f>
        <v/>
      </c>
      <c r="R1079" s="15"/>
      <c r="S1079" s="15"/>
      <c r="T1079" s="15"/>
      <c r="U1079" s="15"/>
    </row>
    <row r="1080" spans="1:21">
      <c r="A1080" s="16" t="str">
        <f>IF(ISBLANK(Tableau1[[#This Row],[Date]]),"",ROW(B1078))</f>
        <v/>
      </c>
      <c r="B1080" s="15"/>
      <c r="C1080" s="16" t="str">
        <f>IF(Tableau1[[#This Row],[Date]]="","",VLOOKUP(MONTH(Tableau1[[#This Row],[Date]]),Liste!A:B,2,FALSE))</f>
        <v/>
      </c>
      <c r="D1080" s="16" t="str">
        <f>IF(Tableau1[[#This Row],[Date]]="","",YEAR(Tableau1[[#This Row],[Date]]))</f>
        <v/>
      </c>
      <c r="E1080" s="14"/>
      <c r="F1080" s="16"/>
      <c r="G1080" s="15"/>
      <c r="H1080" s="15"/>
      <c r="I1080" s="16" t="str">
        <f>IF(ISBLANK(H1080),"",VLOOKUP(H1080,'Dest Ana'!A:B,2,FALSE))</f>
        <v/>
      </c>
      <c r="J1080" s="15"/>
      <c r="K1080" s="16" t="str">
        <f>IF(ISBLANK(J1080),"",VLOOKUP(J1080,Régions!A:D,2,FALSE))</f>
        <v/>
      </c>
      <c r="L1080" s="16" t="str">
        <f>IF(ISBLANK(J1080),"",VLOOKUP(J1080,Régions!A:D,3,FALSE))</f>
        <v/>
      </c>
      <c r="M1080" s="16" t="str">
        <f>IF(ISBLANK(J1080),"",VLOOKUP(J1080,Régions!A:D,4,FALSE))</f>
        <v/>
      </c>
      <c r="N1080" s="15"/>
      <c r="O1080" s="15"/>
      <c r="P1080" s="15"/>
      <c r="Q1080" s="16" t="str">
        <f>IF(ISBLANK(Tableau1[[#This Row],[Date de départ]]),"",(Tableau1[[#This Row],[Date de retour prévue]]-Tableau1[[#This Row],[Date de départ]]))</f>
        <v/>
      </c>
      <c r="R1080" s="15"/>
      <c r="S1080" s="15"/>
      <c r="T1080" s="15"/>
      <c r="U1080" s="15"/>
    </row>
    <row r="1081" spans="1:21">
      <c r="A1081" s="16" t="str">
        <f>IF(ISBLANK(Tableau1[[#This Row],[Date]]),"",ROW(B1079))</f>
        <v/>
      </c>
      <c r="B1081" s="15"/>
      <c r="C1081" s="16" t="str">
        <f>IF(Tableau1[[#This Row],[Date]]="","",VLOOKUP(MONTH(Tableau1[[#This Row],[Date]]),Liste!A:B,2,FALSE))</f>
        <v/>
      </c>
      <c r="D1081" s="16" t="str">
        <f>IF(Tableau1[[#This Row],[Date]]="","",YEAR(Tableau1[[#This Row],[Date]]))</f>
        <v/>
      </c>
      <c r="E1081" s="14"/>
      <c r="F1081" s="16"/>
      <c r="G1081" s="15"/>
      <c r="H1081" s="15"/>
      <c r="I1081" s="16" t="str">
        <f>IF(ISBLANK(H1081),"",VLOOKUP(H1081,'Dest Ana'!A:B,2,FALSE))</f>
        <v/>
      </c>
      <c r="J1081" s="15"/>
      <c r="K1081" s="16" t="str">
        <f>IF(ISBLANK(J1081),"",VLOOKUP(J1081,Régions!A:D,2,FALSE))</f>
        <v/>
      </c>
      <c r="L1081" s="16" t="str">
        <f>IF(ISBLANK(J1081),"",VLOOKUP(J1081,Régions!A:D,3,FALSE))</f>
        <v/>
      </c>
      <c r="M1081" s="16" t="str">
        <f>IF(ISBLANK(J1081),"",VLOOKUP(J1081,Régions!A:D,4,FALSE))</f>
        <v/>
      </c>
      <c r="N1081" s="15"/>
      <c r="O1081" s="15"/>
      <c r="P1081" s="15"/>
      <c r="Q1081" s="16" t="str">
        <f>IF(ISBLANK(Tableau1[[#This Row],[Date de départ]]),"",(Tableau1[[#This Row],[Date de retour prévue]]-Tableau1[[#This Row],[Date de départ]]))</f>
        <v/>
      </c>
      <c r="R1081" s="15"/>
      <c r="S1081" s="15"/>
      <c r="T1081" s="15"/>
      <c r="U1081" s="15"/>
    </row>
    <row r="1082" spans="1:21">
      <c r="A1082" s="16" t="str">
        <f>IF(ISBLANK(Tableau1[[#This Row],[Date]]),"",ROW(B1080))</f>
        <v/>
      </c>
      <c r="B1082" s="15"/>
      <c r="C1082" s="16" t="str">
        <f>IF(Tableau1[[#This Row],[Date]]="","",VLOOKUP(MONTH(Tableau1[[#This Row],[Date]]),Liste!A:B,2,FALSE))</f>
        <v/>
      </c>
      <c r="D1082" s="16" t="str">
        <f>IF(Tableau1[[#This Row],[Date]]="","",YEAR(Tableau1[[#This Row],[Date]]))</f>
        <v/>
      </c>
      <c r="E1082" s="14"/>
      <c r="F1082" s="16"/>
      <c r="G1082" s="15"/>
      <c r="H1082" s="15"/>
      <c r="I1082" s="16" t="str">
        <f>IF(ISBLANK(H1082),"",VLOOKUP(H1082,'Dest Ana'!A:B,2,FALSE))</f>
        <v/>
      </c>
      <c r="J1082" s="15"/>
      <c r="K1082" s="16" t="str">
        <f>IF(ISBLANK(J1082),"",VLOOKUP(J1082,Régions!A:D,2,FALSE))</f>
        <v/>
      </c>
      <c r="L1082" s="16" t="str">
        <f>IF(ISBLANK(J1082),"",VLOOKUP(J1082,Régions!A:D,3,FALSE))</f>
        <v/>
      </c>
      <c r="M1082" s="16" t="str">
        <f>IF(ISBLANK(J1082),"",VLOOKUP(J1082,Régions!A:D,4,FALSE))</f>
        <v/>
      </c>
      <c r="N1082" s="15"/>
      <c r="O1082" s="15"/>
      <c r="P1082" s="15"/>
      <c r="Q1082" s="16" t="str">
        <f>IF(ISBLANK(Tableau1[[#This Row],[Date de départ]]),"",(Tableau1[[#This Row],[Date de retour prévue]]-Tableau1[[#This Row],[Date de départ]]))</f>
        <v/>
      </c>
      <c r="R1082" s="15"/>
      <c r="S1082" s="15"/>
      <c r="T1082" s="15"/>
      <c r="U1082" s="15"/>
    </row>
    <row r="1083" spans="1:21">
      <c r="A1083" s="16" t="str">
        <f>IF(ISBLANK(Tableau1[[#This Row],[Date]]),"",ROW(B1081))</f>
        <v/>
      </c>
      <c r="B1083" s="15"/>
      <c r="C1083" s="16" t="str">
        <f>IF(Tableau1[[#This Row],[Date]]="","",VLOOKUP(MONTH(Tableau1[[#This Row],[Date]]),Liste!A:B,2,FALSE))</f>
        <v/>
      </c>
      <c r="D1083" s="16" t="str">
        <f>IF(Tableau1[[#This Row],[Date]]="","",YEAR(Tableau1[[#This Row],[Date]]))</f>
        <v/>
      </c>
      <c r="E1083" s="14"/>
      <c r="F1083" s="16"/>
      <c r="G1083" s="15"/>
      <c r="H1083" s="15"/>
      <c r="I1083" s="16" t="str">
        <f>IF(ISBLANK(H1083),"",VLOOKUP(H1083,'Dest Ana'!A:B,2,FALSE))</f>
        <v/>
      </c>
      <c r="J1083" s="15"/>
      <c r="K1083" s="16" t="str">
        <f>IF(ISBLANK(J1083),"",VLOOKUP(J1083,Régions!A:D,2,FALSE))</f>
        <v/>
      </c>
      <c r="L1083" s="16" t="str">
        <f>IF(ISBLANK(J1083),"",VLOOKUP(J1083,Régions!A:D,3,FALSE))</f>
        <v/>
      </c>
      <c r="M1083" s="16" t="str">
        <f>IF(ISBLANK(J1083),"",VLOOKUP(J1083,Régions!A:D,4,FALSE))</f>
        <v/>
      </c>
      <c r="N1083" s="15"/>
      <c r="O1083" s="15"/>
      <c r="P1083" s="15"/>
      <c r="Q1083" s="16" t="str">
        <f>IF(ISBLANK(Tableau1[[#This Row],[Date de départ]]),"",(Tableau1[[#This Row],[Date de retour prévue]]-Tableau1[[#This Row],[Date de départ]]))</f>
        <v/>
      </c>
      <c r="R1083" s="15"/>
      <c r="S1083" s="15"/>
      <c r="T1083" s="15"/>
      <c r="U1083" s="15"/>
    </row>
    <row r="1084" spans="1:21">
      <c r="A1084" s="16" t="str">
        <f>IF(ISBLANK(Tableau1[[#This Row],[Date]]),"",ROW(B1082))</f>
        <v/>
      </c>
      <c r="B1084" s="15"/>
      <c r="C1084" s="16" t="str">
        <f>IF(Tableau1[[#This Row],[Date]]="","",VLOOKUP(MONTH(Tableau1[[#This Row],[Date]]),Liste!A:B,2,FALSE))</f>
        <v/>
      </c>
      <c r="D1084" s="16" t="str">
        <f>IF(Tableau1[[#This Row],[Date]]="","",YEAR(Tableau1[[#This Row],[Date]]))</f>
        <v/>
      </c>
      <c r="E1084" s="14"/>
      <c r="F1084" s="16"/>
      <c r="G1084" s="15"/>
      <c r="H1084" s="15"/>
      <c r="I1084" s="16" t="str">
        <f>IF(ISBLANK(H1084),"",VLOOKUP(H1084,'Dest Ana'!A:B,2,FALSE))</f>
        <v/>
      </c>
      <c r="J1084" s="15"/>
      <c r="K1084" s="16" t="str">
        <f>IF(ISBLANK(J1084),"",VLOOKUP(J1084,Régions!A:D,2,FALSE))</f>
        <v/>
      </c>
      <c r="L1084" s="16" t="str">
        <f>IF(ISBLANK(J1084),"",VLOOKUP(J1084,Régions!A:D,3,FALSE))</f>
        <v/>
      </c>
      <c r="M1084" s="16" t="str">
        <f>IF(ISBLANK(J1084),"",VLOOKUP(J1084,Régions!A:D,4,FALSE))</f>
        <v/>
      </c>
      <c r="N1084" s="15"/>
      <c r="O1084" s="15"/>
      <c r="P1084" s="15"/>
      <c r="Q1084" s="16" t="str">
        <f>IF(ISBLANK(Tableau1[[#This Row],[Date de départ]]),"",(Tableau1[[#This Row],[Date de retour prévue]]-Tableau1[[#This Row],[Date de départ]]))</f>
        <v/>
      </c>
      <c r="R1084" s="15"/>
      <c r="S1084" s="15"/>
      <c r="T1084" s="15"/>
      <c r="U1084" s="15"/>
    </row>
    <row r="1085" spans="1:21">
      <c r="A1085" s="16" t="str">
        <f>IF(ISBLANK(Tableau1[[#This Row],[Date]]),"",ROW(B1083))</f>
        <v/>
      </c>
      <c r="B1085" s="15"/>
      <c r="C1085" s="16" t="str">
        <f>IF(Tableau1[[#This Row],[Date]]="","",VLOOKUP(MONTH(Tableau1[[#This Row],[Date]]),Liste!A:B,2,FALSE))</f>
        <v/>
      </c>
      <c r="D1085" s="16" t="str">
        <f>IF(Tableau1[[#This Row],[Date]]="","",YEAR(Tableau1[[#This Row],[Date]]))</f>
        <v/>
      </c>
      <c r="E1085" s="14"/>
      <c r="F1085" s="16"/>
      <c r="G1085" s="15"/>
      <c r="H1085" s="15"/>
      <c r="I1085" s="16" t="str">
        <f>IF(ISBLANK(H1085),"",VLOOKUP(H1085,'Dest Ana'!A:B,2,FALSE))</f>
        <v/>
      </c>
      <c r="J1085" s="15"/>
      <c r="K1085" s="16" t="str">
        <f>IF(ISBLANK(J1085),"",VLOOKUP(J1085,Régions!A:D,2,FALSE))</f>
        <v/>
      </c>
      <c r="L1085" s="16" t="str">
        <f>IF(ISBLANK(J1085),"",VLOOKUP(J1085,Régions!A:D,3,FALSE))</f>
        <v/>
      </c>
      <c r="M1085" s="16" t="str">
        <f>IF(ISBLANK(J1085),"",VLOOKUP(J1085,Régions!A:D,4,FALSE))</f>
        <v/>
      </c>
      <c r="N1085" s="15"/>
      <c r="O1085" s="15"/>
      <c r="P1085" s="15"/>
      <c r="Q1085" s="16" t="str">
        <f>IF(ISBLANK(Tableau1[[#This Row],[Date de départ]]),"",(Tableau1[[#This Row],[Date de retour prévue]]-Tableau1[[#This Row],[Date de départ]]))</f>
        <v/>
      </c>
      <c r="R1085" s="15"/>
      <c r="S1085" s="15"/>
      <c r="T1085" s="15"/>
      <c r="U1085" s="15"/>
    </row>
    <row r="1086" spans="1:21">
      <c r="A1086" s="16" t="str">
        <f>IF(ISBLANK(Tableau1[[#This Row],[Date]]),"",ROW(B1084))</f>
        <v/>
      </c>
      <c r="B1086" s="15"/>
      <c r="C1086" s="16" t="str">
        <f>IF(Tableau1[[#This Row],[Date]]="","",VLOOKUP(MONTH(Tableau1[[#This Row],[Date]]),Liste!A:B,2,FALSE))</f>
        <v/>
      </c>
      <c r="D1086" s="16" t="str">
        <f>IF(Tableau1[[#This Row],[Date]]="","",YEAR(Tableau1[[#This Row],[Date]]))</f>
        <v/>
      </c>
      <c r="E1086" s="14"/>
      <c r="F1086" s="16"/>
      <c r="G1086" s="15"/>
      <c r="H1086" s="15"/>
      <c r="I1086" s="16" t="str">
        <f>IF(ISBLANK(H1086),"",VLOOKUP(H1086,'Dest Ana'!A:B,2,FALSE))</f>
        <v/>
      </c>
      <c r="J1086" s="15"/>
      <c r="K1086" s="16" t="str">
        <f>IF(ISBLANK(J1086),"",VLOOKUP(J1086,Régions!A:D,2,FALSE))</f>
        <v/>
      </c>
      <c r="L1086" s="16" t="str">
        <f>IF(ISBLANK(J1086),"",VLOOKUP(J1086,Régions!A:D,3,FALSE))</f>
        <v/>
      </c>
      <c r="M1086" s="16" t="str">
        <f>IF(ISBLANK(J1086),"",VLOOKUP(J1086,Régions!A:D,4,FALSE))</f>
        <v/>
      </c>
      <c r="N1086" s="15"/>
      <c r="O1086" s="15"/>
      <c r="P1086" s="15"/>
      <c r="Q1086" s="16" t="str">
        <f>IF(ISBLANK(Tableau1[[#This Row],[Date de départ]]),"",(Tableau1[[#This Row],[Date de retour prévue]]-Tableau1[[#This Row],[Date de départ]]))</f>
        <v/>
      </c>
      <c r="R1086" s="15"/>
      <c r="S1086" s="15"/>
      <c r="T1086" s="15"/>
      <c r="U1086" s="15"/>
    </row>
    <row r="1087" spans="1:21">
      <c r="A1087" s="16" t="str">
        <f>IF(ISBLANK(Tableau1[[#This Row],[Date]]),"",ROW(B1085))</f>
        <v/>
      </c>
      <c r="B1087" s="15"/>
      <c r="C1087" s="16" t="str">
        <f>IF(Tableau1[[#This Row],[Date]]="","",VLOOKUP(MONTH(Tableau1[[#This Row],[Date]]),Liste!A:B,2,FALSE))</f>
        <v/>
      </c>
      <c r="D1087" s="16" t="str">
        <f>IF(Tableau1[[#This Row],[Date]]="","",YEAR(Tableau1[[#This Row],[Date]]))</f>
        <v/>
      </c>
      <c r="E1087" s="14"/>
      <c r="F1087" s="16"/>
      <c r="G1087" s="15"/>
      <c r="H1087" s="15"/>
      <c r="I1087" s="16" t="str">
        <f>IF(ISBLANK(H1087),"",VLOOKUP(H1087,'Dest Ana'!A:B,2,FALSE))</f>
        <v/>
      </c>
      <c r="J1087" s="15"/>
      <c r="K1087" s="16" t="str">
        <f>IF(ISBLANK(J1087),"",VLOOKUP(J1087,Régions!A:D,2,FALSE))</f>
        <v/>
      </c>
      <c r="L1087" s="16" t="str">
        <f>IF(ISBLANK(J1087),"",VLOOKUP(J1087,Régions!A:D,3,FALSE))</f>
        <v/>
      </c>
      <c r="M1087" s="16" t="str">
        <f>IF(ISBLANK(J1087),"",VLOOKUP(J1087,Régions!A:D,4,FALSE))</f>
        <v/>
      </c>
      <c r="N1087" s="15"/>
      <c r="O1087" s="15"/>
      <c r="P1087" s="15"/>
      <c r="Q1087" s="16" t="str">
        <f>IF(ISBLANK(Tableau1[[#This Row],[Date de départ]]),"",(Tableau1[[#This Row],[Date de retour prévue]]-Tableau1[[#This Row],[Date de départ]]))</f>
        <v/>
      </c>
      <c r="R1087" s="15"/>
      <c r="S1087" s="15"/>
      <c r="T1087" s="15"/>
      <c r="U1087" s="15"/>
    </row>
    <row r="1088" spans="1:21">
      <c r="A1088" s="16" t="str">
        <f>IF(ISBLANK(Tableau1[[#This Row],[Date]]),"",ROW(B1086))</f>
        <v/>
      </c>
      <c r="B1088" s="15"/>
      <c r="C1088" s="16" t="str">
        <f>IF(Tableau1[[#This Row],[Date]]="","",VLOOKUP(MONTH(Tableau1[[#This Row],[Date]]),Liste!A:B,2,FALSE))</f>
        <v/>
      </c>
      <c r="D1088" s="16" t="str">
        <f>IF(Tableau1[[#This Row],[Date]]="","",YEAR(Tableau1[[#This Row],[Date]]))</f>
        <v/>
      </c>
      <c r="E1088" s="14"/>
      <c r="F1088" s="16"/>
      <c r="G1088" s="15"/>
      <c r="H1088" s="15"/>
      <c r="I1088" s="16" t="str">
        <f>IF(ISBLANK(H1088),"",VLOOKUP(H1088,'Dest Ana'!A:B,2,FALSE))</f>
        <v/>
      </c>
      <c r="J1088" s="15"/>
      <c r="K1088" s="16" t="str">
        <f>IF(ISBLANK(J1088),"",VLOOKUP(J1088,Régions!A:D,2,FALSE))</f>
        <v/>
      </c>
      <c r="L1088" s="16" t="str">
        <f>IF(ISBLANK(J1088),"",VLOOKUP(J1088,Régions!A:D,3,FALSE))</f>
        <v/>
      </c>
      <c r="M1088" s="16" t="str">
        <f>IF(ISBLANK(J1088),"",VLOOKUP(J1088,Régions!A:D,4,FALSE))</f>
        <v/>
      </c>
      <c r="N1088" s="15"/>
      <c r="O1088" s="15"/>
      <c r="P1088" s="15"/>
      <c r="Q1088" s="16" t="str">
        <f>IF(ISBLANK(Tableau1[[#This Row],[Date de départ]]),"",(Tableau1[[#This Row],[Date de retour prévue]]-Tableau1[[#This Row],[Date de départ]]))</f>
        <v/>
      </c>
      <c r="R1088" s="15"/>
      <c r="S1088" s="15"/>
      <c r="T1088" s="15"/>
      <c r="U1088" s="15"/>
    </row>
    <row r="1089" spans="1:21">
      <c r="A1089" s="16" t="str">
        <f>IF(ISBLANK(Tableau1[[#This Row],[Date]]),"",ROW(B1087))</f>
        <v/>
      </c>
      <c r="B1089" s="15"/>
      <c r="C1089" s="16" t="str">
        <f>IF(Tableau1[[#This Row],[Date]]="","",VLOOKUP(MONTH(Tableau1[[#This Row],[Date]]),Liste!A:B,2,FALSE))</f>
        <v/>
      </c>
      <c r="D1089" s="16" t="str">
        <f>IF(Tableau1[[#This Row],[Date]]="","",YEAR(Tableau1[[#This Row],[Date]]))</f>
        <v/>
      </c>
      <c r="E1089" s="14"/>
      <c r="F1089" s="16"/>
      <c r="G1089" s="15"/>
      <c r="H1089" s="15"/>
      <c r="I1089" s="16" t="str">
        <f>IF(ISBLANK(H1089),"",VLOOKUP(H1089,'Dest Ana'!A:B,2,FALSE))</f>
        <v/>
      </c>
      <c r="J1089" s="15"/>
      <c r="K1089" s="16" t="str">
        <f>IF(ISBLANK(J1089),"",VLOOKUP(J1089,Régions!A:D,2,FALSE))</f>
        <v/>
      </c>
      <c r="L1089" s="16" t="str">
        <f>IF(ISBLANK(J1089),"",VLOOKUP(J1089,Régions!A:D,3,FALSE))</f>
        <v/>
      </c>
      <c r="M1089" s="16" t="str">
        <f>IF(ISBLANK(J1089),"",VLOOKUP(J1089,Régions!A:D,4,FALSE))</f>
        <v/>
      </c>
      <c r="N1089" s="15"/>
      <c r="O1089" s="15"/>
      <c r="P1089" s="15"/>
      <c r="Q1089" s="16" t="str">
        <f>IF(ISBLANK(Tableau1[[#This Row],[Date de départ]]),"",(Tableau1[[#This Row],[Date de retour prévue]]-Tableau1[[#This Row],[Date de départ]]))</f>
        <v/>
      </c>
      <c r="R1089" s="15"/>
      <c r="S1089" s="15"/>
      <c r="T1089" s="15"/>
      <c r="U1089" s="15"/>
    </row>
    <row r="1090" spans="1:21">
      <c r="A1090" s="16" t="str">
        <f>IF(ISBLANK(Tableau1[[#This Row],[Date]]),"",ROW(B1088))</f>
        <v/>
      </c>
      <c r="B1090" s="15"/>
      <c r="C1090" s="16" t="str">
        <f>IF(Tableau1[[#This Row],[Date]]="","",VLOOKUP(MONTH(Tableau1[[#This Row],[Date]]),Liste!A:B,2,FALSE))</f>
        <v/>
      </c>
      <c r="D1090" s="16" t="str">
        <f>IF(Tableau1[[#This Row],[Date]]="","",YEAR(Tableau1[[#This Row],[Date]]))</f>
        <v/>
      </c>
      <c r="E1090" s="14"/>
      <c r="F1090" s="16"/>
      <c r="G1090" s="15"/>
      <c r="H1090" s="15"/>
      <c r="I1090" s="16" t="str">
        <f>IF(ISBLANK(H1090),"",VLOOKUP(H1090,'Dest Ana'!A:B,2,FALSE))</f>
        <v/>
      </c>
      <c r="J1090" s="15"/>
      <c r="K1090" s="16" t="str">
        <f>IF(ISBLANK(J1090),"",VLOOKUP(J1090,Régions!A:D,2,FALSE))</f>
        <v/>
      </c>
      <c r="L1090" s="16" t="str">
        <f>IF(ISBLANK(J1090),"",VLOOKUP(J1090,Régions!A:D,3,FALSE))</f>
        <v/>
      </c>
      <c r="M1090" s="16" t="str">
        <f>IF(ISBLANK(J1090),"",VLOOKUP(J1090,Régions!A:D,4,FALSE))</f>
        <v/>
      </c>
      <c r="N1090" s="15"/>
      <c r="O1090" s="15"/>
      <c r="P1090" s="15"/>
      <c r="Q1090" s="16" t="str">
        <f>IF(ISBLANK(Tableau1[[#This Row],[Date de départ]]),"",(Tableau1[[#This Row],[Date de retour prévue]]-Tableau1[[#This Row],[Date de départ]]))</f>
        <v/>
      </c>
      <c r="R1090" s="15"/>
      <c r="S1090" s="15"/>
      <c r="T1090" s="15"/>
      <c r="U1090" s="15"/>
    </row>
    <row r="1091" spans="1:21">
      <c r="A1091" s="16" t="str">
        <f>IF(ISBLANK(Tableau1[[#This Row],[Date]]),"",ROW(B1089))</f>
        <v/>
      </c>
      <c r="B1091" s="15"/>
      <c r="C1091" s="16" t="str">
        <f>IF(Tableau1[[#This Row],[Date]]="","",VLOOKUP(MONTH(Tableau1[[#This Row],[Date]]),Liste!A:B,2,FALSE))</f>
        <v/>
      </c>
      <c r="D1091" s="16" t="str">
        <f>IF(Tableau1[[#This Row],[Date]]="","",YEAR(Tableau1[[#This Row],[Date]]))</f>
        <v/>
      </c>
      <c r="E1091" s="14"/>
      <c r="F1091" s="16"/>
      <c r="G1091" s="15"/>
      <c r="H1091" s="15"/>
      <c r="I1091" s="16" t="str">
        <f>IF(ISBLANK(H1091),"",VLOOKUP(H1091,'Dest Ana'!A:B,2,FALSE))</f>
        <v/>
      </c>
      <c r="J1091" s="15"/>
      <c r="K1091" s="16" t="str">
        <f>IF(ISBLANK(J1091),"",VLOOKUP(J1091,Régions!A:D,2,FALSE))</f>
        <v/>
      </c>
      <c r="L1091" s="16" t="str">
        <f>IF(ISBLANK(J1091),"",VLOOKUP(J1091,Régions!A:D,3,FALSE))</f>
        <v/>
      </c>
      <c r="M1091" s="16" t="str">
        <f>IF(ISBLANK(J1091),"",VLOOKUP(J1091,Régions!A:D,4,FALSE))</f>
        <v/>
      </c>
      <c r="N1091" s="15"/>
      <c r="O1091" s="15"/>
      <c r="P1091" s="15"/>
      <c r="Q1091" s="16" t="str">
        <f>IF(ISBLANK(Tableau1[[#This Row],[Date de départ]]),"",(Tableau1[[#This Row],[Date de retour prévue]]-Tableau1[[#This Row],[Date de départ]]))</f>
        <v/>
      </c>
      <c r="R1091" s="15"/>
      <c r="S1091" s="15"/>
      <c r="T1091" s="15"/>
      <c r="U1091" s="15"/>
    </row>
    <row r="1092" spans="1:21">
      <c r="A1092" s="16" t="str">
        <f>IF(ISBLANK(Tableau1[[#This Row],[Date]]),"",ROW(B1090))</f>
        <v/>
      </c>
      <c r="B1092" s="15"/>
      <c r="C1092" s="16" t="str">
        <f>IF(Tableau1[[#This Row],[Date]]="","",VLOOKUP(MONTH(Tableau1[[#This Row],[Date]]),Liste!A:B,2,FALSE))</f>
        <v/>
      </c>
      <c r="D1092" s="16" t="str">
        <f>IF(Tableau1[[#This Row],[Date]]="","",YEAR(Tableau1[[#This Row],[Date]]))</f>
        <v/>
      </c>
      <c r="E1092" s="14"/>
      <c r="F1092" s="16"/>
      <c r="G1092" s="15"/>
      <c r="H1092" s="15"/>
      <c r="I1092" s="16" t="str">
        <f>IF(ISBLANK(H1092),"",VLOOKUP(H1092,'Dest Ana'!A:B,2,FALSE))</f>
        <v/>
      </c>
      <c r="J1092" s="15"/>
      <c r="K1092" s="16" t="str">
        <f>IF(ISBLANK(J1092),"",VLOOKUP(J1092,Régions!A:D,2,FALSE))</f>
        <v/>
      </c>
      <c r="L1092" s="16" t="str">
        <f>IF(ISBLANK(J1092),"",VLOOKUP(J1092,Régions!A:D,3,FALSE))</f>
        <v/>
      </c>
      <c r="M1092" s="16" t="str">
        <f>IF(ISBLANK(J1092),"",VLOOKUP(J1092,Régions!A:D,4,FALSE))</f>
        <v/>
      </c>
      <c r="N1092" s="15"/>
      <c r="O1092" s="15"/>
      <c r="P1092" s="15"/>
      <c r="Q1092" s="16" t="str">
        <f>IF(ISBLANK(Tableau1[[#This Row],[Date de départ]]),"",(Tableau1[[#This Row],[Date de retour prévue]]-Tableau1[[#This Row],[Date de départ]]))</f>
        <v/>
      </c>
      <c r="R1092" s="15"/>
      <c r="S1092" s="15"/>
      <c r="T1092" s="15"/>
      <c r="U1092" s="15"/>
    </row>
    <row r="1093" spans="1:21">
      <c r="A1093" s="16" t="str">
        <f>IF(ISBLANK(Tableau1[[#This Row],[Date]]),"",ROW(B1091))</f>
        <v/>
      </c>
      <c r="B1093" s="15"/>
      <c r="C1093" s="16" t="str">
        <f>IF(Tableau1[[#This Row],[Date]]="","",VLOOKUP(MONTH(Tableau1[[#This Row],[Date]]),Liste!A:B,2,FALSE))</f>
        <v/>
      </c>
      <c r="D1093" s="16" t="str">
        <f>IF(Tableau1[[#This Row],[Date]]="","",YEAR(Tableau1[[#This Row],[Date]]))</f>
        <v/>
      </c>
      <c r="E1093" s="14"/>
      <c r="F1093" s="16"/>
      <c r="G1093" s="15"/>
      <c r="H1093" s="15"/>
      <c r="I1093" s="16" t="str">
        <f>IF(ISBLANK(H1093),"",VLOOKUP(H1093,'Dest Ana'!A:B,2,FALSE))</f>
        <v/>
      </c>
      <c r="J1093" s="15"/>
      <c r="K1093" s="16" t="str">
        <f>IF(ISBLANK(J1093),"",VLOOKUP(J1093,Régions!A:D,2,FALSE))</f>
        <v/>
      </c>
      <c r="L1093" s="16" t="str">
        <f>IF(ISBLANK(J1093),"",VLOOKUP(J1093,Régions!A:D,3,FALSE))</f>
        <v/>
      </c>
      <c r="M1093" s="16" t="str">
        <f>IF(ISBLANK(J1093),"",VLOOKUP(J1093,Régions!A:D,4,FALSE))</f>
        <v/>
      </c>
      <c r="N1093" s="15"/>
      <c r="O1093" s="15"/>
      <c r="P1093" s="15"/>
      <c r="Q1093" s="16" t="str">
        <f>IF(ISBLANK(Tableau1[[#This Row],[Date de départ]]),"",(Tableau1[[#This Row],[Date de retour prévue]]-Tableau1[[#This Row],[Date de départ]]))</f>
        <v/>
      </c>
      <c r="R1093" s="15"/>
      <c r="S1093" s="15"/>
      <c r="T1093" s="15"/>
      <c r="U1093" s="15"/>
    </row>
    <row r="1094" spans="1:21">
      <c r="A1094" s="16" t="str">
        <f>IF(ISBLANK(Tableau1[[#This Row],[Date]]),"",ROW(B1092))</f>
        <v/>
      </c>
      <c r="B1094" s="15"/>
      <c r="C1094" s="16" t="str">
        <f>IF(Tableau1[[#This Row],[Date]]="","",VLOOKUP(MONTH(Tableau1[[#This Row],[Date]]),Liste!A:B,2,FALSE))</f>
        <v/>
      </c>
      <c r="D1094" s="16" t="str">
        <f>IF(Tableau1[[#This Row],[Date]]="","",YEAR(Tableau1[[#This Row],[Date]]))</f>
        <v/>
      </c>
      <c r="E1094" s="14"/>
      <c r="F1094" s="16"/>
      <c r="G1094" s="15"/>
      <c r="H1094" s="15"/>
      <c r="I1094" s="16" t="str">
        <f>IF(ISBLANK(H1094),"",VLOOKUP(H1094,'Dest Ana'!A:B,2,FALSE))</f>
        <v/>
      </c>
      <c r="J1094" s="15"/>
      <c r="K1094" s="16" t="str">
        <f>IF(ISBLANK(J1094),"",VLOOKUP(J1094,Régions!A:D,2,FALSE))</f>
        <v/>
      </c>
      <c r="L1094" s="16" t="str">
        <f>IF(ISBLANK(J1094),"",VLOOKUP(J1094,Régions!A:D,3,FALSE))</f>
        <v/>
      </c>
      <c r="M1094" s="16" t="str">
        <f>IF(ISBLANK(J1094),"",VLOOKUP(J1094,Régions!A:D,4,FALSE))</f>
        <v/>
      </c>
      <c r="N1094" s="15"/>
      <c r="O1094" s="15"/>
      <c r="P1094" s="15"/>
      <c r="Q1094" s="16" t="str">
        <f>IF(ISBLANK(Tableau1[[#This Row],[Date de départ]]),"",(Tableau1[[#This Row],[Date de retour prévue]]-Tableau1[[#This Row],[Date de départ]]))</f>
        <v/>
      </c>
      <c r="R1094" s="15"/>
      <c r="S1094" s="15"/>
      <c r="T1094" s="15"/>
      <c r="U1094" s="15"/>
    </row>
    <row r="1095" spans="1:21">
      <c r="A1095" s="16" t="str">
        <f>IF(ISBLANK(Tableau1[[#This Row],[Date]]),"",ROW(B1093))</f>
        <v/>
      </c>
      <c r="B1095" s="15"/>
      <c r="C1095" s="16" t="str">
        <f>IF(Tableau1[[#This Row],[Date]]="","",VLOOKUP(MONTH(Tableau1[[#This Row],[Date]]),Liste!A:B,2,FALSE))</f>
        <v/>
      </c>
      <c r="D1095" s="16" t="str">
        <f>IF(Tableau1[[#This Row],[Date]]="","",YEAR(Tableau1[[#This Row],[Date]]))</f>
        <v/>
      </c>
      <c r="E1095" s="14"/>
      <c r="F1095" s="16"/>
      <c r="G1095" s="15"/>
      <c r="H1095" s="15"/>
      <c r="I1095" s="16" t="str">
        <f>IF(ISBLANK(H1095),"",VLOOKUP(H1095,'Dest Ana'!A:B,2,FALSE))</f>
        <v/>
      </c>
      <c r="J1095" s="15"/>
      <c r="K1095" s="16" t="str">
        <f>IF(ISBLANK(J1095),"",VLOOKUP(J1095,Régions!A:D,2,FALSE))</f>
        <v/>
      </c>
      <c r="L1095" s="16" t="str">
        <f>IF(ISBLANK(J1095),"",VLOOKUP(J1095,Régions!A:D,3,FALSE))</f>
        <v/>
      </c>
      <c r="M1095" s="16" t="str">
        <f>IF(ISBLANK(J1095),"",VLOOKUP(J1095,Régions!A:D,4,FALSE))</f>
        <v/>
      </c>
      <c r="N1095" s="15"/>
      <c r="O1095" s="15"/>
      <c r="P1095" s="15"/>
      <c r="Q1095" s="16" t="str">
        <f>IF(ISBLANK(Tableau1[[#This Row],[Date de départ]]),"",(Tableau1[[#This Row],[Date de retour prévue]]-Tableau1[[#This Row],[Date de départ]]))</f>
        <v/>
      </c>
      <c r="R1095" s="15"/>
      <c r="S1095" s="15"/>
      <c r="T1095" s="15"/>
      <c r="U1095" s="15"/>
    </row>
    <row r="1096" spans="1:21">
      <c r="A1096" s="16" t="str">
        <f>IF(ISBLANK(Tableau1[[#This Row],[Date]]),"",ROW(B1094))</f>
        <v/>
      </c>
      <c r="B1096" s="15"/>
      <c r="C1096" s="16" t="str">
        <f>IF(Tableau1[[#This Row],[Date]]="","",VLOOKUP(MONTH(Tableau1[[#This Row],[Date]]),Liste!A:B,2,FALSE))</f>
        <v/>
      </c>
      <c r="D1096" s="16" t="str">
        <f>IF(Tableau1[[#This Row],[Date]]="","",YEAR(Tableau1[[#This Row],[Date]]))</f>
        <v/>
      </c>
      <c r="E1096" s="14"/>
      <c r="F1096" s="16"/>
      <c r="G1096" s="15"/>
      <c r="H1096" s="15"/>
      <c r="I1096" s="16" t="str">
        <f>IF(ISBLANK(H1096),"",VLOOKUP(H1096,'Dest Ana'!A:B,2,FALSE))</f>
        <v/>
      </c>
      <c r="J1096" s="15"/>
      <c r="K1096" s="16" t="str">
        <f>IF(ISBLANK(J1096),"",VLOOKUP(J1096,Régions!A:D,2,FALSE))</f>
        <v/>
      </c>
      <c r="L1096" s="16" t="str">
        <f>IF(ISBLANK(J1096),"",VLOOKUP(J1096,Régions!A:D,3,FALSE))</f>
        <v/>
      </c>
      <c r="M1096" s="16" t="str">
        <f>IF(ISBLANK(J1096),"",VLOOKUP(J1096,Régions!A:D,4,FALSE))</f>
        <v/>
      </c>
      <c r="N1096" s="15"/>
      <c r="O1096" s="15"/>
      <c r="P1096" s="15"/>
      <c r="Q1096" s="16" t="str">
        <f>IF(ISBLANK(Tableau1[[#This Row],[Date de départ]]),"",(Tableau1[[#This Row],[Date de retour prévue]]-Tableau1[[#This Row],[Date de départ]]))</f>
        <v/>
      </c>
      <c r="R1096" s="15"/>
      <c r="S1096" s="15"/>
      <c r="T1096" s="15"/>
      <c r="U1096" s="15"/>
    </row>
    <row r="1097" spans="1:21">
      <c r="A1097" s="16" t="str">
        <f>IF(ISBLANK(Tableau1[[#This Row],[Date]]),"",ROW(B1095))</f>
        <v/>
      </c>
      <c r="B1097" s="15"/>
      <c r="C1097" s="16" t="str">
        <f>IF(Tableau1[[#This Row],[Date]]="","",VLOOKUP(MONTH(Tableau1[[#This Row],[Date]]),Liste!A:B,2,FALSE))</f>
        <v/>
      </c>
      <c r="D1097" s="16" t="str">
        <f>IF(Tableau1[[#This Row],[Date]]="","",YEAR(Tableau1[[#This Row],[Date]]))</f>
        <v/>
      </c>
      <c r="E1097" s="14"/>
      <c r="F1097" s="16"/>
      <c r="G1097" s="15"/>
      <c r="H1097" s="15"/>
      <c r="I1097" s="16" t="str">
        <f>IF(ISBLANK(H1097),"",VLOOKUP(H1097,'Dest Ana'!A:B,2,FALSE))</f>
        <v/>
      </c>
      <c r="J1097" s="15"/>
      <c r="K1097" s="16" t="str">
        <f>IF(ISBLANK(J1097),"",VLOOKUP(J1097,Régions!A:D,2,FALSE))</f>
        <v/>
      </c>
      <c r="L1097" s="16" t="str">
        <f>IF(ISBLANK(J1097),"",VLOOKUP(J1097,Régions!A:D,3,FALSE))</f>
        <v/>
      </c>
      <c r="M1097" s="16" t="str">
        <f>IF(ISBLANK(J1097),"",VLOOKUP(J1097,Régions!A:D,4,FALSE))</f>
        <v/>
      </c>
      <c r="N1097" s="15"/>
      <c r="O1097" s="15"/>
      <c r="P1097" s="15"/>
      <c r="Q1097" s="16" t="str">
        <f>IF(ISBLANK(Tableau1[[#This Row],[Date de départ]]),"",(Tableau1[[#This Row],[Date de retour prévue]]-Tableau1[[#This Row],[Date de départ]]))</f>
        <v/>
      </c>
      <c r="R1097" s="15"/>
      <c r="S1097" s="15"/>
      <c r="T1097" s="15"/>
      <c r="U1097" s="15"/>
    </row>
    <row r="1098" spans="1:21">
      <c r="A1098" s="16" t="str">
        <f>IF(ISBLANK(Tableau1[[#This Row],[Date]]),"",ROW(B1096))</f>
        <v/>
      </c>
      <c r="B1098" s="15"/>
      <c r="C1098" s="16" t="str">
        <f>IF(Tableau1[[#This Row],[Date]]="","",VLOOKUP(MONTH(Tableau1[[#This Row],[Date]]),Liste!A:B,2,FALSE))</f>
        <v/>
      </c>
      <c r="D1098" s="16" t="str">
        <f>IF(Tableau1[[#This Row],[Date]]="","",YEAR(Tableau1[[#This Row],[Date]]))</f>
        <v/>
      </c>
      <c r="E1098" s="14"/>
      <c r="F1098" s="16"/>
      <c r="G1098" s="15"/>
      <c r="H1098" s="15"/>
      <c r="I1098" s="16" t="str">
        <f>IF(ISBLANK(H1098),"",VLOOKUP(H1098,'Dest Ana'!A:B,2,FALSE))</f>
        <v/>
      </c>
      <c r="J1098" s="15"/>
      <c r="K1098" s="16" t="str">
        <f>IF(ISBLANK(J1098),"",VLOOKUP(J1098,Régions!A:D,2,FALSE))</f>
        <v/>
      </c>
      <c r="L1098" s="16" t="str">
        <f>IF(ISBLANK(J1098),"",VLOOKUP(J1098,Régions!A:D,3,FALSE))</f>
        <v/>
      </c>
      <c r="M1098" s="16" t="str">
        <f>IF(ISBLANK(J1098),"",VLOOKUP(J1098,Régions!A:D,4,FALSE))</f>
        <v/>
      </c>
      <c r="N1098" s="15"/>
      <c r="O1098" s="15"/>
      <c r="P1098" s="15"/>
      <c r="Q1098" s="16" t="str">
        <f>IF(ISBLANK(Tableau1[[#This Row],[Date de départ]]),"",(Tableau1[[#This Row],[Date de retour prévue]]-Tableau1[[#This Row],[Date de départ]]))</f>
        <v/>
      </c>
      <c r="R1098" s="15"/>
      <c r="S1098" s="15"/>
      <c r="T1098" s="15"/>
      <c r="U1098" s="15"/>
    </row>
    <row r="1099" spans="1:21">
      <c r="A1099" s="16" t="str">
        <f>IF(ISBLANK(Tableau1[[#This Row],[Date]]),"",ROW(B1097))</f>
        <v/>
      </c>
      <c r="B1099" s="15"/>
      <c r="C1099" s="16" t="str">
        <f>IF(Tableau1[[#This Row],[Date]]="","",VLOOKUP(MONTH(Tableau1[[#This Row],[Date]]),Liste!A:B,2,FALSE))</f>
        <v/>
      </c>
      <c r="D1099" s="16" t="str">
        <f>IF(Tableau1[[#This Row],[Date]]="","",YEAR(Tableau1[[#This Row],[Date]]))</f>
        <v/>
      </c>
      <c r="E1099" s="14"/>
      <c r="F1099" s="16"/>
      <c r="G1099" s="15"/>
      <c r="H1099" s="15"/>
      <c r="I1099" s="16" t="str">
        <f>IF(ISBLANK(H1099),"",VLOOKUP(H1099,'Dest Ana'!A:B,2,FALSE))</f>
        <v/>
      </c>
      <c r="J1099" s="15"/>
      <c r="K1099" s="16" t="str">
        <f>IF(ISBLANK(J1099),"",VLOOKUP(J1099,Régions!A:D,2,FALSE))</f>
        <v/>
      </c>
      <c r="L1099" s="16" t="str">
        <f>IF(ISBLANK(J1099),"",VLOOKUP(J1099,Régions!A:D,3,FALSE))</f>
        <v/>
      </c>
      <c r="M1099" s="16" t="str">
        <f>IF(ISBLANK(J1099),"",VLOOKUP(J1099,Régions!A:D,4,FALSE))</f>
        <v/>
      </c>
      <c r="N1099" s="15"/>
      <c r="O1099" s="15"/>
      <c r="P1099" s="15"/>
      <c r="Q1099" s="16" t="str">
        <f>IF(ISBLANK(Tableau1[[#This Row],[Date de départ]]),"",(Tableau1[[#This Row],[Date de retour prévue]]-Tableau1[[#This Row],[Date de départ]]))</f>
        <v/>
      </c>
      <c r="R1099" s="15"/>
      <c r="S1099" s="15"/>
      <c r="T1099" s="15"/>
      <c r="U1099" s="15"/>
    </row>
    <row r="1100" spans="1:21">
      <c r="A1100" s="16" t="str">
        <f>IF(ISBLANK(Tableau1[[#This Row],[Date]]),"",ROW(B1098))</f>
        <v/>
      </c>
      <c r="B1100" s="15"/>
      <c r="C1100" s="16" t="str">
        <f>IF(Tableau1[[#This Row],[Date]]="","",VLOOKUP(MONTH(Tableau1[[#This Row],[Date]]),Liste!A:B,2,FALSE))</f>
        <v/>
      </c>
      <c r="D1100" s="16" t="str">
        <f>IF(Tableau1[[#This Row],[Date]]="","",YEAR(Tableau1[[#This Row],[Date]]))</f>
        <v/>
      </c>
      <c r="E1100" s="14"/>
      <c r="F1100" s="16"/>
      <c r="G1100" s="15"/>
      <c r="H1100" s="15"/>
      <c r="I1100" s="16" t="str">
        <f>IF(ISBLANK(H1100),"",VLOOKUP(H1100,'Dest Ana'!A:B,2,FALSE))</f>
        <v/>
      </c>
      <c r="J1100" s="15"/>
      <c r="K1100" s="16" t="str">
        <f>IF(ISBLANK(J1100),"",VLOOKUP(J1100,Régions!A:D,2,FALSE))</f>
        <v/>
      </c>
      <c r="L1100" s="16" t="str">
        <f>IF(ISBLANK(J1100),"",VLOOKUP(J1100,Régions!A:D,3,FALSE))</f>
        <v/>
      </c>
      <c r="M1100" s="16" t="str">
        <f>IF(ISBLANK(J1100),"",VLOOKUP(J1100,Régions!A:D,4,FALSE))</f>
        <v/>
      </c>
      <c r="N1100" s="15"/>
      <c r="O1100" s="15"/>
      <c r="P1100" s="15"/>
      <c r="Q1100" s="16" t="str">
        <f>IF(ISBLANK(Tableau1[[#This Row],[Date de départ]]),"",(Tableau1[[#This Row],[Date de retour prévue]]-Tableau1[[#This Row],[Date de départ]]))</f>
        <v/>
      </c>
      <c r="R1100" s="15"/>
      <c r="S1100" s="15"/>
      <c r="T1100" s="15"/>
      <c r="U1100" s="15"/>
    </row>
    <row r="1101" spans="1:21">
      <c r="A1101" s="16" t="str">
        <f>IF(ISBLANK(Tableau1[[#This Row],[Date]]),"",ROW(B1099))</f>
        <v/>
      </c>
      <c r="B1101" s="15"/>
      <c r="C1101" s="16" t="str">
        <f>IF(Tableau1[[#This Row],[Date]]="","",VLOOKUP(MONTH(Tableau1[[#This Row],[Date]]),Liste!A:B,2,FALSE))</f>
        <v/>
      </c>
      <c r="D1101" s="16" t="str">
        <f>IF(Tableau1[[#This Row],[Date]]="","",YEAR(Tableau1[[#This Row],[Date]]))</f>
        <v/>
      </c>
      <c r="E1101" s="14"/>
      <c r="F1101" s="16"/>
      <c r="G1101" s="15"/>
      <c r="H1101" s="15"/>
      <c r="I1101" s="16" t="str">
        <f>IF(ISBLANK(H1101),"",VLOOKUP(H1101,'Dest Ana'!A:B,2,FALSE))</f>
        <v/>
      </c>
      <c r="J1101" s="15"/>
      <c r="K1101" s="16" t="str">
        <f>IF(ISBLANK(J1101),"",VLOOKUP(J1101,Régions!A:D,2,FALSE))</f>
        <v/>
      </c>
      <c r="L1101" s="16" t="str">
        <f>IF(ISBLANK(J1101),"",VLOOKUP(J1101,Régions!A:D,3,FALSE))</f>
        <v/>
      </c>
      <c r="M1101" s="16" t="str">
        <f>IF(ISBLANK(J1101),"",VLOOKUP(J1101,Régions!A:D,4,FALSE))</f>
        <v/>
      </c>
      <c r="N1101" s="15"/>
      <c r="O1101" s="15"/>
      <c r="P1101" s="15"/>
      <c r="Q1101" s="16" t="str">
        <f>IF(ISBLANK(Tableau1[[#This Row],[Date de départ]]),"",(Tableau1[[#This Row],[Date de retour prévue]]-Tableau1[[#This Row],[Date de départ]]))</f>
        <v/>
      </c>
      <c r="R1101" s="15"/>
      <c r="S1101" s="15"/>
      <c r="T1101" s="15"/>
      <c r="U1101" s="15"/>
    </row>
    <row r="1102" spans="1:21">
      <c r="A1102" s="16" t="str">
        <f>IF(ISBLANK(Tableau1[[#This Row],[Date]]),"",ROW(B1100))</f>
        <v/>
      </c>
      <c r="B1102" s="15"/>
      <c r="C1102" s="16" t="str">
        <f>IF(Tableau1[[#This Row],[Date]]="","",VLOOKUP(MONTH(Tableau1[[#This Row],[Date]]),Liste!A:B,2,FALSE))</f>
        <v/>
      </c>
      <c r="D1102" s="16" t="str">
        <f>IF(Tableau1[[#This Row],[Date]]="","",YEAR(Tableau1[[#This Row],[Date]]))</f>
        <v/>
      </c>
      <c r="E1102" s="14"/>
      <c r="F1102" s="16"/>
      <c r="G1102" s="15"/>
      <c r="H1102" s="15"/>
      <c r="I1102" s="16" t="str">
        <f>IF(ISBLANK(H1102),"",VLOOKUP(H1102,'Dest Ana'!A:B,2,FALSE))</f>
        <v/>
      </c>
      <c r="J1102" s="15"/>
      <c r="K1102" s="16" t="str">
        <f>IF(ISBLANK(J1102),"",VLOOKUP(J1102,Régions!A:D,2,FALSE))</f>
        <v/>
      </c>
      <c r="L1102" s="16" t="str">
        <f>IF(ISBLANK(J1102),"",VLOOKUP(J1102,Régions!A:D,3,FALSE))</f>
        <v/>
      </c>
      <c r="M1102" s="16" t="str">
        <f>IF(ISBLANK(J1102),"",VLOOKUP(J1102,Régions!A:D,4,FALSE))</f>
        <v/>
      </c>
      <c r="N1102" s="15"/>
      <c r="O1102" s="15"/>
      <c r="P1102" s="15"/>
      <c r="Q1102" s="16" t="str">
        <f>IF(ISBLANK(Tableau1[[#This Row],[Date de départ]]),"",(Tableau1[[#This Row],[Date de retour prévue]]-Tableau1[[#This Row],[Date de départ]]))</f>
        <v/>
      </c>
      <c r="R1102" s="15"/>
      <c r="S1102" s="15"/>
      <c r="T1102" s="15"/>
      <c r="U1102" s="15"/>
    </row>
    <row r="1103" spans="1:21">
      <c r="A1103" s="16" t="str">
        <f>IF(ISBLANK(Tableau1[[#This Row],[Date]]),"",ROW(B1101))</f>
        <v/>
      </c>
      <c r="B1103" s="15"/>
      <c r="C1103" s="16" t="str">
        <f>IF(Tableau1[[#This Row],[Date]]="","",VLOOKUP(MONTH(Tableau1[[#This Row],[Date]]),Liste!A:B,2,FALSE))</f>
        <v/>
      </c>
      <c r="D1103" s="16" t="str">
        <f>IF(Tableau1[[#This Row],[Date]]="","",YEAR(Tableau1[[#This Row],[Date]]))</f>
        <v/>
      </c>
      <c r="E1103" s="14"/>
      <c r="F1103" s="16"/>
      <c r="G1103" s="15"/>
      <c r="H1103" s="15"/>
      <c r="I1103" s="16" t="str">
        <f>IF(ISBLANK(H1103),"",VLOOKUP(H1103,'Dest Ana'!A:B,2,FALSE))</f>
        <v/>
      </c>
      <c r="J1103" s="15"/>
      <c r="K1103" s="16" t="str">
        <f>IF(ISBLANK(J1103),"",VLOOKUP(J1103,Régions!A:D,2,FALSE))</f>
        <v/>
      </c>
      <c r="L1103" s="16" t="str">
        <f>IF(ISBLANK(J1103),"",VLOOKUP(J1103,Régions!A:D,3,FALSE))</f>
        <v/>
      </c>
      <c r="M1103" s="16" t="str">
        <f>IF(ISBLANK(J1103),"",VLOOKUP(J1103,Régions!A:D,4,FALSE))</f>
        <v/>
      </c>
      <c r="N1103" s="15"/>
      <c r="O1103" s="15"/>
      <c r="P1103" s="15"/>
      <c r="Q1103" s="16" t="str">
        <f>IF(ISBLANK(Tableau1[[#This Row],[Date de départ]]),"",(Tableau1[[#This Row],[Date de retour prévue]]-Tableau1[[#This Row],[Date de départ]]))</f>
        <v/>
      </c>
      <c r="R1103" s="15"/>
      <c r="S1103" s="15"/>
      <c r="T1103" s="15"/>
      <c r="U1103" s="15"/>
    </row>
    <row r="1104" spans="1:21">
      <c r="A1104" s="16" t="str">
        <f>IF(ISBLANK(Tableau1[[#This Row],[Date]]),"",ROW(B1102))</f>
        <v/>
      </c>
      <c r="B1104" s="15"/>
      <c r="C1104" s="16" t="str">
        <f>IF(Tableau1[[#This Row],[Date]]="","",VLOOKUP(MONTH(Tableau1[[#This Row],[Date]]),Liste!A:B,2,FALSE))</f>
        <v/>
      </c>
      <c r="D1104" s="16" t="str">
        <f>IF(Tableau1[[#This Row],[Date]]="","",YEAR(Tableau1[[#This Row],[Date]]))</f>
        <v/>
      </c>
      <c r="E1104" s="14"/>
      <c r="F1104" s="16"/>
      <c r="G1104" s="15"/>
      <c r="H1104" s="15"/>
      <c r="I1104" s="16" t="str">
        <f>IF(ISBLANK(H1104),"",VLOOKUP(H1104,'Dest Ana'!A:B,2,FALSE))</f>
        <v/>
      </c>
      <c r="J1104" s="15"/>
      <c r="K1104" s="16" t="str">
        <f>IF(ISBLANK(J1104),"",VLOOKUP(J1104,Régions!A:D,2,FALSE))</f>
        <v/>
      </c>
      <c r="L1104" s="16" t="str">
        <f>IF(ISBLANK(J1104),"",VLOOKUP(J1104,Régions!A:D,3,FALSE))</f>
        <v/>
      </c>
      <c r="M1104" s="16" t="str">
        <f>IF(ISBLANK(J1104),"",VLOOKUP(J1104,Régions!A:D,4,FALSE))</f>
        <v/>
      </c>
      <c r="N1104" s="15"/>
      <c r="O1104" s="15"/>
      <c r="P1104" s="15"/>
      <c r="Q1104" s="16" t="str">
        <f>IF(ISBLANK(Tableau1[[#This Row],[Date de départ]]),"",(Tableau1[[#This Row],[Date de retour prévue]]-Tableau1[[#This Row],[Date de départ]]))</f>
        <v/>
      </c>
      <c r="R1104" s="15"/>
      <c r="S1104" s="15"/>
      <c r="T1104" s="15"/>
      <c r="U1104" s="15"/>
    </row>
    <row r="1105" spans="1:21">
      <c r="A1105" s="16" t="str">
        <f>IF(ISBLANK(Tableau1[[#This Row],[Date]]),"",ROW(B1103))</f>
        <v/>
      </c>
      <c r="B1105" s="15"/>
      <c r="C1105" s="16" t="str">
        <f>IF(Tableau1[[#This Row],[Date]]="","",VLOOKUP(MONTH(Tableau1[[#This Row],[Date]]),Liste!A:B,2,FALSE))</f>
        <v/>
      </c>
      <c r="D1105" s="16" t="str">
        <f>IF(Tableau1[[#This Row],[Date]]="","",YEAR(Tableau1[[#This Row],[Date]]))</f>
        <v/>
      </c>
      <c r="E1105" s="14"/>
      <c r="F1105" s="16"/>
      <c r="G1105" s="15"/>
      <c r="H1105" s="15"/>
      <c r="I1105" s="16" t="str">
        <f>IF(ISBLANK(H1105),"",VLOOKUP(H1105,'Dest Ana'!A:B,2,FALSE))</f>
        <v/>
      </c>
      <c r="J1105" s="15"/>
      <c r="K1105" s="16" t="str">
        <f>IF(ISBLANK(J1105),"",VLOOKUP(J1105,Régions!A:D,2,FALSE))</f>
        <v/>
      </c>
      <c r="L1105" s="16" t="str">
        <f>IF(ISBLANK(J1105),"",VLOOKUP(J1105,Régions!A:D,3,FALSE))</f>
        <v/>
      </c>
      <c r="M1105" s="16" t="str">
        <f>IF(ISBLANK(J1105),"",VLOOKUP(J1105,Régions!A:D,4,FALSE))</f>
        <v/>
      </c>
      <c r="N1105" s="15"/>
      <c r="O1105" s="15"/>
      <c r="P1105" s="15"/>
      <c r="Q1105" s="16" t="str">
        <f>IF(ISBLANK(Tableau1[[#This Row],[Date de départ]]),"",(Tableau1[[#This Row],[Date de retour prévue]]-Tableau1[[#This Row],[Date de départ]]))</f>
        <v/>
      </c>
      <c r="R1105" s="15"/>
      <c r="S1105" s="15"/>
      <c r="T1105" s="15"/>
      <c r="U1105" s="15"/>
    </row>
    <row r="1106" spans="1:21">
      <c r="A1106" s="16" t="str">
        <f>IF(ISBLANK(Tableau1[[#This Row],[Date]]),"",ROW(B1104))</f>
        <v/>
      </c>
      <c r="B1106" s="15"/>
      <c r="C1106" s="16" t="str">
        <f>IF(Tableau1[[#This Row],[Date]]="","",VLOOKUP(MONTH(Tableau1[[#This Row],[Date]]),Liste!A:B,2,FALSE))</f>
        <v/>
      </c>
      <c r="D1106" s="16" t="str">
        <f>IF(Tableau1[[#This Row],[Date]]="","",YEAR(Tableau1[[#This Row],[Date]]))</f>
        <v/>
      </c>
      <c r="E1106" s="14"/>
      <c r="F1106" s="16"/>
      <c r="G1106" s="15"/>
      <c r="H1106" s="15"/>
      <c r="I1106" s="16" t="str">
        <f>IF(ISBLANK(H1106),"",VLOOKUP(H1106,'Dest Ana'!A:B,2,FALSE))</f>
        <v/>
      </c>
      <c r="J1106" s="15"/>
      <c r="K1106" s="16" t="str">
        <f>IF(ISBLANK(J1106),"",VLOOKUP(J1106,Régions!A:D,2,FALSE))</f>
        <v/>
      </c>
      <c r="L1106" s="16" t="str">
        <f>IF(ISBLANK(J1106),"",VLOOKUP(J1106,Régions!A:D,3,FALSE))</f>
        <v/>
      </c>
      <c r="M1106" s="16" t="str">
        <f>IF(ISBLANK(J1106),"",VLOOKUP(J1106,Régions!A:D,4,FALSE))</f>
        <v/>
      </c>
      <c r="N1106" s="15"/>
      <c r="O1106" s="15"/>
      <c r="P1106" s="15"/>
      <c r="Q1106" s="16" t="str">
        <f>IF(ISBLANK(Tableau1[[#This Row],[Date de départ]]),"",(Tableau1[[#This Row],[Date de retour prévue]]-Tableau1[[#This Row],[Date de départ]]))</f>
        <v/>
      </c>
      <c r="R1106" s="15"/>
      <c r="S1106" s="15"/>
      <c r="T1106" s="15"/>
      <c r="U1106" s="15"/>
    </row>
    <row r="1107" spans="1:21">
      <c r="A1107" s="16" t="str">
        <f>IF(ISBLANK(Tableau1[[#This Row],[Date]]),"",ROW(B1105))</f>
        <v/>
      </c>
      <c r="B1107" s="15"/>
      <c r="C1107" s="16" t="str">
        <f>IF(Tableau1[[#This Row],[Date]]="","",VLOOKUP(MONTH(Tableau1[[#This Row],[Date]]),Liste!A:B,2,FALSE))</f>
        <v/>
      </c>
      <c r="D1107" s="16" t="str">
        <f>IF(Tableau1[[#This Row],[Date]]="","",YEAR(Tableau1[[#This Row],[Date]]))</f>
        <v/>
      </c>
      <c r="E1107" s="14"/>
      <c r="F1107" s="16"/>
      <c r="G1107" s="15"/>
      <c r="H1107" s="15"/>
      <c r="I1107" s="16" t="str">
        <f>IF(ISBLANK(H1107),"",VLOOKUP(H1107,'Dest Ana'!A:B,2,FALSE))</f>
        <v/>
      </c>
      <c r="J1107" s="15"/>
      <c r="K1107" s="16" t="str">
        <f>IF(ISBLANK(J1107),"",VLOOKUP(J1107,Régions!A:D,2,FALSE))</f>
        <v/>
      </c>
      <c r="L1107" s="16" t="str">
        <f>IF(ISBLANK(J1107),"",VLOOKUP(J1107,Régions!A:D,3,FALSE))</f>
        <v/>
      </c>
      <c r="M1107" s="16" t="str">
        <f>IF(ISBLANK(J1107),"",VLOOKUP(J1107,Régions!A:D,4,FALSE))</f>
        <v/>
      </c>
      <c r="N1107" s="15"/>
      <c r="O1107" s="15"/>
      <c r="P1107" s="15"/>
      <c r="Q1107" s="16" t="str">
        <f>IF(ISBLANK(Tableau1[[#This Row],[Date de départ]]),"",(Tableau1[[#This Row],[Date de retour prévue]]-Tableau1[[#This Row],[Date de départ]]))</f>
        <v/>
      </c>
      <c r="R1107" s="15"/>
      <c r="S1107" s="15"/>
      <c r="T1107" s="15"/>
      <c r="U1107" s="15"/>
    </row>
    <row r="1108" spans="1:21">
      <c r="A1108" s="16" t="str">
        <f>IF(ISBLANK(Tableau1[[#This Row],[Date]]),"",ROW(B1106))</f>
        <v/>
      </c>
      <c r="B1108" s="15"/>
      <c r="C1108" s="16" t="str">
        <f>IF(Tableau1[[#This Row],[Date]]="","",VLOOKUP(MONTH(Tableau1[[#This Row],[Date]]),Liste!A:B,2,FALSE))</f>
        <v/>
      </c>
      <c r="D1108" s="16" t="str">
        <f>IF(Tableau1[[#This Row],[Date]]="","",YEAR(Tableau1[[#This Row],[Date]]))</f>
        <v/>
      </c>
      <c r="E1108" s="14"/>
      <c r="F1108" s="16"/>
      <c r="G1108" s="15"/>
      <c r="H1108" s="15"/>
      <c r="I1108" s="16" t="str">
        <f>IF(ISBLANK(H1108),"",VLOOKUP(H1108,'Dest Ana'!A:B,2,FALSE))</f>
        <v/>
      </c>
      <c r="J1108" s="15"/>
      <c r="K1108" s="16" t="str">
        <f>IF(ISBLANK(J1108),"",VLOOKUP(J1108,Régions!A:D,2,FALSE))</f>
        <v/>
      </c>
      <c r="L1108" s="16" t="str">
        <f>IF(ISBLANK(J1108),"",VLOOKUP(J1108,Régions!A:D,3,FALSE))</f>
        <v/>
      </c>
      <c r="M1108" s="16" t="str">
        <f>IF(ISBLANK(J1108),"",VLOOKUP(J1108,Régions!A:D,4,FALSE))</f>
        <v/>
      </c>
      <c r="N1108" s="15"/>
      <c r="O1108" s="15"/>
      <c r="P1108" s="15"/>
      <c r="Q1108" s="16" t="str">
        <f>IF(ISBLANK(Tableau1[[#This Row],[Date de départ]]),"",(Tableau1[[#This Row],[Date de retour prévue]]-Tableau1[[#This Row],[Date de départ]]))</f>
        <v/>
      </c>
      <c r="R1108" s="15"/>
      <c r="S1108" s="15"/>
      <c r="T1108" s="15"/>
      <c r="U1108" s="15"/>
    </row>
    <row r="1109" spans="1:21">
      <c r="A1109" s="16" t="str">
        <f>IF(ISBLANK(Tableau1[[#This Row],[Date]]),"",ROW(B1107))</f>
        <v/>
      </c>
      <c r="B1109" s="15"/>
      <c r="C1109" s="16" t="str">
        <f>IF(Tableau1[[#This Row],[Date]]="","",VLOOKUP(MONTH(Tableau1[[#This Row],[Date]]),Liste!A:B,2,FALSE))</f>
        <v/>
      </c>
      <c r="D1109" s="16" t="str">
        <f>IF(Tableau1[[#This Row],[Date]]="","",YEAR(Tableau1[[#This Row],[Date]]))</f>
        <v/>
      </c>
      <c r="E1109" s="14"/>
      <c r="F1109" s="16"/>
      <c r="G1109" s="15"/>
      <c r="H1109" s="15"/>
      <c r="I1109" s="16" t="str">
        <f>IF(ISBLANK(H1109),"",VLOOKUP(H1109,'Dest Ana'!A:B,2,FALSE))</f>
        <v/>
      </c>
      <c r="J1109" s="15"/>
      <c r="K1109" s="16" t="str">
        <f>IF(ISBLANK(J1109),"",VLOOKUP(J1109,Régions!A:D,2,FALSE))</f>
        <v/>
      </c>
      <c r="L1109" s="16" t="str">
        <f>IF(ISBLANK(J1109),"",VLOOKUP(J1109,Régions!A:D,3,FALSE))</f>
        <v/>
      </c>
      <c r="M1109" s="16" t="str">
        <f>IF(ISBLANK(J1109),"",VLOOKUP(J1109,Régions!A:D,4,FALSE))</f>
        <v/>
      </c>
      <c r="N1109" s="15"/>
      <c r="O1109" s="15"/>
      <c r="P1109" s="15"/>
      <c r="Q1109" s="16" t="str">
        <f>IF(ISBLANK(Tableau1[[#This Row],[Date de départ]]),"",(Tableau1[[#This Row],[Date de retour prévue]]-Tableau1[[#This Row],[Date de départ]]))</f>
        <v/>
      </c>
      <c r="R1109" s="15"/>
      <c r="S1109" s="15"/>
      <c r="T1109" s="15"/>
      <c r="U1109" s="15"/>
    </row>
    <row r="1110" spans="1:21">
      <c r="A1110" s="16" t="str">
        <f>IF(ISBLANK(Tableau1[[#This Row],[Date]]),"",ROW(B1108))</f>
        <v/>
      </c>
      <c r="B1110" s="15"/>
      <c r="C1110" s="16" t="str">
        <f>IF(Tableau1[[#This Row],[Date]]="","",VLOOKUP(MONTH(Tableau1[[#This Row],[Date]]),Liste!A:B,2,FALSE))</f>
        <v/>
      </c>
      <c r="D1110" s="16" t="str">
        <f>IF(Tableau1[[#This Row],[Date]]="","",YEAR(Tableau1[[#This Row],[Date]]))</f>
        <v/>
      </c>
      <c r="E1110" s="14"/>
      <c r="F1110" s="16"/>
      <c r="G1110" s="15"/>
      <c r="H1110" s="15"/>
      <c r="I1110" s="16" t="str">
        <f>IF(ISBLANK(H1110),"",VLOOKUP(H1110,'Dest Ana'!A:B,2,FALSE))</f>
        <v/>
      </c>
      <c r="J1110" s="15"/>
      <c r="K1110" s="16" t="str">
        <f>IF(ISBLANK(J1110),"",VLOOKUP(J1110,Régions!A:D,2,FALSE))</f>
        <v/>
      </c>
      <c r="L1110" s="16" t="str">
        <f>IF(ISBLANK(J1110),"",VLOOKUP(J1110,Régions!A:D,3,FALSE))</f>
        <v/>
      </c>
      <c r="M1110" s="16" t="str">
        <f>IF(ISBLANK(J1110),"",VLOOKUP(J1110,Régions!A:D,4,FALSE))</f>
        <v/>
      </c>
      <c r="N1110" s="15"/>
      <c r="O1110" s="15"/>
      <c r="P1110" s="15"/>
      <c r="Q1110" s="16" t="str">
        <f>IF(ISBLANK(Tableau1[[#This Row],[Date de départ]]),"",(Tableau1[[#This Row],[Date de retour prévue]]-Tableau1[[#This Row],[Date de départ]]))</f>
        <v/>
      </c>
      <c r="R1110" s="15"/>
      <c r="S1110" s="15"/>
      <c r="T1110" s="15"/>
      <c r="U1110" s="15"/>
    </row>
    <row r="1111" spans="1:21">
      <c r="A1111" s="16" t="str">
        <f>IF(ISBLANK(Tableau1[[#This Row],[Date]]),"",ROW(B1109))</f>
        <v/>
      </c>
      <c r="B1111" s="15"/>
      <c r="C1111" s="16" t="str">
        <f>IF(Tableau1[[#This Row],[Date]]="","",VLOOKUP(MONTH(Tableau1[[#This Row],[Date]]),Liste!A:B,2,FALSE))</f>
        <v/>
      </c>
      <c r="D1111" s="16" t="str">
        <f>IF(Tableau1[[#This Row],[Date]]="","",YEAR(Tableau1[[#This Row],[Date]]))</f>
        <v/>
      </c>
      <c r="E1111" s="14"/>
      <c r="F1111" s="16"/>
      <c r="G1111" s="15"/>
      <c r="H1111" s="15"/>
      <c r="I1111" s="16" t="str">
        <f>IF(ISBLANK(H1111),"",VLOOKUP(H1111,'Dest Ana'!A:B,2,FALSE))</f>
        <v/>
      </c>
      <c r="J1111" s="15"/>
      <c r="K1111" s="16" t="str">
        <f>IF(ISBLANK(J1111),"",VLOOKUP(J1111,Régions!A:D,2,FALSE))</f>
        <v/>
      </c>
      <c r="L1111" s="16" t="str">
        <f>IF(ISBLANK(J1111),"",VLOOKUP(J1111,Régions!A:D,3,FALSE))</f>
        <v/>
      </c>
      <c r="M1111" s="16" t="str">
        <f>IF(ISBLANK(J1111),"",VLOOKUP(J1111,Régions!A:D,4,FALSE))</f>
        <v/>
      </c>
      <c r="N1111" s="15"/>
      <c r="O1111" s="15"/>
      <c r="P1111" s="15"/>
      <c r="Q1111" s="16" t="str">
        <f>IF(ISBLANK(Tableau1[[#This Row],[Date de départ]]),"",(Tableau1[[#This Row],[Date de retour prévue]]-Tableau1[[#This Row],[Date de départ]]))</f>
        <v/>
      </c>
      <c r="R1111" s="15"/>
      <c r="S1111" s="15"/>
      <c r="T1111" s="15"/>
      <c r="U1111" s="15"/>
    </row>
    <row r="1112" spans="1:21">
      <c r="A1112" s="16" t="str">
        <f>IF(ISBLANK(Tableau1[[#This Row],[Date]]),"",ROW(B1110))</f>
        <v/>
      </c>
      <c r="B1112" s="15"/>
      <c r="C1112" s="16" t="str">
        <f>IF(Tableau1[[#This Row],[Date]]="","",VLOOKUP(MONTH(Tableau1[[#This Row],[Date]]),Liste!A:B,2,FALSE))</f>
        <v/>
      </c>
      <c r="D1112" s="16" t="str">
        <f>IF(Tableau1[[#This Row],[Date]]="","",YEAR(Tableau1[[#This Row],[Date]]))</f>
        <v/>
      </c>
      <c r="E1112" s="14"/>
      <c r="F1112" s="16"/>
      <c r="G1112" s="15"/>
      <c r="H1112" s="15"/>
      <c r="I1112" s="16" t="str">
        <f>IF(ISBLANK(H1112),"",VLOOKUP(H1112,'Dest Ana'!A:B,2,FALSE))</f>
        <v/>
      </c>
      <c r="J1112" s="15"/>
      <c r="K1112" s="16" t="str">
        <f>IF(ISBLANK(J1112),"",VLOOKUP(J1112,Régions!A:D,2,FALSE))</f>
        <v/>
      </c>
      <c r="L1112" s="16" t="str">
        <f>IF(ISBLANK(J1112),"",VLOOKUP(J1112,Régions!A:D,3,FALSE))</f>
        <v/>
      </c>
      <c r="M1112" s="16" t="str">
        <f>IF(ISBLANK(J1112),"",VLOOKUP(J1112,Régions!A:D,4,FALSE))</f>
        <v/>
      </c>
      <c r="N1112" s="15"/>
      <c r="O1112" s="15"/>
      <c r="P1112" s="15"/>
      <c r="Q1112" s="16" t="str">
        <f>IF(ISBLANK(Tableau1[[#This Row],[Date de départ]]),"",(Tableau1[[#This Row],[Date de retour prévue]]-Tableau1[[#This Row],[Date de départ]]))</f>
        <v/>
      </c>
      <c r="R1112" s="15"/>
      <c r="S1112" s="15"/>
      <c r="T1112" s="15"/>
      <c r="U1112" s="15"/>
    </row>
    <row r="1113" spans="1:21">
      <c r="A1113" s="16" t="str">
        <f>IF(ISBLANK(Tableau1[[#This Row],[Date]]),"",ROW(B1111))</f>
        <v/>
      </c>
      <c r="B1113" s="15"/>
      <c r="C1113" s="16" t="str">
        <f>IF(Tableau1[[#This Row],[Date]]="","",VLOOKUP(MONTH(Tableau1[[#This Row],[Date]]),Liste!A:B,2,FALSE))</f>
        <v/>
      </c>
      <c r="D1113" s="16" t="str">
        <f>IF(Tableau1[[#This Row],[Date]]="","",YEAR(Tableau1[[#This Row],[Date]]))</f>
        <v/>
      </c>
      <c r="E1113" s="14"/>
      <c r="F1113" s="16"/>
      <c r="G1113" s="15"/>
      <c r="H1113" s="15"/>
      <c r="I1113" s="16" t="str">
        <f>IF(ISBLANK(H1113),"",VLOOKUP(H1113,'Dest Ana'!A:B,2,FALSE))</f>
        <v/>
      </c>
      <c r="J1113" s="15"/>
      <c r="K1113" s="16" t="str">
        <f>IF(ISBLANK(J1113),"",VLOOKUP(J1113,Régions!A:D,2,FALSE))</f>
        <v/>
      </c>
      <c r="L1113" s="16" t="str">
        <f>IF(ISBLANK(J1113),"",VLOOKUP(J1113,Régions!A:D,3,FALSE))</f>
        <v/>
      </c>
      <c r="M1113" s="16" t="str">
        <f>IF(ISBLANK(J1113),"",VLOOKUP(J1113,Régions!A:D,4,FALSE))</f>
        <v/>
      </c>
      <c r="N1113" s="15"/>
      <c r="O1113" s="15"/>
      <c r="P1113" s="15"/>
      <c r="Q1113" s="16" t="str">
        <f>IF(ISBLANK(Tableau1[[#This Row],[Date de départ]]),"",(Tableau1[[#This Row],[Date de retour prévue]]-Tableau1[[#This Row],[Date de départ]]))</f>
        <v/>
      </c>
      <c r="R1113" s="15"/>
      <c r="S1113" s="15"/>
      <c r="T1113" s="15"/>
      <c r="U1113" s="15"/>
    </row>
    <row r="1114" spans="1:21">
      <c r="A1114" s="16" t="str">
        <f>IF(ISBLANK(Tableau1[[#This Row],[Date]]),"",ROW(B1112))</f>
        <v/>
      </c>
      <c r="B1114" s="15"/>
      <c r="C1114" s="16" t="str">
        <f>IF(Tableau1[[#This Row],[Date]]="","",VLOOKUP(MONTH(Tableau1[[#This Row],[Date]]),Liste!A:B,2,FALSE))</f>
        <v/>
      </c>
      <c r="D1114" s="16" t="str">
        <f>IF(Tableau1[[#This Row],[Date]]="","",YEAR(Tableau1[[#This Row],[Date]]))</f>
        <v/>
      </c>
      <c r="E1114" s="14"/>
      <c r="F1114" s="16"/>
      <c r="G1114" s="15"/>
      <c r="H1114" s="15"/>
      <c r="I1114" s="16" t="str">
        <f>IF(ISBLANK(H1114),"",VLOOKUP(H1114,'Dest Ana'!A:B,2,FALSE))</f>
        <v/>
      </c>
      <c r="J1114" s="15"/>
      <c r="K1114" s="16" t="str">
        <f>IF(ISBLANK(J1114),"",VLOOKUP(J1114,Régions!A:D,2,FALSE))</f>
        <v/>
      </c>
      <c r="L1114" s="16" t="str">
        <f>IF(ISBLANK(J1114),"",VLOOKUP(J1114,Régions!A:D,3,FALSE))</f>
        <v/>
      </c>
      <c r="M1114" s="16" t="str">
        <f>IF(ISBLANK(J1114),"",VLOOKUP(J1114,Régions!A:D,4,FALSE))</f>
        <v/>
      </c>
      <c r="N1114" s="15"/>
      <c r="O1114" s="15"/>
      <c r="P1114" s="15"/>
      <c r="Q1114" s="16" t="str">
        <f>IF(ISBLANK(Tableau1[[#This Row],[Date de départ]]),"",(Tableau1[[#This Row],[Date de retour prévue]]-Tableau1[[#This Row],[Date de départ]]))</f>
        <v/>
      </c>
      <c r="R1114" s="15"/>
      <c r="S1114" s="15"/>
      <c r="T1114" s="15"/>
      <c r="U1114" s="15"/>
    </row>
    <row r="1115" spans="1:21">
      <c r="A1115" s="16" t="str">
        <f>IF(ISBLANK(Tableau1[[#This Row],[Date]]),"",ROW(B1113))</f>
        <v/>
      </c>
      <c r="B1115" s="15"/>
      <c r="C1115" s="16" t="str">
        <f>IF(Tableau1[[#This Row],[Date]]="","",VLOOKUP(MONTH(Tableau1[[#This Row],[Date]]),Liste!A:B,2,FALSE))</f>
        <v/>
      </c>
      <c r="D1115" s="16" t="str">
        <f>IF(Tableau1[[#This Row],[Date]]="","",YEAR(Tableau1[[#This Row],[Date]]))</f>
        <v/>
      </c>
      <c r="E1115" s="14"/>
      <c r="F1115" s="16"/>
      <c r="G1115" s="15"/>
      <c r="H1115" s="15"/>
      <c r="I1115" s="16" t="str">
        <f>IF(ISBLANK(H1115),"",VLOOKUP(H1115,'Dest Ana'!A:B,2,FALSE))</f>
        <v/>
      </c>
      <c r="J1115" s="15"/>
      <c r="K1115" s="16" t="str">
        <f>IF(ISBLANK(J1115),"",VLOOKUP(J1115,Régions!A:D,2,FALSE))</f>
        <v/>
      </c>
      <c r="L1115" s="16" t="str">
        <f>IF(ISBLANK(J1115),"",VLOOKUP(J1115,Régions!A:D,3,FALSE))</f>
        <v/>
      </c>
      <c r="M1115" s="16" t="str">
        <f>IF(ISBLANK(J1115),"",VLOOKUP(J1115,Régions!A:D,4,FALSE))</f>
        <v/>
      </c>
      <c r="N1115" s="15"/>
      <c r="O1115" s="15"/>
      <c r="P1115" s="15"/>
      <c r="Q1115" s="16" t="str">
        <f>IF(ISBLANK(Tableau1[[#This Row],[Date de départ]]),"",(Tableau1[[#This Row],[Date de retour prévue]]-Tableau1[[#This Row],[Date de départ]]))</f>
        <v/>
      </c>
      <c r="R1115" s="15"/>
      <c r="S1115" s="15"/>
      <c r="T1115" s="15"/>
      <c r="U1115" s="15"/>
    </row>
    <row r="1116" spans="1:21">
      <c r="A1116" s="16" t="str">
        <f>IF(ISBLANK(Tableau1[[#This Row],[Date]]),"",ROW(B1114))</f>
        <v/>
      </c>
      <c r="B1116" s="15"/>
      <c r="C1116" s="16" t="str">
        <f>IF(Tableau1[[#This Row],[Date]]="","",VLOOKUP(MONTH(Tableau1[[#This Row],[Date]]),Liste!A:B,2,FALSE))</f>
        <v/>
      </c>
      <c r="D1116" s="16" t="str">
        <f>IF(Tableau1[[#This Row],[Date]]="","",YEAR(Tableau1[[#This Row],[Date]]))</f>
        <v/>
      </c>
      <c r="E1116" s="14"/>
      <c r="F1116" s="16"/>
      <c r="G1116" s="15"/>
      <c r="H1116" s="15"/>
      <c r="I1116" s="16" t="str">
        <f>IF(ISBLANK(H1116),"",VLOOKUP(H1116,'Dest Ana'!A:B,2,FALSE))</f>
        <v/>
      </c>
      <c r="J1116" s="15"/>
      <c r="K1116" s="16" t="str">
        <f>IF(ISBLANK(J1116),"",VLOOKUP(J1116,Régions!A:D,2,FALSE))</f>
        <v/>
      </c>
      <c r="L1116" s="16" t="str">
        <f>IF(ISBLANK(J1116),"",VLOOKUP(J1116,Régions!A:D,3,FALSE))</f>
        <v/>
      </c>
      <c r="M1116" s="16" t="str">
        <f>IF(ISBLANK(J1116),"",VLOOKUP(J1116,Régions!A:D,4,FALSE))</f>
        <v/>
      </c>
      <c r="N1116" s="15"/>
      <c r="O1116" s="15"/>
      <c r="P1116" s="15"/>
      <c r="Q1116" s="16" t="str">
        <f>IF(ISBLANK(Tableau1[[#This Row],[Date de départ]]),"",(Tableau1[[#This Row],[Date de retour prévue]]-Tableau1[[#This Row],[Date de départ]]))</f>
        <v/>
      </c>
      <c r="R1116" s="15"/>
      <c r="S1116" s="15"/>
      <c r="T1116" s="15"/>
      <c r="U1116" s="15"/>
    </row>
    <row r="1117" spans="1:21">
      <c r="A1117" s="16" t="str">
        <f>IF(ISBLANK(Tableau1[[#This Row],[Date]]),"",ROW(B1115))</f>
        <v/>
      </c>
      <c r="B1117" s="15"/>
      <c r="C1117" s="16" t="str">
        <f>IF(Tableau1[[#This Row],[Date]]="","",VLOOKUP(MONTH(Tableau1[[#This Row],[Date]]),Liste!A:B,2,FALSE))</f>
        <v/>
      </c>
      <c r="D1117" s="16" t="str">
        <f>IF(Tableau1[[#This Row],[Date]]="","",YEAR(Tableau1[[#This Row],[Date]]))</f>
        <v/>
      </c>
      <c r="E1117" s="14"/>
      <c r="F1117" s="16"/>
      <c r="G1117" s="15"/>
      <c r="H1117" s="15"/>
      <c r="I1117" s="16" t="str">
        <f>IF(ISBLANK(H1117),"",VLOOKUP(H1117,'Dest Ana'!A:B,2,FALSE))</f>
        <v/>
      </c>
      <c r="J1117" s="15"/>
      <c r="K1117" s="16" t="str">
        <f>IF(ISBLANK(J1117),"",VLOOKUP(J1117,Régions!A:D,2,FALSE))</f>
        <v/>
      </c>
      <c r="L1117" s="16" t="str">
        <f>IF(ISBLANK(J1117),"",VLOOKUP(J1117,Régions!A:D,3,FALSE))</f>
        <v/>
      </c>
      <c r="M1117" s="16" t="str">
        <f>IF(ISBLANK(J1117),"",VLOOKUP(J1117,Régions!A:D,4,FALSE))</f>
        <v/>
      </c>
      <c r="N1117" s="15"/>
      <c r="O1117" s="15"/>
      <c r="P1117" s="15"/>
      <c r="Q1117" s="16" t="str">
        <f>IF(ISBLANK(Tableau1[[#This Row],[Date de départ]]),"",(Tableau1[[#This Row],[Date de retour prévue]]-Tableau1[[#This Row],[Date de départ]]))</f>
        <v/>
      </c>
      <c r="R1117" s="15"/>
      <c r="S1117" s="15"/>
      <c r="T1117" s="15"/>
      <c r="U1117" s="15"/>
    </row>
    <row r="1118" spans="1:21">
      <c r="A1118" s="16" t="str">
        <f>IF(ISBLANK(Tableau1[[#This Row],[Date]]),"",ROW(B1116))</f>
        <v/>
      </c>
      <c r="B1118" s="15"/>
      <c r="C1118" s="16" t="str">
        <f>IF(Tableau1[[#This Row],[Date]]="","",VLOOKUP(MONTH(Tableau1[[#This Row],[Date]]),Liste!A:B,2,FALSE))</f>
        <v/>
      </c>
      <c r="D1118" s="16" t="str">
        <f>IF(Tableau1[[#This Row],[Date]]="","",YEAR(Tableau1[[#This Row],[Date]]))</f>
        <v/>
      </c>
      <c r="E1118" s="14"/>
      <c r="F1118" s="16"/>
      <c r="G1118" s="15"/>
      <c r="H1118" s="15"/>
      <c r="I1118" s="16" t="str">
        <f>IF(ISBLANK(H1118),"",VLOOKUP(H1118,'Dest Ana'!A:B,2,FALSE))</f>
        <v/>
      </c>
      <c r="J1118" s="15"/>
      <c r="K1118" s="16" t="str">
        <f>IF(ISBLANK(J1118),"",VLOOKUP(J1118,Régions!A:D,2,FALSE))</f>
        <v/>
      </c>
      <c r="L1118" s="16" t="str">
        <f>IF(ISBLANK(J1118),"",VLOOKUP(J1118,Régions!A:D,3,FALSE))</f>
        <v/>
      </c>
      <c r="M1118" s="16" t="str">
        <f>IF(ISBLANK(J1118),"",VLOOKUP(J1118,Régions!A:D,4,FALSE))</f>
        <v/>
      </c>
      <c r="N1118" s="15"/>
      <c r="O1118" s="15"/>
      <c r="P1118" s="15"/>
      <c r="Q1118" s="16" t="str">
        <f>IF(ISBLANK(Tableau1[[#This Row],[Date de départ]]),"",(Tableau1[[#This Row],[Date de retour prévue]]-Tableau1[[#This Row],[Date de départ]]))</f>
        <v/>
      </c>
      <c r="R1118" s="15"/>
      <c r="S1118" s="15"/>
      <c r="T1118" s="15"/>
      <c r="U1118" s="15"/>
    </row>
    <row r="1119" spans="1:21">
      <c r="A1119" s="16" t="str">
        <f>IF(ISBLANK(Tableau1[[#This Row],[Date]]),"",ROW(B1117))</f>
        <v/>
      </c>
      <c r="B1119" s="15"/>
      <c r="C1119" s="16" t="str">
        <f>IF(Tableau1[[#This Row],[Date]]="","",VLOOKUP(MONTH(Tableau1[[#This Row],[Date]]),Liste!A:B,2,FALSE))</f>
        <v/>
      </c>
      <c r="D1119" s="16" t="str">
        <f>IF(Tableau1[[#This Row],[Date]]="","",YEAR(Tableau1[[#This Row],[Date]]))</f>
        <v/>
      </c>
      <c r="E1119" s="14"/>
      <c r="F1119" s="16"/>
      <c r="G1119" s="15"/>
      <c r="H1119" s="15"/>
      <c r="I1119" s="16" t="str">
        <f>IF(ISBLANK(H1119),"",VLOOKUP(H1119,'Dest Ana'!A:B,2,FALSE))</f>
        <v/>
      </c>
      <c r="J1119" s="15"/>
      <c r="K1119" s="16" t="str">
        <f>IF(ISBLANK(J1119),"",VLOOKUP(J1119,Régions!A:D,2,FALSE))</f>
        <v/>
      </c>
      <c r="L1119" s="16" t="str">
        <f>IF(ISBLANK(J1119),"",VLOOKUP(J1119,Régions!A:D,3,FALSE))</f>
        <v/>
      </c>
      <c r="M1119" s="16" t="str">
        <f>IF(ISBLANK(J1119),"",VLOOKUP(J1119,Régions!A:D,4,FALSE))</f>
        <v/>
      </c>
      <c r="N1119" s="15"/>
      <c r="O1119" s="15"/>
      <c r="P1119" s="15"/>
      <c r="Q1119" s="16" t="str">
        <f>IF(ISBLANK(Tableau1[[#This Row],[Date de départ]]),"",(Tableau1[[#This Row],[Date de retour prévue]]-Tableau1[[#This Row],[Date de départ]]))</f>
        <v/>
      </c>
      <c r="R1119" s="15"/>
      <c r="S1119" s="15"/>
      <c r="T1119" s="15"/>
      <c r="U1119" s="15"/>
    </row>
    <row r="1120" spans="1:21">
      <c r="A1120" s="16" t="str">
        <f>IF(ISBLANK(Tableau1[[#This Row],[Date]]),"",ROW(B1118))</f>
        <v/>
      </c>
      <c r="B1120" s="15"/>
      <c r="C1120" s="16" t="str">
        <f>IF(Tableau1[[#This Row],[Date]]="","",VLOOKUP(MONTH(Tableau1[[#This Row],[Date]]),Liste!A:B,2,FALSE))</f>
        <v/>
      </c>
      <c r="D1120" s="16" t="str">
        <f>IF(Tableau1[[#This Row],[Date]]="","",YEAR(Tableau1[[#This Row],[Date]]))</f>
        <v/>
      </c>
      <c r="E1120" s="14"/>
      <c r="F1120" s="16"/>
      <c r="G1120" s="15"/>
      <c r="H1120" s="15"/>
      <c r="I1120" s="16" t="str">
        <f>IF(ISBLANK(H1120),"",VLOOKUP(H1120,'Dest Ana'!A:B,2,FALSE))</f>
        <v/>
      </c>
      <c r="J1120" s="15"/>
      <c r="K1120" s="16" t="str">
        <f>IF(ISBLANK(J1120),"",VLOOKUP(J1120,Régions!A:D,2,FALSE))</f>
        <v/>
      </c>
      <c r="L1120" s="16" t="str">
        <f>IF(ISBLANK(J1120),"",VLOOKUP(J1120,Régions!A:D,3,FALSE))</f>
        <v/>
      </c>
      <c r="M1120" s="16" t="str">
        <f>IF(ISBLANK(J1120),"",VLOOKUP(J1120,Régions!A:D,4,FALSE))</f>
        <v/>
      </c>
      <c r="N1120" s="15"/>
      <c r="O1120" s="15"/>
      <c r="P1120" s="15"/>
      <c r="Q1120" s="16" t="str">
        <f>IF(ISBLANK(Tableau1[[#This Row],[Date de départ]]),"",(Tableau1[[#This Row],[Date de retour prévue]]-Tableau1[[#This Row],[Date de départ]]))</f>
        <v/>
      </c>
      <c r="R1120" s="15"/>
      <c r="S1120" s="15"/>
      <c r="T1120" s="15"/>
      <c r="U1120" s="15"/>
    </row>
    <row r="1121" spans="1:21">
      <c r="A1121" s="16" t="str">
        <f>IF(ISBLANK(Tableau1[[#This Row],[Date]]),"",ROW(B1119))</f>
        <v/>
      </c>
      <c r="B1121" s="15"/>
      <c r="C1121" s="16" t="str">
        <f>IF(Tableau1[[#This Row],[Date]]="","",VLOOKUP(MONTH(Tableau1[[#This Row],[Date]]),Liste!A:B,2,FALSE))</f>
        <v/>
      </c>
      <c r="D1121" s="16" t="str">
        <f>IF(Tableau1[[#This Row],[Date]]="","",YEAR(Tableau1[[#This Row],[Date]]))</f>
        <v/>
      </c>
      <c r="E1121" s="14"/>
      <c r="F1121" s="16"/>
      <c r="G1121" s="15"/>
      <c r="H1121" s="15"/>
      <c r="I1121" s="16" t="str">
        <f>IF(ISBLANK(H1121),"",VLOOKUP(H1121,'Dest Ana'!A:B,2,FALSE))</f>
        <v/>
      </c>
      <c r="J1121" s="15"/>
      <c r="K1121" s="16" t="str">
        <f>IF(ISBLANK(J1121),"",VLOOKUP(J1121,Régions!A:D,2,FALSE))</f>
        <v/>
      </c>
      <c r="L1121" s="16" t="str">
        <f>IF(ISBLANK(J1121),"",VLOOKUP(J1121,Régions!A:D,3,FALSE))</f>
        <v/>
      </c>
      <c r="M1121" s="16" t="str">
        <f>IF(ISBLANK(J1121),"",VLOOKUP(J1121,Régions!A:D,4,FALSE))</f>
        <v/>
      </c>
      <c r="N1121" s="15"/>
      <c r="O1121" s="15"/>
      <c r="P1121" s="15"/>
      <c r="Q1121" s="16" t="str">
        <f>IF(ISBLANK(Tableau1[[#This Row],[Date de départ]]),"",(Tableau1[[#This Row],[Date de retour prévue]]-Tableau1[[#This Row],[Date de départ]]))</f>
        <v/>
      </c>
      <c r="R1121" s="15"/>
      <c r="S1121" s="15"/>
      <c r="T1121" s="15"/>
      <c r="U1121" s="15"/>
    </row>
    <row r="1122" spans="1:21">
      <c r="A1122" s="16" t="str">
        <f>IF(ISBLANK(Tableau1[[#This Row],[Date]]),"",ROW(B1120))</f>
        <v/>
      </c>
      <c r="B1122" s="15"/>
      <c r="C1122" s="16" t="str">
        <f>IF(Tableau1[[#This Row],[Date]]="","",VLOOKUP(MONTH(Tableau1[[#This Row],[Date]]),Liste!A:B,2,FALSE))</f>
        <v/>
      </c>
      <c r="D1122" s="16" t="str">
        <f>IF(Tableau1[[#This Row],[Date]]="","",YEAR(Tableau1[[#This Row],[Date]]))</f>
        <v/>
      </c>
      <c r="E1122" s="14"/>
      <c r="F1122" s="16"/>
      <c r="G1122" s="15"/>
      <c r="H1122" s="15"/>
      <c r="I1122" s="16" t="str">
        <f>IF(ISBLANK(H1122),"",VLOOKUP(H1122,'Dest Ana'!A:B,2,FALSE))</f>
        <v/>
      </c>
      <c r="J1122" s="15"/>
      <c r="K1122" s="16" t="str">
        <f>IF(ISBLANK(J1122),"",VLOOKUP(J1122,Régions!A:D,2,FALSE))</f>
        <v/>
      </c>
      <c r="L1122" s="16" t="str">
        <f>IF(ISBLANK(J1122),"",VLOOKUP(J1122,Régions!A:D,3,FALSE))</f>
        <v/>
      </c>
      <c r="M1122" s="16" t="str">
        <f>IF(ISBLANK(J1122),"",VLOOKUP(J1122,Régions!A:D,4,FALSE))</f>
        <v/>
      </c>
      <c r="N1122" s="15"/>
      <c r="O1122" s="15"/>
      <c r="P1122" s="15"/>
      <c r="Q1122" s="16" t="str">
        <f>IF(ISBLANK(Tableau1[[#This Row],[Date de départ]]),"",(Tableau1[[#This Row],[Date de retour prévue]]-Tableau1[[#This Row],[Date de départ]]))</f>
        <v/>
      </c>
      <c r="R1122" s="15"/>
      <c r="S1122" s="15"/>
      <c r="T1122" s="15"/>
      <c r="U1122" s="15"/>
    </row>
    <row r="1123" spans="1:21">
      <c r="A1123" s="16" t="str">
        <f>IF(ISBLANK(Tableau1[[#This Row],[Date]]),"",ROW(B1121))</f>
        <v/>
      </c>
      <c r="B1123" s="15"/>
      <c r="C1123" s="16" t="str">
        <f>IF(Tableau1[[#This Row],[Date]]="","",VLOOKUP(MONTH(Tableau1[[#This Row],[Date]]),Liste!A:B,2,FALSE))</f>
        <v/>
      </c>
      <c r="D1123" s="16" t="str">
        <f>IF(Tableau1[[#This Row],[Date]]="","",YEAR(Tableau1[[#This Row],[Date]]))</f>
        <v/>
      </c>
      <c r="E1123" s="14"/>
      <c r="F1123" s="16"/>
      <c r="G1123" s="15"/>
      <c r="H1123" s="15"/>
      <c r="I1123" s="16" t="str">
        <f>IF(ISBLANK(H1123),"",VLOOKUP(H1123,'Dest Ana'!A:B,2,FALSE))</f>
        <v/>
      </c>
      <c r="J1123" s="15"/>
      <c r="K1123" s="16" t="str">
        <f>IF(ISBLANK(J1123),"",VLOOKUP(J1123,Régions!A:D,2,FALSE))</f>
        <v/>
      </c>
      <c r="L1123" s="16" t="str">
        <f>IF(ISBLANK(J1123),"",VLOOKUP(J1123,Régions!A:D,3,FALSE))</f>
        <v/>
      </c>
      <c r="M1123" s="16" t="str">
        <f>IF(ISBLANK(J1123),"",VLOOKUP(J1123,Régions!A:D,4,FALSE))</f>
        <v/>
      </c>
      <c r="N1123" s="15"/>
      <c r="O1123" s="15"/>
      <c r="P1123" s="15"/>
      <c r="Q1123" s="16" t="str">
        <f>IF(ISBLANK(Tableau1[[#This Row],[Date de départ]]),"",(Tableau1[[#This Row],[Date de retour prévue]]-Tableau1[[#This Row],[Date de départ]]))</f>
        <v/>
      </c>
      <c r="R1123" s="15"/>
      <c r="S1123" s="15"/>
      <c r="T1123" s="15"/>
      <c r="U1123" s="15"/>
    </row>
    <row r="1124" spans="1:21">
      <c r="A1124" s="16" t="str">
        <f>IF(ISBLANK(Tableau1[[#This Row],[Date]]),"",ROW(B1122))</f>
        <v/>
      </c>
      <c r="B1124" s="15"/>
      <c r="C1124" s="16" t="str">
        <f>IF(Tableau1[[#This Row],[Date]]="","",VLOOKUP(MONTH(Tableau1[[#This Row],[Date]]),Liste!A:B,2,FALSE))</f>
        <v/>
      </c>
      <c r="D1124" s="16" t="str">
        <f>IF(Tableau1[[#This Row],[Date]]="","",YEAR(Tableau1[[#This Row],[Date]]))</f>
        <v/>
      </c>
      <c r="E1124" s="14"/>
      <c r="F1124" s="16"/>
      <c r="G1124" s="15"/>
      <c r="H1124" s="15"/>
      <c r="I1124" s="16" t="str">
        <f>IF(ISBLANK(H1124),"",VLOOKUP(H1124,'Dest Ana'!A:B,2,FALSE))</f>
        <v/>
      </c>
      <c r="J1124" s="15"/>
      <c r="K1124" s="16" t="str">
        <f>IF(ISBLANK(J1124),"",VLOOKUP(J1124,Régions!A:D,2,FALSE))</f>
        <v/>
      </c>
      <c r="L1124" s="16" t="str">
        <f>IF(ISBLANK(J1124),"",VLOOKUP(J1124,Régions!A:D,3,FALSE))</f>
        <v/>
      </c>
      <c r="M1124" s="16" t="str">
        <f>IF(ISBLANK(J1124),"",VLOOKUP(J1124,Régions!A:D,4,FALSE))</f>
        <v/>
      </c>
      <c r="N1124" s="15"/>
      <c r="O1124" s="15"/>
      <c r="P1124" s="15"/>
      <c r="Q1124" s="16" t="str">
        <f>IF(ISBLANK(Tableau1[[#This Row],[Date de départ]]),"",(Tableau1[[#This Row],[Date de retour prévue]]-Tableau1[[#This Row],[Date de départ]]))</f>
        <v/>
      </c>
      <c r="R1124" s="15"/>
      <c r="S1124" s="15"/>
      <c r="T1124" s="15"/>
      <c r="U1124" s="15"/>
    </row>
    <row r="1125" spans="1:21">
      <c r="A1125" s="16" t="str">
        <f>IF(ISBLANK(Tableau1[[#This Row],[Date]]),"",ROW(B1123))</f>
        <v/>
      </c>
      <c r="B1125" s="15"/>
      <c r="C1125" s="16" t="str">
        <f>IF(Tableau1[[#This Row],[Date]]="","",VLOOKUP(MONTH(Tableau1[[#This Row],[Date]]),Liste!A:B,2,FALSE))</f>
        <v/>
      </c>
      <c r="D1125" s="16" t="str">
        <f>IF(Tableau1[[#This Row],[Date]]="","",YEAR(Tableau1[[#This Row],[Date]]))</f>
        <v/>
      </c>
      <c r="E1125" s="14"/>
      <c r="F1125" s="16"/>
      <c r="G1125" s="15"/>
      <c r="H1125" s="15"/>
      <c r="I1125" s="16" t="str">
        <f>IF(ISBLANK(H1125),"",VLOOKUP(H1125,'Dest Ana'!A:B,2,FALSE))</f>
        <v/>
      </c>
      <c r="J1125" s="15"/>
      <c r="K1125" s="16" t="str">
        <f>IF(ISBLANK(J1125),"",VLOOKUP(J1125,Régions!A:D,2,FALSE))</f>
        <v/>
      </c>
      <c r="L1125" s="16" t="str">
        <f>IF(ISBLANK(J1125),"",VLOOKUP(J1125,Régions!A:D,3,FALSE))</f>
        <v/>
      </c>
      <c r="M1125" s="16" t="str">
        <f>IF(ISBLANK(J1125),"",VLOOKUP(J1125,Régions!A:D,4,FALSE))</f>
        <v/>
      </c>
      <c r="N1125" s="15"/>
      <c r="O1125" s="15"/>
      <c r="P1125" s="15"/>
      <c r="Q1125" s="16" t="str">
        <f>IF(ISBLANK(Tableau1[[#This Row],[Date de départ]]),"",(Tableau1[[#This Row],[Date de retour prévue]]-Tableau1[[#This Row],[Date de départ]]))</f>
        <v/>
      </c>
      <c r="R1125" s="15"/>
      <c r="S1125" s="15"/>
      <c r="T1125" s="15"/>
      <c r="U1125" s="15"/>
    </row>
    <row r="1126" spans="1:21">
      <c r="A1126" s="16" t="str">
        <f>IF(ISBLANK(Tableau1[[#This Row],[Date]]),"",ROW(B1124))</f>
        <v/>
      </c>
      <c r="B1126" s="15"/>
      <c r="C1126" s="16" t="str">
        <f>IF(Tableau1[[#This Row],[Date]]="","",VLOOKUP(MONTH(Tableau1[[#This Row],[Date]]),Liste!A:B,2,FALSE))</f>
        <v/>
      </c>
      <c r="D1126" s="16" t="str">
        <f>IF(Tableau1[[#This Row],[Date]]="","",YEAR(Tableau1[[#This Row],[Date]]))</f>
        <v/>
      </c>
      <c r="E1126" s="14"/>
      <c r="F1126" s="16"/>
      <c r="G1126" s="15"/>
      <c r="H1126" s="15"/>
      <c r="I1126" s="16" t="str">
        <f>IF(ISBLANK(H1126),"",VLOOKUP(H1126,'Dest Ana'!A:B,2,FALSE))</f>
        <v/>
      </c>
      <c r="J1126" s="15"/>
      <c r="K1126" s="16" t="str">
        <f>IF(ISBLANK(J1126),"",VLOOKUP(J1126,Régions!A:D,2,FALSE))</f>
        <v/>
      </c>
      <c r="L1126" s="16" t="str">
        <f>IF(ISBLANK(J1126),"",VLOOKUP(J1126,Régions!A:D,3,FALSE))</f>
        <v/>
      </c>
      <c r="M1126" s="16" t="str">
        <f>IF(ISBLANK(J1126),"",VLOOKUP(J1126,Régions!A:D,4,FALSE))</f>
        <v/>
      </c>
      <c r="N1126" s="15"/>
      <c r="O1126" s="15"/>
      <c r="P1126" s="15"/>
      <c r="Q1126" s="16" t="str">
        <f>IF(ISBLANK(Tableau1[[#This Row],[Date de départ]]),"",(Tableau1[[#This Row],[Date de retour prévue]]-Tableau1[[#This Row],[Date de départ]]))</f>
        <v/>
      </c>
      <c r="R1126" s="15"/>
      <c r="S1126" s="15"/>
      <c r="T1126" s="15"/>
      <c r="U1126" s="15"/>
    </row>
    <row r="1127" spans="1:21">
      <c r="A1127" s="16" t="str">
        <f>IF(ISBLANK(Tableau1[[#This Row],[Date]]),"",ROW(B1125))</f>
        <v/>
      </c>
      <c r="B1127" s="15"/>
      <c r="C1127" s="16" t="str">
        <f>IF(Tableau1[[#This Row],[Date]]="","",VLOOKUP(MONTH(Tableau1[[#This Row],[Date]]),Liste!A:B,2,FALSE))</f>
        <v/>
      </c>
      <c r="D1127" s="16" t="str">
        <f>IF(Tableau1[[#This Row],[Date]]="","",YEAR(Tableau1[[#This Row],[Date]]))</f>
        <v/>
      </c>
      <c r="E1127" s="14"/>
      <c r="F1127" s="16"/>
      <c r="G1127" s="15"/>
      <c r="H1127" s="15"/>
      <c r="I1127" s="16" t="str">
        <f>IF(ISBLANK(H1127),"",VLOOKUP(H1127,'Dest Ana'!A:B,2,FALSE))</f>
        <v/>
      </c>
      <c r="J1127" s="15"/>
      <c r="K1127" s="16" t="str">
        <f>IF(ISBLANK(J1127),"",VLOOKUP(J1127,Régions!A:D,2,FALSE))</f>
        <v/>
      </c>
      <c r="L1127" s="16" t="str">
        <f>IF(ISBLANK(J1127),"",VLOOKUP(J1127,Régions!A:D,3,FALSE))</f>
        <v/>
      </c>
      <c r="M1127" s="16" t="str">
        <f>IF(ISBLANK(J1127),"",VLOOKUP(J1127,Régions!A:D,4,FALSE))</f>
        <v/>
      </c>
      <c r="N1127" s="15"/>
      <c r="O1127" s="15"/>
      <c r="P1127" s="15"/>
      <c r="Q1127" s="16" t="str">
        <f>IF(ISBLANK(Tableau1[[#This Row],[Date de départ]]),"",(Tableau1[[#This Row],[Date de retour prévue]]-Tableau1[[#This Row],[Date de départ]]))</f>
        <v/>
      </c>
      <c r="R1127" s="15"/>
      <c r="S1127" s="15"/>
      <c r="T1127" s="15"/>
      <c r="U1127" s="15"/>
    </row>
    <row r="1128" spans="1:21">
      <c r="A1128" s="16" t="str">
        <f>IF(ISBLANK(Tableau1[[#This Row],[Date]]),"",ROW(B1126))</f>
        <v/>
      </c>
      <c r="B1128" s="15"/>
      <c r="C1128" s="16" t="str">
        <f>IF(Tableau1[[#This Row],[Date]]="","",VLOOKUP(MONTH(Tableau1[[#This Row],[Date]]),Liste!A:B,2,FALSE))</f>
        <v/>
      </c>
      <c r="D1128" s="16" t="str">
        <f>IF(Tableau1[[#This Row],[Date]]="","",YEAR(Tableau1[[#This Row],[Date]]))</f>
        <v/>
      </c>
      <c r="E1128" s="14"/>
      <c r="F1128" s="16"/>
      <c r="G1128" s="15"/>
      <c r="H1128" s="15"/>
      <c r="I1128" s="16" t="str">
        <f>IF(ISBLANK(H1128),"",VLOOKUP(H1128,'Dest Ana'!A:B,2,FALSE))</f>
        <v/>
      </c>
      <c r="J1128" s="15"/>
      <c r="K1128" s="16" t="str">
        <f>IF(ISBLANK(J1128),"",VLOOKUP(J1128,Régions!A:D,2,FALSE))</f>
        <v/>
      </c>
      <c r="L1128" s="16" t="str">
        <f>IF(ISBLANK(J1128),"",VLOOKUP(J1128,Régions!A:D,3,FALSE))</f>
        <v/>
      </c>
      <c r="M1128" s="16" t="str">
        <f>IF(ISBLANK(J1128),"",VLOOKUP(J1128,Régions!A:D,4,FALSE))</f>
        <v/>
      </c>
      <c r="N1128" s="15"/>
      <c r="O1128" s="15"/>
      <c r="P1128" s="15"/>
      <c r="Q1128" s="16" t="str">
        <f>IF(ISBLANK(Tableau1[[#This Row],[Date de départ]]),"",(Tableau1[[#This Row],[Date de retour prévue]]-Tableau1[[#This Row],[Date de départ]]))</f>
        <v/>
      </c>
      <c r="R1128" s="15"/>
      <c r="S1128" s="15"/>
      <c r="T1128" s="15"/>
      <c r="U1128" s="15"/>
    </row>
    <row r="1129" spans="1:21">
      <c r="A1129" s="16" t="str">
        <f>IF(ISBLANK(Tableau1[[#This Row],[Date]]),"",ROW(B1127))</f>
        <v/>
      </c>
      <c r="B1129" s="15"/>
      <c r="C1129" s="16" t="str">
        <f>IF(Tableau1[[#This Row],[Date]]="","",VLOOKUP(MONTH(Tableau1[[#This Row],[Date]]),Liste!A:B,2,FALSE))</f>
        <v/>
      </c>
      <c r="D1129" s="16" t="str">
        <f>IF(Tableau1[[#This Row],[Date]]="","",YEAR(Tableau1[[#This Row],[Date]]))</f>
        <v/>
      </c>
      <c r="E1129" s="14"/>
      <c r="F1129" s="16"/>
      <c r="G1129" s="15"/>
      <c r="H1129" s="15"/>
      <c r="I1129" s="16" t="str">
        <f>IF(ISBLANK(H1129),"",VLOOKUP(H1129,'Dest Ana'!A:B,2,FALSE))</f>
        <v/>
      </c>
      <c r="J1129" s="15"/>
      <c r="K1129" s="16" t="str">
        <f>IF(ISBLANK(J1129),"",VLOOKUP(J1129,Régions!A:D,2,FALSE))</f>
        <v/>
      </c>
      <c r="L1129" s="16" t="str">
        <f>IF(ISBLANK(J1129),"",VLOOKUP(J1129,Régions!A:D,3,FALSE))</f>
        <v/>
      </c>
      <c r="M1129" s="16" t="str">
        <f>IF(ISBLANK(J1129),"",VLOOKUP(J1129,Régions!A:D,4,FALSE))</f>
        <v/>
      </c>
      <c r="N1129" s="15"/>
      <c r="O1129" s="15"/>
      <c r="P1129" s="15"/>
      <c r="Q1129" s="16" t="str">
        <f>IF(ISBLANK(Tableau1[[#This Row],[Date de départ]]),"",(Tableau1[[#This Row],[Date de retour prévue]]-Tableau1[[#This Row],[Date de départ]]))</f>
        <v/>
      </c>
      <c r="R1129" s="15"/>
      <c r="S1129" s="15"/>
      <c r="T1129" s="15"/>
      <c r="U1129" s="15"/>
    </row>
    <row r="1130" spans="1:21">
      <c r="A1130" s="16" t="str">
        <f>IF(ISBLANK(Tableau1[[#This Row],[Date]]),"",ROW(B1128))</f>
        <v/>
      </c>
      <c r="B1130" s="15"/>
      <c r="C1130" s="16" t="str">
        <f>IF(Tableau1[[#This Row],[Date]]="","",VLOOKUP(MONTH(Tableau1[[#This Row],[Date]]),Liste!A:B,2,FALSE))</f>
        <v/>
      </c>
      <c r="D1130" s="16" t="str">
        <f>IF(Tableau1[[#This Row],[Date]]="","",YEAR(Tableau1[[#This Row],[Date]]))</f>
        <v/>
      </c>
      <c r="E1130" s="14"/>
      <c r="F1130" s="16"/>
      <c r="G1130" s="15"/>
      <c r="H1130" s="15"/>
      <c r="I1130" s="16" t="str">
        <f>IF(ISBLANK(H1130),"",VLOOKUP(H1130,'Dest Ana'!A:B,2,FALSE))</f>
        <v/>
      </c>
      <c r="J1130" s="15"/>
      <c r="K1130" s="16" t="str">
        <f>IF(ISBLANK(J1130),"",VLOOKUP(J1130,Régions!A:D,2,FALSE))</f>
        <v/>
      </c>
      <c r="L1130" s="16" t="str">
        <f>IF(ISBLANK(J1130),"",VLOOKUP(J1130,Régions!A:D,3,FALSE))</f>
        <v/>
      </c>
      <c r="M1130" s="16" t="str">
        <f>IF(ISBLANK(J1130),"",VLOOKUP(J1130,Régions!A:D,4,FALSE))</f>
        <v/>
      </c>
      <c r="N1130" s="15"/>
      <c r="O1130" s="15"/>
      <c r="P1130" s="15"/>
      <c r="Q1130" s="16" t="str">
        <f>IF(ISBLANK(Tableau1[[#This Row],[Date de départ]]),"",(Tableau1[[#This Row],[Date de retour prévue]]-Tableau1[[#This Row],[Date de départ]]))</f>
        <v/>
      </c>
      <c r="R1130" s="15"/>
      <c r="S1130" s="15"/>
      <c r="T1130" s="15"/>
      <c r="U1130" s="15"/>
    </row>
    <row r="1131" spans="1:21">
      <c r="A1131" s="16" t="str">
        <f>IF(ISBLANK(Tableau1[[#This Row],[Date]]),"",ROW(B1129))</f>
        <v/>
      </c>
      <c r="B1131" s="15"/>
      <c r="C1131" s="16" t="str">
        <f>IF(Tableau1[[#This Row],[Date]]="","",VLOOKUP(MONTH(Tableau1[[#This Row],[Date]]),Liste!A:B,2,FALSE))</f>
        <v/>
      </c>
      <c r="D1131" s="16" t="str">
        <f>IF(Tableau1[[#This Row],[Date]]="","",YEAR(Tableau1[[#This Row],[Date]]))</f>
        <v/>
      </c>
      <c r="E1131" s="14"/>
      <c r="F1131" s="16"/>
      <c r="G1131" s="15"/>
      <c r="H1131" s="15"/>
      <c r="I1131" s="16" t="str">
        <f>IF(ISBLANK(H1131),"",VLOOKUP(H1131,'Dest Ana'!A:B,2,FALSE))</f>
        <v/>
      </c>
      <c r="J1131" s="15"/>
      <c r="K1131" s="16" t="str">
        <f>IF(ISBLANK(J1131),"",VLOOKUP(J1131,Régions!A:D,2,FALSE))</f>
        <v/>
      </c>
      <c r="L1131" s="16" t="str">
        <f>IF(ISBLANK(J1131),"",VLOOKUP(J1131,Régions!A:D,3,FALSE))</f>
        <v/>
      </c>
      <c r="M1131" s="16" t="str">
        <f>IF(ISBLANK(J1131),"",VLOOKUP(J1131,Régions!A:D,4,FALSE))</f>
        <v/>
      </c>
      <c r="N1131" s="15"/>
      <c r="O1131" s="15"/>
      <c r="P1131" s="15"/>
      <c r="Q1131" s="16" t="str">
        <f>IF(ISBLANK(Tableau1[[#This Row],[Date de départ]]),"",(Tableau1[[#This Row],[Date de retour prévue]]-Tableau1[[#This Row],[Date de départ]]))</f>
        <v/>
      </c>
      <c r="R1131" s="15"/>
      <c r="S1131" s="15"/>
      <c r="T1131" s="15"/>
      <c r="U1131" s="15"/>
    </row>
    <row r="1132" spans="1:21">
      <c r="A1132" s="16" t="str">
        <f>IF(ISBLANK(Tableau1[[#This Row],[Date]]),"",ROW(B1130))</f>
        <v/>
      </c>
      <c r="B1132" s="15"/>
      <c r="C1132" s="16" t="str">
        <f>IF(Tableau1[[#This Row],[Date]]="","",VLOOKUP(MONTH(Tableau1[[#This Row],[Date]]),Liste!A:B,2,FALSE))</f>
        <v/>
      </c>
      <c r="D1132" s="16" t="str">
        <f>IF(Tableau1[[#This Row],[Date]]="","",YEAR(Tableau1[[#This Row],[Date]]))</f>
        <v/>
      </c>
      <c r="E1132" s="14"/>
      <c r="F1132" s="16"/>
      <c r="G1132" s="15"/>
      <c r="H1132" s="15"/>
      <c r="I1132" s="16" t="str">
        <f>IF(ISBLANK(H1132),"",VLOOKUP(H1132,'Dest Ana'!A:B,2,FALSE))</f>
        <v/>
      </c>
      <c r="J1132" s="15"/>
      <c r="K1132" s="16" t="str">
        <f>IF(ISBLANK(J1132),"",VLOOKUP(J1132,Régions!A:D,2,FALSE))</f>
        <v/>
      </c>
      <c r="L1132" s="16" t="str">
        <f>IF(ISBLANK(J1132),"",VLOOKUP(J1132,Régions!A:D,3,FALSE))</f>
        <v/>
      </c>
      <c r="M1132" s="16" t="str">
        <f>IF(ISBLANK(J1132),"",VLOOKUP(J1132,Régions!A:D,4,FALSE))</f>
        <v/>
      </c>
      <c r="N1132" s="15"/>
      <c r="O1132" s="15"/>
      <c r="P1132" s="15"/>
      <c r="Q1132" s="16" t="str">
        <f>IF(ISBLANK(Tableau1[[#This Row],[Date de départ]]),"",(Tableau1[[#This Row],[Date de retour prévue]]-Tableau1[[#This Row],[Date de départ]]))</f>
        <v/>
      </c>
      <c r="R1132" s="15"/>
      <c r="S1132" s="15"/>
      <c r="T1132" s="15"/>
      <c r="U1132" s="15"/>
    </row>
    <row r="1133" spans="1:21">
      <c r="A1133" s="16" t="str">
        <f>IF(ISBLANK(Tableau1[[#This Row],[Date]]),"",ROW(B1131))</f>
        <v/>
      </c>
      <c r="B1133" s="15"/>
      <c r="C1133" s="16" t="str">
        <f>IF(Tableau1[[#This Row],[Date]]="","",VLOOKUP(MONTH(Tableau1[[#This Row],[Date]]),Liste!A:B,2,FALSE))</f>
        <v/>
      </c>
      <c r="D1133" s="16" t="str">
        <f>IF(Tableau1[[#This Row],[Date]]="","",YEAR(Tableau1[[#This Row],[Date]]))</f>
        <v/>
      </c>
      <c r="E1133" s="14"/>
      <c r="F1133" s="16"/>
      <c r="G1133" s="15"/>
      <c r="H1133" s="15"/>
      <c r="I1133" s="16" t="str">
        <f>IF(ISBLANK(H1133),"",VLOOKUP(H1133,'Dest Ana'!A:B,2,FALSE))</f>
        <v/>
      </c>
      <c r="J1133" s="15"/>
      <c r="K1133" s="16" t="str">
        <f>IF(ISBLANK(J1133),"",VLOOKUP(J1133,Régions!A:D,2,FALSE))</f>
        <v/>
      </c>
      <c r="L1133" s="16" t="str">
        <f>IF(ISBLANK(J1133),"",VLOOKUP(J1133,Régions!A:D,3,FALSE))</f>
        <v/>
      </c>
      <c r="M1133" s="16" t="str">
        <f>IF(ISBLANK(J1133),"",VLOOKUP(J1133,Régions!A:D,4,FALSE))</f>
        <v/>
      </c>
      <c r="N1133" s="15"/>
      <c r="O1133" s="15"/>
      <c r="P1133" s="15"/>
      <c r="Q1133" s="16" t="str">
        <f>IF(ISBLANK(Tableau1[[#This Row],[Date de départ]]),"",(Tableau1[[#This Row],[Date de retour prévue]]-Tableau1[[#This Row],[Date de départ]]))</f>
        <v/>
      </c>
      <c r="R1133" s="15"/>
      <c r="S1133" s="15"/>
      <c r="T1133" s="15"/>
      <c r="U1133" s="15"/>
    </row>
    <row r="1134" spans="1:21">
      <c r="A1134" s="16" t="str">
        <f>IF(ISBLANK(Tableau1[[#This Row],[Date]]),"",ROW(B1132))</f>
        <v/>
      </c>
      <c r="B1134" s="15"/>
      <c r="C1134" s="16" t="str">
        <f>IF(Tableau1[[#This Row],[Date]]="","",VLOOKUP(MONTH(Tableau1[[#This Row],[Date]]),Liste!A:B,2,FALSE))</f>
        <v/>
      </c>
      <c r="D1134" s="16" t="str">
        <f>IF(Tableau1[[#This Row],[Date]]="","",YEAR(Tableau1[[#This Row],[Date]]))</f>
        <v/>
      </c>
      <c r="E1134" s="14"/>
      <c r="F1134" s="16"/>
      <c r="G1134" s="15"/>
      <c r="H1134" s="15"/>
      <c r="I1134" s="16" t="str">
        <f>IF(ISBLANK(H1134),"",VLOOKUP(H1134,'Dest Ana'!A:B,2,FALSE))</f>
        <v/>
      </c>
      <c r="J1134" s="15"/>
      <c r="K1134" s="16" t="str">
        <f>IF(ISBLANK(J1134),"",VLOOKUP(J1134,Régions!A:D,2,FALSE))</f>
        <v/>
      </c>
      <c r="L1134" s="16" t="str">
        <f>IF(ISBLANK(J1134),"",VLOOKUP(J1134,Régions!A:D,3,FALSE))</f>
        <v/>
      </c>
      <c r="M1134" s="16" t="str">
        <f>IF(ISBLANK(J1134),"",VLOOKUP(J1134,Régions!A:D,4,FALSE))</f>
        <v/>
      </c>
      <c r="N1134" s="15"/>
      <c r="O1134" s="15"/>
      <c r="P1134" s="15"/>
      <c r="Q1134" s="16" t="str">
        <f>IF(ISBLANK(Tableau1[[#This Row],[Date de départ]]),"",(Tableau1[[#This Row],[Date de retour prévue]]-Tableau1[[#This Row],[Date de départ]]))</f>
        <v/>
      </c>
      <c r="R1134" s="15"/>
      <c r="S1134" s="15"/>
      <c r="T1134" s="15"/>
      <c r="U1134" s="15"/>
    </row>
    <row r="1135" spans="1:21">
      <c r="A1135" s="16" t="str">
        <f>IF(ISBLANK(Tableau1[[#This Row],[Date]]),"",ROW(B1133))</f>
        <v/>
      </c>
      <c r="B1135" s="15"/>
      <c r="C1135" s="16" t="str">
        <f>IF(Tableau1[[#This Row],[Date]]="","",VLOOKUP(MONTH(Tableau1[[#This Row],[Date]]),Liste!A:B,2,FALSE))</f>
        <v/>
      </c>
      <c r="D1135" s="16" t="str">
        <f>IF(Tableau1[[#This Row],[Date]]="","",YEAR(Tableau1[[#This Row],[Date]]))</f>
        <v/>
      </c>
      <c r="E1135" s="14"/>
      <c r="F1135" s="16"/>
      <c r="G1135" s="15"/>
      <c r="H1135" s="15"/>
      <c r="I1135" s="16" t="str">
        <f>IF(ISBLANK(H1135),"",VLOOKUP(H1135,'Dest Ana'!A:B,2,FALSE))</f>
        <v/>
      </c>
      <c r="J1135" s="15"/>
      <c r="K1135" s="16" t="str">
        <f>IF(ISBLANK(J1135),"",VLOOKUP(J1135,Régions!A:D,2,FALSE))</f>
        <v/>
      </c>
      <c r="L1135" s="16" t="str">
        <f>IF(ISBLANK(J1135),"",VLOOKUP(J1135,Régions!A:D,3,FALSE))</f>
        <v/>
      </c>
      <c r="M1135" s="16" t="str">
        <f>IF(ISBLANK(J1135),"",VLOOKUP(J1135,Régions!A:D,4,FALSE))</f>
        <v/>
      </c>
      <c r="N1135" s="15"/>
      <c r="O1135" s="15"/>
      <c r="P1135" s="15"/>
      <c r="Q1135" s="16" t="str">
        <f>IF(ISBLANK(Tableau1[[#This Row],[Date de départ]]),"",(Tableau1[[#This Row],[Date de retour prévue]]-Tableau1[[#This Row],[Date de départ]]))</f>
        <v/>
      </c>
      <c r="R1135" s="15"/>
      <c r="S1135" s="15"/>
      <c r="T1135" s="15"/>
      <c r="U1135" s="15"/>
    </row>
    <row r="1136" spans="1:21">
      <c r="A1136" s="16" t="str">
        <f>IF(ISBLANK(Tableau1[[#This Row],[Date]]),"",ROW(B1134))</f>
        <v/>
      </c>
      <c r="B1136" s="15"/>
      <c r="C1136" s="16" t="str">
        <f>IF(Tableau1[[#This Row],[Date]]="","",VLOOKUP(MONTH(Tableau1[[#This Row],[Date]]),Liste!A:B,2,FALSE))</f>
        <v/>
      </c>
      <c r="D1136" s="16" t="str">
        <f>IF(Tableau1[[#This Row],[Date]]="","",YEAR(Tableau1[[#This Row],[Date]]))</f>
        <v/>
      </c>
      <c r="E1136" s="14"/>
      <c r="F1136" s="16"/>
      <c r="G1136" s="15"/>
      <c r="H1136" s="15"/>
      <c r="I1136" s="16" t="str">
        <f>IF(ISBLANK(H1136),"",VLOOKUP(H1136,'Dest Ana'!A:B,2,FALSE))</f>
        <v/>
      </c>
      <c r="J1136" s="15"/>
      <c r="K1136" s="16" t="str">
        <f>IF(ISBLANK(J1136),"",VLOOKUP(J1136,Régions!A:D,2,FALSE))</f>
        <v/>
      </c>
      <c r="L1136" s="16" t="str">
        <f>IF(ISBLANK(J1136),"",VLOOKUP(J1136,Régions!A:D,3,FALSE))</f>
        <v/>
      </c>
      <c r="M1136" s="16" t="str">
        <f>IF(ISBLANK(J1136),"",VLOOKUP(J1136,Régions!A:D,4,FALSE))</f>
        <v/>
      </c>
      <c r="N1136" s="15"/>
      <c r="O1136" s="15"/>
      <c r="P1136" s="15"/>
      <c r="Q1136" s="16" t="str">
        <f>IF(ISBLANK(Tableau1[[#This Row],[Date de départ]]),"",(Tableau1[[#This Row],[Date de retour prévue]]-Tableau1[[#This Row],[Date de départ]]))</f>
        <v/>
      </c>
      <c r="R1136" s="15"/>
      <c r="S1136" s="15"/>
      <c r="T1136" s="15"/>
      <c r="U1136" s="15"/>
    </row>
    <row r="1137" spans="1:21">
      <c r="A1137" s="16" t="str">
        <f>IF(ISBLANK(Tableau1[[#This Row],[Date]]),"",ROW(B1135))</f>
        <v/>
      </c>
      <c r="B1137" s="15"/>
      <c r="C1137" s="16" t="str">
        <f>IF(Tableau1[[#This Row],[Date]]="","",VLOOKUP(MONTH(Tableau1[[#This Row],[Date]]),Liste!A:B,2,FALSE))</f>
        <v/>
      </c>
      <c r="D1137" s="16" t="str">
        <f>IF(Tableau1[[#This Row],[Date]]="","",YEAR(Tableau1[[#This Row],[Date]]))</f>
        <v/>
      </c>
      <c r="E1137" s="14"/>
      <c r="F1137" s="16"/>
      <c r="G1137" s="15"/>
      <c r="H1137" s="15"/>
      <c r="I1137" s="16" t="str">
        <f>IF(ISBLANK(H1137),"",VLOOKUP(H1137,'Dest Ana'!A:B,2,FALSE))</f>
        <v/>
      </c>
      <c r="J1137" s="15"/>
      <c r="K1137" s="16" t="str">
        <f>IF(ISBLANK(J1137),"",VLOOKUP(J1137,Régions!A:D,2,FALSE))</f>
        <v/>
      </c>
      <c r="L1137" s="16" t="str">
        <f>IF(ISBLANK(J1137),"",VLOOKUP(J1137,Régions!A:D,3,FALSE))</f>
        <v/>
      </c>
      <c r="M1137" s="16" t="str">
        <f>IF(ISBLANK(J1137),"",VLOOKUP(J1137,Régions!A:D,4,FALSE))</f>
        <v/>
      </c>
      <c r="N1137" s="15"/>
      <c r="O1137" s="15"/>
      <c r="P1137" s="15"/>
      <c r="Q1137" s="16" t="str">
        <f>IF(ISBLANK(Tableau1[[#This Row],[Date de départ]]),"",(Tableau1[[#This Row],[Date de retour prévue]]-Tableau1[[#This Row],[Date de départ]]))</f>
        <v/>
      </c>
      <c r="R1137" s="15"/>
      <c r="S1137" s="15"/>
      <c r="T1137" s="15"/>
      <c r="U1137" s="15"/>
    </row>
    <row r="1138" spans="1:21">
      <c r="A1138" s="16" t="str">
        <f>IF(ISBLANK(Tableau1[[#This Row],[Date]]),"",ROW(B1136))</f>
        <v/>
      </c>
      <c r="B1138" s="15"/>
      <c r="C1138" s="16" t="str">
        <f>IF(Tableau1[[#This Row],[Date]]="","",VLOOKUP(MONTH(Tableau1[[#This Row],[Date]]),Liste!A:B,2,FALSE))</f>
        <v/>
      </c>
      <c r="D1138" s="16" t="str">
        <f>IF(Tableau1[[#This Row],[Date]]="","",YEAR(Tableau1[[#This Row],[Date]]))</f>
        <v/>
      </c>
      <c r="E1138" s="14"/>
      <c r="F1138" s="16"/>
      <c r="G1138" s="15"/>
      <c r="H1138" s="15"/>
      <c r="I1138" s="16" t="str">
        <f>IF(ISBLANK(H1138),"",VLOOKUP(H1138,'Dest Ana'!A:B,2,FALSE))</f>
        <v/>
      </c>
      <c r="J1138" s="15"/>
      <c r="K1138" s="16" t="str">
        <f>IF(ISBLANK(J1138),"",VLOOKUP(J1138,Régions!A:D,2,FALSE))</f>
        <v/>
      </c>
      <c r="L1138" s="16" t="str">
        <f>IF(ISBLANK(J1138),"",VLOOKUP(J1138,Régions!A:D,3,FALSE))</f>
        <v/>
      </c>
      <c r="M1138" s="16" t="str">
        <f>IF(ISBLANK(J1138),"",VLOOKUP(J1138,Régions!A:D,4,FALSE))</f>
        <v/>
      </c>
      <c r="N1138" s="15"/>
      <c r="O1138" s="15"/>
      <c r="P1138" s="15"/>
      <c r="Q1138" s="16" t="str">
        <f>IF(ISBLANK(Tableau1[[#This Row],[Date de départ]]),"",(Tableau1[[#This Row],[Date de retour prévue]]-Tableau1[[#This Row],[Date de départ]]))</f>
        <v/>
      </c>
      <c r="R1138" s="15"/>
      <c r="S1138" s="15"/>
      <c r="T1138" s="15"/>
      <c r="U1138" s="15"/>
    </row>
    <row r="1139" spans="1:21">
      <c r="A1139" s="16" t="str">
        <f>IF(ISBLANK(Tableau1[[#This Row],[Date]]),"",ROW(B1137))</f>
        <v/>
      </c>
      <c r="B1139" s="15"/>
      <c r="C1139" s="16" t="str">
        <f>IF(Tableau1[[#This Row],[Date]]="","",VLOOKUP(MONTH(Tableau1[[#This Row],[Date]]),Liste!A:B,2,FALSE))</f>
        <v/>
      </c>
      <c r="D1139" s="16" t="str">
        <f>IF(Tableau1[[#This Row],[Date]]="","",YEAR(Tableau1[[#This Row],[Date]]))</f>
        <v/>
      </c>
      <c r="E1139" s="14"/>
      <c r="F1139" s="16"/>
      <c r="G1139" s="15"/>
      <c r="H1139" s="15"/>
      <c r="I1139" s="16" t="str">
        <f>IF(ISBLANK(H1139),"",VLOOKUP(H1139,'Dest Ana'!A:B,2,FALSE))</f>
        <v/>
      </c>
      <c r="J1139" s="15"/>
      <c r="K1139" s="16" t="str">
        <f>IF(ISBLANK(J1139),"",VLOOKUP(J1139,Régions!A:D,2,FALSE))</f>
        <v/>
      </c>
      <c r="L1139" s="16" t="str">
        <f>IF(ISBLANK(J1139),"",VLOOKUP(J1139,Régions!A:D,3,FALSE))</f>
        <v/>
      </c>
      <c r="M1139" s="16" t="str">
        <f>IF(ISBLANK(J1139),"",VLOOKUP(J1139,Régions!A:D,4,FALSE))</f>
        <v/>
      </c>
      <c r="N1139" s="15"/>
      <c r="O1139" s="15"/>
      <c r="P1139" s="15"/>
      <c r="Q1139" s="16" t="str">
        <f>IF(ISBLANK(Tableau1[[#This Row],[Date de départ]]),"",(Tableau1[[#This Row],[Date de retour prévue]]-Tableau1[[#This Row],[Date de départ]]))</f>
        <v/>
      </c>
      <c r="R1139" s="15"/>
      <c r="S1139" s="15"/>
      <c r="T1139" s="15"/>
      <c r="U1139" s="15"/>
    </row>
    <row r="1140" spans="1:21">
      <c r="A1140" s="16" t="str">
        <f>IF(ISBLANK(Tableau1[[#This Row],[Date]]),"",ROW(B1138))</f>
        <v/>
      </c>
      <c r="B1140" s="15"/>
      <c r="C1140" s="16" t="str">
        <f>IF(Tableau1[[#This Row],[Date]]="","",VLOOKUP(MONTH(Tableau1[[#This Row],[Date]]),Liste!A:B,2,FALSE))</f>
        <v/>
      </c>
      <c r="D1140" s="16" t="str">
        <f>IF(Tableau1[[#This Row],[Date]]="","",YEAR(Tableau1[[#This Row],[Date]]))</f>
        <v/>
      </c>
      <c r="E1140" s="14"/>
      <c r="F1140" s="16"/>
      <c r="G1140" s="15"/>
      <c r="H1140" s="15"/>
      <c r="I1140" s="16" t="str">
        <f>IF(ISBLANK(H1140),"",VLOOKUP(H1140,'Dest Ana'!A:B,2,FALSE))</f>
        <v/>
      </c>
      <c r="J1140" s="15"/>
      <c r="K1140" s="16" t="str">
        <f>IF(ISBLANK(J1140),"",VLOOKUP(J1140,Régions!A:D,2,FALSE))</f>
        <v/>
      </c>
      <c r="L1140" s="16" t="str">
        <f>IF(ISBLANK(J1140),"",VLOOKUP(J1140,Régions!A:D,3,FALSE))</f>
        <v/>
      </c>
      <c r="M1140" s="16" t="str">
        <f>IF(ISBLANK(J1140),"",VLOOKUP(J1140,Régions!A:D,4,FALSE))</f>
        <v/>
      </c>
      <c r="N1140" s="15"/>
      <c r="O1140" s="15"/>
      <c r="P1140" s="15"/>
      <c r="Q1140" s="16" t="str">
        <f>IF(ISBLANK(Tableau1[[#This Row],[Date de départ]]),"",(Tableau1[[#This Row],[Date de retour prévue]]-Tableau1[[#This Row],[Date de départ]]))</f>
        <v/>
      </c>
      <c r="R1140" s="15"/>
      <c r="S1140" s="15"/>
      <c r="T1140" s="15"/>
      <c r="U1140" s="15"/>
    </row>
    <row r="1141" spans="1:21">
      <c r="A1141" s="16" t="str">
        <f>IF(ISBLANK(Tableau1[[#This Row],[Date]]),"",ROW(B1139))</f>
        <v/>
      </c>
      <c r="B1141" s="15"/>
      <c r="C1141" s="16" t="str">
        <f>IF(Tableau1[[#This Row],[Date]]="","",VLOOKUP(MONTH(Tableau1[[#This Row],[Date]]),Liste!A:B,2,FALSE))</f>
        <v/>
      </c>
      <c r="D1141" s="16" t="str">
        <f>IF(Tableau1[[#This Row],[Date]]="","",YEAR(Tableau1[[#This Row],[Date]]))</f>
        <v/>
      </c>
      <c r="E1141" s="14"/>
      <c r="F1141" s="16"/>
      <c r="G1141" s="15"/>
      <c r="H1141" s="15"/>
      <c r="I1141" s="16" t="str">
        <f>IF(ISBLANK(H1141),"",VLOOKUP(H1141,'Dest Ana'!A:B,2,FALSE))</f>
        <v/>
      </c>
      <c r="J1141" s="15"/>
      <c r="K1141" s="16" t="str">
        <f>IF(ISBLANK(J1141),"",VLOOKUP(J1141,Régions!A:D,2,FALSE))</f>
        <v/>
      </c>
      <c r="L1141" s="16" t="str">
        <f>IF(ISBLANK(J1141),"",VLOOKUP(J1141,Régions!A:D,3,FALSE))</f>
        <v/>
      </c>
      <c r="M1141" s="16" t="str">
        <f>IF(ISBLANK(J1141),"",VLOOKUP(J1141,Régions!A:D,4,FALSE))</f>
        <v/>
      </c>
      <c r="N1141" s="15"/>
      <c r="O1141" s="15"/>
      <c r="P1141" s="15"/>
      <c r="Q1141" s="16" t="str">
        <f>IF(ISBLANK(Tableau1[[#This Row],[Date de départ]]),"",(Tableau1[[#This Row],[Date de retour prévue]]-Tableau1[[#This Row],[Date de départ]]))</f>
        <v/>
      </c>
      <c r="R1141" s="15"/>
      <c r="S1141" s="15"/>
      <c r="T1141" s="15"/>
      <c r="U1141" s="15"/>
    </row>
    <row r="1142" spans="1:21">
      <c r="A1142" s="16" t="str">
        <f>IF(ISBLANK(Tableau1[[#This Row],[Date]]),"",ROW(B1140))</f>
        <v/>
      </c>
      <c r="B1142" s="15"/>
      <c r="C1142" s="16" t="str">
        <f>IF(Tableau1[[#This Row],[Date]]="","",VLOOKUP(MONTH(Tableau1[[#This Row],[Date]]),Liste!A:B,2,FALSE))</f>
        <v/>
      </c>
      <c r="D1142" s="16" t="str">
        <f>IF(Tableau1[[#This Row],[Date]]="","",YEAR(Tableau1[[#This Row],[Date]]))</f>
        <v/>
      </c>
      <c r="E1142" s="14"/>
      <c r="F1142" s="16"/>
      <c r="G1142" s="15"/>
      <c r="H1142" s="15"/>
      <c r="I1142" s="16" t="str">
        <f>IF(ISBLANK(H1142),"",VLOOKUP(H1142,'Dest Ana'!A:B,2,FALSE))</f>
        <v/>
      </c>
      <c r="J1142" s="15"/>
      <c r="K1142" s="16" t="str">
        <f>IF(ISBLANK(J1142),"",VLOOKUP(J1142,Régions!A:D,2,FALSE))</f>
        <v/>
      </c>
      <c r="L1142" s="16" t="str">
        <f>IF(ISBLANK(J1142),"",VLOOKUP(J1142,Régions!A:D,3,FALSE))</f>
        <v/>
      </c>
      <c r="M1142" s="16" t="str">
        <f>IF(ISBLANK(J1142),"",VLOOKUP(J1142,Régions!A:D,4,FALSE))</f>
        <v/>
      </c>
      <c r="N1142" s="15"/>
      <c r="O1142" s="15"/>
      <c r="P1142" s="15"/>
      <c r="Q1142" s="16" t="str">
        <f>IF(ISBLANK(Tableau1[[#This Row],[Date de départ]]),"",(Tableau1[[#This Row],[Date de retour prévue]]-Tableau1[[#This Row],[Date de départ]]))</f>
        <v/>
      </c>
      <c r="R1142" s="15"/>
      <c r="S1142" s="15"/>
      <c r="T1142" s="15"/>
      <c r="U1142" s="15"/>
    </row>
    <row r="1143" spans="1:21">
      <c r="A1143" s="16" t="str">
        <f>IF(ISBLANK(Tableau1[[#This Row],[Date]]),"",ROW(B1141))</f>
        <v/>
      </c>
      <c r="B1143" s="15"/>
      <c r="C1143" s="16" t="str">
        <f>IF(Tableau1[[#This Row],[Date]]="","",VLOOKUP(MONTH(Tableau1[[#This Row],[Date]]),Liste!A:B,2,FALSE))</f>
        <v/>
      </c>
      <c r="D1143" s="16" t="str">
        <f>IF(Tableau1[[#This Row],[Date]]="","",YEAR(Tableau1[[#This Row],[Date]]))</f>
        <v/>
      </c>
      <c r="E1143" s="14"/>
      <c r="F1143" s="16"/>
      <c r="G1143" s="15"/>
      <c r="H1143" s="15"/>
      <c r="I1143" s="16" t="str">
        <f>IF(ISBLANK(H1143),"",VLOOKUP(H1143,'Dest Ana'!A:B,2,FALSE))</f>
        <v/>
      </c>
      <c r="J1143" s="15"/>
      <c r="K1143" s="16" t="str">
        <f>IF(ISBLANK(J1143),"",VLOOKUP(J1143,Régions!A:D,2,FALSE))</f>
        <v/>
      </c>
      <c r="L1143" s="16" t="str">
        <f>IF(ISBLANK(J1143),"",VLOOKUP(J1143,Régions!A:D,3,FALSE))</f>
        <v/>
      </c>
      <c r="M1143" s="16" t="str">
        <f>IF(ISBLANK(J1143),"",VLOOKUP(J1143,Régions!A:D,4,FALSE))</f>
        <v/>
      </c>
      <c r="N1143" s="15"/>
      <c r="O1143" s="15"/>
      <c r="P1143" s="15"/>
      <c r="Q1143" s="16" t="str">
        <f>IF(ISBLANK(Tableau1[[#This Row],[Date de départ]]),"",(Tableau1[[#This Row],[Date de retour prévue]]-Tableau1[[#This Row],[Date de départ]]))</f>
        <v/>
      </c>
      <c r="R1143" s="15"/>
      <c r="S1143" s="15"/>
      <c r="T1143" s="15"/>
      <c r="U1143" s="15"/>
    </row>
    <row r="1144" spans="1:21">
      <c r="A1144" s="16" t="str">
        <f>IF(ISBLANK(Tableau1[[#This Row],[Date]]),"",ROW(B1142))</f>
        <v/>
      </c>
      <c r="B1144" s="15"/>
      <c r="C1144" s="16" t="str">
        <f>IF(Tableau1[[#This Row],[Date]]="","",VLOOKUP(MONTH(Tableau1[[#This Row],[Date]]),Liste!A:B,2,FALSE))</f>
        <v/>
      </c>
      <c r="D1144" s="16" t="str">
        <f>IF(Tableau1[[#This Row],[Date]]="","",YEAR(Tableau1[[#This Row],[Date]]))</f>
        <v/>
      </c>
      <c r="E1144" s="14"/>
      <c r="F1144" s="16"/>
      <c r="G1144" s="15"/>
      <c r="H1144" s="15"/>
      <c r="I1144" s="16" t="str">
        <f>IF(ISBLANK(H1144),"",VLOOKUP(H1144,'Dest Ana'!A:B,2,FALSE))</f>
        <v/>
      </c>
      <c r="J1144" s="15"/>
      <c r="K1144" s="16" t="str">
        <f>IF(ISBLANK(J1144),"",VLOOKUP(J1144,Régions!A:D,2,FALSE))</f>
        <v/>
      </c>
      <c r="L1144" s="16" t="str">
        <f>IF(ISBLANK(J1144),"",VLOOKUP(J1144,Régions!A:D,3,FALSE))</f>
        <v/>
      </c>
      <c r="M1144" s="16" t="str">
        <f>IF(ISBLANK(J1144),"",VLOOKUP(J1144,Régions!A:D,4,FALSE))</f>
        <v/>
      </c>
      <c r="N1144" s="15"/>
      <c r="O1144" s="15"/>
      <c r="P1144" s="15"/>
      <c r="Q1144" s="16" t="str">
        <f>IF(ISBLANK(Tableau1[[#This Row],[Date de départ]]),"",(Tableau1[[#This Row],[Date de retour prévue]]-Tableau1[[#This Row],[Date de départ]]))</f>
        <v/>
      </c>
      <c r="R1144" s="15"/>
      <c r="S1144" s="15"/>
      <c r="T1144" s="15"/>
      <c r="U1144" s="15"/>
    </row>
    <row r="1145" spans="1:21">
      <c r="A1145" s="16" t="str">
        <f>IF(ISBLANK(Tableau1[[#This Row],[Date]]),"",ROW(B1143))</f>
        <v/>
      </c>
      <c r="B1145" s="15"/>
      <c r="C1145" s="16" t="str">
        <f>IF(Tableau1[[#This Row],[Date]]="","",VLOOKUP(MONTH(Tableau1[[#This Row],[Date]]),Liste!A:B,2,FALSE))</f>
        <v/>
      </c>
      <c r="D1145" s="16" t="str">
        <f>IF(Tableau1[[#This Row],[Date]]="","",YEAR(Tableau1[[#This Row],[Date]]))</f>
        <v/>
      </c>
      <c r="E1145" s="14"/>
      <c r="F1145" s="16"/>
      <c r="G1145" s="15"/>
      <c r="H1145" s="15"/>
      <c r="I1145" s="16" t="str">
        <f>IF(ISBLANK(H1145),"",VLOOKUP(H1145,'Dest Ana'!A:B,2,FALSE))</f>
        <v/>
      </c>
      <c r="J1145" s="15"/>
      <c r="K1145" s="16" t="str">
        <f>IF(ISBLANK(J1145),"",VLOOKUP(J1145,Régions!A:D,2,FALSE))</f>
        <v/>
      </c>
      <c r="L1145" s="16" t="str">
        <f>IF(ISBLANK(J1145),"",VLOOKUP(J1145,Régions!A:D,3,FALSE))</f>
        <v/>
      </c>
      <c r="M1145" s="16" t="str">
        <f>IF(ISBLANK(J1145),"",VLOOKUP(J1145,Régions!A:D,4,FALSE))</f>
        <v/>
      </c>
      <c r="N1145" s="15"/>
      <c r="O1145" s="15"/>
      <c r="P1145" s="15"/>
      <c r="Q1145" s="16" t="str">
        <f>IF(ISBLANK(Tableau1[[#This Row],[Date de départ]]),"",(Tableau1[[#This Row],[Date de retour prévue]]-Tableau1[[#This Row],[Date de départ]]))</f>
        <v/>
      </c>
      <c r="R1145" s="15"/>
      <c r="S1145" s="15"/>
      <c r="T1145" s="15"/>
      <c r="U1145" s="15"/>
    </row>
    <row r="1146" spans="1:21">
      <c r="A1146" s="16" t="str">
        <f>IF(ISBLANK(Tableau1[[#This Row],[Date]]),"",ROW(B1144))</f>
        <v/>
      </c>
      <c r="B1146" s="15"/>
      <c r="C1146" s="16" t="str">
        <f>IF(Tableau1[[#This Row],[Date]]="","",VLOOKUP(MONTH(Tableau1[[#This Row],[Date]]),Liste!A:B,2,FALSE))</f>
        <v/>
      </c>
      <c r="D1146" s="16" t="str">
        <f>IF(Tableau1[[#This Row],[Date]]="","",YEAR(Tableau1[[#This Row],[Date]]))</f>
        <v/>
      </c>
      <c r="E1146" s="14"/>
      <c r="F1146" s="16"/>
      <c r="G1146" s="15"/>
      <c r="H1146" s="15"/>
      <c r="I1146" s="16" t="str">
        <f>IF(ISBLANK(H1146),"",VLOOKUP(H1146,'Dest Ana'!A:B,2,FALSE))</f>
        <v/>
      </c>
      <c r="J1146" s="15"/>
      <c r="K1146" s="16" t="str">
        <f>IF(ISBLANK(J1146),"",VLOOKUP(J1146,Régions!A:D,2,FALSE))</f>
        <v/>
      </c>
      <c r="L1146" s="16" t="str">
        <f>IF(ISBLANK(J1146),"",VLOOKUP(J1146,Régions!A:D,3,FALSE))</f>
        <v/>
      </c>
      <c r="M1146" s="16" t="str">
        <f>IF(ISBLANK(J1146),"",VLOOKUP(J1146,Régions!A:D,4,FALSE))</f>
        <v/>
      </c>
      <c r="N1146" s="15"/>
      <c r="O1146" s="15"/>
      <c r="P1146" s="15"/>
      <c r="Q1146" s="16" t="str">
        <f>IF(ISBLANK(Tableau1[[#This Row],[Date de départ]]),"",(Tableau1[[#This Row],[Date de retour prévue]]-Tableau1[[#This Row],[Date de départ]]))</f>
        <v/>
      </c>
      <c r="R1146" s="15"/>
      <c r="S1146" s="15"/>
      <c r="T1146" s="15"/>
      <c r="U1146" s="15"/>
    </row>
    <row r="1147" spans="1:21">
      <c r="A1147" s="16" t="str">
        <f>IF(ISBLANK(Tableau1[[#This Row],[Date]]),"",ROW(B1145))</f>
        <v/>
      </c>
      <c r="B1147" s="15"/>
      <c r="C1147" s="16" t="str">
        <f>IF(Tableau1[[#This Row],[Date]]="","",VLOOKUP(MONTH(Tableau1[[#This Row],[Date]]),Liste!A:B,2,FALSE))</f>
        <v/>
      </c>
      <c r="D1147" s="16" t="str">
        <f>IF(Tableau1[[#This Row],[Date]]="","",YEAR(Tableau1[[#This Row],[Date]]))</f>
        <v/>
      </c>
      <c r="E1147" s="14"/>
      <c r="F1147" s="16"/>
      <c r="G1147" s="15"/>
      <c r="H1147" s="15"/>
      <c r="I1147" s="16" t="str">
        <f>IF(ISBLANK(H1147),"",VLOOKUP(H1147,'Dest Ana'!A:B,2,FALSE))</f>
        <v/>
      </c>
      <c r="J1147" s="15"/>
      <c r="K1147" s="16" t="str">
        <f>IF(ISBLANK(J1147),"",VLOOKUP(J1147,Régions!A:D,2,FALSE))</f>
        <v/>
      </c>
      <c r="L1147" s="16" t="str">
        <f>IF(ISBLANK(J1147),"",VLOOKUP(J1147,Régions!A:D,3,FALSE))</f>
        <v/>
      </c>
      <c r="M1147" s="16" t="str">
        <f>IF(ISBLANK(J1147),"",VLOOKUP(J1147,Régions!A:D,4,FALSE))</f>
        <v/>
      </c>
      <c r="N1147" s="15"/>
      <c r="O1147" s="15"/>
      <c r="P1147" s="15"/>
      <c r="Q1147" s="16" t="str">
        <f>IF(ISBLANK(Tableau1[[#This Row],[Date de départ]]),"",(Tableau1[[#This Row],[Date de retour prévue]]-Tableau1[[#This Row],[Date de départ]]))</f>
        <v/>
      </c>
      <c r="R1147" s="15"/>
      <c r="S1147" s="15"/>
      <c r="T1147" s="15"/>
      <c r="U1147" s="15"/>
    </row>
    <row r="1148" spans="1:21">
      <c r="A1148" s="16" t="str">
        <f>IF(ISBLANK(Tableau1[[#This Row],[Date]]),"",ROW(B1146))</f>
        <v/>
      </c>
      <c r="B1148" s="15"/>
      <c r="C1148" s="16" t="str">
        <f>IF(Tableau1[[#This Row],[Date]]="","",VLOOKUP(MONTH(Tableau1[[#This Row],[Date]]),Liste!A:B,2,FALSE))</f>
        <v/>
      </c>
      <c r="D1148" s="16" t="str">
        <f>IF(Tableau1[[#This Row],[Date]]="","",YEAR(Tableau1[[#This Row],[Date]]))</f>
        <v/>
      </c>
      <c r="E1148" s="14"/>
      <c r="F1148" s="16"/>
      <c r="G1148" s="15"/>
      <c r="H1148" s="15"/>
      <c r="I1148" s="16" t="str">
        <f>IF(ISBLANK(H1148),"",VLOOKUP(H1148,'Dest Ana'!A:B,2,FALSE))</f>
        <v/>
      </c>
      <c r="J1148" s="15"/>
      <c r="K1148" s="16" t="str">
        <f>IF(ISBLANK(J1148),"",VLOOKUP(J1148,Régions!A:D,2,FALSE))</f>
        <v/>
      </c>
      <c r="L1148" s="16" t="str">
        <f>IF(ISBLANK(J1148),"",VLOOKUP(J1148,Régions!A:D,3,FALSE))</f>
        <v/>
      </c>
      <c r="M1148" s="16" t="str">
        <f>IF(ISBLANK(J1148),"",VLOOKUP(J1148,Régions!A:D,4,FALSE))</f>
        <v/>
      </c>
      <c r="N1148" s="15"/>
      <c r="O1148" s="15"/>
      <c r="P1148" s="15"/>
      <c r="Q1148" s="16" t="str">
        <f>IF(ISBLANK(Tableau1[[#This Row],[Date de départ]]),"",(Tableau1[[#This Row],[Date de retour prévue]]-Tableau1[[#This Row],[Date de départ]]))</f>
        <v/>
      </c>
      <c r="R1148" s="15"/>
      <c r="S1148" s="15"/>
      <c r="T1148" s="15"/>
      <c r="U1148" s="15"/>
    </row>
    <row r="1149" spans="1:21">
      <c r="A1149" s="16" t="str">
        <f>IF(ISBLANK(Tableau1[[#This Row],[Date]]),"",ROW(B1147))</f>
        <v/>
      </c>
      <c r="B1149" s="15"/>
      <c r="C1149" s="16" t="str">
        <f>IF(Tableau1[[#This Row],[Date]]="","",VLOOKUP(MONTH(Tableau1[[#This Row],[Date]]),Liste!A:B,2,FALSE))</f>
        <v/>
      </c>
      <c r="D1149" s="16" t="str">
        <f>IF(Tableau1[[#This Row],[Date]]="","",YEAR(Tableau1[[#This Row],[Date]]))</f>
        <v/>
      </c>
      <c r="E1149" s="14"/>
      <c r="F1149" s="16"/>
      <c r="G1149" s="15"/>
      <c r="H1149" s="15"/>
      <c r="I1149" s="16" t="str">
        <f>IF(ISBLANK(H1149),"",VLOOKUP(H1149,'Dest Ana'!A:B,2,FALSE))</f>
        <v/>
      </c>
      <c r="J1149" s="15"/>
      <c r="K1149" s="16" t="str">
        <f>IF(ISBLANK(J1149),"",VLOOKUP(J1149,Régions!A:D,2,FALSE))</f>
        <v/>
      </c>
      <c r="L1149" s="16" t="str">
        <f>IF(ISBLANK(J1149),"",VLOOKUP(J1149,Régions!A:D,3,FALSE))</f>
        <v/>
      </c>
      <c r="M1149" s="16" t="str">
        <f>IF(ISBLANK(J1149),"",VLOOKUP(J1149,Régions!A:D,4,FALSE))</f>
        <v/>
      </c>
      <c r="N1149" s="15"/>
      <c r="O1149" s="15"/>
      <c r="P1149" s="15"/>
      <c r="Q1149" s="16" t="str">
        <f>IF(ISBLANK(Tableau1[[#This Row],[Date de départ]]),"",(Tableau1[[#This Row],[Date de retour prévue]]-Tableau1[[#This Row],[Date de départ]]))</f>
        <v/>
      </c>
      <c r="R1149" s="15"/>
      <c r="S1149" s="15"/>
      <c r="T1149" s="15"/>
      <c r="U1149" s="15"/>
    </row>
    <row r="1150" spans="1:21">
      <c r="A1150" s="16" t="str">
        <f>IF(ISBLANK(Tableau1[[#This Row],[Date]]),"",ROW(B1148))</f>
        <v/>
      </c>
      <c r="B1150" s="15"/>
      <c r="C1150" s="16" t="str">
        <f>IF(Tableau1[[#This Row],[Date]]="","",VLOOKUP(MONTH(Tableau1[[#This Row],[Date]]),Liste!A:B,2,FALSE))</f>
        <v/>
      </c>
      <c r="D1150" s="16" t="str">
        <f>IF(Tableau1[[#This Row],[Date]]="","",YEAR(Tableau1[[#This Row],[Date]]))</f>
        <v/>
      </c>
      <c r="E1150" s="14"/>
      <c r="F1150" s="16"/>
      <c r="G1150" s="15"/>
      <c r="H1150" s="15"/>
      <c r="I1150" s="16" t="str">
        <f>IF(ISBLANK(H1150),"",VLOOKUP(H1150,'Dest Ana'!A:B,2,FALSE))</f>
        <v/>
      </c>
      <c r="J1150" s="15"/>
      <c r="K1150" s="16" t="str">
        <f>IF(ISBLANK(J1150),"",VLOOKUP(J1150,Régions!A:D,2,FALSE))</f>
        <v/>
      </c>
      <c r="L1150" s="16" t="str">
        <f>IF(ISBLANK(J1150),"",VLOOKUP(J1150,Régions!A:D,3,FALSE))</f>
        <v/>
      </c>
      <c r="M1150" s="16" t="str">
        <f>IF(ISBLANK(J1150),"",VLOOKUP(J1150,Régions!A:D,4,FALSE))</f>
        <v/>
      </c>
      <c r="N1150" s="15"/>
      <c r="O1150" s="15"/>
      <c r="P1150" s="15"/>
      <c r="Q1150" s="16" t="str">
        <f>IF(ISBLANK(Tableau1[[#This Row],[Date de départ]]),"",(Tableau1[[#This Row],[Date de retour prévue]]-Tableau1[[#This Row],[Date de départ]]))</f>
        <v/>
      </c>
      <c r="R1150" s="15"/>
      <c r="S1150" s="15"/>
      <c r="T1150" s="15"/>
      <c r="U1150" s="15"/>
    </row>
    <row r="1151" spans="1:21">
      <c r="A1151" s="16" t="str">
        <f>IF(ISBLANK(Tableau1[[#This Row],[Date]]),"",ROW(B1149))</f>
        <v/>
      </c>
      <c r="B1151" s="15"/>
      <c r="C1151" s="16" t="str">
        <f>IF(Tableau1[[#This Row],[Date]]="","",VLOOKUP(MONTH(Tableau1[[#This Row],[Date]]),Liste!A:B,2,FALSE))</f>
        <v/>
      </c>
      <c r="D1151" s="16" t="str">
        <f>IF(Tableau1[[#This Row],[Date]]="","",YEAR(Tableau1[[#This Row],[Date]]))</f>
        <v/>
      </c>
      <c r="E1151" s="14"/>
      <c r="F1151" s="16"/>
      <c r="G1151" s="15"/>
      <c r="H1151" s="15"/>
      <c r="I1151" s="16" t="str">
        <f>IF(ISBLANK(H1151),"",VLOOKUP(H1151,'Dest Ana'!A:B,2,FALSE))</f>
        <v/>
      </c>
      <c r="J1151" s="15"/>
      <c r="K1151" s="16" t="str">
        <f>IF(ISBLANK(J1151),"",VLOOKUP(J1151,Régions!A:D,2,FALSE))</f>
        <v/>
      </c>
      <c r="L1151" s="16" t="str">
        <f>IF(ISBLANK(J1151),"",VLOOKUP(J1151,Régions!A:D,3,FALSE))</f>
        <v/>
      </c>
      <c r="M1151" s="16" t="str">
        <f>IF(ISBLANK(J1151),"",VLOOKUP(J1151,Régions!A:D,4,FALSE))</f>
        <v/>
      </c>
      <c r="N1151" s="15"/>
      <c r="O1151" s="15"/>
      <c r="P1151" s="15"/>
      <c r="Q1151" s="16" t="str">
        <f>IF(ISBLANK(Tableau1[[#This Row],[Date de départ]]),"",(Tableau1[[#This Row],[Date de retour prévue]]-Tableau1[[#This Row],[Date de départ]]))</f>
        <v/>
      </c>
      <c r="R1151" s="15"/>
      <c r="S1151" s="15"/>
      <c r="T1151" s="15"/>
      <c r="U1151" s="15"/>
    </row>
    <row r="1152" spans="1:21">
      <c r="A1152" s="16" t="str">
        <f>IF(ISBLANK(Tableau1[[#This Row],[Date]]),"",ROW(B1150))</f>
        <v/>
      </c>
      <c r="B1152" s="15"/>
      <c r="C1152" s="16" t="str">
        <f>IF(Tableau1[[#This Row],[Date]]="","",VLOOKUP(MONTH(Tableau1[[#This Row],[Date]]),Liste!A:B,2,FALSE))</f>
        <v/>
      </c>
      <c r="D1152" s="16" t="str">
        <f>IF(Tableau1[[#This Row],[Date]]="","",YEAR(Tableau1[[#This Row],[Date]]))</f>
        <v/>
      </c>
      <c r="E1152" s="14"/>
      <c r="F1152" s="16"/>
      <c r="G1152" s="15"/>
      <c r="H1152" s="15"/>
      <c r="I1152" s="16" t="str">
        <f>IF(ISBLANK(H1152),"",VLOOKUP(H1152,'Dest Ana'!A:B,2,FALSE))</f>
        <v/>
      </c>
      <c r="J1152" s="15"/>
      <c r="K1152" s="16" t="str">
        <f>IF(ISBLANK(J1152),"",VLOOKUP(J1152,Régions!A:D,2,FALSE))</f>
        <v/>
      </c>
      <c r="L1152" s="16" t="str">
        <f>IF(ISBLANK(J1152),"",VLOOKUP(J1152,Régions!A:D,3,FALSE))</f>
        <v/>
      </c>
      <c r="M1152" s="16" t="str">
        <f>IF(ISBLANK(J1152),"",VLOOKUP(J1152,Régions!A:D,4,FALSE))</f>
        <v/>
      </c>
      <c r="N1152" s="15"/>
      <c r="O1152" s="15"/>
      <c r="P1152" s="15"/>
      <c r="Q1152" s="16" t="str">
        <f>IF(ISBLANK(Tableau1[[#This Row],[Date de départ]]),"",(Tableau1[[#This Row],[Date de retour prévue]]-Tableau1[[#This Row],[Date de départ]]))</f>
        <v/>
      </c>
      <c r="R1152" s="15"/>
      <c r="S1152" s="15"/>
      <c r="T1152" s="15"/>
      <c r="U1152" s="15"/>
    </row>
    <row r="1153" spans="1:21">
      <c r="A1153" s="16" t="str">
        <f>IF(ISBLANK(Tableau1[[#This Row],[Date]]),"",ROW(B1151))</f>
        <v/>
      </c>
      <c r="B1153" s="15"/>
      <c r="C1153" s="16" t="str">
        <f>IF(Tableau1[[#This Row],[Date]]="","",VLOOKUP(MONTH(Tableau1[[#This Row],[Date]]),Liste!A:B,2,FALSE))</f>
        <v/>
      </c>
      <c r="D1153" s="16" t="str">
        <f>IF(Tableau1[[#This Row],[Date]]="","",YEAR(Tableau1[[#This Row],[Date]]))</f>
        <v/>
      </c>
      <c r="E1153" s="14"/>
      <c r="F1153" s="16"/>
      <c r="G1153" s="15"/>
      <c r="H1153" s="15"/>
      <c r="I1153" s="16" t="str">
        <f>IF(ISBLANK(H1153),"",VLOOKUP(H1153,'Dest Ana'!A:B,2,FALSE))</f>
        <v/>
      </c>
      <c r="J1153" s="15"/>
      <c r="K1153" s="16" t="str">
        <f>IF(ISBLANK(J1153),"",VLOOKUP(J1153,Régions!A:D,2,FALSE))</f>
        <v/>
      </c>
      <c r="L1153" s="16" t="str">
        <f>IF(ISBLANK(J1153),"",VLOOKUP(J1153,Régions!A:D,3,FALSE))</f>
        <v/>
      </c>
      <c r="M1153" s="16" t="str">
        <f>IF(ISBLANK(J1153),"",VLOOKUP(J1153,Régions!A:D,4,FALSE))</f>
        <v/>
      </c>
      <c r="N1153" s="15"/>
      <c r="O1153" s="15"/>
      <c r="P1153" s="15"/>
      <c r="Q1153" s="16" t="str">
        <f>IF(ISBLANK(Tableau1[[#This Row],[Date de départ]]),"",(Tableau1[[#This Row],[Date de retour prévue]]-Tableau1[[#This Row],[Date de départ]]))</f>
        <v/>
      </c>
      <c r="R1153" s="15"/>
      <c r="S1153" s="15"/>
      <c r="T1153" s="15"/>
      <c r="U1153" s="15"/>
    </row>
    <row r="1154" spans="1:21">
      <c r="A1154" s="16" t="str">
        <f>IF(ISBLANK(Tableau1[[#This Row],[Date]]),"",ROW(B1152))</f>
        <v/>
      </c>
      <c r="B1154" s="15"/>
      <c r="C1154" s="16" t="str">
        <f>IF(Tableau1[[#This Row],[Date]]="","",VLOOKUP(MONTH(Tableau1[[#This Row],[Date]]),Liste!A:B,2,FALSE))</f>
        <v/>
      </c>
      <c r="D1154" s="16" t="str">
        <f>IF(Tableau1[[#This Row],[Date]]="","",YEAR(Tableau1[[#This Row],[Date]]))</f>
        <v/>
      </c>
      <c r="E1154" s="14"/>
      <c r="F1154" s="16"/>
      <c r="G1154" s="15"/>
      <c r="H1154" s="15"/>
      <c r="I1154" s="16" t="str">
        <f>IF(ISBLANK(H1154),"",VLOOKUP(H1154,'Dest Ana'!A:B,2,FALSE))</f>
        <v/>
      </c>
      <c r="J1154" s="15"/>
      <c r="K1154" s="16" t="str">
        <f>IF(ISBLANK(J1154),"",VLOOKUP(J1154,Régions!A:D,2,FALSE))</f>
        <v/>
      </c>
      <c r="L1154" s="16" t="str">
        <f>IF(ISBLANK(J1154),"",VLOOKUP(J1154,Régions!A:D,3,FALSE))</f>
        <v/>
      </c>
      <c r="M1154" s="16" t="str">
        <f>IF(ISBLANK(J1154),"",VLOOKUP(J1154,Régions!A:D,4,FALSE))</f>
        <v/>
      </c>
      <c r="N1154" s="15"/>
      <c r="O1154" s="15"/>
      <c r="P1154" s="15"/>
      <c r="Q1154" s="16" t="str">
        <f>IF(ISBLANK(Tableau1[[#This Row],[Date de départ]]),"",(Tableau1[[#This Row],[Date de retour prévue]]-Tableau1[[#This Row],[Date de départ]]))</f>
        <v/>
      </c>
      <c r="R1154" s="15"/>
      <c r="S1154" s="15"/>
      <c r="T1154" s="15"/>
      <c r="U1154" s="15"/>
    </row>
    <row r="1155" spans="1:21">
      <c r="A1155" s="16" t="str">
        <f>IF(ISBLANK(Tableau1[[#This Row],[Date]]),"",ROW(B1153))</f>
        <v/>
      </c>
      <c r="B1155" s="15"/>
      <c r="C1155" s="16" t="str">
        <f>IF(Tableau1[[#This Row],[Date]]="","",VLOOKUP(MONTH(Tableau1[[#This Row],[Date]]),Liste!A:B,2,FALSE))</f>
        <v/>
      </c>
      <c r="D1155" s="16" t="str">
        <f>IF(Tableau1[[#This Row],[Date]]="","",YEAR(Tableau1[[#This Row],[Date]]))</f>
        <v/>
      </c>
      <c r="E1155" s="14"/>
      <c r="F1155" s="16"/>
      <c r="G1155" s="15"/>
      <c r="H1155" s="15"/>
      <c r="I1155" s="16" t="str">
        <f>IF(ISBLANK(H1155),"",VLOOKUP(H1155,'Dest Ana'!A:B,2,FALSE))</f>
        <v/>
      </c>
      <c r="J1155" s="15"/>
      <c r="K1155" s="16" t="str">
        <f>IF(ISBLANK(J1155),"",VLOOKUP(J1155,Régions!A:D,2,FALSE))</f>
        <v/>
      </c>
      <c r="L1155" s="16" t="str">
        <f>IF(ISBLANK(J1155),"",VLOOKUP(J1155,Régions!A:D,3,FALSE))</f>
        <v/>
      </c>
      <c r="M1155" s="16" t="str">
        <f>IF(ISBLANK(J1155),"",VLOOKUP(J1155,Régions!A:D,4,FALSE))</f>
        <v/>
      </c>
      <c r="N1155" s="15"/>
      <c r="O1155" s="15"/>
      <c r="P1155" s="15"/>
      <c r="Q1155" s="16" t="str">
        <f>IF(ISBLANK(Tableau1[[#This Row],[Date de départ]]),"",(Tableau1[[#This Row],[Date de retour prévue]]-Tableau1[[#This Row],[Date de départ]]))</f>
        <v/>
      </c>
      <c r="R1155" s="15"/>
      <c r="S1155" s="15"/>
      <c r="T1155" s="15"/>
      <c r="U1155" s="15"/>
    </row>
    <row r="1156" spans="1:21">
      <c r="A1156" s="16" t="str">
        <f>IF(ISBLANK(Tableau1[[#This Row],[Date]]),"",ROW(B1154))</f>
        <v/>
      </c>
      <c r="B1156" s="15"/>
      <c r="C1156" s="16" t="str">
        <f>IF(Tableau1[[#This Row],[Date]]="","",VLOOKUP(MONTH(Tableau1[[#This Row],[Date]]),Liste!A:B,2,FALSE))</f>
        <v/>
      </c>
      <c r="D1156" s="16" t="str">
        <f>IF(Tableau1[[#This Row],[Date]]="","",YEAR(Tableau1[[#This Row],[Date]]))</f>
        <v/>
      </c>
      <c r="E1156" s="14"/>
      <c r="F1156" s="16"/>
      <c r="G1156" s="15"/>
      <c r="H1156" s="15"/>
      <c r="I1156" s="16" t="str">
        <f>IF(ISBLANK(H1156),"",VLOOKUP(H1156,'Dest Ana'!A:B,2,FALSE))</f>
        <v/>
      </c>
      <c r="J1156" s="15"/>
      <c r="K1156" s="16" t="str">
        <f>IF(ISBLANK(J1156),"",VLOOKUP(J1156,Régions!A:D,2,FALSE))</f>
        <v/>
      </c>
      <c r="L1156" s="16" t="str">
        <f>IF(ISBLANK(J1156),"",VLOOKUP(J1156,Régions!A:D,3,FALSE))</f>
        <v/>
      </c>
      <c r="M1156" s="16" t="str">
        <f>IF(ISBLANK(J1156),"",VLOOKUP(J1156,Régions!A:D,4,FALSE))</f>
        <v/>
      </c>
      <c r="N1156" s="15"/>
      <c r="O1156" s="15"/>
      <c r="P1156" s="15"/>
      <c r="Q1156" s="16" t="str">
        <f>IF(ISBLANK(Tableau1[[#This Row],[Date de départ]]),"",(Tableau1[[#This Row],[Date de retour prévue]]-Tableau1[[#This Row],[Date de départ]]))</f>
        <v/>
      </c>
      <c r="R1156" s="15"/>
      <c r="S1156" s="15"/>
      <c r="T1156" s="15"/>
      <c r="U1156" s="15"/>
    </row>
    <row r="1157" spans="1:21">
      <c r="A1157" s="16" t="str">
        <f>IF(ISBLANK(Tableau1[[#This Row],[Date]]),"",ROW(B1155))</f>
        <v/>
      </c>
      <c r="B1157" s="15"/>
      <c r="C1157" s="16" t="str">
        <f>IF(Tableau1[[#This Row],[Date]]="","",VLOOKUP(MONTH(Tableau1[[#This Row],[Date]]),Liste!A:B,2,FALSE))</f>
        <v/>
      </c>
      <c r="D1157" s="16" t="str">
        <f>IF(Tableau1[[#This Row],[Date]]="","",YEAR(Tableau1[[#This Row],[Date]]))</f>
        <v/>
      </c>
      <c r="E1157" s="14"/>
      <c r="F1157" s="16"/>
      <c r="G1157" s="15"/>
      <c r="H1157" s="15"/>
      <c r="I1157" s="16" t="str">
        <f>IF(ISBLANK(H1157),"",VLOOKUP(H1157,'Dest Ana'!A:B,2,FALSE))</f>
        <v/>
      </c>
      <c r="J1157" s="15"/>
      <c r="K1157" s="16" t="str">
        <f>IF(ISBLANK(J1157),"",VLOOKUP(J1157,Régions!A:D,2,FALSE))</f>
        <v/>
      </c>
      <c r="L1157" s="16" t="str">
        <f>IF(ISBLANK(J1157),"",VLOOKUP(J1157,Régions!A:D,3,FALSE))</f>
        <v/>
      </c>
      <c r="M1157" s="16" t="str">
        <f>IF(ISBLANK(J1157),"",VLOOKUP(J1157,Régions!A:D,4,FALSE))</f>
        <v/>
      </c>
      <c r="N1157" s="15"/>
      <c r="O1157" s="15"/>
      <c r="P1157" s="15"/>
      <c r="Q1157" s="16" t="str">
        <f>IF(ISBLANK(Tableau1[[#This Row],[Date de départ]]),"",(Tableau1[[#This Row],[Date de retour prévue]]-Tableau1[[#This Row],[Date de départ]]))</f>
        <v/>
      </c>
      <c r="R1157" s="15"/>
      <c r="S1157" s="15"/>
      <c r="T1157" s="15"/>
      <c r="U1157" s="15"/>
    </row>
    <row r="1158" spans="1:21">
      <c r="A1158" s="16" t="str">
        <f>IF(ISBLANK(Tableau1[[#This Row],[Date]]),"",ROW(B1156))</f>
        <v/>
      </c>
      <c r="B1158" s="15"/>
      <c r="C1158" s="16" t="str">
        <f>IF(Tableau1[[#This Row],[Date]]="","",VLOOKUP(MONTH(Tableau1[[#This Row],[Date]]),Liste!A:B,2,FALSE))</f>
        <v/>
      </c>
      <c r="D1158" s="16" t="str">
        <f>IF(Tableau1[[#This Row],[Date]]="","",YEAR(Tableau1[[#This Row],[Date]]))</f>
        <v/>
      </c>
      <c r="E1158" s="14"/>
      <c r="F1158" s="16"/>
      <c r="G1158" s="15"/>
      <c r="H1158" s="15"/>
      <c r="I1158" s="16" t="str">
        <f>IF(ISBLANK(H1158),"",VLOOKUP(H1158,'Dest Ana'!A:B,2,FALSE))</f>
        <v/>
      </c>
      <c r="J1158" s="15"/>
      <c r="K1158" s="16" t="str">
        <f>IF(ISBLANK(J1158),"",VLOOKUP(J1158,Régions!A:D,2,FALSE))</f>
        <v/>
      </c>
      <c r="L1158" s="16" t="str">
        <f>IF(ISBLANK(J1158),"",VLOOKUP(J1158,Régions!A:D,3,FALSE))</f>
        <v/>
      </c>
      <c r="M1158" s="16" t="str">
        <f>IF(ISBLANK(J1158),"",VLOOKUP(J1158,Régions!A:D,4,FALSE))</f>
        <v/>
      </c>
      <c r="N1158" s="15"/>
      <c r="O1158" s="15"/>
      <c r="P1158" s="15"/>
      <c r="Q1158" s="16" t="str">
        <f>IF(ISBLANK(Tableau1[[#This Row],[Date de départ]]),"",(Tableau1[[#This Row],[Date de retour prévue]]-Tableau1[[#This Row],[Date de départ]]))</f>
        <v/>
      </c>
      <c r="R1158" s="15"/>
      <c r="S1158" s="15"/>
      <c r="T1158" s="15"/>
      <c r="U1158" s="15"/>
    </row>
    <row r="1159" spans="1:21">
      <c r="A1159" s="16" t="str">
        <f>IF(ISBLANK(Tableau1[[#This Row],[Date]]),"",ROW(B1157))</f>
        <v/>
      </c>
      <c r="B1159" s="15"/>
      <c r="C1159" s="16" t="str">
        <f>IF(Tableau1[[#This Row],[Date]]="","",VLOOKUP(MONTH(Tableau1[[#This Row],[Date]]),Liste!A:B,2,FALSE))</f>
        <v/>
      </c>
      <c r="D1159" s="16" t="str">
        <f>IF(Tableau1[[#This Row],[Date]]="","",YEAR(Tableau1[[#This Row],[Date]]))</f>
        <v/>
      </c>
      <c r="E1159" s="14"/>
      <c r="F1159" s="16"/>
      <c r="G1159" s="15"/>
      <c r="H1159" s="15"/>
      <c r="I1159" s="16" t="str">
        <f>IF(ISBLANK(H1159),"",VLOOKUP(H1159,'Dest Ana'!A:B,2,FALSE))</f>
        <v/>
      </c>
      <c r="J1159" s="15"/>
      <c r="K1159" s="16" t="str">
        <f>IF(ISBLANK(J1159),"",VLOOKUP(J1159,Régions!A:D,2,FALSE))</f>
        <v/>
      </c>
      <c r="L1159" s="16" t="str">
        <f>IF(ISBLANK(J1159),"",VLOOKUP(J1159,Régions!A:D,3,FALSE))</f>
        <v/>
      </c>
      <c r="M1159" s="16" t="str">
        <f>IF(ISBLANK(J1159),"",VLOOKUP(J1159,Régions!A:D,4,FALSE))</f>
        <v/>
      </c>
      <c r="N1159" s="15"/>
      <c r="O1159" s="15"/>
      <c r="P1159" s="15"/>
      <c r="Q1159" s="16" t="str">
        <f>IF(ISBLANK(Tableau1[[#This Row],[Date de départ]]),"",(Tableau1[[#This Row],[Date de retour prévue]]-Tableau1[[#This Row],[Date de départ]]))</f>
        <v/>
      </c>
      <c r="R1159" s="15"/>
      <c r="S1159" s="15"/>
      <c r="T1159" s="15"/>
      <c r="U1159" s="15"/>
    </row>
    <row r="1160" spans="1:21">
      <c r="A1160" s="16" t="str">
        <f>IF(ISBLANK(Tableau1[[#This Row],[Date]]),"",ROW(B1158))</f>
        <v/>
      </c>
      <c r="B1160" s="15"/>
      <c r="C1160" s="16" t="str">
        <f>IF(Tableau1[[#This Row],[Date]]="","",VLOOKUP(MONTH(Tableau1[[#This Row],[Date]]),Liste!A:B,2,FALSE))</f>
        <v/>
      </c>
      <c r="D1160" s="16" t="str">
        <f>IF(Tableau1[[#This Row],[Date]]="","",YEAR(Tableau1[[#This Row],[Date]]))</f>
        <v/>
      </c>
      <c r="E1160" s="14"/>
      <c r="F1160" s="16"/>
      <c r="G1160" s="15"/>
      <c r="H1160" s="15"/>
      <c r="I1160" s="16" t="str">
        <f>IF(ISBLANK(H1160),"",VLOOKUP(H1160,'Dest Ana'!A:B,2,FALSE))</f>
        <v/>
      </c>
      <c r="J1160" s="15"/>
      <c r="K1160" s="16" t="str">
        <f>IF(ISBLANK(J1160),"",VLOOKUP(J1160,Régions!A:D,2,FALSE))</f>
        <v/>
      </c>
      <c r="L1160" s="16" t="str">
        <f>IF(ISBLANK(J1160),"",VLOOKUP(J1160,Régions!A:D,3,FALSE))</f>
        <v/>
      </c>
      <c r="M1160" s="16" t="str">
        <f>IF(ISBLANK(J1160),"",VLOOKUP(J1160,Régions!A:D,4,FALSE))</f>
        <v/>
      </c>
      <c r="N1160" s="15"/>
      <c r="O1160" s="15"/>
      <c r="P1160" s="15"/>
      <c r="Q1160" s="16" t="str">
        <f>IF(ISBLANK(Tableau1[[#This Row],[Date de départ]]),"",(Tableau1[[#This Row],[Date de retour prévue]]-Tableau1[[#This Row],[Date de départ]]))</f>
        <v/>
      </c>
      <c r="R1160" s="15"/>
      <c r="S1160" s="15"/>
      <c r="T1160" s="15"/>
      <c r="U1160" s="15"/>
    </row>
    <row r="1161" spans="1:21">
      <c r="A1161" s="16" t="str">
        <f>IF(ISBLANK(Tableau1[[#This Row],[Date]]),"",ROW(B1159))</f>
        <v/>
      </c>
      <c r="B1161" s="15"/>
      <c r="C1161" s="16" t="str">
        <f>IF(Tableau1[[#This Row],[Date]]="","",VLOOKUP(MONTH(Tableau1[[#This Row],[Date]]),Liste!A:B,2,FALSE))</f>
        <v/>
      </c>
      <c r="D1161" s="16" t="str">
        <f>IF(Tableau1[[#This Row],[Date]]="","",YEAR(Tableau1[[#This Row],[Date]]))</f>
        <v/>
      </c>
      <c r="E1161" s="14"/>
      <c r="F1161" s="16"/>
      <c r="G1161" s="15"/>
      <c r="H1161" s="15"/>
      <c r="I1161" s="16" t="str">
        <f>IF(ISBLANK(H1161),"",VLOOKUP(H1161,'Dest Ana'!A:B,2,FALSE))</f>
        <v/>
      </c>
      <c r="J1161" s="15"/>
      <c r="K1161" s="16" t="str">
        <f>IF(ISBLANK(J1161),"",VLOOKUP(J1161,Régions!A:D,2,FALSE))</f>
        <v/>
      </c>
      <c r="L1161" s="16" t="str">
        <f>IF(ISBLANK(J1161),"",VLOOKUP(J1161,Régions!A:D,3,FALSE))</f>
        <v/>
      </c>
      <c r="M1161" s="16" t="str">
        <f>IF(ISBLANK(J1161),"",VLOOKUP(J1161,Régions!A:D,4,FALSE))</f>
        <v/>
      </c>
      <c r="N1161" s="15"/>
      <c r="O1161" s="15"/>
      <c r="P1161" s="15"/>
      <c r="Q1161" s="16" t="str">
        <f>IF(ISBLANK(Tableau1[[#This Row],[Date de départ]]),"",(Tableau1[[#This Row],[Date de retour prévue]]-Tableau1[[#This Row],[Date de départ]]))</f>
        <v/>
      </c>
      <c r="R1161" s="15"/>
      <c r="S1161" s="15"/>
      <c r="T1161" s="15"/>
      <c r="U1161" s="15"/>
    </row>
    <row r="1162" spans="1:21">
      <c r="A1162" s="16" t="str">
        <f>IF(ISBLANK(Tableau1[[#This Row],[Date]]),"",ROW(B1160))</f>
        <v/>
      </c>
      <c r="B1162" s="15"/>
      <c r="C1162" s="16" t="str">
        <f>IF(Tableau1[[#This Row],[Date]]="","",VLOOKUP(MONTH(Tableau1[[#This Row],[Date]]),Liste!A:B,2,FALSE))</f>
        <v/>
      </c>
      <c r="D1162" s="16" t="str">
        <f>IF(Tableau1[[#This Row],[Date]]="","",YEAR(Tableau1[[#This Row],[Date]]))</f>
        <v/>
      </c>
      <c r="E1162" s="14"/>
      <c r="F1162" s="16"/>
      <c r="G1162" s="15"/>
      <c r="H1162" s="15"/>
      <c r="I1162" s="16" t="str">
        <f>IF(ISBLANK(H1162),"",VLOOKUP(H1162,'Dest Ana'!A:B,2,FALSE))</f>
        <v/>
      </c>
      <c r="J1162" s="15"/>
      <c r="K1162" s="16" t="str">
        <f>IF(ISBLANK(J1162),"",VLOOKUP(J1162,Régions!A:D,2,FALSE))</f>
        <v/>
      </c>
      <c r="L1162" s="16" t="str">
        <f>IF(ISBLANK(J1162),"",VLOOKUP(J1162,Régions!A:D,3,FALSE))</f>
        <v/>
      </c>
      <c r="M1162" s="16" t="str">
        <f>IF(ISBLANK(J1162),"",VLOOKUP(J1162,Régions!A:D,4,FALSE))</f>
        <v/>
      </c>
      <c r="N1162" s="15"/>
      <c r="O1162" s="15"/>
      <c r="P1162" s="15"/>
      <c r="Q1162" s="16" t="str">
        <f>IF(ISBLANK(Tableau1[[#This Row],[Date de départ]]),"",(Tableau1[[#This Row],[Date de retour prévue]]-Tableau1[[#This Row],[Date de départ]]))</f>
        <v/>
      </c>
      <c r="R1162" s="15"/>
      <c r="S1162" s="15"/>
      <c r="T1162" s="15"/>
      <c r="U1162" s="15"/>
    </row>
    <row r="1163" spans="1:21">
      <c r="A1163" s="16" t="str">
        <f>IF(ISBLANK(Tableau1[[#This Row],[Date]]),"",ROW(B1161))</f>
        <v/>
      </c>
      <c r="B1163" s="15"/>
      <c r="C1163" s="16" t="str">
        <f>IF(Tableau1[[#This Row],[Date]]="","",VLOOKUP(MONTH(Tableau1[[#This Row],[Date]]),Liste!A:B,2,FALSE))</f>
        <v/>
      </c>
      <c r="D1163" s="16" t="str">
        <f>IF(Tableau1[[#This Row],[Date]]="","",YEAR(Tableau1[[#This Row],[Date]]))</f>
        <v/>
      </c>
      <c r="E1163" s="14"/>
      <c r="F1163" s="16"/>
      <c r="G1163" s="15"/>
      <c r="H1163" s="15"/>
      <c r="I1163" s="16" t="str">
        <f>IF(ISBLANK(H1163),"",VLOOKUP(H1163,'Dest Ana'!A:B,2,FALSE))</f>
        <v/>
      </c>
      <c r="J1163" s="15"/>
      <c r="K1163" s="16" t="str">
        <f>IF(ISBLANK(J1163),"",VLOOKUP(J1163,Régions!A:D,2,FALSE))</f>
        <v/>
      </c>
      <c r="L1163" s="16" t="str">
        <f>IF(ISBLANK(J1163),"",VLOOKUP(J1163,Régions!A:D,3,FALSE))</f>
        <v/>
      </c>
      <c r="M1163" s="16" t="str">
        <f>IF(ISBLANK(J1163),"",VLOOKUP(J1163,Régions!A:D,4,FALSE))</f>
        <v/>
      </c>
      <c r="N1163" s="15"/>
      <c r="O1163" s="15"/>
      <c r="P1163" s="15"/>
      <c r="Q1163" s="16" t="str">
        <f>IF(ISBLANK(Tableau1[[#This Row],[Date de départ]]),"",(Tableau1[[#This Row],[Date de retour prévue]]-Tableau1[[#This Row],[Date de départ]]))</f>
        <v/>
      </c>
      <c r="R1163" s="15"/>
      <c r="S1163" s="15"/>
      <c r="T1163" s="15"/>
      <c r="U1163" s="15"/>
    </row>
    <row r="1164" spans="1:21">
      <c r="A1164" s="16" t="str">
        <f>IF(ISBLANK(Tableau1[[#This Row],[Date]]),"",ROW(B1162))</f>
        <v/>
      </c>
      <c r="B1164" s="15"/>
      <c r="C1164" s="16" t="str">
        <f>IF(Tableau1[[#This Row],[Date]]="","",VLOOKUP(MONTH(Tableau1[[#This Row],[Date]]),Liste!A:B,2,FALSE))</f>
        <v/>
      </c>
      <c r="D1164" s="16" t="str">
        <f>IF(Tableau1[[#This Row],[Date]]="","",YEAR(Tableau1[[#This Row],[Date]]))</f>
        <v/>
      </c>
      <c r="E1164" s="14"/>
      <c r="F1164" s="16"/>
      <c r="G1164" s="15"/>
      <c r="H1164" s="15"/>
      <c r="I1164" s="16" t="str">
        <f>IF(ISBLANK(H1164),"",VLOOKUP(H1164,'Dest Ana'!A:B,2,FALSE))</f>
        <v/>
      </c>
      <c r="J1164" s="15"/>
      <c r="K1164" s="16" t="str">
        <f>IF(ISBLANK(J1164),"",VLOOKUP(J1164,Régions!A:D,2,FALSE))</f>
        <v/>
      </c>
      <c r="L1164" s="16" t="str">
        <f>IF(ISBLANK(J1164),"",VLOOKUP(J1164,Régions!A:D,3,FALSE))</f>
        <v/>
      </c>
      <c r="M1164" s="16" t="str">
        <f>IF(ISBLANK(J1164),"",VLOOKUP(J1164,Régions!A:D,4,FALSE))</f>
        <v/>
      </c>
      <c r="N1164" s="15"/>
      <c r="O1164" s="15"/>
      <c r="P1164" s="15"/>
      <c r="Q1164" s="16" t="str">
        <f>IF(ISBLANK(Tableau1[[#This Row],[Date de départ]]),"",(Tableau1[[#This Row],[Date de retour prévue]]-Tableau1[[#This Row],[Date de départ]]))</f>
        <v/>
      </c>
      <c r="R1164" s="15"/>
      <c r="S1164" s="15"/>
      <c r="T1164" s="15"/>
      <c r="U1164" s="15"/>
    </row>
    <row r="1165" spans="1:21">
      <c r="A1165" s="16" t="str">
        <f>IF(ISBLANK(Tableau1[[#This Row],[Date]]),"",ROW(B1163))</f>
        <v/>
      </c>
      <c r="B1165" s="15"/>
      <c r="C1165" s="16" t="str">
        <f>IF(Tableau1[[#This Row],[Date]]="","",VLOOKUP(MONTH(Tableau1[[#This Row],[Date]]),Liste!A:B,2,FALSE))</f>
        <v/>
      </c>
      <c r="D1165" s="16" t="str">
        <f>IF(Tableau1[[#This Row],[Date]]="","",YEAR(Tableau1[[#This Row],[Date]]))</f>
        <v/>
      </c>
      <c r="E1165" s="14"/>
      <c r="F1165" s="16"/>
      <c r="G1165" s="15"/>
      <c r="H1165" s="15"/>
      <c r="I1165" s="16" t="str">
        <f>IF(ISBLANK(H1165),"",VLOOKUP(H1165,'Dest Ana'!A:B,2,FALSE))</f>
        <v/>
      </c>
      <c r="J1165" s="15"/>
      <c r="K1165" s="16" t="str">
        <f>IF(ISBLANK(J1165),"",VLOOKUP(J1165,Régions!A:D,2,FALSE))</f>
        <v/>
      </c>
      <c r="L1165" s="16" t="str">
        <f>IF(ISBLANK(J1165),"",VLOOKUP(J1165,Régions!A:D,3,FALSE))</f>
        <v/>
      </c>
      <c r="M1165" s="16" t="str">
        <f>IF(ISBLANK(J1165),"",VLOOKUP(J1165,Régions!A:D,4,FALSE))</f>
        <v/>
      </c>
      <c r="N1165" s="15"/>
      <c r="O1165" s="15"/>
      <c r="P1165" s="15"/>
      <c r="Q1165" s="16" t="str">
        <f>IF(ISBLANK(Tableau1[[#This Row],[Date de départ]]),"",(Tableau1[[#This Row],[Date de retour prévue]]-Tableau1[[#This Row],[Date de départ]]))</f>
        <v/>
      </c>
      <c r="R1165" s="15"/>
      <c r="S1165" s="15"/>
      <c r="T1165" s="15"/>
      <c r="U1165" s="15"/>
    </row>
    <row r="1166" spans="1:21">
      <c r="A1166" s="16" t="str">
        <f>IF(ISBLANK(Tableau1[[#This Row],[Date]]),"",ROW(B1164))</f>
        <v/>
      </c>
      <c r="B1166" s="15"/>
      <c r="C1166" s="16" t="str">
        <f>IF(Tableau1[[#This Row],[Date]]="","",VLOOKUP(MONTH(Tableau1[[#This Row],[Date]]),Liste!A:B,2,FALSE))</f>
        <v/>
      </c>
      <c r="D1166" s="16" t="str">
        <f>IF(Tableau1[[#This Row],[Date]]="","",YEAR(Tableau1[[#This Row],[Date]]))</f>
        <v/>
      </c>
      <c r="E1166" s="14"/>
      <c r="F1166" s="16"/>
      <c r="G1166" s="15"/>
      <c r="H1166" s="15"/>
      <c r="I1166" s="16" t="str">
        <f>IF(ISBLANK(H1166),"",VLOOKUP(H1166,'Dest Ana'!A:B,2,FALSE))</f>
        <v/>
      </c>
      <c r="J1166" s="15"/>
      <c r="K1166" s="16" t="str">
        <f>IF(ISBLANK(J1166),"",VLOOKUP(J1166,Régions!A:D,2,FALSE))</f>
        <v/>
      </c>
      <c r="L1166" s="16" t="str">
        <f>IF(ISBLANK(J1166),"",VLOOKUP(J1166,Régions!A:D,3,FALSE))</f>
        <v/>
      </c>
      <c r="M1166" s="16" t="str">
        <f>IF(ISBLANK(J1166),"",VLOOKUP(J1166,Régions!A:D,4,FALSE))</f>
        <v/>
      </c>
      <c r="N1166" s="15"/>
      <c r="O1166" s="15"/>
      <c r="P1166" s="15"/>
      <c r="Q1166" s="16" t="str">
        <f>IF(ISBLANK(Tableau1[[#This Row],[Date de départ]]),"",(Tableau1[[#This Row],[Date de retour prévue]]-Tableau1[[#This Row],[Date de départ]]))</f>
        <v/>
      </c>
      <c r="R1166" s="15"/>
      <c r="S1166" s="15"/>
      <c r="T1166" s="15"/>
      <c r="U1166" s="15"/>
    </row>
    <row r="1167" spans="1:21">
      <c r="A1167" s="16" t="str">
        <f>IF(ISBLANK(Tableau1[[#This Row],[Date]]),"",ROW(B1165))</f>
        <v/>
      </c>
      <c r="B1167" s="15"/>
      <c r="C1167" s="16" t="str">
        <f>IF(Tableau1[[#This Row],[Date]]="","",VLOOKUP(MONTH(Tableau1[[#This Row],[Date]]),Liste!A:B,2,FALSE))</f>
        <v/>
      </c>
      <c r="D1167" s="16" t="str">
        <f>IF(Tableau1[[#This Row],[Date]]="","",YEAR(Tableau1[[#This Row],[Date]]))</f>
        <v/>
      </c>
      <c r="E1167" s="14"/>
      <c r="F1167" s="16"/>
      <c r="G1167" s="15"/>
      <c r="H1167" s="15"/>
      <c r="I1167" s="16" t="str">
        <f>IF(ISBLANK(H1167),"",VLOOKUP(H1167,'Dest Ana'!A:B,2,FALSE))</f>
        <v/>
      </c>
      <c r="J1167" s="15"/>
      <c r="K1167" s="16" t="str">
        <f>IF(ISBLANK(J1167),"",VLOOKUP(J1167,Régions!A:D,2,FALSE))</f>
        <v/>
      </c>
      <c r="L1167" s="16" t="str">
        <f>IF(ISBLANK(J1167),"",VLOOKUP(J1167,Régions!A:D,3,FALSE))</f>
        <v/>
      </c>
      <c r="M1167" s="16" t="str">
        <f>IF(ISBLANK(J1167),"",VLOOKUP(J1167,Régions!A:D,4,FALSE))</f>
        <v/>
      </c>
      <c r="N1167" s="15"/>
      <c r="O1167" s="15"/>
      <c r="P1167" s="15"/>
      <c r="Q1167" s="16" t="str">
        <f>IF(ISBLANK(Tableau1[[#This Row],[Date de départ]]),"",(Tableau1[[#This Row],[Date de retour prévue]]-Tableau1[[#This Row],[Date de départ]]))</f>
        <v/>
      </c>
      <c r="R1167" s="15"/>
      <c r="S1167" s="15"/>
      <c r="T1167" s="15"/>
      <c r="U1167" s="15"/>
    </row>
    <row r="1168" spans="1:21">
      <c r="A1168" s="16" t="str">
        <f>IF(ISBLANK(Tableau1[[#This Row],[Date]]),"",ROW(B1166))</f>
        <v/>
      </c>
      <c r="B1168" s="15"/>
      <c r="C1168" s="16" t="str">
        <f>IF(Tableau1[[#This Row],[Date]]="","",VLOOKUP(MONTH(Tableau1[[#This Row],[Date]]),Liste!A:B,2,FALSE))</f>
        <v/>
      </c>
      <c r="D1168" s="16" t="str">
        <f>IF(Tableau1[[#This Row],[Date]]="","",YEAR(Tableau1[[#This Row],[Date]]))</f>
        <v/>
      </c>
      <c r="E1168" s="14"/>
      <c r="F1168" s="16"/>
      <c r="G1168" s="15"/>
      <c r="H1168" s="15"/>
      <c r="I1168" s="16" t="str">
        <f>IF(ISBLANK(H1168),"",VLOOKUP(H1168,'Dest Ana'!A:B,2,FALSE))</f>
        <v/>
      </c>
      <c r="J1168" s="15"/>
      <c r="K1168" s="16" t="str">
        <f>IF(ISBLANK(J1168),"",VLOOKUP(J1168,Régions!A:D,2,FALSE))</f>
        <v/>
      </c>
      <c r="L1168" s="16" t="str">
        <f>IF(ISBLANK(J1168),"",VLOOKUP(J1168,Régions!A:D,3,FALSE))</f>
        <v/>
      </c>
      <c r="M1168" s="16" t="str">
        <f>IF(ISBLANK(J1168),"",VLOOKUP(J1168,Régions!A:D,4,FALSE))</f>
        <v/>
      </c>
      <c r="N1168" s="15"/>
      <c r="O1168" s="15"/>
      <c r="P1168" s="15"/>
      <c r="Q1168" s="16" t="str">
        <f>IF(ISBLANK(Tableau1[[#This Row],[Date de départ]]),"",(Tableau1[[#This Row],[Date de retour prévue]]-Tableau1[[#This Row],[Date de départ]]))</f>
        <v/>
      </c>
      <c r="R1168" s="15"/>
      <c r="S1168" s="15"/>
      <c r="T1168" s="15"/>
      <c r="U1168" s="15"/>
    </row>
    <row r="1169" spans="1:21">
      <c r="A1169" s="16" t="str">
        <f>IF(ISBLANK(Tableau1[[#This Row],[Date]]),"",ROW(B1167))</f>
        <v/>
      </c>
      <c r="B1169" s="15"/>
      <c r="C1169" s="16" t="str">
        <f>IF(Tableau1[[#This Row],[Date]]="","",VLOOKUP(MONTH(Tableau1[[#This Row],[Date]]),Liste!A:B,2,FALSE))</f>
        <v/>
      </c>
      <c r="D1169" s="16" t="str">
        <f>IF(Tableau1[[#This Row],[Date]]="","",YEAR(Tableau1[[#This Row],[Date]]))</f>
        <v/>
      </c>
      <c r="E1169" s="14"/>
      <c r="F1169" s="16"/>
      <c r="G1169" s="15"/>
      <c r="H1169" s="15"/>
      <c r="I1169" s="16" t="str">
        <f>IF(ISBLANK(H1169),"",VLOOKUP(H1169,'Dest Ana'!A:B,2,FALSE))</f>
        <v/>
      </c>
      <c r="J1169" s="15"/>
      <c r="K1169" s="16" t="str">
        <f>IF(ISBLANK(J1169),"",VLOOKUP(J1169,Régions!A:D,2,FALSE))</f>
        <v/>
      </c>
      <c r="L1169" s="16" t="str">
        <f>IF(ISBLANK(J1169),"",VLOOKUP(J1169,Régions!A:D,3,FALSE))</f>
        <v/>
      </c>
      <c r="M1169" s="16" t="str">
        <f>IF(ISBLANK(J1169),"",VLOOKUP(J1169,Régions!A:D,4,FALSE))</f>
        <v/>
      </c>
      <c r="N1169" s="15"/>
      <c r="O1169" s="15"/>
      <c r="P1169" s="15"/>
      <c r="Q1169" s="16" t="str">
        <f>IF(ISBLANK(Tableau1[[#This Row],[Date de départ]]),"",(Tableau1[[#This Row],[Date de retour prévue]]-Tableau1[[#This Row],[Date de départ]]))</f>
        <v/>
      </c>
      <c r="R1169" s="15"/>
      <c r="S1169" s="15"/>
      <c r="T1169" s="15"/>
      <c r="U1169" s="15"/>
    </row>
    <row r="1170" spans="1:21">
      <c r="A1170" s="16" t="str">
        <f>IF(ISBLANK(Tableau1[[#This Row],[Date]]),"",ROW(B1168))</f>
        <v/>
      </c>
      <c r="B1170" s="15"/>
      <c r="C1170" s="16" t="str">
        <f>IF(Tableau1[[#This Row],[Date]]="","",VLOOKUP(MONTH(Tableau1[[#This Row],[Date]]),Liste!A:B,2,FALSE))</f>
        <v/>
      </c>
      <c r="D1170" s="16" t="str">
        <f>IF(Tableau1[[#This Row],[Date]]="","",YEAR(Tableau1[[#This Row],[Date]]))</f>
        <v/>
      </c>
      <c r="E1170" s="14"/>
      <c r="F1170" s="16"/>
      <c r="G1170" s="15"/>
      <c r="H1170" s="15"/>
      <c r="I1170" s="16" t="str">
        <f>IF(ISBLANK(H1170),"",VLOOKUP(H1170,'Dest Ana'!A:B,2,FALSE))</f>
        <v/>
      </c>
      <c r="J1170" s="15"/>
      <c r="K1170" s="16" t="str">
        <f>IF(ISBLANK(J1170),"",VLOOKUP(J1170,Régions!A:D,2,FALSE))</f>
        <v/>
      </c>
      <c r="L1170" s="16" t="str">
        <f>IF(ISBLANK(J1170),"",VLOOKUP(J1170,Régions!A:D,3,FALSE))</f>
        <v/>
      </c>
      <c r="M1170" s="16" t="str">
        <f>IF(ISBLANK(J1170),"",VLOOKUP(J1170,Régions!A:D,4,FALSE))</f>
        <v/>
      </c>
      <c r="N1170" s="15"/>
      <c r="O1170" s="15"/>
      <c r="P1170" s="15"/>
      <c r="Q1170" s="16" t="str">
        <f>IF(ISBLANK(Tableau1[[#This Row],[Date de départ]]),"",(Tableau1[[#This Row],[Date de retour prévue]]-Tableau1[[#This Row],[Date de départ]]))</f>
        <v/>
      </c>
      <c r="R1170" s="15"/>
      <c r="S1170" s="15"/>
      <c r="T1170" s="15"/>
      <c r="U1170" s="15"/>
    </row>
    <row r="1171" spans="1:21">
      <c r="A1171" s="16" t="str">
        <f>IF(ISBLANK(Tableau1[[#This Row],[Date]]),"",ROW(B1169))</f>
        <v/>
      </c>
      <c r="B1171" s="15"/>
      <c r="C1171" s="16" t="str">
        <f>IF(Tableau1[[#This Row],[Date]]="","",VLOOKUP(MONTH(Tableau1[[#This Row],[Date]]),Liste!A:B,2,FALSE))</f>
        <v/>
      </c>
      <c r="D1171" s="16" t="str">
        <f>IF(Tableau1[[#This Row],[Date]]="","",YEAR(Tableau1[[#This Row],[Date]]))</f>
        <v/>
      </c>
      <c r="E1171" s="14"/>
      <c r="F1171" s="16"/>
      <c r="G1171" s="15"/>
      <c r="H1171" s="15"/>
      <c r="I1171" s="16" t="str">
        <f>IF(ISBLANK(H1171),"",VLOOKUP(H1171,'Dest Ana'!A:B,2,FALSE))</f>
        <v/>
      </c>
      <c r="J1171" s="15"/>
      <c r="K1171" s="16" t="str">
        <f>IF(ISBLANK(J1171),"",VLOOKUP(J1171,Régions!A:D,2,FALSE))</f>
        <v/>
      </c>
      <c r="L1171" s="16" t="str">
        <f>IF(ISBLANK(J1171),"",VLOOKUP(J1171,Régions!A:D,3,FALSE))</f>
        <v/>
      </c>
      <c r="M1171" s="16" t="str">
        <f>IF(ISBLANK(J1171),"",VLOOKUP(J1171,Régions!A:D,4,FALSE))</f>
        <v/>
      </c>
      <c r="N1171" s="15"/>
      <c r="O1171" s="15"/>
      <c r="P1171" s="15"/>
      <c r="Q1171" s="16" t="str">
        <f>IF(ISBLANK(Tableau1[[#This Row],[Date de départ]]),"",(Tableau1[[#This Row],[Date de retour prévue]]-Tableau1[[#This Row],[Date de départ]]))</f>
        <v/>
      </c>
      <c r="R1171" s="15"/>
      <c r="S1171" s="15"/>
      <c r="T1171" s="15"/>
      <c r="U1171" s="15"/>
    </row>
    <row r="1172" spans="1:21">
      <c r="A1172" s="16" t="str">
        <f>IF(ISBLANK(Tableau1[[#This Row],[Date]]),"",ROW(B1170))</f>
        <v/>
      </c>
      <c r="B1172" s="15"/>
      <c r="C1172" s="16" t="str">
        <f>IF(Tableau1[[#This Row],[Date]]="","",VLOOKUP(MONTH(Tableau1[[#This Row],[Date]]),Liste!A:B,2,FALSE))</f>
        <v/>
      </c>
      <c r="D1172" s="16" t="str">
        <f>IF(Tableau1[[#This Row],[Date]]="","",YEAR(Tableau1[[#This Row],[Date]]))</f>
        <v/>
      </c>
      <c r="E1172" s="14"/>
      <c r="F1172" s="16"/>
      <c r="G1172" s="15"/>
      <c r="H1172" s="15"/>
      <c r="I1172" s="16" t="str">
        <f>IF(ISBLANK(H1172),"",VLOOKUP(H1172,'Dest Ana'!A:B,2,FALSE))</f>
        <v/>
      </c>
      <c r="J1172" s="15"/>
      <c r="K1172" s="16" t="str">
        <f>IF(ISBLANK(J1172),"",VLOOKUP(J1172,Régions!A:D,2,FALSE))</f>
        <v/>
      </c>
      <c r="L1172" s="16" t="str">
        <f>IF(ISBLANK(J1172),"",VLOOKUP(J1172,Régions!A:D,3,FALSE))</f>
        <v/>
      </c>
      <c r="M1172" s="16" t="str">
        <f>IF(ISBLANK(J1172),"",VLOOKUP(J1172,Régions!A:D,4,FALSE))</f>
        <v/>
      </c>
      <c r="N1172" s="15"/>
      <c r="O1172" s="15"/>
      <c r="P1172" s="15"/>
      <c r="Q1172" s="16" t="str">
        <f>IF(ISBLANK(Tableau1[[#This Row],[Date de départ]]),"",(Tableau1[[#This Row],[Date de retour prévue]]-Tableau1[[#This Row],[Date de départ]]))</f>
        <v/>
      </c>
      <c r="R1172" s="15"/>
      <c r="S1172" s="15"/>
      <c r="T1172" s="15"/>
      <c r="U1172" s="15"/>
    </row>
    <row r="1173" spans="1:21">
      <c r="A1173" s="16" t="str">
        <f>IF(ISBLANK(Tableau1[[#This Row],[Date]]),"",ROW(B1171))</f>
        <v/>
      </c>
      <c r="B1173" s="15"/>
      <c r="C1173" s="16" t="str">
        <f>IF(Tableau1[[#This Row],[Date]]="","",VLOOKUP(MONTH(Tableau1[[#This Row],[Date]]),Liste!A:B,2,FALSE))</f>
        <v/>
      </c>
      <c r="D1173" s="16" t="str">
        <f>IF(Tableau1[[#This Row],[Date]]="","",YEAR(Tableau1[[#This Row],[Date]]))</f>
        <v/>
      </c>
      <c r="E1173" s="14"/>
      <c r="F1173" s="16"/>
      <c r="G1173" s="15"/>
      <c r="H1173" s="15"/>
      <c r="I1173" s="16" t="str">
        <f>IF(ISBLANK(H1173),"",VLOOKUP(H1173,'Dest Ana'!A:B,2,FALSE))</f>
        <v/>
      </c>
      <c r="J1173" s="15"/>
      <c r="K1173" s="16" t="str">
        <f>IF(ISBLANK(J1173),"",VLOOKUP(J1173,Régions!A:D,2,FALSE))</f>
        <v/>
      </c>
      <c r="L1173" s="16" t="str">
        <f>IF(ISBLANK(J1173),"",VLOOKUP(J1173,Régions!A:D,3,FALSE))</f>
        <v/>
      </c>
      <c r="M1173" s="16" t="str">
        <f>IF(ISBLANK(J1173),"",VLOOKUP(J1173,Régions!A:D,4,FALSE))</f>
        <v/>
      </c>
      <c r="N1173" s="15"/>
      <c r="O1173" s="15"/>
      <c r="P1173" s="15"/>
      <c r="Q1173" s="16" t="str">
        <f>IF(ISBLANK(Tableau1[[#This Row],[Date de départ]]),"",(Tableau1[[#This Row],[Date de retour prévue]]-Tableau1[[#This Row],[Date de départ]]))</f>
        <v/>
      </c>
      <c r="R1173" s="15"/>
      <c r="S1173" s="15"/>
      <c r="T1173" s="15"/>
      <c r="U1173" s="15"/>
    </row>
    <row r="1174" spans="1:21">
      <c r="A1174" s="16" t="str">
        <f>IF(ISBLANK(Tableau1[[#This Row],[Date]]),"",ROW(B1172))</f>
        <v/>
      </c>
      <c r="B1174" s="15"/>
      <c r="C1174" s="16" t="str">
        <f>IF(Tableau1[[#This Row],[Date]]="","",VLOOKUP(MONTH(Tableau1[[#This Row],[Date]]),Liste!A:B,2,FALSE))</f>
        <v/>
      </c>
      <c r="D1174" s="16" t="str">
        <f>IF(Tableau1[[#This Row],[Date]]="","",YEAR(Tableau1[[#This Row],[Date]]))</f>
        <v/>
      </c>
      <c r="E1174" s="14"/>
      <c r="F1174" s="16"/>
      <c r="G1174" s="15"/>
      <c r="H1174" s="15"/>
      <c r="I1174" s="16" t="str">
        <f>IF(ISBLANK(H1174),"",VLOOKUP(H1174,'Dest Ana'!A:B,2,FALSE))</f>
        <v/>
      </c>
      <c r="J1174" s="15"/>
      <c r="K1174" s="16" t="str">
        <f>IF(ISBLANK(J1174),"",VLOOKUP(J1174,Régions!A:D,2,FALSE))</f>
        <v/>
      </c>
      <c r="L1174" s="16" t="str">
        <f>IF(ISBLANK(J1174),"",VLOOKUP(J1174,Régions!A:D,3,FALSE))</f>
        <v/>
      </c>
      <c r="M1174" s="16" t="str">
        <f>IF(ISBLANK(J1174),"",VLOOKUP(J1174,Régions!A:D,4,FALSE))</f>
        <v/>
      </c>
      <c r="N1174" s="15"/>
      <c r="O1174" s="15"/>
      <c r="P1174" s="15"/>
      <c r="Q1174" s="16" t="str">
        <f>IF(ISBLANK(Tableau1[[#This Row],[Date de départ]]),"",(Tableau1[[#This Row],[Date de retour prévue]]-Tableau1[[#This Row],[Date de départ]]))</f>
        <v/>
      </c>
      <c r="R1174" s="15"/>
      <c r="S1174" s="15"/>
      <c r="T1174" s="15"/>
      <c r="U1174" s="15"/>
    </row>
    <row r="1175" spans="1:21">
      <c r="A1175" s="16" t="str">
        <f>IF(ISBLANK(Tableau1[[#This Row],[Date]]),"",ROW(B1173))</f>
        <v/>
      </c>
      <c r="B1175" s="15"/>
      <c r="C1175" s="16" t="str">
        <f>IF(Tableau1[[#This Row],[Date]]="","",VLOOKUP(MONTH(Tableau1[[#This Row],[Date]]),Liste!A:B,2,FALSE))</f>
        <v/>
      </c>
      <c r="D1175" s="16" t="str">
        <f>IF(Tableau1[[#This Row],[Date]]="","",YEAR(Tableau1[[#This Row],[Date]]))</f>
        <v/>
      </c>
      <c r="E1175" s="14"/>
      <c r="F1175" s="16"/>
      <c r="G1175" s="15"/>
      <c r="H1175" s="15"/>
      <c r="I1175" s="16" t="str">
        <f>IF(ISBLANK(H1175),"",VLOOKUP(H1175,'Dest Ana'!A:B,2,FALSE))</f>
        <v/>
      </c>
      <c r="J1175" s="15"/>
      <c r="K1175" s="16" t="str">
        <f>IF(ISBLANK(J1175),"",VLOOKUP(J1175,Régions!A:D,2,FALSE))</f>
        <v/>
      </c>
      <c r="L1175" s="16" t="str">
        <f>IF(ISBLANK(J1175),"",VLOOKUP(J1175,Régions!A:D,3,FALSE))</f>
        <v/>
      </c>
      <c r="M1175" s="16" t="str">
        <f>IF(ISBLANK(J1175),"",VLOOKUP(J1175,Régions!A:D,4,FALSE))</f>
        <v/>
      </c>
      <c r="N1175" s="15"/>
      <c r="O1175" s="15"/>
      <c r="P1175" s="15"/>
      <c r="Q1175" s="16" t="str">
        <f>IF(ISBLANK(Tableau1[[#This Row],[Date de départ]]),"",(Tableau1[[#This Row],[Date de retour prévue]]-Tableau1[[#This Row],[Date de départ]]))</f>
        <v/>
      </c>
      <c r="R1175" s="15"/>
      <c r="S1175" s="15"/>
      <c r="T1175" s="15"/>
      <c r="U1175" s="15"/>
    </row>
    <row r="1176" spans="1:21">
      <c r="A1176" s="16" t="str">
        <f>IF(ISBLANK(Tableau1[[#This Row],[Date]]),"",ROW(B1174))</f>
        <v/>
      </c>
      <c r="B1176" s="15"/>
      <c r="C1176" s="16" t="str">
        <f>IF(Tableau1[[#This Row],[Date]]="","",VLOOKUP(MONTH(Tableau1[[#This Row],[Date]]),Liste!A:B,2,FALSE))</f>
        <v/>
      </c>
      <c r="D1176" s="16" t="str">
        <f>IF(Tableau1[[#This Row],[Date]]="","",YEAR(Tableau1[[#This Row],[Date]]))</f>
        <v/>
      </c>
      <c r="E1176" s="14"/>
      <c r="F1176" s="16"/>
      <c r="G1176" s="15"/>
      <c r="H1176" s="15"/>
      <c r="I1176" s="16" t="str">
        <f>IF(ISBLANK(H1176),"",VLOOKUP(H1176,'Dest Ana'!A:B,2,FALSE))</f>
        <v/>
      </c>
      <c r="J1176" s="15"/>
      <c r="K1176" s="16" t="str">
        <f>IF(ISBLANK(J1176),"",VLOOKUP(J1176,Régions!A:D,2,FALSE))</f>
        <v/>
      </c>
      <c r="L1176" s="16" t="str">
        <f>IF(ISBLANK(J1176),"",VLOOKUP(J1176,Régions!A:D,3,FALSE))</f>
        <v/>
      </c>
      <c r="M1176" s="16" t="str">
        <f>IF(ISBLANK(J1176),"",VLOOKUP(J1176,Régions!A:D,4,FALSE))</f>
        <v/>
      </c>
      <c r="N1176" s="15"/>
      <c r="O1176" s="15"/>
      <c r="P1176" s="15"/>
      <c r="Q1176" s="16" t="str">
        <f>IF(ISBLANK(Tableau1[[#This Row],[Date de départ]]),"",(Tableau1[[#This Row],[Date de retour prévue]]-Tableau1[[#This Row],[Date de départ]]))</f>
        <v/>
      </c>
      <c r="R1176" s="15"/>
      <c r="S1176" s="15"/>
      <c r="T1176" s="15"/>
      <c r="U1176" s="15"/>
    </row>
    <row r="1177" spans="1:21">
      <c r="A1177" s="16" t="str">
        <f>IF(ISBLANK(Tableau1[[#This Row],[Date]]),"",ROW(B1175))</f>
        <v/>
      </c>
      <c r="B1177" s="15"/>
      <c r="C1177" s="16" t="str">
        <f>IF(Tableau1[[#This Row],[Date]]="","",VLOOKUP(MONTH(Tableau1[[#This Row],[Date]]),Liste!A:B,2,FALSE))</f>
        <v/>
      </c>
      <c r="D1177" s="16" t="str">
        <f>IF(Tableau1[[#This Row],[Date]]="","",YEAR(Tableau1[[#This Row],[Date]]))</f>
        <v/>
      </c>
      <c r="E1177" s="14"/>
      <c r="F1177" s="16"/>
      <c r="G1177" s="15"/>
      <c r="H1177" s="15"/>
      <c r="I1177" s="16" t="str">
        <f>IF(ISBLANK(H1177),"",VLOOKUP(H1177,'Dest Ana'!A:B,2,FALSE))</f>
        <v/>
      </c>
      <c r="J1177" s="15"/>
      <c r="K1177" s="16" t="str">
        <f>IF(ISBLANK(J1177),"",VLOOKUP(J1177,Régions!A:D,2,FALSE))</f>
        <v/>
      </c>
      <c r="L1177" s="16" t="str">
        <f>IF(ISBLANK(J1177),"",VLOOKUP(J1177,Régions!A:D,3,FALSE))</f>
        <v/>
      </c>
      <c r="M1177" s="16" t="str">
        <f>IF(ISBLANK(J1177),"",VLOOKUP(J1177,Régions!A:D,4,FALSE))</f>
        <v/>
      </c>
      <c r="N1177" s="15"/>
      <c r="O1177" s="15"/>
      <c r="P1177" s="15"/>
      <c r="Q1177" s="16" t="str">
        <f>IF(ISBLANK(Tableau1[[#This Row],[Date de départ]]),"",(Tableau1[[#This Row],[Date de retour prévue]]-Tableau1[[#This Row],[Date de départ]]))</f>
        <v/>
      </c>
      <c r="R1177" s="15"/>
      <c r="S1177" s="15"/>
      <c r="T1177" s="15"/>
      <c r="U1177" s="15"/>
    </row>
    <row r="1178" spans="1:21">
      <c r="A1178" s="16" t="str">
        <f>IF(ISBLANK(Tableau1[[#This Row],[Date]]),"",ROW(B1176))</f>
        <v/>
      </c>
      <c r="B1178" s="15"/>
      <c r="C1178" s="16" t="str">
        <f>IF(Tableau1[[#This Row],[Date]]="","",VLOOKUP(MONTH(Tableau1[[#This Row],[Date]]),Liste!A:B,2,FALSE))</f>
        <v/>
      </c>
      <c r="D1178" s="16" t="str">
        <f>IF(Tableau1[[#This Row],[Date]]="","",YEAR(Tableau1[[#This Row],[Date]]))</f>
        <v/>
      </c>
      <c r="E1178" s="14"/>
      <c r="F1178" s="16"/>
      <c r="G1178" s="15"/>
      <c r="H1178" s="15"/>
      <c r="I1178" s="16" t="str">
        <f>IF(ISBLANK(H1178),"",VLOOKUP(H1178,'Dest Ana'!A:B,2,FALSE))</f>
        <v/>
      </c>
      <c r="J1178" s="15"/>
      <c r="K1178" s="16" t="str">
        <f>IF(ISBLANK(J1178),"",VLOOKUP(J1178,Régions!A:D,2,FALSE))</f>
        <v/>
      </c>
      <c r="L1178" s="16" t="str">
        <f>IF(ISBLANK(J1178),"",VLOOKUP(J1178,Régions!A:D,3,FALSE))</f>
        <v/>
      </c>
      <c r="M1178" s="16" t="str">
        <f>IF(ISBLANK(J1178),"",VLOOKUP(J1178,Régions!A:D,4,FALSE))</f>
        <v/>
      </c>
      <c r="N1178" s="15"/>
      <c r="O1178" s="15"/>
      <c r="P1178" s="15"/>
      <c r="Q1178" s="16" t="str">
        <f>IF(ISBLANK(Tableau1[[#This Row],[Date de départ]]),"",(Tableau1[[#This Row],[Date de retour prévue]]-Tableau1[[#This Row],[Date de départ]]))</f>
        <v/>
      </c>
      <c r="R1178" s="15"/>
      <c r="S1178" s="15"/>
      <c r="T1178" s="15"/>
      <c r="U1178" s="15"/>
    </row>
    <row r="1179" spans="1:21">
      <c r="A1179" s="16" t="str">
        <f>IF(ISBLANK(Tableau1[[#This Row],[Date]]),"",ROW(B1177))</f>
        <v/>
      </c>
      <c r="B1179" s="15"/>
      <c r="C1179" s="16" t="str">
        <f>IF(Tableau1[[#This Row],[Date]]="","",VLOOKUP(MONTH(Tableau1[[#This Row],[Date]]),Liste!A:B,2,FALSE))</f>
        <v/>
      </c>
      <c r="D1179" s="16" t="str">
        <f>IF(Tableau1[[#This Row],[Date]]="","",YEAR(Tableau1[[#This Row],[Date]]))</f>
        <v/>
      </c>
      <c r="E1179" s="14"/>
      <c r="F1179" s="16"/>
      <c r="G1179" s="15"/>
      <c r="H1179" s="15"/>
      <c r="I1179" s="16" t="str">
        <f>IF(ISBLANK(H1179),"",VLOOKUP(H1179,'Dest Ana'!A:B,2,FALSE))</f>
        <v/>
      </c>
      <c r="J1179" s="15"/>
      <c r="K1179" s="16" t="str">
        <f>IF(ISBLANK(J1179),"",VLOOKUP(J1179,Régions!A:D,2,FALSE))</f>
        <v/>
      </c>
      <c r="L1179" s="16" t="str">
        <f>IF(ISBLANK(J1179),"",VLOOKUP(J1179,Régions!A:D,3,FALSE))</f>
        <v/>
      </c>
      <c r="M1179" s="16" t="str">
        <f>IF(ISBLANK(J1179),"",VLOOKUP(J1179,Régions!A:D,4,FALSE))</f>
        <v/>
      </c>
      <c r="N1179" s="15"/>
      <c r="O1179" s="15"/>
      <c r="P1179" s="15"/>
      <c r="Q1179" s="16" t="str">
        <f>IF(ISBLANK(Tableau1[[#This Row],[Date de départ]]),"",(Tableau1[[#This Row],[Date de retour prévue]]-Tableau1[[#This Row],[Date de départ]]))</f>
        <v/>
      </c>
      <c r="R1179" s="15"/>
      <c r="S1179" s="15"/>
      <c r="T1179" s="15"/>
      <c r="U1179" s="15"/>
    </row>
    <row r="1180" spans="1:21">
      <c r="A1180" s="16" t="str">
        <f>IF(ISBLANK(Tableau1[[#This Row],[Date]]),"",ROW(B1178))</f>
        <v/>
      </c>
      <c r="B1180" s="15"/>
      <c r="C1180" s="16" t="str">
        <f>IF(Tableau1[[#This Row],[Date]]="","",VLOOKUP(MONTH(Tableau1[[#This Row],[Date]]),Liste!A:B,2,FALSE))</f>
        <v/>
      </c>
      <c r="D1180" s="16" t="str">
        <f>IF(Tableau1[[#This Row],[Date]]="","",YEAR(Tableau1[[#This Row],[Date]]))</f>
        <v/>
      </c>
      <c r="E1180" s="14"/>
      <c r="F1180" s="16"/>
      <c r="G1180" s="15"/>
      <c r="H1180" s="15"/>
      <c r="I1180" s="16" t="str">
        <f>IF(ISBLANK(H1180),"",VLOOKUP(H1180,'Dest Ana'!A:B,2,FALSE))</f>
        <v/>
      </c>
      <c r="J1180" s="15"/>
      <c r="K1180" s="16" t="str">
        <f>IF(ISBLANK(J1180),"",VLOOKUP(J1180,Régions!A:D,2,FALSE))</f>
        <v/>
      </c>
      <c r="L1180" s="16" t="str">
        <f>IF(ISBLANK(J1180),"",VLOOKUP(J1180,Régions!A:D,3,FALSE))</f>
        <v/>
      </c>
      <c r="M1180" s="16" t="str">
        <f>IF(ISBLANK(J1180),"",VLOOKUP(J1180,Régions!A:D,4,FALSE))</f>
        <v/>
      </c>
      <c r="N1180" s="15"/>
      <c r="O1180" s="15"/>
      <c r="P1180" s="15"/>
      <c r="Q1180" s="16" t="str">
        <f>IF(ISBLANK(Tableau1[[#This Row],[Date de départ]]),"",(Tableau1[[#This Row],[Date de retour prévue]]-Tableau1[[#This Row],[Date de départ]]))</f>
        <v/>
      </c>
      <c r="R1180" s="15"/>
      <c r="S1180" s="15"/>
      <c r="T1180" s="15"/>
      <c r="U1180" s="15"/>
    </row>
    <row r="1181" spans="1:21">
      <c r="A1181" s="16" t="str">
        <f>IF(ISBLANK(Tableau1[[#This Row],[Date]]),"",ROW(B1179))</f>
        <v/>
      </c>
      <c r="B1181" s="15"/>
      <c r="C1181" s="16" t="str">
        <f>IF(Tableau1[[#This Row],[Date]]="","",VLOOKUP(MONTH(Tableau1[[#This Row],[Date]]),Liste!A:B,2,FALSE))</f>
        <v/>
      </c>
      <c r="D1181" s="16" t="str">
        <f>IF(Tableau1[[#This Row],[Date]]="","",YEAR(Tableau1[[#This Row],[Date]]))</f>
        <v/>
      </c>
      <c r="E1181" s="14"/>
      <c r="F1181" s="16"/>
      <c r="G1181" s="15"/>
      <c r="H1181" s="15"/>
      <c r="I1181" s="16" t="str">
        <f>IF(ISBLANK(H1181),"",VLOOKUP(H1181,'Dest Ana'!A:B,2,FALSE))</f>
        <v/>
      </c>
      <c r="J1181" s="15"/>
      <c r="K1181" s="16" t="str">
        <f>IF(ISBLANK(J1181),"",VLOOKUP(J1181,Régions!A:D,2,FALSE))</f>
        <v/>
      </c>
      <c r="L1181" s="16" t="str">
        <f>IF(ISBLANK(J1181),"",VLOOKUP(J1181,Régions!A:D,3,FALSE))</f>
        <v/>
      </c>
      <c r="M1181" s="16" t="str">
        <f>IF(ISBLANK(J1181),"",VLOOKUP(J1181,Régions!A:D,4,FALSE))</f>
        <v/>
      </c>
      <c r="N1181" s="15"/>
      <c r="O1181" s="15"/>
      <c r="P1181" s="15"/>
      <c r="Q1181" s="16" t="str">
        <f>IF(ISBLANK(Tableau1[[#This Row],[Date de départ]]),"",(Tableau1[[#This Row],[Date de retour prévue]]-Tableau1[[#This Row],[Date de départ]]))</f>
        <v/>
      </c>
      <c r="R1181" s="15"/>
      <c r="S1181" s="15"/>
      <c r="T1181" s="15"/>
      <c r="U1181" s="15"/>
    </row>
    <row r="1182" spans="1:21">
      <c r="A1182" s="16" t="str">
        <f>IF(ISBLANK(Tableau1[[#This Row],[Date]]),"",ROW(B1180))</f>
        <v/>
      </c>
      <c r="B1182" s="15"/>
      <c r="C1182" s="16" t="str">
        <f>IF(Tableau1[[#This Row],[Date]]="","",VLOOKUP(MONTH(Tableau1[[#This Row],[Date]]),Liste!A:B,2,FALSE))</f>
        <v/>
      </c>
      <c r="D1182" s="16" t="str">
        <f>IF(Tableau1[[#This Row],[Date]]="","",YEAR(Tableau1[[#This Row],[Date]]))</f>
        <v/>
      </c>
      <c r="E1182" s="14"/>
      <c r="F1182" s="16"/>
      <c r="G1182" s="15"/>
      <c r="H1182" s="15"/>
      <c r="I1182" s="16" t="str">
        <f>IF(ISBLANK(H1182),"",VLOOKUP(H1182,'Dest Ana'!A:B,2,FALSE))</f>
        <v/>
      </c>
      <c r="J1182" s="15"/>
      <c r="K1182" s="16" t="str">
        <f>IF(ISBLANK(J1182),"",VLOOKUP(J1182,Régions!A:D,2,FALSE))</f>
        <v/>
      </c>
      <c r="L1182" s="16" t="str">
        <f>IF(ISBLANK(J1182),"",VLOOKUP(J1182,Régions!A:D,3,FALSE))</f>
        <v/>
      </c>
      <c r="M1182" s="16" t="str">
        <f>IF(ISBLANK(J1182),"",VLOOKUP(J1182,Régions!A:D,4,FALSE))</f>
        <v/>
      </c>
      <c r="N1182" s="15"/>
      <c r="O1182" s="15"/>
      <c r="P1182" s="15"/>
      <c r="Q1182" s="16" t="str">
        <f>IF(ISBLANK(Tableau1[[#This Row],[Date de départ]]),"",(Tableau1[[#This Row],[Date de retour prévue]]-Tableau1[[#This Row],[Date de départ]]))</f>
        <v/>
      </c>
      <c r="R1182" s="15"/>
      <c r="S1182" s="15"/>
      <c r="T1182" s="15"/>
      <c r="U1182" s="15"/>
    </row>
    <row r="1183" spans="1:21">
      <c r="A1183" s="16" t="str">
        <f>IF(ISBLANK(Tableau1[[#This Row],[Date]]),"",ROW(B1181))</f>
        <v/>
      </c>
      <c r="B1183" s="15"/>
      <c r="C1183" s="16" t="str">
        <f>IF(Tableau1[[#This Row],[Date]]="","",VLOOKUP(MONTH(Tableau1[[#This Row],[Date]]),Liste!A:B,2,FALSE))</f>
        <v/>
      </c>
      <c r="D1183" s="16" t="str">
        <f>IF(Tableau1[[#This Row],[Date]]="","",YEAR(Tableau1[[#This Row],[Date]]))</f>
        <v/>
      </c>
      <c r="E1183" s="14"/>
      <c r="F1183" s="16"/>
      <c r="G1183" s="15"/>
      <c r="H1183" s="15"/>
      <c r="I1183" s="16" t="str">
        <f>IF(ISBLANK(H1183),"",VLOOKUP(H1183,'Dest Ana'!A:B,2,FALSE))</f>
        <v/>
      </c>
      <c r="J1183" s="15"/>
      <c r="K1183" s="16" t="str">
        <f>IF(ISBLANK(J1183),"",VLOOKUP(J1183,Régions!A:D,2,FALSE))</f>
        <v/>
      </c>
      <c r="L1183" s="16" t="str">
        <f>IF(ISBLANK(J1183),"",VLOOKUP(J1183,Régions!A:D,3,FALSE))</f>
        <v/>
      </c>
      <c r="M1183" s="16" t="str">
        <f>IF(ISBLANK(J1183),"",VLOOKUP(J1183,Régions!A:D,4,FALSE))</f>
        <v/>
      </c>
      <c r="N1183" s="15"/>
      <c r="O1183" s="15"/>
      <c r="P1183" s="15"/>
      <c r="Q1183" s="16" t="str">
        <f>IF(ISBLANK(Tableau1[[#This Row],[Date de départ]]),"",(Tableau1[[#This Row],[Date de retour prévue]]-Tableau1[[#This Row],[Date de départ]]))</f>
        <v/>
      </c>
      <c r="R1183" s="15"/>
      <c r="S1183" s="15"/>
      <c r="T1183" s="15"/>
      <c r="U1183" s="15"/>
    </row>
    <row r="1184" spans="1:21">
      <c r="A1184" s="16" t="str">
        <f>IF(ISBLANK(Tableau1[[#This Row],[Date]]),"",ROW(B1182))</f>
        <v/>
      </c>
      <c r="B1184" s="15"/>
      <c r="C1184" s="16" t="str">
        <f>IF(Tableau1[[#This Row],[Date]]="","",VLOOKUP(MONTH(Tableau1[[#This Row],[Date]]),Liste!A:B,2,FALSE))</f>
        <v/>
      </c>
      <c r="D1184" s="16" t="str">
        <f>IF(Tableau1[[#This Row],[Date]]="","",YEAR(Tableau1[[#This Row],[Date]]))</f>
        <v/>
      </c>
      <c r="E1184" s="14"/>
      <c r="F1184" s="16"/>
      <c r="G1184" s="15"/>
      <c r="H1184" s="15"/>
      <c r="I1184" s="16" t="str">
        <f>IF(ISBLANK(H1184),"",VLOOKUP(H1184,'Dest Ana'!A:B,2,FALSE))</f>
        <v/>
      </c>
      <c r="J1184" s="15"/>
      <c r="K1184" s="16" t="str">
        <f>IF(ISBLANK(J1184),"",VLOOKUP(J1184,Régions!A:D,2,FALSE))</f>
        <v/>
      </c>
      <c r="L1184" s="16" t="str">
        <f>IF(ISBLANK(J1184),"",VLOOKUP(J1184,Régions!A:D,3,FALSE))</f>
        <v/>
      </c>
      <c r="M1184" s="16" t="str">
        <f>IF(ISBLANK(J1184),"",VLOOKUP(J1184,Régions!A:D,4,FALSE))</f>
        <v/>
      </c>
      <c r="N1184" s="15"/>
      <c r="O1184" s="15"/>
      <c r="P1184" s="15"/>
      <c r="Q1184" s="16" t="str">
        <f>IF(ISBLANK(Tableau1[[#This Row],[Date de départ]]),"",(Tableau1[[#This Row],[Date de retour prévue]]-Tableau1[[#This Row],[Date de départ]]))</f>
        <v/>
      </c>
      <c r="R1184" s="15"/>
      <c r="S1184" s="15"/>
      <c r="T1184" s="15"/>
      <c r="U1184" s="15"/>
    </row>
    <row r="1185" spans="1:21">
      <c r="A1185" s="16" t="str">
        <f>IF(ISBLANK(Tableau1[[#This Row],[Date]]),"",ROW(B1183))</f>
        <v/>
      </c>
      <c r="B1185" s="15"/>
      <c r="C1185" s="16" t="str">
        <f>IF(Tableau1[[#This Row],[Date]]="","",VLOOKUP(MONTH(Tableau1[[#This Row],[Date]]),Liste!A:B,2,FALSE))</f>
        <v/>
      </c>
      <c r="D1185" s="16" t="str">
        <f>IF(Tableau1[[#This Row],[Date]]="","",YEAR(Tableau1[[#This Row],[Date]]))</f>
        <v/>
      </c>
      <c r="E1185" s="14"/>
      <c r="F1185" s="16"/>
      <c r="G1185" s="15"/>
      <c r="H1185" s="15"/>
      <c r="I1185" s="16" t="str">
        <f>IF(ISBLANK(H1185),"",VLOOKUP(H1185,'Dest Ana'!A:B,2,FALSE))</f>
        <v/>
      </c>
      <c r="J1185" s="15"/>
      <c r="K1185" s="16" t="str">
        <f>IF(ISBLANK(J1185),"",VLOOKUP(J1185,Régions!A:D,2,FALSE))</f>
        <v/>
      </c>
      <c r="L1185" s="16" t="str">
        <f>IF(ISBLANK(J1185),"",VLOOKUP(J1185,Régions!A:D,3,FALSE))</f>
        <v/>
      </c>
      <c r="M1185" s="16" t="str">
        <f>IF(ISBLANK(J1185),"",VLOOKUP(J1185,Régions!A:D,4,FALSE))</f>
        <v/>
      </c>
      <c r="N1185" s="15"/>
      <c r="O1185" s="15"/>
      <c r="P1185" s="15"/>
      <c r="Q1185" s="16" t="str">
        <f>IF(ISBLANK(Tableau1[[#This Row],[Date de départ]]),"",(Tableau1[[#This Row],[Date de retour prévue]]-Tableau1[[#This Row],[Date de départ]]))</f>
        <v/>
      </c>
      <c r="R1185" s="15"/>
      <c r="S1185" s="15"/>
      <c r="T1185" s="15"/>
      <c r="U1185" s="15"/>
    </row>
    <row r="1186" spans="1:21">
      <c r="A1186" s="16" t="str">
        <f>IF(ISBLANK(Tableau1[[#This Row],[Date]]),"",ROW(B1184))</f>
        <v/>
      </c>
      <c r="B1186" s="15"/>
      <c r="C1186" s="16" t="str">
        <f>IF(Tableau1[[#This Row],[Date]]="","",VLOOKUP(MONTH(Tableau1[[#This Row],[Date]]),Liste!A:B,2,FALSE))</f>
        <v/>
      </c>
      <c r="D1186" s="16" t="str">
        <f>IF(Tableau1[[#This Row],[Date]]="","",YEAR(Tableau1[[#This Row],[Date]]))</f>
        <v/>
      </c>
      <c r="E1186" s="14"/>
      <c r="F1186" s="16"/>
      <c r="G1186" s="15"/>
      <c r="H1186" s="15"/>
      <c r="I1186" s="16" t="str">
        <f>IF(ISBLANK(H1186),"",VLOOKUP(H1186,'Dest Ana'!A:B,2,FALSE))</f>
        <v/>
      </c>
      <c r="J1186" s="15"/>
      <c r="K1186" s="16" t="str">
        <f>IF(ISBLANK(J1186),"",VLOOKUP(J1186,Régions!A:D,2,FALSE))</f>
        <v/>
      </c>
      <c r="L1186" s="16" t="str">
        <f>IF(ISBLANK(J1186),"",VLOOKUP(J1186,Régions!A:D,3,FALSE))</f>
        <v/>
      </c>
      <c r="M1186" s="16" t="str">
        <f>IF(ISBLANK(J1186),"",VLOOKUP(J1186,Régions!A:D,4,FALSE))</f>
        <v/>
      </c>
      <c r="N1186" s="15"/>
      <c r="O1186" s="15"/>
      <c r="P1186" s="15"/>
      <c r="Q1186" s="16" t="str">
        <f>IF(ISBLANK(Tableau1[[#This Row],[Date de départ]]),"",(Tableau1[[#This Row],[Date de retour prévue]]-Tableau1[[#This Row],[Date de départ]]))</f>
        <v/>
      </c>
      <c r="R1186" s="15"/>
      <c r="S1186" s="15"/>
      <c r="T1186" s="15"/>
      <c r="U1186" s="15"/>
    </row>
    <row r="1187" spans="1:21">
      <c r="A1187" s="16" t="str">
        <f>IF(ISBLANK(Tableau1[[#This Row],[Date]]),"",ROW(B1185))</f>
        <v/>
      </c>
      <c r="B1187" s="15"/>
      <c r="C1187" s="16" t="str">
        <f>IF(Tableau1[[#This Row],[Date]]="","",VLOOKUP(MONTH(Tableau1[[#This Row],[Date]]),Liste!A:B,2,FALSE))</f>
        <v/>
      </c>
      <c r="D1187" s="16" t="str">
        <f>IF(Tableau1[[#This Row],[Date]]="","",YEAR(Tableau1[[#This Row],[Date]]))</f>
        <v/>
      </c>
      <c r="E1187" s="14"/>
      <c r="F1187" s="16"/>
      <c r="G1187" s="15"/>
      <c r="H1187" s="15"/>
      <c r="I1187" s="16" t="str">
        <f>IF(ISBLANK(H1187),"",VLOOKUP(H1187,'Dest Ana'!A:B,2,FALSE))</f>
        <v/>
      </c>
      <c r="J1187" s="15"/>
      <c r="K1187" s="16" t="str">
        <f>IF(ISBLANK(J1187),"",VLOOKUP(J1187,Régions!A:D,2,FALSE))</f>
        <v/>
      </c>
      <c r="L1187" s="16" t="str">
        <f>IF(ISBLANK(J1187),"",VLOOKUP(J1187,Régions!A:D,3,FALSE))</f>
        <v/>
      </c>
      <c r="M1187" s="16" t="str">
        <f>IF(ISBLANK(J1187),"",VLOOKUP(J1187,Régions!A:D,4,FALSE))</f>
        <v/>
      </c>
      <c r="N1187" s="15"/>
      <c r="O1187" s="15"/>
      <c r="P1187" s="15"/>
      <c r="Q1187" s="16" t="str">
        <f>IF(ISBLANK(Tableau1[[#This Row],[Date de départ]]),"",(Tableau1[[#This Row],[Date de retour prévue]]-Tableau1[[#This Row],[Date de départ]]))</f>
        <v/>
      </c>
      <c r="R1187" s="15"/>
      <c r="S1187" s="15"/>
      <c r="T1187" s="15"/>
      <c r="U1187" s="15"/>
    </row>
    <row r="1188" spans="1:21">
      <c r="A1188" s="16" t="str">
        <f>IF(ISBLANK(Tableau1[[#This Row],[Date]]),"",ROW(B1186))</f>
        <v/>
      </c>
      <c r="B1188" s="15"/>
      <c r="C1188" s="16" t="str">
        <f>IF(Tableau1[[#This Row],[Date]]="","",VLOOKUP(MONTH(Tableau1[[#This Row],[Date]]),Liste!A:B,2,FALSE))</f>
        <v/>
      </c>
      <c r="D1188" s="16" t="str">
        <f>IF(Tableau1[[#This Row],[Date]]="","",YEAR(Tableau1[[#This Row],[Date]]))</f>
        <v/>
      </c>
      <c r="E1188" s="14"/>
      <c r="F1188" s="16"/>
      <c r="G1188" s="15"/>
      <c r="H1188" s="15"/>
      <c r="I1188" s="16" t="str">
        <f>IF(ISBLANK(H1188),"",VLOOKUP(H1188,'Dest Ana'!A:B,2,FALSE))</f>
        <v/>
      </c>
      <c r="J1188" s="15"/>
      <c r="K1188" s="16" t="str">
        <f>IF(ISBLANK(J1188),"",VLOOKUP(J1188,Régions!A:D,2,FALSE))</f>
        <v/>
      </c>
      <c r="L1188" s="16" t="str">
        <f>IF(ISBLANK(J1188),"",VLOOKUP(J1188,Régions!A:D,3,FALSE))</f>
        <v/>
      </c>
      <c r="M1188" s="16" t="str">
        <f>IF(ISBLANK(J1188),"",VLOOKUP(J1188,Régions!A:D,4,FALSE))</f>
        <v/>
      </c>
      <c r="N1188" s="15"/>
      <c r="O1188" s="15"/>
      <c r="P1188" s="15"/>
      <c r="Q1188" s="16" t="str">
        <f>IF(ISBLANK(Tableau1[[#This Row],[Date de départ]]),"",(Tableau1[[#This Row],[Date de retour prévue]]-Tableau1[[#This Row],[Date de départ]]))</f>
        <v/>
      </c>
      <c r="R1188" s="15"/>
      <c r="S1188" s="15"/>
      <c r="T1188" s="15"/>
      <c r="U1188" s="15"/>
    </row>
    <row r="1189" spans="1:21">
      <c r="A1189" s="16" t="str">
        <f>IF(ISBLANK(Tableau1[[#This Row],[Date]]),"",ROW(B1187))</f>
        <v/>
      </c>
      <c r="B1189" s="15"/>
      <c r="C1189" s="16" t="str">
        <f>IF(Tableau1[[#This Row],[Date]]="","",VLOOKUP(MONTH(Tableau1[[#This Row],[Date]]),Liste!A:B,2,FALSE))</f>
        <v/>
      </c>
      <c r="D1189" s="16" t="str">
        <f>IF(Tableau1[[#This Row],[Date]]="","",YEAR(Tableau1[[#This Row],[Date]]))</f>
        <v/>
      </c>
      <c r="E1189" s="14"/>
      <c r="F1189" s="16"/>
      <c r="G1189" s="15"/>
      <c r="H1189" s="15"/>
      <c r="I1189" s="16" t="str">
        <f>IF(ISBLANK(H1189),"",VLOOKUP(H1189,'Dest Ana'!A:B,2,FALSE))</f>
        <v/>
      </c>
      <c r="J1189" s="15"/>
      <c r="K1189" s="16" t="str">
        <f>IF(ISBLANK(J1189),"",VLOOKUP(J1189,Régions!A:D,2,FALSE))</f>
        <v/>
      </c>
      <c r="L1189" s="16" t="str">
        <f>IF(ISBLANK(J1189),"",VLOOKUP(J1189,Régions!A:D,3,FALSE))</f>
        <v/>
      </c>
      <c r="M1189" s="16" t="str">
        <f>IF(ISBLANK(J1189),"",VLOOKUP(J1189,Régions!A:D,4,FALSE))</f>
        <v/>
      </c>
      <c r="N1189" s="15"/>
      <c r="O1189" s="15"/>
      <c r="P1189" s="15"/>
      <c r="Q1189" s="16" t="str">
        <f>IF(ISBLANK(Tableau1[[#This Row],[Date de départ]]),"",(Tableau1[[#This Row],[Date de retour prévue]]-Tableau1[[#This Row],[Date de départ]]))</f>
        <v/>
      </c>
      <c r="R1189" s="15"/>
      <c r="S1189" s="15"/>
      <c r="T1189" s="15"/>
      <c r="U1189" s="15"/>
    </row>
    <row r="1190" spans="1:21">
      <c r="A1190" s="16" t="str">
        <f>IF(ISBLANK(Tableau1[[#This Row],[Date]]),"",ROW(B1188))</f>
        <v/>
      </c>
      <c r="B1190" s="15"/>
      <c r="C1190" s="16" t="str">
        <f>IF(Tableau1[[#This Row],[Date]]="","",VLOOKUP(MONTH(Tableau1[[#This Row],[Date]]),Liste!A:B,2,FALSE))</f>
        <v/>
      </c>
      <c r="D1190" s="16" t="str">
        <f>IF(Tableau1[[#This Row],[Date]]="","",YEAR(Tableau1[[#This Row],[Date]]))</f>
        <v/>
      </c>
      <c r="E1190" s="14"/>
      <c r="F1190" s="16"/>
      <c r="G1190" s="15"/>
      <c r="H1190" s="15"/>
      <c r="I1190" s="16" t="str">
        <f>IF(ISBLANK(H1190),"",VLOOKUP(H1190,'Dest Ana'!A:B,2,FALSE))</f>
        <v/>
      </c>
      <c r="J1190" s="15"/>
      <c r="K1190" s="16" t="str">
        <f>IF(ISBLANK(J1190),"",VLOOKUP(J1190,Régions!A:D,2,FALSE))</f>
        <v/>
      </c>
      <c r="L1190" s="16" t="str">
        <f>IF(ISBLANK(J1190),"",VLOOKUP(J1190,Régions!A:D,3,FALSE))</f>
        <v/>
      </c>
      <c r="M1190" s="16" t="str">
        <f>IF(ISBLANK(J1190),"",VLOOKUP(J1190,Régions!A:D,4,FALSE))</f>
        <v/>
      </c>
      <c r="N1190" s="15"/>
      <c r="O1190" s="15"/>
      <c r="P1190" s="15"/>
      <c r="Q1190" s="16" t="str">
        <f>IF(ISBLANK(Tableau1[[#This Row],[Date de départ]]),"",(Tableau1[[#This Row],[Date de retour prévue]]-Tableau1[[#This Row],[Date de départ]]))</f>
        <v/>
      </c>
      <c r="R1190" s="15"/>
      <c r="S1190" s="15"/>
      <c r="T1190" s="15"/>
      <c r="U1190" s="15"/>
    </row>
    <row r="1191" spans="1:21">
      <c r="A1191" s="16" t="str">
        <f>IF(ISBLANK(Tableau1[[#This Row],[Date]]),"",ROW(B1189))</f>
        <v/>
      </c>
      <c r="B1191" s="15"/>
      <c r="C1191" s="16" t="str">
        <f>IF(Tableau1[[#This Row],[Date]]="","",VLOOKUP(MONTH(Tableau1[[#This Row],[Date]]),Liste!A:B,2,FALSE))</f>
        <v/>
      </c>
      <c r="D1191" s="16" t="str">
        <f>IF(Tableau1[[#This Row],[Date]]="","",YEAR(Tableau1[[#This Row],[Date]]))</f>
        <v/>
      </c>
      <c r="E1191" s="14"/>
      <c r="F1191" s="16"/>
      <c r="G1191" s="15"/>
      <c r="H1191" s="15"/>
      <c r="I1191" s="16" t="str">
        <f>IF(ISBLANK(H1191),"",VLOOKUP(H1191,'Dest Ana'!A:B,2,FALSE))</f>
        <v/>
      </c>
      <c r="J1191" s="15"/>
      <c r="K1191" s="16" t="str">
        <f>IF(ISBLANK(J1191),"",VLOOKUP(J1191,Régions!A:D,2,FALSE))</f>
        <v/>
      </c>
      <c r="L1191" s="16" t="str">
        <f>IF(ISBLANK(J1191),"",VLOOKUP(J1191,Régions!A:D,3,FALSE))</f>
        <v/>
      </c>
      <c r="M1191" s="16" t="str">
        <f>IF(ISBLANK(J1191),"",VLOOKUP(J1191,Régions!A:D,4,FALSE))</f>
        <v/>
      </c>
      <c r="N1191" s="15"/>
      <c r="O1191" s="15"/>
      <c r="P1191" s="15"/>
      <c r="Q1191" s="16" t="str">
        <f>IF(ISBLANK(Tableau1[[#This Row],[Date de départ]]),"",(Tableau1[[#This Row],[Date de retour prévue]]-Tableau1[[#This Row],[Date de départ]]))</f>
        <v/>
      </c>
      <c r="R1191" s="15"/>
      <c r="S1191" s="15"/>
      <c r="T1191" s="15"/>
      <c r="U1191" s="15"/>
    </row>
    <row r="1192" spans="1:21">
      <c r="A1192" s="16" t="str">
        <f>IF(ISBLANK(Tableau1[[#This Row],[Date]]),"",ROW(B1190))</f>
        <v/>
      </c>
      <c r="B1192" s="15"/>
      <c r="C1192" s="16" t="str">
        <f>IF(Tableau1[[#This Row],[Date]]="","",VLOOKUP(MONTH(Tableau1[[#This Row],[Date]]),Liste!A:B,2,FALSE))</f>
        <v/>
      </c>
      <c r="D1192" s="16" t="str">
        <f>IF(Tableau1[[#This Row],[Date]]="","",YEAR(Tableau1[[#This Row],[Date]]))</f>
        <v/>
      </c>
      <c r="E1192" s="14"/>
      <c r="F1192" s="16"/>
      <c r="G1192" s="15"/>
      <c r="H1192" s="15"/>
      <c r="I1192" s="16" t="str">
        <f>IF(ISBLANK(H1192),"",VLOOKUP(H1192,'Dest Ana'!A:B,2,FALSE))</f>
        <v/>
      </c>
      <c r="J1192" s="15"/>
      <c r="K1192" s="16" t="str">
        <f>IF(ISBLANK(J1192),"",VLOOKUP(J1192,Régions!A:D,2,FALSE))</f>
        <v/>
      </c>
      <c r="L1192" s="16" t="str">
        <f>IF(ISBLANK(J1192),"",VLOOKUP(J1192,Régions!A:D,3,FALSE))</f>
        <v/>
      </c>
      <c r="M1192" s="16" t="str">
        <f>IF(ISBLANK(J1192),"",VLOOKUP(J1192,Régions!A:D,4,FALSE))</f>
        <v/>
      </c>
      <c r="N1192" s="15"/>
      <c r="O1192" s="15"/>
      <c r="P1192" s="15"/>
      <c r="Q1192" s="16" t="str">
        <f>IF(ISBLANK(Tableau1[[#This Row],[Date de départ]]),"",(Tableau1[[#This Row],[Date de retour prévue]]-Tableau1[[#This Row],[Date de départ]]))</f>
        <v/>
      </c>
      <c r="R1192" s="15"/>
      <c r="S1192" s="15"/>
      <c r="T1192" s="15"/>
      <c r="U1192" s="15"/>
    </row>
    <row r="1193" spans="1:21">
      <c r="A1193" s="16" t="str">
        <f>IF(ISBLANK(Tableau1[[#This Row],[Date]]),"",ROW(B1191))</f>
        <v/>
      </c>
      <c r="B1193" s="15"/>
      <c r="C1193" s="16" t="str">
        <f>IF(Tableau1[[#This Row],[Date]]="","",VLOOKUP(MONTH(Tableau1[[#This Row],[Date]]),Liste!A:B,2,FALSE))</f>
        <v/>
      </c>
      <c r="D1193" s="16" t="str">
        <f>IF(Tableau1[[#This Row],[Date]]="","",YEAR(Tableau1[[#This Row],[Date]]))</f>
        <v/>
      </c>
      <c r="E1193" s="14"/>
      <c r="F1193" s="16"/>
      <c r="G1193" s="15"/>
      <c r="H1193" s="15"/>
      <c r="I1193" s="16" t="str">
        <f>IF(ISBLANK(H1193),"",VLOOKUP(H1193,'Dest Ana'!A:B,2,FALSE))</f>
        <v/>
      </c>
      <c r="J1193" s="15"/>
      <c r="K1193" s="16" t="str">
        <f>IF(ISBLANK(J1193),"",VLOOKUP(J1193,Régions!A:D,2,FALSE))</f>
        <v/>
      </c>
      <c r="L1193" s="16" t="str">
        <f>IF(ISBLANK(J1193),"",VLOOKUP(J1193,Régions!A:D,3,FALSE))</f>
        <v/>
      </c>
      <c r="M1193" s="16" t="str">
        <f>IF(ISBLANK(J1193),"",VLOOKUP(J1193,Régions!A:D,4,FALSE))</f>
        <v/>
      </c>
      <c r="N1193" s="15"/>
      <c r="O1193" s="15"/>
      <c r="P1193" s="15"/>
      <c r="Q1193" s="16" t="str">
        <f>IF(ISBLANK(Tableau1[[#This Row],[Date de départ]]),"",(Tableau1[[#This Row],[Date de retour prévue]]-Tableau1[[#This Row],[Date de départ]]))</f>
        <v/>
      </c>
      <c r="R1193" s="15"/>
      <c r="S1193" s="15"/>
      <c r="T1193" s="15"/>
      <c r="U1193" s="15"/>
    </row>
    <row r="1194" spans="1:21">
      <c r="A1194" s="16" t="str">
        <f>IF(ISBLANK(Tableau1[[#This Row],[Date]]),"",ROW(B1192))</f>
        <v/>
      </c>
      <c r="B1194" s="15"/>
      <c r="C1194" s="16" t="str">
        <f>IF(Tableau1[[#This Row],[Date]]="","",VLOOKUP(MONTH(Tableau1[[#This Row],[Date]]),Liste!A:B,2,FALSE))</f>
        <v/>
      </c>
      <c r="D1194" s="16" t="str">
        <f>IF(Tableau1[[#This Row],[Date]]="","",YEAR(Tableau1[[#This Row],[Date]]))</f>
        <v/>
      </c>
      <c r="E1194" s="14"/>
      <c r="F1194" s="16"/>
      <c r="G1194" s="15"/>
      <c r="H1194" s="15"/>
      <c r="I1194" s="16" t="str">
        <f>IF(ISBLANK(H1194),"",VLOOKUP(H1194,'Dest Ana'!A:B,2,FALSE))</f>
        <v/>
      </c>
      <c r="J1194" s="15"/>
      <c r="K1194" s="16" t="str">
        <f>IF(ISBLANK(J1194),"",VLOOKUP(J1194,Régions!A:D,2,FALSE))</f>
        <v/>
      </c>
      <c r="L1194" s="16" t="str">
        <f>IF(ISBLANK(J1194),"",VLOOKUP(J1194,Régions!A:D,3,FALSE))</f>
        <v/>
      </c>
      <c r="M1194" s="16" t="str">
        <f>IF(ISBLANK(J1194),"",VLOOKUP(J1194,Régions!A:D,4,FALSE))</f>
        <v/>
      </c>
      <c r="N1194" s="15"/>
      <c r="O1194" s="15"/>
      <c r="P1194" s="15"/>
      <c r="Q1194" s="16" t="str">
        <f>IF(ISBLANK(Tableau1[[#This Row],[Date de départ]]),"",(Tableau1[[#This Row],[Date de retour prévue]]-Tableau1[[#This Row],[Date de départ]]))</f>
        <v/>
      </c>
      <c r="R1194" s="15"/>
      <c r="S1194" s="15"/>
      <c r="T1194" s="15"/>
      <c r="U1194" s="15"/>
    </row>
    <row r="1195" spans="1:21">
      <c r="A1195" s="16" t="str">
        <f>IF(ISBLANK(Tableau1[[#This Row],[Date]]),"",ROW(B1193))</f>
        <v/>
      </c>
      <c r="B1195" s="15"/>
      <c r="C1195" s="16" t="str">
        <f>IF(Tableau1[[#This Row],[Date]]="","",VLOOKUP(MONTH(Tableau1[[#This Row],[Date]]),Liste!A:B,2,FALSE))</f>
        <v/>
      </c>
      <c r="D1195" s="16" t="str">
        <f>IF(Tableau1[[#This Row],[Date]]="","",YEAR(Tableau1[[#This Row],[Date]]))</f>
        <v/>
      </c>
      <c r="E1195" s="14"/>
      <c r="F1195" s="16"/>
      <c r="G1195" s="15"/>
      <c r="H1195" s="15"/>
      <c r="I1195" s="16" t="str">
        <f>IF(ISBLANK(H1195),"",VLOOKUP(H1195,'Dest Ana'!A:B,2,FALSE))</f>
        <v/>
      </c>
      <c r="J1195" s="15"/>
      <c r="K1195" s="16" t="str">
        <f>IF(ISBLANK(J1195),"",VLOOKUP(J1195,Régions!A:D,2,FALSE))</f>
        <v/>
      </c>
      <c r="L1195" s="16" t="str">
        <f>IF(ISBLANK(J1195),"",VLOOKUP(J1195,Régions!A:D,3,FALSE))</f>
        <v/>
      </c>
      <c r="M1195" s="16" t="str">
        <f>IF(ISBLANK(J1195),"",VLOOKUP(J1195,Régions!A:D,4,FALSE))</f>
        <v/>
      </c>
      <c r="N1195" s="15"/>
      <c r="O1195" s="15"/>
      <c r="P1195" s="15"/>
      <c r="Q1195" s="16" t="str">
        <f>IF(ISBLANK(Tableau1[[#This Row],[Date de départ]]),"",(Tableau1[[#This Row],[Date de retour prévue]]-Tableau1[[#This Row],[Date de départ]]))</f>
        <v/>
      </c>
      <c r="R1195" s="15"/>
      <c r="S1195" s="15"/>
      <c r="T1195" s="15"/>
      <c r="U1195" s="15"/>
    </row>
    <row r="1196" spans="1:21">
      <c r="A1196" s="16" t="str">
        <f>IF(ISBLANK(Tableau1[[#This Row],[Date]]),"",ROW(B1194))</f>
        <v/>
      </c>
      <c r="B1196" s="15"/>
      <c r="C1196" s="16" t="str">
        <f>IF(Tableau1[[#This Row],[Date]]="","",VLOOKUP(MONTH(Tableau1[[#This Row],[Date]]),Liste!A:B,2,FALSE))</f>
        <v/>
      </c>
      <c r="D1196" s="16" t="str">
        <f>IF(Tableau1[[#This Row],[Date]]="","",YEAR(Tableau1[[#This Row],[Date]]))</f>
        <v/>
      </c>
      <c r="E1196" s="14"/>
      <c r="F1196" s="16"/>
      <c r="G1196" s="15"/>
      <c r="H1196" s="15"/>
      <c r="I1196" s="16" t="str">
        <f>IF(ISBLANK(H1196),"",VLOOKUP(H1196,'Dest Ana'!A:B,2,FALSE))</f>
        <v/>
      </c>
      <c r="J1196" s="15"/>
      <c r="K1196" s="16" t="str">
        <f>IF(ISBLANK(J1196),"",VLOOKUP(J1196,Régions!A:D,2,FALSE))</f>
        <v/>
      </c>
      <c r="L1196" s="16" t="str">
        <f>IF(ISBLANK(J1196),"",VLOOKUP(J1196,Régions!A:D,3,FALSE))</f>
        <v/>
      </c>
      <c r="M1196" s="16" t="str">
        <f>IF(ISBLANK(J1196),"",VLOOKUP(J1196,Régions!A:D,4,FALSE))</f>
        <v/>
      </c>
      <c r="N1196" s="15"/>
      <c r="O1196" s="15"/>
      <c r="P1196" s="15"/>
      <c r="Q1196" s="16" t="str">
        <f>IF(ISBLANK(Tableau1[[#This Row],[Date de départ]]),"",(Tableau1[[#This Row],[Date de retour prévue]]-Tableau1[[#This Row],[Date de départ]]))</f>
        <v/>
      </c>
      <c r="R1196" s="15"/>
      <c r="S1196" s="15"/>
      <c r="T1196" s="15"/>
      <c r="U1196" s="15"/>
    </row>
    <row r="1197" spans="1:21">
      <c r="A1197" s="16" t="str">
        <f>IF(ISBLANK(Tableau1[[#This Row],[Date]]),"",ROW(B1195))</f>
        <v/>
      </c>
      <c r="B1197" s="15"/>
      <c r="C1197" s="16" t="str">
        <f>IF(Tableau1[[#This Row],[Date]]="","",VLOOKUP(MONTH(Tableau1[[#This Row],[Date]]),Liste!A:B,2,FALSE))</f>
        <v/>
      </c>
      <c r="D1197" s="16" t="str">
        <f>IF(Tableau1[[#This Row],[Date]]="","",YEAR(Tableau1[[#This Row],[Date]]))</f>
        <v/>
      </c>
      <c r="E1197" s="14"/>
      <c r="F1197" s="16"/>
      <c r="G1197" s="15"/>
      <c r="H1197" s="15"/>
      <c r="I1197" s="16" t="str">
        <f>IF(ISBLANK(H1197),"",VLOOKUP(H1197,'Dest Ana'!A:B,2,FALSE))</f>
        <v/>
      </c>
      <c r="J1197" s="15"/>
      <c r="K1197" s="16" t="str">
        <f>IF(ISBLANK(J1197),"",VLOOKUP(J1197,Régions!A:D,2,FALSE))</f>
        <v/>
      </c>
      <c r="L1197" s="16" t="str">
        <f>IF(ISBLANK(J1197),"",VLOOKUP(J1197,Régions!A:D,3,FALSE))</f>
        <v/>
      </c>
      <c r="M1197" s="16" t="str">
        <f>IF(ISBLANK(J1197),"",VLOOKUP(J1197,Régions!A:D,4,FALSE))</f>
        <v/>
      </c>
      <c r="N1197" s="15"/>
      <c r="O1197" s="15"/>
      <c r="P1197" s="15"/>
      <c r="Q1197" s="16" t="str">
        <f>IF(ISBLANK(Tableau1[[#This Row],[Date de départ]]),"",(Tableau1[[#This Row],[Date de retour prévue]]-Tableau1[[#This Row],[Date de départ]]))</f>
        <v/>
      </c>
      <c r="R1197" s="15"/>
      <c r="S1197" s="15"/>
      <c r="T1197" s="15"/>
      <c r="U1197" s="15"/>
    </row>
    <row r="1198" spans="1:21">
      <c r="A1198" s="16" t="str">
        <f>IF(ISBLANK(Tableau1[[#This Row],[Date]]),"",ROW(B1196))</f>
        <v/>
      </c>
      <c r="B1198" s="15"/>
      <c r="C1198" s="16" t="str">
        <f>IF(Tableau1[[#This Row],[Date]]="","",VLOOKUP(MONTH(Tableau1[[#This Row],[Date]]),Liste!A:B,2,FALSE))</f>
        <v/>
      </c>
      <c r="D1198" s="16" t="str">
        <f>IF(Tableau1[[#This Row],[Date]]="","",YEAR(Tableau1[[#This Row],[Date]]))</f>
        <v/>
      </c>
      <c r="E1198" s="14"/>
      <c r="F1198" s="16"/>
      <c r="G1198" s="15"/>
      <c r="H1198" s="15"/>
      <c r="I1198" s="16" t="str">
        <f>IF(ISBLANK(H1198),"",VLOOKUP(H1198,'Dest Ana'!A:B,2,FALSE))</f>
        <v/>
      </c>
      <c r="J1198" s="15"/>
      <c r="K1198" s="16" t="str">
        <f>IF(ISBLANK(J1198),"",VLOOKUP(J1198,Régions!A:D,2,FALSE))</f>
        <v/>
      </c>
      <c r="L1198" s="16" t="str">
        <f>IF(ISBLANK(J1198),"",VLOOKUP(J1198,Régions!A:D,3,FALSE))</f>
        <v/>
      </c>
      <c r="M1198" s="16" t="str">
        <f>IF(ISBLANK(J1198),"",VLOOKUP(J1198,Régions!A:D,4,FALSE))</f>
        <v/>
      </c>
      <c r="N1198" s="15"/>
      <c r="O1198" s="15"/>
      <c r="P1198" s="15"/>
      <c r="Q1198" s="16" t="str">
        <f>IF(ISBLANK(Tableau1[[#This Row],[Date de départ]]),"",(Tableau1[[#This Row],[Date de retour prévue]]-Tableau1[[#This Row],[Date de départ]]))</f>
        <v/>
      </c>
      <c r="R1198" s="15"/>
      <c r="S1198" s="15"/>
      <c r="T1198" s="15"/>
      <c r="U1198" s="15"/>
    </row>
    <row r="1199" spans="1:21">
      <c r="A1199" s="16" t="str">
        <f>IF(ISBLANK(Tableau1[[#This Row],[Date]]),"",ROW(B1197))</f>
        <v/>
      </c>
      <c r="B1199" s="15"/>
      <c r="C1199" s="16" t="str">
        <f>IF(Tableau1[[#This Row],[Date]]="","",VLOOKUP(MONTH(Tableau1[[#This Row],[Date]]),Liste!A:B,2,FALSE))</f>
        <v/>
      </c>
      <c r="D1199" s="16" t="str">
        <f>IF(Tableau1[[#This Row],[Date]]="","",YEAR(Tableau1[[#This Row],[Date]]))</f>
        <v/>
      </c>
      <c r="E1199" s="14"/>
      <c r="F1199" s="16"/>
      <c r="G1199" s="15"/>
      <c r="H1199" s="15"/>
      <c r="I1199" s="16" t="str">
        <f>IF(ISBLANK(H1199),"",VLOOKUP(H1199,'Dest Ana'!A:B,2,FALSE))</f>
        <v/>
      </c>
      <c r="J1199" s="15"/>
      <c r="K1199" s="16" t="str">
        <f>IF(ISBLANK(J1199),"",VLOOKUP(J1199,Régions!A:D,2,FALSE))</f>
        <v/>
      </c>
      <c r="L1199" s="16" t="str">
        <f>IF(ISBLANK(J1199),"",VLOOKUP(J1199,Régions!A:D,3,FALSE))</f>
        <v/>
      </c>
      <c r="M1199" s="16" t="str">
        <f>IF(ISBLANK(J1199),"",VLOOKUP(J1199,Régions!A:D,4,FALSE))</f>
        <v/>
      </c>
      <c r="N1199" s="15"/>
      <c r="O1199" s="15"/>
      <c r="P1199" s="15"/>
      <c r="Q1199" s="16" t="str">
        <f>IF(ISBLANK(Tableau1[[#This Row],[Date de départ]]),"",(Tableau1[[#This Row],[Date de retour prévue]]-Tableau1[[#This Row],[Date de départ]]))</f>
        <v/>
      </c>
      <c r="R1199" s="15"/>
      <c r="S1199" s="15"/>
      <c r="T1199" s="15"/>
      <c r="U1199" s="15"/>
    </row>
    <row r="1200" spans="1:21">
      <c r="A1200" s="16" t="str">
        <f>IF(ISBLANK(Tableau1[[#This Row],[Date]]),"",ROW(B1198))</f>
        <v/>
      </c>
      <c r="B1200" s="15"/>
      <c r="C1200" s="16" t="str">
        <f>IF(Tableau1[[#This Row],[Date]]="","",VLOOKUP(MONTH(Tableau1[[#This Row],[Date]]),Liste!A:B,2,FALSE))</f>
        <v/>
      </c>
      <c r="D1200" s="16" t="str">
        <f>IF(Tableau1[[#This Row],[Date]]="","",YEAR(Tableau1[[#This Row],[Date]]))</f>
        <v/>
      </c>
      <c r="E1200" s="14"/>
      <c r="F1200" s="16"/>
      <c r="G1200" s="15"/>
      <c r="H1200" s="15"/>
      <c r="I1200" s="16" t="str">
        <f>IF(ISBLANK(H1200),"",VLOOKUP(H1200,'Dest Ana'!A:B,2,FALSE))</f>
        <v/>
      </c>
      <c r="J1200" s="15"/>
      <c r="K1200" s="16" t="str">
        <f>IF(ISBLANK(J1200),"",VLOOKUP(J1200,Régions!A:D,2,FALSE))</f>
        <v/>
      </c>
      <c r="L1200" s="16" t="str">
        <f>IF(ISBLANK(J1200),"",VLOOKUP(J1200,Régions!A:D,3,FALSE))</f>
        <v/>
      </c>
      <c r="M1200" s="16" t="str">
        <f>IF(ISBLANK(J1200),"",VLOOKUP(J1200,Régions!A:D,4,FALSE))</f>
        <v/>
      </c>
      <c r="N1200" s="15"/>
      <c r="O1200" s="15"/>
      <c r="P1200" s="15"/>
      <c r="Q1200" s="16" t="str">
        <f>IF(ISBLANK(Tableau1[[#This Row],[Date de départ]]),"",(Tableau1[[#This Row],[Date de retour prévue]]-Tableau1[[#This Row],[Date de départ]]))</f>
        <v/>
      </c>
      <c r="R1200" s="15"/>
      <c r="S1200" s="15"/>
      <c r="T1200" s="15"/>
      <c r="U1200" s="15"/>
    </row>
    <row r="1201" spans="1:21">
      <c r="A1201" s="16" t="str">
        <f>IF(ISBLANK(Tableau1[[#This Row],[Date]]),"",ROW(B1199))</f>
        <v/>
      </c>
      <c r="B1201" s="15"/>
      <c r="C1201" s="16" t="str">
        <f>IF(Tableau1[[#This Row],[Date]]="","",VLOOKUP(MONTH(Tableau1[[#This Row],[Date]]),Liste!A:B,2,FALSE))</f>
        <v/>
      </c>
      <c r="D1201" s="16" t="str">
        <f>IF(Tableau1[[#This Row],[Date]]="","",YEAR(Tableau1[[#This Row],[Date]]))</f>
        <v/>
      </c>
      <c r="E1201" s="14"/>
      <c r="F1201" s="16"/>
      <c r="G1201" s="15"/>
      <c r="H1201" s="15"/>
      <c r="I1201" s="16" t="str">
        <f>IF(ISBLANK(H1201),"",VLOOKUP(H1201,'Dest Ana'!A:B,2,FALSE))</f>
        <v/>
      </c>
      <c r="J1201" s="15"/>
      <c r="K1201" s="16" t="str">
        <f>IF(ISBLANK(J1201),"",VLOOKUP(J1201,Régions!A:D,2,FALSE))</f>
        <v/>
      </c>
      <c r="L1201" s="16" t="str">
        <f>IF(ISBLANK(J1201),"",VLOOKUP(J1201,Régions!A:D,3,FALSE))</f>
        <v/>
      </c>
      <c r="M1201" s="16" t="str">
        <f>IF(ISBLANK(J1201),"",VLOOKUP(J1201,Régions!A:D,4,FALSE))</f>
        <v/>
      </c>
      <c r="N1201" s="15"/>
      <c r="O1201" s="15"/>
      <c r="P1201" s="15"/>
      <c r="Q1201" s="16" t="str">
        <f>IF(ISBLANK(Tableau1[[#This Row],[Date de départ]]),"",(Tableau1[[#This Row],[Date de retour prévue]]-Tableau1[[#This Row],[Date de départ]]))</f>
        <v/>
      </c>
      <c r="R1201" s="15"/>
      <c r="S1201" s="15"/>
      <c r="T1201" s="15"/>
      <c r="U1201" s="15"/>
    </row>
    <row r="1202" spans="1:21">
      <c r="A1202" s="16" t="str">
        <f>IF(ISBLANK(Tableau1[[#This Row],[Date]]),"",ROW(B1200))</f>
        <v/>
      </c>
      <c r="B1202" s="15"/>
      <c r="C1202" s="16" t="str">
        <f>IF(Tableau1[[#This Row],[Date]]="","",VLOOKUP(MONTH(Tableau1[[#This Row],[Date]]),Liste!A:B,2,FALSE))</f>
        <v/>
      </c>
      <c r="D1202" s="16" t="str">
        <f>IF(Tableau1[[#This Row],[Date]]="","",YEAR(Tableau1[[#This Row],[Date]]))</f>
        <v/>
      </c>
      <c r="E1202" s="14"/>
      <c r="F1202" s="16"/>
      <c r="G1202" s="15"/>
      <c r="H1202" s="15"/>
      <c r="I1202" s="16" t="str">
        <f>IF(ISBLANK(H1202),"",VLOOKUP(H1202,'Dest Ana'!A:B,2,FALSE))</f>
        <v/>
      </c>
      <c r="J1202" s="15"/>
      <c r="K1202" s="16" t="str">
        <f>IF(ISBLANK(J1202),"",VLOOKUP(J1202,Régions!A:D,2,FALSE))</f>
        <v/>
      </c>
      <c r="L1202" s="16" t="str">
        <f>IF(ISBLANK(J1202),"",VLOOKUP(J1202,Régions!A:D,3,FALSE))</f>
        <v/>
      </c>
      <c r="M1202" s="16" t="str">
        <f>IF(ISBLANK(J1202),"",VLOOKUP(J1202,Régions!A:D,4,FALSE))</f>
        <v/>
      </c>
      <c r="N1202" s="15"/>
      <c r="O1202" s="15"/>
      <c r="P1202" s="15"/>
      <c r="Q1202" s="16" t="str">
        <f>IF(ISBLANK(Tableau1[[#This Row],[Date de départ]]),"",(Tableau1[[#This Row],[Date de retour prévue]]-Tableau1[[#This Row],[Date de départ]]))</f>
        <v/>
      </c>
      <c r="R1202" s="15"/>
      <c r="S1202" s="15"/>
      <c r="T1202" s="15"/>
      <c r="U1202" s="15"/>
    </row>
    <row r="1203" spans="1:21">
      <c r="A1203" s="16" t="str">
        <f>IF(ISBLANK(Tableau1[[#This Row],[Date]]),"",ROW(B1201))</f>
        <v/>
      </c>
      <c r="B1203" s="15"/>
      <c r="C1203" s="16" t="str">
        <f>IF(Tableau1[[#This Row],[Date]]="","",VLOOKUP(MONTH(Tableau1[[#This Row],[Date]]),Liste!A:B,2,FALSE))</f>
        <v/>
      </c>
      <c r="D1203" s="16" t="str">
        <f>IF(Tableau1[[#This Row],[Date]]="","",YEAR(Tableau1[[#This Row],[Date]]))</f>
        <v/>
      </c>
      <c r="E1203" s="14"/>
      <c r="F1203" s="16"/>
      <c r="G1203" s="15"/>
      <c r="H1203" s="15"/>
      <c r="I1203" s="16" t="str">
        <f>IF(ISBLANK(H1203),"",VLOOKUP(H1203,'Dest Ana'!A:B,2,FALSE))</f>
        <v/>
      </c>
      <c r="J1203" s="15"/>
      <c r="K1203" s="16" t="str">
        <f>IF(ISBLANK(J1203),"",VLOOKUP(J1203,Régions!A:D,2,FALSE))</f>
        <v/>
      </c>
      <c r="L1203" s="16" t="str">
        <f>IF(ISBLANK(J1203),"",VLOOKUP(J1203,Régions!A:D,3,FALSE))</f>
        <v/>
      </c>
      <c r="M1203" s="16" t="str">
        <f>IF(ISBLANK(J1203),"",VLOOKUP(J1203,Régions!A:D,4,FALSE))</f>
        <v/>
      </c>
      <c r="N1203" s="15"/>
      <c r="O1203" s="15"/>
      <c r="P1203" s="15"/>
      <c r="Q1203" s="16" t="str">
        <f>IF(ISBLANK(Tableau1[[#This Row],[Date de départ]]),"",(Tableau1[[#This Row],[Date de retour prévue]]-Tableau1[[#This Row],[Date de départ]]))</f>
        <v/>
      </c>
      <c r="R1203" s="15"/>
      <c r="S1203" s="15"/>
      <c r="T1203" s="15"/>
      <c r="U1203" s="15"/>
    </row>
    <row r="1204" spans="1:21">
      <c r="A1204" s="16" t="str">
        <f>IF(ISBLANK(Tableau1[[#This Row],[Date]]),"",ROW(B1202))</f>
        <v/>
      </c>
      <c r="B1204" s="15"/>
      <c r="C1204" s="16" t="str">
        <f>IF(Tableau1[[#This Row],[Date]]="","",VLOOKUP(MONTH(Tableau1[[#This Row],[Date]]),Liste!A:B,2,FALSE))</f>
        <v/>
      </c>
      <c r="D1204" s="16" t="str">
        <f>IF(Tableau1[[#This Row],[Date]]="","",YEAR(Tableau1[[#This Row],[Date]]))</f>
        <v/>
      </c>
      <c r="E1204" s="14"/>
      <c r="F1204" s="16"/>
      <c r="G1204" s="15"/>
      <c r="H1204" s="15"/>
      <c r="I1204" s="16" t="str">
        <f>IF(ISBLANK(H1204),"",VLOOKUP(H1204,'Dest Ana'!A:B,2,FALSE))</f>
        <v/>
      </c>
      <c r="J1204" s="15"/>
      <c r="K1204" s="16" t="str">
        <f>IF(ISBLANK(J1204),"",VLOOKUP(J1204,Régions!A:D,2,FALSE))</f>
        <v/>
      </c>
      <c r="L1204" s="16" t="str">
        <f>IF(ISBLANK(J1204),"",VLOOKUP(J1204,Régions!A:D,3,FALSE))</f>
        <v/>
      </c>
      <c r="M1204" s="16" t="str">
        <f>IF(ISBLANK(J1204),"",VLOOKUP(J1204,Régions!A:D,4,FALSE))</f>
        <v/>
      </c>
      <c r="N1204" s="15"/>
      <c r="O1204" s="15"/>
      <c r="P1204" s="15"/>
      <c r="Q1204" s="16" t="str">
        <f>IF(ISBLANK(Tableau1[[#This Row],[Date de départ]]),"",(Tableau1[[#This Row],[Date de retour prévue]]-Tableau1[[#This Row],[Date de départ]]))</f>
        <v/>
      </c>
      <c r="R1204" s="15"/>
      <c r="S1204" s="15"/>
      <c r="T1204" s="15"/>
      <c r="U1204" s="15"/>
    </row>
    <row r="1205" spans="1:21">
      <c r="A1205" s="16" t="str">
        <f>IF(ISBLANK(Tableau1[[#This Row],[Date]]),"",ROW(B1203))</f>
        <v/>
      </c>
      <c r="B1205" s="15"/>
      <c r="C1205" s="16" t="str">
        <f>IF(Tableau1[[#This Row],[Date]]="","",VLOOKUP(MONTH(Tableau1[[#This Row],[Date]]),Liste!A:B,2,FALSE))</f>
        <v/>
      </c>
      <c r="D1205" s="16" t="str">
        <f>IF(Tableau1[[#This Row],[Date]]="","",YEAR(Tableau1[[#This Row],[Date]]))</f>
        <v/>
      </c>
      <c r="E1205" s="14"/>
      <c r="F1205" s="16"/>
      <c r="G1205" s="15"/>
      <c r="H1205" s="15"/>
      <c r="I1205" s="16" t="str">
        <f>IF(ISBLANK(H1205),"",VLOOKUP(H1205,'Dest Ana'!A:B,2,FALSE))</f>
        <v/>
      </c>
      <c r="J1205" s="15"/>
      <c r="K1205" s="16" t="str">
        <f>IF(ISBLANK(J1205),"",VLOOKUP(J1205,Régions!A:D,2,FALSE))</f>
        <v/>
      </c>
      <c r="L1205" s="16" t="str">
        <f>IF(ISBLANK(J1205),"",VLOOKUP(J1205,Régions!A:D,3,FALSE))</f>
        <v/>
      </c>
      <c r="M1205" s="16" t="str">
        <f>IF(ISBLANK(J1205),"",VLOOKUP(J1205,Régions!A:D,4,FALSE))</f>
        <v/>
      </c>
      <c r="N1205" s="15"/>
      <c r="O1205" s="15"/>
      <c r="P1205" s="15"/>
      <c r="Q1205" s="16" t="str">
        <f>IF(ISBLANK(Tableau1[[#This Row],[Date de départ]]),"",(Tableau1[[#This Row],[Date de retour prévue]]-Tableau1[[#This Row],[Date de départ]]))</f>
        <v/>
      </c>
      <c r="R1205" s="15"/>
      <c r="S1205" s="15"/>
      <c r="T1205" s="15"/>
      <c r="U1205" s="15"/>
    </row>
    <row r="1206" spans="1:21">
      <c r="A1206" s="16" t="str">
        <f>IF(ISBLANK(Tableau1[[#This Row],[Date]]),"",ROW(B1204))</f>
        <v/>
      </c>
      <c r="B1206" s="15"/>
      <c r="C1206" s="16" t="str">
        <f>IF(Tableau1[[#This Row],[Date]]="","",VLOOKUP(MONTH(Tableau1[[#This Row],[Date]]),Liste!A:B,2,FALSE))</f>
        <v/>
      </c>
      <c r="D1206" s="16" t="str">
        <f>IF(Tableau1[[#This Row],[Date]]="","",YEAR(Tableau1[[#This Row],[Date]]))</f>
        <v/>
      </c>
      <c r="E1206" s="14"/>
      <c r="F1206" s="16"/>
      <c r="G1206" s="15"/>
      <c r="H1206" s="15"/>
      <c r="I1206" s="16" t="str">
        <f>IF(ISBLANK(H1206),"",VLOOKUP(H1206,'Dest Ana'!A:B,2,FALSE))</f>
        <v/>
      </c>
      <c r="J1206" s="15"/>
      <c r="K1206" s="16" t="str">
        <f>IF(ISBLANK(J1206),"",VLOOKUP(J1206,Régions!A:D,2,FALSE))</f>
        <v/>
      </c>
      <c r="L1206" s="16" t="str">
        <f>IF(ISBLANK(J1206),"",VLOOKUP(J1206,Régions!A:D,3,FALSE))</f>
        <v/>
      </c>
      <c r="M1206" s="16" t="str">
        <f>IF(ISBLANK(J1206),"",VLOOKUP(J1206,Régions!A:D,4,FALSE))</f>
        <v/>
      </c>
      <c r="N1206" s="15"/>
      <c r="O1206" s="15"/>
      <c r="P1206" s="15"/>
      <c r="Q1206" s="16" t="str">
        <f>IF(ISBLANK(Tableau1[[#This Row],[Date de départ]]),"",(Tableau1[[#This Row],[Date de retour prévue]]-Tableau1[[#This Row],[Date de départ]]))</f>
        <v/>
      </c>
      <c r="R1206" s="15"/>
      <c r="S1206" s="15"/>
      <c r="T1206" s="15"/>
      <c r="U1206" s="15"/>
    </row>
    <row r="1207" spans="1:21">
      <c r="A1207" s="16" t="str">
        <f>IF(ISBLANK(Tableau1[[#This Row],[Date]]),"",ROW(B1205))</f>
        <v/>
      </c>
      <c r="B1207" s="15"/>
      <c r="C1207" s="16" t="str">
        <f>IF(Tableau1[[#This Row],[Date]]="","",VLOOKUP(MONTH(Tableau1[[#This Row],[Date]]),Liste!A:B,2,FALSE))</f>
        <v/>
      </c>
      <c r="D1207" s="16" t="str">
        <f>IF(Tableau1[[#This Row],[Date]]="","",YEAR(Tableau1[[#This Row],[Date]]))</f>
        <v/>
      </c>
      <c r="E1207" s="14"/>
      <c r="F1207" s="16"/>
      <c r="G1207" s="15"/>
      <c r="H1207" s="15"/>
      <c r="I1207" s="16" t="str">
        <f>IF(ISBLANK(H1207),"",VLOOKUP(H1207,'Dest Ana'!A:B,2,FALSE))</f>
        <v/>
      </c>
      <c r="J1207" s="15"/>
      <c r="K1207" s="16" t="str">
        <f>IF(ISBLANK(J1207),"",VLOOKUP(J1207,Régions!A:D,2,FALSE))</f>
        <v/>
      </c>
      <c r="L1207" s="16" t="str">
        <f>IF(ISBLANK(J1207),"",VLOOKUP(J1207,Régions!A:D,3,FALSE))</f>
        <v/>
      </c>
      <c r="M1207" s="16" t="str">
        <f>IF(ISBLANK(J1207),"",VLOOKUP(J1207,Régions!A:D,4,FALSE))</f>
        <v/>
      </c>
      <c r="N1207" s="15"/>
      <c r="O1207" s="15"/>
      <c r="P1207" s="15"/>
      <c r="Q1207" s="16" t="str">
        <f>IF(ISBLANK(Tableau1[[#This Row],[Date de départ]]),"",(Tableau1[[#This Row],[Date de retour prévue]]-Tableau1[[#This Row],[Date de départ]]))</f>
        <v/>
      </c>
      <c r="R1207" s="15"/>
      <c r="S1207" s="15"/>
      <c r="T1207" s="15"/>
      <c r="U1207" s="15"/>
    </row>
    <row r="1208" spans="1:21">
      <c r="A1208" s="16" t="str">
        <f>IF(ISBLANK(Tableau1[[#This Row],[Date]]),"",ROW(B1206))</f>
        <v/>
      </c>
      <c r="B1208" s="15"/>
      <c r="C1208" s="16" t="str">
        <f>IF(Tableau1[[#This Row],[Date]]="","",VLOOKUP(MONTH(Tableau1[[#This Row],[Date]]),Liste!A:B,2,FALSE))</f>
        <v/>
      </c>
      <c r="D1208" s="16" t="str">
        <f>IF(Tableau1[[#This Row],[Date]]="","",YEAR(Tableau1[[#This Row],[Date]]))</f>
        <v/>
      </c>
      <c r="E1208" s="14"/>
      <c r="F1208" s="16"/>
      <c r="G1208" s="15"/>
      <c r="H1208" s="15"/>
      <c r="I1208" s="16" t="str">
        <f>IF(ISBLANK(H1208),"",VLOOKUP(H1208,'Dest Ana'!A:B,2,FALSE))</f>
        <v/>
      </c>
      <c r="J1208" s="15"/>
      <c r="K1208" s="16" t="str">
        <f>IF(ISBLANK(J1208),"",VLOOKUP(J1208,Régions!A:D,2,FALSE))</f>
        <v/>
      </c>
      <c r="L1208" s="16" t="str">
        <f>IF(ISBLANK(J1208),"",VLOOKUP(J1208,Régions!A:D,3,FALSE))</f>
        <v/>
      </c>
      <c r="M1208" s="16" t="str">
        <f>IF(ISBLANK(J1208),"",VLOOKUP(J1208,Régions!A:D,4,FALSE))</f>
        <v/>
      </c>
      <c r="N1208" s="15"/>
      <c r="O1208" s="15"/>
      <c r="P1208" s="15"/>
      <c r="Q1208" s="16" t="str">
        <f>IF(ISBLANK(Tableau1[[#This Row],[Date de départ]]),"",(Tableau1[[#This Row],[Date de retour prévue]]-Tableau1[[#This Row],[Date de départ]]))</f>
        <v/>
      </c>
      <c r="R1208" s="15"/>
      <c r="S1208" s="15"/>
      <c r="T1208" s="15"/>
      <c r="U1208" s="15"/>
    </row>
    <row r="1209" spans="1:21">
      <c r="A1209" s="16" t="str">
        <f>IF(ISBLANK(Tableau1[[#This Row],[Date]]),"",ROW(B1207))</f>
        <v/>
      </c>
      <c r="B1209" s="15"/>
      <c r="C1209" s="16" t="str">
        <f>IF(Tableau1[[#This Row],[Date]]="","",VLOOKUP(MONTH(Tableau1[[#This Row],[Date]]),Liste!A:B,2,FALSE))</f>
        <v/>
      </c>
      <c r="D1209" s="16" t="str">
        <f>IF(Tableau1[[#This Row],[Date]]="","",YEAR(Tableau1[[#This Row],[Date]]))</f>
        <v/>
      </c>
      <c r="E1209" s="14"/>
      <c r="F1209" s="16"/>
      <c r="G1209" s="15"/>
      <c r="H1209" s="15"/>
      <c r="I1209" s="16" t="str">
        <f>IF(ISBLANK(H1209),"",VLOOKUP(H1209,'Dest Ana'!A:B,2,FALSE))</f>
        <v/>
      </c>
      <c r="J1209" s="15"/>
      <c r="K1209" s="16" t="str">
        <f>IF(ISBLANK(J1209),"",VLOOKUP(J1209,Régions!A:D,2,FALSE))</f>
        <v/>
      </c>
      <c r="L1209" s="16" t="str">
        <f>IF(ISBLANK(J1209),"",VLOOKUP(J1209,Régions!A:D,3,FALSE))</f>
        <v/>
      </c>
      <c r="M1209" s="16" t="str">
        <f>IF(ISBLANK(J1209),"",VLOOKUP(J1209,Régions!A:D,4,FALSE))</f>
        <v/>
      </c>
      <c r="N1209" s="15"/>
      <c r="O1209" s="15"/>
      <c r="P1209" s="15"/>
      <c r="Q1209" s="16" t="str">
        <f>IF(ISBLANK(Tableau1[[#This Row],[Date de départ]]),"",(Tableau1[[#This Row],[Date de retour prévue]]-Tableau1[[#This Row],[Date de départ]]))</f>
        <v/>
      </c>
      <c r="R1209" s="15"/>
      <c r="S1209" s="15"/>
      <c r="T1209" s="15"/>
      <c r="U1209" s="15"/>
    </row>
    <row r="1210" spans="1:21">
      <c r="A1210" s="16" t="str">
        <f>IF(ISBLANK(Tableau1[[#This Row],[Date]]),"",ROW(B1208))</f>
        <v/>
      </c>
      <c r="B1210" s="15"/>
      <c r="C1210" s="16" t="str">
        <f>IF(Tableau1[[#This Row],[Date]]="","",VLOOKUP(MONTH(Tableau1[[#This Row],[Date]]),Liste!A:B,2,FALSE))</f>
        <v/>
      </c>
      <c r="D1210" s="16" t="str">
        <f>IF(Tableau1[[#This Row],[Date]]="","",YEAR(Tableau1[[#This Row],[Date]]))</f>
        <v/>
      </c>
      <c r="E1210" s="14"/>
      <c r="F1210" s="16"/>
      <c r="G1210" s="15"/>
      <c r="H1210" s="15"/>
      <c r="I1210" s="16" t="str">
        <f>IF(ISBLANK(H1210),"",VLOOKUP(H1210,'Dest Ana'!A:B,2,FALSE))</f>
        <v/>
      </c>
      <c r="J1210" s="15"/>
      <c r="K1210" s="16" t="str">
        <f>IF(ISBLANK(J1210),"",VLOOKUP(J1210,Régions!A:D,2,FALSE))</f>
        <v/>
      </c>
      <c r="L1210" s="16" t="str">
        <f>IF(ISBLANK(J1210),"",VLOOKUP(J1210,Régions!A:D,3,FALSE))</f>
        <v/>
      </c>
      <c r="M1210" s="16" t="str">
        <f>IF(ISBLANK(J1210),"",VLOOKUP(J1210,Régions!A:D,4,FALSE))</f>
        <v/>
      </c>
      <c r="N1210" s="15"/>
      <c r="O1210" s="15"/>
      <c r="P1210" s="15"/>
      <c r="Q1210" s="16" t="str">
        <f>IF(ISBLANK(Tableau1[[#This Row],[Date de départ]]),"",(Tableau1[[#This Row],[Date de retour prévue]]-Tableau1[[#This Row],[Date de départ]]))</f>
        <v/>
      </c>
      <c r="R1210" s="15"/>
      <c r="S1210" s="15"/>
      <c r="T1210" s="15"/>
      <c r="U1210" s="15"/>
    </row>
    <row r="1211" spans="1:21">
      <c r="A1211" s="16" t="str">
        <f>IF(ISBLANK(Tableau1[[#This Row],[Date]]),"",ROW(B1209))</f>
        <v/>
      </c>
      <c r="B1211" s="15"/>
      <c r="C1211" s="16" t="str">
        <f>IF(Tableau1[[#This Row],[Date]]="","",VLOOKUP(MONTH(Tableau1[[#This Row],[Date]]),Liste!A:B,2,FALSE))</f>
        <v/>
      </c>
      <c r="D1211" s="16" t="str">
        <f>IF(Tableau1[[#This Row],[Date]]="","",YEAR(Tableau1[[#This Row],[Date]]))</f>
        <v/>
      </c>
      <c r="E1211" s="14"/>
      <c r="F1211" s="16"/>
      <c r="G1211" s="15"/>
      <c r="H1211" s="15"/>
      <c r="I1211" s="16" t="str">
        <f>IF(ISBLANK(H1211),"",VLOOKUP(H1211,'Dest Ana'!A:B,2,FALSE))</f>
        <v/>
      </c>
      <c r="J1211" s="15"/>
      <c r="K1211" s="16" t="str">
        <f>IF(ISBLANK(J1211),"",VLOOKUP(J1211,Régions!A:D,2,FALSE))</f>
        <v/>
      </c>
      <c r="L1211" s="16" t="str">
        <f>IF(ISBLANK(J1211),"",VLOOKUP(J1211,Régions!A:D,3,FALSE))</f>
        <v/>
      </c>
      <c r="M1211" s="16" t="str">
        <f>IF(ISBLANK(J1211),"",VLOOKUP(J1211,Régions!A:D,4,FALSE))</f>
        <v/>
      </c>
      <c r="N1211" s="15"/>
      <c r="O1211" s="15"/>
      <c r="P1211" s="15"/>
      <c r="Q1211" s="16" t="str">
        <f>IF(ISBLANK(Tableau1[[#This Row],[Date de départ]]),"",(Tableau1[[#This Row],[Date de retour prévue]]-Tableau1[[#This Row],[Date de départ]]))</f>
        <v/>
      </c>
      <c r="R1211" s="15"/>
      <c r="S1211" s="15"/>
      <c r="T1211" s="15"/>
      <c r="U1211" s="15"/>
    </row>
    <row r="1212" spans="1:21">
      <c r="A1212" s="16" t="str">
        <f>IF(ISBLANK(Tableau1[[#This Row],[Date]]),"",ROW(B1210))</f>
        <v/>
      </c>
      <c r="B1212" s="15"/>
      <c r="C1212" s="16" t="str">
        <f>IF(Tableau1[[#This Row],[Date]]="","",VLOOKUP(MONTH(Tableau1[[#This Row],[Date]]),Liste!A:B,2,FALSE))</f>
        <v/>
      </c>
      <c r="D1212" s="16" t="str">
        <f>IF(Tableau1[[#This Row],[Date]]="","",YEAR(Tableau1[[#This Row],[Date]]))</f>
        <v/>
      </c>
      <c r="E1212" s="14"/>
      <c r="F1212" s="16"/>
      <c r="G1212" s="15"/>
      <c r="H1212" s="15"/>
      <c r="I1212" s="16" t="str">
        <f>IF(ISBLANK(H1212),"",VLOOKUP(H1212,'Dest Ana'!A:B,2,FALSE))</f>
        <v/>
      </c>
      <c r="J1212" s="15"/>
      <c r="K1212" s="16" t="str">
        <f>IF(ISBLANK(J1212),"",VLOOKUP(J1212,Régions!A:D,2,FALSE))</f>
        <v/>
      </c>
      <c r="L1212" s="16" t="str">
        <f>IF(ISBLANK(J1212),"",VLOOKUP(J1212,Régions!A:D,3,FALSE))</f>
        <v/>
      </c>
      <c r="M1212" s="16" t="str">
        <f>IF(ISBLANK(J1212),"",VLOOKUP(J1212,Régions!A:D,4,FALSE))</f>
        <v/>
      </c>
      <c r="N1212" s="15"/>
      <c r="O1212" s="15"/>
      <c r="P1212" s="15"/>
      <c r="Q1212" s="16" t="str">
        <f>IF(ISBLANK(Tableau1[[#This Row],[Date de départ]]),"",(Tableau1[[#This Row],[Date de retour prévue]]-Tableau1[[#This Row],[Date de départ]]))</f>
        <v/>
      </c>
      <c r="R1212" s="15"/>
      <c r="S1212" s="15"/>
      <c r="T1212" s="15"/>
      <c r="U1212" s="15"/>
    </row>
    <row r="1213" spans="1:21">
      <c r="A1213" s="16" t="str">
        <f>IF(ISBLANK(Tableau1[[#This Row],[Date]]),"",ROW(B1211))</f>
        <v/>
      </c>
      <c r="B1213" s="15"/>
      <c r="C1213" s="16" t="str">
        <f>IF(Tableau1[[#This Row],[Date]]="","",VLOOKUP(MONTH(Tableau1[[#This Row],[Date]]),Liste!A:B,2,FALSE))</f>
        <v/>
      </c>
      <c r="D1213" s="16" t="str">
        <f>IF(Tableau1[[#This Row],[Date]]="","",YEAR(Tableau1[[#This Row],[Date]]))</f>
        <v/>
      </c>
      <c r="E1213" s="14"/>
      <c r="F1213" s="16"/>
      <c r="G1213" s="15"/>
      <c r="H1213" s="15"/>
      <c r="I1213" s="16" t="str">
        <f>IF(ISBLANK(H1213),"",VLOOKUP(H1213,'Dest Ana'!A:B,2,FALSE))</f>
        <v/>
      </c>
      <c r="J1213" s="15"/>
      <c r="K1213" s="16" t="str">
        <f>IF(ISBLANK(J1213),"",VLOOKUP(J1213,Régions!A:D,2,FALSE))</f>
        <v/>
      </c>
      <c r="L1213" s="16" t="str">
        <f>IF(ISBLANK(J1213),"",VLOOKUP(J1213,Régions!A:D,3,FALSE))</f>
        <v/>
      </c>
      <c r="M1213" s="16" t="str">
        <f>IF(ISBLANK(J1213),"",VLOOKUP(J1213,Régions!A:D,4,FALSE))</f>
        <v/>
      </c>
      <c r="N1213" s="15"/>
      <c r="O1213" s="15"/>
      <c r="P1213" s="15"/>
      <c r="Q1213" s="16" t="str">
        <f>IF(ISBLANK(Tableau1[[#This Row],[Date de départ]]),"",(Tableau1[[#This Row],[Date de retour prévue]]-Tableau1[[#This Row],[Date de départ]]))</f>
        <v/>
      </c>
      <c r="R1213" s="15"/>
      <c r="S1213" s="15"/>
      <c r="T1213" s="15"/>
      <c r="U1213" s="15"/>
    </row>
    <row r="1214" spans="1:21">
      <c r="A1214" s="16" t="str">
        <f>IF(ISBLANK(Tableau1[[#This Row],[Date]]),"",ROW(B1212))</f>
        <v/>
      </c>
      <c r="B1214" s="15"/>
      <c r="C1214" s="16" t="str">
        <f>IF(Tableau1[[#This Row],[Date]]="","",VLOOKUP(MONTH(Tableau1[[#This Row],[Date]]),Liste!A:B,2,FALSE))</f>
        <v/>
      </c>
      <c r="D1214" s="16" t="str">
        <f>IF(Tableau1[[#This Row],[Date]]="","",YEAR(Tableau1[[#This Row],[Date]]))</f>
        <v/>
      </c>
      <c r="E1214" s="14"/>
      <c r="F1214" s="16"/>
      <c r="G1214" s="15"/>
      <c r="H1214" s="15"/>
      <c r="I1214" s="16" t="str">
        <f>IF(ISBLANK(H1214),"",VLOOKUP(H1214,'Dest Ana'!A:B,2,FALSE))</f>
        <v/>
      </c>
      <c r="J1214" s="15"/>
      <c r="K1214" s="16" t="str">
        <f>IF(ISBLANK(J1214),"",VLOOKUP(J1214,Régions!A:D,2,FALSE))</f>
        <v/>
      </c>
      <c r="L1214" s="16" t="str">
        <f>IF(ISBLANK(J1214),"",VLOOKUP(J1214,Régions!A:D,3,FALSE))</f>
        <v/>
      </c>
      <c r="M1214" s="16" t="str">
        <f>IF(ISBLANK(J1214),"",VLOOKUP(J1214,Régions!A:D,4,FALSE))</f>
        <v/>
      </c>
      <c r="N1214" s="15"/>
      <c r="O1214" s="15"/>
      <c r="P1214" s="15"/>
      <c r="Q1214" s="16" t="str">
        <f>IF(ISBLANK(Tableau1[[#This Row],[Date de départ]]),"",(Tableau1[[#This Row],[Date de retour prévue]]-Tableau1[[#This Row],[Date de départ]]))</f>
        <v/>
      </c>
      <c r="R1214" s="15"/>
      <c r="S1214" s="15"/>
      <c r="T1214" s="15"/>
      <c r="U1214" s="15"/>
    </row>
    <row r="1215" spans="1:21">
      <c r="A1215" s="16" t="str">
        <f>IF(ISBLANK(Tableau1[[#This Row],[Date]]),"",ROW(B1213))</f>
        <v/>
      </c>
      <c r="B1215" s="15"/>
      <c r="C1215" s="16" t="str">
        <f>IF(Tableau1[[#This Row],[Date]]="","",VLOOKUP(MONTH(Tableau1[[#This Row],[Date]]),Liste!A:B,2,FALSE))</f>
        <v/>
      </c>
      <c r="D1215" s="16" t="str">
        <f>IF(Tableau1[[#This Row],[Date]]="","",YEAR(Tableau1[[#This Row],[Date]]))</f>
        <v/>
      </c>
      <c r="E1215" s="14"/>
      <c r="F1215" s="16"/>
      <c r="G1215" s="15"/>
      <c r="H1215" s="15"/>
      <c r="I1215" s="16" t="str">
        <f>IF(ISBLANK(H1215),"",VLOOKUP(H1215,'Dest Ana'!A:B,2,FALSE))</f>
        <v/>
      </c>
      <c r="J1215" s="15"/>
      <c r="K1215" s="16" t="str">
        <f>IF(ISBLANK(J1215),"",VLOOKUP(J1215,Régions!A:D,2,FALSE))</f>
        <v/>
      </c>
      <c r="L1215" s="16" t="str">
        <f>IF(ISBLANK(J1215),"",VLOOKUP(J1215,Régions!A:D,3,FALSE))</f>
        <v/>
      </c>
      <c r="M1215" s="16" t="str">
        <f>IF(ISBLANK(J1215),"",VLOOKUP(J1215,Régions!A:D,4,FALSE))</f>
        <v/>
      </c>
      <c r="N1215" s="15"/>
      <c r="O1215" s="15"/>
      <c r="P1215" s="15"/>
      <c r="Q1215" s="16" t="str">
        <f>IF(ISBLANK(Tableau1[[#This Row],[Date de départ]]),"",(Tableau1[[#This Row],[Date de retour prévue]]-Tableau1[[#This Row],[Date de départ]]))</f>
        <v/>
      </c>
      <c r="R1215" s="15"/>
      <c r="S1215" s="15"/>
      <c r="T1215" s="15"/>
      <c r="U1215" s="15"/>
    </row>
    <row r="1216" spans="1:21">
      <c r="A1216" s="16" t="str">
        <f>IF(ISBLANK(Tableau1[[#This Row],[Date]]),"",ROW(B1214))</f>
        <v/>
      </c>
      <c r="B1216" s="15"/>
      <c r="C1216" s="16" t="str">
        <f>IF(Tableau1[[#This Row],[Date]]="","",VLOOKUP(MONTH(Tableau1[[#This Row],[Date]]),Liste!A:B,2,FALSE))</f>
        <v/>
      </c>
      <c r="D1216" s="16" t="str">
        <f>IF(Tableau1[[#This Row],[Date]]="","",YEAR(Tableau1[[#This Row],[Date]]))</f>
        <v/>
      </c>
      <c r="E1216" s="14"/>
      <c r="F1216" s="16"/>
      <c r="G1216" s="15"/>
      <c r="H1216" s="15"/>
      <c r="I1216" s="16" t="str">
        <f>IF(ISBLANK(H1216),"",VLOOKUP(H1216,'Dest Ana'!A:B,2,FALSE))</f>
        <v/>
      </c>
      <c r="J1216" s="15"/>
      <c r="K1216" s="16" t="str">
        <f>IF(ISBLANK(J1216),"",VLOOKUP(J1216,Régions!A:D,2,FALSE))</f>
        <v/>
      </c>
      <c r="L1216" s="16" t="str">
        <f>IF(ISBLANK(J1216),"",VLOOKUP(J1216,Régions!A:D,3,FALSE))</f>
        <v/>
      </c>
      <c r="M1216" s="16" t="str">
        <f>IF(ISBLANK(J1216),"",VLOOKUP(J1216,Régions!A:D,4,FALSE))</f>
        <v/>
      </c>
      <c r="N1216" s="15"/>
      <c r="O1216" s="15"/>
      <c r="P1216" s="15"/>
      <c r="Q1216" s="16" t="str">
        <f>IF(ISBLANK(Tableau1[[#This Row],[Date de départ]]),"",(Tableau1[[#This Row],[Date de retour prévue]]-Tableau1[[#This Row],[Date de départ]]))</f>
        <v/>
      </c>
      <c r="R1216" s="15"/>
      <c r="S1216" s="15"/>
      <c r="T1216" s="15"/>
      <c r="U1216" s="15"/>
    </row>
    <row r="1217" spans="1:21">
      <c r="A1217" s="16" t="str">
        <f>IF(ISBLANK(Tableau1[[#This Row],[Date]]),"",ROW(B1215))</f>
        <v/>
      </c>
      <c r="B1217" s="15"/>
      <c r="C1217" s="16" t="str">
        <f>IF(Tableau1[[#This Row],[Date]]="","",VLOOKUP(MONTH(Tableau1[[#This Row],[Date]]),Liste!A:B,2,FALSE))</f>
        <v/>
      </c>
      <c r="D1217" s="16" t="str">
        <f>IF(Tableau1[[#This Row],[Date]]="","",YEAR(Tableau1[[#This Row],[Date]]))</f>
        <v/>
      </c>
      <c r="E1217" s="14"/>
      <c r="F1217" s="16"/>
      <c r="G1217" s="15"/>
      <c r="H1217" s="15"/>
      <c r="I1217" s="16" t="str">
        <f>IF(ISBLANK(H1217),"",VLOOKUP(H1217,'Dest Ana'!A:B,2,FALSE))</f>
        <v/>
      </c>
      <c r="J1217" s="15"/>
      <c r="K1217" s="16" t="str">
        <f>IF(ISBLANK(J1217),"",VLOOKUP(J1217,Régions!A:D,2,FALSE))</f>
        <v/>
      </c>
      <c r="L1217" s="16" t="str">
        <f>IF(ISBLANK(J1217),"",VLOOKUP(J1217,Régions!A:D,3,FALSE))</f>
        <v/>
      </c>
      <c r="M1217" s="16" t="str">
        <f>IF(ISBLANK(J1217),"",VLOOKUP(J1217,Régions!A:D,4,FALSE))</f>
        <v/>
      </c>
      <c r="N1217" s="15"/>
      <c r="O1217" s="15"/>
      <c r="P1217" s="15"/>
      <c r="Q1217" s="16" t="str">
        <f>IF(ISBLANK(Tableau1[[#This Row],[Date de départ]]),"",(Tableau1[[#This Row],[Date de retour prévue]]-Tableau1[[#This Row],[Date de départ]]))</f>
        <v/>
      </c>
      <c r="R1217" s="15"/>
      <c r="S1217" s="15"/>
      <c r="T1217" s="15"/>
      <c r="U1217" s="15"/>
    </row>
    <row r="1218" spans="1:21">
      <c r="A1218" s="16" t="str">
        <f>IF(ISBLANK(Tableau1[[#This Row],[Date]]),"",ROW(B1216))</f>
        <v/>
      </c>
      <c r="B1218" s="15"/>
      <c r="C1218" s="16" t="str">
        <f>IF(Tableau1[[#This Row],[Date]]="","",VLOOKUP(MONTH(Tableau1[[#This Row],[Date]]),Liste!A:B,2,FALSE))</f>
        <v/>
      </c>
      <c r="D1218" s="16" t="str">
        <f>IF(Tableau1[[#This Row],[Date]]="","",YEAR(Tableau1[[#This Row],[Date]]))</f>
        <v/>
      </c>
      <c r="E1218" s="14"/>
      <c r="F1218" s="16"/>
      <c r="G1218" s="15"/>
      <c r="H1218" s="15"/>
      <c r="I1218" s="16" t="str">
        <f>IF(ISBLANK(H1218),"",VLOOKUP(H1218,'Dest Ana'!A:B,2,FALSE))</f>
        <v/>
      </c>
      <c r="J1218" s="15"/>
      <c r="K1218" s="16" t="str">
        <f>IF(ISBLANK(J1218),"",VLOOKUP(J1218,Régions!A:D,2,FALSE))</f>
        <v/>
      </c>
      <c r="L1218" s="16" t="str">
        <f>IF(ISBLANK(J1218),"",VLOOKUP(J1218,Régions!A:D,3,FALSE))</f>
        <v/>
      </c>
      <c r="M1218" s="16" t="str">
        <f>IF(ISBLANK(J1218),"",VLOOKUP(J1218,Régions!A:D,4,FALSE))</f>
        <v/>
      </c>
      <c r="N1218" s="15"/>
      <c r="O1218" s="15"/>
      <c r="P1218" s="15"/>
      <c r="Q1218" s="16" t="str">
        <f>IF(ISBLANK(Tableau1[[#This Row],[Date de départ]]),"",(Tableau1[[#This Row],[Date de retour prévue]]-Tableau1[[#This Row],[Date de départ]]))</f>
        <v/>
      </c>
      <c r="R1218" s="15"/>
      <c r="S1218" s="15"/>
      <c r="T1218" s="15"/>
      <c r="U1218" s="15"/>
    </row>
    <row r="1219" spans="1:21">
      <c r="A1219" s="16" t="str">
        <f>IF(ISBLANK(Tableau1[[#This Row],[Date]]),"",ROW(B1217))</f>
        <v/>
      </c>
      <c r="B1219" s="15"/>
      <c r="C1219" s="16" t="str">
        <f>IF(Tableau1[[#This Row],[Date]]="","",VLOOKUP(MONTH(Tableau1[[#This Row],[Date]]),Liste!A:B,2,FALSE))</f>
        <v/>
      </c>
      <c r="D1219" s="16" t="str">
        <f>IF(Tableau1[[#This Row],[Date]]="","",YEAR(Tableau1[[#This Row],[Date]]))</f>
        <v/>
      </c>
      <c r="E1219" s="14"/>
      <c r="F1219" s="16"/>
      <c r="G1219" s="15"/>
      <c r="H1219" s="15"/>
      <c r="I1219" s="16" t="str">
        <f>IF(ISBLANK(H1219),"",VLOOKUP(H1219,'Dest Ana'!A:B,2,FALSE))</f>
        <v/>
      </c>
      <c r="J1219" s="15"/>
      <c r="K1219" s="16" t="str">
        <f>IF(ISBLANK(J1219),"",VLOOKUP(J1219,Régions!A:D,2,FALSE))</f>
        <v/>
      </c>
      <c r="L1219" s="16" t="str">
        <f>IF(ISBLANK(J1219),"",VLOOKUP(J1219,Régions!A:D,3,FALSE))</f>
        <v/>
      </c>
      <c r="M1219" s="16" t="str">
        <f>IF(ISBLANK(J1219),"",VLOOKUP(J1219,Régions!A:D,4,FALSE))</f>
        <v/>
      </c>
      <c r="N1219" s="15"/>
      <c r="O1219" s="15"/>
      <c r="P1219" s="15"/>
      <c r="Q1219" s="16" t="str">
        <f>IF(ISBLANK(Tableau1[[#This Row],[Date de départ]]),"",(Tableau1[[#This Row],[Date de retour prévue]]-Tableau1[[#This Row],[Date de départ]]))</f>
        <v/>
      </c>
      <c r="R1219" s="15"/>
      <c r="S1219" s="15"/>
      <c r="T1219" s="15"/>
      <c r="U1219" s="15"/>
    </row>
    <row r="1220" spans="1:21">
      <c r="A1220" s="16" t="str">
        <f>IF(ISBLANK(Tableau1[[#This Row],[Date]]),"",ROW(B1218))</f>
        <v/>
      </c>
      <c r="B1220" s="15"/>
      <c r="C1220" s="16" t="str">
        <f>IF(Tableau1[[#This Row],[Date]]="","",VLOOKUP(MONTH(Tableau1[[#This Row],[Date]]),Liste!A:B,2,FALSE))</f>
        <v/>
      </c>
      <c r="D1220" s="16" t="str">
        <f>IF(Tableau1[[#This Row],[Date]]="","",YEAR(Tableau1[[#This Row],[Date]]))</f>
        <v/>
      </c>
      <c r="E1220" s="14"/>
      <c r="F1220" s="16"/>
      <c r="G1220" s="15"/>
      <c r="H1220" s="15"/>
      <c r="I1220" s="16" t="str">
        <f>IF(ISBLANK(H1220),"",VLOOKUP(H1220,'Dest Ana'!A:B,2,FALSE))</f>
        <v/>
      </c>
      <c r="J1220" s="15"/>
      <c r="K1220" s="16" t="str">
        <f>IF(ISBLANK(J1220),"",VLOOKUP(J1220,Régions!A:D,2,FALSE))</f>
        <v/>
      </c>
      <c r="L1220" s="16" t="str">
        <f>IF(ISBLANK(J1220),"",VLOOKUP(J1220,Régions!A:D,3,FALSE))</f>
        <v/>
      </c>
      <c r="M1220" s="16" t="str">
        <f>IF(ISBLANK(J1220),"",VLOOKUP(J1220,Régions!A:D,4,FALSE))</f>
        <v/>
      </c>
      <c r="N1220" s="15"/>
      <c r="O1220" s="15"/>
      <c r="P1220" s="15"/>
      <c r="Q1220" s="16" t="str">
        <f>IF(ISBLANK(Tableau1[[#This Row],[Date de départ]]),"",(Tableau1[[#This Row],[Date de retour prévue]]-Tableau1[[#This Row],[Date de départ]]))</f>
        <v/>
      </c>
      <c r="R1220" s="15"/>
      <c r="S1220" s="15"/>
      <c r="T1220" s="15"/>
      <c r="U1220" s="15"/>
    </row>
    <row r="1221" spans="1:21">
      <c r="A1221" s="16" t="str">
        <f>IF(ISBLANK(Tableau1[[#This Row],[Date]]),"",ROW(B1219))</f>
        <v/>
      </c>
      <c r="B1221" s="15"/>
      <c r="C1221" s="16" t="str">
        <f>IF(Tableau1[[#This Row],[Date]]="","",VLOOKUP(MONTH(Tableau1[[#This Row],[Date]]),Liste!A:B,2,FALSE))</f>
        <v/>
      </c>
      <c r="D1221" s="16" t="str">
        <f>IF(Tableau1[[#This Row],[Date]]="","",YEAR(Tableau1[[#This Row],[Date]]))</f>
        <v/>
      </c>
      <c r="E1221" s="14"/>
      <c r="F1221" s="16"/>
      <c r="G1221" s="15"/>
      <c r="H1221" s="15"/>
      <c r="I1221" s="16" t="str">
        <f>IF(ISBLANK(H1221),"",VLOOKUP(H1221,'Dest Ana'!A:B,2,FALSE))</f>
        <v/>
      </c>
      <c r="J1221" s="15"/>
      <c r="K1221" s="16" t="str">
        <f>IF(ISBLANK(J1221),"",VLOOKUP(J1221,Régions!A:D,2,FALSE))</f>
        <v/>
      </c>
      <c r="L1221" s="16" t="str">
        <f>IF(ISBLANK(J1221),"",VLOOKUP(J1221,Régions!A:D,3,FALSE))</f>
        <v/>
      </c>
      <c r="M1221" s="16" t="str">
        <f>IF(ISBLANK(J1221),"",VLOOKUP(J1221,Régions!A:D,4,FALSE))</f>
        <v/>
      </c>
      <c r="N1221" s="15"/>
      <c r="O1221" s="15"/>
      <c r="P1221" s="15"/>
      <c r="Q1221" s="16" t="str">
        <f>IF(ISBLANK(Tableau1[[#This Row],[Date de départ]]),"",(Tableau1[[#This Row],[Date de retour prévue]]-Tableau1[[#This Row],[Date de départ]]))</f>
        <v/>
      </c>
      <c r="R1221" s="15"/>
      <c r="S1221" s="15"/>
      <c r="T1221" s="15"/>
      <c r="U1221" s="15"/>
    </row>
    <row r="1222" spans="1:21">
      <c r="A1222" s="16" t="str">
        <f>IF(ISBLANK(Tableau1[[#This Row],[Date]]),"",ROW(B1220))</f>
        <v/>
      </c>
      <c r="B1222" s="15"/>
      <c r="C1222" s="16" t="str">
        <f>IF(Tableau1[[#This Row],[Date]]="","",VLOOKUP(MONTH(Tableau1[[#This Row],[Date]]),Liste!A:B,2,FALSE))</f>
        <v/>
      </c>
      <c r="D1222" s="16" t="str">
        <f>IF(Tableau1[[#This Row],[Date]]="","",YEAR(Tableau1[[#This Row],[Date]]))</f>
        <v/>
      </c>
      <c r="E1222" s="14"/>
      <c r="F1222" s="16"/>
      <c r="G1222" s="15"/>
      <c r="H1222" s="15"/>
      <c r="I1222" s="16" t="str">
        <f>IF(ISBLANK(H1222),"",VLOOKUP(H1222,'Dest Ana'!A:B,2,FALSE))</f>
        <v/>
      </c>
      <c r="J1222" s="15"/>
      <c r="K1222" s="16" t="str">
        <f>IF(ISBLANK(J1222),"",VLOOKUP(J1222,Régions!A:D,2,FALSE))</f>
        <v/>
      </c>
      <c r="L1222" s="16" t="str">
        <f>IF(ISBLANK(J1222),"",VLOOKUP(J1222,Régions!A:D,3,FALSE))</f>
        <v/>
      </c>
      <c r="M1222" s="16" t="str">
        <f>IF(ISBLANK(J1222),"",VLOOKUP(J1222,Régions!A:D,4,FALSE))</f>
        <v/>
      </c>
      <c r="N1222" s="15"/>
      <c r="O1222" s="15"/>
      <c r="P1222" s="15"/>
      <c r="Q1222" s="16" t="str">
        <f>IF(ISBLANK(Tableau1[[#This Row],[Date de départ]]),"",(Tableau1[[#This Row],[Date de retour prévue]]-Tableau1[[#This Row],[Date de départ]]))</f>
        <v/>
      </c>
      <c r="R1222" s="15"/>
      <c r="S1222" s="15"/>
      <c r="T1222" s="15"/>
      <c r="U1222" s="15"/>
    </row>
    <row r="1223" spans="1:21">
      <c r="A1223" s="16" t="str">
        <f>IF(ISBLANK(Tableau1[[#This Row],[Date]]),"",ROW(B1221))</f>
        <v/>
      </c>
      <c r="B1223" s="15"/>
      <c r="C1223" s="16" t="str">
        <f>IF(Tableau1[[#This Row],[Date]]="","",VLOOKUP(MONTH(Tableau1[[#This Row],[Date]]),Liste!A:B,2,FALSE))</f>
        <v/>
      </c>
      <c r="D1223" s="16" t="str">
        <f>IF(Tableau1[[#This Row],[Date]]="","",YEAR(Tableau1[[#This Row],[Date]]))</f>
        <v/>
      </c>
      <c r="E1223" s="14"/>
      <c r="F1223" s="16"/>
      <c r="G1223" s="15"/>
      <c r="H1223" s="15"/>
      <c r="I1223" s="16" t="str">
        <f>IF(ISBLANK(H1223),"",VLOOKUP(H1223,'Dest Ana'!A:B,2,FALSE))</f>
        <v/>
      </c>
      <c r="J1223" s="15"/>
      <c r="K1223" s="16" t="str">
        <f>IF(ISBLANK(J1223),"",VLOOKUP(J1223,Régions!A:D,2,FALSE))</f>
        <v/>
      </c>
      <c r="L1223" s="16" t="str">
        <f>IF(ISBLANK(J1223),"",VLOOKUP(J1223,Régions!A:D,3,FALSE))</f>
        <v/>
      </c>
      <c r="M1223" s="16" t="str">
        <f>IF(ISBLANK(J1223),"",VLOOKUP(J1223,Régions!A:D,4,FALSE))</f>
        <v/>
      </c>
      <c r="N1223" s="15"/>
      <c r="O1223" s="15"/>
      <c r="P1223" s="15"/>
      <c r="Q1223" s="16" t="str">
        <f>IF(ISBLANK(Tableau1[[#This Row],[Date de départ]]),"",(Tableau1[[#This Row],[Date de retour prévue]]-Tableau1[[#This Row],[Date de départ]]))</f>
        <v/>
      </c>
      <c r="R1223" s="15"/>
      <c r="S1223" s="15"/>
      <c r="T1223" s="15"/>
      <c r="U1223" s="15"/>
    </row>
    <row r="1224" spans="1:21">
      <c r="A1224" s="16" t="str">
        <f>IF(ISBLANK(Tableau1[[#This Row],[Date]]),"",ROW(B1222))</f>
        <v/>
      </c>
      <c r="B1224" s="15"/>
      <c r="C1224" s="16" t="str">
        <f>IF(Tableau1[[#This Row],[Date]]="","",VLOOKUP(MONTH(Tableau1[[#This Row],[Date]]),Liste!A:B,2,FALSE))</f>
        <v/>
      </c>
      <c r="D1224" s="16" t="str">
        <f>IF(Tableau1[[#This Row],[Date]]="","",YEAR(Tableau1[[#This Row],[Date]]))</f>
        <v/>
      </c>
      <c r="E1224" s="14"/>
      <c r="F1224" s="16"/>
      <c r="G1224" s="15"/>
      <c r="H1224" s="15"/>
      <c r="I1224" s="16" t="str">
        <f>IF(ISBLANK(H1224),"",VLOOKUP(H1224,'Dest Ana'!A:B,2,FALSE))</f>
        <v/>
      </c>
      <c r="J1224" s="15"/>
      <c r="K1224" s="16" t="str">
        <f>IF(ISBLANK(J1224),"",VLOOKUP(J1224,Régions!A:D,2,FALSE))</f>
        <v/>
      </c>
      <c r="L1224" s="16" t="str">
        <f>IF(ISBLANK(J1224),"",VLOOKUP(J1224,Régions!A:D,3,FALSE))</f>
        <v/>
      </c>
      <c r="M1224" s="16" t="str">
        <f>IF(ISBLANK(J1224),"",VLOOKUP(J1224,Régions!A:D,4,FALSE))</f>
        <v/>
      </c>
      <c r="N1224" s="15"/>
      <c r="O1224" s="15"/>
      <c r="P1224" s="15"/>
      <c r="Q1224" s="16" t="str">
        <f>IF(ISBLANK(Tableau1[[#This Row],[Date de départ]]),"",(Tableau1[[#This Row],[Date de retour prévue]]-Tableau1[[#This Row],[Date de départ]]))</f>
        <v/>
      </c>
      <c r="R1224" s="15"/>
      <c r="S1224" s="15"/>
      <c r="T1224" s="15"/>
      <c r="U1224" s="15"/>
    </row>
    <row r="1225" spans="1:21">
      <c r="A1225" s="16" t="str">
        <f>IF(ISBLANK(Tableau1[[#This Row],[Date]]),"",ROW(B1223))</f>
        <v/>
      </c>
      <c r="B1225" s="15"/>
      <c r="C1225" s="16" t="str">
        <f>IF(Tableau1[[#This Row],[Date]]="","",VLOOKUP(MONTH(Tableau1[[#This Row],[Date]]),Liste!A:B,2,FALSE))</f>
        <v/>
      </c>
      <c r="D1225" s="16" t="str">
        <f>IF(Tableau1[[#This Row],[Date]]="","",YEAR(Tableau1[[#This Row],[Date]]))</f>
        <v/>
      </c>
      <c r="E1225" s="14"/>
      <c r="F1225" s="16"/>
      <c r="G1225" s="15"/>
      <c r="H1225" s="15"/>
      <c r="I1225" s="16" t="str">
        <f>IF(ISBLANK(H1225),"",VLOOKUP(H1225,'Dest Ana'!A:B,2,FALSE))</f>
        <v/>
      </c>
      <c r="J1225" s="15"/>
      <c r="K1225" s="16" t="str">
        <f>IF(ISBLANK(J1225),"",VLOOKUP(J1225,Régions!A:D,2,FALSE))</f>
        <v/>
      </c>
      <c r="L1225" s="16" t="str">
        <f>IF(ISBLANK(J1225),"",VLOOKUP(J1225,Régions!A:D,3,FALSE))</f>
        <v/>
      </c>
      <c r="M1225" s="16" t="str">
        <f>IF(ISBLANK(J1225),"",VLOOKUP(J1225,Régions!A:D,4,FALSE))</f>
        <v/>
      </c>
      <c r="N1225" s="15"/>
      <c r="O1225" s="15"/>
      <c r="P1225" s="15"/>
      <c r="Q1225" s="16" t="str">
        <f>IF(ISBLANK(Tableau1[[#This Row],[Date de départ]]),"",(Tableau1[[#This Row],[Date de retour prévue]]-Tableau1[[#This Row],[Date de départ]]))</f>
        <v/>
      </c>
      <c r="R1225" s="15"/>
      <c r="S1225" s="15"/>
      <c r="T1225" s="15"/>
      <c r="U1225" s="15"/>
    </row>
    <row r="1226" spans="1:21">
      <c r="A1226" s="16" t="str">
        <f>IF(ISBLANK(Tableau1[[#This Row],[Date]]),"",ROW(B1224))</f>
        <v/>
      </c>
      <c r="B1226" s="15"/>
      <c r="C1226" s="16" t="str">
        <f>IF(Tableau1[[#This Row],[Date]]="","",VLOOKUP(MONTH(Tableau1[[#This Row],[Date]]),Liste!A:B,2,FALSE))</f>
        <v/>
      </c>
      <c r="D1226" s="16" t="str">
        <f>IF(Tableau1[[#This Row],[Date]]="","",YEAR(Tableau1[[#This Row],[Date]]))</f>
        <v/>
      </c>
      <c r="E1226" s="14"/>
      <c r="F1226" s="16"/>
      <c r="G1226" s="15"/>
      <c r="H1226" s="15"/>
      <c r="I1226" s="16" t="str">
        <f>IF(ISBLANK(H1226),"",VLOOKUP(H1226,'Dest Ana'!A:B,2,FALSE))</f>
        <v/>
      </c>
      <c r="J1226" s="15"/>
      <c r="K1226" s="16" t="str">
        <f>IF(ISBLANK(J1226),"",VLOOKUP(J1226,Régions!A:D,2,FALSE))</f>
        <v/>
      </c>
      <c r="L1226" s="16" t="str">
        <f>IF(ISBLANK(J1226),"",VLOOKUP(J1226,Régions!A:D,3,FALSE))</f>
        <v/>
      </c>
      <c r="M1226" s="16" t="str">
        <f>IF(ISBLANK(J1226),"",VLOOKUP(J1226,Régions!A:D,4,FALSE))</f>
        <v/>
      </c>
      <c r="N1226" s="15"/>
      <c r="O1226" s="15"/>
      <c r="P1226" s="15"/>
      <c r="Q1226" s="16" t="str">
        <f>IF(ISBLANK(Tableau1[[#This Row],[Date de départ]]),"",(Tableau1[[#This Row],[Date de retour prévue]]-Tableau1[[#This Row],[Date de départ]]))</f>
        <v/>
      </c>
      <c r="R1226" s="15"/>
      <c r="S1226" s="15"/>
      <c r="T1226" s="15"/>
      <c r="U1226" s="15"/>
    </row>
    <row r="1227" spans="1:21">
      <c r="A1227" s="16" t="str">
        <f>IF(ISBLANK(Tableau1[[#This Row],[Date]]),"",ROW(B1225))</f>
        <v/>
      </c>
      <c r="B1227" s="15"/>
      <c r="C1227" s="16" t="str">
        <f>IF(Tableau1[[#This Row],[Date]]="","",VLOOKUP(MONTH(Tableau1[[#This Row],[Date]]),Liste!A:B,2,FALSE))</f>
        <v/>
      </c>
      <c r="D1227" s="16" t="str">
        <f>IF(Tableau1[[#This Row],[Date]]="","",YEAR(Tableau1[[#This Row],[Date]]))</f>
        <v/>
      </c>
      <c r="E1227" s="14"/>
      <c r="F1227" s="16"/>
      <c r="G1227" s="15"/>
      <c r="H1227" s="15"/>
      <c r="I1227" s="16" t="str">
        <f>IF(ISBLANK(H1227),"",VLOOKUP(H1227,'Dest Ana'!A:B,2,FALSE))</f>
        <v/>
      </c>
      <c r="J1227" s="15"/>
      <c r="K1227" s="16" t="str">
        <f>IF(ISBLANK(J1227),"",VLOOKUP(J1227,Régions!A:D,2,FALSE))</f>
        <v/>
      </c>
      <c r="L1227" s="16" t="str">
        <f>IF(ISBLANK(J1227),"",VLOOKUP(J1227,Régions!A:D,3,FALSE))</f>
        <v/>
      </c>
      <c r="M1227" s="16" t="str">
        <f>IF(ISBLANK(J1227),"",VLOOKUP(J1227,Régions!A:D,4,FALSE))</f>
        <v/>
      </c>
      <c r="N1227" s="15"/>
      <c r="O1227" s="15"/>
      <c r="P1227" s="15"/>
      <c r="Q1227" s="16" t="str">
        <f>IF(ISBLANK(Tableau1[[#This Row],[Date de départ]]),"",(Tableau1[[#This Row],[Date de retour prévue]]-Tableau1[[#This Row],[Date de départ]]))</f>
        <v/>
      </c>
      <c r="R1227" s="15"/>
      <c r="S1227" s="15"/>
      <c r="T1227" s="15"/>
      <c r="U1227" s="15"/>
    </row>
    <row r="1228" spans="1:21">
      <c r="A1228" s="16" t="str">
        <f>IF(ISBLANK(Tableau1[[#This Row],[Date]]),"",ROW(B1226))</f>
        <v/>
      </c>
      <c r="B1228" s="15"/>
      <c r="C1228" s="16" t="str">
        <f>IF(Tableau1[[#This Row],[Date]]="","",VLOOKUP(MONTH(Tableau1[[#This Row],[Date]]),Liste!A:B,2,FALSE))</f>
        <v/>
      </c>
      <c r="D1228" s="16" t="str">
        <f>IF(Tableau1[[#This Row],[Date]]="","",YEAR(Tableau1[[#This Row],[Date]]))</f>
        <v/>
      </c>
      <c r="E1228" s="14"/>
      <c r="F1228" s="16"/>
      <c r="G1228" s="15"/>
      <c r="H1228" s="15"/>
      <c r="I1228" s="16" t="str">
        <f>IF(ISBLANK(H1228),"",VLOOKUP(H1228,'Dest Ana'!A:B,2,FALSE))</f>
        <v/>
      </c>
      <c r="J1228" s="15"/>
      <c r="K1228" s="16" t="str">
        <f>IF(ISBLANK(J1228),"",VLOOKUP(J1228,Régions!A:D,2,FALSE))</f>
        <v/>
      </c>
      <c r="L1228" s="16" t="str">
        <f>IF(ISBLANK(J1228),"",VLOOKUP(J1228,Régions!A:D,3,FALSE))</f>
        <v/>
      </c>
      <c r="M1228" s="16" t="str">
        <f>IF(ISBLANK(J1228),"",VLOOKUP(J1228,Régions!A:D,4,FALSE))</f>
        <v/>
      </c>
      <c r="N1228" s="15"/>
      <c r="O1228" s="15"/>
      <c r="P1228" s="15"/>
      <c r="Q1228" s="16" t="str">
        <f>IF(ISBLANK(Tableau1[[#This Row],[Date de départ]]),"",(Tableau1[[#This Row],[Date de retour prévue]]-Tableau1[[#This Row],[Date de départ]]))</f>
        <v/>
      </c>
      <c r="R1228" s="15"/>
      <c r="S1228" s="15"/>
      <c r="T1228" s="15"/>
      <c r="U1228" s="15"/>
    </row>
    <row r="1229" spans="1:21">
      <c r="A1229" s="16" t="str">
        <f>IF(ISBLANK(Tableau1[[#This Row],[Date]]),"",ROW(B1227))</f>
        <v/>
      </c>
      <c r="B1229" s="15"/>
      <c r="C1229" s="16" t="str">
        <f>IF(Tableau1[[#This Row],[Date]]="","",VLOOKUP(MONTH(Tableau1[[#This Row],[Date]]),Liste!A:B,2,FALSE))</f>
        <v/>
      </c>
      <c r="D1229" s="16" t="str">
        <f>IF(Tableau1[[#This Row],[Date]]="","",YEAR(Tableau1[[#This Row],[Date]]))</f>
        <v/>
      </c>
      <c r="E1229" s="14"/>
      <c r="F1229" s="16"/>
      <c r="G1229" s="15"/>
      <c r="H1229" s="15"/>
      <c r="I1229" s="16" t="str">
        <f>IF(ISBLANK(H1229),"",VLOOKUP(H1229,'Dest Ana'!A:B,2,FALSE))</f>
        <v/>
      </c>
      <c r="J1229" s="15"/>
      <c r="K1229" s="16" t="str">
        <f>IF(ISBLANK(J1229),"",VLOOKUP(J1229,Régions!A:D,2,FALSE))</f>
        <v/>
      </c>
      <c r="L1229" s="16" t="str">
        <f>IF(ISBLANK(J1229),"",VLOOKUP(J1229,Régions!A:D,3,FALSE))</f>
        <v/>
      </c>
      <c r="M1229" s="16" t="str">
        <f>IF(ISBLANK(J1229),"",VLOOKUP(J1229,Régions!A:D,4,FALSE))</f>
        <v/>
      </c>
      <c r="N1229" s="15"/>
      <c r="O1229" s="15"/>
      <c r="P1229" s="15"/>
      <c r="Q1229" s="16" t="str">
        <f>IF(ISBLANK(Tableau1[[#This Row],[Date de départ]]),"",(Tableau1[[#This Row],[Date de retour prévue]]-Tableau1[[#This Row],[Date de départ]]))</f>
        <v/>
      </c>
      <c r="R1229" s="15"/>
      <c r="S1229" s="15"/>
      <c r="T1229" s="15"/>
      <c r="U1229" s="15"/>
    </row>
    <row r="1230" spans="1:21">
      <c r="A1230" s="16" t="str">
        <f>IF(ISBLANK(Tableau1[[#This Row],[Date]]),"",ROW(B1228))</f>
        <v/>
      </c>
      <c r="B1230" s="15"/>
      <c r="C1230" s="16" t="str">
        <f>IF(Tableau1[[#This Row],[Date]]="","",VLOOKUP(MONTH(Tableau1[[#This Row],[Date]]),Liste!A:B,2,FALSE))</f>
        <v/>
      </c>
      <c r="D1230" s="16" t="str">
        <f>IF(Tableau1[[#This Row],[Date]]="","",YEAR(Tableau1[[#This Row],[Date]]))</f>
        <v/>
      </c>
      <c r="E1230" s="14"/>
      <c r="F1230" s="16"/>
      <c r="G1230" s="15"/>
      <c r="H1230" s="15"/>
      <c r="I1230" s="16" t="str">
        <f>IF(ISBLANK(H1230),"",VLOOKUP(H1230,'Dest Ana'!A:B,2,FALSE))</f>
        <v/>
      </c>
      <c r="J1230" s="15"/>
      <c r="K1230" s="16" t="str">
        <f>IF(ISBLANK(J1230),"",VLOOKUP(J1230,Régions!A:D,2,FALSE))</f>
        <v/>
      </c>
      <c r="L1230" s="16" t="str">
        <f>IF(ISBLANK(J1230),"",VLOOKUP(J1230,Régions!A:D,3,FALSE))</f>
        <v/>
      </c>
      <c r="M1230" s="16" t="str">
        <f>IF(ISBLANK(J1230),"",VLOOKUP(J1230,Régions!A:D,4,FALSE))</f>
        <v/>
      </c>
      <c r="N1230" s="15"/>
      <c r="O1230" s="15"/>
      <c r="P1230" s="15"/>
      <c r="Q1230" s="16" t="str">
        <f>IF(ISBLANK(Tableau1[[#This Row],[Date de départ]]),"",(Tableau1[[#This Row],[Date de retour prévue]]-Tableau1[[#This Row],[Date de départ]]))</f>
        <v/>
      </c>
      <c r="R1230" s="15"/>
      <c r="S1230" s="15"/>
      <c r="T1230" s="15"/>
      <c r="U1230" s="15"/>
    </row>
    <row r="1231" spans="1:21">
      <c r="A1231" s="16" t="str">
        <f>IF(ISBLANK(Tableau1[[#This Row],[Date]]),"",ROW(B1229))</f>
        <v/>
      </c>
      <c r="B1231" s="15"/>
      <c r="C1231" s="16" t="str">
        <f>IF(Tableau1[[#This Row],[Date]]="","",VLOOKUP(MONTH(Tableau1[[#This Row],[Date]]),Liste!A:B,2,FALSE))</f>
        <v/>
      </c>
      <c r="D1231" s="16" t="str">
        <f>IF(Tableau1[[#This Row],[Date]]="","",YEAR(Tableau1[[#This Row],[Date]]))</f>
        <v/>
      </c>
      <c r="E1231" s="14"/>
      <c r="F1231" s="16"/>
      <c r="G1231" s="15"/>
      <c r="H1231" s="15"/>
      <c r="I1231" s="16" t="str">
        <f>IF(ISBLANK(H1231),"",VLOOKUP(H1231,'Dest Ana'!A:B,2,FALSE))</f>
        <v/>
      </c>
      <c r="J1231" s="15"/>
      <c r="K1231" s="16" t="str">
        <f>IF(ISBLANK(J1231),"",VLOOKUP(J1231,Régions!A:D,2,FALSE))</f>
        <v/>
      </c>
      <c r="L1231" s="16" t="str">
        <f>IF(ISBLANK(J1231),"",VLOOKUP(J1231,Régions!A:D,3,FALSE))</f>
        <v/>
      </c>
      <c r="M1231" s="16" t="str">
        <f>IF(ISBLANK(J1231),"",VLOOKUP(J1231,Régions!A:D,4,FALSE))</f>
        <v/>
      </c>
      <c r="N1231" s="15"/>
      <c r="O1231" s="15"/>
      <c r="P1231" s="15"/>
      <c r="Q1231" s="16" t="str">
        <f>IF(ISBLANK(Tableau1[[#This Row],[Date de départ]]),"",(Tableau1[[#This Row],[Date de retour prévue]]-Tableau1[[#This Row],[Date de départ]]))</f>
        <v/>
      </c>
      <c r="R1231" s="15"/>
      <c r="S1231" s="15"/>
      <c r="T1231" s="15"/>
      <c r="U1231" s="15"/>
    </row>
    <row r="1232" spans="1:21">
      <c r="A1232" s="16" t="str">
        <f>IF(ISBLANK(Tableau1[[#This Row],[Date]]),"",ROW(B1230))</f>
        <v/>
      </c>
      <c r="B1232" s="15"/>
      <c r="C1232" s="16" t="str">
        <f>IF(Tableau1[[#This Row],[Date]]="","",VLOOKUP(MONTH(Tableau1[[#This Row],[Date]]),Liste!A:B,2,FALSE))</f>
        <v/>
      </c>
      <c r="D1232" s="16" t="str">
        <f>IF(Tableau1[[#This Row],[Date]]="","",YEAR(Tableau1[[#This Row],[Date]]))</f>
        <v/>
      </c>
      <c r="E1232" s="14"/>
      <c r="F1232" s="16"/>
      <c r="G1232" s="15"/>
      <c r="H1232" s="15"/>
      <c r="I1232" s="16" t="str">
        <f>IF(ISBLANK(H1232),"",VLOOKUP(H1232,'Dest Ana'!A:B,2,FALSE))</f>
        <v/>
      </c>
      <c r="J1232" s="15"/>
      <c r="K1232" s="16" t="str">
        <f>IF(ISBLANK(J1232),"",VLOOKUP(J1232,Régions!A:D,2,FALSE))</f>
        <v/>
      </c>
      <c r="L1232" s="16" t="str">
        <f>IF(ISBLANK(J1232),"",VLOOKUP(J1232,Régions!A:D,3,FALSE))</f>
        <v/>
      </c>
      <c r="M1232" s="16" t="str">
        <f>IF(ISBLANK(J1232),"",VLOOKUP(J1232,Régions!A:D,4,FALSE))</f>
        <v/>
      </c>
      <c r="N1232" s="15"/>
      <c r="O1232" s="15"/>
      <c r="P1232" s="15"/>
      <c r="Q1232" s="16" t="str">
        <f>IF(ISBLANK(Tableau1[[#This Row],[Date de départ]]),"",(Tableau1[[#This Row],[Date de retour prévue]]-Tableau1[[#This Row],[Date de départ]]))</f>
        <v/>
      </c>
      <c r="R1232" s="15"/>
      <c r="S1232" s="15"/>
      <c r="T1232" s="15"/>
      <c r="U1232" s="15"/>
    </row>
    <row r="1233" spans="1:21">
      <c r="A1233" s="16" t="str">
        <f>IF(ISBLANK(Tableau1[[#This Row],[Date]]),"",ROW(B1231))</f>
        <v/>
      </c>
      <c r="B1233" s="15"/>
      <c r="C1233" s="16" t="str">
        <f>IF(Tableau1[[#This Row],[Date]]="","",VLOOKUP(MONTH(Tableau1[[#This Row],[Date]]),Liste!A:B,2,FALSE))</f>
        <v/>
      </c>
      <c r="D1233" s="16" t="str">
        <f>IF(Tableau1[[#This Row],[Date]]="","",YEAR(Tableau1[[#This Row],[Date]]))</f>
        <v/>
      </c>
      <c r="E1233" s="14"/>
      <c r="F1233" s="16"/>
      <c r="G1233" s="15"/>
      <c r="H1233" s="15"/>
      <c r="I1233" s="16" t="str">
        <f>IF(ISBLANK(H1233),"",VLOOKUP(H1233,'Dest Ana'!A:B,2,FALSE))</f>
        <v/>
      </c>
      <c r="J1233" s="15"/>
      <c r="K1233" s="16" t="str">
        <f>IF(ISBLANK(J1233),"",VLOOKUP(J1233,Régions!A:D,2,FALSE))</f>
        <v/>
      </c>
      <c r="L1233" s="16" t="str">
        <f>IF(ISBLANK(J1233),"",VLOOKUP(J1233,Régions!A:D,3,FALSE))</f>
        <v/>
      </c>
      <c r="M1233" s="16" t="str">
        <f>IF(ISBLANK(J1233),"",VLOOKUP(J1233,Régions!A:D,4,FALSE))</f>
        <v/>
      </c>
      <c r="N1233" s="15"/>
      <c r="O1233" s="15"/>
      <c r="P1233" s="15"/>
      <c r="Q1233" s="16" t="str">
        <f>IF(ISBLANK(Tableau1[[#This Row],[Date de départ]]),"",(Tableau1[[#This Row],[Date de retour prévue]]-Tableau1[[#This Row],[Date de départ]]))</f>
        <v/>
      </c>
      <c r="R1233" s="15"/>
      <c r="S1233" s="15"/>
      <c r="T1233" s="15"/>
      <c r="U1233" s="15"/>
    </row>
    <row r="1234" spans="1:21">
      <c r="A1234" s="16" t="str">
        <f>IF(ISBLANK(Tableau1[[#This Row],[Date]]),"",ROW(B1232))</f>
        <v/>
      </c>
      <c r="B1234" s="15"/>
      <c r="C1234" s="16" t="str">
        <f>IF(Tableau1[[#This Row],[Date]]="","",VLOOKUP(MONTH(Tableau1[[#This Row],[Date]]),Liste!A:B,2,FALSE))</f>
        <v/>
      </c>
      <c r="D1234" s="16" t="str">
        <f>IF(Tableau1[[#This Row],[Date]]="","",YEAR(Tableau1[[#This Row],[Date]]))</f>
        <v/>
      </c>
      <c r="E1234" s="14"/>
      <c r="F1234" s="16"/>
      <c r="G1234" s="15"/>
      <c r="H1234" s="15"/>
      <c r="I1234" s="16" t="str">
        <f>IF(ISBLANK(H1234),"",VLOOKUP(H1234,'Dest Ana'!A:B,2,FALSE))</f>
        <v/>
      </c>
      <c r="J1234" s="15"/>
      <c r="K1234" s="16" t="str">
        <f>IF(ISBLANK(J1234),"",VLOOKUP(J1234,Régions!A:D,2,FALSE))</f>
        <v/>
      </c>
      <c r="L1234" s="16" t="str">
        <f>IF(ISBLANK(J1234),"",VLOOKUP(J1234,Régions!A:D,3,FALSE))</f>
        <v/>
      </c>
      <c r="M1234" s="16" t="str">
        <f>IF(ISBLANK(J1234),"",VLOOKUP(J1234,Régions!A:D,4,FALSE))</f>
        <v/>
      </c>
      <c r="N1234" s="15"/>
      <c r="O1234" s="15"/>
      <c r="P1234" s="15"/>
      <c r="Q1234" s="16" t="str">
        <f>IF(ISBLANK(Tableau1[[#This Row],[Date de départ]]),"",(Tableau1[[#This Row],[Date de retour prévue]]-Tableau1[[#This Row],[Date de départ]]))</f>
        <v/>
      </c>
      <c r="R1234" s="15"/>
      <c r="S1234" s="15"/>
      <c r="T1234" s="15"/>
      <c r="U1234" s="15"/>
    </row>
    <row r="1235" spans="1:21">
      <c r="A1235" s="16" t="str">
        <f>IF(ISBLANK(Tableau1[[#This Row],[Date]]),"",ROW(B1233))</f>
        <v/>
      </c>
      <c r="B1235" s="15"/>
      <c r="C1235" s="16" t="str">
        <f>IF(Tableau1[[#This Row],[Date]]="","",VLOOKUP(MONTH(Tableau1[[#This Row],[Date]]),Liste!A:B,2,FALSE))</f>
        <v/>
      </c>
      <c r="D1235" s="16" t="str">
        <f>IF(Tableau1[[#This Row],[Date]]="","",YEAR(Tableau1[[#This Row],[Date]]))</f>
        <v/>
      </c>
      <c r="E1235" s="14"/>
      <c r="F1235" s="16"/>
      <c r="G1235" s="15"/>
      <c r="H1235" s="15"/>
      <c r="I1235" s="16" t="str">
        <f>IF(ISBLANK(H1235),"",VLOOKUP(H1235,'Dest Ana'!A:B,2,FALSE))</f>
        <v/>
      </c>
      <c r="J1235" s="15"/>
      <c r="K1235" s="16" t="str">
        <f>IF(ISBLANK(J1235),"",VLOOKUP(J1235,Régions!A:D,2,FALSE))</f>
        <v/>
      </c>
      <c r="L1235" s="16" t="str">
        <f>IF(ISBLANK(J1235),"",VLOOKUP(J1235,Régions!A:D,3,FALSE))</f>
        <v/>
      </c>
      <c r="M1235" s="16" t="str">
        <f>IF(ISBLANK(J1235),"",VLOOKUP(J1235,Régions!A:D,4,FALSE))</f>
        <v/>
      </c>
      <c r="N1235" s="15"/>
      <c r="O1235" s="15"/>
      <c r="P1235" s="15"/>
      <c r="Q1235" s="16" t="str">
        <f>IF(ISBLANK(Tableau1[[#This Row],[Date de départ]]),"",(Tableau1[[#This Row],[Date de retour prévue]]-Tableau1[[#This Row],[Date de départ]]))</f>
        <v/>
      </c>
      <c r="R1235" s="15"/>
      <c r="S1235" s="15"/>
      <c r="T1235" s="15"/>
      <c r="U1235" s="15"/>
    </row>
    <row r="1236" spans="1:21">
      <c r="A1236" s="16" t="str">
        <f>IF(ISBLANK(Tableau1[[#This Row],[Date]]),"",ROW(B1234))</f>
        <v/>
      </c>
      <c r="B1236" s="15"/>
      <c r="C1236" s="16" t="str">
        <f>IF(Tableau1[[#This Row],[Date]]="","",VLOOKUP(MONTH(Tableau1[[#This Row],[Date]]),Liste!A:B,2,FALSE))</f>
        <v/>
      </c>
      <c r="D1236" s="16" t="str">
        <f>IF(Tableau1[[#This Row],[Date]]="","",YEAR(Tableau1[[#This Row],[Date]]))</f>
        <v/>
      </c>
      <c r="E1236" s="14"/>
      <c r="F1236" s="16"/>
      <c r="G1236" s="15"/>
      <c r="H1236" s="15"/>
      <c r="I1236" s="16" t="str">
        <f>IF(ISBLANK(H1236),"",VLOOKUP(H1236,'Dest Ana'!A:B,2,FALSE))</f>
        <v/>
      </c>
      <c r="J1236" s="15"/>
      <c r="K1236" s="16" t="str">
        <f>IF(ISBLANK(J1236),"",VLOOKUP(J1236,Régions!A:D,2,FALSE))</f>
        <v/>
      </c>
      <c r="L1236" s="16" t="str">
        <f>IF(ISBLANK(J1236),"",VLOOKUP(J1236,Régions!A:D,3,FALSE))</f>
        <v/>
      </c>
      <c r="M1236" s="16" t="str">
        <f>IF(ISBLANK(J1236),"",VLOOKUP(J1236,Régions!A:D,4,FALSE))</f>
        <v/>
      </c>
      <c r="N1236" s="15"/>
      <c r="O1236" s="15"/>
      <c r="P1236" s="15"/>
      <c r="Q1236" s="16" t="str">
        <f>IF(ISBLANK(Tableau1[[#This Row],[Date de départ]]),"",(Tableau1[[#This Row],[Date de retour prévue]]-Tableau1[[#This Row],[Date de départ]]))</f>
        <v/>
      </c>
      <c r="R1236" s="15"/>
      <c r="S1236" s="15"/>
      <c r="T1236" s="15"/>
      <c r="U1236" s="15"/>
    </row>
    <row r="1237" spans="1:21">
      <c r="A1237" s="16" t="str">
        <f>IF(ISBLANK(Tableau1[[#This Row],[Date]]),"",ROW(B1235))</f>
        <v/>
      </c>
      <c r="B1237" s="15"/>
      <c r="C1237" s="16" t="str">
        <f>IF(Tableau1[[#This Row],[Date]]="","",VLOOKUP(MONTH(Tableau1[[#This Row],[Date]]),Liste!A:B,2,FALSE))</f>
        <v/>
      </c>
      <c r="D1237" s="16" t="str">
        <f>IF(Tableau1[[#This Row],[Date]]="","",YEAR(Tableau1[[#This Row],[Date]]))</f>
        <v/>
      </c>
      <c r="E1237" s="14"/>
      <c r="F1237" s="16"/>
      <c r="G1237" s="15"/>
      <c r="H1237" s="15"/>
      <c r="I1237" s="16" t="str">
        <f>IF(ISBLANK(H1237),"",VLOOKUP(H1237,'Dest Ana'!A:B,2,FALSE))</f>
        <v/>
      </c>
      <c r="J1237" s="15"/>
      <c r="K1237" s="16" t="str">
        <f>IF(ISBLANK(J1237),"",VLOOKUP(J1237,Régions!A:D,2,FALSE))</f>
        <v/>
      </c>
      <c r="L1237" s="16" t="str">
        <f>IF(ISBLANK(J1237),"",VLOOKUP(J1237,Régions!A:D,3,FALSE))</f>
        <v/>
      </c>
      <c r="M1237" s="16" t="str">
        <f>IF(ISBLANK(J1237),"",VLOOKUP(J1237,Régions!A:D,4,FALSE))</f>
        <v/>
      </c>
      <c r="N1237" s="15"/>
      <c r="O1237" s="15"/>
      <c r="P1237" s="15"/>
      <c r="Q1237" s="16" t="str">
        <f>IF(ISBLANK(Tableau1[[#This Row],[Date de départ]]),"",(Tableau1[[#This Row],[Date de retour prévue]]-Tableau1[[#This Row],[Date de départ]]))</f>
        <v/>
      </c>
      <c r="R1237" s="15"/>
      <c r="S1237" s="15"/>
      <c r="T1237" s="15"/>
      <c r="U1237" s="15"/>
    </row>
    <row r="1238" spans="1:21">
      <c r="A1238" s="16" t="str">
        <f>IF(ISBLANK(Tableau1[[#This Row],[Date]]),"",ROW(B1236))</f>
        <v/>
      </c>
      <c r="B1238" s="15"/>
      <c r="C1238" s="16" t="str">
        <f>IF(Tableau1[[#This Row],[Date]]="","",VLOOKUP(MONTH(Tableau1[[#This Row],[Date]]),Liste!A:B,2,FALSE))</f>
        <v/>
      </c>
      <c r="D1238" s="16" t="str">
        <f>IF(Tableau1[[#This Row],[Date]]="","",YEAR(Tableau1[[#This Row],[Date]]))</f>
        <v/>
      </c>
      <c r="E1238" s="14"/>
      <c r="F1238" s="16"/>
      <c r="G1238" s="15"/>
      <c r="H1238" s="15"/>
      <c r="I1238" s="16" t="str">
        <f>IF(ISBLANK(H1238),"",VLOOKUP(H1238,'Dest Ana'!A:B,2,FALSE))</f>
        <v/>
      </c>
      <c r="J1238" s="15"/>
      <c r="K1238" s="16" t="str">
        <f>IF(ISBLANK(J1238),"",VLOOKUP(J1238,Régions!A:D,2,FALSE))</f>
        <v/>
      </c>
      <c r="L1238" s="16" t="str">
        <f>IF(ISBLANK(J1238),"",VLOOKUP(J1238,Régions!A:D,3,FALSE))</f>
        <v/>
      </c>
      <c r="M1238" s="16" t="str">
        <f>IF(ISBLANK(J1238),"",VLOOKUP(J1238,Régions!A:D,4,FALSE))</f>
        <v/>
      </c>
      <c r="N1238" s="15"/>
      <c r="O1238" s="15"/>
      <c r="P1238" s="15"/>
      <c r="Q1238" s="16" t="str">
        <f>IF(ISBLANK(Tableau1[[#This Row],[Date de départ]]),"",(Tableau1[[#This Row],[Date de retour prévue]]-Tableau1[[#This Row],[Date de départ]]))</f>
        <v/>
      </c>
      <c r="R1238" s="15"/>
      <c r="S1238" s="15"/>
      <c r="T1238" s="15"/>
      <c r="U1238" s="15"/>
    </row>
    <row r="1239" spans="1:21">
      <c r="A1239" s="16" t="str">
        <f>IF(ISBLANK(Tableau1[[#This Row],[Date]]),"",ROW(B1237))</f>
        <v/>
      </c>
      <c r="B1239" s="15"/>
      <c r="C1239" s="16" t="str">
        <f>IF(Tableau1[[#This Row],[Date]]="","",VLOOKUP(MONTH(Tableau1[[#This Row],[Date]]),Liste!A:B,2,FALSE))</f>
        <v/>
      </c>
      <c r="D1239" s="16" t="str">
        <f>IF(Tableau1[[#This Row],[Date]]="","",YEAR(Tableau1[[#This Row],[Date]]))</f>
        <v/>
      </c>
      <c r="E1239" s="14"/>
      <c r="F1239" s="16"/>
      <c r="G1239" s="15"/>
      <c r="H1239" s="15"/>
      <c r="I1239" s="16" t="str">
        <f>IF(ISBLANK(H1239),"",VLOOKUP(H1239,'Dest Ana'!A:B,2,FALSE))</f>
        <v/>
      </c>
      <c r="J1239" s="15"/>
      <c r="K1239" s="16" t="str">
        <f>IF(ISBLANK(J1239),"",VLOOKUP(J1239,Régions!A:D,2,FALSE))</f>
        <v/>
      </c>
      <c r="L1239" s="16" t="str">
        <f>IF(ISBLANK(J1239),"",VLOOKUP(J1239,Régions!A:D,3,FALSE))</f>
        <v/>
      </c>
      <c r="M1239" s="16" t="str">
        <f>IF(ISBLANK(J1239),"",VLOOKUP(J1239,Régions!A:D,4,FALSE))</f>
        <v/>
      </c>
      <c r="N1239" s="15"/>
      <c r="O1239" s="15"/>
      <c r="P1239" s="15"/>
      <c r="Q1239" s="16" t="str">
        <f>IF(ISBLANK(Tableau1[[#This Row],[Date de départ]]),"",(Tableau1[[#This Row],[Date de retour prévue]]-Tableau1[[#This Row],[Date de départ]]))</f>
        <v/>
      </c>
      <c r="R1239" s="15"/>
      <c r="S1239" s="15"/>
      <c r="T1239" s="15"/>
      <c r="U1239" s="15"/>
    </row>
    <row r="1240" spans="1:21">
      <c r="A1240" s="16" t="str">
        <f>IF(ISBLANK(Tableau1[[#This Row],[Date]]),"",ROW(B1238))</f>
        <v/>
      </c>
      <c r="B1240" s="15"/>
      <c r="C1240" s="16" t="str">
        <f>IF(Tableau1[[#This Row],[Date]]="","",VLOOKUP(MONTH(Tableau1[[#This Row],[Date]]),Liste!A:B,2,FALSE))</f>
        <v/>
      </c>
      <c r="D1240" s="16" t="str">
        <f>IF(Tableau1[[#This Row],[Date]]="","",YEAR(Tableau1[[#This Row],[Date]]))</f>
        <v/>
      </c>
      <c r="E1240" s="14"/>
      <c r="F1240" s="16"/>
      <c r="G1240" s="15"/>
      <c r="H1240" s="15"/>
      <c r="I1240" s="16" t="str">
        <f>IF(ISBLANK(H1240),"",VLOOKUP(H1240,'Dest Ana'!A:B,2,FALSE))</f>
        <v/>
      </c>
      <c r="J1240" s="15"/>
      <c r="K1240" s="16" t="str">
        <f>IF(ISBLANK(J1240),"",VLOOKUP(J1240,Régions!A:D,2,FALSE))</f>
        <v/>
      </c>
      <c r="L1240" s="16" t="str">
        <f>IF(ISBLANK(J1240),"",VLOOKUP(J1240,Régions!A:D,3,FALSE))</f>
        <v/>
      </c>
      <c r="M1240" s="16" t="str">
        <f>IF(ISBLANK(J1240),"",VLOOKUP(J1240,Régions!A:D,4,FALSE))</f>
        <v/>
      </c>
      <c r="N1240" s="15"/>
      <c r="O1240" s="15"/>
      <c r="P1240" s="15"/>
      <c r="Q1240" s="16" t="str">
        <f>IF(ISBLANK(Tableau1[[#This Row],[Date de départ]]),"",(Tableau1[[#This Row],[Date de retour prévue]]-Tableau1[[#This Row],[Date de départ]]))</f>
        <v/>
      </c>
      <c r="R1240" s="15"/>
      <c r="S1240" s="15"/>
      <c r="T1240" s="15"/>
      <c r="U1240" s="15"/>
    </row>
    <row r="1241" spans="1:21">
      <c r="A1241" s="16" t="str">
        <f>IF(ISBLANK(Tableau1[[#This Row],[Date]]),"",ROW(B1239))</f>
        <v/>
      </c>
      <c r="B1241" s="15"/>
      <c r="C1241" s="16" t="str">
        <f>IF(Tableau1[[#This Row],[Date]]="","",VLOOKUP(MONTH(Tableau1[[#This Row],[Date]]),Liste!A:B,2,FALSE))</f>
        <v/>
      </c>
      <c r="D1241" s="16" t="str">
        <f>IF(Tableau1[[#This Row],[Date]]="","",YEAR(Tableau1[[#This Row],[Date]]))</f>
        <v/>
      </c>
      <c r="E1241" s="14"/>
      <c r="F1241" s="16"/>
      <c r="G1241" s="15"/>
      <c r="H1241" s="15"/>
      <c r="I1241" s="16" t="str">
        <f>IF(ISBLANK(H1241),"",VLOOKUP(H1241,'Dest Ana'!A:B,2,FALSE))</f>
        <v/>
      </c>
      <c r="J1241" s="15"/>
      <c r="K1241" s="16" t="str">
        <f>IF(ISBLANK(J1241),"",VLOOKUP(J1241,Régions!A:D,2,FALSE))</f>
        <v/>
      </c>
      <c r="L1241" s="16" t="str">
        <f>IF(ISBLANK(J1241),"",VLOOKUP(J1241,Régions!A:D,3,FALSE))</f>
        <v/>
      </c>
      <c r="M1241" s="16" t="str">
        <f>IF(ISBLANK(J1241),"",VLOOKUP(J1241,Régions!A:D,4,FALSE))</f>
        <v/>
      </c>
      <c r="N1241" s="15"/>
      <c r="O1241" s="15"/>
      <c r="P1241" s="15"/>
      <c r="Q1241" s="16" t="str">
        <f>IF(ISBLANK(Tableau1[[#This Row],[Date de départ]]),"",(Tableau1[[#This Row],[Date de retour prévue]]-Tableau1[[#This Row],[Date de départ]]))</f>
        <v/>
      </c>
      <c r="R1241" s="15"/>
      <c r="S1241" s="15"/>
      <c r="T1241" s="15"/>
      <c r="U1241" s="15"/>
    </row>
    <row r="1242" spans="1:21">
      <c r="A1242" s="16" t="str">
        <f>IF(ISBLANK(Tableau1[[#This Row],[Date]]),"",ROW(B1240))</f>
        <v/>
      </c>
      <c r="B1242" s="15"/>
      <c r="C1242" s="16" t="str">
        <f>IF(Tableau1[[#This Row],[Date]]="","",VLOOKUP(MONTH(Tableau1[[#This Row],[Date]]),Liste!A:B,2,FALSE))</f>
        <v/>
      </c>
      <c r="D1242" s="16" t="str">
        <f>IF(Tableau1[[#This Row],[Date]]="","",YEAR(Tableau1[[#This Row],[Date]]))</f>
        <v/>
      </c>
      <c r="E1242" s="14"/>
      <c r="F1242" s="16"/>
      <c r="G1242" s="15"/>
      <c r="H1242" s="15"/>
      <c r="I1242" s="16" t="str">
        <f>IF(ISBLANK(H1242),"",VLOOKUP(H1242,'Dest Ana'!A:B,2,FALSE))</f>
        <v/>
      </c>
      <c r="J1242" s="15"/>
      <c r="K1242" s="16" t="str">
        <f>IF(ISBLANK(J1242),"",VLOOKUP(J1242,Régions!A:D,2,FALSE))</f>
        <v/>
      </c>
      <c r="L1242" s="16" t="str">
        <f>IF(ISBLANK(J1242),"",VLOOKUP(J1242,Régions!A:D,3,FALSE))</f>
        <v/>
      </c>
      <c r="M1242" s="16" t="str">
        <f>IF(ISBLANK(J1242),"",VLOOKUP(J1242,Régions!A:D,4,FALSE))</f>
        <v/>
      </c>
      <c r="N1242" s="15"/>
      <c r="O1242" s="15"/>
      <c r="P1242" s="15"/>
      <c r="Q1242" s="16" t="str">
        <f>IF(ISBLANK(Tableau1[[#This Row],[Date de départ]]),"",(Tableau1[[#This Row],[Date de retour prévue]]-Tableau1[[#This Row],[Date de départ]]))</f>
        <v/>
      </c>
      <c r="R1242" s="15"/>
      <c r="S1242" s="15"/>
      <c r="T1242" s="15"/>
      <c r="U1242" s="15"/>
    </row>
    <row r="1243" spans="1:21">
      <c r="A1243" s="16" t="str">
        <f>IF(ISBLANK(Tableau1[[#This Row],[Date]]),"",ROW(B1241))</f>
        <v/>
      </c>
      <c r="B1243" s="15"/>
      <c r="C1243" s="16" t="str">
        <f>IF(Tableau1[[#This Row],[Date]]="","",VLOOKUP(MONTH(Tableau1[[#This Row],[Date]]),Liste!A:B,2,FALSE))</f>
        <v/>
      </c>
      <c r="D1243" s="16" t="str">
        <f>IF(Tableau1[[#This Row],[Date]]="","",YEAR(Tableau1[[#This Row],[Date]]))</f>
        <v/>
      </c>
      <c r="E1243" s="14"/>
      <c r="F1243" s="16"/>
      <c r="G1243" s="15"/>
      <c r="H1243" s="15"/>
      <c r="I1243" s="16" t="str">
        <f>IF(ISBLANK(H1243),"",VLOOKUP(H1243,'Dest Ana'!A:B,2,FALSE))</f>
        <v/>
      </c>
      <c r="J1243" s="15"/>
      <c r="K1243" s="16" t="str">
        <f>IF(ISBLANK(J1243),"",VLOOKUP(J1243,Régions!A:D,2,FALSE))</f>
        <v/>
      </c>
      <c r="L1243" s="16" t="str">
        <f>IF(ISBLANK(J1243),"",VLOOKUP(J1243,Régions!A:D,3,FALSE))</f>
        <v/>
      </c>
      <c r="M1243" s="16" t="str">
        <f>IF(ISBLANK(J1243),"",VLOOKUP(J1243,Régions!A:D,4,FALSE))</f>
        <v/>
      </c>
      <c r="N1243" s="15"/>
      <c r="O1243" s="15"/>
      <c r="P1243" s="15"/>
      <c r="Q1243" s="16" t="str">
        <f>IF(ISBLANK(Tableau1[[#This Row],[Date de départ]]),"",(Tableau1[[#This Row],[Date de retour prévue]]-Tableau1[[#This Row],[Date de départ]]))</f>
        <v/>
      </c>
      <c r="R1243" s="15"/>
      <c r="S1243" s="15"/>
      <c r="T1243" s="15"/>
      <c r="U1243" s="15"/>
    </row>
    <row r="1244" spans="1:21">
      <c r="A1244" s="16" t="str">
        <f>IF(ISBLANK(Tableau1[[#This Row],[Date]]),"",ROW(B1242))</f>
        <v/>
      </c>
      <c r="B1244" s="15"/>
      <c r="C1244" s="16" t="str">
        <f>IF(Tableau1[[#This Row],[Date]]="","",VLOOKUP(MONTH(Tableau1[[#This Row],[Date]]),Liste!A:B,2,FALSE))</f>
        <v/>
      </c>
      <c r="D1244" s="16" t="str">
        <f>IF(Tableau1[[#This Row],[Date]]="","",YEAR(Tableau1[[#This Row],[Date]]))</f>
        <v/>
      </c>
      <c r="E1244" s="14"/>
      <c r="F1244" s="16"/>
      <c r="G1244" s="15"/>
      <c r="H1244" s="15"/>
      <c r="I1244" s="16" t="str">
        <f>IF(ISBLANK(H1244),"",VLOOKUP(H1244,'Dest Ana'!A:B,2,FALSE))</f>
        <v/>
      </c>
      <c r="J1244" s="15"/>
      <c r="K1244" s="16" t="str">
        <f>IF(ISBLANK(J1244),"",VLOOKUP(J1244,Régions!A:D,2,FALSE))</f>
        <v/>
      </c>
      <c r="L1244" s="16" t="str">
        <f>IF(ISBLANK(J1244),"",VLOOKUP(J1244,Régions!A:D,3,FALSE))</f>
        <v/>
      </c>
      <c r="M1244" s="16" t="str">
        <f>IF(ISBLANK(J1244),"",VLOOKUP(J1244,Régions!A:D,4,FALSE))</f>
        <v/>
      </c>
      <c r="N1244" s="15"/>
      <c r="O1244" s="15"/>
      <c r="P1244" s="15"/>
      <c r="Q1244" s="16" t="str">
        <f>IF(ISBLANK(Tableau1[[#This Row],[Date de départ]]),"",(Tableau1[[#This Row],[Date de retour prévue]]-Tableau1[[#This Row],[Date de départ]]))</f>
        <v/>
      </c>
      <c r="R1244" s="15"/>
      <c r="S1244" s="15"/>
      <c r="T1244" s="15"/>
      <c r="U1244" s="15"/>
    </row>
    <row r="1245" spans="1:21">
      <c r="A1245" s="16" t="str">
        <f>IF(ISBLANK(Tableau1[[#This Row],[Date]]),"",ROW(B1243))</f>
        <v/>
      </c>
      <c r="B1245" s="15"/>
      <c r="C1245" s="16" t="str">
        <f>IF(Tableau1[[#This Row],[Date]]="","",VLOOKUP(MONTH(Tableau1[[#This Row],[Date]]),Liste!A:B,2,FALSE))</f>
        <v/>
      </c>
      <c r="D1245" s="16" t="str">
        <f>IF(Tableau1[[#This Row],[Date]]="","",YEAR(Tableau1[[#This Row],[Date]]))</f>
        <v/>
      </c>
      <c r="E1245" s="14"/>
      <c r="F1245" s="16"/>
      <c r="G1245" s="15"/>
      <c r="H1245" s="15"/>
      <c r="I1245" s="16" t="str">
        <f>IF(ISBLANK(H1245),"",VLOOKUP(H1245,'Dest Ana'!A:B,2,FALSE))</f>
        <v/>
      </c>
      <c r="J1245" s="15"/>
      <c r="K1245" s="16" t="str">
        <f>IF(ISBLANK(J1245),"",VLOOKUP(J1245,Régions!A:D,2,FALSE))</f>
        <v/>
      </c>
      <c r="L1245" s="16" t="str">
        <f>IF(ISBLANK(J1245),"",VLOOKUP(J1245,Régions!A:D,3,FALSE))</f>
        <v/>
      </c>
      <c r="M1245" s="16" t="str">
        <f>IF(ISBLANK(J1245),"",VLOOKUP(J1245,Régions!A:D,4,FALSE))</f>
        <v/>
      </c>
      <c r="N1245" s="15"/>
      <c r="O1245" s="15"/>
      <c r="P1245" s="15"/>
      <c r="Q1245" s="16" t="str">
        <f>IF(ISBLANK(Tableau1[[#This Row],[Date de départ]]),"",(Tableau1[[#This Row],[Date de retour prévue]]-Tableau1[[#This Row],[Date de départ]]))</f>
        <v/>
      </c>
      <c r="R1245" s="15"/>
      <c r="S1245" s="15"/>
      <c r="T1245" s="15"/>
      <c r="U1245" s="15"/>
    </row>
    <row r="1246" spans="1:21">
      <c r="A1246" s="16" t="str">
        <f>IF(ISBLANK(Tableau1[[#This Row],[Date]]),"",ROW(B1244))</f>
        <v/>
      </c>
      <c r="B1246" s="15"/>
      <c r="C1246" s="16" t="str">
        <f>IF(Tableau1[[#This Row],[Date]]="","",VLOOKUP(MONTH(Tableau1[[#This Row],[Date]]),Liste!A:B,2,FALSE))</f>
        <v/>
      </c>
      <c r="D1246" s="16" t="str">
        <f>IF(Tableau1[[#This Row],[Date]]="","",YEAR(Tableau1[[#This Row],[Date]]))</f>
        <v/>
      </c>
      <c r="E1246" s="14"/>
      <c r="F1246" s="16"/>
      <c r="G1246" s="15"/>
      <c r="H1246" s="15"/>
      <c r="I1246" s="16" t="str">
        <f>IF(ISBLANK(H1246),"",VLOOKUP(H1246,'Dest Ana'!A:B,2,FALSE))</f>
        <v/>
      </c>
      <c r="J1246" s="15"/>
      <c r="K1246" s="16" t="str">
        <f>IF(ISBLANK(J1246),"",VLOOKUP(J1246,Régions!A:D,2,FALSE))</f>
        <v/>
      </c>
      <c r="L1246" s="16" t="str">
        <f>IF(ISBLANK(J1246),"",VLOOKUP(J1246,Régions!A:D,3,FALSE))</f>
        <v/>
      </c>
      <c r="M1246" s="16" t="str">
        <f>IF(ISBLANK(J1246),"",VLOOKUP(J1246,Régions!A:D,4,FALSE))</f>
        <v/>
      </c>
      <c r="N1246" s="15"/>
      <c r="O1246" s="15"/>
      <c r="P1246" s="15"/>
      <c r="Q1246" s="16" t="str">
        <f>IF(ISBLANK(Tableau1[[#This Row],[Date de départ]]),"",(Tableau1[[#This Row],[Date de retour prévue]]-Tableau1[[#This Row],[Date de départ]]))</f>
        <v/>
      </c>
      <c r="R1246" s="15"/>
      <c r="S1246" s="15"/>
      <c r="T1246" s="15"/>
      <c r="U1246" s="15"/>
    </row>
    <row r="1247" spans="1:21">
      <c r="A1247" s="16" t="str">
        <f>IF(ISBLANK(Tableau1[[#This Row],[Date]]),"",ROW(B1245))</f>
        <v/>
      </c>
      <c r="B1247" s="15"/>
      <c r="C1247" s="16" t="str">
        <f>IF(Tableau1[[#This Row],[Date]]="","",VLOOKUP(MONTH(Tableau1[[#This Row],[Date]]),Liste!A:B,2,FALSE))</f>
        <v/>
      </c>
      <c r="D1247" s="16" t="str">
        <f>IF(Tableau1[[#This Row],[Date]]="","",YEAR(Tableau1[[#This Row],[Date]]))</f>
        <v/>
      </c>
      <c r="E1247" s="14"/>
      <c r="F1247" s="16"/>
      <c r="G1247" s="15"/>
      <c r="H1247" s="15"/>
      <c r="I1247" s="16" t="str">
        <f>IF(ISBLANK(H1247),"",VLOOKUP(H1247,'Dest Ana'!A:B,2,FALSE))</f>
        <v/>
      </c>
      <c r="J1247" s="15"/>
      <c r="K1247" s="16" t="str">
        <f>IF(ISBLANK(J1247),"",VLOOKUP(J1247,Régions!A:D,2,FALSE))</f>
        <v/>
      </c>
      <c r="L1247" s="16" t="str">
        <f>IF(ISBLANK(J1247),"",VLOOKUP(J1247,Régions!A:D,3,FALSE))</f>
        <v/>
      </c>
      <c r="M1247" s="16" t="str">
        <f>IF(ISBLANK(J1247),"",VLOOKUP(J1247,Régions!A:D,4,FALSE))</f>
        <v/>
      </c>
      <c r="N1247" s="15"/>
      <c r="O1247" s="15"/>
      <c r="P1247" s="15"/>
      <c r="Q1247" s="16" t="str">
        <f>IF(ISBLANK(Tableau1[[#This Row],[Date de départ]]),"",(Tableau1[[#This Row],[Date de retour prévue]]-Tableau1[[#This Row],[Date de départ]]))</f>
        <v/>
      </c>
      <c r="R1247" s="15"/>
      <c r="S1247" s="15"/>
      <c r="T1247" s="15"/>
      <c r="U1247" s="15"/>
    </row>
    <row r="1248" spans="1:21">
      <c r="A1248" s="16" t="str">
        <f>IF(ISBLANK(Tableau1[[#This Row],[Date]]),"",ROW(B1246))</f>
        <v/>
      </c>
      <c r="B1248" s="15"/>
      <c r="C1248" s="16" t="str">
        <f>IF(Tableau1[[#This Row],[Date]]="","",VLOOKUP(MONTH(Tableau1[[#This Row],[Date]]),Liste!A:B,2,FALSE))</f>
        <v/>
      </c>
      <c r="D1248" s="16" t="str">
        <f>IF(Tableau1[[#This Row],[Date]]="","",YEAR(Tableau1[[#This Row],[Date]]))</f>
        <v/>
      </c>
      <c r="E1248" s="14"/>
      <c r="F1248" s="16"/>
      <c r="G1248" s="15"/>
      <c r="H1248" s="15"/>
      <c r="I1248" s="16" t="str">
        <f>IF(ISBLANK(H1248),"",VLOOKUP(H1248,'Dest Ana'!A:B,2,FALSE))</f>
        <v/>
      </c>
      <c r="J1248" s="15"/>
      <c r="K1248" s="16" t="str">
        <f>IF(ISBLANK(J1248),"",VLOOKUP(J1248,Régions!A:D,2,FALSE))</f>
        <v/>
      </c>
      <c r="L1248" s="16" t="str">
        <f>IF(ISBLANK(J1248),"",VLOOKUP(J1248,Régions!A:D,3,FALSE))</f>
        <v/>
      </c>
      <c r="M1248" s="16" t="str">
        <f>IF(ISBLANK(J1248),"",VLOOKUP(J1248,Régions!A:D,4,FALSE))</f>
        <v/>
      </c>
      <c r="N1248" s="15"/>
      <c r="O1248" s="15"/>
      <c r="P1248" s="15"/>
      <c r="Q1248" s="16" t="str">
        <f>IF(ISBLANK(Tableau1[[#This Row],[Date de départ]]),"",(Tableau1[[#This Row],[Date de retour prévue]]-Tableau1[[#This Row],[Date de départ]]))</f>
        <v/>
      </c>
      <c r="R1248" s="15"/>
      <c r="S1248" s="15"/>
      <c r="T1248" s="15"/>
      <c r="U1248" s="15"/>
    </row>
    <row r="1249" spans="1:21">
      <c r="A1249" s="16" t="str">
        <f>IF(ISBLANK(Tableau1[[#This Row],[Date]]),"",ROW(B1247))</f>
        <v/>
      </c>
      <c r="B1249" s="15"/>
      <c r="C1249" s="16" t="str">
        <f>IF(Tableau1[[#This Row],[Date]]="","",VLOOKUP(MONTH(Tableau1[[#This Row],[Date]]),Liste!A:B,2,FALSE))</f>
        <v/>
      </c>
      <c r="D1249" s="16" t="str">
        <f>IF(Tableau1[[#This Row],[Date]]="","",YEAR(Tableau1[[#This Row],[Date]]))</f>
        <v/>
      </c>
      <c r="E1249" s="14"/>
      <c r="F1249" s="16"/>
      <c r="G1249" s="15"/>
      <c r="H1249" s="15"/>
      <c r="I1249" s="16" t="str">
        <f>IF(ISBLANK(H1249),"",VLOOKUP(H1249,'Dest Ana'!A:B,2,FALSE))</f>
        <v/>
      </c>
      <c r="J1249" s="15"/>
      <c r="K1249" s="16" t="str">
        <f>IF(ISBLANK(J1249),"",VLOOKUP(J1249,Régions!A:D,2,FALSE))</f>
        <v/>
      </c>
      <c r="L1249" s="16" t="str">
        <f>IF(ISBLANK(J1249),"",VLOOKUP(J1249,Régions!A:D,3,FALSE))</f>
        <v/>
      </c>
      <c r="M1249" s="16" t="str">
        <f>IF(ISBLANK(J1249),"",VLOOKUP(J1249,Régions!A:D,4,FALSE))</f>
        <v/>
      </c>
      <c r="N1249" s="15"/>
      <c r="O1249" s="15"/>
      <c r="P1249" s="15"/>
      <c r="Q1249" s="16" t="str">
        <f>IF(ISBLANK(Tableau1[[#This Row],[Date de départ]]),"",(Tableau1[[#This Row],[Date de retour prévue]]-Tableau1[[#This Row],[Date de départ]]))</f>
        <v/>
      </c>
      <c r="R1249" s="15"/>
      <c r="S1249" s="15"/>
      <c r="T1249" s="15"/>
      <c r="U1249" s="15"/>
    </row>
    <row r="1250" spans="1:21">
      <c r="A1250" s="16" t="str">
        <f>IF(ISBLANK(Tableau1[[#This Row],[Date]]),"",ROW(B1248))</f>
        <v/>
      </c>
      <c r="B1250" s="15"/>
      <c r="C1250" s="16" t="str">
        <f>IF(Tableau1[[#This Row],[Date]]="","",VLOOKUP(MONTH(Tableau1[[#This Row],[Date]]),Liste!A:B,2,FALSE))</f>
        <v/>
      </c>
      <c r="D1250" s="16" t="str">
        <f>IF(Tableau1[[#This Row],[Date]]="","",YEAR(Tableau1[[#This Row],[Date]]))</f>
        <v/>
      </c>
      <c r="E1250" s="14"/>
      <c r="F1250" s="16"/>
      <c r="G1250" s="15"/>
      <c r="H1250" s="15"/>
      <c r="I1250" s="16" t="str">
        <f>IF(ISBLANK(H1250),"",VLOOKUP(H1250,'Dest Ana'!A:B,2,FALSE))</f>
        <v/>
      </c>
      <c r="J1250" s="15"/>
      <c r="K1250" s="16" t="str">
        <f>IF(ISBLANK(J1250),"",VLOOKUP(J1250,Régions!A:D,2,FALSE))</f>
        <v/>
      </c>
      <c r="L1250" s="16" t="str">
        <f>IF(ISBLANK(J1250),"",VLOOKUP(J1250,Régions!A:D,3,FALSE))</f>
        <v/>
      </c>
      <c r="M1250" s="16" t="str">
        <f>IF(ISBLANK(J1250),"",VLOOKUP(J1250,Régions!A:D,4,FALSE))</f>
        <v/>
      </c>
      <c r="N1250" s="15"/>
      <c r="O1250" s="15"/>
      <c r="P1250" s="15"/>
      <c r="Q1250" s="16" t="str">
        <f>IF(ISBLANK(Tableau1[[#This Row],[Date de départ]]),"",(Tableau1[[#This Row],[Date de retour prévue]]-Tableau1[[#This Row],[Date de départ]]))</f>
        <v/>
      </c>
      <c r="R1250" s="15"/>
      <c r="S1250" s="15"/>
      <c r="T1250" s="15"/>
      <c r="U1250" s="15"/>
    </row>
    <row r="1251" spans="1:21">
      <c r="A1251" s="16" t="str">
        <f>IF(ISBLANK(Tableau1[[#This Row],[Date]]),"",ROW(B1249))</f>
        <v/>
      </c>
      <c r="B1251" s="15"/>
      <c r="C1251" s="16" t="str">
        <f>IF(Tableau1[[#This Row],[Date]]="","",VLOOKUP(MONTH(Tableau1[[#This Row],[Date]]),Liste!A:B,2,FALSE))</f>
        <v/>
      </c>
      <c r="D1251" s="16" t="str">
        <f>IF(Tableau1[[#This Row],[Date]]="","",YEAR(Tableau1[[#This Row],[Date]]))</f>
        <v/>
      </c>
      <c r="E1251" s="14"/>
      <c r="F1251" s="16"/>
      <c r="G1251" s="15"/>
      <c r="H1251" s="15"/>
      <c r="I1251" s="16" t="str">
        <f>IF(ISBLANK(H1251),"",VLOOKUP(H1251,'Dest Ana'!A:B,2,FALSE))</f>
        <v/>
      </c>
      <c r="J1251" s="15"/>
      <c r="K1251" s="16" t="str">
        <f>IF(ISBLANK(J1251),"",VLOOKUP(J1251,Régions!A:D,2,FALSE))</f>
        <v/>
      </c>
      <c r="L1251" s="16" t="str">
        <f>IF(ISBLANK(J1251),"",VLOOKUP(J1251,Régions!A:D,3,FALSE))</f>
        <v/>
      </c>
      <c r="M1251" s="16" t="str">
        <f>IF(ISBLANK(J1251),"",VLOOKUP(J1251,Régions!A:D,4,FALSE))</f>
        <v/>
      </c>
      <c r="N1251" s="15"/>
      <c r="O1251" s="15"/>
      <c r="P1251" s="15"/>
      <c r="Q1251" s="16" t="str">
        <f>IF(ISBLANK(Tableau1[[#This Row],[Date de départ]]),"",(Tableau1[[#This Row],[Date de retour prévue]]-Tableau1[[#This Row],[Date de départ]]))</f>
        <v/>
      </c>
      <c r="R1251" s="15"/>
      <c r="S1251" s="15"/>
      <c r="T1251" s="15"/>
      <c r="U1251" s="15"/>
    </row>
    <row r="1252" spans="1:21">
      <c r="A1252" s="16" t="str">
        <f>IF(ISBLANK(Tableau1[[#This Row],[Date]]),"",ROW(B1250))</f>
        <v/>
      </c>
      <c r="B1252" s="15"/>
      <c r="C1252" s="16" t="str">
        <f>IF(Tableau1[[#This Row],[Date]]="","",VLOOKUP(MONTH(Tableau1[[#This Row],[Date]]),Liste!A:B,2,FALSE))</f>
        <v/>
      </c>
      <c r="D1252" s="16" t="str">
        <f>IF(Tableau1[[#This Row],[Date]]="","",YEAR(Tableau1[[#This Row],[Date]]))</f>
        <v/>
      </c>
      <c r="E1252" s="14"/>
      <c r="F1252" s="16"/>
      <c r="G1252" s="15"/>
      <c r="H1252" s="15"/>
      <c r="I1252" s="16" t="str">
        <f>IF(ISBLANK(H1252),"",VLOOKUP(H1252,'Dest Ana'!A:B,2,FALSE))</f>
        <v/>
      </c>
      <c r="J1252" s="15"/>
      <c r="K1252" s="16" t="str">
        <f>IF(ISBLANK(J1252),"",VLOOKUP(J1252,Régions!A:D,2,FALSE))</f>
        <v/>
      </c>
      <c r="L1252" s="16" t="str">
        <f>IF(ISBLANK(J1252),"",VLOOKUP(J1252,Régions!A:D,3,FALSE))</f>
        <v/>
      </c>
      <c r="M1252" s="16" t="str">
        <f>IF(ISBLANK(J1252),"",VLOOKUP(J1252,Régions!A:D,4,FALSE))</f>
        <v/>
      </c>
      <c r="N1252" s="15"/>
      <c r="O1252" s="15"/>
      <c r="P1252" s="15"/>
      <c r="Q1252" s="16" t="str">
        <f>IF(ISBLANK(Tableau1[[#This Row],[Date de départ]]),"",(Tableau1[[#This Row],[Date de retour prévue]]-Tableau1[[#This Row],[Date de départ]]))</f>
        <v/>
      </c>
      <c r="R1252" s="15"/>
      <c r="S1252" s="15"/>
      <c r="T1252" s="15"/>
      <c r="U1252" s="15"/>
    </row>
    <row r="1253" spans="1:21">
      <c r="A1253" s="16" t="str">
        <f>IF(ISBLANK(Tableau1[[#This Row],[Date]]),"",ROW(B1251))</f>
        <v/>
      </c>
      <c r="B1253" s="15"/>
      <c r="C1253" s="16" t="str">
        <f>IF(Tableau1[[#This Row],[Date]]="","",VLOOKUP(MONTH(Tableau1[[#This Row],[Date]]),Liste!A:B,2,FALSE))</f>
        <v/>
      </c>
      <c r="D1253" s="16" t="str">
        <f>IF(Tableau1[[#This Row],[Date]]="","",YEAR(Tableau1[[#This Row],[Date]]))</f>
        <v/>
      </c>
      <c r="E1253" s="14"/>
      <c r="F1253" s="16"/>
      <c r="G1253" s="15"/>
      <c r="H1253" s="15"/>
      <c r="I1253" s="16" t="str">
        <f>IF(ISBLANK(H1253),"",VLOOKUP(H1253,'Dest Ana'!A:B,2,FALSE))</f>
        <v/>
      </c>
      <c r="J1253" s="15"/>
      <c r="K1253" s="16" t="str">
        <f>IF(ISBLANK(J1253),"",VLOOKUP(J1253,Régions!A:D,2,FALSE))</f>
        <v/>
      </c>
      <c r="L1253" s="16" t="str">
        <f>IF(ISBLANK(J1253),"",VLOOKUP(J1253,Régions!A:D,3,FALSE))</f>
        <v/>
      </c>
      <c r="M1253" s="16" t="str">
        <f>IF(ISBLANK(J1253),"",VLOOKUP(J1253,Régions!A:D,4,FALSE))</f>
        <v/>
      </c>
      <c r="N1253" s="15"/>
      <c r="O1253" s="15"/>
      <c r="P1253" s="15"/>
      <c r="Q1253" s="16" t="str">
        <f>IF(ISBLANK(Tableau1[[#This Row],[Date de départ]]),"",(Tableau1[[#This Row],[Date de retour prévue]]-Tableau1[[#This Row],[Date de départ]]))</f>
        <v/>
      </c>
      <c r="R1253" s="15"/>
      <c r="S1253" s="15"/>
      <c r="T1253" s="15"/>
      <c r="U1253" s="15"/>
    </row>
    <row r="1254" spans="1:21">
      <c r="A1254" s="16" t="str">
        <f>IF(ISBLANK(Tableau1[[#This Row],[Date]]),"",ROW(B1252))</f>
        <v/>
      </c>
      <c r="B1254" s="15"/>
      <c r="C1254" s="16" t="str">
        <f>IF(Tableau1[[#This Row],[Date]]="","",VLOOKUP(MONTH(Tableau1[[#This Row],[Date]]),Liste!A:B,2,FALSE))</f>
        <v/>
      </c>
      <c r="D1254" s="16" t="str">
        <f>IF(Tableau1[[#This Row],[Date]]="","",YEAR(Tableau1[[#This Row],[Date]]))</f>
        <v/>
      </c>
      <c r="E1254" s="14"/>
      <c r="F1254" s="16"/>
      <c r="G1254" s="15"/>
      <c r="H1254" s="15"/>
      <c r="I1254" s="16" t="str">
        <f>IF(ISBLANK(H1254),"",VLOOKUP(H1254,'Dest Ana'!A:B,2,FALSE))</f>
        <v/>
      </c>
      <c r="J1254" s="15"/>
      <c r="K1254" s="16" t="str">
        <f>IF(ISBLANK(J1254),"",VLOOKUP(J1254,Régions!A:D,2,FALSE))</f>
        <v/>
      </c>
      <c r="L1254" s="16" t="str">
        <f>IF(ISBLANK(J1254),"",VLOOKUP(J1254,Régions!A:D,3,FALSE))</f>
        <v/>
      </c>
      <c r="M1254" s="16" t="str">
        <f>IF(ISBLANK(J1254),"",VLOOKUP(J1254,Régions!A:D,4,FALSE))</f>
        <v/>
      </c>
      <c r="N1254" s="15"/>
      <c r="O1254" s="15"/>
      <c r="P1254" s="15"/>
      <c r="Q1254" s="16" t="str">
        <f>IF(ISBLANK(Tableau1[[#This Row],[Date de départ]]),"",(Tableau1[[#This Row],[Date de retour prévue]]-Tableau1[[#This Row],[Date de départ]]))</f>
        <v/>
      </c>
      <c r="R1254" s="15"/>
      <c r="S1254" s="15"/>
      <c r="T1254" s="15"/>
      <c r="U1254" s="15"/>
    </row>
    <row r="1255" spans="1:21">
      <c r="A1255" s="16" t="str">
        <f>IF(ISBLANK(Tableau1[[#This Row],[Date]]),"",ROW(B1253))</f>
        <v/>
      </c>
      <c r="B1255" s="15"/>
      <c r="C1255" s="16" t="str">
        <f>IF(Tableau1[[#This Row],[Date]]="","",VLOOKUP(MONTH(Tableau1[[#This Row],[Date]]),Liste!A:B,2,FALSE))</f>
        <v/>
      </c>
      <c r="D1255" s="16" t="str">
        <f>IF(Tableau1[[#This Row],[Date]]="","",YEAR(Tableau1[[#This Row],[Date]]))</f>
        <v/>
      </c>
      <c r="E1255" s="14"/>
      <c r="F1255" s="16"/>
      <c r="G1255" s="15"/>
      <c r="H1255" s="15"/>
      <c r="I1255" s="16" t="str">
        <f>IF(ISBLANK(H1255),"",VLOOKUP(H1255,'Dest Ana'!A:B,2,FALSE))</f>
        <v/>
      </c>
      <c r="J1255" s="15"/>
      <c r="K1255" s="16" t="str">
        <f>IF(ISBLANK(J1255),"",VLOOKUP(J1255,Régions!A:D,2,FALSE))</f>
        <v/>
      </c>
      <c r="L1255" s="16" t="str">
        <f>IF(ISBLANK(J1255),"",VLOOKUP(J1255,Régions!A:D,3,FALSE))</f>
        <v/>
      </c>
      <c r="M1255" s="16" t="str">
        <f>IF(ISBLANK(J1255),"",VLOOKUP(J1255,Régions!A:D,4,FALSE))</f>
        <v/>
      </c>
      <c r="N1255" s="15"/>
      <c r="O1255" s="15"/>
      <c r="P1255" s="15"/>
      <c r="Q1255" s="16" t="str">
        <f>IF(ISBLANK(Tableau1[[#This Row],[Date de départ]]),"",(Tableau1[[#This Row],[Date de retour prévue]]-Tableau1[[#This Row],[Date de départ]]))</f>
        <v/>
      </c>
      <c r="R1255" s="15"/>
      <c r="S1255" s="15"/>
      <c r="T1255" s="15"/>
      <c r="U1255" s="15"/>
    </row>
    <row r="1256" spans="1:21">
      <c r="A1256" s="16" t="str">
        <f>IF(ISBLANK(Tableau1[[#This Row],[Date]]),"",ROW(B1254))</f>
        <v/>
      </c>
      <c r="B1256" s="15"/>
      <c r="C1256" s="16" t="str">
        <f>IF(Tableau1[[#This Row],[Date]]="","",VLOOKUP(MONTH(Tableau1[[#This Row],[Date]]),Liste!A:B,2,FALSE))</f>
        <v/>
      </c>
      <c r="D1256" s="16" t="str">
        <f>IF(Tableau1[[#This Row],[Date]]="","",YEAR(Tableau1[[#This Row],[Date]]))</f>
        <v/>
      </c>
      <c r="E1256" s="14"/>
      <c r="F1256" s="16"/>
      <c r="G1256" s="15"/>
      <c r="H1256" s="15"/>
      <c r="I1256" s="16" t="str">
        <f>IF(ISBLANK(H1256),"",VLOOKUP(H1256,'Dest Ana'!A:B,2,FALSE))</f>
        <v/>
      </c>
      <c r="J1256" s="15"/>
      <c r="K1256" s="16" t="str">
        <f>IF(ISBLANK(J1256),"",VLOOKUP(J1256,Régions!A:D,2,FALSE))</f>
        <v/>
      </c>
      <c r="L1256" s="16" t="str">
        <f>IF(ISBLANK(J1256),"",VLOOKUP(J1256,Régions!A:D,3,FALSE))</f>
        <v/>
      </c>
      <c r="M1256" s="16" t="str">
        <f>IF(ISBLANK(J1256),"",VLOOKUP(J1256,Régions!A:D,4,FALSE))</f>
        <v/>
      </c>
      <c r="N1256" s="15"/>
      <c r="O1256" s="15"/>
      <c r="P1256" s="15"/>
      <c r="Q1256" s="16" t="str">
        <f>IF(ISBLANK(Tableau1[[#This Row],[Date de départ]]),"",(Tableau1[[#This Row],[Date de retour prévue]]-Tableau1[[#This Row],[Date de départ]]))</f>
        <v/>
      </c>
      <c r="R1256" s="15"/>
      <c r="S1256" s="15"/>
      <c r="T1256" s="15"/>
      <c r="U1256" s="15"/>
    </row>
    <row r="1257" spans="1:21">
      <c r="A1257" s="16" t="str">
        <f>IF(ISBLANK(Tableau1[[#This Row],[Date]]),"",ROW(B1255))</f>
        <v/>
      </c>
      <c r="B1257" s="15"/>
      <c r="C1257" s="16" t="str">
        <f>IF(Tableau1[[#This Row],[Date]]="","",VLOOKUP(MONTH(Tableau1[[#This Row],[Date]]),Liste!A:B,2,FALSE))</f>
        <v/>
      </c>
      <c r="D1257" s="16" t="str">
        <f>IF(Tableau1[[#This Row],[Date]]="","",YEAR(Tableau1[[#This Row],[Date]]))</f>
        <v/>
      </c>
      <c r="E1257" s="14"/>
      <c r="F1257" s="16"/>
      <c r="G1257" s="15"/>
      <c r="H1257" s="15"/>
      <c r="I1257" s="16" t="str">
        <f>IF(ISBLANK(H1257),"",VLOOKUP(H1257,'Dest Ana'!A:B,2,FALSE))</f>
        <v/>
      </c>
      <c r="J1257" s="15"/>
      <c r="K1257" s="16" t="str">
        <f>IF(ISBLANK(J1257),"",VLOOKUP(J1257,Régions!A:D,2,FALSE))</f>
        <v/>
      </c>
      <c r="L1257" s="16" t="str">
        <f>IF(ISBLANK(J1257),"",VLOOKUP(J1257,Régions!A:D,3,FALSE))</f>
        <v/>
      </c>
      <c r="M1257" s="16" t="str">
        <f>IF(ISBLANK(J1257),"",VLOOKUP(J1257,Régions!A:D,4,FALSE))</f>
        <v/>
      </c>
      <c r="N1257" s="15"/>
      <c r="O1257" s="15"/>
      <c r="P1257" s="15"/>
      <c r="Q1257" s="16" t="str">
        <f>IF(ISBLANK(Tableau1[[#This Row],[Date de départ]]),"",(Tableau1[[#This Row],[Date de retour prévue]]-Tableau1[[#This Row],[Date de départ]]))</f>
        <v/>
      </c>
      <c r="R1257" s="15"/>
      <c r="S1257" s="15"/>
      <c r="T1257" s="15"/>
      <c r="U1257" s="15"/>
    </row>
    <row r="1258" spans="1:21">
      <c r="A1258" s="16" t="str">
        <f>IF(ISBLANK(Tableau1[[#This Row],[Date]]),"",ROW(B1256))</f>
        <v/>
      </c>
      <c r="B1258" s="15"/>
      <c r="C1258" s="16" t="str">
        <f>IF(Tableau1[[#This Row],[Date]]="","",VLOOKUP(MONTH(Tableau1[[#This Row],[Date]]),Liste!A:B,2,FALSE))</f>
        <v/>
      </c>
      <c r="D1258" s="16" t="str">
        <f>IF(Tableau1[[#This Row],[Date]]="","",YEAR(Tableau1[[#This Row],[Date]]))</f>
        <v/>
      </c>
      <c r="E1258" s="14"/>
      <c r="F1258" s="16"/>
      <c r="G1258" s="15"/>
      <c r="H1258" s="15"/>
      <c r="I1258" s="16" t="str">
        <f>IF(ISBLANK(H1258),"",VLOOKUP(H1258,'Dest Ana'!A:B,2,FALSE))</f>
        <v/>
      </c>
      <c r="J1258" s="15"/>
      <c r="K1258" s="16" t="str">
        <f>IF(ISBLANK(J1258),"",VLOOKUP(J1258,Régions!A:D,2,FALSE))</f>
        <v/>
      </c>
      <c r="L1258" s="16" t="str">
        <f>IF(ISBLANK(J1258),"",VLOOKUP(J1258,Régions!A:D,3,FALSE))</f>
        <v/>
      </c>
      <c r="M1258" s="16" t="str">
        <f>IF(ISBLANK(J1258),"",VLOOKUP(J1258,Régions!A:D,4,FALSE))</f>
        <v/>
      </c>
      <c r="N1258" s="15"/>
      <c r="O1258" s="15"/>
      <c r="P1258" s="15"/>
      <c r="Q1258" s="16" t="str">
        <f>IF(ISBLANK(Tableau1[[#This Row],[Date de départ]]),"",(Tableau1[[#This Row],[Date de retour prévue]]-Tableau1[[#This Row],[Date de départ]]))</f>
        <v/>
      </c>
      <c r="R1258" s="15"/>
      <c r="S1258" s="15"/>
      <c r="T1258" s="15"/>
      <c r="U1258" s="15"/>
    </row>
    <row r="1259" spans="1:21">
      <c r="A1259" s="16" t="str">
        <f>IF(ISBLANK(Tableau1[[#This Row],[Date]]),"",ROW(B1257))</f>
        <v/>
      </c>
      <c r="B1259" s="15"/>
      <c r="C1259" s="16" t="str">
        <f>IF(Tableau1[[#This Row],[Date]]="","",VLOOKUP(MONTH(Tableau1[[#This Row],[Date]]),Liste!A:B,2,FALSE))</f>
        <v/>
      </c>
      <c r="D1259" s="16" t="str">
        <f>IF(Tableau1[[#This Row],[Date]]="","",YEAR(Tableau1[[#This Row],[Date]]))</f>
        <v/>
      </c>
      <c r="E1259" s="14"/>
      <c r="F1259" s="16"/>
      <c r="G1259" s="15"/>
      <c r="H1259" s="15"/>
      <c r="I1259" s="16" t="str">
        <f>IF(ISBLANK(H1259),"",VLOOKUP(H1259,'Dest Ana'!A:B,2,FALSE))</f>
        <v/>
      </c>
      <c r="J1259" s="15"/>
      <c r="K1259" s="16" t="str">
        <f>IF(ISBLANK(J1259),"",VLOOKUP(J1259,Régions!A:D,2,FALSE))</f>
        <v/>
      </c>
      <c r="L1259" s="16" t="str">
        <f>IF(ISBLANK(J1259),"",VLOOKUP(J1259,Régions!A:D,3,FALSE))</f>
        <v/>
      </c>
      <c r="M1259" s="16" t="str">
        <f>IF(ISBLANK(J1259),"",VLOOKUP(J1259,Régions!A:D,4,FALSE))</f>
        <v/>
      </c>
      <c r="N1259" s="15"/>
      <c r="O1259" s="15"/>
      <c r="P1259" s="15"/>
      <c r="Q1259" s="16" t="str">
        <f>IF(ISBLANK(Tableau1[[#This Row],[Date de départ]]),"",(Tableau1[[#This Row],[Date de retour prévue]]-Tableau1[[#This Row],[Date de départ]]))</f>
        <v/>
      </c>
      <c r="R1259" s="15"/>
      <c r="S1259" s="15"/>
      <c r="T1259" s="15"/>
      <c r="U1259" s="15"/>
    </row>
    <row r="1260" spans="1:21">
      <c r="A1260" s="16" t="str">
        <f>IF(ISBLANK(Tableau1[[#This Row],[Date]]),"",ROW(B1258))</f>
        <v/>
      </c>
      <c r="B1260" s="15"/>
      <c r="C1260" s="16" t="str">
        <f>IF(Tableau1[[#This Row],[Date]]="","",VLOOKUP(MONTH(Tableau1[[#This Row],[Date]]),Liste!A:B,2,FALSE))</f>
        <v/>
      </c>
      <c r="D1260" s="16" t="str">
        <f>IF(Tableau1[[#This Row],[Date]]="","",YEAR(Tableau1[[#This Row],[Date]]))</f>
        <v/>
      </c>
      <c r="E1260" s="14"/>
      <c r="F1260" s="16"/>
      <c r="G1260" s="15"/>
      <c r="H1260" s="15"/>
      <c r="I1260" s="16" t="str">
        <f>IF(ISBLANK(H1260),"",VLOOKUP(H1260,'Dest Ana'!A:B,2,FALSE))</f>
        <v/>
      </c>
      <c r="J1260" s="15"/>
      <c r="K1260" s="16" t="str">
        <f>IF(ISBLANK(J1260),"",VLOOKUP(J1260,Régions!A:D,2,FALSE))</f>
        <v/>
      </c>
      <c r="L1260" s="16" t="str">
        <f>IF(ISBLANK(J1260),"",VLOOKUP(J1260,Régions!A:D,3,FALSE))</f>
        <v/>
      </c>
      <c r="M1260" s="16" t="str">
        <f>IF(ISBLANK(J1260),"",VLOOKUP(J1260,Régions!A:D,4,FALSE))</f>
        <v/>
      </c>
      <c r="N1260" s="15"/>
      <c r="O1260" s="15"/>
      <c r="P1260" s="15"/>
      <c r="Q1260" s="16" t="str">
        <f>IF(ISBLANK(Tableau1[[#This Row],[Date de départ]]),"",(Tableau1[[#This Row],[Date de retour prévue]]-Tableau1[[#This Row],[Date de départ]]))</f>
        <v/>
      </c>
      <c r="R1260" s="15"/>
      <c r="S1260" s="15"/>
      <c r="T1260" s="15"/>
      <c r="U1260" s="15"/>
    </row>
    <row r="1261" spans="1:21">
      <c r="A1261" s="16" t="str">
        <f>IF(ISBLANK(Tableau1[[#This Row],[Date]]),"",ROW(B1259))</f>
        <v/>
      </c>
      <c r="B1261" s="15"/>
      <c r="C1261" s="16" t="str">
        <f>IF(Tableau1[[#This Row],[Date]]="","",VLOOKUP(MONTH(Tableau1[[#This Row],[Date]]),Liste!A:B,2,FALSE))</f>
        <v/>
      </c>
      <c r="D1261" s="16" t="str">
        <f>IF(Tableau1[[#This Row],[Date]]="","",YEAR(Tableau1[[#This Row],[Date]]))</f>
        <v/>
      </c>
      <c r="E1261" s="14"/>
      <c r="F1261" s="16"/>
      <c r="G1261" s="15"/>
      <c r="H1261" s="15"/>
      <c r="I1261" s="16" t="str">
        <f>IF(ISBLANK(H1261),"",VLOOKUP(H1261,'Dest Ana'!A:B,2,FALSE))</f>
        <v/>
      </c>
      <c r="J1261" s="15"/>
      <c r="K1261" s="16" t="str">
        <f>IF(ISBLANK(J1261),"",VLOOKUP(J1261,Régions!A:D,2,FALSE))</f>
        <v/>
      </c>
      <c r="L1261" s="16" t="str">
        <f>IF(ISBLANK(J1261),"",VLOOKUP(J1261,Régions!A:D,3,FALSE))</f>
        <v/>
      </c>
      <c r="M1261" s="16" t="str">
        <f>IF(ISBLANK(J1261),"",VLOOKUP(J1261,Régions!A:D,4,FALSE))</f>
        <v/>
      </c>
      <c r="N1261" s="15"/>
      <c r="O1261" s="15"/>
      <c r="P1261" s="15"/>
      <c r="Q1261" s="16" t="str">
        <f>IF(ISBLANK(Tableau1[[#This Row],[Date de départ]]),"",(Tableau1[[#This Row],[Date de retour prévue]]-Tableau1[[#This Row],[Date de départ]]))</f>
        <v/>
      </c>
      <c r="R1261" s="15"/>
      <c r="S1261" s="15"/>
      <c r="T1261" s="15"/>
      <c r="U1261" s="15"/>
    </row>
    <row r="1262" spans="1:21">
      <c r="A1262" s="16" t="str">
        <f>IF(ISBLANK(Tableau1[[#This Row],[Date]]),"",ROW(B1260))</f>
        <v/>
      </c>
      <c r="B1262" s="15"/>
      <c r="C1262" s="16" t="str">
        <f>IF(Tableau1[[#This Row],[Date]]="","",VLOOKUP(MONTH(Tableau1[[#This Row],[Date]]),Liste!A:B,2,FALSE))</f>
        <v/>
      </c>
      <c r="D1262" s="16" t="str">
        <f>IF(Tableau1[[#This Row],[Date]]="","",YEAR(Tableau1[[#This Row],[Date]]))</f>
        <v/>
      </c>
      <c r="E1262" s="14"/>
      <c r="F1262" s="16"/>
      <c r="G1262" s="15"/>
      <c r="H1262" s="15"/>
      <c r="I1262" s="16" t="str">
        <f>IF(ISBLANK(H1262),"",VLOOKUP(H1262,'Dest Ana'!A:B,2,FALSE))</f>
        <v/>
      </c>
      <c r="J1262" s="15"/>
      <c r="K1262" s="16" t="str">
        <f>IF(ISBLANK(J1262),"",VLOOKUP(J1262,Régions!A:D,2,FALSE))</f>
        <v/>
      </c>
      <c r="L1262" s="16" t="str">
        <f>IF(ISBLANK(J1262),"",VLOOKUP(J1262,Régions!A:D,3,FALSE))</f>
        <v/>
      </c>
      <c r="M1262" s="16" t="str">
        <f>IF(ISBLANK(J1262),"",VLOOKUP(J1262,Régions!A:D,4,FALSE))</f>
        <v/>
      </c>
      <c r="N1262" s="15"/>
      <c r="O1262" s="15"/>
      <c r="P1262" s="15"/>
      <c r="Q1262" s="16" t="str">
        <f>IF(ISBLANK(Tableau1[[#This Row],[Date de départ]]),"",(Tableau1[[#This Row],[Date de retour prévue]]-Tableau1[[#This Row],[Date de départ]]))</f>
        <v/>
      </c>
      <c r="R1262" s="15"/>
      <c r="S1262" s="15"/>
      <c r="T1262" s="15"/>
      <c r="U1262" s="15"/>
    </row>
    <row r="1263" spans="1:21">
      <c r="A1263" s="16" t="str">
        <f>IF(ISBLANK(Tableau1[[#This Row],[Date]]),"",ROW(B1261))</f>
        <v/>
      </c>
      <c r="B1263" s="15"/>
      <c r="C1263" s="16" t="str">
        <f>IF(Tableau1[[#This Row],[Date]]="","",VLOOKUP(MONTH(Tableau1[[#This Row],[Date]]),Liste!A:B,2,FALSE))</f>
        <v/>
      </c>
      <c r="D1263" s="16" t="str">
        <f>IF(Tableau1[[#This Row],[Date]]="","",YEAR(Tableau1[[#This Row],[Date]]))</f>
        <v/>
      </c>
      <c r="E1263" s="14"/>
      <c r="F1263" s="16"/>
      <c r="G1263" s="15"/>
      <c r="H1263" s="15"/>
      <c r="I1263" s="16" t="str">
        <f>IF(ISBLANK(H1263),"",VLOOKUP(H1263,'Dest Ana'!A:B,2,FALSE))</f>
        <v/>
      </c>
      <c r="J1263" s="15"/>
      <c r="K1263" s="16" t="str">
        <f>IF(ISBLANK(J1263),"",VLOOKUP(J1263,Régions!A:D,2,FALSE))</f>
        <v/>
      </c>
      <c r="L1263" s="16" t="str">
        <f>IF(ISBLANK(J1263),"",VLOOKUP(J1263,Régions!A:D,3,FALSE))</f>
        <v/>
      </c>
      <c r="M1263" s="16" t="str">
        <f>IF(ISBLANK(J1263),"",VLOOKUP(J1263,Régions!A:D,4,FALSE))</f>
        <v/>
      </c>
      <c r="N1263" s="15"/>
      <c r="O1263" s="15"/>
      <c r="P1263" s="15"/>
      <c r="Q1263" s="16" t="str">
        <f>IF(ISBLANK(Tableau1[[#This Row],[Date de départ]]),"",(Tableau1[[#This Row],[Date de retour prévue]]-Tableau1[[#This Row],[Date de départ]]))</f>
        <v/>
      </c>
      <c r="R1263" s="15"/>
      <c r="S1263" s="15"/>
      <c r="T1263" s="15"/>
      <c r="U1263" s="15"/>
    </row>
    <row r="1264" spans="1:21">
      <c r="A1264" s="16" t="str">
        <f>IF(ISBLANK(Tableau1[[#This Row],[Date]]),"",ROW(B1262))</f>
        <v/>
      </c>
      <c r="B1264" s="15"/>
      <c r="C1264" s="16" t="str">
        <f>IF(Tableau1[[#This Row],[Date]]="","",VLOOKUP(MONTH(Tableau1[[#This Row],[Date]]),Liste!A:B,2,FALSE))</f>
        <v/>
      </c>
      <c r="D1264" s="16" t="str">
        <f>IF(Tableau1[[#This Row],[Date]]="","",YEAR(Tableau1[[#This Row],[Date]]))</f>
        <v/>
      </c>
      <c r="E1264" s="14"/>
      <c r="F1264" s="16"/>
      <c r="G1264" s="15"/>
      <c r="H1264" s="15"/>
      <c r="I1264" s="16" t="str">
        <f>IF(ISBLANK(H1264),"",VLOOKUP(H1264,'Dest Ana'!A:B,2,FALSE))</f>
        <v/>
      </c>
      <c r="J1264" s="15"/>
      <c r="K1264" s="16" t="str">
        <f>IF(ISBLANK(J1264),"",VLOOKUP(J1264,Régions!A:D,2,FALSE))</f>
        <v/>
      </c>
      <c r="L1264" s="16" t="str">
        <f>IF(ISBLANK(J1264),"",VLOOKUP(J1264,Régions!A:D,3,FALSE))</f>
        <v/>
      </c>
      <c r="M1264" s="16" t="str">
        <f>IF(ISBLANK(J1264),"",VLOOKUP(J1264,Régions!A:D,4,FALSE))</f>
        <v/>
      </c>
      <c r="N1264" s="15"/>
      <c r="O1264" s="15"/>
      <c r="P1264" s="15"/>
      <c r="Q1264" s="16" t="str">
        <f>IF(ISBLANK(Tableau1[[#This Row],[Date de départ]]),"",(Tableau1[[#This Row],[Date de retour prévue]]-Tableau1[[#This Row],[Date de départ]]))</f>
        <v/>
      </c>
      <c r="R1264" s="15"/>
      <c r="S1264" s="15"/>
      <c r="T1264" s="15"/>
      <c r="U1264" s="15"/>
    </row>
    <row r="1265" spans="1:21">
      <c r="A1265" s="16" t="str">
        <f>IF(ISBLANK(Tableau1[[#This Row],[Date]]),"",ROW(B1263))</f>
        <v/>
      </c>
      <c r="B1265" s="15"/>
      <c r="C1265" s="16" t="str">
        <f>IF(Tableau1[[#This Row],[Date]]="","",VLOOKUP(MONTH(Tableau1[[#This Row],[Date]]),Liste!A:B,2,FALSE))</f>
        <v/>
      </c>
      <c r="D1265" s="16" t="str">
        <f>IF(Tableau1[[#This Row],[Date]]="","",YEAR(Tableau1[[#This Row],[Date]]))</f>
        <v/>
      </c>
      <c r="E1265" s="14"/>
      <c r="F1265" s="16"/>
      <c r="G1265" s="15"/>
      <c r="H1265" s="15"/>
      <c r="I1265" s="16" t="str">
        <f>IF(ISBLANK(H1265),"",VLOOKUP(H1265,'Dest Ana'!A:B,2,FALSE))</f>
        <v/>
      </c>
      <c r="J1265" s="15"/>
      <c r="K1265" s="16" t="str">
        <f>IF(ISBLANK(J1265),"",VLOOKUP(J1265,Régions!A:D,2,FALSE))</f>
        <v/>
      </c>
      <c r="L1265" s="16" t="str">
        <f>IF(ISBLANK(J1265),"",VLOOKUP(J1265,Régions!A:D,3,FALSE))</f>
        <v/>
      </c>
      <c r="M1265" s="16" t="str">
        <f>IF(ISBLANK(J1265),"",VLOOKUP(J1265,Régions!A:D,4,FALSE))</f>
        <v/>
      </c>
      <c r="N1265" s="15"/>
      <c r="O1265" s="15"/>
      <c r="P1265" s="15"/>
      <c r="Q1265" s="16" t="str">
        <f>IF(ISBLANK(Tableau1[[#This Row],[Date de départ]]),"",(Tableau1[[#This Row],[Date de retour prévue]]-Tableau1[[#This Row],[Date de départ]]))</f>
        <v/>
      </c>
      <c r="R1265" s="15"/>
      <c r="S1265" s="15"/>
      <c r="T1265" s="15"/>
      <c r="U1265" s="15"/>
    </row>
    <row r="1266" spans="1:21">
      <c r="A1266" s="16" t="str">
        <f>IF(ISBLANK(Tableau1[[#This Row],[Date]]),"",ROW(B1264))</f>
        <v/>
      </c>
      <c r="B1266" s="15"/>
      <c r="C1266" s="16" t="str">
        <f>IF(Tableau1[[#This Row],[Date]]="","",VLOOKUP(MONTH(Tableau1[[#This Row],[Date]]),Liste!A:B,2,FALSE))</f>
        <v/>
      </c>
      <c r="D1266" s="16" t="str">
        <f>IF(Tableau1[[#This Row],[Date]]="","",YEAR(Tableau1[[#This Row],[Date]]))</f>
        <v/>
      </c>
      <c r="E1266" s="14"/>
      <c r="F1266" s="16"/>
      <c r="G1266" s="15"/>
      <c r="H1266" s="15"/>
      <c r="I1266" s="16" t="str">
        <f>IF(ISBLANK(H1266),"",VLOOKUP(H1266,'Dest Ana'!A:B,2,FALSE))</f>
        <v/>
      </c>
      <c r="J1266" s="15"/>
      <c r="K1266" s="16" t="str">
        <f>IF(ISBLANK(J1266),"",VLOOKUP(J1266,Régions!A:D,2,FALSE))</f>
        <v/>
      </c>
      <c r="L1266" s="16" t="str">
        <f>IF(ISBLANK(J1266),"",VLOOKUP(J1266,Régions!A:D,3,FALSE))</f>
        <v/>
      </c>
      <c r="M1266" s="16" t="str">
        <f>IF(ISBLANK(J1266),"",VLOOKUP(J1266,Régions!A:D,4,FALSE))</f>
        <v/>
      </c>
      <c r="N1266" s="15"/>
      <c r="O1266" s="15"/>
      <c r="P1266" s="15"/>
      <c r="Q1266" s="16" t="str">
        <f>IF(ISBLANK(Tableau1[[#This Row],[Date de départ]]),"",(Tableau1[[#This Row],[Date de retour prévue]]-Tableau1[[#This Row],[Date de départ]]))</f>
        <v/>
      </c>
      <c r="R1266" s="15"/>
      <c r="S1266" s="15"/>
      <c r="T1266" s="15"/>
      <c r="U1266" s="15"/>
    </row>
    <row r="1267" spans="1:21">
      <c r="A1267" s="16" t="str">
        <f>IF(ISBLANK(Tableau1[[#This Row],[Date]]),"",ROW(B1265))</f>
        <v/>
      </c>
      <c r="B1267" s="15"/>
      <c r="C1267" s="16" t="str">
        <f>IF(Tableau1[[#This Row],[Date]]="","",VLOOKUP(MONTH(Tableau1[[#This Row],[Date]]),Liste!A:B,2,FALSE))</f>
        <v/>
      </c>
      <c r="D1267" s="16" t="str">
        <f>IF(Tableau1[[#This Row],[Date]]="","",YEAR(Tableau1[[#This Row],[Date]]))</f>
        <v/>
      </c>
      <c r="E1267" s="14"/>
      <c r="F1267" s="16"/>
      <c r="G1267" s="15"/>
      <c r="H1267" s="15"/>
      <c r="I1267" s="16" t="str">
        <f>IF(ISBLANK(H1267),"",VLOOKUP(H1267,'Dest Ana'!A:B,2,FALSE))</f>
        <v/>
      </c>
      <c r="J1267" s="15"/>
      <c r="K1267" s="16" t="str">
        <f>IF(ISBLANK(J1267),"",VLOOKUP(J1267,Régions!A:D,2,FALSE))</f>
        <v/>
      </c>
      <c r="L1267" s="16" t="str">
        <f>IF(ISBLANK(J1267),"",VLOOKUP(J1267,Régions!A:D,3,FALSE))</f>
        <v/>
      </c>
      <c r="M1267" s="16" t="str">
        <f>IF(ISBLANK(J1267),"",VLOOKUP(J1267,Régions!A:D,4,FALSE))</f>
        <v/>
      </c>
      <c r="N1267" s="15"/>
      <c r="O1267" s="15"/>
      <c r="P1267" s="15"/>
      <c r="Q1267" s="16" t="str">
        <f>IF(ISBLANK(Tableau1[[#This Row],[Date de départ]]),"",(Tableau1[[#This Row],[Date de retour prévue]]-Tableau1[[#This Row],[Date de départ]]))</f>
        <v/>
      </c>
      <c r="R1267" s="15"/>
      <c r="S1267" s="15"/>
      <c r="T1267" s="15"/>
      <c r="U1267" s="15"/>
    </row>
    <row r="1268" spans="1:21">
      <c r="A1268" s="16" t="str">
        <f>IF(ISBLANK(Tableau1[[#This Row],[Date]]),"",ROW(B1266))</f>
        <v/>
      </c>
      <c r="B1268" s="15"/>
      <c r="C1268" s="16" t="str">
        <f>IF(Tableau1[[#This Row],[Date]]="","",VLOOKUP(MONTH(Tableau1[[#This Row],[Date]]),Liste!A:B,2,FALSE))</f>
        <v/>
      </c>
      <c r="D1268" s="16" t="str">
        <f>IF(Tableau1[[#This Row],[Date]]="","",YEAR(Tableau1[[#This Row],[Date]]))</f>
        <v/>
      </c>
      <c r="E1268" s="14"/>
      <c r="F1268" s="16"/>
      <c r="G1268" s="15"/>
      <c r="H1268" s="15"/>
      <c r="I1268" s="16" t="str">
        <f>IF(ISBLANK(H1268),"",VLOOKUP(H1268,'Dest Ana'!A:B,2,FALSE))</f>
        <v/>
      </c>
      <c r="J1268" s="15"/>
      <c r="K1268" s="16" t="str">
        <f>IF(ISBLANK(J1268),"",VLOOKUP(J1268,Régions!A:D,2,FALSE))</f>
        <v/>
      </c>
      <c r="L1268" s="16" t="str">
        <f>IF(ISBLANK(J1268),"",VLOOKUP(J1268,Régions!A:D,3,FALSE))</f>
        <v/>
      </c>
      <c r="M1268" s="16" t="str">
        <f>IF(ISBLANK(J1268),"",VLOOKUP(J1268,Régions!A:D,4,FALSE))</f>
        <v/>
      </c>
      <c r="N1268" s="15"/>
      <c r="O1268" s="15"/>
      <c r="P1268" s="15"/>
      <c r="Q1268" s="16" t="str">
        <f>IF(ISBLANK(Tableau1[[#This Row],[Date de départ]]),"",(Tableau1[[#This Row],[Date de retour prévue]]-Tableau1[[#This Row],[Date de départ]]))</f>
        <v/>
      </c>
      <c r="R1268" s="15"/>
      <c r="S1268" s="15"/>
      <c r="T1268" s="15"/>
      <c r="U1268" s="15"/>
    </row>
    <row r="1269" spans="1:21">
      <c r="A1269" s="16" t="str">
        <f>IF(ISBLANK(Tableau1[[#This Row],[Date]]),"",ROW(B1267))</f>
        <v/>
      </c>
      <c r="B1269" s="15"/>
      <c r="C1269" s="16" t="str">
        <f>IF(Tableau1[[#This Row],[Date]]="","",VLOOKUP(MONTH(Tableau1[[#This Row],[Date]]),Liste!A:B,2,FALSE))</f>
        <v/>
      </c>
      <c r="D1269" s="16" t="str">
        <f>IF(Tableau1[[#This Row],[Date]]="","",YEAR(Tableau1[[#This Row],[Date]]))</f>
        <v/>
      </c>
      <c r="E1269" s="14"/>
      <c r="F1269" s="16"/>
      <c r="G1269" s="15"/>
      <c r="H1269" s="15"/>
      <c r="I1269" s="16" t="str">
        <f>IF(ISBLANK(H1269),"",VLOOKUP(H1269,'Dest Ana'!A:B,2,FALSE))</f>
        <v/>
      </c>
      <c r="J1269" s="15"/>
      <c r="K1269" s="16" t="str">
        <f>IF(ISBLANK(J1269),"",VLOOKUP(J1269,Régions!A:D,2,FALSE))</f>
        <v/>
      </c>
      <c r="L1269" s="16" t="str">
        <f>IF(ISBLANK(J1269),"",VLOOKUP(J1269,Régions!A:D,3,FALSE))</f>
        <v/>
      </c>
      <c r="M1269" s="16" t="str">
        <f>IF(ISBLANK(J1269),"",VLOOKUP(J1269,Régions!A:D,4,FALSE))</f>
        <v/>
      </c>
      <c r="N1269" s="15"/>
      <c r="O1269" s="15"/>
      <c r="P1269" s="15"/>
      <c r="Q1269" s="16" t="str">
        <f>IF(ISBLANK(Tableau1[[#This Row],[Date de départ]]),"",(Tableau1[[#This Row],[Date de retour prévue]]-Tableau1[[#This Row],[Date de départ]]))</f>
        <v/>
      </c>
      <c r="R1269" s="15"/>
      <c r="S1269" s="15"/>
      <c r="T1269" s="15"/>
      <c r="U1269" s="15"/>
    </row>
    <row r="1270" spans="1:21">
      <c r="A1270" s="16" t="str">
        <f>IF(ISBLANK(Tableau1[[#This Row],[Date]]),"",ROW(B1268))</f>
        <v/>
      </c>
      <c r="B1270" s="15"/>
      <c r="C1270" s="16" t="str">
        <f>IF(Tableau1[[#This Row],[Date]]="","",VLOOKUP(MONTH(Tableau1[[#This Row],[Date]]),Liste!A:B,2,FALSE))</f>
        <v/>
      </c>
      <c r="D1270" s="16" t="str">
        <f>IF(Tableau1[[#This Row],[Date]]="","",YEAR(Tableau1[[#This Row],[Date]]))</f>
        <v/>
      </c>
      <c r="E1270" s="14"/>
      <c r="F1270" s="16"/>
      <c r="G1270" s="15"/>
      <c r="H1270" s="15"/>
      <c r="I1270" s="16" t="str">
        <f>IF(ISBLANK(H1270),"",VLOOKUP(H1270,'Dest Ana'!A:B,2,FALSE))</f>
        <v/>
      </c>
      <c r="J1270" s="15"/>
      <c r="K1270" s="16" t="str">
        <f>IF(ISBLANK(J1270),"",VLOOKUP(J1270,Régions!A:D,2,FALSE))</f>
        <v/>
      </c>
      <c r="L1270" s="16" t="str">
        <f>IF(ISBLANK(J1270),"",VLOOKUP(J1270,Régions!A:D,3,FALSE))</f>
        <v/>
      </c>
      <c r="M1270" s="16" t="str">
        <f>IF(ISBLANK(J1270),"",VLOOKUP(J1270,Régions!A:D,4,FALSE))</f>
        <v/>
      </c>
      <c r="N1270" s="15"/>
      <c r="O1270" s="15"/>
      <c r="P1270" s="15"/>
      <c r="Q1270" s="16" t="str">
        <f>IF(ISBLANK(Tableau1[[#This Row],[Date de départ]]),"",(Tableau1[[#This Row],[Date de retour prévue]]-Tableau1[[#This Row],[Date de départ]]))</f>
        <v/>
      </c>
      <c r="R1270" s="15"/>
      <c r="S1270" s="15"/>
      <c r="T1270" s="15"/>
      <c r="U1270" s="15"/>
    </row>
    <row r="1271" spans="1:21">
      <c r="A1271" s="16" t="str">
        <f>IF(ISBLANK(Tableau1[[#This Row],[Date]]),"",ROW(B1269))</f>
        <v/>
      </c>
      <c r="B1271" s="15"/>
      <c r="C1271" s="16" t="str">
        <f>IF(Tableau1[[#This Row],[Date]]="","",VLOOKUP(MONTH(Tableau1[[#This Row],[Date]]),Liste!A:B,2,FALSE))</f>
        <v/>
      </c>
      <c r="D1271" s="16" t="str">
        <f>IF(Tableau1[[#This Row],[Date]]="","",YEAR(Tableau1[[#This Row],[Date]]))</f>
        <v/>
      </c>
      <c r="E1271" s="14"/>
      <c r="F1271" s="16"/>
      <c r="G1271" s="15"/>
      <c r="H1271" s="15"/>
      <c r="I1271" s="16" t="str">
        <f>IF(ISBLANK(H1271),"",VLOOKUP(H1271,'Dest Ana'!A:B,2,FALSE))</f>
        <v/>
      </c>
      <c r="J1271" s="15"/>
      <c r="K1271" s="16" t="str">
        <f>IF(ISBLANK(J1271),"",VLOOKUP(J1271,Régions!A:D,2,FALSE))</f>
        <v/>
      </c>
      <c r="L1271" s="16" t="str">
        <f>IF(ISBLANK(J1271),"",VLOOKUP(J1271,Régions!A:D,3,FALSE))</f>
        <v/>
      </c>
      <c r="M1271" s="16" t="str">
        <f>IF(ISBLANK(J1271),"",VLOOKUP(J1271,Régions!A:D,4,FALSE))</f>
        <v/>
      </c>
      <c r="N1271" s="15"/>
      <c r="O1271" s="15"/>
      <c r="P1271" s="15"/>
      <c r="Q1271" s="16" t="str">
        <f>IF(ISBLANK(Tableau1[[#This Row],[Date de départ]]),"",(Tableau1[[#This Row],[Date de retour prévue]]-Tableau1[[#This Row],[Date de départ]]))</f>
        <v/>
      </c>
      <c r="R1271" s="15"/>
      <c r="S1271" s="15"/>
      <c r="T1271" s="15"/>
      <c r="U1271" s="15"/>
    </row>
    <row r="1272" spans="1:21">
      <c r="A1272" s="16" t="str">
        <f>IF(ISBLANK(Tableau1[[#This Row],[Date]]),"",ROW(B1270))</f>
        <v/>
      </c>
      <c r="B1272" s="15"/>
      <c r="C1272" s="16" t="str">
        <f>IF(Tableau1[[#This Row],[Date]]="","",VLOOKUP(MONTH(Tableau1[[#This Row],[Date]]),Liste!A:B,2,FALSE))</f>
        <v/>
      </c>
      <c r="D1272" s="16" t="str">
        <f>IF(Tableau1[[#This Row],[Date]]="","",YEAR(Tableau1[[#This Row],[Date]]))</f>
        <v/>
      </c>
      <c r="E1272" s="14"/>
      <c r="F1272" s="16"/>
      <c r="G1272" s="15"/>
      <c r="H1272" s="15"/>
      <c r="I1272" s="16" t="str">
        <f>IF(ISBLANK(H1272),"",VLOOKUP(H1272,'Dest Ana'!A:B,2,FALSE))</f>
        <v/>
      </c>
      <c r="J1272" s="15"/>
      <c r="K1272" s="16" t="str">
        <f>IF(ISBLANK(J1272),"",VLOOKUP(J1272,Régions!A:D,2,FALSE))</f>
        <v/>
      </c>
      <c r="L1272" s="16" t="str">
        <f>IF(ISBLANK(J1272),"",VLOOKUP(J1272,Régions!A:D,3,FALSE))</f>
        <v/>
      </c>
      <c r="M1272" s="16" t="str">
        <f>IF(ISBLANK(J1272),"",VLOOKUP(J1272,Régions!A:D,4,FALSE))</f>
        <v/>
      </c>
      <c r="N1272" s="15"/>
      <c r="O1272" s="15"/>
      <c r="P1272" s="15"/>
      <c r="Q1272" s="16" t="str">
        <f>IF(ISBLANK(Tableau1[[#This Row],[Date de départ]]),"",(Tableau1[[#This Row],[Date de retour prévue]]-Tableau1[[#This Row],[Date de départ]]))</f>
        <v/>
      </c>
      <c r="R1272" s="15"/>
      <c r="S1272" s="15"/>
      <c r="T1272" s="15"/>
      <c r="U1272" s="15"/>
    </row>
    <row r="1273" spans="1:21">
      <c r="A1273" s="16" t="str">
        <f>IF(ISBLANK(Tableau1[[#This Row],[Date]]),"",ROW(B1271))</f>
        <v/>
      </c>
      <c r="B1273" s="15"/>
      <c r="C1273" s="16" t="str">
        <f>IF(Tableau1[[#This Row],[Date]]="","",VLOOKUP(MONTH(Tableau1[[#This Row],[Date]]),Liste!A:B,2,FALSE))</f>
        <v/>
      </c>
      <c r="D1273" s="16" t="str">
        <f>IF(Tableau1[[#This Row],[Date]]="","",YEAR(Tableau1[[#This Row],[Date]]))</f>
        <v/>
      </c>
      <c r="E1273" s="14"/>
      <c r="F1273" s="16"/>
      <c r="G1273" s="15"/>
      <c r="H1273" s="15"/>
      <c r="I1273" s="16" t="str">
        <f>IF(ISBLANK(H1273),"",VLOOKUP(H1273,'Dest Ana'!A:B,2,FALSE))</f>
        <v/>
      </c>
      <c r="J1273" s="15"/>
      <c r="K1273" s="16" t="str">
        <f>IF(ISBLANK(J1273),"",VLOOKUP(J1273,Régions!A:D,2,FALSE))</f>
        <v/>
      </c>
      <c r="L1273" s="16" t="str">
        <f>IF(ISBLANK(J1273),"",VLOOKUP(J1273,Régions!A:D,3,FALSE))</f>
        <v/>
      </c>
      <c r="M1273" s="16" t="str">
        <f>IF(ISBLANK(J1273),"",VLOOKUP(J1273,Régions!A:D,4,FALSE))</f>
        <v/>
      </c>
      <c r="N1273" s="15"/>
      <c r="O1273" s="15"/>
      <c r="P1273" s="15"/>
      <c r="Q1273" s="16" t="str">
        <f>IF(ISBLANK(Tableau1[[#This Row],[Date de départ]]),"",(Tableau1[[#This Row],[Date de retour prévue]]-Tableau1[[#This Row],[Date de départ]]))</f>
        <v/>
      </c>
      <c r="R1273" s="15"/>
      <c r="S1273" s="15"/>
      <c r="T1273" s="15"/>
      <c r="U1273" s="15"/>
    </row>
    <row r="1274" spans="1:21">
      <c r="A1274" s="16" t="str">
        <f>IF(ISBLANK(Tableau1[[#This Row],[Date]]),"",ROW(B1272))</f>
        <v/>
      </c>
      <c r="B1274" s="15"/>
      <c r="C1274" s="16" t="str">
        <f>IF(Tableau1[[#This Row],[Date]]="","",VLOOKUP(MONTH(Tableau1[[#This Row],[Date]]),Liste!A:B,2,FALSE))</f>
        <v/>
      </c>
      <c r="D1274" s="16" t="str">
        <f>IF(Tableau1[[#This Row],[Date]]="","",YEAR(Tableau1[[#This Row],[Date]]))</f>
        <v/>
      </c>
      <c r="E1274" s="14"/>
      <c r="F1274" s="16"/>
      <c r="G1274" s="15"/>
      <c r="H1274" s="15"/>
      <c r="I1274" s="16" t="str">
        <f>IF(ISBLANK(H1274),"",VLOOKUP(H1274,'Dest Ana'!A:B,2,FALSE))</f>
        <v/>
      </c>
      <c r="J1274" s="15"/>
      <c r="K1274" s="16" t="str">
        <f>IF(ISBLANK(J1274),"",VLOOKUP(J1274,Régions!A:D,2,FALSE))</f>
        <v/>
      </c>
      <c r="L1274" s="16" t="str">
        <f>IF(ISBLANK(J1274),"",VLOOKUP(J1274,Régions!A:D,3,FALSE))</f>
        <v/>
      </c>
      <c r="M1274" s="16" t="str">
        <f>IF(ISBLANK(J1274),"",VLOOKUP(J1274,Régions!A:D,4,FALSE))</f>
        <v/>
      </c>
      <c r="N1274" s="15"/>
      <c r="O1274" s="15"/>
      <c r="P1274" s="15"/>
      <c r="Q1274" s="16" t="str">
        <f>IF(ISBLANK(Tableau1[[#This Row],[Date de départ]]),"",(Tableau1[[#This Row],[Date de retour prévue]]-Tableau1[[#This Row],[Date de départ]]))</f>
        <v/>
      </c>
      <c r="R1274" s="15"/>
      <c r="S1274" s="15"/>
      <c r="T1274" s="15"/>
      <c r="U1274" s="15"/>
    </row>
    <row r="1275" spans="1:21">
      <c r="A1275" s="16" t="str">
        <f>IF(ISBLANK(Tableau1[[#This Row],[Date]]),"",ROW(B1273))</f>
        <v/>
      </c>
      <c r="B1275" s="15"/>
      <c r="C1275" s="16" t="str">
        <f>IF(Tableau1[[#This Row],[Date]]="","",VLOOKUP(MONTH(Tableau1[[#This Row],[Date]]),Liste!A:B,2,FALSE))</f>
        <v/>
      </c>
      <c r="D1275" s="16" t="str">
        <f>IF(Tableau1[[#This Row],[Date]]="","",YEAR(Tableau1[[#This Row],[Date]]))</f>
        <v/>
      </c>
      <c r="E1275" s="14"/>
      <c r="F1275" s="16"/>
      <c r="G1275" s="15"/>
      <c r="H1275" s="15"/>
      <c r="I1275" s="16" t="str">
        <f>IF(ISBLANK(H1275),"",VLOOKUP(H1275,'Dest Ana'!A:B,2,FALSE))</f>
        <v/>
      </c>
      <c r="J1275" s="15"/>
      <c r="K1275" s="16" t="str">
        <f>IF(ISBLANK(J1275),"",VLOOKUP(J1275,Régions!A:D,2,FALSE))</f>
        <v/>
      </c>
      <c r="L1275" s="16" t="str">
        <f>IF(ISBLANK(J1275),"",VLOOKUP(J1275,Régions!A:D,3,FALSE))</f>
        <v/>
      </c>
      <c r="M1275" s="16" t="str">
        <f>IF(ISBLANK(J1275),"",VLOOKUP(J1275,Régions!A:D,4,FALSE))</f>
        <v/>
      </c>
      <c r="N1275" s="15"/>
      <c r="O1275" s="15"/>
      <c r="P1275" s="15"/>
      <c r="Q1275" s="16" t="str">
        <f>IF(ISBLANK(Tableau1[[#This Row],[Date de départ]]),"",(Tableau1[[#This Row],[Date de retour prévue]]-Tableau1[[#This Row],[Date de départ]]))</f>
        <v/>
      </c>
      <c r="R1275" s="15"/>
      <c r="S1275" s="15"/>
      <c r="T1275" s="15"/>
      <c r="U1275" s="15"/>
    </row>
    <row r="1276" spans="1:21">
      <c r="A1276" s="16" t="str">
        <f>IF(ISBLANK(Tableau1[[#This Row],[Date]]),"",ROW(B1274))</f>
        <v/>
      </c>
      <c r="B1276" s="15"/>
      <c r="C1276" s="16" t="str">
        <f>IF(Tableau1[[#This Row],[Date]]="","",VLOOKUP(MONTH(Tableau1[[#This Row],[Date]]),Liste!A:B,2,FALSE))</f>
        <v/>
      </c>
      <c r="D1276" s="16" t="str">
        <f>IF(Tableau1[[#This Row],[Date]]="","",YEAR(Tableau1[[#This Row],[Date]]))</f>
        <v/>
      </c>
      <c r="E1276" s="14"/>
      <c r="F1276" s="16"/>
      <c r="G1276" s="15"/>
      <c r="H1276" s="15"/>
      <c r="I1276" s="16" t="str">
        <f>IF(ISBLANK(H1276),"",VLOOKUP(H1276,'Dest Ana'!A:B,2,FALSE))</f>
        <v/>
      </c>
      <c r="J1276" s="15"/>
      <c r="K1276" s="16" t="str">
        <f>IF(ISBLANK(J1276),"",VLOOKUP(J1276,Régions!A:D,2,FALSE))</f>
        <v/>
      </c>
      <c r="L1276" s="16" t="str">
        <f>IF(ISBLANK(J1276),"",VLOOKUP(J1276,Régions!A:D,3,FALSE))</f>
        <v/>
      </c>
      <c r="M1276" s="16" t="str">
        <f>IF(ISBLANK(J1276),"",VLOOKUP(J1276,Régions!A:D,4,FALSE))</f>
        <v/>
      </c>
      <c r="N1276" s="15"/>
      <c r="O1276" s="15"/>
      <c r="P1276" s="15"/>
      <c r="Q1276" s="16" t="str">
        <f>IF(ISBLANK(Tableau1[[#This Row],[Date de départ]]),"",(Tableau1[[#This Row],[Date de retour prévue]]-Tableau1[[#This Row],[Date de départ]]))</f>
        <v/>
      </c>
      <c r="R1276" s="15"/>
      <c r="S1276" s="15"/>
      <c r="T1276" s="15"/>
      <c r="U1276" s="15"/>
    </row>
    <row r="1277" spans="1:21">
      <c r="A1277" s="16" t="str">
        <f>IF(ISBLANK(Tableau1[[#This Row],[Date]]),"",ROW(B1275))</f>
        <v/>
      </c>
      <c r="B1277" s="15"/>
      <c r="C1277" s="16" t="str">
        <f>IF(Tableau1[[#This Row],[Date]]="","",VLOOKUP(MONTH(Tableau1[[#This Row],[Date]]),Liste!A:B,2,FALSE))</f>
        <v/>
      </c>
      <c r="D1277" s="16" t="str">
        <f>IF(Tableau1[[#This Row],[Date]]="","",YEAR(Tableau1[[#This Row],[Date]]))</f>
        <v/>
      </c>
      <c r="E1277" s="14"/>
      <c r="F1277" s="16"/>
      <c r="G1277" s="15"/>
      <c r="H1277" s="15"/>
      <c r="I1277" s="16" t="str">
        <f>IF(ISBLANK(H1277),"",VLOOKUP(H1277,'Dest Ana'!A:B,2,FALSE))</f>
        <v/>
      </c>
      <c r="J1277" s="15"/>
      <c r="K1277" s="16" t="str">
        <f>IF(ISBLANK(J1277),"",VLOOKUP(J1277,Régions!A:D,2,FALSE))</f>
        <v/>
      </c>
      <c r="L1277" s="16" t="str">
        <f>IF(ISBLANK(J1277),"",VLOOKUP(J1277,Régions!A:D,3,FALSE))</f>
        <v/>
      </c>
      <c r="M1277" s="16" t="str">
        <f>IF(ISBLANK(J1277),"",VLOOKUP(J1277,Régions!A:D,4,FALSE))</f>
        <v/>
      </c>
      <c r="N1277" s="15"/>
      <c r="O1277" s="15"/>
      <c r="P1277" s="15"/>
      <c r="Q1277" s="16" t="str">
        <f>IF(ISBLANK(Tableau1[[#This Row],[Date de départ]]),"",(Tableau1[[#This Row],[Date de retour prévue]]-Tableau1[[#This Row],[Date de départ]]))</f>
        <v/>
      </c>
      <c r="R1277" s="15"/>
      <c r="S1277" s="15"/>
      <c r="T1277" s="15"/>
      <c r="U1277" s="15"/>
    </row>
    <row r="1278" spans="1:21">
      <c r="A1278" s="16" t="str">
        <f>IF(ISBLANK(Tableau1[[#This Row],[Date]]),"",ROW(B1276))</f>
        <v/>
      </c>
      <c r="B1278" s="15"/>
      <c r="C1278" s="16" t="str">
        <f>IF(Tableau1[[#This Row],[Date]]="","",VLOOKUP(MONTH(Tableau1[[#This Row],[Date]]),Liste!A:B,2,FALSE))</f>
        <v/>
      </c>
      <c r="D1278" s="16" t="str">
        <f>IF(Tableau1[[#This Row],[Date]]="","",YEAR(Tableau1[[#This Row],[Date]]))</f>
        <v/>
      </c>
      <c r="E1278" s="14"/>
      <c r="F1278" s="16"/>
      <c r="G1278" s="15"/>
      <c r="H1278" s="15"/>
      <c r="I1278" s="16" t="str">
        <f>IF(ISBLANK(H1278),"",VLOOKUP(H1278,'Dest Ana'!A:B,2,FALSE))</f>
        <v/>
      </c>
      <c r="J1278" s="15"/>
      <c r="K1278" s="16" t="str">
        <f>IF(ISBLANK(J1278),"",VLOOKUP(J1278,Régions!A:D,2,FALSE))</f>
        <v/>
      </c>
      <c r="L1278" s="16" t="str">
        <f>IF(ISBLANK(J1278),"",VLOOKUP(J1278,Régions!A:D,3,FALSE))</f>
        <v/>
      </c>
      <c r="M1278" s="16" t="str">
        <f>IF(ISBLANK(J1278),"",VLOOKUP(J1278,Régions!A:D,4,FALSE))</f>
        <v/>
      </c>
      <c r="N1278" s="15"/>
      <c r="O1278" s="15"/>
      <c r="P1278" s="15"/>
      <c r="Q1278" s="16" t="str">
        <f>IF(ISBLANK(Tableau1[[#This Row],[Date de départ]]),"",(Tableau1[[#This Row],[Date de retour prévue]]-Tableau1[[#This Row],[Date de départ]]))</f>
        <v/>
      </c>
      <c r="R1278" s="15"/>
      <c r="S1278" s="15"/>
      <c r="T1278" s="15"/>
      <c r="U1278" s="15"/>
    </row>
    <row r="1279" spans="1:21">
      <c r="A1279" s="16" t="str">
        <f>IF(ISBLANK(Tableau1[[#This Row],[Date]]),"",ROW(B1277))</f>
        <v/>
      </c>
      <c r="B1279" s="15"/>
      <c r="C1279" s="16" t="str">
        <f>IF(Tableau1[[#This Row],[Date]]="","",VLOOKUP(MONTH(Tableau1[[#This Row],[Date]]),Liste!A:B,2,FALSE))</f>
        <v/>
      </c>
      <c r="D1279" s="16" t="str">
        <f>IF(Tableau1[[#This Row],[Date]]="","",YEAR(Tableau1[[#This Row],[Date]]))</f>
        <v/>
      </c>
      <c r="E1279" s="14"/>
      <c r="F1279" s="16"/>
      <c r="G1279" s="15"/>
      <c r="H1279" s="15"/>
      <c r="I1279" s="16" t="str">
        <f>IF(ISBLANK(H1279),"",VLOOKUP(H1279,'Dest Ana'!A:B,2,FALSE))</f>
        <v/>
      </c>
      <c r="J1279" s="15"/>
      <c r="K1279" s="16" t="str">
        <f>IF(ISBLANK(J1279),"",VLOOKUP(J1279,Régions!A:D,2,FALSE))</f>
        <v/>
      </c>
      <c r="L1279" s="16" t="str">
        <f>IF(ISBLANK(J1279),"",VLOOKUP(J1279,Régions!A:D,3,FALSE))</f>
        <v/>
      </c>
      <c r="M1279" s="16" t="str">
        <f>IF(ISBLANK(J1279),"",VLOOKUP(J1279,Régions!A:D,4,FALSE))</f>
        <v/>
      </c>
      <c r="N1279" s="15"/>
      <c r="O1279" s="15"/>
      <c r="P1279" s="15"/>
      <c r="Q1279" s="16" t="str">
        <f>IF(ISBLANK(Tableau1[[#This Row],[Date de départ]]),"",(Tableau1[[#This Row],[Date de retour prévue]]-Tableau1[[#This Row],[Date de départ]]))</f>
        <v/>
      </c>
      <c r="R1279" s="15"/>
      <c r="S1279" s="15"/>
      <c r="T1279" s="15"/>
      <c r="U1279" s="15"/>
    </row>
    <row r="1280" spans="1:21">
      <c r="A1280" s="16" t="str">
        <f>IF(ISBLANK(Tableau1[[#This Row],[Date]]),"",ROW(B1278))</f>
        <v/>
      </c>
      <c r="B1280" s="15"/>
      <c r="C1280" s="16" t="str">
        <f>IF(Tableau1[[#This Row],[Date]]="","",VLOOKUP(MONTH(Tableau1[[#This Row],[Date]]),Liste!A:B,2,FALSE))</f>
        <v/>
      </c>
      <c r="D1280" s="16" t="str">
        <f>IF(Tableau1[[#This Row],[Date]]="","",YEAR(Tableau1[[#This Row],[Date]]))</f>
        <v/>
      </c>
      <c r="E1280" s="14"/>
      <c r="F1280" s="16"/>
      <c r="G1280" s="15"/>
      <c r="H1280" s="15"/>
      <c r="I1280" s="16" t="str">
        <f>IF(ISBLANK(H1280),"",VLOOKUP(H1280,'Dest Ana'!A:B,2,FALSE))</f>
        <v/>
      </c>
      <c r="J1280" s="15"/>
      <c r="K1280" s="16" t="str">
        <f>IF(ISBLANK(J1280),"",VLOOKUP(J1280,Régions!A:D,2,FALSE))</f>
        <v/>
      </c>
      <c r="L1280" s="16" t="str">
        <f>IF(ISBLANK(J1280),"",VLOOKUP(J1280,Régions!A:D,3,FALSE))</f>
        <v/>
      </c>
      <c r="M1280" s="16" t="str">
        <f>IF(ISBLANK(J1280),"",VLOOKUP(J1280,Régions!A:D,4,FALSE))</f>
        <v/>
      </c>
      <c r="N1280" s="15"/>
      <c r="O1280" s="15"/>
      <c r="P1280" s="15"/>
      <c r="Q1280" s="16" t="str">
        <f>IF(ISBLANK(Tableau1[[#This Row],[Date de départ]]),"",(Tableau1[[#This Row],[Date de retour prévue]]-Tableau1[[#This Row],[Date de départ]]))</f>
        <v/>
      </c>
      <c r="R1280" s="15"/>
      <c r="S1280" s="15"/>
      <c r="T1280" s="15"/>
      <c r="U1280" s="15"/>
    </row>
    <row r="1281" spans="1:21">
      <c r="A1281" s="16" t="str">
        <f>IF(ISBLANK(Tableau1[[#This Row],[Date]]),"",ROW(B1279))</f>
        <v/>
      </c>
      <c r="B1281" s="15"/>
      <c r="C1281" s="16" t="str">
        <f>IF(Tableau1[[#This Row],[Date]]="","",VLOOKUP(MONTH(Tableau1[[#This Row],[Date]]),Liste!A:B,2,FALSE))</f>
        <v/>
      </c>
      <c r="D1281" s="16" t="str">
        <f>IF(Tableau1[[#This Row],[Date]]="","",YEAR(Tableau1[[#This Row],[Date]]))</f>
        <v/>
      </c>
      <c r="E1281" s="14"/>
      <c r="F1281" s="16"/>
      <c r="G1281" s="15"/>
      <c r="H1281" s="15"/>
      <c r="I1281" s="16" t="str">
        <f>IF(ISBLANK(H1281),"",VLOOKUP(H1281,'Dest Ana'!A:B,2,FALSE))</f>
        <v/>
      </c>
      <c r="J1281" s="15"/>
      <c r="K1281" s="16" t="str">
        <f>IF(ISBLANK(J1281),"",VLOOKUP(J1281,Régions!A:D,2,FALSE))</f>
        <v/>
      </c>
      <c r="L1281" s="16" t="str">
        <f>IF(ISBLANK(J1281),"",VLOOKUP(J1281,Régions!A:D,3,FALSE))</f>
        <v/>
      </c>
      <c r="M1281" s="16" t="str">
        <f>IF(ISBLANK(J1281),"",VLOOKUP(J1281,Régions!A:D,4,FALSE))</f>
        <v/>
      </c>
      <c r="N1281" s="15"/>
      <c r="O1281" s="15"/>
      <c r="P1281" s="15"/>
      <c r="Q1281" s="16" t="str">
        <f>IF(ISBLANK(Tableau1[[#This Row],[Date de départ]]),"",(Tableau1[[#This Row],[Date de retour prévue]]-Tableau1[[#This Row],[Date de départ]]))</f>
        <v/>
      </c>
      <c r="R1281" s="15"/>
      <c r="S1281" s="15"/>
      <c r="T1281" s="15"/>
      <c r="U1281" s="15"/>
    </row>
    <row r="1282" spans="1:21">
      <c r="A1282" s="16" t="str">
        <f>IF(ISBLANK(Tableau1[[#This Row],[Date]]),"",ROW(B1280))</f>
        <v/>
      </c>
      <c r="B1282" s="15"/>
      <c r="C1282" s="16" t="str">
        <f>IF(Tableau1[[#This Row],[Date]]="","",VLOOKUP(MONTH(Tableau1[[#This Row],[Date]]),Liste!A:B,2,FALSE))</f>
        <v/>
      </c>
      <c r="D1282" s="16" t="str">
        <f>IF(Tableau1[[#This Row],[Date]]="","",YEAR(Tableau1[[#This Row],[Date]]))</f>
        <v/>
      </c>
      <c r="E1282" s="14"/>
      <c r="F1282" s="16"/>
      <c r="G1282" s="15"/>
      <c r="H1282" s="15"/>
      <c r="I1282" s="16" t="str">
        <f>IF(ISBLANK(H1282),"",VLOOKUP(H1282,'Dest Ana'!A:B,2,FALSE))</f>
        <v/>
      </c>
      <c r="J1282" s="15"/>
      <c r="K1282" s="16" t="str">
        <f>IF(ISBLANK(J1282),"",VLOOKUP(J1282,Régions!A:D,2,FALSE))</f>
        <v/>
      </c>
      <c r="L1282" s="16" t="str">
        <f>IF(ISBLANK(J1282),"",VLOOKUP(J1282,Régions!A:D,3,FALSE))</f>
        <v/>
      </c>
      <c r="M1282" s="16" t="str">
        <f>IF(ISBLANK(J1282),"",VLOOKUP(J1282,Régions!A:D,4,FALSE))</f>
        <v/>
      </c>
      <c r="N1282" s="15"/>
      <c r="O1282" s="15"/>
      <c r="P1282" s="15"/>
      <c r="Q1282" s="16" t="str">
        <f>IF(ISBLANK(Tableau1[[#This Row],[Date de départ]]),"",(Tableau1[[#This Row],[Date de retour prévue]]-Tableau1[[#This Row],[Date de départ]]))</f>
        <v/>
      </c>
      <c r="R1282" s="15"/>
      <c r="S1282" s="15"/>
      <c r="T1282" s="15"/>
      <c r="U1282" s="15"/>
    </row>
    <row r="1283" spans="1:21">
      <c r="A1283" s="16" t="str">
        <f>IF(ISBLANK(Tableau1[[#This Row],[Date]]),"",ROW(B1281))</f>
        <v/>
      </c>
      <c r="B1283" s="15"/>
      <c r="C1283" s="16" t="str">
        <f>IF(Tableau1[[#This Row],[Date]]="","",VLOOKUP(MONTH(Tableau1[[#This Row],[Date]]),Liste!A:B,2,FALSE))</f>
        <v/>
      </c>
      <c r="D1283" s="16" t="str">
        <f>IF(Tableau1[[#This Row],[Date]]="","",YEAR(Tableau1[[#This Row],[Date]]))</f>
        <v/>
      </c>
      <c r="E1283" s="14"/>
      <c r="F1283" s="16"/>
      <c r="G1283" s="15"/>
      <c r="H1283" s="15"/>
      <c r="I1283" s="16" t="str">
        <f>IF(ISBLANK(H1283),"",VLOOKUP(H1283,'Dest Ana'!A:B,2,FALSE))</f>
        <v/>
      </c>
      <c r="J1283" s="15"/>
      <c r="K1283" s="16" t="str">
        <f>IF(ISBLANK(J1283),"",VLOOKUP(J1283,Régions!A:D,2,FALSE))</f>
        <v/>
      </c>
      <c r="L1283" s="16" t="str">
        <f>IF(ISBLANK(J1283),"",VLOOKUP(J1283,Régions!A:D,3,FALSE))</f>
        <v/>
      </c>
      <c r="M1283" s="16" t="str">
        <f>IF(ISBLANK(J1283),"",VLOOKUP(J1283,Régions!A:D,4,FALSE))</f>
        <v/>
      </c>
      <c r="N1283" s="15"/>
      <c r="O1283" s="15"/>
      <c r="P1283" s="15"/>
      <c r="Q1283" s="16" t="str">
        <f>IF(ISBLANK(Tableau1[[#This Row],[Date de départ]]),"",(Tableau1[[#This Row],[Date de retour prévue]]-Tableau1[[#This Row],[Date de départ]]))</f>
        <v/>
      </c>
      <c r="R1283" s="15"/>
      <c r="S1283" s="15"/>
      <c r="T1283" s="15"/>
      <c r="U1283" s="15"/>
    </row>
    <row r="1284" spans="1:21">
      <c r="A1284" s="16" t="str">
        <f>IF(ISBLANK(Tableau1[[#This Row],[Date]]),"",ROW(B1282))</f>
        <v/>
      </c>
      <c r="B1284" s="15"/>
      <c r="C1284" s="16" t="str">
        <f>IF(Tableau1[[#This Row],[Date]]="","",VLOOKUP(MONTH(Tableau1[[#This Row],[Date]]),Liste!A:B,2,FALSE))</f>
        <v/>
      </c>
      <c r="D1284" s="16" t="str">
        <f>IF(Tableau1[[#This Row],[Date]]="","",YEAR(Tableau1[[#This Row],[Date]]))</f>
        <v/>
      </c>
      <c r="E1284" s="14"/>
      <c r="F1284" s="16"/>
      <c r="G1284" s="15"/>
      <c r="H1284" s="15"/>
      <c r="I1284" s="16" t="str">
        <f>IF(ISBLANK(H1284),"",VLOOKUP(H1284,'Dest Ana'!A:B,2,FALSE))</f>
        <v/>
      </c>
      <c r="J1284" s="15"/>
      <c r="K1284" s="16" t="str">
        <f>IF(ISBLANK(J1284),"",VLOOKUP(J1284,Régions!A:D,2,FALSE))</f>
        <v/>
      </c>
      <c r="L1284" s="16" t="str">
        <f>IF(ISBLANK(J1284),"",VLOOKUP(J1284,Régions!A:D,3,FALSE))</f>
        <v/>
      </c>
      <c r="M1284" s="16" t="str">
        <f>IF(ISBLANK(J1284),"",VLOOKUP(J1284,Régions!A:D,4,FALSE))</f>
        <v/>
      </c>
      <c r="N1284" s="15"/>
      <c r="O1284" s="15"/>
      <c r="P1284" s="15"/>
      <c r="Q1284" s="16" t="str">
        <f>IF(ISBLANK(Tableau1[[#This Row],[Date de départ]]),"",(Tableau1[[#This Row],[Date de retour prévue]]-Tableau1[[#This Row],[Date de départ]]))</f>
        <v/>
      </c>
      <c r="R1284" s="15"/>
      <c r="S1284" s="15"/>
      <c r="T1284" s="15"/>
      <c r="U1284" s="15"/>
    </row>
    <row r="1285" spans="1:21">
      <c r="A1285" s="16" t="str">
        <f>IF(ISBLANK(Tableau1[[#This Row],[Date]]),"",ROW(B1283))</f>
        <v/>
      </c>
      <c r="B1285" s="15"/>
      <c r="C1285" s="16" t="str">
        <f>IF(Tableau1[[#This Row],[Date]]="","",VLOOKUP(MONTH(Tableau1[[#This Row],[Date]]),Liste!A:B,2,FALSE))</f>
        <v/>
      </c>
      <c r="D1285" s="16" t="str">
        <f>IF(Tableau1[[#This Row],[Date]]="","",YEAR(Tableau1[[#This Row],[Date]]))</f>
        <v/>
      </c>
      <c r="E1285" s="14"/>
      <c r="F1285" s="16"/>
      <c r="G1285" s="15"/>
      <c r="H1285" s="15"/>
      <c r="I1285" s="16" t="str">
        <f>IF(ISBLANK(H1285),"",VLOOKUP(H1285,'Dest Ana'!A:B,2,FALSE))</f>
        <v/>
      </c>
      <c r="J1285" s="15"/>
      <c r="K1285" s="16" t="str">
        <f>IF(ISBLANK(J1285),"",VLOOKUP(J1285,Régions!A:D,2,FALSE))</f>
        <v/>
      </c>
      <c r="L1285" s="16" t="str">
        <f>IF(ISBLANK(J1285),"",VLOOKUP(J1285,Régions!A:D,3,FALSE))</f>
        <v/>
      </c>
      <c r="M1285" s="16" t="str">
        <f>IF(ISBLANK(J1285),"",VLOOKUP(J1285,Régions!A:D,4,FALSE))</f>
        <v/>
      </c>
      <c r="N1285" s="15"/>
      <c r="O1285" s="15"/>
      <c r="P1285" s="15"/>
      <c r="Q1285" s="16" t="str">
        <f>IF(ISBLANK(Tableau1[[#This Row],[Date de départ]]),"",(Tableau1[[#This Row],[Date de retour prévue]]-Tableau1[[#This Row],[Date de départ]]))</f>
        <v/>
      </c>
      <c r="R1285" s="15"/>
      <c r="S1285" s="15"/>
      <c r="T1285" s="15"/>
      <c r="U1285" s="15"/>
    </row>
    <row r="1286" spans="1:21">
      <c r="A1286" s="16" t="str">
        <f>IF(ISBLANK(Tableau1[[#This Row],[Date]]),"",ROW(B1284))</f>
        <v/>
      </c>
      <c r="B1286" s="15"/>
      <c r="C1286" s="16" t="str">
        <f>IF(Tableau1[[#This Row],[Date]]="","",VLOOKUP(MONTH(Tableau1[[#This Row],[Date]]),Liste!A:B,2,FALSE))</f>
        <v/>
      </c>
      <c r="D1286" s="16" t="str">
        <f>IF(Tableau1[[#This Row],[Date]]="","",YEAR(Tableau1[[#This Row],[Date]]))</f>
        <v/>
      </c>
      <c r="E1286" s="14"/>
      <c r="F1286" s="16"/>
      <c r="G1286" s="15"/>
      <c r="H1286" s="15"/>
      <c r="I1286" s="16" t="str">
        <f>IF(ISBLANK(H1286),"",VLOOKUP(H1286,'Dest Ana'!A:B,2,FALSE))</f>
        <v/>
      </c>
      <c r="J1286" s="15"/>
      <c r="K1286" s="16" t="str">
        <f>IF(ISBLANK(J1286),"",VLOOKUP(J1286,Régions!A:D,2,FALSE))</f>
        <v/>
      </c>
      <c r="L1286" s="16" t="str">
        <f>IF(ISBLANK(J1286),"",VLOOKUP(J1286,Régions!A:D,3,FALSE))</f>
        <v/>
      </c>
      <c r="M1286" s="16" t="str">
        <f>IF(ISBLANK(J1286),"",VLOOKUP(J1286,Régions!A:D,4,FALSE))</f>
        <v/>
      </c>
      <c r="N1286" s="15"/>
      <c r="O1286" s="15"/>
      <c r="P1286" s="15"/>
      <c r="Q1286" s="16" t="str">
        <f>IF(ISBLANK(Tableau1[[#This Row],[Date de départ]]),"",(Tableau1[[#This Row],[Date de retour prévue]]-Tableau1[[#This Row],[Date de départ]]))</f>
        <v/>
      </c>
      <c r="R1286" s="15"/>
      <c r="S1286" s="15"/>
      <c r="T1286" s="15"/>
      <c r="U1286" s="15"/>
    </row>
    <row r="1287" spans="1:21">
      <c r="A1287" s="16" t="str">
        <f>IF(ISBLANK(Tableau1[[#This Row],[Date]]),"",ROW(B1285))</f>
        <v/>
      </c>
      <c r="B1287" s="15"/>
      <c r="C1287" s="16" t="str">
        <f>IF(Tableau1[[#This Row],[Date]]="","",VLOOKUP(MONTH(Tableau1[[#This Row],[Date]]),Liste!A:B,2,FALSE))</f>
        <v/>
      </c>
      <c r="D1287" s="16" t="str">
        <f>IF(Tableau1[[#This Row],[Date]]="","",YEAR(Tableau1[[#This Row],[Date]]))</f>
        <v/>
      </c>
      <c r="E1287" s="14"/>
      <c r="F1287" s="16"/>
      <c r="G1287" s="15"/>
      <c r="H1287" s="15"/>
      <c r="I1287" s="16" t="str">
        <f>IF(ISBLANK(H1287),"",VLOOKUP(H1287,'Dest Ana'!A:B,2,FALSE))</f>
        <v/>
      </c>
      <c r="J1287" s="15"/>
      <c r="K1287" s="16" t="str">
        <f>IF(ISBLANK(J1287),"",VLOOKUP(J1287,Régions!A:D,2,FALSE))</f>
        <v/>
      </c>
      <c r="L1287" s="16" t="str">
        <f>IF(ISBLANK(J1287),"",VLOOKUP(J1287,Régions!A:D,3,FALSE))</f>
        <v/>
      </c>
      <c r="M1287" s="16" t="str">
        <f>IF(ISBLANK(J1287),"",VLOOKUP(J1287,Régions!A:D,4,FALSE))</f>
        <v/>
      </c>
      <c r="N1287" s="15"/>
      <c r="O1287" s="15"/>
      <c r="P1287" s="15"/>
      <c r="Q1287" s="16" t="str">
        <f>IF(ISBLANK(Tableau1[[#This Row],[Date de départ]]),"",(Tableau1[[#This Row],[Date de retour prévue]]-Tableau1[[#This Row],[Date de départ]]))</f>
        <v/>
      </c>
      <c r="R1287" s="15"/>
      <c r="S1287" s="15"/>
      <c r="T1287" s="15"/>
      <c r="U1287" s="15"/>
    </row>
    <row r="1288" spans="1:21">
      <c r="A1288" s="16" t="str">
        <f>IF(ISBLANK(Tableau1[[#This Row],[Date]]),"",ROW(B1286))</f>
        <v/>
      </c>
      <c r="B1288" s="15"/>
      <c r="C1288" s="16" t="str">
        <f>IF(Tableau1[[#This Row],[Date]]="","",VLOOKUP(MONTH(Tableau1[[#This Row],[Date]]),Liste!A:B,2,FALSE))</f>
        <v/>
      </c>
      <c r="D1288" s="16" t="str">
        <f>IF(Tableau1[[#This Row],[Date]]="","",YEAR(Tableau1[[#This Row],[Date]]))</f>
        <v/>
      </c>
      <c r="E1288" s="14"/>
      <c r="F1288" s="16"/>
      <c r="G1288" s="15"/>
      <c r="H1288" s="15"/>
      <c r="I1288" s="16" t="str">
        <f>IF(ISBLANK(H1288),"",VLOOKUP(H1288,'Dest Ana'!A:B,2,FALSE))</f>
        <v/>
      </c>
      <c r="J1288" s="15"/>
      <c r="K1288" s="16" t="str">
        <f>IF(ISBLANK(J1288),"",VLOOKUP(J1288,Régions!A:D,2,FALSE))</f>
        <v/>
      </c>
      <c r="L1288" s="16" t="str">
        <f>IF(ISBLANK(J1288),"",VLOOKUP(J1288,Régions!A:D,3,FALSE))</f>
        <v/>
      </c>
      <c r="M1288" s="16" t="str">
        <f>IF(ISBLANK(J1288),"",VLOOKUP(J1288,Régions!A:D,4,FALSE))</f>
        <v/>
      </c>
      <c r="N1288" s="15"/>
      <c r="O1288" s="15"/>
      <c r="P1288" s="15"/>
      <c r="Q1288" s="16" t="str">
        <f>IF(ISBLANK(Tableau1[[#This Row],[Date de départ]]),"",(Tableau1[[#This Row],[Date de retour prévue]]-Tableau1[[#This Row],[Date de départ]]))</f>
        <v/>
      </c>
      <c r="R1288" s="15"/>
      <c r="S1288" s="15"/>
      <c r="T1288" s="15"/>
      <c r="U1288" s="15"/>
    </row>
    <row r="1289" spans="1:21">
      <c r="A1289" s="16" t="str">
        <f>IF(ISBLANK(Tableau1[[#This Row],[Date]]),"",ROW(B1287))</f>
        <v/>
      </c>
      <c r="B1289" s="15"/>
      <c r="C1289" s="16" t="str">
        <f>IF(Tableau1[[#This Row],[Date]]="","",VLOOKUP(MONTH(Tableau1[[#This Row],[Date]]),Liste!A:B,2,FALSE))</f>
        <v/>
      </c>
      <c r="D1289" s="16" t="str">
        <f>IF(Tableau1[[#This Row],[Date]]="","",YEAR(Tableau1[[#This Row],[Date]]))</f>
        <v/>
      </c>
      <c r="E1289" s="14"/>
      <c r="F1289" s="16"/>
      <c r="G1289" s="15"/>
      <c r="H1289" s="15"/>
      <c r="I1289" s="16" t="str">
        <f>IF(ISBLANK(H1289),"",VLOOKUP(H1289,'Dest Ana'!A:B,2,FALSE))</f>
        <v/>
      </c>
      <c r="J1289" s="15"/>
      <c r="K1289" s="16" t="str">
        <f>IF(ISBLANK(J1289),"",VLOOKUP(J1289,Régions!A:D,2,FALSE))</f>
        <v/>
      </c>
      <c r="L1289" s="16" t="str">
        <f>IF(ISBLANK(J1289),"",VLOOKUP(J1289,Régions!A:D,3,FALSE))</f>
        <v/>
      </c>
      <c r="M1289" s="16" t="str">
        <f>IF(ISBLANK(J1289),"",VLOOKUP(J1289,Régions!A:D,4,FALSE))</f>
        <v/>
      </c>
      <c r="N1289" s="15"/>
      <c r="O1289" s="15"/>
      <c r="P1289" s="15"/>
      <c r="Q1289" s="16" t="str">
        <f>IF(ISBLANK(Tableau1[[#This Row],[Date de départ]]),"",(Tableau1[[#This Row],[Date de retour prévue]]-Tableau1[[#This Row],[Date de départ]]))</f>
        <v/>
      </c>
      <c r="R1289" s="15"/>
      <c r="S1289" s="15"/>
      <c r="T1289" s="15"/>
      <c r="U1289" s="15"/>
    </row>
    <row r="1290" spans="1:21">
      <c r="A1290" s="16" t="str">
        <f>IF(ISBLANK(Tableau1[[#This Row],[Date]]),"",ROW(B1288))</f>
        <v/>
      </c>
      <c r="B1290" s="15"/>
      <c r="C1290" s="16" t="str">
        <f>IF(Tableau1[[#This Row],[Date]]="","",VLOOKUP(MONTH(Tableau1[[#This Row],[Date]]),Liste!A:B,2,FALSE))</f>
        <v/>
      </c>
      <c r="D1290" s="16" t="str">
        <f>IF(Tableau1[[#This Row],[Date]]="","",YEAR(Tableau1[[#This Row],[Date]]))</f>
        <v/>
      </c>
      <c r="E1290" s="14"/>
      <c r="F1290" s="16"/>
      <c r="G1290" s="15"/>
      <c r="H1290" s="15"/>
      <c r="I1290" s="16" t="str">
        <f>IF(ISBLANK(H1290),"",VLOOKUP(H1290,'Dest Ana'!A:B,2,FALSE))</f>
        <v/>
      </c>
      <c r="J1290" s="15"/>
      <c r="K1290" s="16" t="str">
        <f>IF(ISBLANK(J1290),"",VLOOKUP(J1290,Régions!A:D,2,FALSE))</f>
        <v/>
      </c>
      <c r="L1290" s="16" t="str">
        <f>IF(ISBLANK(J1290),"",VLOOKUP(J1290,Régions!A:D,3,FALSE))</f>
        <v/>
      </c>
      <c r="M1290" s="16" t="str">
        <f>IF(ISBLANK(J1290),"",VLOOKUP(J1290,Régions!A:D,4,FALSE))</f>
        <v/>
      </c>
      <c r="N1290" s="15"/>
      <c r="O1290" s="15"/>
      <c r="P1290" s="15"/>
      <c r="Q1290" s="16" t="str">
        <f>IF(ISBLANK(Tableau1[[#This Row],[Date de départ]]),"",(Tableau1[[#This Row],[Date de retour prévue]]-Tableau1[[#This Row],[Date de départ]]))</f>
        <v/>
      </c>
      <c r="R1290" s="15"/>
      <c r="S1290" s="15"/>
      <c r="T1290" s="15"/>
      <c r="U1290" s="15"/>
    </row>
    <row r="1291" spans="1:21">
      <c r="A1291" s="16" t="str">
        <f>IF(ISBLANK(Tableau1[[#This Row],[Date]]),"",ROW(B1289))</f>
        <v/>
      </c>
      <c r="B1291" s="15"/>
      <c r="C1291" s="16" t="str">
        <f>IF(Tableau1[[#This Row],[Date]]="","",VLOOKUP(MONTH(Tableau1[[#This Row],[Date]]),Liste!A:B,2,FALSE))</f>
        <v/>
      </c>
      <c r="D1291" s="16" t="str">
        <f>IF(Tableau1[[#This Row],[Date]]="","",YEAR(Tableau1[[#This Row],[Date]]))</f>
        <v/>
      </c>
      <c r="E1291" s="14"/>
      <c r="F1291" s="16"/>
      <c r="G1291" s="15"/>
      <c r="H1291" s="15"/>
      <c r="I1291" s="16" t="str">
        <f>IF(ISBLANK(H1291),"",VLOOKUP(H1291,'Dest Ana'!A:B,2,FALSE))</f>
        <v/>
      </c>
      <c r="J1291" s="15"/>
      <c r="K1291" s="16" t="str">
        <f>IF(ISBLANK(J1291),"",VLOOKUP(J1291,Régions!A:D,2,FALSE))</f>
        <v/>
      </c>
      <c r="L1291" s="16" t="str">
        <f>IF(ISBLANK(J1291),"",VLOOKUP(J1291,Régions!A:D,3,FALSE))</f>
        <v/>
      </c>
      <c r="M1291" s="16" t="str">
        <f>IF(ISBLANK(J1291),"",VLOOKUP(J1291,Régions!A:D,4,FALSE))</f>
        <v/>
      </c>
      <c r="N1291" s="15"/>
      <c r="O1291" s="15"/>
      <c r="P1291" s="15"/>
      <c r="Q1291" s="16" t="str">
        <f>IF(ISBLANK(Tableau1[[#This Row],[Date de départ]]),"",(Tableau1[[#This Row],[Date de retour prévue]]-Tableau1[[#This Row],[Date de départ]]))</f>
        <v/>
      </c>
      <c r="R1291" s="15"/>
      <c r="S1291" s="15"/>
      <c r="T1291" s="15"/>
      <c r="U1291" s="15"/>
    </row>
    <row r="1292" spans="1:21">
      <c r="A1292" s="16" t="str">
        <f>IF(ISBLANK(Tableau1[[#This Row],[Date]]),"",ROW(B1290))</f>
        <v/>
      </c>
      <c r="B1292" s="15"/>
      <c r="C1292" s="16" t="str">
        <f>IF(Tableau1[[#This Row],[Date]]="","",VLOOKUP(MONTH(Tableau1[[#This Row],[Date]]),Liste!A:B,2,FALSE))</f>
        <v/>
      </c>
      <c r="D1292" s="16" t="str">
        <f>IF(Tableau1[[#This Row],[Date]]="","",YEAR(Tableau1[[#This Row],[Date]]))</f>
        <v/>
      </c>
      <c r="E1292" s="14"/>
      <c r="F1292" s="16"/>
      <c r="G1292" s="15"/>
      <c r="H1292" s="15"/>
      <c r="I1292" s="16" t="str">
        <f>IF(ISBLANK(H1292),"",VLOOKUP(H1292,'Dest Ana'!A:B,2,FALSE))</f>
        <v/>
      </c>
      <c r="J1292" s="15"/>
      <c r="K1292" s="16" t="str">
        <f>IF(ISBLANK(J1292),"",VLOOKUP(J1292,Régions!A:D,2,FALSE))</f>
        <v/>
      </c>
      <c r="L1292" s="16" t="str">
        <f>IF(ISBLANK(J1292),"",VLOOKUP(J1292,Régions!A:D,3,FALSE))</f>
        <v/>
      </c>
      <c r="M1292" s="16" t="str">
        <f>IF(ISBLANK(J1292),"",VLOOKUP(J1292,Régions!A:D,4,FALSE))</f>
        <v/>
      </c>
      <c r="N1292" s="15"/>
      <c r="O1292" s="15"/>
      <c r="P1292" s="15"/>
      <c r="Q1292" s="16" t="str">
        <f>IF(ISBLANK(Tableau1[[#This Row],[Date de départ]]),"",(Tableau1[[#This Row],[Date de retour prévue]]-Tableau1[[#This Row],[Date de départ]]))</f>
        <v/>
      </c>
      <c r="R1292" s="15"/>
      <c r="S1292" s="15"/>
      <c r="T1292" s="15"/>
      <c r="U1292" s="15"/>
    </row>
    <row r="1293" spans="1:21">
      <c r="A1293" s="16" t="str">
        <f>IF(ISBLANK(Tableau1[[#This Row],[Date]]),"",ROW(B1291))</f>
        <v/>
      </c>
      <c r="B1293" s="15"/>
      <c r="C1293" s="16" t="str">
        <f>IF(Tableau1[[#This Row],[Date]]="","",VLOOKUP(MONTH(Tableau1[[#This Row],[Date]]),Liste!A:B,2,FALSE))</f>
        <v/>
      </c>
      <c r="D1293" s="16" t="str">
        <f>IF(Tableau1[[#This Row],[Date]]="","",YEAR(Tableau1[[#This Row],[Date]]))</f>
        <v/>
      </c>
      <c r="E1293" s="14"/>
      <c r="F1293" s="16"/>
      <c r="G1293" s="15"/>
      <c r="H1293" s="15"/>
      <c r="I1293" s="16" t="str">
        <f>IF(ISBLANK(H1293),"",VLOOKUP(H1293,'Dest Ana'!A:B,2,FALSE))</f>
        <v/>
      </c>
      <c r="J1293" s="15"/>
      <c r="K1293" s="16" t="str">
        <f>IF(ISBLANK(J1293),"",VLOOKUP(J1293,Régions!A:D,2,FALSE))</f>
        <v/>
      </c>
      <c r="L1293" s="16" t="str">
        <f>IF(ISBLANK(J1293),"",VLOOKUP(J1293,Régions!A:D,3,FALSE))</f>
        <v/>
      </c>
      <c r="M1293" s="16" t="str">
        <f>IF(ISBLANK(J1293),"",VLOOKUP(J1293,Régions!A:D,4,FALSE))</f>
        <v/>
      </c>
      <c r="N1293" s="15"/>
      <c r="O1293" s="15"/>
      <c r="P1293" s="15"/>
      <c r="Q1293" s="16" t="str">
        <f>IF(ISBLANK(Tableau1[[#This Row],[Date de départ]]),"",(Tableau1[[#This Row],[Date de retour prévue]]-Tableau1[[#This Row],[Date de départ]]))</f>
        <v/>
      </c>
      <c r="R1293" s="15"/>
      <c r="S1293" s="15"/>
      <c r="T1293" s="15"/>
      <c r="U1293" s="15"/>
    </row>
    <row r="1294" spans="1:21">
      <c r="A1294" s="16" t="str">
        <f>IF(ISBLANK(Tableau1[[#This Row],[Date]]),"",ROW(B1292))</f>
        <v/>
      </c>
      <c r="B1294" s="15"/>
      <c r="C1294" s="16" t="str">
        <f>IF(Tableau1[[#This Row],[Date]]="","",VLOOKUP(MONTH(Tableau1[[#This Row],[Date]]),Liste!A:B,2,FALSE))</f>
        <v/>
      </c>
      <c r="D1294" s="16" t="str">
        <f>IF(Tableau1[[#This Row],[Date]]="","",YEAR(Tableau1[[#This Row],[Date]]))</f>
        <v/>
      </c>
      <c r="E1294" s="14"/>
      <c r="F1294" s="16"/>
      <c r="G1294" s="15"/>
      <c r="H1294" s="15"/>
      <c r="I1294" s="16" t="str">
        <f>IF(ISBLANK(H1294),"",VLOOKUP(H1294,'Dest Ana'!A:B,2,FALSE))</f>
        <v/>
      </c>
      <c r="J1294" s="15"/>
      <c r="K1294" s="16" t="str">
        <f>IF(ISBLANK(J1294),"",VLOOKUP(J1294,Régions!A:D,2,FALSE))</f>
        <v/>
      </c>
      <c r="L1294" s="16" t="str">
        <f>IF(ISBLANK(J1294),"",VLOOKUP(J1294,Régions!A:D,3,FALSE))</f>
        <v/>
      </c>
      <c r="M1294" s="16" t="str">
        <f>IF(ISBLANK(J1294),"",VLOOKUP(J1294,Régions!A:D,4,FALSE))</f>
        <v/>
      </c>
      <c r="N1294" s="15"/>
      <c r="O1294" s="15"/>
      <c r="P1294" s="15"/>
      <c r="Q1294" s="16" t="str">
        <f>IF(ISBLANK(Tableau1[[#This Row],[Date de départ]]),"",(Tableau1[[#This Row],[Date de retour prévue]]-Tableau1[[#This Row],[Date de départ]]))</f>
        <v/>
      </c>
      <c r="R1294" s="15"/>
      <c r="S1294" s="15"/>
      <c r="T1294" s="15"/>
      <c r="U1294" s="15"/>
    </row>
    <row r="1295" spans="1:21">
      <c r="A1295" s="16" t="str">
        <f>IF(ISBLANK(Tableau1[[#This Row],[Date]]),"",ROW(B1293))</f>
        <v/>
      </c>
      <c r="B1295" s="15"/>
      <c r="C1295" s="16" t="str">
        <f>IF(Tableau1[[#This Row],[Date]]="","",VLOOKUP(MONTH(Tableau1[[#This Row],[Date]]),Liste!A:B,2,FALSE))</f>
        <v/>
      </c>
      <c r="D1295" s="16" t="str">
        <f>IF(Tableau1[[#This Row],[Date]]="","",YEAR(Tableau1[[#This Row],[Date]]))</f>
        <v/>
      </c>
      <c r="E1295" s="14"/>
      <c r="F1295" s="16"/>
      <c r="G1295" s="15"/>
      <c r="H1295" s="15"/>
      <c r="I1295" s="16" t="str">
        <f>IF(ISBLANK(H1295),"",VLOOKUP(H1295,'Dest Ana'!A:B,2,FALSE))</f>
        <v/>
      </c>
      <c r="J1295" s="15"/>
      <c r="K1295" s="16" t="str">
        <f>IF(ISBLANK(J1295),"",VLOOKUP(J1295,Régions!A:D,2,FALSE))</f>
        <v/>
      </c>
      <c r="L1295" s="16" t="str">
        <f>IF(ISBLANK(J1295),"",VLOOKUP(J1295,Régions!A:D,3,FALSE))</f>
        <v/>
      </c>
      <c r="M1295" s="16" t="str">
        <f>IF(ISBLANK(J1295),"",VLOOKUP(J1295,Régions!A:D,4,FALSE))</f>
        <v/>
      </c>
      <c r="N1295" s="15"/>
      <c r="O1295" s="15"/>
      <c r="P1295" s="15"/>
      <c r="Q1295" s="16" t="str">
        <f>IF(ISBLANK(Tableau1[[#This Row],[Date de départ]]),"",(Tableau1[[#This Row],[Date de retour prévue]]-Tableau1[[#This Row],[Date de départ]]))</f>
        <v/>
      </c>
      <c r="R1295" s="15"/>
      <c r="S1295" s="15"/>
      <c r="T1295" s="15"/>
      <c r="U1295" s="15"/>
    </row>
    <row r="1296" spans="1:21">
      <c r="A1296" s="16" t="str">
        <f>IF(ISBLANK(Tableau1[[#This Row],[Date]]),"",ROW(B1294))</f>
        <v/>
      </c>
      <c r="B1296" s="15"/>
      <c r="C1296" s="16" t="str">
        <f>IF(Tableau1[[#This Row],[Date]]="","",VLOOKUP(MONTH(Tableau1[[#This Row],[Date]]),Liste!A:B,2,FALSE))</f>
        <v/>
      </c>
      <c r="D1296" s="16" t="str">
        <f>IF(Tableau1[[#This Row],[Date]]="","",YEAR(Tableau1[[#This Row],[Date]]))</f>
        <v/>
      </c>
      <c r="E1296" s="14"/>
      <c r="F1296" s="16"/>
      <c r="G1296" s="15"/>
      <c r="H1296" s="15"/>
      <c r="I1296" s="16" t="str">
        <f>IF(ISBLANK(H1296),"",VLOOKUP(H1296,'Dest Ana'!A:B,2,FALSE))</f>
        <v/>
      </c>
      <c r="J1296" s="15"/>
      <c r="K1296" s="16" t="str">
        <f>IF(ISBLANK(J1296),"",VLOOKUP(J1296,Régions!A:D,2,FALSE))</f>
        <v/>
      </c>
      <c r="L1296" s="16" t="str">
        <f>IF(ISBLANK(J1296),"",VLOOKUP(J1296,Régions!A:D,3,FALSE))</f>
        <v/>
      </c>
      <c r="M1296" s="16" t="str">
        <f>IF(ISBLANK(J1296),"",VLOOKUP(J1296,Régions!A:D,4,FALSE))</f>
        <v/>
      </c>
      <c r="N1296" s="15"/>
      <c r="O1296" s="15"/>
      <c r="P1296" s="15"/>
      <c r="Q1296" s="16" t="str">
        <f>IF(ISBLANK(Tableau1[[#This Row],[Date de départ]]),"",(Tableau1[[#This Row],[Date de retour prévue]]-Tableau1[[#This Row],[Date de départ]]))</f>
        <v/>
      </c>
      <c r="R1296" s="15"/>
      <c r="S1296" s="15"/>
      <c r="T1296" s="15"/>
      <c r="U1296" s="15"/>
    </row>
    <row r="1297" spans="1:21">
      <c r="A1297" s="16" t="str">
        <f>IF(ISBLANK(Tableau1[[#This Row],[Date]]),"",ROW(B1295))</f>
        <v/>
      </c>
      <c r="B1297" s="15"/>
      <c r="C1297" s="16" t="str">
        <f>IF(Tableau1[[#This Row],[Date]]="","",VLOOKUP(MONTH(Tableau1[[#This Row],[Date]]),Liste!A:B,2,FALSE))</f>
        <v/>
      </c>
      <c r="D1297" s="16" t="str">
        <f>IF(Tableau1[[#This Row],[Date]]="","",YEAR(Tableau1[[#This Row],[Date]]))</f>
        <v/>
      </c>
      <c r="E1297" s="14"/>
      <c r="F1297" s="16"/>
      <c r="G1297" s="15"/>
      <c r="H1297" s="15"/>
      <c r="I1297" s="16" t="str">
        <f>IF(ISBLANK(H1297),"",VLOOKUP(H1297,'Dest Ana'!A:B,2,FALSE))</f>
        <v/>
      </c>
      <c r="J1297" s="15"/>
      <c r="K1297" s="16" t="str">
        <f>IF(ISBLANK(J1297),"",VLOOKUP(J1297,Régions!A:D,2,FALSE))</f>
        <v/>
      </c>
      <c r="L1297" s="16" t="str">
        <f>IF(ISBLANK(J1297),"",VLOOKUP(J1297,Régions!A:D,3,FALSE))</f>
        <v/>
      </c>
      <c r="M1297" s="16" t="str">
        <f>IF(ISBLANK(J1297),"",VLOOKUP(J1297,Régions!A:D,4,FALSE))</f>
        <v/>
      </c>
      <c r="N1297" s="15"/>
      <c r="O1297" s="15"/>
      <c r="P1297" s="15"/>
      <c r="Q1297" s="16" t="str">
        <f>IF(ISBLANK(Tableau1[[#This Row],[Date de départ]]),"",(Tableau1[[#This Row],[Date de retour prévue]]-Tableau1[[#This Row],[Date de départ]]))</f>
        <v/>
      </c>
      <c r="R1297" s="15"/>
      <c r="S1297" s="15"/>
      <c r="T1297" s="15"/>
      <c r="U1297" s="15"/>
    </row>
    <row r="1298" spans="1:21">
      <c r="A1298" s="16" t="str">
        <f>IF(ISBLANK(Tableau1[[#This Row],[Date]]),"",ROW(B1296))</f>
        <v/>
      </c>
      <c r="B1298" s="15"/>
      <c r="C1298" s="16" t="str">
        <f>IF(Tableau1[[#This Row],[Date]]="","",VLOOKUP(MONTH(Tableau1[[#This Row],[Date]]),Liste!A:B,2,FALSE))</f>
        <v/>
      </c>
      <c r="D1298" s="16" t="str">
        <f>IF(Tableau1[[#This Row],[Date]]="","",YEAR(Tableau1[[#This Row],[Date]]))</f>
        <v/>
      </c>
      <c r="E1298" s="14"/>
      <c r="F1298" s="16"/>
      <c r="G1298" s="15"/>
      <c r="H1298" s="15"/>
      <c r="I1298" s="16" t="str">
        <f>IF(ISBLANK(H1298),"",VLOOKUP(H1298,'Dest Ana'!A:B,2,FALSE))</f>
        <v/>
      </c>
      <c r="J1298" s="15"/>
      <c r="K1298" s="16" t="str">
        <f>IF(ISBLANK(J1298),"",VLOOKUP(J1298,Régions!A:D,2,FALSE))</f>
        <v/>
      </c>
      <c r="L1298" s="16" t="str">
        <f>IF(ISBLANK(J1298),"",VLOOKUP(J1298,Régions!A:D,3,FALSE))</f>
        <v/>
      </c>
      <c r="M1298" s="16" t="str">
        <f>IF(ISBLANK(J1298),"",VLOOKUP(J1298,Régions!A:D,4,FALSE))</f>
        <v/>
      </c>
      <c r="N1298" s="15"/>
      <c r="O1298" s="15"/>
      <c r="P1298" s="15"/>
      <c r="Q1298" s="16" t="str">
        <f>IF(ISBLANK(Tableau1[[#This Row],[Date de départ]]),"",(Tableau1[[#This Row],[Date de retour prévue]]-Tableau1[[#This Row],[Date de départ]]))</f>
        <v/>
      </c>
      <c r="R1298" s="15"/>
      <c r="S1298" s="15"/>
      <c r="T1298" s="15"/>
      <c r="U1298" s="15"/>
    </row>
    <row r="1299" spans="1:21">
      <c r="A1299" s="16" t="str">
        <f>IF(ISBLANK(Tableau1[[#This Row],[Date]]),"",ROW(B1297))</f>
        <v/>
      </c>
      <c r="B1299" s="15"/>
      <c r="C1299" s="16" t="str">
        <f>IF(Tableau1[[#This Row],[Date]]="","",VLOOKUP(MONTH(Tableau1[[#This Row],[Date]]),Liste!A:B,2,FALSE))</f>
        <v/>
      </c>
      <c r="D1299" s="16" t="str">
        <f>IF(Tableau1[[#This Row],[Date]]="","",YEAR(Tableau1[[#This Row],[Date]]))</f>
        <v/>
      </c>
      <c r="E1299" s="14"/>
      <c r="F1299" s="16"/>
      <c r="G1299" s="15"/>
      <c r="H1299" s="15"/>
      <c r="I1299" s="16" t="str">
        <f>IF(ISBLANK(H1299),"",VLOOKUP(H1299,'Dest Ana'!A:B,2,FALSE))</f>
        <v/>
      </c>
      <c r="J1299" s="15"/>
      <c r="K1299" s="16" t="str">
        <f>IF(ISBLANK(J1299),"",VLOOKUP(J1299,Régions!A:D,2,FALSE))</f>
        <v/>
      </c>
      <c r="L1299" s="16" t="str">
        <f>IF(ISBLANK(J1299),"",VLOOKUP(J1299,Régions!A:D,3,FALSE))</f>
        <v/>
      </c>
      <c r="M1299" s="16" t="str">
        <f>IF(ISBLANK(J1299),"",VLOOKUP(J1299,Régions!A:D,4,FALSE))</f>
        <v/>
      </c>
      <c r="N1299" s="15"/>
      <c r="O1299" s="15"/>
      <c r="P1299" s="15"/>
      <c r="Q1299" s="16" t="str">
        <f>IF(ISBLANK(Tableau1[[#This Row],[Date de départ]]),"",(Tableau1[[#This Row],[Date de retour prévue]]-Tableau1[[#This Row],[Date de départ]]))</f>
        <v/>
      </c>
      <c r="R1299" s="15"/>
      <c r="S1299" s="15"/>
      <c r="T1299" s="15"/>
      <c r="U1299" s="15"/>
    </row>
    <row r="1300" spans="1:21">
      <c r="A1300" s="16" t="str">
        <f>IF(ISBLANK(Tableau1[[#This Row],[Date]]),"",ROW(B1298))</f>
        <v/>
      </c>
      <c r="B1300" s="15"/>
      <c r="C1300" s="16" t="str">
        <f>IF(Tableau1[[#This Row],[Date]]="","",VLOOKUP(MONTH(Tableau1[[#This Row],[Date]]),Liste!A:B,2,FALSE))</f>
        <v/>
      </c>
      <c r="D1300" s="16" t="str">
        <f>IF(Tableau1[[#This Row],[Date]]="","",YEAR(Tableau1[[#This Row],[Date]]))</f>
        <v/>
      </c>
      <c r="E1300" s="14"/>
      <c r="F1300" s="16"/>
      <c r="G1300" s="15"/>
      <c r="H1300" s="15"/>
      <c r="I1300" s="16" t="str">
        <f>IF(ISBLANK(H1300),"",VLOOKUP(H1300,'Dest Ana'!A:B,2,FALSE))</f>
        <v/>
      </c>
      <c r="J1300" s="15"/>
      <c r="K1300" s="16" t="str">
        <f>IF(ISBLANK(J1300),"",VLOOKUP(J1300,Régions!A:D,2,FALSE))</f>
        <v/>
      </c>
      <c r="L1300" s="16" t="str">
        <f>IF(ISBLANK(J1300),"",VLOOKUP(J1300,Régions!A:D,3,FALSE))</f>
        <v/>
      </c>
      <c r="M1300" s="16" t="str">
        <f>IF(ISBLANK(J1300),"",VLOOKUP(J1300,Régions!A:D,4,FALSE))</f>
        <v/>
      </c>
      <c r="N1300" s="15"/>
      <c r="O1300" s="15"/>
      <c r="P1300" s="15"/>
      <c r="Q1300" s="16" t="str">
        <f>IF(ISBLANK(Tableau1[[#This Row],[Date de départ]]),"",(Tableau1[[#This Row],[Date de retour prévue]]-Tableau1[[#This Row],[Date de départ]]))</f>
        <v/>
      </c>
      <c r="R1300" s="15"/>
      <c r="S1300" s="15"/>
      <c r="T1300" s="15"/>
      <c r="U1300" s="15"/>
    </row>
    <row r="1301" spans="1:21">
      <c r="A1301" s="16" t="str">
        <f>IF(ISBLANK(Tableau1[[#This Row],[Date]]),"",ROW(B1299))</f>
        <v/>
      </c>
      <c r="B1301" s="15"/>
      <c r="C1301" s="16" t="str">
        <f>IF(Tableau1[[#This Row],[Date]]="","",VLOOKUP(MONTH(Tableau1[[#This Row],[Date]]),Liste!A:B,2,FALSE))</f>
        <v/>
      </c>
      <c r="D1301" s="16" t="str">
        <f>IF(Tableau1[[#This Row],[Date]]="","",YEAR(Tableau1[[#This Row],[Date]]))</f>
        <v/>
      </c>
      <c r="E1301" s="14"/>
      <c r="F1301" s="16"/>
      <c r="G1301" s="15"/>
      <c r="H1301" s="15"/>
      <c r="I1301" s="16" t="str">
        <f>IF(ISBLANK(H1301),"",VLOOKUP(H1301,'Dest Ana'!A:B,2,FALSE))</f>
        <v/>
      </c>
      <c r="J1301" s="15"/>
      <c r="K1301" s="16" t="str">
        <f>IF(ISBLANK(J1301),"",VLOOKUP(J1301,Régions!A:D,2,FALSE))</f>
        <v/>
      </c>
      <c r="L1301" s="16" t="str">
        <f>IF(ISBLANK(J1301),"",VLOOKUP(J1301,Régions!A:D,3,FALSE))</f>
        <v/>
      </c>
      <c r="M1301" s="16" t="str">
        <f>IF(ISBLANK(J1301),"",VLOOKUP(J1301,Régions!A:D,4,FALSE))</f>
        <v/>
      </c>
      <c r="N1301" s="15"/>
      <c r="O1301" s="15"/>
      <c r="P1301" s="15"/>
      <c r="Q1301" s="16" t="str">
        <f>IF(ISBLANK(Tableau1[[#This Row],[Date de départ]]),"",(Tableau1[[#This Row],[Date de retour prévue]]-Tableau1[[#This Row],[Date de départ]]))</f>
        <v/>
      </c>
      <c r="R1301" s="15"/>
      <c r="S1301" s="15"/>
      <c r="T1301" s="15"/>
      <c r="U1301" s="15"/>
    </row>
    <row r="1302" spans="1:21">
      <c r="A1302" s="16" t="str">
        <f>IF(ISBLANK(Tableau1[[#This Row],[Date]]),"",ROW(B1300))</f>
        <v/>
      </c>
      <c r="B1302" s="15"/>
      <c r="C1302" s="16" t="str">
        <f>IF(Tableau1[[#This Row],[Date]]="","",VLOOKUP(MONTH(Tableau1[[#This Row],[Date]]),Liste!A:B,2,FALSE))</f>
        <v/>
      </c>
      <c r="D1302" s="16" t="str">
        <f>IF(Tableau1[[#This Row],[Date]]="","",YEAR(Tableau1[[#This Row],[Date]]))</f>
        <v/>
      </c>
      <c r="E1302" s="14"/>
      <c r="F1302" s="16"/>
      <c r="G1302" s="15"/>
      <c r="H1302" s="15"/>
      <c r="I1302" s="16" t="str">
        <f>IF(ISBLANK(H1302),"",VLOOKUP(H1302,'Dest Ana'!A:B,2,FALSE))</f>
        <v/>
      </c>
      <c r="J1302" s="15"/>
      <c r="K1302" s="16" t="str">
        <f>IF(ISBLANK(J1302),"",VLOOKUP(J1302,Régions!A:D,2,FALSE))</f>
        <v/>
      </c>
      <c r="L1302" s="16" t="str">
        <f>IF(ISBLANK(J1302),"",VLOOKUP(J1302,Régions!A:D,3,FALSE))</f>
        <v/>
      </c>
      <c r="M1302" s="16" t="str">
        <f>IF(ISBLANK(J1302),"",VLOOKUP(J1302,Régions!A:D,4,FALSE))</f>
        <v/>
      </c>
      <c r="N1302" s="15"/>
      <c r="O1302" s="15"/>
      <c r="P1302" s="15"/>
      <c r="Q1302" s="16" t="str">
        <f>IF(ISBLANK(Tableau1[[#This Row],[Date de départ]]),"",(Tableau1[[#This Row],[Date de retour prévue]]-Tableau1[[#This Row],[Date de départ]]))</f>
        <v/>
      </c>
      <c r="R1302" s="15"/>
      <c r="S1302" s="15"/>
      <c r="T1302" s="15"/>
      <c r="U1302" s="15"/>
    </row>
    <row r="1303" spans="1:21">
      <c r="A1303" s="16" t="str">
        <f>IF(ISBLANK(Tableau1[[#This Row],[Date]]),"",ROW(B1301))</f>
        <v/>
      </c>
      <c r="B1303" s="15"/>
      <c r="C1303" s="16" t="str">
        <f>IF(Tableau1[[#This Row],[Date]]="","",VLOOKUP(MONTH(Tableau1[[#This Row],[Date]]),Liste!A:B,2,FALSE))</f>
        <v/>
      </c>
      <c r="D1303" s="16" t="str">
        <f>IF(Tableau1[[#This Row],[Date]]="","",YEAR(Tableau1[[#This Row],[Date]]))</f>
        <v/>
      </c>
      <c r="E1303" s="14"/>
      <c r="F1303" s="16"/>
      <c r="G1303" s="15"/>
      <c r="H1303" s="15"/>
      <c r="I1303" s="16" t="str">
        <f>IF(ISBLANK(H1303),"",VLOOKUP(H1303,'Dest Ana'!A:B,2,FALSE))</f>
        <v/>
      </c>
      <c r="J1303" s="15"/>
      <c r="K1303" s="16" t="str">
        <f>IF(ISBLANK(J1303),"",VLOOKUP(J1303,Régions!A:D,2,FALSE))</f>
        <v/>
      </c>
      <c r="L1303" s="16" t="str">
        <f>IF(ISBLANK(J1303),"",VLOOKUP(J1303,Régions!A:D,3,FALSE))</f>
        <v/>
      </c>
      <c r="M1303" s="16" t="str">
        <f>IF(ISBLANK(J1303),"",VLOOKUP(J1303,Régions!A:D,4,FALSE))</f>
        <v/>
      </c>
      <c r="N1303" s="15"/>
      <c r="O1303" s="15"/>
      <c r="P1303" s="15"/>
      <c r="Q1303" s="16" t="str">
        <f>IF(ISBLANK(Tableau1[[#This Row],[Date de départ]]),"",(Tableau1[[#This Row],[Date de retour prévue]]-Tableau1[[#This Row],[Date de départ]]))</f>
        <v/>
      </c>
      <c r="R1303" s="15"/>
      <c r="S1303" s="15"/>
      <c r="T1303" s="15"/>
      <c r="U1303" s="15"/>
    </row>
    <row r="1304" spans="1:21">
      <c r="A1304" s="16" t="str">
        <f>IF(ISBLANK(Tableau1[[#This Row],[Date]]),"",ROW(B1302))</f>
        <v/>
      </c>
      <c r="B1304" s="15"/>
      <c r="C1304" s="16" t="str">
        <f>IF(Tableau1[[#This Row],[Date]]="","",VLOOKUP(MONTH(Tableau1[[#This Row],[Date]]),Liste!A:B,2,FALSE))</f>
        <v/>
      </c>
      <c r="D1304" s="16" t="str">
        <f>IF(Tableau1[[#This Row],[Date]]="","",YEAR(Tableau1[[#This Row],[Date]]))</f>
        <v/>
      </c>
      <c r="E1304" s="14"/>
      <c r="F1304" s="16"/>
      <c r="G1304" s="15"/>
      <c r="H1304" s="15"/>
      <c r="I1304" s="16" t="str">
        <f>IF(ISBLANK(H1304),"",VLOOKUP(H1304,'Dest Ana'!A:B,2,FALSE))</f>
        <v/>
      </c>
      <c r="J1304" s="15"/>
      <c r="K1304" s="16" t="str">
        <f>IF(ISBLANK(J1304),"",VLOOKUP(J1304,Régions!A:D,2,FALSE))</f>
        <v/>
      </c>
      <c r="L1304" s="16" t="str">
        <f>IF(ISBLANK(J1304),"",VLOOKUP(J1304,Régions!A:D,3,FALSE))</f>
        <v/>
      </c>
      <c r="M1304" s="16" t="str">
        <f>IF(ISBLANK(J1304),"",VLOOKUP(J1304,Régions!A:D,4,FALSE))</f>
        <v/>
      </c>
      <c r="N1304" s="15"/>
      <c r="O1304" s="15"/>
      <c r="P1304" s="15"/>
      <c r="Q1304" s="16" t="str">
        <f>IF(ISBLANK(Tableau1[[#This Row],[Date de départ]]),"",(Tableau1[[#This Row],[Date de retour prévue]]-Tableau1[[#This Row],[Date de départ]]))</f>
        <v/>
      </c>
      <c r="R1304" s="15"/>
      <c r="S1304" s="15"/>
      <c r="T1304" s="15"/>
      <c r="U1304" s="15"/>
    </row>
    <row r="1305" spans="1:21">
      <c r="A1305" s="16" t="str">
        <f>IF(ISBLANK(Tableau1[[#This Row],[Date]]),"",ROW(B1303))</f>
        <v/>
      </c>
      <c r="B1305" s="15"/>
      <c r="C1305" s="16" t="str">
        <f>IF(Tableau1[[#This Row],[Date]]="","",VLOOKUP(MONTH(Tableau1[[#This Row],[Date]]),Liste!A:B,2,FALSE))</f>
        <v/>
      </c>
      <c r="D1305" s="16" t="str">
        <f>IF(Tableau1[[#This Row],[Date]]="","",YEAR(Tableau1[[#This Row],[Date]]))</f>
        <v/>
      </c>
      <c r="E1305" s="14"/>
      <c r="F1305" s="16"/>
      <c r="G1305" s="15"/>
      <c r="H1305" s="15"/>
      <c r="I1305" s="16" t="str">
        <f>IF(ISBLANK(H1305),"",VLOOKUP(H1305,'Dest Ana'!A:B,2,FALSE))</f>
        <v/>
      </c>
      <c r="J1305" s="15"/>
      <c r="K1305" s="16" t="str">
        <f>IF(ISBLANK(J1305),"",VLOOKUP(J1305,Régions!A:D,2,FALSE))</f>
        <v/>
      </c>
      <c r="L1305" s="16" t="str">
        <f>IF(ISBLANK(J1305),"",VLOOKUP(J1305,Régions!A:D,3,FALSE))</f>
        <v/>
      </c>
      <c r="M1305" s="16" t="str">
        <f>IF(ISBLANK(J1305),"",VLOOKUP(J1305,Régions!A:D,4,FALSE))</f>
        <v/>
      </c>
      <c r="N1305" s="15"/>
      <c r="O1305" s="15"/>
      <c r="P1305" s="15"/>
      <c r="Q1305" s="16" t="str">
        <f>IF(ISBLANK(Tableau1[[#This Row],[Date de départ]]),"",(Tableau1[[#This Row],[Date de retour prévue]]-Tableau1[[#This Row],[Date de départ]]))</f>
        <v/>
      </c>
      <c r="R1305" s="15"/>
      <c r="S1305" s="15"/>
      <c r="T1305" s="15"/>
      <c r="U1305" s="15"/>
    </row>
    <row r="1306" spans="1:21">
      <c r="A1306" s="16" t="str">
        <f>IF(ISBLANK(Tableau1[[#This Row],[Date]]),"",ROW(B1304))</f>
        <v/>
      </c>
      <c r="B1306" s="15"/>
      <c r="C1306" s="16" t="str">
        <f>IF(Tableau1[[#This Row],[Date]]="","",VLOOKUP(MONTH(Tableau1[[#This Row],[Date]]),Liste!A:B,2,FALSE))</f>
        <v/>
      </c>
      <c r="D1306" s="16" t="str">
        <f>IF(Tableau1[[#This Row],[Date]]="","",YEAR(Tableau1[[#This Row],[Date]]))</f>
        <v/>
      </c>
      <c r="E1306" s="14"/>
      <c r="F1306" s="16"/>
      <c r="G1306" s="15"/>
      <c r="H1306" s="15"/>
      <c r="I1306" s="16" t="str">
        <f>IF(ISBLANK(H1306),"",VLOOKUP(H1306,'Dest Ana'!A:B,2,FALSE))</f>
        <v/>
      </c>
      <c r="J1306" s="15"/>
      <c r="K1306" s="16" t="str">
        <f>IF(ISBLANK(J1306),"",VLOOKUP(J1306,Régions!A:D,2,FALSE))</f>
        <v/>
      </c>
      <c r="L1306" s="16" t="str">
        <f>IF(ISBLANK(J1306),"",VLOOKUP(J1306,Régions!A:D,3,FALSE))</f>
        <v/>
      </c>
      <c r="M1306" s="16" t="str">
        <f>IF(ISBLANK(J1306),"",VLOOKUP(J1306,Régions!A:D,4,FALSE))</f>
        <v/>
      </c>
      <c r="N1306" s="15"/>
      <c r="O1306" s="15"/>
      <c r="P1306" s="15"/>
      <c r="Q1306" s="16" t="str">
        <f>IF(ISBLANK(Tableau1[[#This Row],[Date de départ]]),"",(Tableau1[[#This Row],[Date de retour prévue]]-Tableau1[[#This Row],[Date de départ]]))</f>
        <v/>
      </c>
      <c r="R1306" s="15"/>
      <c r="S1306" s="15"/>
      <c r="T1306" s="15"/>
      <c r="U1306" s="15"/>
    </row>
    <row r="1307" spans="1:21">
      <c r="A1307" s="16" t="str">
        <f>IF(ISBLANK(Tableau1[[#This Row],[Date]]),"",ROW(B1305))</f>
        <v/>
      </c>
      <c r="B1307" s="15"/>
      <c r="C1307" s="16" t="str">
        <f>IF(Tableau1[[#This Row],[Date]]="","",VLOOKUP(MONTH(Tableau1[[#This Row],[Date]]),Liste!A:B,2,FALSE))</f>
        <v/>
      </c>
      <c r="D1307" s="16" t="str">
        <f>IF(Tableau1[[#This Row],[Date]]="","",YEAR(Tableau1[[#This Row],[Date]]))</f>
        <v/>
      </c>
      <c r="E1307" s="14"/>
      <c r="F1307" s="16"/>
      <c r="G1307" s="15"/>
      <c r="H1307" s="15"/>
      <c r="I1307" s="16" t="str">
        <f>IF(ISBLANK(H1307),"",VLOOKUP(H1307,'Dest Ana'!A:B,2,FALSE))</f>
        <v/>
      </c>
      <c r="J1307" s="15"/>
      <c r="K1307" s="16" t="str">
        <f>IF(ISBLANK(J1307),"",VLOOKUP(J1307,Régions!A:D,2,FALSE))</f>
        <v/>
      </c>
      <c r="L1307" s="16" t="str">
        <f>IF(ISBLANK(J1307),"",VLOOKUP(J1307,Régions!A:D,3,FALSE))</f>
        <v/>
      </c>
      <c r="M1307" s="16" t="str">
        <f>IF(ISBLANK(J1307),"",VLOOKUP(J1307,Régions!A:D,4,FALSE))</f>
        <v/>
      </c>
      <c r="N1307" s="15"/>
      <c r="O1307" s="15"/>
      <c r="P1307" s="15"/>
      <c r="Q1307" s="16" t="str">
        <f>IF(ISBLANK(Tableau1[[#This Row],[Date de départ]]),"",(Tableau1[[#This Row],[Date de retour prévue]]-Tableau1[[#This Row],[Date de départ]]))</f>
        <v/>
      </c>
      <c r="R1307" s="15"/>
      <c r="S1307" s="15"/>
      <c r="T1307" s="15"/>
      <c r="U1307" s="15"/>
    </row>
    <row r="1308" spans="1:21">
      <c r="A1308" s="16" t="str">
        <f>IF(ISBLANK(Tableau1[[#This Row],[Date]]),"",ROW(B1306))</f>
        <v/>
      </c>
      <c r="B1308" s="15"/>
      <c r="C1308" s="16" t="str">
        <f>IF(Tableau1[[#This Row],[Date]]="","",VLOOKUP(MONTH(Tableau1[[#This Row],[Date]]),Liste!A:B,2,FALSE))</f>
        <v/>
      </c>
      <c r="D1308" s="16" t="str">
        <f>IF(Tableau1[[#This Row],[Date]]="","",YEAR(Tableau1[[#This Row],[Date]]))</f>
        <v/>
      </c>
      <c r="E1308" s="14"/>
      <c r="F1308" s="16"/>
      <c r="G1308" s="15"/>
      <c r="H1308" s="15"/>
      <c r="I1308" s="16" t="str">
        <f>IF(ISBLANK(H1308),"",VLOOKUP(H1308,'Dest Ana'!A:B,2,FALSE))</f>
        <v/>
      </c>
      <c r="J1308" s="15"/>
      <c r="K1308" s="16" t="str">
        <f>IF(ISBLANK(J1308),"",VLOOKUP(J1308,Régions!A:D,2,FALSE))</f>
        <v/>
      </c>
      <c r="L1308" s="16" t="str">
        <f>IF(ISBLANK(J1308),"",VLOOKUP(J1308,Régions!A:D,3,FALSE))</f>
        <v/>
      </c>
      <c r="M1308" s="16" t="str">
        <f>IF(ISBLANK(J1308),"",VLOOKUP(J1308,Régions!A:D,4,FALSE))</f>
        <v/>
      </c>
      <c r="N1308" s="15"/>
      <c r="O1308" s="15"/>
      <c r="P1308" s="15"/>
      <c r="Q1308" s="16" t="str">
        <f>IF(ISBLANK(Tableau1[[#This Row],[Date de départ]]),"",(Tableau1[[#This Row],[Date de retour prévue]]-Tableau1[[#This Row],[Date de départ]]))</f>
        <v/>
      </c>
      <c r="R1308" s="15"/>
      <c r="S1308" s="15"/>
      <c r="T1308" s="15"/>
      <c r="U1308" s="15"/>
    </row>
    <row r="1309" spans="1:21">
      <c r="A1309" s="16" t="str">
        <f>IF(ISBLANK(Tableau1[[#This Row],[Date]]),"",ROW(B1307))</f>
        <v/>
      </c>
      <c r="B1309" s="15"/>
      <c r="C1309" s="16" t="str">
        <f>IF(Tableau1[[#This Row],[Date]]="","",VLOOKUP(MONTH(Tableau1[[#This Row],[Date]]),Liste!A:B,2,FALSE))</f>
        <v/>
      </c>
      <c r="D1309" s="16" t="str">
        <f>IF(Tableau1[[#This Row],[Date]]="","",YEAR(Tableau1[[#This Row],[Date]]))</f>
        <v/>
      </c>
      <c r="E1309" s="14"/>
      <c r="F1309" s="16"/>
      <c r="G1309" s="15"/>
      <c r="H1309" s="15"/>
      <c r="I1309" s="16" t="str">
        <f>IF(ISBLANK(H1309),"",VLOOKUP(H1309,'Dest Ana'!A:B,2,FALSE))</f>
        <v/>
      </c>
      <c r="J1309" s="15"/>
      <c r="K1309" s="16" t="str">
        <f>IF(ISBLANK(J1309),"",VLOOKUP(J1309,Régions!A:D,2,FALSE))</f>
        <v/>
      </c>
      <c r="L1309" s="16" t="str">
        <f>IF(ISBLANK(J1309),"",VLOOKUP(J1309,Régions!A:D,3,FALSE))</f>
        <v/>
      </c>
      <c r="M1309" s="16" t="str">
        <f>IF(ISBLANK(J1309),"",VLOOKUP(J1309,Régions!A:D,4,FALSE))</f>
        <v/>
      </c>
      <c r="N1309" s="15"/>
      <c r="O1309" s="15"/>
      <c r="P1309" s="15"/>
      <c r="Q1309" s="16" t="str">
        <f>IF(ISBLANK(Tableau1[[#This Row],[Date de départ]]),"",(Tableau1[[#This Row],[Date de retour prévue]]-Tableau1[[#This Row],[Date de départ]]))</f>
        <v/>
      </c>
      <c r="R1309" s="15"/>
      <c r="S1309" s="15"/>
      <c r="T1309" s="15"/>
      <c r="U1309" s="15"/>
    </row>
    <row r="1310" spans="1:21">
      <c r="A1310" s="16" t="str">
        <f>IF(ISBLANK(Tableau1[[#This Row],[Date]]),"",ROW(B1308))</f>
        <v/>
      </c>
      <c r="B1310" s="15"/>
      <c r="C1310" s="16" t="str">
        <f>IF(Tableau1[[#This Row],[Date]]="","",VLOOKUP(MONTH(Tableau1[[#This Row],[Date]]),Liste!A:B,2,FALSE))</f>
        <v/>
      </c>
      <c r="D1310" s="16" t="str">
        <f>IF(Tableau1[[#This Row],[Date]]="","",YEAR(Tableau1[[#This Row],[Date]]))</f>
        <v/>
      </c>
      <c r="E1310" s="14"/>
      <c r="F1310" s="16"/>
      <c r="G1310" s="15"/>
      <c r="H1310" s="15"/>
      <c r="I1310" s="16" t="str">
        <f>IF(ISBLANK(H1310),"",VLOOKUP(H1310,'Dest Ana'!A:B,2,FALSE))</f>
        <v/>
      </c>
      <c r="J1310" s="15"/>
      <c r="K1310" s="16" t="str">
        <f>IF(ISBLANK(J1310),"",VLOOKUP(J1310,Régions!A:D,2,FALSE))</f>
        <v/>
      </c>
      <c r="L1310" s="16" t="str">
        <f>IF(ISBLANK(J1310),"",VLOOKUP(J1310,Régions!A:D,3,FALSE))</f>
        <v/>
      </c>
      <c r="M1310" s="16" t="str">
        <f>IF(ISBLANK(J1310),"",VLOOKUP(J1310,Régions!A:D,4,FALSE))</f>
        <v/>
      </c>
      <c r="N1310" s="15"/>
      <c r="O1310" s="15"/>
      <c r="P1310" s="15"/>
      <c r="Q1310" s="16" t="str">
        <f>IF(ISBLANK(Tableau1[[#This Row],[Date de départ]]),"",(Tableau1[[#This Row],[Date de retour prévue]]-Tableau1[[#This Row],[Date de départ]]))</f>
        <v/>
      </c>
      <c r="R1310" s="15"/>
      <c r="S1310" s="15"/>
      <c r="T1310" s="15"/>
      <c r="U1310" s="15"/>
    </row>
    <row r="1311" spans="1:21">
      <c r="A1311" s="16" t="str">
        <f>IF(ISBLANK(Tableau1[[#This Row],[Date]]),"",ROW(B1309))</f>
        <v/>
      </c>
      <c r="B1311" s="15"/>
      <c r="C1311" s="16" t="str">
        <f>IF(Tableau1[[#This Row],[Date]]="","",VLOOKUP(MONTH(Tableau1[[#This Row],[Date]]),Liste!A:B,2,FALSE))</f>
        <v/>
      </c>
      <c r="D1311" s="16" t="str">
        <f>IF(Tableau1[[#This Row],[Date]]="","",YEAR(Tableau1[[#This Row],[Date]]))</f>
        <v/>
      </c>
      <c r="E1311" s="14"/>
      <c r="F1311" s="16"/>
      <c r="G1311" s="15"/>
      <c r="H1311" s="15"/>
      <c r="I1311" s="16" t="str">
        <f>IF(ISBLANK(H1311),"",VLOOKUP(H1311,'Dest Ana'!A:B,2,FALSE))</f>
        <v/>
      </c>
      <c r="J1311" s="15"/>
      <c r="K1311" s="16" t="str">
        <f>IF(ISBLANK(J1311),"",VLOOKUP(J1311,Régions!A:D,2,FALSE))</f>
        <v/>
      </c>
      <c r="L1311" s="16" t="str">
        <f>IF(ISBLANK(J1311),"",VLOOKUP(J1311,Régions!A:D,3,FALSE))</f>
        <v/>
      </c>
      <c r="M1311" s="16" t="str">
        <f>IF(ISBLANK(J1311),"",VLOOKUP(J1311,Régions!A:D,4,FALSE))</f>
        <v/>
      </c>
      <c r="N1311" s="15"/>
      <c r="O1311" s="15"/>
      <c r="P1311" s="15"/>
      <c r="Q1311" s="16" t="str">
        <f>IF(ISBLANK(Tableau1[[#This Row],[Date de départ]]),"",(Tableau1[[#This Row],[Date de retour prévue]]-Tableau1[[#This Row],[Date de départ]]))</f>
        <v/>
      </c>
      <c r="R1311" s="15"/>
      <c r="S1311" s="15"/>
      <c r="T1311" s="15"/>
      <c r="U1311" s="15"/>
    </row>
    <row r="1312" spans="1:21">
      <c r="A1312" s="16" t="str">
        <f>IF(ISBLANK(Tableau1[[#This Row],[Date]]),"",ROW(B1310))</f>
        <v/>
      </c>
      <c r="B1312" s="15"/>
      <c r="C1312" s="16" t="str">
        <f>IF(Tableau1[[#This Row],[Date]]="","",VLOOKUP(MONTH(Tableau1[[#This Row],[Date]]),Liste!A:B,2,FALSE))</f>
        <v/>
      </c>
      <c r="D1312" s="16" t="str">
        <f>IF(Tableau1[[#This Row],[Date]]="","",YEAR(Tableau1[[#This Row],[Date]]))</f>
        <v/>
      </c>
      <c r="E1312" s="14"/>
      <c r="F1312" s="16"/>
      <c r="G1312" s="15"/>
      <c r="H1312" s="15"/>
      <c r="I1312" s="16" t="str">
        <f>IF(ISBLANK(H1312),"",VLOOKUP(H1312,'Dest Ana'!A:B,2,FALSE))</f>
        <v/>
      </c>
      <c r="J1312" s="15"/>
      <c r="K1312" s="16" t="str">
        <f>IF(ISBLANK(J1312),"",VLOOKUP(J1312,Régions!A:D,2,FALSE))</f>
        <v/>
      </c>
      <c r="L1312" s="16" t="str">
        <f>IF(ISBLANK(J1312),"",VLOOKUP(J1312,Régions!A:D,3,FALSE))</f>
        <v/>
      </c>
      <c r="M1312" s="16" t="str">
        <f>IF(ISBLANK(J1312),"",VLOOKUP(J1312,Régions!A:D,4,FALSE))</f>
        <v/>
      </c>
      <c r="N1312" s="15"/>
      <c r="O1312" s="15"/>
      <c r="P1312" s="15"/>
      <c r="Q1312" s="16" t="str">
        <f>IF(ISBLANK(Tableau1[[#This Row],[Date de départ]]),"",(Tableau1[[#This Row],[Date de retour prévue]]-Tableau1[[#This Row],[Date de départ]]))</f>
        <v/>
      </c>
      <c r="R1312" s="15"/>
      <c r="S1312" s="15"/>
      <c r="T1312" s="15"/>
      <c r="U1312" s="15"/>
    </row>
    <row r="1313" spans="1:21">
      <c r="A1313" s="16" t="str">
        <f>IF(ISBLANK(Tableau1[[#This Row],[Date]]),"",ROW(B1311))</f>
        <v/>
      </c>
      <c r="B1313" s="15"/>
      <c r="C1313" s="16" t="str">
        <f>IF(Tableau1[[#This Row],[Date]]="","",VLOOKUP(MONTH(Tableau1[[#This Row],[Date]]),Liste!A:B,2,FALSE))</f>
        <v/>
      </c>
      <c r="D1313" s="16" t="str">
        <f>IF(Tableau1[[#This Row],[Date]]="","",YEAR(Tableau1[[#This Row],[Date]]))</f>
        <v/>
      </c>
      <c r="E1313" s="14"/>
      <c r="F1313" s="16"/>
      <c r="G1313" s="15"/>
      <c r="H1313" s="15"/>
      <c r="I1313" s="16" t="str">
        <f>IF(ISBLANK(H1313),"",VLOOKUP(H1313,'Dest Ana'!A:B,2,FALSE))</f>
        <v/>
      </c>
      <c r="J1313" s="15"/>
      <c r="K1313" s="16" t="str">
        <f>IF(ISBLANK(J1313),"",VLOOKUP(J1313,Régions!A:D,2,FALSE))</f>
        <v/>
      </c>
      <c r="L1313" s="16" t="str">
        <f>IF(ISBLANK(J1313),"",VLOOKUP(J1313,Régions!A:D,3,FALSE))</f>
        <v/>
      </c>
      <c r="M1313" s="16" t="str">
        <f>IF(ISBLANK(J1313),"",VLOOKUP(J1313,Régions!A:D,4,FALSE))</f>
        <v/>
      </c>
      <c r="N1313" s="15"/>
      <c r="O1313" s="15"/>
      <c r="P1313" s="15"/>
      <c r="Q1313" s="16" t="str">
        <f>IF(ISBLANK(Tableau1[[#This Row],[Date de départ]]),"",(Tableau1[[#This Row],[Date de retour prévue]]-Tableau1[[#This Row],[Date de départ]]))</f>
        <v/>
      </c>
      <c r="R1313" s="15"/>
      <c r="S1313" s="15"/>
      <c r="T1313" s="15"/>
      <c r="U1313" s="15"/>
    </row>
    <row r="1314" spans="1:21">
      <c r="A1314" s="16" t="str">
        <f>IF(ISBLANK(Tableau1[[#This Row],[Date]]),"",ROW(B1312))</f>
        <v/>
      </c>
      <c r="B1314" s="15"/>
      <c r="C1314" s="16" t="str">
        <f>IF(Tableau1[[#This Row],[Date]]="","",VLOOKUP(MONTH(Tableau1[[#This Row],[Date]]),Liste!A:B,2,FALSE))</f>
        <v/>
      </c>
      <c r="D1314" s="16" t="str">
        <f>IF(Tableau1[[#This Row],[Date]]="","",YEAR(Tableau1[[#This Row],[Date]]))</f>
        <v/>
      </c>
      <c r="E1314" s="14"/>
      <c r="F1314" s="16"/>
      <c r="G1314" s="15"/>
      <c r="H1314" s="15"/>
      <c r="I1314" s="16" t="str">
        <f>IF(ISBLANK(H1314),"",VLOOKUP(H1314,'Dest Ana'!A:B,2,FALSE))</f>
        <v/>
      </c>
      <c r="J1314" s="15"/>
      <c r="K1314" s="16" t="str">
        <f>IF(ISBLANK(J1314),"",VLOOKUP(J1314,Régions!A:D,2,FALSE))</f>
        <v/>
      </c>
      <c r="L1314" s="16" t="str">
        <f>IF(ISBLANK(J1314),"",VLOOKUP(J1314,Régions!A:D,3,FALSE))</f>
        <v/>
      </c>
      <c r="M1314" s="16" t="str">
        <f>IF(ISBLANK(J1314),"",VLOOKUP(J1314,Régions!A:D,4,FALSE))</f>
        <v/>
      </c>
      <c r="N1314" s="15"/>
      <c r="O1314" s="15"/>
      <c r="P1314" s="15"/>
      <c r="Q1314" s="16" t="str">
        <f>IF(ISBLANK(Tableau1[[#This Row],[Date de départ]]),"",(Tableau1[[#This Row],[Date de retour prévue]]-Tableau1[[#This Row],[Date de départ]]))</f>
        <v/>
      </c>
      <c r="R1314" s="15"/>
      <c r="S1314" s="15"/>
      <c r="T1314" s="15"/>
      <c r="U1314" s="15"/>
    </row>
    <row r="1315" spans="1:21">
      <c r="A1315" s="16" t="str">
        <f>IF(ISBLANK(Tableau1[[#This Row],[Date]]),"",ROW(B1313))</f>
        <v/>
      </c>
      <c r="B1315" s="15"/>
      <c r="C1315" s="16" t="str">
        <f>IF(Tableau1[[#This Row],[Date]]="","",VLOOKUP(MONTH(Tableau1[[#This Row],[Date]]),Liste!A:B,2,FALSE))</f>
        <v/>
      </c>
      <c r="D1315" s="16" t="str">
        <f>IF(Tableau1[[#This Row],[Date]]="","",YEAR(Tableau1[[#This Row],[Date]]))</f>
        <v/>
      </c>
      <c r="E1315" s="14"/>
      <c r="F1315" s="16"/>
      <c r="G1315" s="15"/>
      <c r="H1315" s="15"/>
      <c r="I1315" s="16" t="str">
        <f>IF(ISBLANK(H1315),"",VLOOKUP(H1315,'Dest Ana'!A:B,2,FALSE))</f>
        <v/>
      </c>
      <c r="J1315" s="15"/>
      <c r="K1315" s="16" t="str">
        <f>IF(ISBLANK(J1315),"",VLOOKUP(J1315,Régions!A:D,2,FALSE))</f>
        <v/>
      </c>
      <c r="L1315" s="16" t="str">
        <f>IF(ISBLANK(J1315),"",VLOOKUP(J1315,Régions!A:D,3,FALSE))</f>
        <v/>
      </c>
      <c r="M1315" s="16" t="str">
        <f>IF(ISBLANK(J1315),"",VLOOKUP(J1315,Régions!A:D,4,FALSE))</f>
        <v/>
      </c>
      <c r="N1315" s="15"/>
      <c r="O1315" s="15"/>
      <c r="P1315" s="15"/>
      <c r="Q1315" s="16" t="str">
        <f>IF(ISBLANK(Tableau1[[#This Row],[Date de départ]]),"",(Tableau1[[#This Row],[Date de retour prévue]]-Tableau1[[#This Row],[Date de départ]]))</f>
        <v/>
      </c>
      <c r="R1315" s="15"/>
      <c r="S1315" s="15"/>
      <c r="T1315" s="15"/>
      <c r="U1315" s="15"/>
    </row>
    <row r="1316" spans="1:21">
      <c r="A1316" s="16" t="str">
        <f>IF(ISBLANK(Tableau1[[#This Row],[Date]]),"",ROW(B1314))</f>
        <v/>
      </c>
      <c r="B1316" s="15"/>
      <c r="C1316" s="16" t="str">
        <f>IF(Tableau1[[#This Row],[Date]]="","",VLOOKUP(MONTH(Tableau1[[#This Row],[Date]]),Liste!A:B,2,FALSE))</f>
        <v/>
      </c>
      <c r="D1316" s="16" t="str">
        <f>IF(Tableau1[[#This Row],[Date]]="","",YEAR(Tableau1[[#This Row],[Date]]))</f>
        <v/>
      </c>
      <c r="E1316" s="14"/>
      <c r="F1316" s="16"/>
      <c r="G1316" s="15"/>
      <c r="H1316" s="15"/>
      <c r="I1316" s="16" t="str">
        <f>IF(ISBLANK(H1316),"",VLOOKUP(H1316,'Dest Ana'!A:B,2,FALSE))</f>
        <v/>
      </c>
      <c r="J1316" s="15"/>
      <c r="K1316" s="16" t="str">
        <f>IF(ISBLANK(J1316),"",VLOOKUP(J1316,Régions!A:D,2,FALSE))</f>
        <v/>
      </c>
      <c r="L1316" s="16" t="str">
        <f>IF(ISBLANK(J1316),"",VLOOKUP(J1316,Régions!A:D,3,FALSE))</f>
        <v/>
      </c>
      <c r="M1316" s="16" t="str">
        <f>IF(ISBLANK(J1316),"",VLOOKUP(J1316,Régions!A:D,4,FALSE))</f>
        <v/>
      </c>
      <c r="N1316" s="15"/>
      <c r="O1316" s="15"/>
      <c r="P1316" s="15"/>
      <c r="Q1316" s="16" t="str">
        <f>IF(ISBLANK(Tableau1[[#This Row],[Date de départ]]),"",(Tableau1[[#This Row],[Date de retour prévue]]-Tableau1[[#This Row],[Date de départ]]))</f>
        <v/>
      </c>
      <c r="R1316" s="15"/>
      <c r="S1316" s="15"/>
      <c r="T1316" s="15"/>
      <c r="U1316" s="15"/>
    </row>
    <row r="1317" spans="1:21">
      <c r="A1317" s="16" t="str">
        <f>IF(ISBLANK(Tableau1[[#This Row],[Date]]),"",ROW(B1315))</f>
        <v/>
      </c>
      <c r="B1317" s="15"/>
      <c r="C1317" s="16" t="str">
        <f>IF(Tableau1[[#This Row],[Date]]="","",VLOOKUP(MONTH(Tableau1[[#This Row],[Date]]),Liste!A:B,2,FALSE))</f>
        <v/>
      </c>
      <c r="D1317" s="16" t="str">
        <f>IF(Tableau1[[#This Row],[Date]]="","",YEAR(Tableau1[[#This Row],[Date]]))</f>
        <v/>
      </c>
      <c r="E1317" s="14"/>
      <c r="F1317" s="16"/>
      <c r="G1317" s="15"/>
      <c r="H1317" s="15"/>
      <c r="I1317" s="16" t="str">
        <f>IF(ISBLANK(H1317),"",VLOOKUP(H1317,'Dest Ana'!A:B,2,FALSE))</f>
        <v/>
      </c>
      <c r="J1317" s="15"/>
      <c r="K1317" s="16" t="str">
        <f>IF(ISBLANK(J1317),"",VLOOKUP(J1317,Régions!A:D,2,FALSE))</f>
        <v/>
      </c>
      <c r="L1317" s="16" t="str">
        <f>IF(ISBLANK(J1317),"",VLOOKUP(J1317,Régions!A:D,3,FALSE))</f>
        <v/>
      </c>
      <c r="M1317" s="16" t="str">
        <f>IF(ISBLANK(J1317),"",VLOOKUP(J1317,Régions!A:D,4,FALSE))</f>
        <v/>
      </c>
      <c r="N1317" s="15"/>
      <c r="O1317" s="15"/>
      <c r="P1317" s="15"/>
      <c r="Q1317" s="16" t="str">
        <f>IF(ISBLANK(Tableau1[[#This Row],[Date de départ]]),"",(Tableau1[[#This Row],[Date de retour prévue]]-Tableau1[[#This Row],[Date de départ]]))</f>
        <v/>
      </c>
      <c r="R1317" s="15"/>
      <c r="S1317" s="15"/>
      <c r="T1317" s="15"/>
      <c r="U1317" s="15"/>
    </row>
    <row r="1318" spans="1:21">
      <c r="A1318" s="16" t="str">
        <f>IF(ISBLANK(Tableau1[[#This Row],[Date]]),"",ROW(B1316))</f>
        <v/>
      </c>
      <c r="B1318" s="15"/>
      <c r="C1318" s="16" t="str">
        <f>IF(Tableau1[[#This Row],[Date]]="","",VLOOKUP(MONTH(Tableau1[[#This Row],[Date]]),Liste!A:B,2,FALSE))</f>
        <v/>
      </c>
      <c r="D1318" s="16" t="str">
        <f>IF(Tableau1[[#This Row],[Date]]="","",YEAR(Tableau1[[#This Row],[Date]]))</f>
        <v/>
      </c>
      <c r="E1318" s="14"/>
      <c r="F1318" s="16"/>
      <c r="G1318" s="15"/>
      <c r="H1318" s="15"/>
      <c r="I1318" s="16" t="str">
        <f>IF(ISBLANK(H1318),"",VLOOKUP(H1318,'Dest Ana'!A:B,2,FALSE))</f>
        <v/>
      </c>
      <c r="J1318" s="15"/>
      <c r="K1318" s="16" t="str">
        <f>IF(ISBLANK(J1318),"",VLOOKUP(J1318,Régions!A:D,2,FALSE))</f>
        <v/>
      </c>
      <c r="L1318" s="16" t="str">
        <f>IF(ISBLANK(J1318),"",VLOOKUP(J1318,Régions!A:D,3,FALSE))</f>
        <v/>
      </c>
      <c r="M1318" s="16" t="str">
        <f>IF(ISBLANK(J1318),"",VLOOKUP(J1318,Régions!A:D,4,FALSE))</f>
        <v/>
      </c>
      <c r="N1318" s="15"/>
      <c r="O1318" s="15"/>
      <c r="P1318" s="15"/>
      <c r="Q1318" s="16" t="str">
        <f>IF(ISBLANK(Tableau1[[#This Row],[Date de départ]]),"",(Tableau1[[#This Row],[Date de retour prévue]]-Tableau1[[#This Row],[Date de départ]]))</f>
        <v/>
      </c>
      <c r="R1318" s="15"/>
      <c r="S1318" s="15"/>
      <c r="T1318" s="15"/>
      <c r="U1318" s="15"/>
    </row>
    <row r="1319" spans="1:21">
      <c r="A1319" s="16" t="str">
        <f>IF(ISBLANK(Tableau1[[#This Row],[Date]]),"",ROW(B1317))</f>
        <v/>
      </c>
      <c r="B1319" s="15"/>
      <c r="C1319" s="16" t="str">
        <f>IF(Tableau1[[#This Row],[Date]]="","",VLOOKUP(MONTH(Tableau1[[#This Row],[Date]]),Liste!A:B,2,FALSE))</f>
        <v/>
      </c>
      <c r="D1319" s="16" t="str">
        <f>IF(Tableau1[[#This Row],[Date]]="","",YEAR(Tableau1[[#This Row],[Date]]))</f>
        <v/>
      </c>
      <c r="E1319" s="14"/>
      <c r="F1319" s="16"/>
      <c r="G1319" s="15"/>
      <c r="H1319" s="15"/>
      <c r="I1319" s="16" t="str">
        <f>IF(ISBLANK(H1319),"",VLOOKUP(H1319,'Dest Ana'!A:B,2,FALSE))</f>
        <v/>
      </c>
      <c r="J1319" s="15"/>
      <c r="K1319" s="16" t="str">
        <f>IF(ISBLANK(J1319),"",VLOOKUP(J1319,Régions!A:D,2,FALSE))</f>
        <v/>
      </c>
      <c r="L1319" s="16" t="str">
        <f>IF(ISBLANK(J1319),"",VLOOKUP(J1319,Régions!A:D,3,FALSE))</f>
        <v/>
      </c>
      <c r="M1319" s="16" t="str">
        <f>IF(ISBLANK(J1319),"",VLOOKUP(J1319,Régions!A:D,4,FALSE))</f>
        <v/>
      </c>
      <c r="N1319" s="15"/>
      <c r="O1319" s="15"/>
      <c r="P1319" s="15"/>
      <c r="Q1319" s="16" t="str">
        <f>IF(ISBLANK(Tableau1[[#This Row],[Date de départ]]),"",(Tableau1[[#This Row],[Date de retour prévue]]-Tableau1[[#This Row],[Date de départ]]))</f>
        <v/>
      </c>
      <c r="R1319" s="15"/>
      <c r="S1319" s="15"/>
      <c r="T1319" s="15"/>
      <c r="U1319" s="15"/>
    </row>
    <row r="1320" spans="1:21">
      <c r="A1320" s="16" t="str">
        <f>IF(ISBLANK(Tableau1[[#This Row],[Date]]),"",ROW(B1318))</f>
        <v/>
      </c>
      <c r="B1320" s="15"/>
      <c r="C1320" s="16" t="str">
        <f>IF(Tableau1[[#This Row],[Date]]="","",VLOOKUP(MONTH(Tableau1[[#This Row],[Date]]),Liste!A:B,2,FALSE))</f>
        <v/>
      </c>
      <c r="D1320" s="16" t="str">
        <f>IF(Tableau1[[#This Row],[Date]]="","",YEAR(Tableau1[[#This Row],[Date]]))</f>
        <v/>
      </c>
      <c r="E1320" s="14"/>
      <c r="F1320" s="16"/>
      <c r="G1320" s="15"/>
      <c r="H1320" s="15"/>
      <c r="I1320" s="16" t="str">
        <f>IF(ISBLANK(H1320),"",VLOOKUP(H1320,'Dest Ana'!A:B,2,FALSE))</f>
        <v/>
      </c>
      <c r="J1320" s="15"/>
      <c r="K1320" s="16" t="str">
        <f>IF(ISBLANK(J1320),"",VLOOKUP(J1320,Régions!A:D,2,FALSE))</f>
        <v/>
      </c>
      <c r="L1320" s="16" t="str">
        <f>IF(ISBLANK(J1320),"",VLOOKUP(J1320,Régions!A:D,3,FALSE))</f>
        <v/>
      </c>
      <c r="M1320" s="16" t="str">
        <f>IF(ISBLANK(J1320),"",VLOOKUP(J1320,Régions!A:D,4,FALSE))</f>
        <v/>
      </c>
      <c r="N1320" s="15"/>
      <c r="O1320" s="15"/>
      <c r="P1320" s="15"/>
      <c r="Q1320" s="16" t="str">
        <f>IF(ISBLANK(Tableau1[[#This Row],[Date de départ]]),"",(Tableau1[[#This Row],[Date de retour prévue]]-Tableau1[[#This Row],[Date de départ]]))</f>
        <v/>
      </c>
      <c r="R1320" s="15"/>
      <c r="S1320" s="15"/>
      <c r="T1320" s="15"/>
      <c r="U1320" s="15"/>
    </row>
    <row r="1321" spans="1:21">
      <c r="A1321" s="16" t="str">
        <f>IF(ISBLANK(Tableau1[[#This Row],[Date]]),"",ROW(B1319))</f>
        <v/>
      </c>
      <c r="B1321" s="15"/>
      <c r="C1321" s="16" t="str">
        <f>IF(Tableau1[[#This Row],[Date]]="","",VLOOKUP(MONTH(Tableau1[[#This Row],[Date]]),Liste!A:B,2,FALSE))</f>
        <v/>
      </c>
      <c r="D1321" s="16" t="str">
        <f>IF(Tableau1[[#This Row],[Date]]="","",YEAR(Tableau1[[#This Row],[Date]]))</f>
        <v/>
      </c>
      <c r="E1321" s="14"/>
      <c r="F1321" s="16"/>
      <c r="G1321" s="15"/>
      <c r="H1321" s="15"/>
      <c r="I1321" s="16" t="str">
        <f>IF(ISBLANK(H1321),"",VLOOKUP(H1321,'Dest Ana'!A:B,2,FALSE))</f>
        <v/>
      </c>
      <c r="J1321" s="15"/>
      <c r="K1321" s="16" t="str">
        <f>IF(ISBLANK(J1321),"",VLOOKUP(J1321,Régions!A:D,2,FALSE))</f>
        <v/>
      </c>
      <c r="L1321" s="16" t="str">
        <f>IF(ISBLANK(J1321),"",VLOOKUP(J1321,Régions!A:D,3,FALSE))</f>
        <v/>
      </c>
      <c r="M1321" s="16" t="str">
        <f>IF(ISBLANK(J1321),"",VLOOKUP(J1321,Régions!A:D,4,FALSE))</f>
        <v/>
      </c>
      <c r="N1321" s="15"/>
      <c r="O1321" s="15"/>
      <c r="P1321" s="15"/>
      <c r="Q1321" s="16" t="str">
        <f>IF(ISBLANK(Tableau1[[#This Row],[Date de départ]]),"",(Tableau1[[#This Row],[Date de retour prévue]]-Tableau1[[#This Row],[Date de départ]]))</f>
        <v/>
      </c>
      <c r="R1321" s="15"/>
      <c r="S1321" s="15"/>
      <c r="T1321" s="15"/>
      <c r="U1321" s="15"/>
    </row>
    <row r="1322" spans="1:21">
      <c r="A1322" s="16" t="str">
        <f>IF(ISBLANK(Tableau1[[#This Row],[Date]]),"",ROW(B1320))</f>
        <v/>
      </c>
      <c r="B1322" s="15"/>
      <c r="C1322" s="16" t="str">
        <f>IF(Tableau1[[#This Row],[Date]]="","",VLOOKUP(MONTH(Tableau1[[#This Row],[Date]]),Liste!A:B,2,FALSE))</f>
        <v/>
      </c>
      <c r="D1322" s="16" t="str">
        <f>IF(Tableau1[[#This Row],[Date]]="","",YEAR(Tableau1[[#This Row],[Date]]))</f>
        <v/>
      </c>
      <c r="E1322" s="14"/>
      <c r="F1322" s="16"/>
      <c r="G1322" s="15"/>
      <c r="H1322" s="15"/>
      <c r="I1322" s="16" t="str">
        <f>IF(ISBLANK(H1322),"",VLOOKUP(H1322,'Dest Ana'!A:B,2,FALSE))</f>
        <v/>
      </c>
      <c r="J1322" s="15"/>
      <c r="K1322" s="16" t="str">
        <f>IF(ISBLANK(J1322),"",VLOOKUP(J1322,Régions!A:D,2,FALSE))</f>
        <v/>
      </c>
      <c r="L1322" s="16" t="str">
        <f>IF(ISBLANK(J1322),"",VLOOKUP(J1322,Régions!A:D,3,FALSE))</f>
        <v/>
      </c>
      <c r="M1322" s="16" t="str">
        <f>IF(ISBLANK(J1322),"",VLOOKUP(J1322,Régions!A:D,4,FALSE))</f>
        <v/>
      </c>
      <c r="N1322" s="15"/>
      <c r="O1322" s="15"/>
      <c r="P1322" s="15"/>
      <c r="Q1322" s="16" t="str">
        <f>IF(ISBLANK(Tableau1[[#This Row],[Date de départ]]),"",(Tableau1[[#This Row],[Date de retour prévue]]-Tableau1[[#This Row],[Date de départ]]))</f>
        <v/>
      </c>
      <c r="R1322" s="15"/>
      <c r="S1322" s="15"/>
      <c r="T1322" s="15"/>
      <c r="U1322" s="15"/>
    </row>
    <row r="1323" spans="1:21">
      <c r="A1323" s="16" t="str">
        <f>IF(ISBLANK(Tableau1[[#This Row],[Date]]),"",ROW(B1321))</f>
        <v/>
      </c>
      <c r="B1323" s="15"/>
      <c r="C1323" s="16" t="str">
        <f>IF(Tableau1[[#This Row],[Date]]="","",VLOOKUP(MONTH(Tableau1[[#This Row],[Date]]),Liste!A:B,2,FALSE))</f>
        <v/>
      </c>
      <c r="D1323" s="16" t="str">
        <f>IF(Tableau1[[#This Row],[Date]]="","",YEAR(Tableau1[[#This Row],[Date]]))</f>
        <v/>
      </c>
      <c r="E1323" s="14"/>
      <c r="F1323" s="16"/>
      <c r="G1323" s="15"/>
      <c r="H1323" s="15"/>
      <c r="I1323" s="16" t="str">
        <f>IF(ISBLANK(H1323),"",VLOOKUP(H1323,'Dest Ana'!A:B,2,FALSE))</f>
        <v/>
      </c>
      <c r="J1323" s="15"/>
      <c r="K1323" s="16" t="str">
        <f>IF(ISBLANK(J1323),"",VLOOKUP(J1323,Régions!A:D,2,FALSE))</f>
        <v/>
      </c>
      <c r="L1323" s="16" t="str">
        <f>IF(ISBLANK(J1323),"",VLOOKUP(J1323,Régions!A:D,3,FALSE))</f>
        <v/>
      </c>
      <c r="M1323" s="16" t="str">
        <f>IF(ISBLANK(J1323),"",VLOOKUP(J1323,Régions!A:D,4,FALSE))</f>
        <v/>
      </c>
      <c r="N1323" s="15"/>
      <c r="O1323" s="15"/>
      <c r="P1323" s="15"/>
      <c r="Q1323" s="16" t="str">
        <f>IF(ISBLANK(Tableau1[[#This Row],[Date de départ]]),"",(Tableau1[[#This Row],[Date de retour prévue]]-Tableau1[[#This Row],[Date de départ]]))</f>
        <v/>
      </c>
      <c r="R1323" s="15"/>
      <c r="S1323" s="15"/>
      <c r="T1323" s="15"/>
      <c r="U1323" s="15"/>
    </row>
    <row r="1324" spans="1:21">
      <c r="A1324" s="16" t="str">
        <f>IF(ISBLANK(Tableau1[[#This Row],[Date]]),"",ROW(B1322))</f>
        <v/>
      </c>
      <c r="B1324" s="15"/>
      <c r="C1324" s="16" t="str">
        <f>IF(Tableau1[[#This Row],[Date]]="","",VLOOKUP(MONTH(Tableau1[[#This Row],[Date]]),Liste!A:B,2,FALSE))</f>
        <v/>
      </c>
      <c r="D1324" s="16" t="str">
        <f>IF(Tableau1[[#This Row],[Date]]="","",YEAR(Tableau1[[#This Row],[Date]]))</f>
        <v/>
      </c>
      <c r="E1324" s="14"/>
      <c r="F1324" s="16"/>
      <c r="G1324" s="15"/>
      <c r="H1324" s="15"/>
      <c r="I1324" s="16" t="str">
        <f>IF(ISBLANK(H1324),"",VLOOKUP(H1324,'Dest Ana'!A:B,2,FALSE))</f>
        <v/>
      </c>
      <c r="J1324" s="15"/>
      <c r="K1324" s="16" t="str">
        <f>IF(ISBLANK(J1324),"",VLOOKUP(J1324,Régions!A:D,2,FALSE))</f>
        <v/>
      </c>
      <c r="L1324" s="16" t="str">
        <f>IF(ISBLANK(J1324),"",VLOOKUP(J1324,Régions!A:D,3,FALSE))</f>
        <v/>
      </c>
      <c r="M1324" s="16" t="str">
        <f>IF(ISBLANK(J1324),"",VLOOKUP(J1324,Régions!A:D,4,FALSE))</f>
        <v/>
      </c>
      <c r="N1324" s="15"/>
      <c r="O1324" s="15"/>
      <c r="P1324" s="15"/>
      <c r="Q1324" s="16" t="str">
        <f>IF(ISBLANK(Tableau1[[#This Row],[Date de départ]]),"",(Tableau1[[#This Row],[Date de retour prévue]]-Tableau1[[#This Row],[Date de départ]]))</f>
        <v/>
      </c>
      <c r="R1324" s="15"/>
      <c r="S1324" s="15"/>
      <c r="T1324" s="15"/>
      <c r="U1324" s="15"/>
    </row>
    <row r="1325" spans="1:21">
      <c r="A1325" s="16" t="str">
        <f>IF(ISBLANK(Tableau1[[#This Row],[Date]]),"",ROW(B1323))</f>
        <v/>
      </c>
      <c r="B1325" s="15"/>
      <c r="C1325" s="16" t="str">
        <f>IF(Tableau1[[#This Row],[Date]]="","",VLOOKUP(MONTH(Tableau1[[#This Row],[Date]]),Liste!A:B,2,FALSE))</f>
        <v/>
      </c>
      <c r="D1325" s="16" t="str">
        <f>IF(Tableau1[[#This Row],[Date]]="","",YEAR(Tableau1[[#This Row],[Date]]))</f>
        <v/>
      </c>
      <c r="E1325" s="14"/>
      <c r="F1325" s="16"/>
      <c r="G1325" s="15"/>
      <c r="H1325" s="15"/>
      <c r="I1325" s="16" t="str">
        <f>IF(ISBLANK(H1325),"",VLOOKUP(H1325,'Dest Ana'!A:B,2,FALSE))</f>
        <v/>
      </c>
      <c r="J1325" s="15"/>
      <c r="K1325" s="16" t="str">
        <f>IF(ISBLANK(J1325),"",VLOOKUP(J1325,Régions!A:D,2,FALSE))</f>
        <v/>
      </c>
      <c r="L1325" s="16" t="str">
        <f>IF(ISBLANK(J1325),"",VLOOKUP(J1325,Régions!A:D,3,FALSE))</f>
        <v/>
      </c>
      <c r="M1325" s="16" t="str">
        <f>IF(ISBLANK(J1325),"",VLOOKUP(J1325,Régions!A:D,4,FALSE))</f>
        <v/>
      </c>
      <c r="N1325" s="15"/>
      <c r="O1325" s="15"/>
      <c r="P1325" s="15"/>
      <c r="Q1325" s="16" t="str">
        <f>IF(ISBLANK(Tableau1[[#This Row],[Date de départ]]),"",(Tableau1[[#This Row],[Date de retour prévue]]-Tableau1[[#This Row],[Date de départ]]))</f>
        <v/>
      </c>
      <c r="R1325" s="15"/>
      <c r="S1325" s="15"/>
      <c r="T1325" s="15"/>
      <c r="U1325" s="15"/>
    </row>
    <row r="1326" spans="1:21">
      <c r="A1326" s="16" t="str">
        <f>IF(ISBLANK(Tableau1[[#This Row],[Date]]),"",ROW(B1324))</f>
        <v/>
      </c>
      <c r="B1326" s="15"/>
      <c r="C1326" s="16" t="str">
        <f>IF(Tableau1[[#This Row],[Date]]="","",VLOOKUP(MONTH(Tableau1[[#This Row],[Date]]),Liste!A:B,2,FALSE))</f>
        <v/>
      </c>
      <c r="D1326" s="16" t="str">
        <f>IF(Tableau1[[#This Row],[Date]]="","",YEAR(Tableau1[[#This Row],[Date]]))</f>
        <v/>
      </c>
      <c r="E1326" s="14"/>
      <c r="F1326" s="16"/>
      <c r="G1326" s="15"/>
      <c r="H1326" s="15"/>
      <c r="I1326" s="16" t="str">
        <f>IF(ISBLANK(H1326),"",VLOOKUP(H1326,'Dest Ana'!A:B,2,FALSE))</f>
        <v/>
      </c>
      <c r="J1326" s="15"/>
      <c r="K1326" s="16" t="str">
        <f>IF(ISBLANK(J1326),"",VLOOKUP(J1326,Régions!A:D,2,FALSE))</f>
        <v/>
      </c>
      <c r="L1326" s="16" t="str">
        <f>IF(ISBLANK(J1326),"",VLOOKUP(J1326,Régions!A:D,3,FALSE))</f>
        <v/>
      </c>
      <c r="M1326" s="16" t="str">
        <f>IF(ISBLANK(J1326),"",VLOOKUP(J1326,Régions!A:D,4,FALSE))</f>
        <v/>
      </c>
      <c r="N1326" s="15"/>
      <c r="O1326" s="15"/>
      <c r="P1326" s="15"/>
      <c r="Q1326" s="16" t="str">
        <f>IF(ISBLANK(Tableau1[[#This Row],[Date de départ]]),"",(Tableau1[[#This Row],[Date de retour prévue]]-Tableau1[[#This Row],[Date de départ]]))</f>
        <v/>
      </c>
      <c r="R1326" s="15"/>
      <c r="S1326" s="15"/>
      <c r="T1326" s="15"/>
      <c r="U1326" s="15"/>
    </row>
    <row r="1327" spans="1:21">
      <c r="A1327" s="16" t="str">
        <f>IF(ISBLANK(Tableau1[[#This Row],[Date]]),"",ROW(B1325))</f>
        <v/>
      </c>
      <c r="B1327" s="15"/>
      <c r="C1327" s="16" t="str">
        <f>IF(Tableau1[[#This Row],[Date]]="","",VLOOKUP(MONTH(Tableau1[[#This Row],[Date]]),Liste!A:B,2,FALSE))</f>
        <v/>
      </c>
      <c r="D1327" s="16" t="str">
        <f>IF(Tableau1[[#This Row],[Date]]="","",YEAR(Tableau1[[#This Row],[Date]]))</f>
        <v/>
      </c>
      <c r="E1327" s="14"/>
      <c r="F1327" s="16"/>
      <c r="G1327" s="15"/>
      <c r="H1327" s="15"/>
      <c r="I1327" s="16" t="str">
        <f>IF(ISBLANK(H1327),"",VLOOKUP(H1327,'Dest Ana'!A:B,2,FALSE))</f>
        <v/>
      </c>
      <c r="J1327" s="15"/>
      <c r="K1327" s="16" t="str">
        <f>IF(ISBLANK(J1327),"",VLOOKUP(J1327,Régions!A:D,2,FALSE))</f>
        <v/>
      </c>
      <c r="L1327" s="16" t="str">
        <f>IF(ISBLANK(J1327),"",VLOOKUP(J1327,Régions!A:D,3,FALSE))</f>
        <v/>
      </c>
      <c r="M1327" s="16" t="str">
        <f>IF(ISBLANK(J1327),"",VLOOKUP(J1327,Régions!A:D,4,FALSE))</f>
        <v/>
      </c>
      <c r="N1327" s="15"/>
      <c r="O1327" s="15"/>
      <c r="P1327" s="15"/>
      <c r="Q1327" s="16" t="str">
        <f>IF(ISBLANK(Tableau1[[#This Row],[Date de départ]]),"",(Tableau1[[#This Row],[Date de retour prévue]]-Tableau1[[#This Row],[Date de départ]]))</f>
        <v/>
      </c>
      <c r="R1327" s="15"/>
      <c r="S1327" s="15"/>
      <c r="T1327" s="15"/>
      <c r="U1327" s="15"/>
    </row>
    <row r="1328" spans="1:21">
      <c r="A1328" s="16" t="str">
        <f>IF(ISBLANK(Tableau1[[#This Row],[Date]]),"",ROW(B1326))</f>
        <v/>
      </c>
      <c r="B1328" s="15"/>
      <c r="C1328" s="16" t="str">
        <f>IF(Tableau1[[#This Row],[Date]]="","",VLOOKUP(MONTH(Tableau1[[#This Row],[Date]]),Liste!A:B,2,FALSE))</f>
        <v/>
      </c>
      <c r="D1328" s="16" t="str">
        <f>IF(Tableau1[[#This Row],[Date]]="","",YEAR(Tableau1[[#This Row],[Date]]))</f>
        <v/>
      </c>
      <c r="E1328" s="14"/>
      <c r="F1328" s="16"/>
      <c r="G1328" s="15"/>
      <c r="H1328" s="15"/>
      <c r="I1328" s="16" t="str">
        <f>IF(ISBLANK(H1328),"",VLOOKUP(H1328,'Dest Ana'!A:B,2,FALSE))</f>
        <v/>
      </c>
      <c r="J1328" s="15"/>
      <c r="K1328" s="16" t="str">
        <f>IF(ISBLANK(J1328),"",VLOOKUP(J1328,Régions!A:D,2,FALSE))</f>
        <v/>
      </c>
      <c r="L1328" s="16" t="str">
        <f>IF(ISBLANK(J1328),"",VLOOKUP(J1328,Régions!A:D,3,FALSE))</f>
        <v/>
      </c>
      <c r="M1328" s="16" t="str">
        <f>IF(ISBLANK(J1328),"",VLOOKUP(J1328,Régions!A:D,4,FALSE))</f>
        <v/>
      </c>
      <c r="N1328" s="15"/>
      <c r="O1328" s="15"/>
      <c r="P1328" s="15"/>
      <c r="Q1328" s="16" t="str">
        <f>IF(ISBLANK(Tableau1[[#This Row],[Date de départ]]),"",(Tableau1[[#This Row],[Date de retour prévue]]-Tableau1[[#This Row],[Date de départ]]))</f>
        <v/>
      </c>
      <c r="R1328" s="15"/>
      <c r="S1328" s="15"/>
      <c r="T1328" s="15"/>
      <c r="U1328" s="15"/>
    </row>
    <row r="1329" spans="1:21">
      <c r="A1329" s="16" t="str">
        <f>IF(ISBLANK(Tableau1[[#This Row],[Date]]),"",ROW(B1327))</f>
        <v/>
      </c>
      <c r="B1329" s="15"/>
      <c r="C1329" s="16" t="str">
        <f>IF(Tableau1[[#This Row],[Date]]="","",VLOOKUP(MONTH(Tableau1[[#This Row],[Date]]),Liste!A:B,2,FALSE))</f>
        <v/>
      </c>
      <c r="D1329" s="16" t="str">
        <f>IF(Tableau1[[#This Row],[Date]]="","",YEAR(Tableau1[[#This Row],[Date]]))</f>
        <v/>
      </c>
      <c r="E1329" s="14"/>
      <c r="F1329" s="16"/>
      <c r="G1329" s="15"/>
      <c r="H1329" s="15"/>
      <c r="I1329" s="16" t="str">
        <f>IF(ISBLANK(H1329),"",VLOOKUP(H1329,'Dest Ana'!A:B,2,FALSE))</f>
        <v/>
      </c>
      <c r="J1329" s="15"/>
      <c r="K1329" s="16" t="str">
        <f>IF(ISBLANK(J1329),"",VLOOKUP(J1329,Régions!A:D,2,FALSE))</f>
        <v/>
      </c>
      <c r="L1329" s="16" t="str">
        <f>IF(ISBLANK(J1329),"",VLOOKUP(J1329,Régions!A:D,3,FALSE))</f>
        <v/>
      </c>
      <c r="M1329" s="16" t="str">
        <f>IF(ISBLANK(J1329),"",VLOOKUP(J1329,Régions!A:D,4,FALSE))</f>
        <v/>
      </c>
      <c r="N1329" s="15"/>
      <c r="O1329" s="15"/>
      <c r="P1329" s="15"/>
      <c r="Q1329" s="16" t="str">
        <f>IF(ISBLANK(Tableau1[[#This Row],[Date de départ]]),"",(Tableau1[[#This Row],[Date de retour prévue]]-Tableau1[[#This Row],[Date de départ]]))</f>
        <v/>
      </c>
      <c r="R1329" s="15"/>
      <c r="S1329" s="15"/>
      <c r="T1329" s="15"/>
      <c r="U1329" s="15"/>
    </row>
    <row r="1330" spans="1:21">
      <c r="A1330" s="16" t="str">
        <f>IF(ISBLANK(Tableau1[[#This Row],[Date]]),"",ROW(B1328))</f>
        <v/>
      </c>
      <c r="B1330" s="15"/>
      <c r="C1330" s="16" t="str">
        <f>IF(Tableau1[[#This Row],[Date]]="","",VLOOKUP(MONTH(Tableau1[[#This Row],[Date]]),Liste!A:B,2,FALSE))</f>
        <v/>
      </c>
      <c r="D1330" s="16" t="str">
        <f>IF(Tableau1[[#This Row],[Date]]="","",YEAR(Tableau1[[#This Row],[Date]]))</f>
        <v/>
      </c>
      <c r="E1330" s="14"/>
      <c r="F1330" s="16"/>
      <c r="G1330" s="15"/>
      <c r="H1330" s="15"/>
      <c r="I1330" s="16" t="str">
        <f>IF(ISBLANK(H1330),"",VLOOKUP(H1330,'Dest Ana'!A:B,2,FALSE))</f>
        <v/>
      </c>
      <c r="J1330" s="15"/>
      <c r="K1330" s="16" t="str">
        <f>IF(ISBLANK(J1330),"",VLOOKUP(J1330,Régions!A:D,2,FALSE))</f>
        <v/>
      </c>
      <c r="L1330" s="16" t="str">
        <f>IF(ISBLANK(J1330),"",VLOOKUP(J1330,Régions!A:D,3,FALSE))</f>
        <v/>
      </c>
      <c r="M1330" s="16" t="str">
        <f>IF(ISBLANK(J1330),"",VLOOKUP(J1330,Régions!A:D,4,FALSE))</f>
        <v/>
      </c>
      <c r="N1330" s="15"/>
      <c r="O1330" s="15"/>
      <c r="P1330" s="15"/>
      <c r="Q1330" s="16" t="str">
        <f>IF(ISBLANK(Tableau1[[#This Row],[Date de départ]]),"",(Tableau1[[#This Row],[Date de retour prévue]]-Tableau1[[#This Row],[Date de départ]]))</f>
        <v/>
      </c>
      <c r="R1330" s="15"/>
      <c r="S1330" s="15"/>
      <c r="T1330" s="15"/>
      <c r="U1330" s="15"/>
    </row>
    <row r="1331" spans="1:21">
      <c r="A1331" s="16" t="str">
        <f>IF(ISBLANK(Tableau1[[#This Row],[Date]]),"",ROW(B1329))</f>
        <v/>
      </c>
      <c r="B1331" s="15"/>
      <c r="C1331" s="16" t="str">
        <f>IF(Tableau1[[#This Row],[Date]]="","",VLOOKUP(MONTH(Tableau1[[#This Row],[Date]]),Liste!A:B,2,FALSE))</f>
        <v/>
      </c>
      <c r="D1331" s="16" t="str">
        <f>IF(Tableau1[[#This Row],[Date]]="","",YEAR(Tableau1[[#This Row],[Date]]))</f>
        <v/>
      </c>
      <c r="E1331" s="14"/>
      <c r="F1331" s="16"/>
      <c r="G1331" s="15"/>
      <c r="H1331" s="15"/>
      <c r="I1331" s="16" t="str">
        <f>IF(ISBLANK(H1331),"",VLOOKUP(H1331,'Dest Ana'!A:B,2,FALSE))</f>
        <v/>
      </c>
      <c r="J1331" s="15"/>
      <c r="K1331" s="16" t="str">
        <f>IF(ISBLANK(J1331),"",VLOOKUP(J1331,Régions!A:D,2,FALSE))</f>
        <v/>
      </c>
      <c r="L1331" s="16" t="str">
        <f>IF(ISBLANK(J1331),"",VLOOKUP(J1331,Régions!A:D,3,FALSE))</f>
        <v/>
      </c>
      <c r="M1331" s="16" t="str">
        <f>IF(ISBLANK(J1331),"",VLOOKUP(J1331,Régions!A:D,4,FALSE))</f>
        <v/>
      </c>
      <c r="N1331" s="15"/>
      <c r="O1331" s="15"/>
      <c r="P1331" s="15"/>
      <c r="Q1331" s="16" t="str">
        <f>IF(ISBLANK(Tableau1[[#This Row],[Date de départ]]),"",(Tableau1[[#This Row],[Date de retour prévue]]-Tableau1[[#This Row],[Date de départ]]))</f>
        <v/>
      </c>
      <c r="R1331" s="15"/>
      <c r="S1331" s="15"/>
      <c r="T1331" s="15"/>
      <c r="U1331" s="15"/>
    </row>
    <row r="1332" spans="1:21">
      <c r="A1332" s="16" t="str">
        <f>IF(ISBLANK(Tableau1[[#This Row],[Date]]),"",ROW(B1330))</f>
        <v/>
      </c>
      <c r="B1332" s="15"/>
      <c r="C1332" s="16" t="str">
        <f>IF(Tableau1[[#This Row],[Date]]="","",VLOOKUP(MONTH(Tableau1[[#This Row],[Date]]),Liste!A:B,2,FALSE))</f>
        <v/>
      </c>
      <c r="D1332" s="16" t="str">
        <f>IF(Tableau1[[#This Row],[Date]]="","",YEAR(Tableau1[[#This Row],[Date]]))</f>
        <v/>
      </c>
      <c r="E1332" s="14"/>
      <c r="F1332" s="16"/>
      <c r="G1332" s="15"/>
      <c r="H1332" s="15"/>
      <c r="I1332" s="16" t="str">
        <f>IF(ISBLANK(H1332),"",VLOOKUP(H1332,'Dest Ana'!A:B,2,FALSE))</f>
        <v/>
      </c>
      <c r="J1332" s="15"/>
      <c r="K1332" s="16" t="str">
        <f>IF(ISBLANK(J1332),"",VLOOKUP(J1332,Régions!A:D,2,FALSE))</f>
        <v/>
      </c>
      <c r="L1332" s="16" t="str">
        <f>IF(ISBLANK(J1332),"",VLOOKUP(J1332,Régions!A:D,3,FALSE))</f>
        <v/>
      </c>
      <c r="M1332" s="16" t="str">
        <f>IF(ISBLANK(J1332),"",VLOOKUP(J1332,Régions!A:D,4,FALSE))</f>
        <v/>
      </c>
      <c r="N1332" s="15"/>
      <c r="O1332" s="15"/>
      <c r="P1332" s="15"/>
      <c r="Q1332" s="16" t="str">
        <f>IF(ISBLANK(Tableau1[[#This Row],[Date de départ]]),"",(Tableau1[[#This Row],[Date de retour prévue]]-Tableau1[[#This Row],[Date de départ]]))</f>
        <v/>
      </c>
      <c r="R1332" s="15"/>
      <c r="S1332" s="15"/>
      <c r="T1332" s="15"/>
      <c r="U1332" s="15"/>
    </row>
    <row r="1333" spans="1:21">
      <c r="A1333" s="16" t="str">
        <f>IF(ISBLANK(Tableau1[[#This Row],[Date]]),"",ROW(B1331))</f>
        <v/>
      </c>
      <c r="B1333" s="15"/>
      <c r="C1333" s="16" t="str">
        <f>IF(Tableau1[[#This Row],[Date]]="","",VLOOKUP(MONTH(Tableau1[[#This Row],[Date]]),Liste!A:B,2,FALSE))</f>
        <v/>
      </c>
      <c r="D1333" s="16" t="str">
        <f>IF(Tableau1[[#This Row],[Date]]="","",YEAR(Tableau1[[#This Row],[Date]]))</f>
        <v/>
      </c>
      <c r="E1333" s="14"/>
      <c r="F1333" s="16"/>
      <c r="G1333" s="15"/>
      <c r="H1333" s="15"/>
      <c r="I1333" s="16" t="str">
        <f>IF(ISBLANK(H1333),"",VLOOKUP(H1333,'Dest Ana'!A:B,2,FALSE))</f>
        <v/>
      </c>
      <c r="J1333" s="15"/>
      <c r="K1333" s="16" t="str">
        <f>IF(ISBLANK(J1333),"",VLOOKUP(J1333,Régions!A:D,2,FALSE))</f>
        <v/>
      </c>
      <c r="L1333" s="16" t="str">
        <f>IF(ISBLANK(J1333),"",VLOOKUP(J1333,Régions!A:D,3,FALSE))</f>
        <v/>
      </c>
      <c r="M1333" s="16" t="str">
        <f>IF(ISBLANK(J1333),"",VLOOKUP(J1333,Régions!A:D,4,FALSE))</f>
        <v/>
      </c>
      <c r="N1333" s="15"/>
      <c r="O1333" s="15"/>
      <c r="P1333" s="15"/>
      <c r="Q1333" s="16" t="str">
        <f>IF(ISBLANK(Tableau1[[#This Row],[Date de départ]]),"",(Tableau1[[#This Row],[Date de retour prévue]]-Tableau1[[#This Row],[Date de départ]]))</f>
        <v/>
      </c>
      <c r="R1333" s="15"/>
      <c r="S1333" s="15"/>
      <c r="T1333" s="15"/>
      <c r="U1333" s="15"/>
    </row>
    <row r="1334" spans="1:21">
      <c r="A1334" s="16" t="str">
        <f>IF(ISBLANK(Tableau1[[#This Row],[Date]]),"",ROW(B1332))</f>
        <v/>
      </c>
      <c r="B1334" s="15"/>
      <c r="C1334" s="16" t="str">
        <f>IF(Tableau1[[#This Row],[Date]]="","",VLOOKUP(MONTH(Tableau1[[#This Row],[Date]]),Liste!A:B,2,FALSE))</f>
        <v/>
      </c>
      <c r="D1334" s="16" t="str">
        <f>IF(Tableau1[[#This Row],[Date]]="","",YEAR(Tableau1[[#This Row],[Date]]))</f>
        <v/>
      </c>
      <c r="E1334" s="14"/>
      <c r="F1334" s="16"/>
      <c r="G1334" s="15"/>
      <c r="H1334" s="15"/>
      <c r="I1334" s="16" t="str">
        <f>IF(ISBLANK(H1334),"",VLOOKUP(H1334,'Dest Ana'!A:B,2,FALSE))</f>
        <v/>
      </c>
      <c r="J1334" s="15"/>
      <c r="K1334" s="16" t="str">
        <f>IF(ISBLANK(J1334),"",VLOOKUP(J1334,Régions!A:D,2,FALSE))</f>
        <v/>
      </c>
      <c r="L1334" s="16" t="str">
        <f>IF(ISBLANK(J1334),"",VLOOKUP(J1334,Régions!A:D,3,FALSE))</f>
        <v/>
      </c>
      <c r="M1334" s="16" t="str">
        <f>IF(ISBLANK(J1334),"",VLOOKUP(J1334,Régions!A:D,4,FALSE))</f>
        <v/>
      </c>
      <c r="N1334" s="15"/>
      <c r="O1334" s="15"/>
      <c r="P1334" s="15"/>
      <c r="Q1334" s="16" t="str">
        <f>IF(ISBLANK(Tableau1[[#This Row],[Date de départ]]),"",(Tableau1[[#This Row],[Date de retour prévue]]-Tableau1[[#This Row],[Date de départ]]))</f>
        <v/>
      </c>
      <c r="R1334" s="15"/>
      <c r="S1334" s="15"/>
      <c r="T1334" s="15"/>
      <c r="U1334" s="15"/>
    </row>
    <row r="1335" spans="1:21">
      <c r="A1335" s="16" t="str">
        <f>IF(ISBLANK(Tableau1[[#This Row],[Date]]),"",ROW(B1333))</f>
        <v/>
      </c>
      <c r="B1335" s="15"/>
      <c r="C1335" s="16" t="str">
        <f>IF(Tableau1[[#This Row],[Date]]="","",VLOOKUP(MONTH(Tableau1[[#This Row],[Date]]),Liste!A:B,2,FALSE))</f>
        <v/>
      </c>
      <c r="D1335" s="16" t="str">
        <f>IF(Tableau1[[#This Row],[Date]]="","",YEAR(Tableau1[[#This Row],[Date]]))</f>
        <v/>
      </c>
      <c r="E1335" s="14"/>
      <c r="F1335" s="16"/>
      <c r="G1335" s="15"/>
      <c r="H1335" s="15"/>
      <c r="I1335" s="16" t="str">
        <f>IF(ISBLANK(H1335),"",VLOOKUP(H1335,'Dest Ana'!A:B,2,FALSE))</f>
        <v/>
      </c>
      <c r="J1335" s="15"/>
      <c r="K1335" s="16" t="str">
        <f>IF(ISBLANK(J1335),"",VLOOKUP(J1335,Régions!A:D,2,FALSE))</f>
        <v/>
      </c>
      <c r="L1335" s="16" t="str">
        <f>IF(ISBLANK(J1335),"",VLOOKUP(J1335,Régions!A:D,3,FALSE))</f>
        <v/>
      </c>
      <c r="M1335" s="16" t="str">
        <f>IF(ISBLANK(J1335),"",VLOOKUP(J1335,Régions!A:D,4,FALSE))</f>
        <v/>
      </c>
      <c r="N1335" s="15"/>
      <c r="O1335" s="15"/>
      <c r="P1335" s="15"/>
      <c r="Q1335" s="16" t="str">
        <f>IF(ISBLANK(Tableau1[[#This Row],[Date de départ]]),"",(Tableau1[[#This Row],[Date de retour prévue]]-Tableau1[[#This Row],[Date de départ]]))</f>
        <v/>
      </c>
      <c r="R1335" s="15"/>
      <c r="S1335" s="15"/>
      <c r="T1335" s="15"/>
      <c r="U1335" s="15"/>
    </row>
    <row r="1336" spans="1:21">
      <c r="A1336" s="16" t="str">
        <f>IF(ISBLANK(Tableau1[[#This Row],[Date]]),"",ROW(B1334))</f>
        <v/>
      </c>
      <c r="B1336" s="15"/>
      <c r="C1336" s="16" t="str">
        <f>IF(Tableau1[[#This Row],[Date]]="","",VLOOKUP(MONTH(Tableau1[[#This Row],[Date]]),Liste!A:B,2,FALSE))</f>
        <v/>
      </c>
      <c r="D1336" s="16" t="str">
        <f>IF(Tableau1[[#This Row],[Date]]="","",YEAR(Tableau1[[#This Row],[Date]]))</f>
        <v/>
      </c>
      <c r="E1336" s="14"/>
      <c r="F1336" s="16"/>
      <c r="G1336" s="15"/>
      <c r="H1336" s="15"/>
      <c r="I1336" s="16" t="str">
        <f>IF(ISBLANK(H1336),"",VLOOKUP(H1336,'Dest Ana'!A:B,2,FALSE))</f>
        <v/>
      </c>
      <c r="J1336" s="15"/>
      <c r="K1336" s="16" t="str">
        <f>IF(ISBLANK(J1336),"",VLOOKUP(J1336,Régions!A:D,2,FALSE))</f>
        <v/>
      </c>
      <c r="L1336" s="16" t="str">
        <f>IF(ISBLANK(J1336),"",VLOOKUP(J1336,Régions!A:D,3,FALSE))</f>
        <v/>
      </c>
      <c r="M1336" s="16" t="str">
        <f>IF(ISBLANK(J1336),"",VLOOKUP(J1336,Régions!A:D,4,FALSE))</f>
        <v/>
      </c>
      <c r="N1336" s="15"/>
      <c r="O1336" s="15"/>
      <c r="P1336" s="15"/>
      <c r="Q1336" s="16" t="str">
        <f>IF(ISBLANK(Tableau1[[#This Row],[Date de départ]]),"",(Tableau1[[#This Row],[Date de retour prévue]]-Tableau1[[#This Row],[Date de départ]]))</f>
        <v/>
      </c>
      <c r="R1336" s="15"/>
      <c r="S1336" s="15"/>
      <c r="T1336" s="15"/>
      <c r="U1336" s="15"/>
    </row>
    <row r="1337" spans="1:21">
      <c r="A1337" s="16" t="str">
        <f>IF(ISBLANK(Tableau1[[#This Row],[Date]]),"",ROW(B1335))</f>
        <v/>
      </c>
      <c r="B1337" s="15"/>
      <c r="C1337" s="16" t="str">
        <f>IF(Tableau1[[#This Row],[Date]]="","",VLOOKUP(MONTH(Tableau1[[#This Row],[Date]]),Liste!A:B,2,FALSE))</f>
        <v/>
      </c>
      <c r="D1337" s="16" t="str">
        <f>IF(Tableau1[[#This Row],[Date]]="","",YEAR(Tableau1[[#This Row],[Date]]))</f>
        <v/>
      </c>
      <c r="E1337" s="14"/>
      <c r="F1337" s="16"/>
      <c r="G1337" s="15"/>
      <c r="H1337" s="15"/>
      <c r="I1337" s="16" t="str">
        <f>IF(ISBLANK(H1337),"",VLOOKUP(H1337,'Dest Ana'!A:B,2,FALSE))</f>
        <v/>
      </c>
      <c r="J1337" s="15"/>
      <c r="K1337" s="16" t="str">
        <f>IF(ISBLANK(J1337),"",VLOOKUP(J1337,Régions!A:D,2,FALSE))</f>
        <v/>
      </c>
      <c r="L1337" s="16" t="str">
        <f>IF(ISBLANK(J1337),"",VLOOKUP(J1337,Régions!A:D,3,FALSE))</f>
        <v/>
      </c>
      <c r="M1337" s="16" t="str">
        <f>IF(ISBLANK(J1337),"",VLOOKUP(J1337,Régions!A:D,4,FALSE))</f>
        <v/>
      </c>
      <c r="N1337" s="15"/>
      <c r="O1337" s="15"/>
      <c r="P1337" s="15"/>
      <c r="Q1337" s="16" t="str">
        <f>IF(ISBLANK(Tableau1[[#This Row],[Date de départ]]),"",(Tableau1[[#This Row],[Date de retour prévue]]-Tableau1[[#This Row],[Date de départ]]))</f>
        <v/>
      </c>
      <c r="R1337" s="15"/>
      <c r="S1337" s="15"/>
      <c r="T1337" s="15"/>
      <c r="U1337" s="15"/>
    </row>
    <row r="1338" spans="1:21">
      <c r="A1338" s="16" t="str">
        <f>IF(ISBLANK(Tableau1[[#This Row],[Date]]),"",ROW(B1336))</f>
        <v/>
      </c>
      <c r="B1338" s="15"/>
      <c r="C1338" s="16" t="str">
        <f>IF(Tableau1[[#This Row],[Date]]="","",VLOOKUP(MONTH(Tableau1[[#This Row],[Date]]),Liste!A:B,2,FALSE))</f>
        <v/>
      </c>
      <c r="D1338" s="16" t="str">
        <f>IF(Tableau1[[#This Row],[Date]]="","",YEAR(Tableau1[[#This Row],[Date]]))</f>
        <v/>
      </c>
      <c r="E1338" s="14"/>
      <c r="F1338" s="16"/>
      <c r="G1338" s="15"/>
      <c r="H1338" s="15"/>
      <c r="I1338" s="16" t="str">
        <f>IF(ISBLANK(H1338),"",VLOOKUP(H1338,'Dest Ana'!A:B,2,FALSE))</f>
        <v/>
      </c>
      <c r="J1338" s="15"/>
      <c r="K1338" s="16" t="str">
        <f>IF(ISBLANK(J1338),"",VLOOKUP(J1338,Régions!A:D,2,FALSE))</f>
        <v/>
      </c>
      <c r="L1338" s="16" t="str">
        <f>IF(ISBLANK(J1338),"",VLOOKUP(J1338,Régions!A:D,3,FALSE))</f>
        <v/>
      </c>
      <c r="M1338" s="16" t="str">
        <f>IF(ISBLANK(J1338),"",VLOOKUP(J1338,Régions!A:D,4,FALSE))</f>
        <v/>
      </c>
      <c r="N1338" s="15"/>
      <c r="O1338" s="15"/>
      <c r="P1338" s="15"/>
      <c r="Q1338" s="16" t="str">
        <f>IF(ISBLANK(Tableau1[[#This Row],[Date de départ]]),"",(Tableau1[[#This Row],[Date de retour prévue]]-Tableau1[[#This Row],[Date de départ]]))</f>
        <v/>
      </c>
      <c r="R1338" s="15"/>
      <c r="S1338" s="15"/>
      <c r="T1338" s="15"/>
      <c r="U1338" s="15"/>
    </row>
    <row r="1339" spans="1:21">
      <c r="A1339" s="16" t="str">
        <f>IF(ISBLANK(Tableau1[[#This Row],[Date]]),"",ROW(B1337))</f>
        <v/>
      </c>
      <c r="B1339" s="15"/>
      <c r="C1339" s="16" t="str">
        <f>IF(Tableau1[[#This Row],[Date]]="","",VLOOKUP(MONTH(Tableau1[[#This Row],[Date]]),Liste!A:B,2,FALSE))</f>
        <v/>
      </c>
      <c r="D1339" s="16" t="str">
        <f>IF(Tableau1[[#This Row],[Date]]="","",YEAR(Tableau1[[#This Row],[Date]]))</f>
        <v/>
      </c>
      <c r="E1339" s="14"/>
      <c r="F1339" s="16"/>
      <c r="G1339" s="15"/>
      <c r="H1339" s="15"/>
      <c r="I1339" s="16" t="str">
        <f>IF(ISBLANK(H1339),"",VLOOKUP(H1339,'Dest Ana'!A:B,2,FALSE))</f>
        <v/>
      </c>
      <c r="J1339" s="15"/>
      <c r="K1339" s="16" t="str">
        <f>IF(ISBLANK(J1339),"",VLOOKUP(J1339,Régions!A:D,2,FALSE))</f>
        <v/>
      </c>
      <c r="L1339" s="16" t="str">
        <f>IF(ISBLANK(J1339),"",VLOOKUP(J1339,Régions!A:D,3,FALSE))</f>
        <v/>
      </c>
      <c r="M1339" s="16" t="str">
        <f>IF(ISBLANK(J1339),"",VLOOKUP(J1339,Régions!A:D,4,FALSE))</f>
        <v/>
      </c>
      <c r="N1339" s="15"/>
      <c r="O1339" s="15"/>
      <c r="P1339" s="15"/>
      <c r="Q1339" s="16" t="str">
        <f>IF(ISBLANK(Tableau1[[#This Row],[Date de départ]]),"",(Tableau1[[#This Row],[Date de retour prévue]]-Tableau1[[#This Row],[Date de départ]]))</f>
        <v/>
      </c>
      <c r="R1339" s="15"/>
      <c r="S1339" s="15"/>
      <c r="T1339" s="15"/>
      <c r="U1339" s="15"/>
    </row>
    <row r="1340" spans="1:21">
      <c r="A1340" s="16" t="str">
        <f>IF(ISBLANK(Tableau1[[#This Row],[Date]]),"",ROW(B1338))</f>
        <v/>
      </c>
      <c r="B1340" s="15"/>
      <c r="C1340" s="16" t="str">
        <f>IF(Tableau1[[#This Row],[Date]]="","",VLOOKUP(MONTH(Tableau1[[#This Row],[Date]]),Liste!A:B,2,FALSE))</f>
        <v/>
      </c>
      <c r="D1340" s="16" t="str">
        <f>IF(Tableau1[[#This Row],[Date]]="","",YEAR(Tableau1[[#This Row],[Date]]))</f>
        <v/>
      </c>
      <c r="E1340" s="14"/>
      <c r="F1340" s="16"/>
      <c r="G1340" s="15"/>
      <c r="H1340" s="15"/>
      <c r="I1340" s="16" t="str">
        <f>IF(ISBLANK(H1340),"",VLOOKUP(H1340,'Dest Ana'!A:B,2,FALSE))</f>
        <v/>
      </c>
      <c r="J1340" s="15"/>
      <c r="K1340" s="16" t="str">
        <f>IF(ISBLANK(J1340),"",VLOOKUP(J1340,Régions!A:D,2,FALSE))</f>
        <v/>
      </c>
      <c r="L1340" s="16" t="str">
        <f>IF(ISBLANK(J1340),"",VLOOKUP(J1340,Régions!A:D,3,FALSE))</f>
        <v/>
      </c>
      <c r="M1340" s="16" t="str">
        <f>IF(ISBLANK(J1340),"",VLOOKUP(J1340,Régions!A:D,4,FALSE))</f>
        <v/>
      </c>
      <c r="N1340" s="15"/>
      <c r="O1340" s="15"/>
      <c r="P1340" s="15"/>
      <c r="Q1340" s="16" t="str">
        <f>IF(ISBLANK(Tableau1[[#This Row],[Date de départ]]),"",(Tableau1[[#This Row],[Date de retour prévue]]-Tableau1[[#This Row],[Date de départ]]))</f>
        <v/>
      </c>
      <c r="R1340" s="15"/>
      <c r="S1340" s="15"/>
      <c r="T1340" s="15"/>
      <c r="U1340" s="15"/>
    </row>
    <row r="1341" spans="1:21">
      <c r="A1341" s="16" t="str">
        <f>IF(ISBLANK(Tableau1[[#This Row],[Date]]),"",ROW(B1339))</f>
        <v/>
      </c>
      <c r="B1341" s="15"/>
      <c r="C1341" s="16" t="str">
        <f>IF(Tableau1[[#This Row],[Date]]="","",VLOOKUP(MONTH(Tableau1[[#This Row],[Date]]),Liste!A:B,2,FALSE))</f>
        <v/>
      </c>
      <c r="D1341" s="16" t="str">
        <f>IF(Tableau1[[#This Row],[Date]]="","",YEAR(Tableau1[[#This Row],[Date]]))</f>
        <v/>
      </c>
      <c r="E1341" s="14"/>
      <c r="F1341" s="16"/>
      <c r="G1341" s="15"/>
      <c r="H1341" s="15"/>
      <c r="I1341" s="16" t="str">
        <f>IF(ISBLANK(H1341),"",VLOOKUP(H1341,'Dest Ana'!A:B,2,FALSE))</f>
        <v/>
      </c>
      <c r="J1341" s="15"/>
      <c r="K1341" s="16" t="str">
        <f>IF(ISBLANK(J1341),"",VLOOKUP(J1341,Régions!A:D,2,FALSE))</f>
        <v/>
      </c>
      <c r="L1341" s="16" t="str">
        <f>IF(ISBLANK(J1341),"",VLOOKUP(J1341,Régions!A:D,3,FALSE))</f>
        <v/>
      </c>
      <c r="M1341" s="16" t="str">
        <f>IF(ISBLANK(J1341),"",VLOOKUP(J1341,Régions!A:D,4,FALSE))</f>
        <v/>
      </c>
      <c r="N1341" s="15"/>
      <c r="O1341" s="15"/>
      <c r="P1341" s="15"/>
      <c r="Q1341" s="16" t="str">
        <f>IF(ISBLANK(Tableau1[[#This Row],[Date de départ]]),"",(Tableau1[[#This Row],[Date de retour prévue]]-Tableau1[[#This Row],[Date de départ]]))</f>
        <v/>
      </c>
      <c r="R1341" s="15"/>
      <c r="S1341" s="15"/>
      <c r="T1341" s="15"/>
      <c r="U1341" s="15"/>
    </row>
    <row r="1342" spans="1:21">
      <c r="A1342" s="16" t="str">
        <f>IF(ISBLANK(Tableau1[[#This Row],[Date]]),"",ROW(B1340))</f>
        <v/>
      </c>
      <c r="B1342" s="15"/>
      <c r="C1342" s="16" t="str">
        <f>IF(Tableau1[[#This Row],[Date]]="","",VLOOKUP(MONTH(Tableau1[[#This Row],[Date]]),Liste!A:B,2,FALSE))</f>
        <v/>
      </c>
      <c r="D1342" s="16" t="str">
        <f>IF(Tableau1[[#This Row],[Date]]="","",YEAR(Tableau1[[#This Row],[Date]]))</f>
        <v/>
      </c>
      <c r="E1342" s="14"/>
      <c r="F1342" s="16"/>
      <c r="G1342" s="15"/>
      <c r="H1342" s="15"/>
      <c r="I1342" s="16" t="str">
        <f>IF(ISBLANK(H1342),"",VLOOKUP(H1342,'Dest Ana'!A:B,2,FALSE))</f>
        <v/>
      </c>
      <c r="J1342" s="15"/>
      <c r="K1342" s="16" t="str">
        <f>IF(ISBLANK(J1342),"",VLOOKUP(J1342,Régions!A:D,2,FALSE))</f>
        <v/>
      </c>
      <c r="L1342" s="16" t="str">
        <f>IF(ISBLANK(J1342),"",VLOOKUP(J1342,Régions!A:D,3,FALSE))</f>
        <v/>
      </c>
      <c r="M1342" s="16" t="str">
        <f>IF(ISBLANK(J1342),"",VLOOKUP(J1342,Régions!A:D,4,FALSE))</f>
        <v/>
      </c>
      <c r="N1342" s="15"/>
      <c r="O1342" s="15"/>
      <c r="P1342" s="15"/>
      <c r="Q1342" s="16" t="str">
        <f>IF(ISBLANK(Tableau1[[#This Row],[Date de départ]]),"",(Tableau1[[#This Row],[Date de retour prévue]]-Tableau1[[#This Row],[Date de départ]]))</f>
        <v/>
      </c>
      <c r="R1342" s="15"/>
      <c r="S1342" s="15"/>
      <c r="T1342" s="15"/>
      <c r="U1342" s="15"/>
    </row>
    <row r="1343" spans="1:21">
      <c r="A1343" s="16" t="str">
        <f>IF(ISBLANK(Tableau1[[#This Row],[Date]]),"",ROW(B1341))</f>
        <v/>
      </c>
      <c r="B1343" s="15"/>
      <c r="C1343" s="16" t="str">
        <f>IF(Tableau1[[#This Row],[Date]]="","",VLOOKUP(MONTH(Tableau1[[#This Row],[Date]]),Liste!A:B,2,FALSE))</f>
        <v/>
      </c>
      <c r="D1343" s="16" t="str">
        <f>IF(Tableau1[[#This Row],[Date]]="","",YEAR(Tableau1[[#This Row],[Date]]))</f>
        <v/>
      </c>
      <c r="E1343" s="14"/>
      <c r="F1343" s="16"/>
      <c r="G1343" s="15"/>
      <c r="H1343" s="15"/>
      <c r="I1343" s="16" t="str">
        <f>IF(ISBLANK(H1343),"",VLOOKUP(H1343,'Dest Ana'!A:B,2,FALSE))</f>
        <v/>
      </c>
      <c r="J1343" s="15"/>
      <c r="K1343" s="16" t="str">
        <f>IF(ISBLANK(J1343),"",VLOOKUP(J1343,Régions!A:D,2,FALSE))</f>
        <v/>
      </c>
      <c r="L1343" s="16" t="str">
        <f>IF(ISBLANK(J1343),"",VLOOKUP(J1343,Régions!A:D,3,FALSE))</f>
        <v/>
      </c>
      <c r="M1343" s="16" t="str">
        <f>IF(ISBLANK(J1343),"",VLOOKUP(J1343,Régions!A:D,4,FALSE))</f>
        <v/>
      </c>
      <c r="N1343" s="15"/>
      <c r="O1343" s="15"/>
      <c r="P1343" s="15"/>
      <c r="Q1343" s="16" t="str">
        <f>IF(ISBLANK(Tableau1[[#This Row],[Date de départ]]),"",(Tableau1[[#This Row],[Date de retour prévue]]-Tableau1[[#This Row],[Date de départ]]))</f>
        <v/>
      </c>
      <c r="R1343" s="15"/>
      <c r="S1343" s="15"/>
      <c r="T1343" s="15"/>
      <c r="U1343" s="15"/>
    </row>
    <row r="1344" spans="1:21">
      <c r="A1344" s="16" t="str">
        <f>IF(ISBLANK(Tableau1[[#This Row],[Date]]),"",ROW(B1342))</f>
        <v/>
      </c>
      <c r="B1344" s="15"/>
      <c r="C1344" s="16" t="str">
        <f>IF(Tableau1[[#This Row],[Date]]="","",VLOOKUP(MONTH(Tableau1[[#This Row],[Date]]),Liste!A:B,2,FALSE))</f>
        <v/>
      </c>
      <c r="D1344" s="16" t="str">
        <f>IF(Tableau1[[#This Row],[Date]]="","",YEAR(Tableau1[[#This Row],[Date]]))</f>
        <v/>
      </c>
      <c r="E1344" s="14"/>
      <c r="F1344" s="16"/>
      <c r="G1344" s="15"/>
      <c r="H1344" s="15"/>
      <c r="I1344" s="16" t="str">
        <f>IF(ISBLANK(H1344),"",VLOOKUP(H1344,'Dest Ana'!A:B,2,FALSE))</f>
        <v/>
      </c>
      <c r="J1344" s="15"/>
      <c r="K1344" s="16" t="str">
        <f>IF(ISBLANK(J1344),"",VLOOKUP(J1344,Régions!A:D,2,FALSE))</f>
        <v/>
      </c>
      <c r="L1344" s="16" t="str">
        <f>IF(ISBLANK(J1344),"",VLOOKUP(J1344,Régions!A:D,3,FALSE))</f>
        <v/>
      </c>
      <c r="M1344" s="16" t="str">
        <f>IF(ISBLANK(J1344),"",VLOOKUP(J1344,Régions!A:D,4,FALSE))</f>
        <v/>
      </c>
      <c r="N1344" s="15"/>
      <c r="O1344" s="15"/>
      <c r="P1344" s="15"/>
      <c r="Q1344" s="16" t="str">
        <f>IF(ISBLANK(Tableau1[[#This Row],[Date de départ]]),"",(Tableau1[[#This Row],[Date de retour prévue]]-Tableau1[[#This Row],[Date de départ]]))</f>
        <v/>
      </c>
      <c r="R1344" s="15"/>
      <c r="S1344" s="15"/>
      <c r="T1344" s="15"/>
      <c r="U1344" s="15"/>
    </row>
    <row r="1345" spans="1:21">
      <c r="A1345" s="16" t="str">
        <f>IF(ISBLANK(Tableau1[[#This Row],[Date]]),"",ROW(B1343))</f>
        <v/>
      </c>
      <c r="B1345" s="15"/>
      <c r="C1345" s="16" t="str">
        <f>IF(Tableau1[[#This Row],[Date]]="","",VLOOKUP(MONTH(Tableau1[[#This Row],[Date]]),Liste!A:B,2,FALSE))</f>
        <v/>
      </c>
      <c r="D1345" s="16" t="str">
        <f>IF(Tableau1[[#This Row],[Date]]="","",YEAR(Tableau1[[#This Row],[Date]]))</f>
        <v/>
      </c>
      <c r="E1345" s="14"/>
      <c r="F1345" s="16"/>
      <c r="G1345" s="15"/>
      <c r="H1345" s="15"/>
      <c r="I1345" s="16" t="str">
        <f>IF(ISBLANK(H1345),"",VLOOKUP(H1345,'Dest Ana'!A:B,2,FALSE))</f>
        <v/>
      </c>
      <c r="J1345" s="15"/>
      <c r="K1345" s="16" t="str">
        <f>IF(ISBLANK(J1345),"",VLOOKUP(J1345,Régions!A:D,2,FALSE))</f>
        <v/>
      </c>
      <c r="L1345" s="16" t="str">
        <f>IF(ISBLANK(J1345),"",VLOOKUP(J1345,Régions!A:D,3,FALSE))</f>
        <v/>
      </c>
      <c r="M1345" s="16" t="str">
        <f>IF(ISBLANK(J1345),"",VLOOKUP(J1345,Régions!A:D,4,FALSE))</f>
        <v/>
      </c>
      <c r="N1345" s="15"/>
      <c r="O1345" s="15"/>
      <c r="P1345" s="15"/>
      <c r="Q1345" s="16" t="str">
        <f>IF(ISBLANK(Tableau1[[#This Row],[Date de départ]]),"",(Tableau1[[#This Row],[Date de retour prévue]]-Tableau1[[#This Row],[Date de départ]]))</f>
        <v/>
      </c>
      <c r="R1345" s="15"/>
      <c r="S1345" s="15"/>
      <c r="T1345" s="15"/>
      <c r="U1345" s="15"/>
    </row>
    <row r="1346" spans="1:21">
      <c r="A1346" s="16" t="str">
        <f>IF(ISBLANK(Tableau1[[#This Row],[Date]]),"",ROW(B1344))</f>
        <v/>
      </c>
      <c r="B1346" s="15"/>
      <c r="C1346" s="16" t="str">
        <f>IF(Tableau1[[#This Row],[Date]]="","",VLOOKUP(MONTH(Tableau1[[#This Row],[Date]]),Liste!A:B,2,FALSE))</f>
        <v/>
      </c>
      <c r="D1346" s="16" t="str">
        <f>IF(Tableau1[[#This Row],[Date]]="","",YEAR(Tableau1[[#This Row],[Date]]))</f>
        <v/>
      </c>
      <c r="E1346" s="14"/>
      <c r="F1346" s="16"/>
      <c r="G1346" s="15"/>
      <c r="H1346" s="15"/>
      <c r="I1346" s="16" t="str">
        <f>IF(ISBLANK(H1346),"",VLOOKUP(H1346,'Dest Ana'!A:B,2,FALSE))</f>
        <v/>
      </c>
      <c r="J1346" s="15"/>
      <c r="K1346" s="16" t="str">
        <f>IF(ISBLANK(J1346),"",VLOOKUP(J1346,Régions!A:D,2,FALSE))</f>
        <v/>
      </c>
      <c r="L1346" s="16" t="str">
        <f>IF(ISBLANK(J1346),"",VLOOKUP(J1346,Régions!A:D,3,FALSE))</f>
        <v/>
      </c>
      <c r="M1346" s="16" t="str">
        <f>IF(ISBLANK(J1346),"",VLOOKUP(J1346,Régions!A:D,4,FALSE))</f>
        <v/>
      </c>
      <c r="N1346" s="15"/>
      <c r="O1346" s="15"/>
      <c r="P1346" s="15"/>
      <c r="Q1346" s="16" t="str">
        <f>IF(ISBLANK(Tableau1[[#This Row],[Date de départ]]),"",(Tableau1[[#This Row],[Date de retour prévue]]-Tableau1[[#This Row],[Date de départ]]))</f>
        <v/>
      </c>
      <c r="R1346" s="15"/>
      <c r="S1346" s="15"/>
      <c r="T1346" s="15"/>
      <c r="U1346" s="15"/>
    </row>
    <row r="1347" spans="1:21">
      <c r="A1347" s="16" t="str">
        <f>IF(ISBLANK(Tableau1[[#This Row],[Date]]),"",ROW(B1345))</f>
        <v/>
      </c>
      <c r="B1347" s="15"/>
      <c r="C1347" s="16" t="str">
        <f>IF(Tableau1[[#This Row],[Date]]="","",VLOOKUP(MONTH(Tableau1[[#This Row],[Date]]),Liste!A:B,2,FALSE))</f>
        <v/>
      </c>
      <c r="D1347" s="16" t="str">
        <f>IF(Tableau1[[#This Row],[Date]]="","",YEAR(Tableau1[[#This Row],[Date]]))</f>
        <v/>
      </c>
      <c r="E1347" s="14"/>
      <c r="F1347" s="16"/>
      <c r="G1347" s="15"/>
      <c r="H1347" s="15"/>
      <c r="I1347" s="16" t="str">
        <f>IF(ISBLANK(H1347),"",VLOOKUP(H1347,'Dest Ana'!A:B,2,FALSE))</f>
        <v/>
      </c>
      <c r="J1347" s="15"/>
      <c r="K1347" s="16" t="str">
        <f>IF(ISBLANK(J1347),"",VLOOKUP(J1347,Régions!A:D,2,FALSE))</f>
        <v/>
      </c>
      <c r="L1347" s="16" t="str">
        <f>IF(ISBLANK(J1347),"",VLOOKUP(J1347,Régions!A:D,3,FALSE))</f>
        <v/>
      </c>
      <c r="M1347" s="16" t="str">
        <f>IF(ISBLANK(J1347),"",VLOOKUP(J1347,Régions!A:D,4,FALSE))</f>
        <v/>
      </c>
      <c r="N1347" s="15"/>
      <c r="O1347" s="15"/>
      <c r="P1347" s="15"/>
      <c r="Q1347" s="16" t="str">
        <f>IF(ISBLANK(Tableau1[[#This Row],[Date de départ]]),"",(Tableau1[[#This Row],[Date de retour prévue]]-Tableau1[[#This Row],[Date de départ]]))</f>
        <v/>
      </c>
      <c r="R1347" s="15"/>
      <c r="S1347" s="15"/>
      <c r="T1347" s="15"/>
      <c r="U1347" s="15"/>
    </row>
    <row r="1348" spans="1:21">
      <c r="A1348" s="16" t="str">
        <f>IF(ISBLANK(Tableau1[[#This Row],[Date]]),"",ROW(B1346))</f>
        <v/>
      </c>
      <c r="B1348" s="15"/>
      <c r="C1348" s="16" t="str">
        <f>IF(Tableau1[[#This Row],[Date]]="","",VLOOKUP(MONTH(Tableau1[[#This Row],[Date]]),Liste!A:B,2,FALSE))</f>
        <v/>
      </c>
      <c r="D1348" s="16" t="str">
        <f>IF(Tableau1[[#This Row],[Date]]="","",YEAR(Tableau1[[#This Row],[Date]]))</f>
        <v/>
      </c>
      <c r="E1348" s="14"/>
      <c r="F1348" s="16"/>
      <c r="G1348" s="15"/>
      <c r="H1348" s="15"/>
      <c r="I1348" s="16" t="str">
        <f>IF(ISBLANK(H1348),"",VLOOKUP(H1348,'Dest Ana'!A:B,2,FALSE))</f>
        <v/>
      </c>
      <c r="J1348" s="15"/>
      <c r="K1348" s="16" t="str">
        <f>IF(ISBLANK(J1348),"",VLOOKUP(J1348,Régions!A:D,2,FALSE))</f>
        <v/>
      </c>
      <c r="L1348" s="16" t="str">
        <f>IF(ISBLANK(J1348),"",VLOOKUP(J1348,Régions!A:D,3,FALSE))</f>
        <v/>
      </c>
      <c r="M1348" s="16" t="str">
        <f>IF(ISBLANK(J1348),"",VLOOKUP(J1348,Régions!A:D,4,FALSE))</f>
        <v/>
      </c>
      <c r="N1348" s="15"/>
      <c r="O1348" s="15"/>
      <c r="P1348" s="15"/>
      <c r="Q1348" s="16" t="str">
        <f>IF(ISBLANK(Tableau1[[#This Row],[Date de départ]]),"",(Tableau1[[#This Row],[Date de retour prévue]]-Tableau1[[#This Row],[Date de départ]]))</f>
        <v/>
      </c>
      <c r="R1348" s="15"/>
      <c r="S1348" s="15"/>
      <c r="T1348" s="15"/>
      <c r="U1348" s="15"/>
    </row>
    <row r="1349" spans="1:21">
      <c r="A1349" s="16" t="str">
        <f>IF(ISBLANK(Tableau1[[#This Row],[Date]]),"",ROW(B1347))</f>
        <v/>
      </c>
      <c r="B1349" s="15"/>
      <c r="C1349" s="16" t="str">
        <f>IF(Tableau1[[#This Row],[Date]]="","",VLOOKUP(MONTH(Tableau1[[#This Row],[Date]]),Liste!A:B,2,FALSE))</f>
        <v/>
      </c>
      <c r="D1349" s="16" t="str">
        <f>IF(Tableau1[[#This Row],[Date]]="","",YEAR(Tableau1[[#This Row],[Date]]))</f>
        <v/>
      </c>
      <c r="E1349" s="14"/>
      <c r="F1349" s="16"/>
      <c r="G1349" s="15"/>
      <c r="H1349" s="15"/>
      <c r="I1349" s="16" t="str">
        <f>IF(ISBLANK(H1349),"",VLOOKUP(H1349,'Dest Ana'!A:B,2,FALSE))</f>
        <v/>
      </c>
      <c r="J1349" s="15"/>
      <c r="K1349" s="16" t="str">
        <f>IF(ISBLANK(J1349),"",VLOOKUP(J1349,Régions!A:D,2,FALSE))</f>
        <v/>
      </c>
      <c r="L1349" s="16" t="str">
        <f>IF(ISBLANK(J1349),"",VLOOKUP(J1349,Régions!A:D,3,FALSE))</f>
        <v/>
      </c>
      <c r="M1349" s="16" t="str">
        <f>IF(ISBLANK(J1349),"",VLOOKUP(J1349,Régions!A:D,4,FALSE))</f>
        <v/>
      </c>
      <c r="N1349" s="15"/>
      <c r="O1349" s="15"/>
      <c r="P1349" s="15"/>
      <c r="Q1349" s="16" t="str">
        <f>IF(ISBLANK(Tableau1[[#This Row],[Date de départ]]),"",(Tableau1[[#This Row],[Date de retour prévue]]-Tableau1[[#This Row],[Date de départ]]))</f>
        <v/>
      </c>
      <c r="R1349" s="15"/>
      <c r="S1349" s="15"/>
      <c r="T1349" s="15"/>
      <c r="U1349" s="15"/>
    </row>
    <row r="1350" spans="1:21">
      <c r="A1350" s="16" t="str">
        <f>IF(ISBLANK(Tableau1[[#This Row],[Date]]),"",ROW(B1348))</f>
        <v/>
      </c>
      <c r="B1350" s="15"/>
      <c r="C1350" s="16" t="str">
        <f>IF(Tableau1[[#This Row],[Date]]="","",VLOOKUP(MONTH(Tableau1[[#This Row],[Date]]),Liste!A:B,2,FALSE))</f>
        <v/>
      </c>
      <c r="D1350" s="16" t="str">
        <f>IF(Tableau1[[#This Row],[Date]]="","",YEAR(Tableau1[[#This Row],[Date]]))</f>
        <v/>
      </c>
      <c r="E1350" s="14"/>
      <c r="F1350" s="16"/>
      <c r="G1350" s="15"/>
      <c r="H1350" s="15"/>
      <c r="I1350" s="16" t="str">
        <f>IF(ISBLANK(H1350),"",VLOOKUP(H1350,'Dest Ana'!A:B,2,FALSE))</f>
        <v/>
      </c>
      <c r="J1350" s="15"/>
      <c r="K1350" s="16" t="str">
        <f>IF(ISBLANK(J1350),"",VLOOKUP(J1350,Régions!A:D,2,FALSE))</f>
        <v/>
      </c>
      <c r="L1350" s="16" t="str">
        <f>IF(ISBLANK(J1350),"",VLOOKUP(J1350,Régions!A:D,3,FALSE))</f>
        <v/>
      </c>
      <c r="M1350" s="16" t="str">
        <f>IF(ISBLANK(J1350),"",VLOOKUP(J1350,Régions!A:D,4,FALSE))</f>
        <v/>
      </c>
      <c r="N1350" s="15"/>
      <c r="O1350" s="15"/>
      <c r="P1350" s="15"/>
      <c r="Q1350" s="16" t="str">
        <f>IF(ISBLANK(Tableau1[[#This Row],[Date de départ]]),"",(Tableau1[[#This Row],[Date de retour prévue]]-Tableau1[[#This Row],[Date de départ]]))</f>
        <v/>
      </c>
      <c r="R1350" s="15"/>
      <c r="S1350" s="15"/>
      <c r="T1350" s="15"/>
      <c r="U1350" s="15"/>
    </row>
    <row r="1351" spans="1:21">
      <c r="A1351" s="16" t="str">
        <f>IF(ISBLANK(Tableau1[[#This Row],[Date]]),"",ROW(B1349))</f>
        <v/>
      </c>
      <c r="B1351" s="15"/>
      <c r="C1351" s="16" t="str">
        <f>IF(Tableau1[[#This Row],[Date]]="","",VLOOKUP(MONTH(Tableau1[[#This Row],[Date]]),Liste!A:B,2,FALSE))</f>
        <v/>
      </c>
      <c r="D1351" s="16" t="str">
        <f>IF(Tableau1[[#This Row],[Date]]="","",YEAR(Tableau1[[#This Row],[Date]]))</f>
        <v/>
      </c>
      <c r="E1351" s="14"/>
      <c r="F1351" s="16"/>
      <c r="G1351" s="15"/>
      <c r="H1351" s="15"/>
      <c r="I1351" s="16" t="str">
        <f>IF(ISBLANK(H1351),"",VLOOKUP(H1351,'Dest Ana'!A:B,2,FALSE))</f>
        <v/>
      </c>
      <c r="J1351" s="15"/>
      <c r="K1351" s="16" t="str">
        <f>IF(ISBLANK(J1351),"",VLOOKUP(J1351,Régions!A:D,2,FALSE))</f>
        <v/>
      </c>
      <c r="L1351" s="16" t="str">
        <f>IF(ISBLANK(J1351),"",VLOOKUP(J1351,Régions!A:D,3,FALSE))</f>
        <v/>
      </c>
      <c r="M1351" s="16" t="str">
        <f>IF(ISBLANK(J1351),"",VLOOKUP(J1351,Régions!A:D,4,FALSE))</f>
        <v/>
      </c>
      <c r="N1351" s="15"/>
      <c r="O1351" s="15"/>
      <c r="P1351" s="15"/>
      <c r="Q1351" s="16" t="str">
        <f>IF(ISBLANK(Tableau1[[#This Row],[Date de départ]]),"",(Tableau1[[#This Row],[Date de retour prévue]]-Tableau1[[#This Row],[Date de départ]]))</f>
        <v/>
      </c>
      <c r="R1351" s="15"/>
      <c r="S1351" s="15"/>
      <c r="T1351" s="15"/>
      <c r="U1351" s="15"/>
    </row>
    <row r="1352" spans="1:21">
      <c r="A1352" s="16" t="str">
        <f>IF(ISBLANK(Tableau1[[#This Row],[Date]]),"",ROW(B1350))</f>
        <v/>
      </c>
      <c r="B1352" s="15"/>
      <c r="C1352" s="16" t="str">
        <f>IF(Tableau1[[#This Row],[Date]]="","",VLOOKUP(MONTH(Tableau1[[#This Row],[Date]]),Liste!A:B,2,FALSE))</f>
        <v/>
      </c>
      <c r="D1352" s="16" t="str">
        <f>IF(Tableau1[[#This Row],[Date]]="","",YEAR(Tableau1[[#This Row],[Date]]))</f>
        <v/>
      </c>
      <c r="E1352" s="14"/>
      <c r="F1352" s="16"/>
      <c r="G1352" s="15"/>
      <c r="H1352" s="15"/>
      <c r="I1352" s="16" t="str">
        <f>IF(ISBLANK(H1352),"",VLOOKUP(H1352,'Dest Ana'!A:B,2,FALSE))</f>
        <v/>
      </c>
      <c r="J1352" s="15"/>
      <c r="K1352" s="16" t="str">
        <f>IF(ISBLANK(J1352),"",VLOOKUP(J1352,Régions!A:D,2,FALSE))</f>
        <v/>
      </c>
      <c r="L1352" s="16" t="str">
        <f>IF(ISBLANK(J1352),"",VLOOKUP(J1352,Régions!A:D,3,FALSE))</f>
        <v/>
      </c>
      <c r="M1352" s="16" t="str">
        <f>IF(ISBLANK(J1352),"",VLOOKUP(J1352,Régions!A:D,4,FALSE))</f>
        <v/>
      </c>
      <c r="N1352" s="15"/>
      <c r="O1352" s="15"/>
      <c r="P1352" s="15"/>
      <c r="Q1352" s="16" t="str">
        <f>IF(ISBLANK(Tableau1[[#This Row],[Date de départ]]),"",(Tableau1[[#This Row],[Date de retour prévue]]-Tableau1[[#This Row],[Date de départ]]))</f>
        <v/>
      </c>
      <c r="R1352" s="15"/>
      <c r="S1352" s="15"/>
      <c r="T1352" s="15"/>
      <c r="U1352" s="15"/>
    </row>
    <row r="1353" spans="1:21">
      <c r="A1353" s="16" t="str">
        <f>IF(ISBLANK(Tableau1[[#This Row],[Date]]),"",ROW(B1351))</f>
        <v/>
      </c>
      <c r="B1353" s="15"/>
      <c r="C1353" s="16" t="str">
        <f>IF(Tableau1[[#This Row],[Date]]="","",VLOOKUP(MONTH(Tableau1[[#This Row],[Date]]),Liste!A:B,2,FALSE))</f>
        <v/>
      </c>
      <c r="D1353" s="16" t="str">
        <f>IF(Tableau1[[#This Row],[Date]]="","",YEAR(Tableau1[[#This Row],[Date]]))</f>
        <v/>
      </c>
      <c r="E1353" s="14"/>
      <c r="F1353" s="16"/>
      <c r="G1353" s="15"/>
      <c r="H1353" s="15"/>
      <c r="I1353" s="16" t="str">
        <f>IF(ISBLANK(H1353),"",VLOOKUP(H1353,'Dest Ana'!A:B,2,FALSE))</f>
        <v/>
      </c>
      <c r="J1353" s="15"/>
      <c r="K1353" s="16" t="str">
        <f>IF(ISBLANK(J1353),"",VLOOKUP(J1353,Régions!A:D,2,FALSE))</f>
        <v/>
      </c>
      <c r="L1353" s="16" t="str">
        <f>IF(ISBLANK(J1353),"",VLOOKUP(J1353,Régions!A:D,3,FALSE))</f>
        <v/>
      </c>
      <c r="M1353" s="16" t="str">
        <f>IF(ISBLANK(J1353),"",VLOOKUP(J1353,Régions!A:D,4,FALSE))</f>
        <v/>
      </c>
      <c r="N1353" s="15"/>
      <c r="O1353" s="15"/>
      <c r="P1353" s="15"/>
      <c r="Q1353" s="16" t="str">
        <f>IF(ISBLANK(Tableau1[[#This Row],[Date de départ]]),"",(Tableau1[[#This Row],[Date de retour prévue]]-Tableau1[[#This Row],[Date de départ]]))</f>
        <v/>
      </c>
      <c r="R1353" s="15"/>
      <c r="S1353" s="15"/>
      <c r="T1353" s="15"/>
      <c r="U1353" s="15"/>
    </row>
    <row r="1354" spans="1:21">
      <c r="A1354" s="16" t="str">
        <f>IF(ISBLANK(Tableau1[[#This Row],[Date]]),"",ROW(B1352))</f>
        <v/>
      </c>
      <c r="B1354" s="15"/>
      <c r="C1354" s="16" t="str">
        <f>IF(Tableau1[[#This Row],[Date]]="","",VLOOKUP(MONTH(Tableau1[[#This Row],[Date]]),Liste!A:B,2,FALSE))</f>
        <v/>
      </c>
      <c r="D1354" s="16" t="str">
        <f>IF(Tableau1[[#This Row],[Date]]="","",YEAR(Tableau1[[#This Row],[Date]]))</f>
        <v/>
      </c>
      <c r="E1354" s="14"/>
      <c r="F1354" s="16"/>
      <c r="G1354" s="15"/>
      <c r="H1354" s="15"/>
      <c r="I1354" s="16" t="str">
        <f>IF(ISBLANK(H1354),"",VLOOKUP(H1354,'Dest Ana'!A:B,2,FALSE))</f>
        <v/>
      </c>
      <c r="J1354" s="15"/>
      <c r="K1354" s="16" t="str">
        <f>IF(ISBLANK(J1354),"",VLOOKUP(J1354,Régions!A:D,2,FALSE))</f>
        <v/>
      </c>
      <c r="L1354" s="16" t="str">
        <f>IF(ISBLANK(J1354),"",VLOOKUP(J1354,Régions!A:D,3,FALSE))</f>
        <v/>
      </c>
      <c r="M1354" s="16" t="str">
        <f>IF(ISBLANK(J1354),"",VLOOKUP(J1354,Régions!A:D,4,FALSE))</f>
        <v/>
      </c>
      <c r="N1354" s="15"/>
      <c r="O1354" s="15"/>
      <c r="P1354" s="15"/>
      <c r="Q1354" s="16" t="str">
        <f>IF(ISBLANK(Tableau1[[#This Row],[Date de départ]]),"",(Tableau1[[#This Row],[Date de retour prévue]]-Tableau1[[#This Row],[Date de départ]]))</f>
        <v/>
      </c>
      <c r="R1354" s="15"/>
      <c r="S1354" s="15"/>
      <c r="T1354" s="15"/>
      <c r="U1354" s="15"/>
    </row>
    <row r="1355" spans="1:21">
      <c r="A1355" s="16" t="str">
        <f>IF(ISBLANK(Tableau1[[#This Row],[Date]]),"",ROW(B1353))</f>
        <v/>
      </c>
      <c r="B1355" s="15"/>
      <c r="C1355" s="16" t="str">
        <f>IF(Tableau1[[#This Row],[Date]]="","",VLOOKUP(MONTH(Tableau1[[#This Row],[Date]]),Liste!A:B,2,FALSE))</f>
        <v/>
      </c>
      <c r="D1355" s="16" t="str">
        <f>IF(Tableau1[[#This Row],[Date]]="","",YEAR(Tableau1[[#This Row],[Date]]))</f>
        <v/>
      </c>
      <c r="E1355" s="14"/>
      <c r="F1355" s="16"/>
      <c r="G1355" s="15"/>
      <c r="H1355" s="15"/>
      <c r="I1355" s="16" t="str">
        <f>IF(ISBLANK(H1355),"",VLOOKUP(H1355,'Dest Ana'!A:B,2,FALSE))</f>
        <v/>
      </c>
      <c r="J1355" s="15"/>
      <c r="K1355" s="16" t="str">
        <f>IF(ISBLANK(J1355),"",VLOOKUP(J1355,Régions!A:D,2,FALSE))</f>
        <v/>
      </c>
      <c r="L1355" s="16" t="str">
        <f>IF(ISBLANK(J1355),"",VLOOKUP(J1355,Régions!A:D,3,FALSE))</f>
        <v/>
      </c>
      <c r="M1355" s="16" t="str">
        <f>IF(ISBLANK(J1355),"",VLOOKUP(J1355,Régions!A:D,4,FALSE))</f>
        <v/>
      </c>
      <c r="N1355" s="15"/>
      <c r="O1355" s="15"/>
      <c r="P1355" s="15"/>
      <c r="Q1355" s="16" t="str">
        <f>IF(ISBLANK(Tableau1[[#This Row],[Date de départ]]),"",(Tableau1[[#This Row],[Date de retour prévue]]-Tableau1[[#This Row],[Date de départ]]))</f>
        <v/>
      </c>
      <c r="R1355" s="15"/>
      <c r="S1355" s="15"/>
      <c r="T1355" s="15"/>
      <c r="U1355" s="15"/>
    </row>
    <row r="1356" spans="1:21">
      <c r="A1356" s="16" t="str">
        <f>IF(ISBLANK(Tableau1[[#This Row],[Date]]),"",ROW(B1354))</f>
        <v/>
      </c>
      <c r="B1356" s="15"/>
      <c r="C1356" s="16" t="str">
        <f>IF(Tableau1[[#This Row],[Date]]="","",VLOOKUP(MONTH(Tableau1[[#This Row],[Date]]),Liste!A:B,2,FALSE))</f>
        <v/>
      </c>
      <c r="D1356" s="16" t="str">
        <f>IF(Tableau1[[#This Row],[Date]]="","",YEAR(Tableau1[[#This Row],[Date]]))</f>
        <v/>
      </c>
      <c r="E1356" s="14"/>
      <c r="F1356" s="16"/>
      <c r="G1356" s="15"/>
      <c r="H1356" s="15"/>
      <c r="I1356" s="16" t="str">
        <f>IF(ISBLANK(H1356),"",VLOOKUP(H1356,'Dest Ana'!A:B,2,FALSE))</f>
        <v/>
      </c>
      <c r="J1356" s="15"/>
      <c r="K1356" s="16" t="str">
        <f>IF(ISBLANK(J1356),"",VLOOKUP(J1356,Régions!A:D,2,FALSE))</f>
        <v/>
      </c>
      <c r="L1356" s="16" t="str">
        <f>IF(ISBLANK(J1356),"",VLOOKUP(J1356,Régions!A:D,3,FALSE))</f>
        <v/>
      </c>
      <c r="M1356" s="16" t="str">
        <f>IF(ISBLANK(J1356),"",VLOOKUP(J1356,Régions!A:D,4,FALSE))</f>
        <v/>
      </c>
      <c r="N1356" s="15"/>
      <c r="O1356" s="15"/>
      <c r="P1356" s="15"/>
      <c r="Q1356" s="16" t="str">
        <f>IF(ISBLANK(Tableau1[[#This Row],[Date de départ]]),"",(Tableau1[[#This Row],[Date de retour prévue]]-Tableau1[[#This Row],[Date de départ]]))</f>
        <v/>
      </c>
      <c r="R1356" s="15"/>
      <c r="S1356" s="15"/>
      <c r="T1356" s="15"/>
      <c r="U1356" s="15"/>
    </row>
    <row r="1357" spans="1:21">
      <c r="A1357" s="16" t="str">
        <f>IF(ISBLANK(Tableau1[[#This Row],[Date]]),"",ROW(B1355))</f>
        <v/>
      </c>
      <c r="B1357" s="15"/>
      <c r="C1357" s="16" t="str">
        <f>IF(Tableau1[[#This Row],[Date]]="","",VLOOKUP(MONTH(Tableau1[[#This Row],[Date]]),Liste!A:B,2,FALSE))</f>
        <v/>
      </c>
      <c r="D1357" s="16" t="str">
        <f>IF(Tableau1[[#This Row],[Date]]="","",YEAR(Tableau1[[#This Row],[Date]]))</f>
        <v/>
      </c>
      <c r="E1357" s="14"/>
      <c r="F1357" s="16"/>
      <c r="G1357" s="15"/>
      <c r="H1357" s="15"/>
      <c r="I1357" s="16" t="str">
        <f>IF(ISBLANK(H1357),"",VLOOKUP(H1357,'Dest Ana'!A:B,2,FALSE))</f>
        <v/>
      </c>
      <c r="J1357" s="15"/>
      <c r="K1357" s="16" t="str">
        <f>IF(ISBLANK(J1357),"",VLOOKUP(J1357,Régions!A:D,2,FALSE))</f>
        <v/>
      </c>
      <c r="L1357" s="16" t="str">
        <f>IF(ISBLANK(J1357),"",VLOOKUP(J1357,Régions!A:D,3,FALSE))</f>
        <v/>
      </c>
      <c r="M1357" s="16" t="str">
        <f>IF(ISBLANK(J1357),"",VLOOKUP(J1357,Régions!A:D,4,FALSE))</f>
        <v/>
      </c>
      <c r="N1357" s="15"/>
      <c r="O1357" s="15"/>
      <c r="P1357" s="15"/>
      <c r="Q1357" s="16" t="str">
        <f>IF(ISBLANK(Tableau1[[#This Row],[Date de départ]]),"",(Tableau1[[#This Row],[Date de retour prévue]]-Tableau1[[#This Row],[Date de départ]]))</f>
        <v/>
      </c>
      <c r="R1357" s="15"/>
      <c r="S1357" s="15"/>
      <c r="T1357" s="15"/>
      <c r="U1357" s="15"/>
    </row>
    <row r="1358" spans="1:21">
      <c r="A1358" s="16" t="str">
        <f>IF(ISBLANK(Tableau1[[#This Row],[Date]]),"",ROW(B1356))</f>
        <v/>
      </c>
      <c r="B1358" s="15"/>
      <c r="C1358" s="16" t="str">
        <f>IF(Tableau1[[#This Row],[Date]]="","",VLOOKUP(MONTH(Tableau1[[#This Row],[Date]]),Liste!A:B,2,FALSE))</f>
        <v/>
      </c>
      <c r="D1358" s="16" t="str">
        <f>IF(Tableau1[[#This Row],[Date]]="","",YEAR(Tableau1[[#This Row],[Date]]))</f>
        <v/>
      </c>
      <c r="E1358" s="14"/>
      <c r="F1358" s="16"/>
      <c r="G1358" s="15"/>
      <c r="H1358" s="15"/>
      <c r="I1358" s="16" t="str">
        <f>IF(ISBLANK(H1358),"",VLOOKUP(H1358,'Dest Ana'!A:B,2,FALSE))</f>
        <v/>
      </c>
      <c r="J1358" s="15"/>
      <c r="K1358" s="16" t="str">
        <f>IF(ISBLANK(J1358),"",VLOOKUP(J1358,Régions!A:D,2,FALSE))</f>
        <v/>
      </c>
      <c r="L1358" s="16" t="str">
        <f>IF(ISBLANK(J1358),"",VLOOKUP(J1358,Régions!A:D,3,FALSE))</f>
        <v/>
      </c>
      <c r="M1358" s="16" t="str">
        <f>IF(ISBLANK(J1358),"",VLOOKUP(J1358,Régions!A:D,4,FALSE))</f>
        <v/>
      </c>
      <c r="N1358" s="15"/>
      <c r="O1358" s="15"/>
      <c r="P1358" s="15"/>
      <c r="Q1358" s="16" t="str">
        <f>IF(ISBLANK(Tableau1[[#This Row],[Date de départ]]),"",(Tableau1[[#This Row],[Date de retour prévue]]-Tableau1[[#This Row],[Date de départ]]))</f>
        <v/>
      </c>
      <c r="R1358" s="15"/>
      <c r="S1358" s="15"/>
      <c r="T1358" s="15"/>
      <c r="U1358" s="15"/>
    </row>
    <row r="1359" spans="1:21">
      <c r="A1359" s="16" t="str">
        <f>IF(ISBLANK(Tableau1[[#This Row],[Date]]),"",ROW(B1357))</f>
        <v/>
      </c>
      <c r="B1359" s="15"/>
      <c r="C1359" s="16" t="str">
        <f>IF(Tableau1[[#This Row],[Date]]="","",VLOOKUP(MONTH(Tableau1[[#This Row],[Date]]),Liste!A:B,2,FALSE))</f>
        <v/>
      </c>
      <c r="D1359" s="16" t="str">
        <f>IF(Tableau1[[#This Row],[Date]]="","",YEAR(Tableau1[[#This Row],[Date]]))</f>
        <v/>
      </c>
      <c r="E1359" s="14"/>
      <c r="F1359" s="16"/>
      <c r="G1359" s="15"/>
      <c r="H1359" s="15"/>
      <c r="I1359" s="16" t="str">
        <f>IF(ISBLANK(H1359),"",VLOOKUP(H1359,'Dest Ana'!A:B,2,FALSE))</f>
        <v/>
      </c>
      <c r="J1359" s="15"/>
      <c r="K1359" s="16" t="str">
        <f>IF(ISBLANK(J1359),"",VLOOKUP(J1359,Régions!A:D,2,FALSE))</f>
        <v/>
      </c>
      <c r="L1359" s="16" t="str">
        <f>IF(ISBLANK(J1359),"",VLOOKUP(J1359,Régions!A:D,3,FALSE))</f>
        <v/>
      </c>
      <c r="M1359" s="16" t="str">
        <f>IF(ISBLANK(J1359),"",VLOOKUP(J1359,Régions!A:D,4,FALSE))</f>
        <v/>
      </c>
      <c r="N1359" s="15"/>
      <c r="O1359" s="15"/>
      <c r="P1359" s="15"/>
      <c r="Q1359" s="16" t="str">
        <f>IF(ISBLANK(Tableau1[[#This Row],[Date de départ]]),"",(Tableau1[[#This Row],[Date de retour prévue]]-Tableau1[[#This Row],[Date de départ]]))</f>
        <v/>
      </c>
      <c r="R1359" s="15"/>
      <c r="S1359" s="15"/>
      <c r="T1359" s="15"/>
      <c r="U1359" s="15"/>
    </row>
    <row r="1360" spans="1:21">
      <c r="A1360" s="16" t="str">
        <f>IF(ISBLANK(Tableau1[[#This Row],[Date]]),"",ROW(B1358))</f>
        <v/>
      </c>
      <c r="B1360" s="15"/>
      <c r="C1360" s="16" t="str">
        <f>IF(Tableau1[[#This Row],[Date]]="","",VLOOKUP(MONTH(Tableau1[[#This Row],[Date]]),Liste!A:B,2,FALSE))</f>
        <v/>
      </c>
      <c r="D1360" s="16" t="str">
        <f>IF(Tableau1[[#This Row],[Date]]="","",YEAR(Tableau1[[#This Row],[Date]]))</f>
        <v/>
      </c>
      <c r="E1360" s="14"/>
      <c r="F1360" s="16"/>
      <c r="G1360" s="15"/>
      <c r="H1360" s="15"/>
      <c r="I1360" s="16" t="str">
        <f>IF(ISBLANK(H1360),"",VLOOKUP(H1360,'Dest Ana'!A:B,2,FALSE))</f>
        <v/>
      </c>
      <c r="J1360" s="15"/>
      <c r="K1360" s="16" t="str">
        <f>IF(ISBLANK(J1360),"",VLOOKUP(J1360,Régions!A:D,2,FALSE))</f>
        <v/>
      </c>
      <c r="L1360" s="16" t="str">
        <f>IF(ISBLANK(J1360),"",VLOOKUP(J1360,Régions!A:D,3,FALSE))</f>
        <v/>
      </c>
      <c r="M1360" s="16" t="str">
        <f>IF(ISBLANK(J1360),"",VLOOKUP(J1360,Régions!A:D,4,FALSE))</f>
        <v/>
      </c>
      <c r="N1360" s="15"/>
      <c r="O1360" s="15"/>
      <c r="P1360" s="15"/>
      <c r="Q1360" s="16" t="str">
        <f>IF(ISBLANK(Tableau1[[#This Row],[Date de départ]]),"",(Tableau1[[#This Row],[Date de retour prévue]]-Tableau1[[#This Row],[Date de départ]]))</f>
        <v/>
      </c>
      <c r="R1360" s="15"/>
      <c r="S1360" s="15"/>
      <c r="T1360" s="15"/>
      <c r="U1360" s="15"/>
    </row>
    <row r="1361" spans="1:21">
      <c r="A1361" s="16" t="str">
        <f>IF(ISBLANK(Tableau1[[#This Row],[Date]]),"",ROW(B1359))</f>
        <v/>
      </c>
      <c r="B1361" s="15"/>
      <c r="C1361" s="16" t="str">
        <f>IF(Tableau1[[#This Row],[Date]]="","",VLOOKUP(MONTH(Tableau1[[#This Row],[Date]]),Liste!A:B,2,FALSE))</f>
        <v/>
      </c>
      <c r="D1361" s="16" t="str">
        <f>IF(Tableau1[[#This Row],[Date]]="","",YEAR(Tableau1[[#This Row],[Date]]))</f>
        <v/>
      </c>
      <c r="E1361" s="14"/>
      <c r="F1361" s="16"/>
      <c r="G1361" s="15"/>
      <c r="H1361" s="15"/>
      <c r="I1361" s="16" t="str">
        <f>IF(ISBLANK(H1361),"",VLOOKUP(H1361,'Dest Ana'!A:B,2,FALSE))</f>
        <v/>
      </c>
      <c r="J1361" s="15"/>
      <c r="K1361" s="16" t="str">
        <f>IF(ISBLANK(J1361),"",VLOOKUP(J1361,Régions!A:D,2,FALSE))</f>
        <v/>
      </c>
      <c r="L1361" s="16" t="str">
        <f>IF(ISBLANK(J1361),"",VLOOKUP(J1361,Régions!A:D,3,FALSE))</f>
        <v/>
      </c>
      <c r="M1361" s="16" t="str">
        <f>IF(ISBLANK(J1361),"",VLOOKUP(J1361,Régions!A:D,4,FALSE))</f>
        <v/>
      </c>
      <c r="N1361" s="15"/>
      <c r="O1361" s="15"/>
      <c r="P1361" s="15"/>
      <c r="Q1361" s="16" t="str">
        <f>IF(ISBLANK(Tableau1[[#This Row],[Date de départ]]),"",(Tableau1[[#This Row],[Date de retour prévue]]-Tableau1[[#This Row],[Date de départ]]))</f>
        <v/>
      </c>
      <c r="R1361" s="15"/>
      <c r="S1361" s="15"/>
      <c r="T1361" s="15"/>
      <c r="U1361" s="15"/>
    </row>
    <row r="1362" spans="1:21">
      <c r="A1362" s="16" t="str">
        <f>IF(ISBLANK(Tableau1[[#This Row],[Date]]),"",ROW(B1360))</f>
        <v/>
      </c>
      <c r="B1362" s="15"/>
      <c r="C1362" s="16" t="str">
        <f>IF(Tableau1[[#This Row],[Date]]="","",VLOOKUP(MONTH(Tableau1[[#This Row],[Date]]),Liste!A:B,2,FALSE))</f>
        <v/>
      </c>
      <c r="D1362" s="16" t="str">
        <f>IF(Tableau1[[#This Row],[Date]]="","",YEAR(Tableau1[[#This Row],[Date]]))</f>
        <v/>
      </c>
      <c r="E1362" s="14"/>
      <c r="F1362" s="16"/>
      <c r="G1362" s="15"/>
      <c r="H1362" s="15"/>
      <c r="I1362" s="16" t="str">
        <f>IF(ISBLANK(H1362),"",VLOOKUP(H1362,'Dest Ana'!A:B,2,FALSE))</f>
        <v/>
      </c>
      <c r="J1362" s="15"/>
      <c r="K1362" s="16" t="str">
        <f>IF(ISBLANK(J1362),"",VLOOKUP(J1362,Régions!A:D,2,FALSE))</f>
        <v/>
      </c>
      <c r="L1362" s="16" t="str">
        <f>IF(ISBLANK(J1362),"",VLOOKUP(J1362,Régions!A:D,3,FALSE))</f>
        <v/>
      </c>
      <c r="M1362" s="16" t="str">
        <f>IF(ISBLANK(J1362),"",VLOOKUP(J1362,Régions!A:D,4,FALSE))</f>
        <v/>
      </c>
      <c r="N1362" s="15"/>
      <c r="O1362" s="15"/>
      <c r="P1362" s="15"/>
      <c r="Q1362" s="16" t="str">
        <f>IF(ISBLANK(Tableau1[[#This Row],[Date de départ]]),"",(Tableau1[[#This Row],[Date de retour prévue]]-Tableau1[[#This Row],[Date de départ]]))</f>
        <v/>
      </c>
      <c r="R1362" s="15"/>
      <c r="S1362" s="15"/>
      <c r="T1362" s="15"/>
      <c r="U1362" s="15"/>
    </row>
    <row r="1363" spans="1:21">
      <c r="A1363" s="16" t="str">
        <f>IF(ISBLANK(Tableau1[[#This Row],[Date]]),"",ROW(B1361))</f>
        <v/>
      </c>
      <c r="B1363" s="15"/>
      <c r="C1363" s="16" t="str">
        <f>IF(Tableau1[[#This Row],[Date]]="","",VLOOKUP(MONTH(Tableau1[[#This Row],[Date]]),Liste!A:B,2,FALSE))</f>
        <v/>
      </c>
      <c r="D1363" s="16" t="str">
        <f>IF(Tableau1[[#This Row],[Date]]="","",YEAR(Tableau1[[#This Row],[Date]]))</f>
        <v/>
      </c>
      <c r="E1363" s="14"/>
      <c r="F1363" s="16"/>
      <c r="G1363" s="15"/>
      <c r="H1363" s="15"/>
      <c r="I1363" s="16" t="str">
        <f>IF(ISBLANK(H1363),"",VLOOKUP(H1363,'Dest Ana'!A:B,2,FALSE))</f>
        <v/>
      </c>
      <c r="J1363" s="15"/>
      <c r="K1363" s="16" t="str">
        <f>IF(ISBLANK(J1363),"",VLOOKUP(J1363,Régions!A:D,2,FALSE))</f>
        <v/>
      </c>
      <c r="L1363" s="16" t="str">
        <f>IF(ISBLANK(J1363),"",VLOOKUP(J1363,Régions!A:D,3,FALSE))</f>
        <v/>
      </c>
      <c r="M1363" s="16" t="str">
        <f>IF(ISBLANK(J1363),"",VLOOKUP(J1363,Régions!A:D,4,FALSE))</f>
        <v/>
      </c>
      <c r="N1363" s="15"/>
      <c r="O1363" s="15"/>
      <c r="P1363" s="15"/>
      <c r="Q1363" s="16" t="str">
        <f>IF(ISBLANK(Tableau1[[#This Row],[Date de départ]]),"",(Tableau1[[#This Row],[Date de retour prévue]]-Tableau1[[#This Row],[Date de départ]]))</f>
        <v/>
      </c>
      <c r="R1363" s="15"/>
      <c r="S1363" s="15"/>
      <c r="T1363" s="15"/>
      <c r="U1363" s="15"/>
    </row>
    <row r="1364" spans="1:21">
      <c r="A1364" s="16" t="str">
        <f>IF(ISBLANK(Tableau1[[#This Row],[Date]]),"",ROW(B1362))</f>
        <v/>
      </c>
      <c r="B1364" s="15"/>
      <c r="C1364" s="16" t="str">
        <f>IF(Tableau1[[#This Row],[Date]]="","",VLOOKUP(MONTH(Tableau1[[#This Row],[Date]]),Liste!A:B,2,FALSE))</f>
        <v/>
      </c>
      <c r="D1364" s="16" t="str">
        <f>IF(Tableau1[[#This Row],[Date]]="","",YEAR(Tableau1[[#This Row],[Date]]))</f>
        <v/>
      </c>
      <c r="E1364" s="14"/>
      <c r="F1364" s="16"/>
      <c r="G1364" s="15"/>
      <c r="H1364" s="15"/>
      <c r="I1364" s="16" t="str">
        <f>IF(ISBLANK(H1364),"",VLOOKUP(H1364,'Dest Ana'!A:B,2,FALSE))</f>
        <v/>
      </c>
      <c r="J1364" s="15"/>
      <c r="K1364" s="16" t="str">
        <f>IF(ISBLANK(J1364),"",VLOOKUP(J1364,Régions!A:D,2,FALSE))</f>
        <v/>
      </c>
      <c r="L1364" s="16" t="str">
        <f>IF(ISBLANK(J1364),"",VLOOKUP(J1364,Régions!A:D,3,FALSE))</f>
        <v/>
      </c>
      <c r="M1364" s="16" t="str">
        <f>IF(ISBLANK(J1364),"",VLOOKUP(J1364,Régions!A:D,4,FALSE))</f>
        <v/>
      </c>
      <c r="N1364" s="15"/>
      <c r="O1364" s="15"/>
      <c r="P1364" s="15"/>
      <c r="Q1364" s="16" t="str">
        <f>IF(ISBLANK(Tableau1[[#This Row],[Date de départ]]),"",(Tableau1[[#This Row],[Date de retour prévue]]-Tableau1[[#This Row],[Date de départ]]))</f>
        <v/>
      </c>
      <c r="R1364" s="15"/>
      <c r="S1364" s="15"/>
      <c r="T1364" s="15"/>
      <c r="U1364" s="15"/>
    </row>
    <row r="1365" spans="1:21">
      <c r="A1365" s="16" t="str">
        <f>IF(ISBLANK(Tableau1[[#This Row],[Date]]),"",ROW(B1363))</f>
        <v/>
      </c>
      <c r="B1365" s="15"/>
      <c r="C1365" s="16" t="str">
        <f>IF(Tableau1[[#This Row],[Date]]="","",VLOOKUP(MONTH(Tableau1[[#This Row],[Date]]),Liste!A:B,2,FALSE))</f>
        <v/>
      </c>
      <c r="D1365" s="16" t="str">
        <f>IF(Tableau1[[#This Row],[Date]]="","",YEAR(Tableau1[[#This Row],[Date]]))</f>
        <v/>
      </c>
      <c r="E1365" s="14"/>
      <c r="F1365" s="16"/>
      <c r="G1365" s="15"/>
      <c r="H1365" s="15"/>
      <c r="I1365" s="16" t="str">
        <f>IF(ISBLANK(H1365),"",VLOOKUP(H1365,'Dest Ana'!A:B,2,FALSE))</f>
        <v/>
      </c>
      <c r="J1365" s="15"/>
      <c r="K1365" s="16" t="str">
        <f>IF(ISBLANK(J1365),"",VLOOKUP(J1365,Régions!A:D,2,FALSE))</f>
        <v/>
      </c>
      <c r="L1365" s="16" t="str">
        <f>IF(ISBLANK(J1365),"",VLOOKUP(J1365,Régions!A:D,3,FALSE))</f>
        <v/>
      </c>
      <c r="M1365" s="16" t="str">
        <f>IF(ISBLANK(J1365),"",VLOOKUP(J1365,Régions!A:D,4,FALSE))</f>
        <v/>
      </c>
      <c r="N1365" s="15"/>
      <c r="O1365" s="15"/>
      <c r="P1365" s="15"/>
      <c r="Q1365" s="16" t="str">
        <f>IF(ISBLANK(Tableau1[[#This Row],[Date de départ]]),"",(Tableau1[[#This Row],[Date de retour prévue]]-Tableau1[[#This Row],[Date de départ]]))</f>
        <v/>
      </c>
      <c r="R1365" s="15"/>
      <c r="S1365" s="15"/>
      <c r="T1365" s="15"/>
      <c r="U1365" s="15"/>
    </row>
    <row r="1366" spans="1:21">
      <c r="A1366" s="16" t="str">
        <f>IF(ISBLANK(Tableau1[[#This Row],[Date]]),"",ROW(B1364))</f>
        <v/>
      </c>
      <c r="B1366" s="15"/>
      <c r="C1366" s="16" t="str">
        <f>IF(Tableau1[[#This Row],[Date]]="","",VLOOKUP(MONTH(Tableau1[[#This Row],[Date]]),Liste!A:B,2,FALSE))</f>
        <v/>
      </c>
      <c r="D1366" s="16" t="str">
        <f>IF(Tableau1[[#This Row],[Date]]="","",YEAR(Tableau1[[#This Row],[Date]]))</f>
        <v/>
      </c>
      <c r="E1366" s="14"/>
      <c r="F1366" s="16"/>
      <c r="G1366" s="15"/>
      <c r="H1366" s="15"/>
      <c r="I1366" s="16" t="str">
        <f>IF(ISBLANK(H1366),"",VLOOKUP(H1366,'Dest Ana'!A:B,2,FALSE))</f>
        <v/>
      </c>
      <c r="J1366" s="15"/>
      <c r="K1366" s="16" t="str">
        <f>IF(ISBLANK(J1366),"",VLOOKUP(J1366,Régions!A:D,2,FALSE))</f>
        <v/>
      </c>
      <c r="L1366" s="16" t="str">
        <f>IF(ISBLANK(J1366),"",VLOOKUP(J1366,Régions!A:D,3,FALSE))</f>
        <v/>
      </c>
      <c r="M1366" s="16" t="str">
        <f>IF(ISBLANK(J1366),"",VLOOKUP(J1366,Régions!A:D,4,FALSE))</f>
        <v/>
      </c>
      <c r="N1366" s="15"/>
      <c r="O1366" s="15"/>
      <c r="P1366" s="15"/>
      <c r="Q1366" s="16" t="str">
        <f>IF(ISBLANK(Tableau1[[#This Row],[Date de départ]]),"",(Tableau1[[#This Row],[Date de retour prévue]]-Tableau1[[#This Row],[Date de départ]]))</f>
        <v/>
      </c>
      <c r="R1366" s="15"/>
      <c r="S1366" s="15"/>
      <c r="T1366" s="15"/>
      <c r="U1366" s="15"/>
    </row>
    <row r="1367" spans="1:21">
      <c r="A1367" s="16" t="str">
        <f>IF(ISBLANK(Tableau1[[#This Row],[Date]]),"",ROW(B1365))</f>
        <v/>
      </c>
      <c r="B1367" s="15"/>
      <c r="C1367" s="16" t="str">
        <f>IF(Tableau1[[#This Row],[Date]]="","",VLOOKUP(MONTH(Tableau1[[#This Row],[Date]]),Liste!A:B,2,FALSE))</f>
        <v/>
      </c>
      <c r="D1367" s="16" t="str">
        <f>IF(Tableau1[[#This Row],[Date]]="","",YEAR(Tableau1[[#This Row],[Date]]))</f>
        <v/>
      </c>
      <c r="E1367" s="14"/>
      <c r="F1367" s="16"/>
      <c r="G1367" s="15"/>
      <c r="H1367" s="15"/>
      <c r="I1367" s="16" t="str">
        <f>IF(ISBLANK(H1367),"",VLOOKUP(H1367,'Dest Ana'!A:B,2,FALSE))</f>
        <v/>
      </c>
      <c r="J1367" s="15"/>
      <c r="K1367" s="16" t="str">
        <f>IF(ISBLANK(J1367),"",VLOOKUP(J1367,Régions!A:D,2,FALSE))</f>
        <v/>
      </c>
      <c r="L1367" s="16" t="str">
        <f>IF(ISBLANK(J1367),"",VLOOKUP(J1367,Régions!A:D,3,FALSE))</f>
        <v/>
      </c>
      <c r="M1367" s="16" t="str">
        <f>IF(ISBLANK(J1367),"",VLOOKUP(J1367,Régions!A:D,4,FALSE))</f>
        <v/>
      </c>
      <c r="N1367" s="15"/>
      <c r="O1367" s="15"/>
      <c r="P1367" s="15"/>
      <c r="Q1367" s="16" t="str">
        <f>IF(ISBLANK(Tableau1[[#This Row],[Date de départ]]),"",(Tableau1[[#This Row],[Date de retour prévue]]-Tableau1[[#This Row],[Date de départ]]))</f>
        <v/>
      </c>
      <c r="R1367" s="15"/>
      <c r="S1367" s="15"/>
      <c r="T1367" s="15"/>
      <c r="U1367" s="15"/>
    </row>
    <row r="1368" spans="1:21">
      <c r="A1368" s="16" t="str">
        <f>IF(ISBLANK(Tableau1[[#This Row],[Date]]),"",ROW(B1366))</f>
        <v/>
      </c>
      <c r="B1368" s="15"/>
      <c r="C1368" s="16" t="str">
        <f>IF(Tableau1[[#This Row],[Date]]="","",VLOOKUP(MONTH(Tableau1[[#This Row],[Date]]),Liste!A:B,2,FALSE))</f>
        <v/>
      </c>
      <c r="D1368" s="16" t="str">
        <f>IF(Tableau1[[#This Row],[Date]]="","",YEAR(Tableau1[[#This Row],[Date]]))</f>
        <v/>
      </c>
      <c r="E1368" s="14"/>
      <c r="F1368" s="16"/>
      <c r="G1368" s="15"/>
      <c r="H1368" s="15"/>
      <c r="I1368" s="16" t="str">
        <f>IF(ISBLANK(H1368),"",VLOOKUP(H1368,'Dest Ana'!A:B,2,FALSE))</f>
        <v/>
      </c>
      <c r="J1368" s="15"/>
      <c r="K1368" s="16" t="str">
        <f>IF(ISBLANK(J1368),"",VLOOKUP(J1368,Régions!A:D,2,FALSE))</f>
        <v/>
      </c>
      <c r="L1368" s="16" t="str">
        <f>IF(ISBLANK(J1368),"",VLOOKUP(J1368,Régions!A:D,3,FALSE))</f>
        <v/>
      </c>
      <c r="M1368" s="16" t="str">
        <f>IF(ISBLANK(J1368),"",VLOOKUP(J1368,Régions!A:D,4,FALSE))</f>
        <v/>
      </c>
      <c r="N1368" s="15"/>
      <c r="O1368" s="15"/>
      <c r="P1368" s="15"/>
      <c r="Q1368" s="16" t="str">
        <f>IF(ISBLANK(Tableau1[[#This Row],[Date de départ]]),"",(Tableau1[[#This Row],[Date de retour prévue]]-Tableau1[[#This Row],[Date de départ]]))</f>
        <v/>
      </c>
      <c r="R1368" s="15"/>
      <c r="S1368" s="15"/>
      <c r="T1368" s="15"/>
      <c r="U1368" s="15"/>
    </row>
    <row r="1369" spans="1:21">
      <c r="A1369" s="16" t="str">
        <f>IF(ISBLANK(Tableau1[[#This Row],[Date]]),"",ROW(B1367))</f>
        <v/>
      </c>
      <c r="B1369" s="15"/>
      <c r="C1369" s="16" t="str">
        <f>IF(Tableau1[[#This Row],[Date]]="","",VLOOKUP(MONTH(Tableau1[[#This Row],[Date]]),Liste!A:B,2,FALSE))</f>
        <v/>
      </c>
      <c r="D1369" s="16" t="str">
        <f>IF(Tableau1[[#This Row],[Date]]="","",YEAR(Tableau1[[#This Row],[Date]]))</f>
        <v/>
      </c>
      <c r="E1369" s="14"/>
      <c r="F1369" s="16"/>
      <c r="G1369" s="15"/>
      <c r="H1369" s="15"/>
      <c r="I1369" s="16" t="str">
        <f>IF(ISBLANK(H1369),"",VLOOKUP(H1369,'Dest Ana'!A:B,2,FALSE))</f>
        <v/>
      </c>
      <c r="J1369" s="15"/>
      <c r="K1369" s="16" t="str">
        <f>IF(ISBLANK(J1369),"",VLOOKUP(J1369,Régions!A:D,2,FALSE))</f>
        <v/>
      </c>
      <c r="L1369" s="16" t="str">
        <f>IF(ISBLANK(J1369),"",VLOOKUP(J1369,Régions!A:D,3,FALSE))</f>
        <v/>
      </c>
      <c r="M1369" s="16" t="str">
        <f>IF(ISBLANK(J1369),"",VLOOKUP(J1369,Régions!A:D,4,FALSE))</f>
        <v/>
      </c>
      <c r="N1369" s="15"/>
      <c r="O1369" s="15"/>
      <c r="P1369" s="15"/>
      <c r="Q1369" s="16" t="str">
        <f>IF(ISBLANK(Tableau1[[#This Row],[Date de départ]]),"",(Tableau1[[#This Row],[Date de retour prévue]]-Tableau1[[#This Row],[Date de départ]]))</f>
        <v/>
      </c>
      <c r="R1369" s="15"/>
      <c r="S1369" s="15"/>
      <c r="T1369" s="15"/>
      <c r="U1369" s="15"/>
    </row>
    <row r="1370" spans="1:21">
      <c r="A1370" s="16" t="str">
        <f>IF(ISBLANK(Tableau1[[#This Row],[Date]]),"",ROW(B1368))</f>
        <v/>
      </c>
      <c r="B1370" s="15"/>
      <c r="C1370" s="16" t="str">
        <f>IF(Tableau1[[#This Row],[Date]]="","",VLOOKUP(MONTH(Tableau1[[#This Row],[Date]]),Liste!A:B,2,FALSE))</f>
        <v/>
      </c>
      <c r="D1370" s="16" t="str">
        <f>IF(Tableau1[[#This Row],[Date]]="","",YEAR(Tableau1[[#This Row],[Date]]))</f>
        <v/>
      </c>
      <c r="E1370" s="14"/>
      <c r="F1370" s="16"/>
      <c r="G1370" s="15"/>
      <c r="H1370" s="15"/>
      <c r="I1370" s="16" t="str">
        <f>IF(ISBLANK(H1370),"",VLOOKUP(H1370,'Dest Ana'!A:B,2,FALSE))</f>
        <v/>
      </c>
      <c r="J1370" s="15"/>
      <c r="K1370" s="16" t="str">
        <f>IF(ISBLANK(J1370),"",VLOOKUP(J1370,Régions!A:D,2,FALSE))</f>
        <v/>
      </c>
      <c r="L1370" s="16" t="str">
        <f>IF(ISBLANK(J1370),"",VLOOKUP(J1370,Régions!A:D,3,FALSE))</f>
        <v/>
      </c>
      <c r="M1370" s="16" t="str">
        <f>IF(ISBLANK(J1370),"",VLOOKUP(J1370,Régions!A:D,4,FALSE))</f>
        <v/>
      </c>
      <c r="N1370" s="15"/>
      <c r="O1370" s="15"/>
      <c r="P1370" s="15"/>
      <c r="Q1370" s="16" t="str">
        <f>IF(ISBLANK(Tableau1[[#This Row],[Date de départ]]),"",(Tableau1[[#This Row],[Date de retour prévue]]-Tableau1[[#This Row],[Date de départ]]))</f>
        <v/>
      </c>
      <c r="R1370" s="15"/>
      <c r="S1370" s="15"/>
      <c r="T1370" s="15"/>
      <c r="U1370" s="15"/>
    </row>
    <row r="1371" spans="1:21">
      <c r="A1371" s="16" t="str">
        <f>IF(ISBLANK(Tableau1[[#This Row],[Date]]),"",ROW(B1369))</f>
        <v/>
      </c>
      <c r="B1371" s="15"/>
      <c r="C1371" s="16" t="str">
        <f>IF(Tableau1[[#This Row],[Date]]="","",VLOOKUP(MONTH(Tableau1[[#This Row],[Date]]),Liste!A:B,2,FALSE))</f>
        <v/>
      </c>
      <c r="D1371" s="16" t="str">
        <f>IF(Tableau1[[#This Row],[Date]]="","",YEAR(Tableau1[[#This Row],[Date]]))</f>
        <v/>
      </c>
      <c r="E1371" s="14"/>
      <c r="F1371" s="16"/>
      <c r="G1371" s="15"/>
      <c r="H1371" s="15"/>
      <c r="I1371" s="16" t="str">
        <f>IF(ISBLANK(H1371),"",VLOOKUP(H1371,'Dest Ana'!A:B,2,FALSE))</f>
        <v/>
      </c>
      <c r="J1371" s="15"/>
      <c r="K1371" s="16" t="str">
        <f>IF(ISBLANK(J1371),"",VLOOKUP(J1371,Régions!A:D,2,FALSE))</f>
        <v/>
      </c>
      <c r="L1371" s="16" t="str">
        <f>IF(ISBLANK(J1371),"",VLOOKUP(J1371,Régions!A:D,3,FALSE))</f>
        <v/>
      </c>
      <c r="M1371" s="16" t="str">
        <f>IF(ISBLANK(J1371),"",VLOOKUP(J1371,Régions!A:D,4,FALSE))</f>
        <v/>
      </c>
      <c r="N1371" s="15"/>
      <c r="O1371" s="15"/>
      <c r="P1371" s="15"/>
      <c r="Q1371" s="16" t="str">
        <f>IF(ISBLANK(Tableau1[[#This Row],[Date de départ]]),"",(Tableau1[[#This Row],[Date de retour prévue]]-Tableau1[[#This Row],[Date de départ]]))</f>
        <v/>
      </c>
      <c r="R1371" s="15"/>
      <c r="S1371" s="15"/>
      <c r="T1371" s="15"/>
      <c r="U1371" s="15"/>
    </row>
    <row r="1372" spans="1:21">
      <c r="A1372" s="16" t="str">
        <f>IF(ISBLANK(Tableau1[[#This Row],[Date]]),"",ROW(B1370))</f>
        <v/>
      </c>
      <c r="B1372" s="15"/>
      <c r="C1372" s="16" t="str">
        <f>IF(Tableau1[[#This Row],[Date]]="","",VLOOKUP(MONTH(Tableau1[[#This Row],[Date]]),Liste!A:B,2,FALSE))</f>
        <v/>
      </c>
      <c r="D1372" s="16" t="str">
        <f>IF(Tableau1[[#This Row],[Date]]="","",YEAR(Tableau1[[#This Row],[Date]]))</f>
        <v/>
      </c>
      <c r="E1372" s="14"/>
      <c r="F1372" s="16"/>
      <c r="G1372" s="15"/>
      <c r="H1372" s="15"/>
      <c r="I1372" s="16" t="str">
        <f>IF(ISBLANK(H1372),"",VLOOKUP(H1372,'Dest Ana'!A:B,2,FALSE))</f>
        <v/>
      </c>
      <c r="J1372" s="15"/>
      <c r="K1372" s="16" t="str">
        <f>IF(ISBLANK(J1372),"",VLOOKUP(J1372,Régions!A:D,2,FALSE))</f>
        <v/>
      </c>
      <c r="L1372" s="16" t="str">
        <f>IF(ISBLANK(J1372),"",VLOOKUP(J1372,Régions!A:D,3,FALSE))</f>
        <v/>
      </c>
      <c r="M1372" s="16" t="str">
        <f>IF(ISBLANK(J1372),"",VLOOKUP(J1372,Régions!A:D,4,FALSE))</f>
        <v/>
      </c>
      <c r="N1372" s="15"/>
      <c r="O1372" s="15"/>
      <c r="P1372" s="15"/>
      <c r="Q1372" s="16" t="str">
        <f>IF(ISBLANK(Tableau1[[#This Row],[Date de départ]]),"",(Tableau1[[#This Row],[Date de retour prévue]]-Tableau1[[#This Row],[Date de départ]]))</f>
        <v/>
      </c>
      <c r="R1372" s="15"/>
      <c r="S1372" s="15"/>
      <c r="T1372" s="15"/>
      <c r="U1372" s="15"/>
    </row>
    <row r="1373" spans="1:21">
      <c r="A1373" s="16" t="str">
        <f>IF(ISBLANK(Tableau1[[#This Row],[Date]]),"",ROW(B1371))</f>
        <v/>
      </c>
      <c r="B1373" s="15"/>
      <c r="C1373" s="16" t="str">
        <f>IF(Tableau1[[#This Row],[Date]]="","",VLOOKUP(MONTH(Tableau1[[#This Row],[Date]]),Liste!A:B,2,FALSE))</f>
        <v/>
      </c>
      <c r="D1373" s="16" t="str">
        <f>IF(Tableau1[[#This Row],[Date]]="","",YEAR(Tableau1[[#This Row],[Date]]))</f>
        <v/>
      </c>
      <c r="E1373" s="14"/>
      <c r="F1373" s="16"/>
      <c r="G1373" s="15"/>
      <c r="H1373" s="15"/>
      <c r="I1373" s="16" t="str">
        <f>IF(ISBLANK(H1373),"",VLOOKUP(H1373,'Dest Ana'!A:B,2,FALSE))</f>
        <v/>
      </c>
      <c r="J1373" s="15"/>
      <c r="K1373" s="16" t="str">
        <f>IF(ISBLANK(J1373),"",VLOOKUP(J1373,Régions!A:D,2,FALSE))</f>
        <v/>
      </c>
      <c r="L1373" s="16" t="str">
        <f>IF(ISBLANK(J1373),"",VLOOKUP(J1373,Régions!A:D,3,FALSE))</f>
        <v/>
      </c>
      <c r="M1373" s="16" t="str">
        <f>IF(ISBLANK(J1373),"",VLOOKUP(J1373,Régions!A:D,4,FALSE))</f>
        <v/>
      </c>
      <c r="N1373" s="15"/>
      <c r="O1373" s="15"/>
      <c r="P1373" s="15"/>
      <c r="Q1373" s="16" t="str">
        <f>IF(ISBLANK(Tableau1[[#This Row],[Date de départ]]),"",(Tableau1[[#This Row],[Date de retour prévue]]-Tableau1[[#This Row],[Date de départ]]))</f>
        <v/>
      </c>
      <c r="R1373" s="15"/>
      <c r="S1373" s="15"/>
      <c r="T1373" s="15"/>
      <c r="U1373" s="15"/>
    </row>
    <row r="1374" spans="1:21">
      <c r="A1374" s="16" t="str">
        <f>IF(ISBLANK(Tableau1[[#This Row],[Date]]),"",ROW(B1372))</f>
        <v/>
      </c>
      <c r="B1374" s="15"/>
      <c r="C1374" s="16" t="str">
        <f>IF(Tableau1[[#This Row],[Date]]="","",VLOOKUP(MONTH(Tableau1[[#This Row],[Date]]),Liste!A:B,2,FALSE))</f>
        <v/>
      </c>
      <c r="D1374" s="16" t="str">
        <f>IF(Tableau1[[#This Row],[Date]]="","",YEAR(Tableau1[[#This Row],[Date]]))</f>
        <v/>
      </c>
      <c r="E1374" s="14"/>
      <c r="F1374" s="16"/>
      <c r="G1374" s="15"/>
      <c r="H1374" s="15"/>
      <c r="I1374" s="16" t="str">
        <f>IF(ISBLANK(H1374),"",VLOOKUP(H1374,'Dest Ana'!A:B,2,FALSE))</f>
        <v/>
      </c>
      <c r="J1374" s="15"/>
      <c r="K1374" s="16" t="str">
        <f>IF(ISBLANK(J1374),"",VLOOKUP(J1374,Régions!A:D,2,FALSE))</f>
        <v/>
      </c>
      <c r="L1374" s="16" t="str">
        <f>IF(ISBLANK(J1374),"",VLOOKUP(J1374,Régions!A:D,3,FALSE))</f>
        <v/>
      </c>
      <c r="M1374" s="16" t="str">
        <f>IF(ISBLANK(J1374),"",VLOOKUP(J1374,Régions!A:D,4,FALSE))</f>
        <v/>
      </c>
      <c r="N1374" s="15"/>
      <c r="O1374" s="15"/>
      <c r="P1374" s="15"/>
      <c r="Q1374" s="16" t="str">
        <f>IF(ISBLANK(Tableau1[[#This Row],[Date de départ]]),"",(Tableau1[[#This Row],[Date de retour prévue]]-Tableau1[[#This Row],[Date de départ]]))</f>
        <v/>
      </c>
      <c r="R1374" s="15"/>
      <c r="S1374" s="15"/>
      <c r="T1374" s="15"/>
      <c r="U1374" s="15"/>
    </row>
    <row r="1375" spans="1:21">
      <c r="A1375" s="16" t="str">
        <f>IF(ISBLANK(Tableau1[[#This Row],[Date]]),"",ROW(B1373))</f>
        <v/>
      </c>
      <c r="B1375" s="15"/>
      <c r="C1375" s="16" t="str">
        <f>IF(Tableau1[[#This Row],[Date]]="","",VLOOKUP(MONTH(Tableau1[[#This Row],[Date]]),Liste!A:B,2,FALSE))</f>
        <v/>
      </c>
      <c r="D1375" s="16" t="str">
        <f>IF(Tableau1[[#This Row],[Date]]="","",YEAR(Tableau1[[#This Row],[Date]]))</f>
        <v/>
      </c>
      <c r="E1375" s="14"/>
      <c r="F1375" s="16"/>
      <c r="G1375" s="15"/>
      <c r="H1375" s="15"/>
      <c r="I1375" s="16" t="str">
        <f>IF(ISBLANK(H1375),"",VLOOKUP(H1375,'Dest Ana'!A:B,2,FALSE))</f>
        <v/>
      </c>
      <c r="J1375" s="15"/>
      <c r="K1375" s="16" t="str">
        <f>IF(ISBLANK(J1375),"",VLOOKUP(J1375,Régions!A:D,2,FALSE))</f>
        <v/>
      </c>
      <c r="L1375" s="16" t="str">
        <f>IF(ISBLANK(J1375),"",VLOOKUP(J1375,Régions!A:D,3,FALSE))</f>
        <v/>
      </c>
      <c r="M1375" s="16" t="str">
        <f>IF(ISBLANK(J1375),"",VLOOKUP(J1375,Régions!A:D,4,FALSE))</f>
        <v/>
      </c>
      <c r="N1375" s="15"/>
      <c r="O1375" s="15"/>
      <c r="P1375" s="15"/>
      <c r="Q1375" s="16" t="str">
        <f>IF(ISBLANK(Tableau1[[#This Row],[Date de départ]]),"",(Tableau1[[#This Row],[Date de retour prévue]]-Tableau1[[#This Row],[Date de départ]]))</f>
        <v/>
      </c>
      <c r="R1375" s="15"/>
      <c r="S1375" s="15"/>
      <c r="T1375" s="15"/>
      <c r="U1375" s="15"/>
    </row>
    <row r="1376" spans="1:21">
      <c r="A1376" s="16" t="str">
        <f>IF(ISBLANK(Tableau1[[#This Row],[Date]]),"",ROW(B1374))</f>
        <v/>
      </c>
      <c r="B1376" s="15"/>
      <c r="C1376" s="16" t="str">
        <f>IF(Tableau1[[#This Row],[Date]]="","",VLOOKUP(MONTH(Tableau1[[#This Row],[Date]]),Liste!A:B,2,FALSE))</f>
        <v/>
      </c>
      <c r="D1376" s="16" t="str">
        <f>IF(Tableau1[[#This Row],[Date]]="","",YEAR(Tableau1[[#This Row],[Date]]))</f>
        <v/>
      </c>
      <c r="E1376" s="14"/>
      <c r="F1376" s="16"/>
      <c r="G1376" s="15"/>
      <c r="H1376" s="15"/>
      <c r="I1376" s="16" t="str">
        <f>IF(ISBLANK(H1376),"",VLOOKUP(H1376,'Dest Ana'!A:B,2,FALSE))</f>
        <v/>
      </c>
      <c r="J1376" s="15"/>
      <c r="K1376" s="16" t="str">
        <f>IF(ISBLANK(J1376),"",VLOOKUP(J1376,Régions!A:D,2,FALSE))</f>
        <v/>
      </c>
      <c r="L1376" s="16" t="str">
        <f>IF(ISBLANK(J1376),"",VLOOKUP(J1376,Régions!A:D,3,FALSE))</f>
        <v/>
      </c>
      <c r="M1376" s="16" t="str">
        <f>IF(ISBLANK(J1376),"",VLOOKUP(J1376,Régions!A:D,4,FALSE))</f>
        <v/>
      </c>
      <c r="N1376" s="15"/>
      <c r="O1376" s="15"/>
      <c r="P1376" s="15"/>
      <c r="Q1376" s="16" t="str">
        <f>IF(ISBLANK(Tableau1[[#This Row],[Date de départ]]),"",(Tableau1[[#This Row],[Date de retour prévue]]-Tableau1[[#This Row],[Date de départ]]))</f>
        <v/>
      </c>
      <c r="R1376" s="15"/>
      <c r="S1376" s="15"/>
      <c r="T1376" s="15"/>
      <c r="U1376" s="15"/>
    </row>
    <row r="1377" spans="1:21">
      <c r="A1377" s="16" t="str">
        <f>IF(ISBLANK(Tableau1[[#This Row],[Date]]),"",ROW(B1375))</f>
        <v/>
      </c>
      <c r="B1377" s="15"/>
      <c r="C1377" s="16" t="str">
        <f>IF(Tableau1[[#This Row],[Date]]="","",VLOOKUP(MONTH(Tableau1[[#This Row],[Date]]),Liste!A:B,2,FALSE))</f>
        <v/>
      </c>
      <c r="D1377" s="16" t="str">
        <f>IF(Tableau1[[#This Row],[Date]]="","",YEAR(Tableau1[[#This Row],[Date]]))</f>
        <v/>
      </c>
      <c r="E1377" s="14"/>
      <c r="F1377" s="16"/>
      <c r="G1377" s="15"/>
      <c r="H1377" s="15"/>
      <c r="I1377" s="16" t="str">
        <f>IF(ISBLANK(H1377),"",VLOOKUP(H1377,'Dest Ana'!A:B,2,FALSE))</f>
        <v/>
      </c>
      <c r="J1377" s="15"/>
      <c r="K1377" s="16" t="str">
        <f>IF(ISBLANK(J1377),"",VLOOKUP(J1377,Régions!A:D,2,FALSE))</f>
        <v/>
      </c>
      <c r="L1377" s="16" t="str">
        <f>IF(ISBLANK(J1377),"",VLOOKUP(J1377,Régions!A:D,3,FALSE))</f>
        <v/>
      </c>
      <c r="M1377" s="16" t="str">
        <f>IF(ISBLANK(J1377),"",VLOOKUP(J1377,Régions!A:D,4,FALSE))</f>
        <v/>
      </c>
      <c r="N1377" s="15"/>
      <c r="O1377" s="15"/>
      <c r="P1377" s="15"/>
      <c r="Q1377" s="16" t="str">
        <f>IF(ISBLANK(Tableau1[[#This Row],[Date de départ]]),"",(Tableau1[[#This Row],[Date de retour prévue]]-Tableau1[[#This Row],[Date de départ]]))</f>
        <v/>
      </c>
      <c r="R1377" s="15"/>
      <c r="S1377" s="15"/>
      <c r="T1377" s="15"/>
      <c r="U1377" s="15"/>
    </row>
    <row r="1378" spans="1:21">
      <c r="A1378" s="16" t="str">
        <f>IF(ISBLANK(Tableau1[[#This Row],[Date]]),"",ROW(B1376))</f>
        <v/>
      </c>
      <c r="B1378" s="15"/>
      <c r="C1378" s="16" t="str">
        <f>IF(Tableau1[[#This Row],[Date]]="","",VLOOKUP(MONTH(Tableau1[[#This Row],[Date]]),Liste!A:B,2,FALSE))</f>
        <v/>
      </c>
      <c r="D1378" s="16" t="str">
        <f>IF(Tableau1[[#This Row],[Date]]="","",YEAR(Tableau1[[#This Row],[Date]]))</f>
        <v/>
      </c>
      <c r="E1378" s="14"/>
      <c r="F1378" s="16"/>
      <c r="G1378" s="15"/>
      <c r="H1378" s="15"/>
      <c r="I1378" s="16" t="str">
        <f>IF(ISBLANK(H1378),"",VLOOKUP(H1378,'Dest Ana'!A:B,2,FALSE))</f>
        <v/>
      </c>
      <c r="J1378" s="15"/>
      <c r="K1378" s="16" t="str">
        <f>IF(ISBLANK(J1378),"",VLOOKUP(J1378,Régions!A:D,2,FALSE))</f>
        <v/>
      </c>
      <c r="L1378" s="16" t="str">
        <f>IF(ISBLANK(J1378),"",VLOOKUP(J1378,Régions!A:D,3,FALSE))</f>
        <v/>
      </c>
      <c r="M1378" s="16" t="str">
        <f>IF(ISBLANK(J1378),"",VLOOKUP(J1378,Régions!A:D,4,FALSE))</f>
        <v/>
      </c>
      <c r="N1378" s="15"/>
      <c r="O1378" s="15"/>
      <c r="P1378" s="15"/>
      <c r="Q1378" s="16" t="str">
        <f>IF(ISBLANK(Tableau1[[#This Row],[Date de départ]]),"",(Tableau1[[#This Row],[Date de retour prévue]]-Tableau1[[#This Row],[Date de départ]]))</f>
        <v/>
      </c>
      <c r="R1378" s="15"/>
      <c r="S1378" s="15"/>
      <c r="T1378" s="15"/>
      <c r="U1378" s="15"/>
    </row>
    <row r="1379" spans="1:21">
      <c r="A1379" s="16" t="str">
        <f>IF(ISBLANK(Tableau1[[#This Row],[Date]]),"",ROW(B1377))</f>
        <v/>
      </c>
      <c r="B1379" s="15"/>
      <c r="C1379" s="16" t="str">
        <f>IF(Tableau1[[#This Row],[Date]]="","",VLOOKUP(MONTH(Tableau1[[#This Row],[Date]]),Liste!A:B,2,FALSE))</f>
        <v/>
      </c>
      <c r="D1379" s="16" t="str">
        <f>IF(Tableau1[[#This Row],[Date]]="","",YEAR(Tableau1[[#This Row],[Date]]))</f>
        <v/>
      </c>
      <c r="E1379" s="14"/>
      <c r="F1379" s="16"/>
      <c r="G1379" s="15"/>
      <c r="H1379" s="15"/>
      <c r="I1379" s="16" t="str">
        <f>IF(ISBLANK(H1379),"",VLOOKUP(H1379,'Dest Ana'!A:B,2,FALSE))</f>
        <v/>
      </c>
      <c r="J1379" s="15"/>
      <c r="K1379" s="16" t="str">
        <f>IF(ISBLANK(J1379),"",VLOOKUP(J1379,Régions!A:D,2,FALSE))</f>
        <v/>
      </c>
      <c r="L1379" s="16" t="str">
        <f>IF(ISBLANK(J1379),"",VLOOKUP(J1379,Régions!A:D,3,FALSE))</f>
        <v/>
      </c>
      <c r="M1379" s="16" t="str">
        <f>IF(ISBLANK(J1379),"",VLOOKUP(J1379,Régions!A:D,4,FALSE))</f>
        <v/>
      </c>
      <c r="N1379" s="15"/>
      <c r="O1379" s="15"/>
      <c r="P1379" s="15"/>
      <c r="Q1379" s="16" t="str">
        <f>IF(ISBLANK(Tableau1[[#This Row],[Date de départ]]),"",(Tableau1[[#This Row],[Date de retour prévue]]-Tableau1[[#This Row],[Date de départ]]))</f>
        <v/>
      </c>
      <c r="R1379" s="15"/>
      <c r="S1379" s="15"/>
      <c r="T1379" s="15"/>
      <c r="U1379" s="15"/>
    </row>
    <row r="1380" spans="1:21">
      <c r="A1380" s="16" t="str">
        <f>IF(ISBLANK(Tableau1[[#This Row],[Date]]),"",ROW(B1378))</f>
        <v/>
      </c>
      <c r="B1380" s="15"/>
      <c r="C1380" s="16" t="str">
        <f>IF(Tableau1[[#This Row],[Date]]="","",VLOOKUP(MONTH(Tableau1[[#This Row],[Date]]),Liste!A:B,2,FALSE))</f>
        <v/>
      </c>
      <c r="D1380" s="16" t="str">
        <f>IF(Tableau1[[#This Row],[Date]]="","",YEAR(Tableau1[[#This Row],[Date]]))</f>
        <v/>
      </c>
      <c r="E1380" s="14"/>
      <c r="F1380" s="16"/>
      <c r="G1380" s="15"/>
      <c r="H1380" s="15"/>
      <c r="I1380" s="16" t="str">
        <f>IF(ISBLANK(H1380),"",VLOOKUP(H1380,'Dest Ana'!A:B,2,FALSE))</f>
        <v/>
      </c>
      <c r="J1380" s="15"/>
      <c r="K1380" s="16" t="str">
        <f>IF(ISBLANK(J1380),"",VLOOKUP(J1380,Régions!A:D,2,FALSE))</f>
        <v/>
      </c>
      <c r="L1380" s="16" t="str">
        <f>IF(ISBLANK(J1380),"",VLOOKUP(J1380,Régions!A:D,3,FALSE))</f>
        <v/>
      </c>
      <c r="M1380" s="16" t="str">
        <f>IF(ISBLANK(J1380),"",VLOOKUP(J1380,Régions!A:D,4,FALSE))</f>
        <v/>
      </c>
      <c r="N1380" s="15"/>
      <c r="O1380" s="15"/>
      <c r="P1380" s="15"/>
      <c r="Q1380" s="16" t="str">
        <f>IF(ISBLANK(Tableau1[[#This Row],[Date de départ]]),"",(Tableau1[[#This Row],[Date de retour prévue]]-Tableau1[[#This Row],[Date de départ]]))</f>
        <v/>
      </c>
      <c r="R1380" s="15"/>
      <c r="S1380" s="15"/>
      <c r="T1380" s="15"/>
      <c r="U1380" s="15"/>
    </row>
    <row r="1381" spans="1:21">
      <c r="A1381" s="16" t="str">
        <f>IF(ISBLANK(Tableau1[[#This Row],[Date]]),"",ROW(B1379))</f>
        <v/>
      </c>
      <c r="B1381" s="15"/>
      <c r="C1381" s="16" t="str">
        <f>IF(Tableau1[[#This Row],[Date]]="","",VLOOKUP(MONTH(Tableau1[[#This Row],[Date]]),Liste!A:B,2,FALSE))</f>
        <v/>
      </c>
      <c r="D1381" s="16" t="str">
        <f>IF(Tableau1[[#This Row],[Date]]="","",YEAR(Tableau1[[#This Row],[Date]]))</f>
        <v/>
      </c>
      <c r="E1381" s="14"/>
      <c r="F1381" s="16"/>
      <c r="G1381" s="15"/>
      <c r="H1381" s="15"/>
      <c r="I1381" s="16" t="str">
        <f>IF(ISBLANK(H1381),"",VLOOKUP(H1381,'Dest Ana'!A:B,2,FALSE))</f>
        <v/>
      </c>
      <c r="J1381" s="15"/>
      <c r="K1381" s="16" t="str">
        <f>IF(ISBLANK(J1381),"",VLOOKUP(J1381,Régions!A:D,2,FALSE))</f>
        <v/>
      </c>
      <c r="L1381" s="16" t="str">
        <f>IF(ISBLANK(J1381),"",VLOOKUP(J1381,Régions!A:D,3,FALSE))</f>
        <v/>
      </c>
      <c r="M1381" s="16" t="str">
        <f>IF(ISBLANK(J1381),"",VLOOKUP(J1381,Régions!A:D,4,FALSE))</f>
        <v/>
      </c>
      <c r="N1381" s="15"/>
      <c r="O1381" s="15"/>
      <c r="P1381" s="15"/>
      <c r="Q1381" s="16" t="str">
        <f>IF(ISBLANK(Tableau1[[#This Row],[Date de départ]]),"",(Tableau1[[#This Row],[Date de retour prévue]]-Tableau1[[#This Row],[Date de départ]]))</f>
        <v/>
      </c>
      <c r="R1381" s="15"/>
      <c r="S1381" s="15"/>
      <c r="T1381" s="15"/>
      <c r="U1381" s="15"/>
    </row>
    <row r="1382" spans="1:21">
      <c r="A1382" s="16" t="str">
        <f>IF(ISBLANK(Tableau1[[#This Row],[Date]]),"",ROW(B1380))</f>
        <v/>
      </c>
      <c r="B1382" s="15"/>
      <c r="C1382" s="16" t="str">
        <f>IF(Tableau1[[#This Row],[Date]]="","",VLOOKUP(MONTH(Tableau1[[#This Row],[Date]]),Liste!A:B,2,FALSE))</f>
        <v/>
      </c>
      <c r="D1382" s="16" t="str">
        <f>IF(Tableau1[[#This Row],[Date]]="","",YEAR(Tableau1[[#This Row],[Date]]))</f>
        <v/>
      </c>
      <c r="E1382" s="14"/>
      <c r="F1382" s="16"/>
      <c r="G1382" s="15"/>
      <c r="H1382" s="15"/>
      <c r="I1382" s="16" t="str">
        <f>IF(ISBLANK(H1382),"",VLOOKUP(H1382,'Dest Ana'!A:B,2,FALSE))</f>
        <v/>
      </c>
      <c r="J1382" s="15"/>
      <c r="K1382" s="16" t="str">
        <f>IF(ISBLANK(J1382),"",VLOOKUP(J1382,Régions!A:D,2,FALSE))</f>
        <v/>
      </c>
      <c r="L1382" s="16" t="str">
        <f>IF(ISBLANK(J1382),"",VLOOKUP(J1382,Régions!A:D,3,FALSE))</f>
        <v/>
      </c>
      <c r="M1382" s="16" t="str">
        <f>IF(ISBLANK(J1382),"",VLOOKUP(J1382,Régions!A:D,4,FALSE))</f>
        <v/>
      </c>
      <c r="N1382" s="15"/>
      <c r="O1382" s="15"/>
      <c r="P1382" s="15"/>
      <c r="Q1382" s="16" t="str">
        <f>IF(ISBLANK(Tableau1[[#This Row],[Date de départ]]),"",(Tableau1[[#This Row],[Date de retour prévue]]-Tableau1[[#This Row],[Date de départ]]))</f>
        <v/>
      </c>
      <c r="R1382" s="15"/>
      <c r="S1382" s="15"/>
      <c r="T1382" s="15"/>
      <c r="U1382" s="15"/>
    </row>
    <row r="1383" spans="1:21">
      <c r="A1383" s="16" t="str">
        <f>IF(ISBLANK(Tableau1[[#This Row],[Date]]),"",ROW(B1381))</f>
        <v/>
      </c>
      <c r="B1383" s="15"/>
      <c r="C1383" s="16" t="str">
        <f>IF(Tableau1[[#This Row],[Date]]="","",VLOOKUP(MONTH(Tableau1[[#This Row],[Date]]),Liste!A:B,2,FALSE))</f>
        <v/>
      </c>
      <c r="D1383" s="16" t="str">
        <f>IF(Tableau1[[#This Row],[Date]]="","",YEAR(Tableau1[[#This Row],[Date]]))</f>
        <v/>
      </c>
      <c r="E1383" s="14"/>
      <c r="F1383" s="16"/>
      <c r="G1383" s="15"/>
      <c r="H1383" s="15"/>
      <c r="I1383" s="16" t="str">
        <f>IF(ISBLANK(H1383),"",VLOOKUP(H1383,'Dest Ana'!A:B,2,FALSE))</f>
        <v/>
      </c>
      <c r="J1383" s="15"/>
      <c r="K1383" s="16" t="str">
        <f>IF(ISBLANK(J1383),"",VLOOKUP(J1383,Régions!A:D,2,FALSE))</f>
        <v/>
      </c>
      <c r="L1383" s="16" t="str">
        <f>IF(ISBLANK(J1383),"",VLOOKUP(J1383,Régions!A:D,3,FALSE))</f>
        <v/>
      </c>
      <c r="M1383" s="16" t="str">
        <f>IF(ISBLANK(J1383),"",VLOOKUP(J1383,Régions!A:D,4,FALSE))</f>
        <v/>
      </c>
      <c r="N1383" s="15"/>
      <c r="O1383" s="15"/>
      <c r="P1383" s="15"/>
      <c r="Q1383" s="16" t="str">
        <f>IF(ISBLANK(Tableau1[[#This Row],[Date de départ]]),"",(Tableau1[[#This Row],[Date de retour prévue]]-Tableau1[[#This Row],[Date de départ]]))</f>
        <v/>
      </c>
      <c r="R1383" s="15"/>
      <c r="S1383" s="15"/>
      <c r="T1383" s="15"/>
      <c r="U1383" s="15"/>
    </row>
    <row r="1384" spans="1:21">
      <c r="A1384" s="16" t="str">
        <f>IF(ISBLANK(Tableau1[[#This Row],[Date]]),"",ROW(B1382))</f>
        <v/>
      </c>
      <c r="B1384" s="15"/>
      <c r="C1384" s="16" t="str">
        <f>IF(Tableau1[[#This Row],[Date]]="","",VLOOKUP(MONTH(Tableau1[[#This Row],[Date]]),Liste!A:B,2,FALSE))</f>
        <v/>
      </c>
      <c r="D1384" s="16" t="str">
        <f>IF(Tableau1[[#This Row],[Date]]="","",YEAR(Tableau1[[#This Row],[Date]]))</f>
        <v/>
      </c>
      <c r="E1384" s="14"/>
      <c r="F1384" s="16"/>
      <c r="G1384" s="15"/>
      <c r="H1384" s="15"/>
      <c r="I1384" s="16" t="str">
        <f>IF(ISBLANK(H1384),"",VLOOKUP(H1384,'Dest Ana'!A:B,2,FALSE))</f>
        <v/>
      </c>
      <c r="J1384" s="15"/>
      <c r="K1384" s="16" t="str">
        <f>IF(ISBLANK(J1384),"",VLOOKUP(J1384,Régions!A:D,2,FALSE))</f>
        <v/>
      </c>
      <c r="L1384" s="16" t="str">
        <f>IF(ISBLANK(J1384),"",VLOOKUP(J1384,Régions!A:D,3,FALSE))</f>
        <v/>
      </c>
      <c r="M1384" s="16" t="str">
        <f>IF(ISBLANK(J1384),"",VLOOKUP(J1384,Régions!A:D,4,FALSE))</f>
        <v/>
      </c>
      <c r="N1384" s="15"/>
      <c r="O1384" s="15"/>
      <c r="P1384" s="15"/>
      <c r="Q1384" s="16" t="str">
        <f>IF(ISBLANK(Tableau1[[#This Row],[Date de départ]]),"",(Tableau1[[#This Row],[Date de retour prévue]]-Tableau1[[#This Row],[Date de départ]]))</f>
        <v/>
      </c>
      <c r="R1384" s="15"/>
      <c r="S1384" s="15"/>
      <c r="T1384" s="15"/>
      <c r="U1384" s="15"/>
    </row>
    <row r="1385" spans="1:21">
      <c r="A1385" s="16" t="str">
        <f>IF(ISBLANK(Tableau1[[#This Row],[Date]]),"",ROW(B1383))</f>
        <v/>
      </c>
      <c r="B1385" s="15"/>
      <c r="C1385" s="16" t="str">
        <f>IF(Tableau1[[#This Row],[Date]]="","",VLOOKUP(MONTH(Tableau1[[#This Row],[Date]]),Liste!A:B,2,FALSE))</f>
        <v/>
      </c>
      <c r="D1385" s="16" t="str">
        <f>IF(Tableau1[[#This Row],[Date]]="","",YEAR(Tableau1[[#This Row],[Date]]))</f>
        <v/>
      </c>
      <c r="E1385" s="14"/>
      <c r="F1385" s="16"/>
      <c r="G1385" s="15"/>
      <c r="H1385" s="15"/>
      <c r="I1385" s="16" t="str">
        <f>IF(ISBLANK(H1385),"",VLOOKUP(H1385,'Dest Ana'!A:B,2,FALSE))</f>
        <v/>
      </c>
      <c r="J1385" s="15"/>
      <c r="K1385" s="16" t="str">
        <f>IF(ISBLANK(J1385),"",VLOOKUP(J1385,Régions!A:D,2,FALSE))</f>
        <v/>
      </c>
      <c r="L1385" s="16" t="str">
        <f>IF(ISBLANK(J1385),"",VLOOKUP(J1385,Régions!A:D,3,FALSE))</f>
        <v/>
      </c>
      <c r="M1385" s="16" t="str">
        <f>IF(ISBLANK(J1385),"",VLOOKUP(J1385,Régions!A:D,4,FALSE))</f>
        <v/>
      </c>
      <c r="N1385" s="15"/>
      <c r="O1385" s="15"/>
      <c r="P1385" s="15"/>
      <c r="Q1385" s="16" t="str">
        <f>IF(ISBLANK(Tableau1[[#This Row],[Date de départ]]),"",(Tableau1[[#This Row],[Date de retour prévue]]-Tableau1[[#This Row],[Date de départ]]))</f>
        <v/>
      </c>
      <c r="R1385" s="15"/>
      <c r="S1385" s="15"/>
      <c r="T1385" s="15"/>
      <c r="U1385" s="15"/>
    </row>
    <row r="1386" spans="1:21">
      <c r="A1386" s="16" t="str">
        <f>IF(ISBLANK(Tableau1[[#This Row],[Date]]),"",ROW(B1384))</f>
        <v/>
      </c>
      <c r="B1386" s="15"/>
      <c r="C1386" s="16" t="str">
        <f>IF(Tableau1[[#This Row],[Date]]="","",VLOOKUP(MONTH(Tableau1[[#This Row],[Date]]),Liste!A:B,2,FALSE))</f>
        <v/>
      </c>
      <c r="D1386" s="16" t="str">
        <f>IF(Tableau1[[#This Row],[Date]]="","",YEAR(Tableau1[[#This Row],[Date]]))</f>
        <v/>
      </c>
      <c r="E1386" s="14"/>
      <c r="F1386" s="16"/>
      <c r="G1386" s="15"/>
      <c r="H1386" s="15"/>
      <c r="I1386" s="16" t="str">
        <f>IF(ISBLANK(H1386),"",VLOOKUP(H1386,'Dest Ana'!A:B,2,FALSE))</f>
        <v/>
      </c>
      <c r="J1386" s="15"/>
      <c r="K1386" s="16" t="str">
        <f>IF(ISBLANK(J1386),"",VLOOKUP(J1386,Régions!A:D,2,FALSE))</f>
        <v/>
      </c>
      <c r="L1386" s="16" t="str">
        <f>IF(ISBLANK(J1386),"",VLOOKUP(J1386,Régions!A:D,3,FALSE))</f>
        <v/>
      </c>
      <c r="M1386" s="16" t="str">
        <f>IF(ISBLANK(J1386),"",VLOOKUP(J1386,Régions!A:D,4,FALSE))</f>
        <v/>
      </c>
      <c r="N1386" s="15"/>
      <c r="O1386" s="15"/>
      <c r="P1386" s="15"/>
      <c r="Q1386" s="16" t="str">
        <f>IF(ISBLANK(Tableau1[[#This Row],[Date de départ]]),"",(Tableau1[[#This Row],[Date de retour prévue]]-Tableau1[[#This Row],[Date de départ]]))</f>
        <v/>
      </c>
      <c r="R1386" s="15"/>
      <c r="S1386" s="15"/>
      <c r="T1386" s="15"/>
      <c r="U1386" s="15"/>
    </row>
    <row r="1387" spans="1:21">
      <c r="A1387" s="16" t="str">
        <f>IF(ISBLANK(Tableau1[[#This Row],[Date]]),"",ROW(B1385))</f>
        <v/>
      </c>
      <c r="B1387" s="15"/>
      <c r="C1387" s="16" t="str">
        <f>IF(Tableau1[[#This Row],[Date]]="","",VLOOKUP(MONTH(Tableau1[[#This Row],[Date]]),Liste!A:B,2,FALSE))</f>
        <v/>
      </c>
      <c r="D1387" s="16" t="str">
        <f>IF(Tableau1[[#This Row],[Date]]="","",YEAR(Tableau1[[#This Row],[Date]]))</f>
        <v/>
      </c>
      <c r="E1387" s="14"/>
      <c r="F1387" s="16"/>
      <c r="G1387" s="15"/>
      <c r="H1387" s="15"/>
      <c r="I1387" s="16" t="str">
        <f>IF(ISBLANK(H1387),"",VLOOKUP(H1387,'Dest Ana'!A:B,2,FALSE))</f>
        <v/>
      </c>
      <c r="J1387" s="15"/>
      <c r="K1387" s="16" t="str">
        <f>IF(ISBLANK(J1387),"",VLOOKUP(J1387,Régions!A:D,2,FALSE))</f>
        <v/>
      </c>
      <c r="L1387" s="16" t="str">
        <f>IF(ISBLANK(J1387),"",VLOOKUP(J1387,Régions!A:D,3,FALSE))</f>
        <v/>
      </c>
      <c r="M1387" s="16" t="str">
        <f>IF(ISBLANK(J1387),"",VLOOKUP(J1387,Régions!A:D,4,FALSE))</f>
        <v/>
      </c>
      <c r="N1387" s="15"/>
      <c r="O1387" s="15"/>
      <c r="P1387" s="15"/>
      <c r="Q1387" s="16" t="str">
        <f>IF(ISBLANK(Tableau1[[#This Row],[Date de départ]]),"",(Tableau1[[#This Row],[Date de retour prévue]]-Tableau1[[#This Row],[Date de départ]]))</f>
        <v/>
      </c>
      <c r="R1387" s="15"/>
      <c r="S1387" s="15"/>
      <c r="T1387" s="15"/>
      <c r="U1387" s="15"/>
    </row>
    <row r="1388" spans="1:21">
      <c r="A1388" s="16" t="str">
        <f>IF(ISBLANK(Tableau1[[#This Row],[Date]]),"",ROW(B1386))</f>
        <v/>
      </c>
      <c r="B1388" s="15"/>
      <c r="C1388" s="16" t="str">
        <f>IF(Tableau1[[#This Row],[Date]]="","",VLOOKUP(MONTH(Tableau1[[#This Row],[Date]]),Liste!A:B,2,FALSE))</f>
        <v/>
      </c>
      <c r="D1388" s="16" t="str">
        <f>IF(Tableau1[[#This Row],[Date]]="","",YEAR(Tableau1[[#This Row],[Date]]))</f>
        <v/>
      </c>
      <c r="E1388" s="14"/>
      <c r="F1388" s="16"/>
      <c r="G1388" s="15"/>
      <c r="H1388" s="15"/>
      <c r="I1388" s="16" t="str">
        <f>IF(ISBLANK(H1388),"",VLOOKUP(H1388,'Dest Ana'!A:B,2,FALSE))</f>
        <v/>
      </c>
      <c r="J1388" s="15"/>
      <c r="K1388" s="16" t="str">
        <f>IF(ISBLANK(J1388),"",VLOOKUP(J1388,Régions!A:D,2,FALSE))</f>
        <v/>
      </c>
      <c r="L1388" s="16" t="str">
        <f>IF(ISBLANK(J1388),"",VLOOKUP(J1388,Régions!A:D,3,FALSE))</f>
        <v/>
      </c>
      <c r="M1388" s="16" t="str">
        <f>IF(ISBLANK(J1388),"",VLOOKUP(J1388,Régions!A:D,4,FALSE))</f>
        <v/>
      </c>
      <c r="N1388" s="15"/>
      <c r="O1388" s="15"/>
      <c r="P1388" s="15"/>
      <c r="Q1388" s="16" t="str">
        <f>IF(ISBLANK(Tableau1[[#This Row],[Date de départ]]),"",(Tableau1[[#This Row],[Date de retour prévue]]-Tableau1[[#This Row],[Date de départ]]))</f>
        <v/>
      </c>
      <c r="R1388" s="15"/>
      <c r="S1388" s="15"/>
      <c r="T1388" s="15"/>
      <c r="U1388" s="15"/>
    </row>
    <row r="1389" spans="1:21">
      <c r="A1389" s="16" t="str">
        <f>IF(ISBLANK(Tableau1[[#This Row],[Date]]),"",ROW(B1387))</f>
        <v/>
      </c>
      <c r="B1389" s="15"/>
      <c r="C1389" s="16" t="str">
        <f>IF(Tableau1[[#This Row],[Date]]="","",VLOOKUP(MONTH(Tableau1[[#This Row],[Date]]),Liste!A:B,2,FALSE))</f>
        <v/>
      </c>
      <c r="D1389" s="16" t="str">
        <f>IF(Tableau1[[#This Row],[Date]]="","",YEAR(Tableau1[[#This Row],[Date]]))</f>
        <v/>
      </c>
      <c r="E1389" s="14"/>
      <c r="F1389" s="16"/>
      <c r="G1389" s="15"/>
      <c r="H1389" s="15"/>
      <c r="I1389" s="16" t="str">
        <f>IF(ISBLANK(H1389),"",VLOOKUP(H1389,'Dest Ana'!A:B,2,FALSE))</f>
        <v/>
      </c>
      <c r="J1389" s="15"/>
      <c r="K1389" s="16" t="str">
        <f>IF(ISBLANK(J1389),"",VLOOKUP(J1389,Régions!A:D,2,FALSE))</f>
        <v/>
      </c>
      <c r="L1389" s="16" t="str">
        <f>IF(ISBLANK(J1389),"",VLOOKUP(J1389,Régions!A:D,3,FALSE))</f>
        <v/>
      </c>
      <c r="M1389" s="16" t="str">
        <f>IF(ISBLANK(J1389),"",VLOOKUP(J1389,Régions!A:D,4,FALSE))</f>
        <v/>
      </c>
      <c r="N1389" s="15"/>
      <c r="O1389" s="15"/>
      <c r="P1389" s="15"/>
      <c r="Q1389" s="16" t="str">
        <f>IF(ISBLANK(Tableau1[[#This Row],[Date de départ]]),"",(Tableau1[[#This Row],[Date de retour prévue]]-Tableau1[[#This Row],[Date de départ]]))</f>
        <v/>
      </c>
      <c r="R1389" s="15"/>
      <c r="S1389" s="15"/>
      <c r="T1389" s="15"/>
      <c r="U1389" s="15"/>
    </row>
    <row r="1390" spans="1:21">
      <c r="A1390" s="16" t="str">
        <f>IF(ISBLANK(Tableau1[[#This Row],[Date]]),"",ROW(B1388))</f>
        <v/>
      </c>
      <c r="B1390" s="15"/>
      <c r="C1390" s="16" t="str">
        <f>IF(Tableau1[[#This Row],[Date]]="","",VLOOKUP(MONTH(Tableau1[[#This Row],[Date]]),Liste!A:B,2,FALSE))</f>
        <v/>
      </c>
      <c r="D1390" s="16" t="str">
        <f>IF(Tableau1[[#This Row],[Date]]="","",YEAR(Tableau1[[#This Row],[Date]]))</f>
        <v/>
      </c>
      <c r="E1390" s="14"/>
      <c r="F1390" s="16"/>
      <c r="G1390" s="15"/>
      <c r="H1390" s="15"/>
      <c r="I1390" s="16" t="str">
        <f>IF(ISBLANK(H1390),"",VLOOKUP(H1390,'Dest Ana'!A:B,2,FALSE))</f>
        <v/>
      </c>
      <c r="J1390" s="15"/>
      <c r="K1390" s="16" t="str">
        <f>IF(ISBLANK(J1390),"",VLOOKUP(J1390,Régions!A:D,2,FALSE))</f>
        <v/>
      </c>
      <c r="L1390" s="16" t="str">
        <f>IF(ISBLANK(J1390),"",VLOOKUP(J1390,Régions!A:D,3,FALSE))</f>
        <v/>
      </c>
      <c r="M1390" s="16" t="str">
        <f>IF(ISBLANK(J1390),"",VLOOKUP(J1390,Régions!A:D,4,FALSE))</f>
        <v/>
      </c>
      <c r="N1390" s="15"/>
      <c r="O1390" s="15"/>
      <c r="P1390" s="15"/>
      <c r="Q1390" s="16" t="str">
        <f>IF(ISBLANK(Tableau1[[#This Row],[Date de départ]]),"",(Tableau1[[#This Row],[Date de retour prévue]]-Tableau1[[#This Row],[Date de départ]]))</f>
        <v/>
      </c>
      <c r="R1390" s="15"/>
      <c r="S1390" s="15"/>
      <c r="T1390" s="15"/>
      <c r="U1390" s="15"/>
    </row>
    <row r="1391" spans="1:21">
      <c r="A1391" s="16" t="str">
        <f>IF(ISBLANK(Tableau1[[#This Row],[Date]]),"",ROW(B1389))</f>
        <v/>
      </c>
      <c r="B1391" s="15"/>
      <c r="C1391" s="16" t="str">
        <f>IF(Tableau1[[#This Row],[Date]]="","",VLOOKUP(MONTH(Tableau1[[#This Row],[Date]]),Liste!A:B,2,FALSE))</f>
        <v/>
      </c>
      <c r="D1391" s="16" t="str">
        <f>IF(Tableau1[[#This Row],[Date]]="","",YEAR(Tableau1[[#This Row],[Date]]))</f>
        <v/>
      </c>
      <c r="E1391" s="14"/>
      <c r="F1391" s="16"/>
      <c r="G1391" s="15"/>
      <c r="H1391" s="15"/>
      <c r="I1391" s="16" t="str">
        <f>IF(ISBLANK(H1391),"",VLOOKUP(H1391,'Dest Ana'!A:B,2,FALSE))</f>
        <v/>
      </c>
      <c r="J1391" s="15"/>
      <c r="K1391" s="16" t="str">
        <f>IF(ISBLANK(J1391),"",VLOOKUP(J1391,Régions!A:D,2,FALSE))</f>
        <v/>
      </c>
      <c r="L1391" s="16" t="str">
        <f>IF(ISBLANK(J1391),"",VLOOKUP(J1391,Régions!A:D,3,FALSE))</f>
        <v/>
      </c>
      <c r="M1391" s="16" t="str">
        <f>IF(ISBLANK(J1391),"",VLOOKUP(J1391,Régions!A:D,4,FALSE))</f>
        <v/>
      </c>
      <c r="N1391" s="15"/>
      <c r="O1391" s="15"/>
      <c r="P1391" s="15"/>
      <c r="Q1391" s="16" t="str">
        <f>IF(ISBLANK(Tableau1[[#This Row],[Date de départ]]),"",(Tableau1[[#This Row],[Date de retour prévue]]-Tableau1[[#This Row],[Date de départ]]))</f>
        <v/>
      </c>
      <c r="R1391" s="15"/>
      <c r="S1391" s="15"/>
      <c r="T1391" s="15"/>
      <c r="U1391" s="15"/>
    </row>
    <row r="1392" spans="1:21">
      <c r="A1392" s="16" t="str">
        <f>IF(ISBLANK(Tableau1[[#This Row],[Date]]),"",ROW(B1390))</f>
        <v/>
      </c>
      <c r="B1392" s="15"/>
      <c r="C1392" s="16" t="str">
        <f>IF(Tableau1[[#This Row],[Date]]="","",VLOOKUP(MONTH(Tableau1[[#This Row],[Date]]),Liste!A:B,2,FALSE))</f>
        <v/>
      </c>
      <c r="D1392" s="16" t="str">
        <f>IF(Tableau1[[#This Row],[Date]]="","",YEAR(Tableau1[[#This Row],[Date]]))</f>
        <v/>
      </c>
      <c r="E1392" s="14"/>
      <c r="F1392" s="16"/>
      <c r="G1392" s="15"/>
      <c r="H1392" s="15"/>
      <c r="I1392" s="16" t="str">
        <f>IF(ISBLANK(H1392),"",VLOOKUP(H1392,'Dest Ana'!A:B,2,FALSE))</f>
        <v/>
      </c>
      <c r="J1392" s="15"/>
      <c r="K1392" s="16" t="str">
        <f>IF(ISBLANK(J1392),"",VLOOKUP(J1392,Régions!A:D,2,FALSE))</f>
        <v/>
      </c>
      <c r="L1392" s="16" t="str">
        <f>IF(ISBLANK(J1392),"",VLOOKUP(J1392,Régions!A:D,3,FALSE))</f>
        <v/>
      </c>
      <c r="M1392" s="16" t="str">
        <f>IF(ISBLANK(J1392),"",VLOOKUP(J1392,Régions!A:D,4,FALSE))</f>
        <v/>
      </c>
      <c r="N1392" s="15"/>
      <c r="O1392" s="15"/>
      <c r="P1392" s="15"/>
      <c r="Q1392" s="16" t="str">
        <f>IF(ISBLANK(Tableau1[[#This Row],[Date de départ]]),"",(Tableau1[[#This Row],[Date de retour prévue]]-Tableau1[[#This Row],[Date de départ]]))</f>
        <v/>
      </c>
      <c r="R1392" s="15"/>
      <c r="S1392" s="15"/>
      <c r="T1392" s="15"/>
      <c r="U1392" s="15"/>
    </row>
    <row r="1393" spans="1:21">
      <c r="A1393" s="16" t="str">
        <f>IF(ISBLANK(Tableau1[[#This Row],[Date]]),"",ROW(B1391))</f>
        <v/>
      </c>
      <c r="B1393" s="15"/>
      <c r="C1393" s="16" t="str">
        <f>IF(Tableau1[[#This Row],[Date]]="","",VLOOKUP(MONTH(Tableau1[[#This Row],[Date]]),Liste!A:B,2,FALSE))</f>
        <v/>
      </c>
      <c r="D1393" s="16" t="str">
        <f>IF(Tableau1[[#This Row],[Date]]="","",YEAR(Tableau1[[#This Row],[Date]]))</f>
        <v/>
      </c>
      <c r="E1393" s="14"/>
      <c r="F1393" s="16"/>
      <c r="G1393" s="15"/>
      <c r="H1393" s="15"/>
      <c r="I1393" s="16" t="str">
        <f>IF(ISBLANK(H1393),"",VLOOKUP(H1393,'Dest Ana'!A:B,2,FALSE))</f>
        <v/>
      </c>
      <c r="J1393" s="15"/>
      <c r="K1393" s="16" t="str">
        <f>IF(ISBLANK(J1393),"",VLOOKUP(J1393,Régions!A:D,2,FALSE))</f>
        <v/>
      </c>
      <c r="L1393" s="16" t="str">
        <f>IF(ISBLANK(J1393),"",VLOOKUP(J1393,Régions!A:D,3,FALSE))</f>
        <v/>
      </c>
      <c r="M1393" s="16" t="str">
        <f>IF(ISBLANK(J1393),"",VLOOKUP(J1393,Régions!A:D,4,FALSE))</f>
        <v/>
      </c>
      <c r="N1393" s="15"/>
      <c r="O1393" s="15"/>
      <c r="P1393" s="15"/>
      <c r="Q1393" s="16" t="str">
        <f>IF(ISBLANK(Tableau1[[#This Row],[Date de départ]]),"",(Tableau1[[#This Row],[Date de retour prévue]]-Tableau1[[#This Row],[Date de départ]]))</f>
        <v/>
      </c>
      <c r="R1393" s="15"/>
      <c r="S1393" s="15"/>
      <c r="T1393" s="15"/>
      <c r="U1393" s="15"/>
    </row>
    <row r="1394" spans="1:21">
      <c r="A1394" s="16" t="str">
        <f>IF(ISBLANK(Tableau1[[#This Row],[Date]]),"",ROW(B1392))</f>
        <v/>
      </c>
      <c r="B1394" s="15"/>
      <c r="C1394" s="16" t="str">
        <f>IF(Tableau1[[#This Row],[Date]]="","",VLOOKUP(MONTH(Tableau1[[#This Row],[Date]]),Liste!A:B,2,FALSE))</f>
        <v/>
      </c>
      <c r="D1394" s="16" t="str">
        <f>IF(Tableau1[[#This Row],[Date]]="","",YEAR(Tableau1[[#This Row],[Date]]))</f>
        <v/>
      </c>
      <c r="E1394" s="14"/>
      <c r="F1394" s="16"/>
      <c r="G1394" s="15"/>
      <c r="H1394" s="15"/>
      <c r="I1394" s="16" t="str">
        <f>IF(ISBLANK(H1394),"",VLOOKUP(H1394,'Dest Ana'!A:B,2,FALSE))</f>
        <v/>
      </c>
      <c r="J1394" s="15"/>
      <c r="K1394" s="16" t="str">
        <f>IF(ISBLANK(J1394),"",VLOOKUP(J1394,Régions!A:D,2,FALSE))</f>
        <v/>
      </c>
      <c r="L1394" s="16" t="str">
        <f>IF(ISBLANK(J1394),"",VLOOKUP(J1394,Régions!A:D,3,FALSE))</f>
        <v/>
      </c>
      <c r="M1394" s="16" t="str">
        <f>IF(ISBLANK(J1394),"",VLOOKUP(J1394,Régions!A:D,4,FALSE))</f>
        <v/>
      </c>
      <c r="N1394" s="15"/>
      <c r="O1394" s="15"/>
      <c r="P1394" s="15"/>
      <c r="Q1394" s="16" t="str">
        <f>IF(ISBLANK(Tableau1[[#This Row],[Date de départ]]),"",(Tableau1[[#This Row],[Date de retour prévue]]-Tableau1[[#This Row],[Date de départ]]))</f>
        <v/>
      </c>
      <c r="R1394" s="15"/>
      <c r="S1394" s="15"/>
      <c r="T1394" s="15"/>
      <c r="U1394" s="15"/>
    </row>
    <row r="1395" spans="1:21">
      <c r="A1395" s="16" t="str">
        <f>IF(ISBLANK(Tableau1[[#This Row],[Date]]),"",ROW(B1393))</f>
        <v/>
      </c>
      <c r="B1395" s="15"/>
      <c r="C1395" s="16" t="str">
        <f>IF(Tableau1[[#This Row],[Date]]="","",VLOOKUP(MONTH(Tableau1[[#This Row],[Date]]),Liste!A:B,2,FALSE))</f>
        <v/>
      </c>
      <c r="D1395" s="16" t="str">
        <f>IF(Tableau1[[#This Row],[Date]]="","",YEAR(Tableau1[[#This Row],[Date]]))</f>
        <v/>
      </c>
      <c r="E1395" s="14"/>
      <c r="F1395" s="16"/>
      <c r="G1395" s="15"/>
      <c r="H1395" s="15"/>
      <c r="I1395" s="16" t="str">
        <f>IF(ISBLANK(H1395),"",VLOOKUP(H1395,'Dest Ana'!A:B,2,FALSE))</f>
        <v/>
      </c>
      <c r="J1395" s="15"/>
      <c r="K1395" s="16" t="str">
        <f>IF(ISBLANK(J1395),"",VLOOKUP(J1395,Régions!A:D,2,FALSE))</f>
        <v/>
      </c>
      <c r="L1395" s="16" t="str">
        <f>IF(ISBLANK(J1395),"",VLOOKUP(J1395,Régions!A:D,3,FALSE))</f>
        <v/>
      </c>
      <c r="M1395" s="16" t="str">
        <f>IF(ISBLANK(J1395),"",VLOOKUP(J1395,Régions!A:D,4,FALSE))</f>
        <v/>
      </c>
      <c r="N1395" s="15"/>
      <c r="O1395" s="15"/>
      <c r="P1395" s="15"/>
      <c r="Q1395" s="16" t="str">
        <f>IF(ISBLANK(Tableau1[[#This Row],[Date de départ]]),"",(Tableau1[[#This Row],[Date de retour prévue]]-Tableau1[[#This Row],[Date de départ]]))</f>
        <v/>
      </c>
      <c r="R1395" s="15"/>
      <c r="S1395" s="15"/>
      <c r="T1395" s="15"/>
      <c r="U1395" s="15"/>
    </row>
    <row r="1396" spans="1:21">
      <c r="A1396" s="16" t="str">
        <f>IF(ISBLANK(Tableau1[[#This Row],[Date]]),"",ROW(B1394))</f>
        <v/>
      </c>
      <c r="B1396" s="15"/>
      <c r="C1396" s="16" t="str">
        <f>IF(Tableau1[[#This Row],[Date]]="","",VLOOKUP(MONTH(Tableau1[[#This Row],[Date]]),Liste!A:B,2,FALSE))</f>
        <v/>
      </c>
      <c r="D1396" s="16" t="str">
        <f>IF(Tableau1[[#This Row],[Date]]="","",YEAR(Tableau1[[#This Row],[Date]]))</f>
        <v/>
      </c>
      <c r="E1396" s="14"/>
      <c r="F1396" s="16"/>
      <c r="G1396" s="15"/>
      <c r="H1396" s="15"/>
      <c r="I1396" s="16" t="str">
        <f>IF(ISBLANK(H1396),"",VLOOKUP(H1396,'Dest Ana'!A:B,2,FALSE))</f>
        <v/>
      </c>
      <c r="J1396" s="15"/>
      <c r="K1396" s="16" t="str">
        <f>IF(ISBLANK(J1396),"",VLOOKUP(J1396,Régions!A:D,2,FALSE))</f>
        <v/>
      </c>
      <c r="L1396" s="16" t="str">
        <f>IF(ISBLANK(J1396),"",VLOOKUP(J1396,Régions!A:D,3,FALSE))</f>
        <v/>
      </c>
      <c r="M1396" s="16" t="str">
        <f>IF(ISBLANK(J1396),"",VLOOKUP(J1396,Régions!A:D,4,FALSE))</f>
        <v/>
      </c>
      <c r="N1396" s="15"/>
      <c r="O1396" s="15"/>
      <c r="P1396" s="15"/>
      <c r="Q1396" s="16" t="str">
        <f>IF(ISBLANK(Tableau1[[#This Row],[Date de départ]]),"",(Tableau1[[#This Row],[Date de retour prévue]]-Tableau1[[#This Row],[Date de départ]]))</f>
        <v/>
      </c>
      <c r="R1396" s="15"/>
      <c r="S1396" s="15"/>
      <c r="T1396" s="15"/>
      <c r="U1396" s="15"/>
    </row>
    <row r="1397" spans="1:21">
      <c r="A1397" s="16" t="str">
        <f>IF(ISBLANK(Tableau1[[#This Row],[Date]]),"",ROW(B1395))</f>
        <v/>
      </c>
      <c r="B1397" s="15"/>
      <c r="C1397" s="16" t="str">
        <f>IF(Tableau1[[#This Row],[Date]]="","",VLOOKUP(MONTH(Tableau1[[#This Row],[Date]]),Liste!A:B,2,FALSE))</f>
        <v/>
      </c>
      <c r="D1397" s="16" t="str">
        <f>IF(Tableau1[[#This Row],[Date]]="","",YEAR(Tableau1[[#This Row],[Date]]))</f>
        <v/>
      </c>
      <c r="E1397" s="14"/>
      <c r="F1397" s="16"/>
      <c r="G1397" s="15"/>
      <c r="H1397" s="15"/>
      <c r="I1397" s="16" t="str">
        <f>IF(ISBLANK(H1397),"",VLOOKUP(H1397,'Dest Ana'!A:B,2,FALSE))</f>
        <v/>
      </c>
      <c r="J1397" s="15"/>
      <c r="K1397" s="16" t="str">
        <f>IF(ISBLANK(J1397),"",VLOOKUP(J1397,Régions!A:D,2,FALSE))</f>
        <v/>
      </c>
      <c r="L1397" s="16" t="str">
        <f>IF(ISBLANK(J1397),"",VLOOKUP(J1397,Régions!A:D,3,FALSE))</f>
        <v/>
      </c>
      <c r="M1397" s="16" t="str">
        <f>IF(ISBLANK(J1397),"",VLOOKUP(J1397,Régions!A:D,4,FALSE))</f>
        <v/>
      </c>
      <c r="N1397" s="15"/>
      <c r="O1397" s="15"/>
      <c r="P1397" s="15"/>
      <c r="Q1397" s="16" t="str">
        <f>IF(ISBLANK(Tableau1[[#This Row],[Date de départ]]),"",(Tableau1[[#This Row],[Date de retour prévue]]-Tableau1[[#This Row],[Date de départ]]))</f>
        <v/>
      </c>
      <c r="R1397" s="15"/>
      <c r="S1397" s="15"/>
      <c r="T1397" s="15"/>
      <c r="U1397" s="15"/>
    </row>
    <row r="1398" spans="1:21">
      <c r="A1398" s="16" t="str">
        <f>IF(ISBLANK(Tableau1[[#This Row],[Date]]),"",ROW(B1396))</f>
        <v/>
      </c>
      <c r="B1398" s="15"/>
      <c r="C1398" s="16" t="str">
        <f>IF(Tableau1[[#This Row],[Date]]="","",VLOOKUP(MONTH(Tableau1[[#This Row],[Date]]),Liste!A:B,2,FALSE))</f>
        <v/>
      </c>
      <c r="D1398" s="16" t="str">
        <f>IF(Tableau1[[#This Row],[Date]]="","",YEAR(Tableau1[[#This Row],[Date]]))</f>
        <v/>
      </c>
      <c r="E1398" s="14"/>
      <c r="F1398" s="16"/>
      <c r="G1398" s="15"/>
      <c r="H1398" s="15"/>
      <c r="I1398" s="16" t="str">
        <f>IF(ISBLANK(H1398),"",VLOOKUP(H1398,'Dest Ana'!A:B,2,FALSE))</f>
        <v/>
      </c>
      <c r="J1398" s="15"/>
      <c r="K1398" s="16" t="str">
        <f>IF(ISBLANK(J1398),"",VLOOKUP(J1398,Régions!A:D,2,FALSE))</f>
        <v/>
      </c>
      <c r="L1398" s="16" t="str">
        <f>IF(ISBLANK(J1398),"",VLOOKUP(J1398,Régions!A:D,3,FALSE))</f>
        <v/>
      </c>
      <c r="M1398" s="16" t="str">
        <f>IF(ISBLANK(J1398),"",VLOOKUP(J1398,Régions!A:D,4,FALSE))</f>
        <v/>
      </c>
      <c r="N1398" s="15"/>
      <c r="O1398" s="15"/>
      <c r="P1398" s="15"/>
      <c r="Q1398" s="16" t="str">
        <f>IF(ISBLANK(Tableau1[[#This Row],[Date de départ]]),"",(Tableau1[[#This Row],[Date de retour prévue]]-Tableau1[[#This Row],[Date de départ]]))</f>
        <v/>
      </c>
      <c r="R1398" s="15"/>
      <c r="S1398" s="15"/>
      <c r="T1398" s="15"/>
      <c r="U1398" s="15"/>
    </row>
    <row r="1399" spans="1:21">
      <c r="A1399" s="16" t="str">
        <f>IF(ISBLANK(Tableau1[[#This Row],[Date]]),"",ROW(B1397))</f>
        <v/>
      </c>
      <c r="B1399" s="15"/>
      <c r="C1399" s="16" t="str">
        <f>IF(Tableau1[[#This Row],[Date]]="","",VLOOKUP(MONTH(Tableau1[[#This Row],[Date]]),Liste!A:B,2,FALSE))</f>
        <v/>
      </c>
      <c r="D1399" s="16" t="str">
        <f>IF(Tableau1[[#This Row],[Date]]="","",YEAR(Tableau1[[#This Row],[Date]]))</f>
        <v/>
      </c>
      <c r="E1399" s="14"/>
      <c r="F1399" s="16"/>
      <c r="G1399" s="15"/>
      <c r="H1399" s="15"/>
      <c r="I1399" s="16" t="str">
        <f>IF(ISBLANK(H1399),"",VLOOKUP(H1399,'Dest Ana'!A:B,2,FALSE))</f>
        <v/>
      </c>
      <c r="J1399" s="15"/>
      <c r="K1399" s="16" t="str">
        <f>IF(ISBLANK(J1399),"",VLOOKUP(J1399,Régions!A:D,2,FALSE))</f>
        <v/>
      </c>
      <c r="L1399" s="16" t="str">
        <f>IF(ISBLANK(J1399),"",VLOOKUP(J1399,Régions!A:D,3,FALSE))</f>
        <v/>
      </c>
      <c r="M1399" s="16" t="str">
        <f>IF(ISBLANK(J1399),"",VLOOKUP(J1399,Régions!A:D,4,FALSE))</f>
        <v/>
      </c>
      <c r="N1399" s="15"/>
      <c r="O1399" s="15"/>
      <c r="P1399" s="15"/>
      <c r="Q1399" s="16" t="str">
        <f>IF(ISBLANK(Tableau1[[#This Row],[Date de départ]]),"",(Tableau1[[#This Row],[Date de retour prévue]]-Tableau1[[#This Row],[Date de départ]]))</f>
        <v/>
      </c>
      <c r="R1399" s="15"/>
      <c r="S1399" s="15"/>
      <c r="T1399" s="15"/>
      <c r="U1399" s="15"/>
    </row>
    <row r="1400" spans="1:21">
      <c r="A1400" s="16" t="str">
        <f>IF(ISBLANK(Tableau1[[#This Row],[Date]]),"",ROW(B1398))</f>
        <v/>
      </c>
      <c r="B1400" s="15"/>
      <c r="C1400" s="16" t="str">
        <f>IF(Tableau1[[#This Row],[Date]]="","",VLOOKUP(MONTH(Tableau1[[#This Row],[Date]]),Liste!A:B,2,FALSE))</f>
        <v/>
      </c>
      <c r="D1400" s="16" t="str">
        <f>IF(Tableau1[[#This Row],[Date]]="","",YEAR(Tableau1[[#This Row],[Date]]))</f>
        <v/>
      </c>
      <c r="E1400" s="14"/>
      <c r="F1400" s="16"/>
      <c r="G1400" s="15"/>
      <c r="H1400" s="15"/>
      <c r="I1400" s="16" t="str">
        <f>IF(ISBLANK(H1400),"",VLOOKUP(H1400,'Dest Ana'!A:B,2,FALSE))</f>
        <v/>
      </c>
      <c r="J1400" s="15"/>
      <c r="K1400" s="16" t="str">
        <f>IF(ISBLANK(J1400),"",VLOOKUP(J1400,Régions!A:D,2,FALSE))</f>
        <v/>
      </c>
      <c r="L1400" s="16" t="str">
        <f>IF(ISBLANK(J1400),"",VLOOKUP(J1400,Régions!A:D,3,FALSE))</f>
        <v/>
      </c>
      <c r="M1400" s="16" t="str">
        <f>IF(ISBLANK(J1400),"",VLOOKUP(J1400,Régions!A:D,4,FALSE))</f>
        <v/>
      </c>
      <c r="N1400" s="15"/>
      <c r="O1400" s="15"/>
      <c r="P1400" s="15"/>
      <c r="Q1400" s="16" t="str">
        <f>IF(ISBLANK(Tableau1[[#This Row],[Date de départ]]),"",(Tableau1[[#This Row],[Date de retour prévue]]-Tableau1[[#This Row],[Date de départ]]))</f>
        <v/>
      </c>
      <c r="R1400" s="15"/>
      <c r="S1400" s="15"/>
      <c r="T1400" s="15"/>
      <c r="U1400" s="15"/>
    </row>
    <row r="1401" spans="1:21">
      <c r="A1401" s="16" t="str">
        <f>IF(ISBLANK(Tableau1[[#This Row],[Date]]),"",ROW(B1399))</f>
        <v/>
      </c>
      <c r="B1401" s="15"/>
      <c r="C1401" s="16" t="str">
        <f>IF(Tableau1[[#This Row],[Date]]="","",VLOOKUP(MONTH(Tableau1[[#This Row],[Date]]),Liste!A:B,2,FALSE))</f>
        <v/>
      </c>
      <c r="D1401" s="16" t="str">
        <f>IF(Tableau1[[#This Row],[Date]]="","",YEAR(Tableau1[[#This Row],[Date]]))</f>
        <v/>
      </c>
      <c r="E1401" s="14"/>
      <c r="F1401" s="16"/>
      <c r="G1401" s="15"/>
      <c r="H1401" s="15"/>
      <c r="I1401" s="16" t="str">
        <f>IF(ISBLANK(H1401),"",VLOOKUP(H1401,'Dest Ana'!A:B,2,FALSE))</f>
        <v/>
      </c>
      <c r="J1401" s="15"/>
      <c r="K1401" s="16" t="str">
        <f>IF(ISBLANK(J1401),"",VLOOKUP(J1401,Régions!A:D,2,FALSE))</f>
        <v/>
      </c>
      <c r="L1401" s="16" t="str">
        <f>IF(ISBLANK(J1401),"",VLOOKUP(J1401,Régions!A:D,3,FALSE))</f>
        <v/>
      </c>
      <c r="M1401" s="16" t="str">
        <f>IF(ISBLANK(J1401),"",VLOOKUP(J1401,Régions!A:D,4,FALSE))</f>
        <v/>
      </c>
      <c r="N1401" s="15"/>
      <c r="O1401" s="15"/>
      <c r="P1401" s="15"/>
      <c r="Q1401" s="16" t="str">
        <f>IF(ISBLANK(Tableau1[[#This Row],[Date de départ]]),"",(Tableau1[[#This Row],[Date de retour prévue]]-Tableau1[[#This Row],[Date de départ]]))</f>
        <v/>
      </c>
      <c r="R1401" s="15"/>
      <c r="S1401" s="15"/>
      <c r="T1401" s="15"/>
      <c r="U1401" s="15"/>
    </row>
    <row r="1402" spans="1:21">
      <c r="A1402" s="16" t="str">
        <f>IF(ISBLANK(Tableau1[[#This Row],[Date]]),"",ROW(B1400))</f>
        <v/>
      </c>
      <c r="B1402" s="15"/>
      <c r="C1402" s="16" t="str">
        <f>IF(Tableau1[[#This Row],[Date]]="","",VLOOKUP(MONTH(Tableau1[[#This Row],[Date]]),Liste!A:B,2,FALSE))</f>
        <v/>
      </c>
      <c r="D1402" s="16" t="str">
        <f>IF(Tableau1[[#This Row],[Date]]="","",YEAR(Tableau1[[#This Row],[Date]]))</f>
        <v/>
      </c>
      <c r="E1402" s="14"/>
      <c r="F1402" s="16"/>
      <c r="G1402" s="15"/>
      <c r="H1402" s="15"/>
      <c r="I1402" s="16" t="str">
        <f>IF(ISBLANK(H1402),"",VLOOKUP(H1402,'Dest Ana'!A:B,2,FALSE))</f>
        <v/>
      </c>
      <c r="J1402" s="15"/>
      <c r="K1402" s="16" t="str">
        <f>IF(ISBLANK(J1402),"",VLOOKUP(J1402,Régions!A:D,2,FALSE))</f>
        <v/>
      </c>
      <c r="L1402" s="16" t="str">
        <f>IF(ISBLANK(J1402),"",VLOOKUP(J1402,Régions!A:D,3,FALSE))</f>
        <v/>
      </c>
      <c r="M1402" s="16" t="str">
        <f>IF(ISBLANK(J1402),"",VLOOKUP(J1402,Régions!A:D,4,FALSE))</f>
        <v/>
      </c>
      <c r="N1402" s="15"/>
      <c r="O1402" s="15"/>
      <c r="P1402" s="15"/>
      <c r="Q1402" s="16" t="str">
        <f>IF(ISBLANK(Tableau1[[#This Row],[Date de départ]]),"",(Tableau1[[#This Row],[Date de retour prévue]]-Tableau1[[#This Row],[Date de départ]]))</f>
        <v/>
      </c>
      <c r="R1402" s="15"/>
      <c r="S1402" s="15"/>
      <c r="T1402" s="15"/>
      <c r="U1402" s="15"/>
    </row>
    <row r="1403" spans="1:21">
      <c r="A1403" s="16" t="str">
        <f>IF(ISBLANK(Tableau1[[#This Row],[Date]]),"",ROW(B1401))</f>
        <v/>
      </c>
      <c r="B1403" s="15"/>
      <c r="C1403" s="16" t="str">
        <f>IF(Tableau1[[#This Row],[Date]]="","",VLOOKUP(MONTH(Tableau1[[#This Row],[Date]]),Liste!A:B,2,FALSE))</f>
        <v/>
      </c>
      <c r="D1403" s="16" t="str">
        <f>IF(Tableau1[[#This Row],[Date]]="","",YEAR(Tableau1[[#This Row],[Date]]))</f>
        <v/>
      </c>
      <c r="E1403" s="14"/>
      <c r="F1403" s="16"/>
      <c r="G1403" s="15"/>
      <c r="H1403" s="15"/>
      <c r="I1403" s="16" t="str">
        <f>IF(ISBLANK(H1403),"",VLOOKUP(H1403,'Dest Ana'!A:B,2,FALSE))</f>
        <v/>
      </c>
      <c r="J1403" s="15"/>
      <c r="K1403" s="16" t="str">
        <f>IF(ISBLANK(J1403),"",VLOOKUP(J1403,Régions!A:D,2,FALSE))</f>
        <v/>
      </c>
      <c r="L1403" s="16" t="str">
        <f>IF(ISBLANK(J1403),"",VLOOKUP(J1403,Régions!A:D,3,FALSE))</f>
        <v/>
      </c>
      <c r="M1403" s="16" t="str">
        <f>IF(ISBLANK(J1403),"",VLOOKUP(J1403,Régions!A:D,4,FALSE))</f>
        <v/>
      </c>
      <c r="N1403" s="15"/>
      <c r="O1403" s="15"/>
      <c r="P1403" s="15"/>
      <c r="Q1403" s="16" t="str">
        <f>IF(ISBLANK(Tableau1[[#This Row],[Date de départ]]),"",(Tableau1[[#This Row],[Date de retour prévue]]-Tableau1[[#This Row],[Date de départ]]))</f>
        <v/>
      </c>
      <c r="R1403" s="15"/>
      <c r="S1403" s="15"/>
      <c r="T1403" s="15"/>
      <c r="U1403" s="15"/>
    </row>
    <row r="1404" spans="1:21">
      <c r="A1404" s="16" t="str">
        <f>IF(ISBLANK(Tableau1[[#This Row],[Date]]),"",ROW(B1402))</f>
        <v/>
      </c>
      <c r="B1404" s="15"/>
      <c r="C1404" s="16" t="str">
        <f>IF(Tableau1[[#This Row],[Date]]="","",VLOOKUP(MONTH(Tableau1[[#This Row],[Date]]),Liste!A:B,2,FALSE))</f>
        <v/>
      </c>
      <c r="D1404" s="16" t="str">
        <f>IF(Tableau1[[#This Row],[Date]]="","",YEAR(Tableau1[[#This Row],[Date]]))</f>
        <v/>
      </c>
      <c r="E1404" s="14"/>
      <c r="F1404" s="16"/>
      <c r="G1404" s="15"/>
      <c r="H1404" s="15"/>
      <c r="I1404" s="16" t="str">
        <f>IF(ISBLANK(H1404),"",VLOOKUP(H1404,'Dest Ana'!A:B,2,FALSE))</f>
        <v/>
      </c>
      <c r="J1404" s="15"/>
      <c r="K1404" s="16" t="str">
        <f>IF(ISBLANK(J1404),"",VLOOKUP(J1404,Régions!A:D,2,FALSE))</f>
        <v/>
      </c>
      <c r="L1404" s="16" t="str">
        <f>IF(ISBLANK(J1404),"",VLOOKUP(J1404,Régions!A:D,3,FALSE))</f>
        <v/>
      </c>
      <c r="M1404" s="16" t="str">
        <f>IF(ISBLANK(J1404),"",VLOOKUP(J1404,Régions!A:D,4,FALSE))</f>
        <v/>
      </c>
      <c r="N1404" s="15"/>
      <c r="O1404" s="15"/>
      <c r="P1404" s="15"/>
      <c r="Q1404" s="16" t="str">
        <f>IF(ISBLANK(Tableau1[[#This Row],[Date de départ]]),"",(Tableau1[[#This Row],[Date de retour prévue]]-Tableau1[[#This Row],[Date de départ]]))</f>
        <v/>
      </c>
      <c r="R1404" s="15"/>
      <c r="S1404" s="15"/>
      <c r="T1404" s="15"/>
      <c r="U1404" s="15"/>
    </row>
    <row r="1405" spans="1:21">
      <c r="A1405" s="16" t="str">
        <f>IF(ISBLANK(Tableau1[[#This Row],[Date]]),"",ROW(B1403))</f>
        <v/>
      </c>
      <c r="B1405" s="15"/>
      <c r="C1405" s="16" t="str">
        <f>IF(Tableau1[[#This Row],[Date]]="","",VLOOKUP(MONTH(Tableau1[[#This Row],[Date]]),Liste!A:B,2,FALSE))</f>
        <v/>
      </c>
      <c r="D1405" s="16" t="str">
        <f>IF(Tableau1[[#This Row],[Date]]="","",YEAR(Tableau1[[#This Row],[Date]]))</f>
        <v/>
      </c>
      <c r="E1405" s="14"/>
      <c r="F1405" s="16"/>
      <c r="G1405" s="15"/>
      <c r="H1405" s="15"/>
      <c r="I1405" s="16" t="str">
        <f>IF(ISBLANK(H1405),"",VLOOKUP(H1405,'Dest Ana'!A:B,2,FALSE))</f>
        <v/>
      </c>
      <c r="J1405" s="15"/>
      <c r="K1405" s="16" t="str">
        <f>IF(ISBLANK(J1405),"",VLOOKUP(J1405,Régions!A:D,2,FALSE))</f>
        <v/>
      </c>
      <c r="L1405" s="16" t="str">
        <f>IF(ISBLANK(J1405),"",VLOOKUP(J1405,Régions!A:D,3,FALSE))</f>
        <v/>
      </c>
      <c r="M1405" s="16" t="str">
        <f>IF(ISBLANK(J1405),"",VLOOKUP(J1405,Régions!A:D,4,FALSE))</f>
        <v/>
      </c>
      <c r="N1405" s="15"/>
      <c r="O1405" s="15"/>
      <c r="P1405" s="15"/>
      <c r="Q1405" s="16" t="str">
        <f>IF(ISBLANK(Tableau1[[#This Row],[Date de départ]]),"",(Tableau1[[#This Row],[Date de retour prévue]]-Tableau1[[#This Row],[Date de départ]]))</f>
        <v/>
      </c>
      <c r="R1405" s="15"/>
      <c r="S1405" s="15"/>
      <c r="T1405" s="15"/>
      <c r="U1405" s="15"/>
    </row>
    <row r="1406" spans="1:21">
      <c r="A1406" s="16" t="str">
        <f>IF(ISBLANK(Tableau1[[#This Row],[Date]]),"",ROW(B1404))</f>
        <v/>
      </c>
      <c r="B1406" s="15"/>
      <c r="C1406" s="16" t="str">
        <f>IF(Tableau1[[#This Row],[Date]]="","",VLOOKUP(MONTH(Tableau1[[#This Row],[Date]]),Liste!A:B,2,FALSE))</f>
        <v/>
      </c>
      <c r="D1406" s="16" t="str">
        <f>IF(Tableau1[[#This Row],[Date]]="","",YEAR(Tableau1[[#This Row],[Date]]))</f>
        <v/>
      </c>
      <c r="E1406" s="14"/>
      <c r="F1406" s="16"/>
      <c r="G1406" s="15"/>
      <c r="H1406" s="15"/>
      <c r="I1406" s="16" t="str">
        <f>IF(ISBLANK(H1406),"",VLOOKUP(H1406,'Dest Ana'!A:B,2,FALSE))</f>
        <v/>
      </c>
      <c r="J1406" s="15"/>
      <c r="K1406" s="16" t="str">
        <f>IF(ISBLANK(J1406),"",VLOOKUP(J1406,Régions!A:D,2,FALSE))</f>
        <v/>
      </c>
      <c r="L1406" s="16" t="str">
        <f>IF(ISBLANK(J1406),"",VLOOKUP(J1406,Régions!A:D,3,FALSE))</f>
        <v/>
      </c>
      <c r="M1406" s="16" t="str">
        <f>IF(ISBLANK(J1406),"",VLOOKUP(J1406,Régions!A:D,4,FALSE))</f>
        <v/>
      </c>
      <c r="N1406" s="15"/>
      <c r="O1406" s="15"/>
      <c r="P1406" s="15"/>
      <c r="Q1406" s="16" t="str">
        <f>IF(ISBLANK(Tableau1[[#This Row],[Date de départ]]),"",(Tableau1[[#This Row],[Date de retour prévue]]-Tableau1[[#This Row],[Date de départ]]))</f>
        <v/>
      </c>
      <c r="R1406" s="15"/>
      <c r="S1406" s="15"/>
      <c r="T1406" s="15"/>
      <c r="U1406" s="15"/>
    </row>
    <row r="1407" spans="1:21">
      <c r="A1407" s="16" t="str">
        <f>IF(ISBLANK(Tableau1[[#This Row],[Date]]),"",ROW(B1405))</f>
        <v/>
      </c>
      <c r="B1407" s="15"/>
      <c r="C1407" s="16" t="str">
        <f>IF(Tableau1[[#This Row],[Date]]="","",VLOOKUP(MONTH(Tableau1[[#This Row],[Date]]),Liste!A:B,2,FALSE))</f>
        <v/>
      </c>
      <c r="D1407" s="16" t="str">
        <f>IF(Tableau1[[#This Row],[Date]]="","",YEAR(Tableau1[[#This Row],[Date]]))</f>
        <v/>
      </c>
      <c r="E1407" s="14"/>
      <c r="F1407" s="16"/>
      <c r="G1407" s="15"/>
      <c r="H1407" s="15"/>
      <c r="I1407" s="16" t="str">
        <f>IF(ISBLANK(H1407),"",VLOOKUP(H1407,'Dest Ana'!A:B,2,FALSE))</f>
        <v/>
      </c>
      <c r="J1407" s="15"/>
      <c r="K1407" s="16" t="str">
        <f>IF(ISBLANK(J1407),"",VLOOKUP(J1407,Régions!A:D,2,FALSE))</f>
        <v/>
      </c>
      <c r="L1407" s="16" t="str">
        <f>IF(ISBLANK(J1407),"",VLOOKUP(J1407,Régions!A:D,3,FALSE))</f>
        <v/>
      </c>
      <c r="M1407" s="16" t="str">
        <f>IF(ISBLANK(J1407),"",VLOOKUP(J1407,Régions!A:D,4,FALSE))</f>
        <v/>
      </c>
      <c r="N1407" s="15"/>
      <c r="O1407" s="15"/>
      <c r="P1407" s="15"/>
      <c r="Q1407" s="16" t="str">
        <f>IF(ISBLANK(Tableau1[[#This Row],[Date de départ]]),"",(Tableau1[[#This Row],[Date de retour prévue]]-Tableau1[[#This Row],[Date de départ]]))</f>
        <v/>
      </c>
      <c r="R1407" s="15"/>
      <c r="S1407" s="15"/>
      <c r="T1407" s="15"/>
      <c r="U1407" s="15"/>
    </row>
    <row r="1408" spans="1:21">
      <c r="A1408" s="16" t="str">
        <f>IF(ISBLANK(Tableau1[[#This Row],[Date]]),"",ROW(B1406))</f>
        <v/>
      </c>
      <c r="B1408" s="15"/>
      <c r="C1408" s="16" t="str">
        <f>IF(Tableau1[[#This Row],[Date]]="","",VLOOKUP(MONTH(Tableau1[[#This Row],[Date]]),Liste!A:B,2,FALSE))</f>
        <v/>
      </c>
      <c r="D1408" s="16" t="str">
        <f>IF(Tableau1[[#This Row],[Date]]="","",YEAR(Tableau1[[#This Row],[Date]]))</f>
        <v/>
      </c>
      <c r="E1408" s="14"/>
      <c r="F1408" s="16"/>
      <c r="G1408" s="15"/>
      <c r="H1408" s="15"/>
      <c r="I1408" s="16" t="str">
        <f>IF(ISBLANK(H1408),"",VLOOKUP(H1408,'Dest Ana'!A:B,2,FALSE))</f>
        <v/>
      </c>
      <c r="J1408" s="15"/>
      <c r="K1408" s="16" t="str">
        <f>IF(ISBLANK(J1408),"",VLOOKUP(J1408,Régions!A:D,2,FALSE))</f>
        <v/>
      </c>
      <c r="L1408" s="16" t="str">
        <f>IF(ISBLANK(J1408),"",VLOOKUP(J1408,Régions!A:D,3,FALSE))</f>
        <v/>
      </c>
      <c r="M1408" s="16" t="str">
        <f>IF(ISBLANK(J1408),"",VLOOKUP(J1408,Régions!A:D,4,FALSE))</f>
        <v/>
      </c>
      <c r="N1408" s="15"/>
      <c r="O1408" s="15"/>
      <c r="P1408" s="15"/>
      <c r="Q1408" s="16" t="str">
        <f>IF(ISBLANK(Tableau1[[#This Row],[Date de départ]]),"",(Tableau1[[#This Row],[Date de retour prévue]]-Tableau1[[#This Row],[Date de départ]]))</f>
        <v/>
      </c>
      <c r="R1408" s="15"/>
      <c r="S1408" s="15"/>
      <c r="T1408" s="15"/>
      <c r="U1408" s="15"/>
    </row>
    <row r="1409" spans="1:21">
      <c r="A1409" s="16" t="str">
        <f>IF(ISBLANK(Tableau1[[#This Row],[Date]]),"",ROW(B1407))</f>
        <v/>
      </c>
      <c r="B1409" s="15"/>
      <c r="C1409" s="16" t="str">
        <f>IF(Tableau1[[#This Row],[Date]]="","",VLOOKUP(MONTH(Tableau1[[#This Row],[Date]]),Liste!A:B,2,FALSE))</f>
        <v/>
      </c>
      <c r="D1409" s="16" t="str">
        <f>IF(Tableau1[[#This Row],[Date]]="","",YEAR(Tableau1[[#This Row],[Date]]))</f>
        <v/>
      </c>
      <c r="E1409" s="14"/>
      <c r="F1409" s="16"/>
      <c r="G1409" s="15"/>
      <c r="H1409" s="15"/>
      <c r="I1409" s="16" t="str">
        <f>IF(ISBLANK(H1409),"",VLOOKUP(H1409,'Dest Ana'!A:B,2,FALSE))</f>
        <v/>
      </c>
      <c r="J1409" s="15"/>
      <c r="K1409" s="16" t="str">
        <f>IF(ISBLANK(J1409),"",VLOOKUP(J1409,Régions!A:D,2,FALSE))</f>
        <v/>
      </c>
      <c r="L1409" s="16" t="str">
        <f>IF(ISBLANK(J1409),"",VLOOKUP(J1409,Régions!A:D,3,FALSE))</f>
        <v/>
      </c>
      <c r="M1409" s="16" t="str">
        <f>IF(ISBLANK(J1409),"",VLOOKUP(J1409,Régions!A:D,4,FALSE))</f>
        <v/>
      </c>
      <c r="N1409" s="15"/>
      <c r="O1409" s="15"/>
      <c r="P1409" s="15"/>
      <c r="Q1409" s="16" t="str">
        <f>IF(ISBLANK(Tableau1[[#This Row],[Date de départ]]),"",(Tableau1[[#This Row],[Date de retour prévue]]-Tableau1[[#This Row],[Date de départ]]))</f>
        <v/>
      </c>
      <c r="R1409" s="15"/>
      <c r="S1409" s="15"/>
      <c r="T1409" s="15"/>
      <c r="U1409" s="15"/>
    </row>
    <row r="1410" spans="1:21">
      <c r="A1410" s="16" t="str">
        <f>IF(ISBLANK(Tableau1[[#This Row],[Date]]),"",ROW(B1408))</f>
        <v/>
      </c>
      <c r="B1410" s="15"/>
      <c r="C1410" s="16" t="str">
        <f>IF(Tableau1[[#This Row],[Date]]="","",VLOOKUP(MONTH(Tableau1[[#This Row],[Date]]),Liste!A:B,2,FALSE))</f>
        <v/>
      </c>
      <c r="D1410" s="16" t="str">
        <f>IF(Tableau1[[#This Row],[Date]]="","",YEAR(Tableau1[[#This Row],[Date]]))</f>
        <v/>
      </c>
      <c r="E1410" s="14"/>
      <c r="F1410" s="16"/>
      <c r="G1410" s="15"/>
      <c r="H1410" s="15"/>
      <c r="I1410" s="16" t="str">
        <f>IF(ISBLANK(H1410),"",VLOOKUP(H1410,'Dest Ana'!A:B,2,FALSE))</f>
        <v/>
      </c>
      <c r="J1410" s="15"/>
      <c r="K1410" s="16" t="str">
        <f>IF(ISBLANK(J1410),"",VLOOKUP(J1410,Régions!A:D,2,FALSE))</f>
        <v/>
      </c>
      <c r="L1410" s="16" t="str">
        <f>IF(ISBLANK(J1410),"",VLOOKUP(J1410,Régions!A:D,3,FALSE))</f>
        <v/>
      </c>
      <c r="M1410" s="16" t="str">
        <f>IF(ISBLANK(J1410),"",VLOOKUP(J1410,Régions!A:D,4,FALSE))</f>
        <v/>
      </c>
      <c r="N1410" s="15"/>
      <c r="O1410" s="15"/>
      <c r="P1410" s="15"/>
      <c r="Q1410" s="16" t="str">
        <f>IF(ISBLANK(Tableau1[[#This Row],[Date de départ]]),"",(Tableau1[[#This Row],[Date de retour prévue]]-Tableau1[[#This Row],[Date de départ]]))</f>
        <v/>
      </c>
      <c r="R1410" s="15"/>
      <c r="S1410" s="15"/>
      <c r="T1410" s="15"/>
      <c r="U1410" s="15"/>
    </row>
    <row r="1411" spans="1:21">
      <c r="A1411" s="16" t="str">
        <f>IF(ISBLANK(Tableau1[[#This Row],[Date]]),"",ROW(B1409))</f>
        <v/>
      </c>
      <c r="B1411" s="15"/>
      <c r="C1411" s="16" t="str">
        <f>IF(Tableau1[[#This Row],[Date]]="","",VLOOKUP(MONTH(Tableau1[[#This Row],[Date]]),Liste!A:B,2,FALSE))</f>
        <v/>
      </c>
      <c r="D1411" s="16" t="str">
        <f>IF(Tableau1[[#This Row],[Date]]="","",YEAR(Tableau1[[#This Row],[Date]]))</f>
        <v/>
      </c>
      <c r="E1411" s="14"/>
      <c r="F1411" s="16"/>
      <c r="G1411" s="15"/>
      <c r="H1411" s="15"/>
      <c r="I1411" s="16" t="str">
        <f>IF(ISBLANK(H1411),"",VLOOKUP(H1411,'Dest Ana'!A:B,2,FALSE))</f>
        <v/>
      </c>
      <c r="J1411" s="15"/>
      <c r="K1411" s="16" t="str">
        <f>IF(ISBLANK(J1411),"",VLOOKUP(J1411,Régions!A:D,2,FALSE))</f>
        <v/>
      </c>
      <c r="L1411" s="16" t="str">
        <f>IF(ISBLANK(J1411),"",VLOOKUP(J1411,Régions!A:D,3,FALSE))</f>
        <v/>
      </c>
      <c r="M1411" s="16" t="str">
        <f>IF(ISBLANK(J1411),"",VLOOKUP(J1411,Régions!A:D,4,FALSE))</f>
        <v/>
      </c>
      <c r="N1411" s="15"/>
      <c r="O1411" s="15"/>
      <c r="P1411" s="15"/>
      <c r="Q1411" s="16" t="str">
        <f>IF(ISBLANK(Tableau1[[#This Row],[Date de départ]]),"",(Tableau1[[#This Row],[Date de retour prévue]]-Tableau1[[#This Row],[Date de départ]]))</f>
        <v/>
      </c>
      <c r="R1411" s="15"/>
      <c r="S1411" s="15"/>
      <c r="T1411" s="15"/>
      <c r="U1411" s="15"/>
    </row>
    <row r="1412" spans="1:21">
      <c r="A1412" s="16" t="str">
        <f>IF(ISBLANK(Tableau1[[#This Row],[Date]]),"",ROW(B1410))</f>
        <v/>
      </c>
      <c r="B1412" s="15"/>
      <c r="C1412" s="16" t="str">
        <f>IF(Tableau1[[#This Row],[Date]]="","",VLOOKUP(MONTH(Tableau1[[#This Row],[Date]]),Liste!A:B,2,FALSE))</f>
        <v/>
      </c>
      <c r="D1412" s="16" t="str">
        <f>IF(Tableau1[[#This Row],[Date]]="","",YEAR(Tableau1[[#This Row],[Date]]))</f>
        <v/>
      </c>
      <c r="E1412" s="14"/>
      <c r="F1412" s="16"/>
      <c r="G1412" s="15"/>
      <c r="H1412" s="15"/>
      <c r="I1412" s="16" t="str">
        <f>IF(ISBLANK(H1412),"",VLOOKUP(H1412,'Dest Ana'!A:B,2,FALSE))</f>
        <v/>
      </c>
      <c r="J1412" s="15"/>
      <c r="K1412" s="16" t="str">
        <f>IF(ISBLANK(J1412),"",VLOOKUP(J1412,Régions!A:D,2,FALSE))</f>
        <v/>
      </c>
      <c r="L1412" s="16" t="str">
        <f>IF(ISBLANK(J1412),"",VLOOKUP(J1412,Régions!A:D,3,FALSE))</f>
        <v/>
      </c>
      <c r="M1412" s="16" t="str">
        <f>IF(ISBLANK(J1412),"",VLOOKUP(J1412,Régions!A:D,4,FALSE))</f>
        <v/>
      </c>
      <c r="N1412" s="15"/>
      <c r="O1412" s="15"/>
      <c r="P1412" s="15"/>
      <c r="Q1412" s="16" t="str">
        <f>IF(ISBLANK(Tableau1[[#This Row],[Date de départ]]),"",(Tableau1[[#This Row],[Date de retour prévue]]-Tableau1[[#This Row],[Date de départ]]))</f>
        <v/>
      </c>
      <c r="R1412" s="15"/>
      <c r="S1412" s="15"/>
      <c r="T1412" s="15"/>
      <c r="U1412" s="15"/>
    </row>
    <row r="1413" spans="1:21">
      <c r="A1413" s="16" t="str">
        <f>IF(ISBLANK(Tableau1[[#This Row],[Date]]),"",ROW(B1411))</f>
        <v/>
      </c>
      <c r="B1413" s="15"/>
      <c r="C1413" s="16" t="str">
        <f>IF(Tableau1[[#This Row],[Date]]="","",VLOOKUP(MONTH(Tableau1[[#This Row],[Date]]),Liste!A:B,2,FALSE))</f>
        <v/>
      </c>
      <c r="D1413" s="16" t="str">
        <f>IF(Tableau1[[#This Row],[Date]]="","",YEAR(Tableau1[[#This Row],[Date]]))</f>
        <v/>
      </c>
      <c r="E1413" s="14"/>
      <c r="F1413" s="16"/>
      <c r="G1413" s="15"/>
      <c r="H1413" s="15"/>
      <c r="I1413" s="16" t="str">
        <f>IF(ISBLANK(H1413),"",VLOOKUP(H1413,'Dest Ana'!A:B,2,FALSE))</f>
        <v/>
      </c>
      <c r="J1413" s="15"/>
      <c r="K1413" s="16" t="str">
        <f>IF(ISBLANK(J1413),"",VLOOKUP(J1413,Régions!A:D,2,FALSE))</f>
        <v/>
      </c>
      <c r="L1413" s="16" t="str">
        <f>IF(ISBLANK(J1413),"",VLOOKUP(J1413,Régions!A:D,3,FALSE))</f>
        <v/>
      </c>
      <c r="M1413" s="16" t="str">
        <f>IF(ISBLANK(J1413),"",VLOOKUP(J1413,Régions!A:D,4,FALSE))</f>
        <v/>
      </c>
      <c r="N1413" s="15"/>
      <c r="O1413" s="15"/>
      <c r="P1413" s="15"/>
      <c r="Q1413" s="16" t="str">
        <f>IF(ISBLANK(Tableau1[[#This Row],[Date de départ]]),"",(Tableau1[[#This Row],[Date de retour prévue]]-Tableau1[[#This Row],[Date de départ]]))</f>
        <v/>
      </c>
      <c r="R1413" s="15"/>
      <c r="S1413" s="15"/>
      <c r="T1413" s="15"/>
      <c r="U1413" s="15"/>
    </row>
    <row r="1414" spans="1:21">
      <c r="A1414" s="16" t="str">
        <f>IF(ISBLANK(Tableau1[[#This Row],[Date]]),"",ROW(B1412))</f>
        <v/>
      </c>
      <c r="B1414" s="15"/>
      <c r="C1414" s="16" t="str">
        <f>IF(Tableau1[[#This Row],[Date]]="","",VLOOKUP(MONTH(Tableau1[[#This Row],[Date]]),Liste!A:B,2,FALSE))</f>
        <v/>
      </c>
      <c r="D1414" s="16" t="str">
        <f>IF(Tableau1[[#This Row],[Date]]="","",YEAR(Tableau1[[#This Row],[Date]]))</f>
        <v/>
      </c>
      <c r="E1414" s="14"/>
      <c r="F1414" s="16"/>
      <c r="G1414" s="15"/>
      <c r="H1414" s="15"/>
      <c r="I1414" s="16" t="str">
        <f>IF(ISBLANK(H1414),"",VLOOKUP(H1414,'Dest Ana'!A:B,2,FALSE))</f>
        <v/>
      </c>
      <c r="J1414" s="15"/>
      <c r="K1414" s="16" t="str">
        <f>IF(ISBLANK(J1414),"",VLOOKUP(J1414,Régions!A:D,2,FALSE))</f>
        <v/>
      </c>
      <c r="L1414" s="16" t="str">
        <f>IF(ISBLANK(J1414),"",VLOOKUP(J1414,Régions!A:D,3,FALSE))</f>
        <v/>
      </c>
      <c r="M1414" s="16" t="str">
        <f>IF(ISBLANK(J1414),"",VLOOKUP(J1414,Régions!A:D,4,FALSE))</f>
        <v/>
      </c>
      <c r="N1414" s="15"/>
      <c r="O1414" s="15"/>
      <c r="P1414" s="15"/>
      <c r="Q1414" s="16" t="str">
        <f>IF(ISBLANK(Tableau1[[#This Row],[Date de départ]]),"",(Tableau1[[#This Row],[Date de retour prévue]]-Tableau1[[#This Row],[Date de départ]]))</f>
        <v/>
      </c>
      <c r="R1414" s="15"/>
      <c r="S1414" s="15"/>
      <c r="T1414" s="15"/>
      <c r="U1414" s="15"/>
    </row>
    <row r="1415" spans="1:21">
      <c r="A1415" s="16" t="str">
        <f>IF(ISBLANK(Tableau1[[#This Row],[Date]]),"",ROW(B1413))</f>
        <v/>
      </c>
      <c r="B1415" s="15"/>
      <c r="C1415" s="16" t="str">
        <f>IF(Tableau1[[#This Row],[Date]]="","",VLOOKUP(MONTH(Tableau1[[#This Row],[Date]]),Liste!A:B,2,FALSE))</f>
        <v/>
      </c>
      <c r="D1415" s="16" t="str">
        <f>IF(Tableau1[[#This Row],[Date]]="","",YEAR(Tableau1[[#This Row],[Date]]))</f>
        <v/>
      </c>
      <c r="E1415" s="14"/>
      <c r="F1415" s="16"/>
      <c r="G1415" s="15"/>
      <c r="H1415" s="15"/>
      <c r="I1415" s="16" t="str">
        <f>IF(ISBLANK(H1415),"",VLOOKUP(H1415,'Dest Ana'!A:B,2,FALSE))</f>
        <v/>
      </c>
      <c r="J1415" s="15"/>
      <c r="K1415" s="16" t="str">
        <f>IF(ISBLANK(J1415),"",VLOOKUP(J1415,Régions!A:D,2,FALSE))</f>
        <v/>
      </c>
      <c r="L1415" s="16" t="str">
        <f>IF(ISBLANK(J1415),"",VLOOKUP(J1415,Régions!A:D,3,FALSE))</f>
        <v/>
      </c>
      <c r="M1415" s="16" t="str">
        <f>IF(ISBLANK(J1415),"",VLOOKUP(J1415,Régions!A:D,4,FALSE))</f>
        <v/>
      </c>
      <c r="N1415" s="15"/>
      <c r="O1415" s="15"/>
      <c r="P1415" s="15"/>
      <c r="Q1415" s="16" t="str">
        <f>IF(ISBLANK(Tableau1[[#This Row],[Date de départ]]),"",(Tableau1[[#This Row],[Date de retour prévue]]-Tableau1[[#This Row],[Date de départ]]))</f>
        <v/>
      </c>
      <c r="R1415" s="15"/>
      <c r="S1415" s="15"/>
      <c r="T1415" s="15"/>
      <c r="U1415" s="15"/>
    </row>
    <row r="1416" spans="1:21">
      <c r="A1416" s="16" t="str">
        <f>IF(ISBLANK(Tableau1[[#This Row],[Date]]),"",ROW(B1414))</f>
        <v/>
      </c>
      <c r="B1416" s="15"/>
      <c r="C1416" s="16" t="str">
        <f>IF(Tableau1[[#This Row],[Date]]="","",VLOOKUP(MONTH(Tableau1[[#This Row],[Date]]),Liste!A:B,2,FALSE))</f>
        <v/>
      </c>
      <c r="D1416" s="16" t="str">
        <f>IF(Tableau1[[#This Row],[Date]]="","",YEAR(Tableau1[[#This Row],[Date]]))</f>
        <v/>
      </c>
      <c r="E1416" s="14"/>
      <c r="F1416" s="16"/>
      <c r="G1416" s="15"/>
      <c r="H1416" s="15"/>
      <c r="I1416" s="16" t="str">
        <f>IF(ISBLANK(H1416),"",VLOOKUP(H1416,'Dest Ana'!A:B,2,FALSE))</f>
        <v/>
      </c>
      <c r="J1416" s="15"/>
      <c r="K1416" s="16" t="str">
        <f>IF(ISBLANK(J1416),"",VLOOKUP(J1416,Régions!A:D,2,FALSE))</f>
        <v/>
      </c>
      <c r="L1416" s="16" t="str">
        <f>IF(ISBLANK(J1416),"",VLOOKUP(J1416,Régions!A:D,3,FALSE))</f>
        <v/>
      </c>
      <c r="M1416" s="16" t="str">
        <f>IF(ISBLANK(J1416),"",VLOOKUP(J1416,Régions!A:D,4,FALSE))</f>
        <v/>
      </c>
      <c r="N1416" s="15"/>
      <c r="O1416" s="15"/>
      <c r="P1416" s="15"/>
      <c r="Q1416" s="16" t="str">
        <f>IF(ISBLANK(Tableau1[[#This Row],[Date de départ]]),"",(Tableau1[[#This Row],[Date de retour prévue]]-Tableau1[[#This Row],[Date de départ]]))</f>
        <v/>
      </c>
      <c r="R1416" s="15"/>
      <c r="S1416" s="15"/>
      <c r="T1416" s="15"/>
      <c r="U1416" s="15"/>
    </row>
    <row r="1417" spans="1:21">
      <c r="A1417" s="16" t="str">
        <f>IF(ISBLANK(Tableau1[[#This Row],[Date]]),"",ROW(B1415))</f>
        <v/>
      </c>
      <c r="B1417" s="15"/>
      <c r="C1417" s="16" t="str">
        <f>IF(Tableau1[[#This Row],[Date]]="","",VLOOKUP(MONTH(Tableau1[[#This Row],[Date]]),Liste!A:B,2,FALSE))</f>
        <v/>
      </c>
      <c r="D1417" s="16" t="str">
        <f>IF(Tableau1[[#This Row],[Date]]="","",YEAR(Tableau1[[#This Row],[Date]]))</f>
        <v/>
      </c>
      <c r="E1417" s="14"/>
      <c r="F1417" s="16"/>
      <c r="G1417" s="15"/>
      <c r="H1417" s="15"/>
      <c r="I1417" s="16" t="str">
        <f>IF(ISBLANK(H1417),"",VLOOKUP(H1417,'Dest Ana'!A:B,2,FALSE))</f>
        <v/>
      </c>
      <c r="J1417" s="15"/>
      <c r="K1417" s="16" t="str">
        <f>IF(ISBLANK(J1417),"",VLOOKUP(J1417,Régions!A:D,2,FALSE))</f>
        <v/>
      </c>
      <c r="L1417" s="16" t="str">
        <f>IF(ISBLANK(J1417),"",VLOOKUP(J1417,Régions!A:D,3,FALSE))</f>
        <v/>
      </c>
      <c r="M1417" s="16" t="str">
        <f>IF(ISBLANK(J1417),"",VLOOKUP(J1417,Régions!A:D,4,FALSE))</f>
        <v/>
      </c>
      <c r="N1417" s="15"/>
      <c r="O1417" s="15"/>
      <c r="P1417" s="15"/>
      <c r="Q1417" s="16" t="str">
        <f>IF(ISBLANK(Tableau1[[#This Row],[Date de départ]]),"",(Tableau1[[#This Row],[Date de retour prévue]]-Tableau1[[#This Row],[Date de départ]]))</f>
        <v/>
      </c>
      <c r="R1417" s="15"/>
      <c r="S1417" s="15"/>
      <c r="T1417" s="15"/>
      <c r="U1417" s="15"/>
    </row>
    <row r="1418" spans="1:21">
      <c r="A1418" s="16" t="str">
        <f>IF(ISBLANK(Tableau1[[#This Row],[Date]]),"",ROW(B1416))</f>
        <v/>
      </c>
      <c r="B1418" s="15"/>
      <c r="C1418" s="16" t="str">
        <f>IF(Tableau1[[#This Row],[Date]]="","",VLOOKUP(MONTH(Tableau1[[#This Row],[Date]]),Liste!A:B,2,FALSE))</f>
        <v/>
      </c>
      <c r="D1418" s="16" t="str">
        <f>IF(Tableau1[[#This Row],[Date]]="","",YEAR(Tableau1[[#This Row],[Date]]))</f>
        <v/>
      </c>
      <c r="E1418" s="14"/>
      <c r="F1418" s="16"/>
      <c r="G1418" s="15"/>
      <c r="H1418" s="15"/>
      <c r="I1418" s="16" t="str">
        <f>IF(ISBLANK(H1418),"",VLOOKUP(H1418,'Dest Ana'!A:B,2,FALSE))</f>
        <v/>
      </c>
      <c r="J1418" s="15"/>
      <c r="K1418" s="16" t="str">
        <f>IF(ISBLANK(J1418),"",VLOOKUP(J1418,Régions!A:D,2,FALSE))</f>
        <v/>
      </c>
      <c r="L1418" s="16" t="str">
        <f>IF(ISBLANK(J1418),"",VLOOKUP(J1418,Régions!A:D,3,FALSE))</f>
        <v/>
      </c>
      <c r="M1418" s="16" t="str">
        <f>IF(ISBLANK(J1418),"",VLOOKUP(J1418,Régions!A:D,4,FALSE))</f>
        <v/>
      </c>
      <c r="N1418" s="15"/>
      <c r="O1418" s="15"/>
      <c r="P1418" s="15"/>
      <c r="Q1418" s="16" t="str">
        <f>IF(ISBLANK(Tableau1[[#This Row],[Date de départ]]),"",(Tableau1[[#This Row],[Date de retour prévue]]-Tableau1[[#This Row],[Date de départ]]))</f>
        <v/>
      </c>
      <c r="R1418" s="15"/>
      <c r="S1418" s="15"/>
      <c r="T1418" s="15"/>
      <c r="U1418" s="15"/>
    </row>
    <row r="1419" spans="1:21">
      <c r="A1419" s="16" t="str">
        <f>IF(ISBLANK(Tableau1[[#This Row],[Date]]),"",ROW(B1417))</f>
        <v/>
      </c>
      <c r="B1419" s="15"/>
      <c r="C1419" s="16" t="str">
        <f>IF(Tableau1[[#This Row],[Date]]="","",VLOOKUP(MONTH(Tableau1[[#This Row],[Date]]),Liste!A:B,2,FALSE))</f>
        <v/>
      </c>
      <c r="D1419" s="16" t="str">
        <f>IF(Tableau1[[#This Row],[Date]]="","",YEAR(Tableau1[[#This Row],[Date]]))</f>
        <v/>
      </c>
      <c r="E1419" s="14"/>
      <c r="F1419" s="16"/>
      <c r="G1419" s="15"/>
      <c r="H1419" s="15"/>
      <c r="I1419" s="16" t="str">
        <f>IF(ISBLANK(H1419),"",VLOOKUP(H1419,'Dest Ana'!A:B,2,FALSE))</f>
        <v/>
      </c>
      <c r="J1419" s="15"/>
      <c r="K1419" s="16" t="str">
        <f>IF(ISBLANK(J1419),"",VLOOKUP(J1419,Régions!A:D,2,FALSE))</f>
        <v/>
      </c>
      <c r="L1419" s="16" t="str">
        <f>IF(ISBLANK(J1419),"",VLOOKUP(J1419,Régions!A:D,3,FALSE))</f>
        <v/>
      </c>
      <c r="M1419" s="16" t="str">
        <f>IF(ISBLANK(J1419),"",VLOOKUP(J1419,Régions!A:D,4,FALSE))</f>
        <v/>
      </c>
      <c r="N1419" s="15"/>
      <c r="O1419" s="15"/>
      <c r="P1419" s="15"/>
      <c r="Q1419" s="16" t="str">
        <f>IF(ISBLANK(Tableau1[[#This Row],[Date de départ]]),"",(Tableau1[[#This Row],[Date de retour prévue]]-Tableau1[[#This Row],[Date de départ]]))</f>
        <v/>
      </c>
      <c r="R1419" s="15"/>
      <c r="S1419" s="15"/>
      <c r="T1419" s="15"/>
      <c r="U1419" s="15"/>
    </row>
    <row r="1420" spans="1:21">
      <c r="A1420" s="16" t="str">
        <f>IF(ISBLANK(Tableau1[[#This Row],[Date]]),"",ROW(B1418))</f>
        <v/>
      </c>
      <c r="B1420" s="15"/>
      <c r="C1420" s="16" t="str">
        <f>IF(Tableau1[[#This Row],[Date]]="","",VLOOKUP(MONTH(Tableau1[[#This Row],[Date]]),Liste!A:B,2,FALSE))</f>
        <v/>
      </c>
      <c r="D1420" s="16" t="str">
        <f>IF(Tableau1[[#This Row],[Date]]="","",YEAR(Tableau1[[#This Row],[Date]]))</f>
        <v/>
      </c>
      <c r="E1420" s="14"/>
      <c r="F1420" s="16"/>
      <c r="G1420" s="15"/>
      <c r="H1420" s="15"/>
      <c r="I1420" s="16" t="str">
        <f>IF(ISBLANK(H1420),"",VLOOKUP(H1420,'Dest Ana'!A:B,2,FALSE))</f>
        <v/>
      </c>
      <c r="J1420" s="15"/>
      <c r="K1420" s="16" t="str">
        <f>IF(ISBLANK(J1420),"",VLOOKUP(J1420,Régions!A:D,2,FALSE))</f>
        <v/>
      </c>
      <c r="L1420" s="16" t="str">
        <f>IF(ISBLANK(J1420),"",VLOOKUP(J1420,Régions!A:D,3,FALSE))</f>
        <v/>
      </c>
      <c r="M1420" s="16" t="str">
        <f>IF(ISBLANK(J1420),"",VLOOKUP(J1420,Régions!A:D,4,FALSE))</f>
        <v/>
      </c>
      <c r="N1420" s="15"/>
      <c r="O1420" s="15"/>
      <c r="P1420" s="15"/>
      <c r="Q1420" s="16" t="str">
        <f>IF(ISBLANK(Tableau1[[#This Row],[Date de départ]]),"",(Tableau1[[#This Row],[Date de retour prévue]]-Tableau1[[#This Row],[Date de départ]]))</f>
        <v/>
      </c>
      <c r="R1420" s="15"/>
      <c r="S1420" s="15"/>
      <c r="T1420" s="15"/>
      <c r="U1420" s="15"/>
    </row>
    <row r="1421" spans="1:21">
      <c r="A1421" s="16" t="str">
        <f>IF(ISBLANK(Tableau1[[#This Row],[Date]]),"",ROW(B1419))</f>
        <v/>
      </c>
      <c r="B1421" s="15"/>
      <c r="C1421" s="16" t="str">
        <f>IF(Tableau1[[#This Row],[Date]]="","",VLOOKUP(MONTH(Tableau1[[#This Row],[Date]]),Liste!A:B,2,FALSE))</f>
        <v/>
      </c>
      <c r="D1421" s="16" t="str">
        <f>IF(Tableau1[[#This Row],[Date]]="","",YEAR(Tableau1[[#This Row],[Date]]))</f>
        <v/>
      </c>
      <c r="E1421" s="14"/>
      <c r="F1421" s="16"/>
      <c r="G1421" s="15"/>
      <c r="H1421" s="15"/>
      <c r="I1421" s="16" t="str">
        <f>IF(ISBLANK(H1421),"",VLOOKUP(H1421,'Dest Ana'!A:B,2,FALSE))</f>
        <v/>
      </c>
      <c r="J1421" s="15"/>
      <c r="K1421" s="16" t="str">
        <f>IF(ISBLANK(J1421),"",VLOOKUP(J1421,Régions!A:D,2,FALSE))</f>
        <v/>
      </c>
      <c r="L1421" s="16" t="str">
        <f>IF(ISBLANK(J1421),"",VLOOKUP(J1421,Régions!A:D,3,FALSE))</f>
        <v/>
      </c>
      <c r="M1421" s="16" t="str">
        <f>IF(ISBLANK(J1421),"",VLOOKUP(J1421,Régions!A:D,4,FALSE))</f>
        <v/>
      </c>
      <c r="N1421" s="15"/>
      <c r="O1421" s="15"/>
      <c r="P1421" s="15"/>
      <c r="Q1421" s="16" t="str">
        <f>IF(ISBLANK(Tableau1[[#This Row],[Date de départ]]),"",(Tableau1[[#This Row],[Date de retour prévue]]-Tableau1[[#This Row],[Date de départ]]))</f>
        <v/>
      </c>
      <c r="R1421" s="15"/>
      <c r="S1421" s="15"/>
      <c r="T1421" s="15"/>
      <c r="U1421" s="15"/>
    </row>
    <row r="1422" spans="1:21">
      <c r="A1422" s="16" t="str">
        <f>IF(ISBLANK(Tableau1[[#This Row],[Date]]),"",ROW(B1420))</f>
        <v/>
      </c>
      <c r="B1422" s="15"/>
      <c r="C1422" s="16" t="str">
        <f>IF(Tableau1[[#This Row],[Date]]="","",VLOOKUP(MONTH(Tableau1[[#This Row],[Date]]),Liste!A:B,2,FALSE))</f>
        <v/>
      </c>
      <c r="D1422" s="16" t="str">
        <f>IF(Tableau1[[#This Row],[Date]]="","",YEAR(Tableau1[[#This Row],[Date]]))</f>
        <v/>
      </c>
      <c r="E1422" s="14"/>
      <c r="F1422" s="16"/>
      <c r="G1422" s="15"/>
      <c r="H1422" s="15"/>
      <c r="I1422" s="16" t="str">
        <f>IF(ISBLANK(H1422),"",VLOOKUP(H1422,'Dest Ana'!A:B,2,FALSE))</f>
        <v/>
      </c>
      <c r="J1422" s="15"/>
      <c r="K1422" s="16" t="str">
        <f>IF(ISBLANK(J1422),"",VLOOKUP(J1422,Régions!A:D,2,FALSE))</f>
        <v/>
      </c>
      <c r="L1422" s="16" t="str">
        <f>IF(ISBLANK(J1422),"",VLOOKUP(J1422,Régions!A:D,3,FALSE))</f>
        <v/>
      </c>
      <c r="M1422" s="16" t="str">
        <f>IF(ISBLANK(J1422),"",VLOOKUP(J1422,Régions!A:D,4,FALSE))</f>
        <v/>
      </c>
      <c r="N1422" s="15"/>
      <c r="O1422" s="15"/>
      <c r="P1422" s="15"/>
      <c r="Q1422" s="16" t="str">
        <f>IF(ISBLANK(Tableau1[[#This Row],[Date de départ]]),"",(Tableau1[[#This Row],[Date de retour prévue]]-Tableau1[[#This Row],[Date de départ]]))</f>
        <v/>
      </c>
      <c r="R1422" s="15"/>
      <c r="S1422" s="15"/>
      <c r="T1422" s="15"/>
      <c r="U1422" s="15"/>
    </row>
    <row r="1423" spans="1:21">
      <c r="A1423" s="16" t="str">
        <f>IF(ISBLANK(Tableau1[[#This Row],[Date]]),"",ROW(B1421))</f>
        <v/>
      </c>
      <c r="B1423" s="15"/>
      <c r="C1423" s="16" t="str">
        <f>IF(Tableau1[[#This Row],[Date]]="","",VLOOKUP(MONTH(Tableau1[[#This Row],[Date]]),Liste!A:B,2,FALSE))</f>
        <v/>
      </c>
      <c r="D1423" s="16" t="str">
        <f>IF(Tableau1[[#This Row],[Date]]="","",YEAR(Tableau1[[#This Row],[Date]]))</f>
        <v/>
      </c>
      <c r="E1423" s="14"/>
      <c r="F1423" s="16"/>
      <c r="G1423" s="15"/>
      <c r="H1423" s="15"/>
      <c r="I1423" s="16" t="str">
        <f>IF(ISBLANK(H1423),"",VLOOKUP(H1423,'Dest Ana'!A:B,2,FALSE))</f>
        <v/>
      </c>
      <c r="J1423" s="15"/>
      <c r="K1423" s="16" t="str">
        <f>IF(ISBLANK(J1423),"",VLOOKUP(J1423,Régions!A:D,2,FALSE))</f>
        <v/>
      </c>
      <c r="L1423" s="16" t="str">
        <f>IF(ISBLANK(J1423),"",VLOOKUP(J1423,Régions!A:D,3,FALSE))</f>
        <v/>
      </c>
      <c r="M1423" s="16" t="str">
        <f>IF(ISBLANK(J1423),"",VLOOKUP(J1423,Régions!A:D,4,FALSE))</f>
        <v/>
      </c>
      <c r="N1423" s="15"/>
      <c r="O1423" s="15"/>
      <c r="P1423" s="15"/>
      <c r="Q1423" s="16" t="str">
        <f>IF(ISBLANK(Tableau1[[#This Row],[Date de départ]]),"",(Tableau1[[#This Row],[Date de retour prévue]]-Tableau1[[#This Row],[Date de départ]]))</f>
        <v/>
      </c>
      <c r="R1423" s="15"/>
      <c r="S1423" s="15"/>
      <c r="T1423" s="15"/>
      <c r="U1423" s="15"/>
    </row>
    <row r="1424" spans="1:21">
      <c r="A1424" s="16" t="str">
        <f>IF(ISBLANK(Tableau1[[#This Row],[Date]]),"",ROW(B1422))</f>
        <v/>
      </c>
      <c r="B1424" s="15"/>
      <c r="C1424" s="16" t="str">
        <f>IF(Tableau1[[#This Row],[Date]]="","",VLOOKUP(MONTH(Tableau1[[#This Row],[Date]]),Liste!A:B,2,FALSE))</f>
        <v/>
      </c>
      <c r="D1424" s="16" t="str">
        <f>IF(Tableau1[[#This Row],[Date]]="","",YEAR(Tableau1[[#This Row],[Date]]))</f>
        <v/>
      </c>
      <c r="E1424" s="14"/>
      <c r="F1424" s="16"/>
      <c r="G1424" s="15"/>
      <c r="H1424" s="15"/>
      <c r="I1424" s="16" t="str">
        <f>IF(ISBLANK(H1424),"",VLOOKUP(H1424,'Dest Ana'!A:B,2,FALSE))</f>
        <v/>
      </c>
      <c r="J1424" s="15"/>
      <c r="K1424" s="16" t="str">
        <f>IF(ISBLANK(J1424),"",VLOOKUP(J1424,Régions!A:D,2,FALSE))</f>
        <v/>
      </c>
      <c r="L1424" s="16" t="str">
        <f>IF(ISBLANK(J1424),"",VLOOKUP(J1424,Régions!A:D,3,FALSE))</f>
        <v/>
      </c>
      <c r="M1424" s="16" t="str">
        <f>IF(ISBLANK(J1424),"",VLOOKUP(J1424,Régions!A:D,4,FALSE))</f>
        <v/>
      </c>
      <c r="N1424" s="15"/>
      <c r="O1424" s="15"/>
      <c r="P1424" s="15"/>
      <c r="Q1424" s="16" t="str">
        <f>IF(ISBLANK(Tableau1[[#This Row],[Date de départ]]),"",(Tableau1[[#This Row],[Date de retour prévue]]-Tableau1[[#This Row],[Date de départ]]))</f>
        <v/>
      </c>
      <c r="R1424" s="15"/>
      <c r="S1424" s="15"/>
      <c r="T1424" s="15"/>
      <c r="U1424" s="15"/>
    </row>
    <row r="1425" spans="1:21">
      <c r="A1425" s="16" t="str">
        <f>IF(ISBLANK(Tableau1[[#This Row],[Date]]),"",ROW(B1423))</f>
        <v/>
      </c>
      <c r="B1425" s="15"/>
      <c r="C1425" s="16" t="str">
        <f>IF(Tableau1[[#This Row],[Date]]="","",VLOOKUP(MONTH(Tableau1[[#This Row],[Date]]),Liste!A:B,2,FALSE))</f>
        <v/>
      </c>
      <c r="D1425" s="16" t="str">
        <f>IF(Tableau1[[#This Row],[Date]]="","",YEAR(Tableau1[[#This Row],[Date]]))</f>
        <v/>
      </c>
      <c r="E1425" s="14"/>
      <c r="F1425" s="16"/>
      <c r="G1425" s="15"/>
      <c r="H1425" s="15"/>
      <c r="I1425" s="16" t="str">
        <f>IF(ISBLANK(H1425),"",VLOOKUP(H1425,'Dest Ana'!A:B,2,FALSE))</f>
        <v/>
      </c>
      <c r="J1425" s="15"/>
      <c r="K1425" s="16" t="str">
        <f>IF(ISBLANK(J1425),"",VLOOKUP(J1425,Régions!A:D,2,FALSE))</f>
        <v/>
      </c>
      <c r="L1425" s="16" t="str">
        <f>IF(ISBLANK(J1425),"",VLOOKUP(J1425,Régions!A:D,3,FALSE))</f>
        <v/>
      </c>
      <c r="M1425" s="16" t="str">
        <f>IF(ISBLANK(J1425),"",VLOOKUP(J1425,Régions!A:D,4,FALSE))</f>
        <v/>
      </c>
      <c r="N1425" s="15"/>
      <c r="O1425" s="15"/>
      <c r="P1425" s="15"/>
      <c r="Q1425" s="16" t="str">
        <f>IF(ISBLANK(Tableau1[[#This Row],[Date de départ]]),"",(Tableau1[[#This Row],[Date de retour prévue]]-Tableau1[[#This Row],[Date de départ]]))</f>
        <v/>
      </c>
      <c r="R1425" s="15"/>
      <c r="S1425" s="15"/>
      <c r="T1425" s="15"/>
      <c r="U1425" s="15"/>
    </row>
    <row r="1426" spans="1:21">
      <c r="A1426" s="16" t="str">
        <f>IF(ISBLANK(Tableau1[[#This Row],[Date]]),"",ROW(B1424))</f>
        <v/>
      </c>
      <c r="B1426" s="15"/>
      <c r="C1426" s="16" t="str">
        <f>IF(Tableau1[[#This Row],[Date]]="","",VLOOKUP(MONTH(Tableau1[[#This Row],[Date]]),Liste!A:B,2,FALSE))</f>
        <v/>
      </c>
      <c r="D1426" s="16" t="str">
        <f>IF(Tableau1[[#This Row],[Date]]="","",YEAR(Tableau1[[#This Row],[Date]]))</f>
        <v/>
      </c>
      <c r="E1426" s="14"/>
      <c r="F1426" s="16"/>
      <c r="G1426" s="15"/>
      <c r="H1426" s="15"/>
      <c r="I1426" s="16" t="str">
        <f>IF(ISBLANK(H1426),"",VLOOKUP(H1426,'Dest Ana'!A:B,2,FALSE))</f>
        <v/>
      </c>
      <c r="J1426" s="15"/>
      <c r="K1426" s="16" t="str">
        <f>IF(ISBLANK(J1426),"",VLOOKUP(J1426,Régions!A:D,2,FALSE))</f>
        <v/>
      </c>
      <c r="L1426" s="16" t="str">
        <f>IF(ISBLANK(J1426),"",VLOOKUP(J1426,Régions!A:D,3,FALSE))</f>
        <v/>
      </c>
      <c r="M1426" s="16" t="str">
        <f>IF(ISBLANK(J1426),"",VLOOKUP(J1426,Régions!A:D,4,FALSE))</f>
        <v/>
      </c>
      <c r="N1426" s="15"/>
      <c r="O1426" s="15"/>
      <c r="P1426" s="15"/>
      <c r="Q1426" s="16" t="str">
        <f>IF(ISBLANK(Tableau1[[#This Row],[Date de départ]]),"",(Tableau1[[#This Row],[Date de retour prévue]]-Tableau1[[#This Row],[Date de départ]]))</f>
        <v/>
      </c>
      <c r="R1426" s="15"/>
      <c r="S1426" s="15"/>
      <c r="T1426" s="15"/>
      <c r="U1426" s="15"/>
    </row>
    <row r="1427" spans="1:21">
      <c r="A1427" s="16" t="str">
        <f>IF(ISBLANK(Tableau1[[#This Row],[Date]]),"",ROW(B1425))</f>
        <v/>
      </c>
      <c r="B1427" s="15"/>
      <c r="C1427" s="16" t="str">
        <f>IF(Tableau1[[#This Row],[Date]]="","",VLOOKUP(MONTH(Tableau1[[#This Row],[Date]]),Liste!A:B,2,FALSE))</f>
        <v/>
      </c>
      <c r="D1427" s="16" t="str">
        <f>IF(Tableau1[[#This Row],[Date]]="","",YEAR(Tableau1[[#This Row],[Date]]))</f>
        <v/>
      </c>
      <c r="E1427" s="14"/>
      <c r="F1427" s="16"/>
      <c r="G1427" s="15"/>
      <c r="H1427" s="15"/>
      <c r="I1427" s="16" t="str">
        <f>IF(ISBLANK(H1427),"",VLOOKUP(H1427,'Dest Ana'!A:B,2,FALSE))</f>
        <v/>
      </c>
      <c r="J1427" s="15"/>
      <c r="K1427" s="16" t="str">
        <f>IF(ISBLANK(J1427),"",VLOOKUP(J1427,Régions!A:D,2,FALSE))</f>
        <v/>
      </c>
      <c r="L1427" s="16" t="str">
        <f>IF(ISBLANK(J1427),"",VLOOKUP(J1427,Régions!A:D,3,FALSE))</f>
        <v/>
      </c>
      <c r="M1427" s="16" t="str">
        <f>IF(ISBLANK(J1427),"",VLOOKUP(J1427,Régions!A:D,4,FALSE))</f>
        <v/>
      </c>
      <c r="N1427" s="15"/>
      <c r="O1427" s="15"/>
      <c r="P1427" s="15"/>
      <c r="Q1427" s="16" t="str">
        <f>IF(ISBLANK(Tableau1[[#This Row],[Date de départ]]),"",(Tableau1[[#This Row],[Date de retour prévue]]-Tableau1[[#This Row],[Date de départ]]))</f>
        <v/>
      </c>
      <c r="R1427" s="15"/>
      <c r="S1427" s="15"/>
      <c r="T1427" s="15"/>
      <c r="U1427" s="15"/>
    </row>
    <row r="1428" spans="1:21">
      <c r="A1428" s="16" t="str">
        <f>IF(ISBLANK(Tableau1[[#This Row],[Date]]),"",ROW(B1426))</f>
        <v/>
      </c>
      <c r="B1428" s="15"/>
      <c r="C1428" s="16" t="str">
        <f>IF(Tableau1[[#This Row],[Date]]="","",VLOOKUP(MONTH(Tableau1[[#This Row],[Date]]),Liste!A:B,2,FALSE))</f>
        <v/>
      </c>
      <c r="D1428" s="16" t="str">
        <f>IF(Tableau1[[#This Row],[Date]]="","",YEAR(Tableau1[[#This Row],[Date]]))</f>
        <v/>
      </c>
      <c r="E1428" s="14"/>
      <c r="F1428" s="16"/>
      <c r="G1428" s="15"/>
      <c r="H1428" s="15"/>
      <c r="I1428" s="16" t="str">
        <f>IF(ISBLANK(H1428),"",VLOOKUP(H1428,'Dest Ana'!A:B,2,FALSE))</f>
        <v/>
      </c>
      <c r="J1428" s="15"/>
      <c r="K1428" s="16" t="str">
        <f>IF(ISBLANK(J1428),"",VLOOKUP(J1428,Régions!A:D,2,FALSE))</f>
        <v/>
      </c>
      <c r="L1428" s="16" t="str">
        <f>IF(ISBLANK(J1428),"",VLOOKUP(J1428,Régions!A:D,3,FALSE))</f>
        <v/>
      </c>
      <c r="M1428" s="16" t="str">
        <f>IF(ISBLANK(J1428),"",VLOOKUP(J1428,Régions!A:D,4,FALSE))</f>
        <v/>
      </c>
      <c r="N1428" s="15"/>
      <c r="O1428" s="15"/>
      <c r="P1428" s="15"/>
      <c r="Q1428" s="16" t="str">
        <f>IF(ISBLANK(Tableau1[[#This Row],[Date de départ]]),"",(Tableau1[[#This Row],[Date de retour prévue]]-Tableau1[[#This Row],[Date de départ]]))</f>
        <v/>
      </c>
      <c r="R1428" s="15"/>
      <c r="S1428" s="15"/>
      <c r="T1428" s="15"/>
      <c r="U1428" s="15"/>
    </row>
    <row r="1429" spans="1:21">
      <c r="A1429" s="16" t="str">
        <f>IF(ISBLANK(Tableau1[[#This Row],[Date]]),"",ROW(B1427))</f>
        <v/>
      </c>
      <c r="B1429" s="15"/>
      <c r="C1429" s="16" t="str">
        <f>IF(Tableau1[[#This Row],[Date]]="","",VLOOKUP(MONTH(Tableau1[[#This Row],[Date]]),Liste!A:B,2,FALSE))</f>
        <v/>
      </c>
      <c r="D1429" s="16" t="str">
        <f>IF(Tableau1[[#This Row],[Date]]="","",YEAR(Tableau1[[#This Row],[Date]]))</f>
        <v/>
      </c>
      <c r="E1429" s="14"/>
      <c r="F1429" s="16"/>
      <c r="G1429" s="15"/>
      <c r="H1429" s="15"/>
      <c r="I1429" s="16" t="str">
        <f>IF(ISBLANK(H1429),"",VLOOKUP(H1429,'Dest Ana'!A:B,2,FALSE))</f>
        <v/>
      </c>
      <c r="J1429" s="15"/>
      <c r="K1429" s="16" t="str">
        <f>IF(ISBLANK(J1429),"",VLOOKUP(J1429,Régions!A:D,2,FALSE))</f>
        <v/>
      </c>
      <c r="L1429" s="16" t="str">
        <f>IF(ISBLANK(J1429),"",VLOOKUP(J1429,Régions!A:D,3,FALSE))</f>
        <v/>
      </c>
      <c r="M1429" s="16" t="str">
        <f>IF(ISBLANK(J1429),"",VLOOKUP(J1429,Régions!A:D,4,FALSE))</f>
        <v/>
      </c>
      <c r="N1429" s="15"/>
      <c r="O1429" s="15"/>
      <c r="P1429" s="15"/>
      <c r="Q1429" s="16" t="str">
        <f>IF(ISBLANK(Tableau1[[#This Row],[Date de départ]]),"",(Tableau1[[#This Row],[Date de retour prévue]]-Tableau1[[#This Row],[Date de départ]]))</f>
        <v/>
      </c>
      <c r="R1429" s="15"/>
      <c r="S1429" s="15"/>
      <c r="T1429" s="15"/>
      <c r="U1429" s="15"/>
    </row>
    <row r="1430" spans="1:21">
      <c r="A1430" s="16" t="str">
        <f>IF(ISBLANK(Tableau1[[#This Row],[Date]]),"",ROW(B1428))</f>
        <v/>
      </c>
      <c r="B1430" s="15"/>
      <c r="C1430" s="16" t="str">
        <f>IF(Tableau1[[#This Row],[Date]]="","",VLOOKUP(MONTH(Tableau1[[#This Row],[Date]]),Liste!A:B,2,FALSE))</f>
        <v/>
      </c>
      <c r="D1430" s="16" t="str">
        <f>IF(Tableau1[[#This Row],[Date]]="","",YEAR(Tableau1[[#This Row],[Date]]))</f>
        <v/>
      </c>
      <c r="E1430" s="14"/>
      <c r="F1430" s="16"/>
      <c r="G1430" s="15"/>
      <c r="H1430" s="15"/>
      <c r="I1430" s="16" t="str">
        <f>IF(ISBLANK(H1430),"",VLOOKUP(H1430,'Dest Ana'!A:B,2,FALSE))</f>
        <v/>
      </c>
      <c r="J1430" s="15"/>
      <c r="K1430" s="16" t="str">
        <f>IF(ISBLANK(J1430),"",VLOOKUP(J1430,Régions!A:D,2,FALSE))</f>
        <v/>
      </c>
      <c r="L1430" s="16" t="str">
        <f>IF(ISBLANK(J1430),"",VLOOKUP(J1430,Régions!A:D,3,FALSE))</f>
        <v/>
      </c>
      <c r="M1430" s="16" t="str">
        <f>IF(ISBLANK(J1430),"",VLOOKUP(J1430,Régions!A:D,4,FALSE))</f>
        <v/>
      </c>
      <c r="N1430" s="15"/>
      <c r="O1430" s="15"/>
      <c r="P1430" s="15"/>
      <c r="Q1430" s="16" t="str">
        <f>IF(ISBLANK(Tableau1[[#This Row],[Date de départ]]),"",(Tableau1[[#This Row],[Date de retour prévue]]-Tableau1[[#This Row],[Date de départ]]))</f>
        <v/>
      </c>
      <c r="R1430" s="15"/>
      <c r="S1430" s="15"/>
      <c r="T1430" s="15"/>
      <c r="U1430" s="15"/>
    </row>
    <row r="1431" spans="1:21">
      <c r="A1431" s="16" t="str">
        <f>IF(ISBLANK(Tableau1[[#This Row],[Date]]),"",ROW(B1429))</f>
        <v/>
      </c>
      <c r="B1431" s="15"/>
      <c r="C1431" s="16" t="str">
        <f>IF(Tableau1[[#This Row],[Date]]="","",VLOOKUP(MONTH(Tableau1[[#This Row],[Date]]),Liste!A:B,2,FALSE))</f>
        <v/>
      </c>
      <c r="D1431" s="16" t="str">
        <f>IF(Tableau1[[#This Row],[Date]]="","",YEAR(Tableau1[[#This Row],[Date]]))</f>
        <v/>
      </c>
      <c r="E1431" s="14"/>
      <c r="F1431" s="16"/>
      <c r="G1431" s="15"/>
      <c r="H1431" s="15"/>
      <c r="I1431" s="16" t="str">
        <f>IF(ISBLANK(H1431),"",VLOOKUP(H1431,'Dest Ana'!A:B,2,FALSE))</f>
        <v/>
      </c>
      <c r="J1431" s="15"/>
      <c r="K1431" s="16" t="str">
        <f>IF(ISBLANK(J1431),"",VLOOKUP(J1431,Régions!A:D,2,FALSE))</f>
        <v/>
      </c>
      <c r="L1431" s="16" t="str">
        <f>IF(ISBLANK(J1431),"",VLOOKUP(J1431,Régions!A:D,3,FALSE))</f>
        <v/>
      </c>
      <c r="M1431" s="16" t="str">
        <f>IF(ISBLANK(J1431),"",VLOOKUP(J1431,Régions!A:D,4,FALSE))</f>
        <v/>
      </c>
      <c r="N1431" s="15"/>
      <c r="O1431" s="15"/>
      <c r="P1431" s="15"/>
      <c r="Q1431" s="16" t="str">
        <f>IF(ISBLANK(Tableau1[[#This Row],[Date de départ]]),"",(Tableau1[[#This Row],[Date de retour prévue]]-Tableau1[[#This Row],[Date de départ]]))</f>
        <v/>
      </c>
      <c r="R1431" s="15"/>
      <c r="S1431" s="15"/>
      <c r="T1431" s="15"/>
      <c r="U1431" s="15"/>
    </row>
    <row r="1432" spans="1:21">
      <c r="A1432" s="16" t="str">
        <f>IF(ISBLANK(Tableau1[[#This Row],[Date]]),"",ROW(B1430))</f>
        <v/>
      </c>
      <c r="B1432" s="15"/>
      <c r="C1432" s="16" t="str">
        <f>IF(Tableau1[[#This Row],[Date]]="","",VLOOKUP(MONTH(Tableau1[[#This Row],[Date]]),Liste!A:B,2,FALSE))</f>
        <v/>
      </c>
      <c r="D1432" s="16" t="str">
        <f>IF(Tableau1[[#This Row],[Date]]="","",YEAR(Tableau1[[#This Row],[Date]]))</f>
        <v/>
      </c>
      <c r="E1432" s="14"/>
      <c r="F1432" s="16"/>
      <c r="G1432" s="15"/>
      <c r="H1432" s="15"/>
      <c r="I1432" s="16" t="str">
        <f>IF(ISBLANK(H1432),"",VLOOKUP(H1432,'Dest Ana'!A:B,2,FALSE))</f>
        <v/>
      </c>
      <c r="J1432" s="15"/>
      <c r="K1432" s="16" t="str">
        <f>IF(ISBLANK(J1432),"",VLOOKUP(J1432,Régions!A:D,2,FALSE))</f>
        <v/>
      </c>
      <c r="L1432" s="16" t="str">
        <f>IF(ISBLANK(J1432),"",VLOOKUP(J1432,Régions!A:D,3,FALSE))</f>
        <v/>
      </c>
      <c r="M1432" s="16" t="str">
        <f>IF(ISBLANK(J1432),"",VLOOKUP(J1432,Régions!A:D,4,FALSE))</f>
        <v/>
      </c>
      <c r="N1432" s="15"/>
      <c r="O1432" s="15"/>
      <c r="P1432" s="15"/>
      <c r="Q1432" s="16" t="str">
        <f>IF(ISBLANK(Tableau1[[#This Row],[Date de départ]]),"",(Tableau1[[#This Row],[Date de retour prévue]]-Tableau1[[#This Row],[Date de départ]]))</f>
        <v/>
      </c>
      <c r="R1432" s="15"/>
      <c r="S1432" s="15"/>
      <c r="T1432" s="15"/>
      <c r="U1432" s="15"/>
    </row>
    <row r="1433" spans="1:21">
      <c r="A1433" s="16" t="str">
        <f>IF(ISBLANK(Tableau1[[#This Row],[Date]]),"",ROW(B1431))</f>
        <v/>
      </c>
      <c r="B1433" s="15"/>
      <c r="C1433" s="16" t="str">
        <f>IF(Tableau1[[#This Row],[Date]]="","",VLOOKUP(MONTH(Tableau1[[#This Row],[Date]]),Liste!A:B,2,FALSE))</f>
        <v/>
      </c>
      <c r="D1433" s="16" t="str">
        <f>IF(Tableau1[[#This Row],[Date]]="","",YEAR(Tableau1[[#This Row],[Date]]))</f>
        <v/>
      </c>
      <c r="E1433" s="14"/>
      <c r="F1433" s="16"/>
      <c r="G1433" s="15"/>
      <c r="H1433" s="15"/>
      <c r="I1433" s="16" t="str">
        <f>IF(ISBLANK(H1433),"",VLOOKUP(H1433,'Dest Ana'!A:B,2,FALSE))</f>
        <v/>
      </c>
      <c r="J1433" s="15"/>
      <c r="K1433" s="16" t="str">
        <f>IF(ISBLANK(J1433),"",VLOOKUP(J1433,Régions!A:D,2,FALSE))</f>
        <v/>
      </c>
      <c r="L1433" s="16" t="str">
        <f>IF(ISBLANK(J1433),"",VLOOKUP(J1433,Régions!A:D,3,FALSE))</f>
        <v/>
      </c>
      <c r="M1433" s="16" t="str">
        <f>IF(ISBLANK(J1433),"",VLOOKUP(J1433,Régions!A:D,4,FALSE))</f>
        <v/>
      </c>
      <c r="N1433" s="15"/>
      <c r="O1433" s="15"/>
      <c r="P1433" s="15"/>
      <c r="Q1433" s="16" t="str">
        <f>IF(ISBLANK(Tableau1[[#This Row],[Date de départ]]),"",(Tableau1[[#This Row],[Date de retour prévue]]-Tableau1[[#This Row],[Date de départ]]))</f>
        <v/>
      </c>
      <c r="R1433" s="15"/>
      <c r="S1433" s="15"/>
      <c r="T1433" s="15"/>
      <c r="U1433" s="15"/>
    </row>
    <row r="1434" spans="1:21">
      <c r="A1434" s="16" t="str">
        <f>IF(ISBLANK(Tableau1[[#This Row],[Date]]),"",ROW(B1432))</f>
        <v/>
      </c>
      <c r="B1434" s="15"/>
      <c r="C1434" s="16" t="str">
        <f>IF(Tableau1[[#This Row],[Date]]="","",VLOOKUP(MONTH(Tableau1[[#This Row],[Date]]),Liste!A:B,2,FALSE))</f>
        <v/>
      </c>
      <c r="D1434" s="16" t="str">
        <f>IF(Tableau1[[#This Row],[Date]]="","",YEAR(Tableau1[[#This Row],[Date]]))</f>
        <v/>
      </c>
      <c r="E1434" s="14"/>
      <c r="F1434" s="16"/>
      <c r="G1434" s="15"/>
      <c r="H1434" s="15"/>
      <c r="I1434" s="16" t="str">
        <f>IF(ISBLANK(H1434),"",VLOOKUP(H1434,'Dest Ana'!A:B,2,FALSE))</f>
        <v/>
      </c>
      <c r="J1434" s="15"/>
      <c r="K1434" s="16" t="str">
        <f>IF(ISBLANK(J1434),"",VLOOKUP(J1434,Régions!A:D,2,FALSE))</f>
        <v/>
      </c>
      <c r="L1434" s="16" t="str">
        <f>IF(ISBLANK(J1434),"",VLOOKUP(J1434,Régions!A:D,3,FALSE))</f>
        <v/>
      </c>
      <c r="M1434" s="16" t="str">
        <f>IF(ISBLANK(J1434),"",VLOOKUP(J1434,Régions!A:D,4,FALSE))</f>
        <v/>
      </c>
      <c r="N1434" s="15"/>
      <c r="O1434" s="15"/>
      <c r="P1434" s="15"/>
      <c r="Q1434" s="16" t="str">
        <f>IF(ISBLANK(Tableau1[[#This Row],[Date de départ]]),"",(Tableau1[[#This Row],[Date de retour prévue]]-Tableau1[[#This Row],[Date de départ]]))</f>
        <v/>
      </c>
      <c r="R1434" s="15"/>
      <c r="S1434" s="15"/>
      <c r="T1434" s="15"/>
      <c r="U1434" s="15"/>
    </row>
    <row r="1435" spans="1:21">
      <c r="A1435" s="16" t="str">
        <f>IF(ISBLANK(Tableau1[[#This Row],[Date]]),"",ROW(B1433))</f>
        <v/>
      </c>
      <c r="B1435" s="15"/>
      <c r="C1435" s="16" t="str">
        <f>IF(Tableau1[[#This Row],[Date]]="","",VLOOKUP(MONTH(Tableau1[[#This Row],[Date]]),Liste!A:B,2,FALSE))</f>
        <v/>
      </c>
      <c r="D1435" s="16" t="str">
        <f>IF(Tableau1[[#This Row],[Date]]="","",YEAR(Tableau1[[#This Row],[Date]]))</f>
        <v/>
      </c>
      <c r="E1435" s="14"/>
      <c r="F1435" s="16"/>
      <c r="G1435" s="15"/>
      <c r="H1435" s="15"/>
      <c r="I1435" s="16" t="str">
        <f>IF(ISBLANK(H1435),"",VLOOKUP(H1435,'Dest Ana'!A:B,2,FALSE))</f>
        <v/>
      </c>
      <c r="J1435" s="15"/>
      <c r="K1435" s="16" t="str">
        <f>IF(ISBLANK(J1435),"",VLOOKUP(J1435,Régions!A:D,2,FALSE))</f>
        <v/>
      </c>
      <c r="L1435" s="16" t="str">
        <f>IF(ISBLANK(J1435),"",VLOOKUP(J1435,Régions!A:D,3,FALSE))</f>
        <v/>
      </c>
      <c r="M1435" s="16" t="str">
        <f>IF(ISBLANK(J1435),"",VLOOKUP(J1435,Régions!A:D,4,FALSE))</f>
        <v/>
      </c>
      <c r="N1435" s="15"/>
      <c r="O1435" s="15"/>
      <c r="P1435" s="15"/>
      <c r="Q1435" s="16" t="str">
        <f>IF(ISBLANK(Tableau1[[#This Row],[Date de départ]]),"",(Tableau1[[#This Row],[Date de retour prévue]]-Tableau1[[#This Row],[Date de départ]]))</f>
        <v/>
      </c>
      <c r="R1435" s="15"/>
      <c r="S1435" s="15"/>
      <c r="T1435" s="15"/>
      <c r="U1435" s="15"/>
    </row>
    <row r="1436" spans="1:21">
      <c r="A1436" s="16" t="str">
        <f>IF(ISBLANK(Tableau1[[#This Row],[Date]]),"",ROW(B1434))</f>
        <v/>
      </c>
      <c r="B1436" s="15"/>
      <c r="C1436" s="16" t="str">
        <f>IF(Tableau1[[#This Row],[Date]]="","",VLOOKUP(MONTH(Tableau1[[#This Row],[Date]]),Liste!A:B,2,FALSE))</f>
        <v/>
      </c>
      <c r="D1436" s="16" t="str">
        <f>IF(Tableau1[[#This Row],[Date]]="","",YEAR(Tableau1[[#This Row],[Date]]))</f>
        <v/>
      </c>
      <c r="E1436" s="14"/>
      <c r="F1436" s="16"/>
      <c r="G1436" s="15"/>
      <c r="H1436" s="15"/>
      <c r="I1436" s="16" t="str">
        <f>IF(ISBLANK(H1436),"",VLOOKUP(H1436,'Dest Ana'!A:B,2,FALSE))</f>
        <v/>
      </c>
      <c r="J1436" s="15"/>
      <c r="K1436" s="16" t="str">
        <f>IF(ISBLANK(J1436),"",VLOOKUP(J1436,Régions!A:D,2,FALSE))</f>
        <v/>
      </c>
      <c r="L1436" s="16" t="str">
        <f>IF(ISBLANK(J1436),"",VLOOKUP(J1436,Régions!A:D,3,FALSE))</f>
        <v/>
      </c>
      <c r="M1436" s="16" t="str">
        <f>IF(ISBLANK(J1436),"",VLOOKUP(J1436,Régions!A:D,4,FALSE))</f>
        <v/>
      </c>
      <c r="N1436" s="15"/>
      <c r="O1436" s="15"/>
      <c r="P1436" s="15"/>
      <c r="Q1436" s="16" t="str">
        <f>IF(ISBLANK(Tableau1[[#This Row],[Date de départ]]),"",(Tableau1[[#This Row],[Date de retour prévue]]-Tableau1[[#This Row],[Date de départ]]))</f>
        <v/>
      </c>
      <c r="R1436" s="15"/>
      <c r="S1436" s="15"/>
      <c r="T1436" s="15"/>
      <c r="U1436" s="15"/>
    </row>
    <row r="1437" spans="1:21">
      <c r="A1437" s="16" t="str">
        <f>IF(ISBLANK(Tableau1[[#This Row],[Date]]),"",ROW(B1435))</f>
        <v/>
      </c>
      <c r="B1437" s="15"/>
      <c r="C1437" s="16" t="str">
        <f>IF(Tableau1[[#This Row],[Date]]="","",VLOOKUP(MONTH(Tableau1[[#This Row],[Date]]),Liste!A:B,2,FALSE))</f>
        <v/>
      </c>
      <c r="D1437" s="16" t="str">
        <f>IF(Tableau1[[#This Row],[Date]]="","",YEAR(Tableau1[[#This Row],[Date]]))</f>
        <v/>
      </c>
      <c r="E1437" s="14"/>
      <c r="F1437" s="16"/>
      <c r="G1437" s="15"/>
      <c r="H1437" s="15"/>
      <c r="I1437" s="16" t="str">
        <f>IF(ISBLANK(H1437),"",VLOOKUP(H1437,'Dest Ana'!A:B,2,FALSE))</f>
        <v/>
      </c>
      <c r="J1437" s="15"/>
      <c r="K1437" s="16" t="str">
        <f>IF(ISBLANK(J1437),"",VLOOKUP(J1437,Régions!A:D,2,FALSE))</f>
        <v/>
      </c>
      <c r="L1437" s="16" t="str">
        <f>IF(ISBLANK(J1437),"",VLOOKUP(J1437,Régions!A:D,3,FALSE))</f>
        <v/>
      </c>
      <c r="M1437" s="16" t="str">
        <f>IF(ISBLANK(J1437),"",VLOOKUP(J1437,Régions!A:D,4,FALSE))</f>
        <v/>
      </c>
      <c r="N1437" s="15"/>
      <c r="O1437" s="15"/>
      <c r="P1437" s="15"/>
      <c r="Q1437" s="16" t="str">
        <f>IF(ISBLANK(Tableau1[[#This Row],[Date de départ]]),"",(Tableau1[[#This Row],[Date de retour prévue]]-Tableau1[[#This Row],[Date de départ]]))</f>
        <v/>
      </c>
      <c r="R1437" s="15"/>
      <c r="S1437" s="15"/>
      <c r="T1437" s="15"/>
      <c r="U1437" s="15"/>
    </row>
    <row r="1438" spans="1:21">
      <c r="A1438" s="16" t="str">
        <f>IF(ISBLANK(Tableau1[[#This Row],[Date]]),"",ROW(B1436))</f>
        <v/>
      </c>
      <c r="B1438" s="15"/>
      <c r="C1438" s="16" t="str">
        <f>IF(Tableau1[[#This Row],[Date]]="","",VLOOKUP(MONTH(Tableau1[[#This Row],[Date]]),Liste!A:B,2,FALSE))</f>
        <v/>
      </c>
      <c r="D1438" s="16" t="str">
        <f>IF(Tableau1[[#This Row],[Date]]="","",YEAR(Tableau1[[#This Row],[Date]]))</f>
        <v/>
      </c>
      <c r="E1438" s="14"/>
      <c r="F1438" s="16"/>
      <c r="G1438" s="15"/>
      <c r="H1438" s="15"/>
      <c r="I1438" s="16" t="str">
        <f>IF(ISBLANK(H1438),"",VLOOKUP(H1438,'Dest Ana'!A:B,2,FALSE))</f>
        <v/>
      </c>
      <c r="J1438" s="15"/>
      <c r="K1438" s="16" t="str">
        <f>IF(ISBLANK(J1438),"",VLOOKUP(J1438,Régions!A:D,2,FALSE))</f>
        <v/>
      </c>
      <c r="L1438" s="16" t="str">
        <f>IF(ISBLANK(J1438),"",VLOOKUP(J1438,Régions!A:D,3,FALSE))</f>
        <v/>
      </c>
      <c r="M1438" s="16" t="str">
        <f>IF(ISBLANK(J1438),"",VLOOKUP(J1438,Régions!A:D,4,FALSE))</f>
        <v/>
      </c>
      <c r="N1438" s="15"/>
      <c r="O1438" s="15"/>
      <c r="P1438" s="15"/>
      <c r="Q1438" s="16" t="str">
        <f>IF(ISBLANK(Tableau1[[#This Row],[Date de départ]]),"",(Tableau1[[#This Row],[Date de retour prévue]]-Tableau1[[#This Row],[Date de départ]]))</f>
        <v/>
      </c>
      <c r="R1438" s="15"/>
      <c r="S1438" s="15"/>
      <c r="T1438" s="15"/>
      <c r="U1438" s="15"/>
    </row>
    <row r="1439" spans="1:21">
      <c r="A1439" s="16" t="str">
        <f>IF(ISBLANK(Tableau1[[#This Row],[Date]]),"",ROW(B1437))</f>
        <v/>
      </c>
      <c r="B1439" s="15"/>
      <c r="C1439" s="16" t="str">
        <f>IF(Tableau1[[#This Row],[Date]]="","",VLOOKUP(MONTH(Tableau1[[#This Row],[Date]]),Liste!A:B,2,FALSE))</f>
        <v/>
      </c>
      <c r="D1439" s="16" t="str">
        <f>IF(Tableau1[[#This Row],[Date]]="","",YEAR(Tableau1[[#This Row],[Date]]))</f>
        <v/>
      </c>
      <c r="E1439" s="14"/>
      <c r="F1439" s="16"/>
      <c r="G1439" s="15"/>
      <c r="H1439" s="15"/>
      <c r="I1439" s="16" t="str">
        <f>IF(ISBLANK(H1439),"",VLOOKUP(H1439,'Dest Ana'!A:B,2,FALSE))</f>
        <v/>
      </c>
      <c r="J1439" s="15"/>
      <c r="K1439" s="16" t="str">
        <f>IF(ISBLANK(J1439),"",VLOOKUP(J1439,Régions!A:D,2,FALSE))</f>
        <v/>
      </c>
      <c r="L1439" s="16" t="str">
        <f>IF(ISBLANK(J1439),"",VLOOKUP(J1439,Régions!A:D,3,FALSE))</f>
        <v/>
      </c>
      <c r="M1439" s="16" t="str">
        <f>IF(ISBLANK(J1439),"",VLOOKUP(J1439,Régions!A:D,4,FALSE))</f>
        <v/>
      </c>
      <c r="N1439" s="15"/>
      <c r="O1439" s="15"/>
      <c r="P1439" s="15"/>
      <c r="Q1439" s="16" t="str">
        <f>IF(ISBLANK(Tableau1[[#This Row],[Date de départ]]),"",(Tableau1[[#This Row],[Date de retour prévue]]-Tableau1[[#This Row],[Date de départ]]))</f>
        <v/>
      </c>
      <c r="R1439" s="15"/>
      <c r="S1439" s="15"/>
      <c r="T1439" s="15"/>
      <c r="U1439" s="15"/>
    </row>
    <row r="1440" spans="1:21">
      <c r="A1440" s="16" t="str">
        <f>IF(ISBLANK(Tableau1[[#This Row],[Date]]),"",ROW(B1438))</f>
        <v/>
      </c>
      <c r="B1440" s="15"/>
      <c r="C1440" s="16" t="str">
        <f>IF(Tableau1[[#This Row],[Date]]="","",VLOOKUP(MONTH(Tableau1[[#This Row],[Date]]),Liste!A:B,2,FALSE))</f>
        <v/>
      </c>
      <c r="D1440" s="16" t="str">
        <f>IF(Tableau1[[#This Row],[Date]]="","",YEAR(Tableau1[[#This Row],[Date]]))</f>
        <v/>
      </c>
      <c r="E1440" s="14"/>
      <c r="F1440" s="16"/>
      <c r="G1440" s="15"/>
      <c r="H1440" s="15"/>
      <c r="I1440" s="16" t="str">
        <f>IF(ISBLANK(H1440),"",VLOOKUP(H1440,'Dest Ana'!A:B,2,FALSE))</f>
        <v/>
      </c>
      <c r="J1440" s="15"/>
      <c r="K1440" s="16" t="str">
        <f>IF(ISBLANK(J1440),"",VLOOKUP(J1440,Régions!A:D,2,FALSE))</f>
        <v/>
      </c>
      <c r="L1440" s="16" t="str">
        <f>IF(ISBLANK(J1440),"",VLOOKUP(J1440,Régions!A:D,3,FALSE))</f>
        <v/>
      </c>
      <c r="M1440" s="16" t="str">
        <f>IF(ISBLANK(J1440),"",VLOOKUP(J1440,Régions!A:D,4,FALSE))</f>
        <v/>
      </c>
      <c r="N1440" s="15"/>
      <c r="O1440" s="15"/>
      <c r="P1440" s="15"/>
      <c r="Q1440" s="16" t="str">
        <f>IF(ISBLANK(Tableau1[[#This Row],[Date de départ]]),"",(Tableau1[[#This Row],[Date de retour prévue]]-Tableau1[[#This Row],[Date de départ]]))</f>
        <v/>
      </c>
      <c r="R1440" s="15"/>
      <c r="S1440" s="15"/>
      <c r="T1440" s="15"/>
      <c r="U1440" s="15"/>
    </row>
    <row r="1441" spans="1:21">
      <c r="A1441" s="16" t="str">
        <f>IF(ISBLANK(Tableau1[[#This Row],[Date]]),"",ROW(B1439))</f>
        <v/>
      </c>
      <c r="B1441" s="15"/>
      <c r="C1441" s="16" t="str">
        <f>IF(Tableau1[[#This Row],[Date]]="","",VLOOKUP(MONTH(Tableau1[[#This Row],[Date]]),Liste!A:B,2,FALSE))</f>
        <v/>
      </c>
      <c r="D1441" s="16" t="str">
        <f>IF(Tableau1[[#This Row],[Date]]="","",YEAR(Tableau1[[#This Row],[Date]]))</f>
        <v/>
      </c>
      <c r="E1441" s="14"/>
      <c r="F1441" s="16"/>
      <c r="G1441" s="15"/>
      <c r="H1441" s="15"/>
      <c r="I1441" s="16" t="str">
        <f>IF(ISBLANK(H1441),"",VLOOKUP(H1441,'Dest Ana'!A:B,2,FALSE))</f>
        <v/>
      </c>
      <c r="J1441" s="15"/>
      <c r="K1441" s="16" t="str">
        <f>IF(ISBLANK(J1441),"",VLOOKUP(J1441,Régions!A:D,2,FALSE))</f>
        <v/>
      </c>
      <c r="L1441" s="16" t="str">
        <f>IF(ISBLANK(J1441),"",VLOOKUP(J1441,Régions!A:D,3,FALSE))</f>
        <v/>
      </c>
      <c r="M1441" s="16" t="str">
        <f>IF(ISBLANK(J1441),"",VLOOKUP(J1441,Régions!A:D,4,FALSE))</f>
        <v/>
      </c>
      <c r="N1441" s="15"/>
      <c r="O1441" s="15"/>
      <c r="P1441" s="15"/>
      <c r="Q1441" s="16" t="str">
        <f>IF(ISBLANK(Tableau1[[#This Row],[Date de départ]]),"",(Tableau1[[#This Row],[Date de retour prévue]]-Tableau1[[#This Row],[Date de départ]]))</f>
        <v/>
      </c>
      <c r="R1441" s="15"/>
      <c r="S1441" s="15"/>
      <c r="T1441" s="15"/>
      <c r="U1441" s="15"/>
    </row>
    <row r="1442" spans="1:21">
      <c r="A1442" s="16" t="str">
        <f>IF(ISBLANK(Tableau1[[#This Row],[Date]]),"",ROW(B1440))</f>
        <v/>
      </c>
      <c r="B1442" s="15"/>
      <c r="C1442" s="16" t="str">
        <f>IF(Tableau1[[#This Row],[Date]]="","",VLOOKUP(MONTH(Tableau1[[#This Row],[Date]]),Liste!A:B,2,FALSE))</f>
        <v/>
      </c>
      <c r="D1442" s="16" t="str">
        <f>IF(Tableau1[[#This Row],[Date]]="","",YEAR(Tableau1[[#This Row],[Date]]))</f>
        <v/>
      </c>
      <c r="E1442" s="14"/>
      <c r="F1442" s="16"/>
      <c r="G1442" s="15"/>
      <c r="H1442" s="15"/>
      <c r="I1442" s="16" t="str">
        <f>IF(ISBLANK(H1442),"",VLOOKUP(H1442,'Dest Ana'!A:B,2,FALSE))</f>
        <v/>
      </c>
      <c r="J1442" s="15"/>
      <c r="K1442" s="16" t="str">
        <f>IF(ISBLANK(J1442),"",VLOOKUP(J1442,Régions!A:D,2,FALSE))</f>
        <v/>
      </c>
      <c r="L1442" s="16" t="str">
        <f>IF(ISBLANK(J1442),"",VLOOKUP(J1442,Régions!A:D,3,FALSE))</f>
        <v/>
      </c>
      <c r="M1442" s="16" t="str">
        <f>IF(ISBLANK(J1442),"",VLOOKUP(J1442,Régions!A:D,4,FALSE))</f>
        <v/>
      </c>
      <c r="N1442" s="15"/>
      <c r="O1442" s="15"/>
      <c r="P1442" s="15"/>
      <c r="Q1442" s="16" t="str">
        <f>IF(ISBLANK(Tableau1[[#This Row],[Date de départ]]),"",(Tableau1[[#This Row],[Date de retour prévue]]-Tableau1[[#This Row],[Date de départ]]))</f>
        <v/>
      </c>
      <c r="R1442" s="15"/>
      <c r="S1442" s="15"/>
      <c r="T1442" s="15"/>
      <c r="U1442" s="15"/>
    </row>
    <row r="1443" spans="1:21">
      <c r="A1443" s="16" t="str">
        <f>IF(ISBLANK(Tableau1[[#This Row],[Date]]),"",ROW(B1441))</f>
        <v/>
      </c>
      <c r="B1443" s="15"/>
      <c r="C1443" s="16" t="str">
        <f>IF(Tableau1[[#This Row],[Date]]="","",VLOOKUP(MONTH(Tableau1[[#This Row],[Date]]),Liste!A:B,2,FALSE))</f>
        <v/>
      </c>
      <c r="D1443" s="16" t="str">
        <f>IF(Tableau1[[#This Row],[Date]]="","",YEAR(Tableau1[[#This Row],[Date]]))</f>
        <v/>
      </c>
      <c r="E1443" s="14"/>
      <c r="F1443" s="16"/>
      <c r="G1443" s="15"/>
      <c r="H1443" s="15"/>
      <c r="I1443" s="16" t="str">
        <f>IF(ISBLANK(H1443),"",VLOOKUP(H1443,'Dest Ana'!A:B,2,FALSE))</f>
        <v/>
      </c>
      <c r="J1443" s="15"/>
      <c r="K1443" s="16" t="str">
        <f>IF(ISBLANK(J1443),"",VLOOKUP(J1443,Régions!A:D,2,FALSE))</f>
        <v/>
      </c>
      <c r="L1443" s="16" t="str">
        <f>IF(ISBLANK(J1443),"",VLOOKUP(J1443,Régions!A:D,3,FALSE))</f>
        <v/>
      </c>
      <c r="M1443" s="16" t="str">
        <f>IF(ISBLANK(J1443),"",VLOOKUP(J1443,Régions!A:D,4,FALSE))</f>
        <v/>
      </c>
      <c r="N1443" s="15"/>
      <c r="O1443" s="15"/>
      <c r="P1443" s="15"/>
      <c r="Q1443" s="16" t="str">
        <f>IF(ISBLANK(Tableau1[[#This Row],[Date de départ]]),"",(Tableau1[[#This Row],[Date de retour prévue]]-Tableau1[[#This Row],[Date de départ]]))</f>
        <v/>
      </c>
      <c r="R1443" s="15"/>
      <c r="S1443" s="15"/>
      <c r="T1443" s="15"/>
      <c r="U1443" s="15"/>
    </row>
    <row r="1444" spans="1:21">
      <c r="A1444" s="16" t="str">
        <f>IF(ISBLANK(Tableau1[[#This Row],[Date]]),"",ROW(B1442))</f>
        <v/>
      </c>
      <c r="B1444" s="15"/>
      <c r="C1444" s="16" t="str">
        <f>IF(Tableau1[[#This Row],[Date]]="","",VLOOKUP(MONTH(Tableau1[[#This Row],[Date]]),Liste!A:B,2,FALSE))</f>
        <v/>
      </c>
      <c r="D1444" s="16" t="str">
        <f>IF(Tableau1[[#This Row],[Date]]="","",YEAR(Tableau1[[#This Row],[Date]]))</f>
        <v/>
      </c>
      <c r="E1444" s="14"/>
      <c r="F1444" s="16"/>
      <c r="G1444" s="15"/>
      <c r="H1444" s="15"/>
      <c r="I1444" s="16" t="str">
        <f>IF(ISBLANK(H1444),"",VLOOKUP(H1444,'Dest Ana'!A:B,2,FALSE))</f>
        <v/>
      </c>
      <c r="J1444" s="15"/>
      <c r="K1444" s="16" t="str">
        <f>IF(ISBLANK(J1444),"",VLOOKUP(J1444,Régions!A:D,2,FALSE))</f>
        <v/>
      </c>
      <c r="L1444" s="16" t="str">
        <f>IF(ISBLANK(J1444),"",VLOOKUP(J1444,Régions!A:D,3,FALSE))</f>
        <v/>
      </c>
      <c r="M1444" s="16" t="str">
        <f>IF(ISBLANK(J1444),"",VLOOKUP(J1444,Régions!A:D,4,FALSE))</f>
        <v/>
      </c>
      <c r="N1444" s="15"/>
      <c r="O1444" s="15"/>
      <c r="P1444" s="15"/>
      <c r="Q1444" s="16" t="str">
        <f>IF(ISBLANK(Tableau1[[#This Row],[Date de départ]]),"",(Tableau1[[#This Row],[Date de retour prévue]]-Tableau1[[#This Row],[Date de départ]]))</f>
        <v/>
      </c>
      <c r="R1444" s="15"/>
      <c r="S1444" s="15"/>
      <c r="T1444" s="15"/>
      <c r="U1444" s="15"/>
    </row>
    <row r="1445" spans="1:21">
      <c r="A1445" s="16" t="str">
        <f>IF(ISBLANK(Tableau1[[#This Row],[Date]]),"",ROW(B1443))</f>
        <v/>
      </c>
      <c r="B1445" s="15"/>
      <c r="C1445" s="16" t="str">
        <f>IF(Tableau1[[#This Row],[Date]]="","",VLOOKUP(MONTH(Tableau1[[#This Row],[Date]]),Liste!A:B,2,FALSE))</f>
        <v/>
      </c>
      <c r="D1445" s="16" t="str">
        <f>IF(Tableau1[[#This Row],[Date]]="","",YEAR(Tableau1[[#This Row],[Date]]))</f>
        <v/>
      </c>
      <c r="E1445" s="14"/>
      <c r="F1445" s="16"/>
      <c r="G1445" s="15"/>
      <c r="H1445" s="15"/>
      <c r="I1445" s="16" t="str">
        <f>IF(ISBLANK(H1445),"",VLOOKUP(H1445,'Dest Ana'!A:B,2,FALSE))</f>
        <v/>
      </c>
      <c r="J1445" s="15"/>
      <c r="K1445" s="16" t="str">
        <f>IF(ISBLANK(J1445),"",VLOOKUP(J1445,Régions!A:D,2,FALSE))</f>
        <v/>
      </c>
      <c r="L1445" s="16" t="str">
        <f>IF(ISBLANK(J1445),"",VLOOKUP(J1445,Régions!A:D,3,FALSE))</f>
        <v/>
      </c>
      <c r="M1445" s="16" t="str">
        <f>IF(ISBLANK(J1445),"",VLOOKUP(J1445,Régions!A:D,4,FALSE))</f>
        <v/>
      </c>
      <c r="N1445" s="15"/>
      <c r="O1445" s="15"/>
      <c r="P1445" s="15"/>
      <c r="Q1445" s="16" t="str">
        <f>IF(ISBLANK(Tableau1[[#This Row],[Date de départ]]),"",(Tableau1[[#This Row],[Date de retour prévue]]-Tableau1[[#This Row],[Date de départ]]))</f>
        <v/>
      </c>
      <c r="R1445" s="15"/>
      <c r="S1445" s="15"/>
      <c r="T1445" s="15"/>
      <c r="U1445" s="15"/>
    </row>
    <row r="1446" spans="1:21">
      <c r="A1446" s="16" t="str">
        <f>IF(ISBLANK(Tableau1[[#This Row],[Date]]),"",ROW(B1444))</f>
        <v/>
      </c>
      <c r="B1446" s="15"/>
      <c r="C1446" s="16" t="str">
        <f>IF(Tableau1[[#This Row],[Date]]="","",VLOOKUP(MONTH(Tableau1[[#This Row],[Date]]),Liste!A:B,2,FALSE))</f>
        <v/>
      </c>
      <c r="D1446" s="16" t="str">
        <f>IF(Tableau1[[#This Row],[Date]]="","",YEAR(Tableau1[[#This Row],[Date]]))</f>
        <v/>
      </c>
      <c r="E1446" s="14"/>
      <c r="F1446" s="16"/>
      <c r="G1446" s="15"/>
      <c r="H1446" s="15"/>
      <c r="I1446" s="16" t="str">
        <f>IF(ISBLANK(H1446),"",VLOOKUP(H1446,'Dest Ana'!A:B,2,FALSE))</f>
        <v/>
      </c>
      <c r="J1446" s="15"/>
      <c r="K1446" s="16" t="str">
        <f>IF(ISBLANK(J1446),"",VLOOKUP(J1446,Régions!A:D,2,FALSE))</f>
        <v/>
      </c>
      <c r="L1446" s="16" t="str">
        <f>IF(ISBLANK(J1446),"",VLOOKUP(J1446,Régions!A:D,3,FALSE))</f>
        <v/>
      </c>
      <c r="M1446" s="16" t="str">
        <f>IF(ISBLANK(J1446),"",VLOOKUP(J1446,Régions!A:D,4,FALSE))</f>
        <v/>
      </c>
      <c r="N1446" s="15"/>
      <c r="O1446" s="15"/>
      <c r="P1446" s="15"/>
      <c r="Q1446" s="16" t="str">
        <f>IF(ISBLANK(Tableau1[[#This Row],[Date de départ]]),"",(Tableau1[[#This Row],[Date de retour prévue]]-Tableau1[[#This Row],[Date de départ]]))</f>
        <v/>
      </c>
      <c r="R1446" s="15"/>
      <c r="S1446" s="15"/>
      <c r="T1446" s="15"/>
      <c r="U1446" s="15"/>
    </row>
    <row r="1447" spans="1:21">
      <c r="A1447" s="16" t="str">
        <f>IF(ISBLANK(Tableau1[[#This Row],[Date]]),"",ROW(B1445))</f>
        <v/>
      </c>
      <c r="B1447" s="15"/>
      <c r="C1447" s="16" t="str">
        <f>IF(Tableau1[[#This Row],[Date]]="","",VLOOKUP(MONTH(Tableau1[[#This Row],[Date]]),Liste!A:B,2,FALSE))</f>
        <v/>
      </c>
      <c r="D1447" s="16" t="str">
        <f>IF(Tableau1[[#This Row],[Date]]="","",YEAR(Tableau1[[#This Row],[Date]]))</f>
        <v/>
      </c>
      <c r="E1447" s="14"/>
      <c r="F1447" s="16"/>
      <c r="G1447" s="15"/>
      <c r="H1447" s="15"/>
      <c r="I1447" s="16" t="str">
        <f>IF(ISBLANK(H1447),"",VLOOKUP(H1447,'Dest Ana'!A:B,2,FALSE))</f>
        <v/>
      </c>
      <c r="J1447" s="15"/>
      <c r="K1447" s="16" t="str">
        <f>IF(ISBLANK(J1447),"",VLOOKUP(J1447,Régions!A:D,2,FALSE))</f>
        <v/>
      </c>
      <c r="L1447" s="16" t="str">
        <f>IF(ISBLANK(J1447),"",VLOOKUP(J1447,Régions!A:D,3,FALSE))</f>
        <v/>
      </c>
      <c r="M1447" s="16" t="str">
        <f>IF(ISBLANK(J1447),"",VLOOKUP(J1447,Régions!A:D,4,FALSE))</f>
        <v/>
      </c>
      <c r="N1447" s="15"/>
      <c r="O1447" s="15"/>
      <c r="P1447" s="15"/>
      <c r="Q1447" s="16" t="str">
        <f>IF(ISBLANK(Tableau1[[#This Row],[Date de départ]]),"",(Tableau1[[#This Row],[Date de retour prévue]]-Tableau1[[#This Row],[Date de départ]]))</f>
        <v/>
      </c>
      <c r="R1447" s="15"/>
      <c r="S1447" s="15"/>
      <c r="T1447" s="15"/>
      <c r="U1447" s="15"/>
    </row>
    <row r="1448" spans="1:21">
      <c r="A1448" s="16" t="str">
        <f>IF(ISBLANK(Tableau1[[#This Row],[Date]]),"",ROW(B1446))</f>
        <v/>
      </c>
      <c r="B1448" s="15"/>
      <c r="C1448" s="16" t="str">
        <f>IF(Tableau1[[#This Row],[Date]]="","",VLOOKUP(MONTH(Tableau1[[#This Row],[Date]]),Liste!A:B,2,FALSE))</f>
        <v/>
      </c>
      <c r="D1448" s="16" t="str">
        <f>IF(Tableau1[[#This Row],[Date]]="","",YEAR(Tableau1[[#This Row],[Date]]))</f>
        <v/>
      </c>
      <c r="E1448" s="14"/>
      <c r="F1448" s="16"/>
      <c r="G1448" s="15"/>
      <c r="H1448" s="15"/>
      <c r="I1448" s="16" t="str">
        <f>IF(ISBLANK(H1448),"",VLOOKUP(H1448,'Dest Ana'!A:B,2,FALSE))</f>
        <v/>
      </c>
      <c r="J1448" s="15"/>
      <c r="K1448" s="16" t="str">
        <f>IF(ISBLANK(J1448),"",VLOOKUP(J1448,Régions!A:D,2,FALSE))</f>
        <v/>
      </c>
      <c r="L1448" s="16" t="str">
        <f>IF(ISBLANK(J1448),"",VLOOKUP(J1448,Régions!A:D,3,FALSE))</f>
        <v/>
      </c>
      <c r="M1448" s="16" t="str">
        <f>IF(ISBLANK(J1448),"",VLOOKUP(J1448,Régions!A:D,4,FALSE))</f>
        <v/>
      </c>
      <c r="N1448" s="15"/>
      <c r="O1448" s="15"/>
      <c r="P1448" s="15"/>
      <c r="Q1448" s="16" t="str">
        <f>IF(ISBLANK(Tableau1[[#This Row],[Date de départ]]),"",(Tableau1[[#This Row],[Date de retour prévue]]-Tableau1[[#This Row],[Date de départ]]))</f>
        <v/>
      </c>
      <c r="R1448" s="15"/>
      <c r="S1448" s="15"/>
      <c r="T1448" s="15"/>
      <c r="U1448" s="15"/>
    </row>
    <row r="1449" spans="1:21">
      <c r="A1449" s="16" t="str">
        <f>IF(ISBLANK(Tableau1[[#This Row],[Date]]),"",ROW(B1447))</f>
        <v/>
      </c>
      <c r="B1449" s="15"/>
      <c r="C1449" s="16" t="str">
        <f>IF(Tableau1[[#This Row],[Date]]="","",VLOOKUP(MONTH(Tableau1[[#This Row],[Date]]),Liste!A:B,2,FALSE))</f>
        <v/>
      </c>
      <c r="D1449" s="16" t="str">
        <f>IF(Tableau1[[#This Row],[Date]]="","",YEAR(Tableau1[[#This Row],[Date]]))</f>
        <v/>
      </c>
      <c r="E1449" s="14"/>
      <c r="F1449" s="16"/>
      <c r="G1449" s="15"/>
      <c r="H1449" s="15"/>
      <c r="I1449" s="16" t="str">
        <f>IF(ISBLANK(H1449),"",VLOOKUP(H1449,'Dest Ana'!A:B,2,FALSE))</f>
        <v/>
      </c>
      <c r="J1449" s="15"/>
      <c r="K1449" s="16" t="str">
        <f>IF(ISBLANK(J1449),"",VLOOKUP(J1449,Régions!A:D,2,FALSE))</f>
        <v/>
      </c>
      <c r="L1449" s="16" t="str">
        <f>IF(ISBLANK(J1449),"",VLOOKUP(J1449,Régions!A:D,3,FALSE))</f>
        <v/>
      </c>
      <c r="M1449" s="16" t="str">
        <f>IF(ISBLANK(J1449),"",VLOOKUP(J1449,Régions!A:D,4,FALSE))</f>
        <v/>
      </c>
      <c r="N1449" s="15"/>
      <c r="O1449" s="15"/>
      <c r="P1449" s="15"/>
      <c r="Q1449" s="16" t="str">
        <f>IF(ISBLANK(Tableau1[[#This Row],[Date de départ]]),"",(Tableau1[[#This Row],[Date de retour prévue]]-Tableau1[[#This Row],[Date de départ]]))</f>
        <v/>
      </c>
      <c r="R1449" s="15"/>
      <c r="S1449" s="15"/>
      <c r="T1449" s="15"/>
      <c r="U1449" s="15"/>
    </row>
    <row r="1450" spans="1:21">
      <c r="A1450" s="16" t="str">
        <f>IF(ISBLANK(Tableau1[[#This Row],[Date]]),"",ROW(B1448))</f>
        <v/>
      </c>
      <c r="B1450" s="15"/>
      <c r="C1450" s="16" t="str">
        <f>IF(Tableau1[[#This Row],[Date]]="","",VLOOKUP(MONTH(Tableau1[[#This Row],[Date]]),Liste!A:B,2,FALSE))</f>
        <v/>
      </c>
      <c r="D1450" s="16" t="str">
        <f>IF(Tableau1[[#This Row],[Date]]="","",YEAR(Tableau1[[#This Row],[Date]]))</f>
        <v/>
      </c>
      <c r="E1450" s="14"/>
      <c r="F1450" s="16"/>
      <c r="G1450" s="15"/>
      <c r="H1450" s="15"/>
      <c r="I1450" s="16" t="str">
        <f>IF(ISBLANK(H1450),"",VLOOKUP(H1450,'Dest Ana'!A:B,2,FALSE))</f>
        <v/>
      </c>
      <c r="J1450" s="15"/>
      <c r="K1450" s="16" t="str">
        <f>IF(ISBLANK(J1450),"",VLOOKUP(J1450,Régions!A:D,2,FALSE))</f>
        <v/>
      </c>
      <c r="L1450" s="16" t="str">
        <f>IF(ISBLANK(J1450),"",VLOOKUP(J1450,Régions!A:D,3,FALSE))</f>
        <v/>
      </c>
      <c r="M1450" s="16" t="str">
        <f>IF(ISBLANK(J1450),"",VLOOKUP(J1450,Régions!A:D,4,FALSE))</f>
        <v/>
      </c>
      <c r="N1450" s="15"/>
      <c r="O1450" s="15"/>
      <c r="P1450" s="15"/>
      <c r="Q1450" s="16" t="str">
        <f>IF(ISBLANK(Tableau1[[#This Row],[Date de départ]]),"",(Tableau1[[#This Row],[Date de retour prévue]]-Tableau1[[#This Row],[Date de départ]]))</f>
        <v/>
      </c>
      <c r="R1450" s="15"/>
      <c r="S1450" s="15"/>
      <c r="T1450" s="15"/>
      <c r="U1450" s="15"/>
    </row>
    <row r="1451" spans="1:21">
      <c r="A1451" s="16" t="str">
        <f>IF(ISBLANK(Tableau1[[#This Row],[Date]]),"",ROW(B1449))</f>
        <v/>
      </c>
      <c r="B1451" s="15"/>
      <c r="C1451" s="16" t="str">
        <f>IF(Tableau1[[#This Row],[Date]]="","",VLOOKUP(MONTH(Tableau1[[#This Row],[Date]]),Liste!A:B,2,FALSE))</f>
        <v/>
      </c>
      <c r="D1451" s="16" t="str">
        <f>IF(Tableau1[[#This Row],[Date]]="","",YEAR(Tableau1[[#This Row],[Date]]))</f>
        <v/>
      </c>
      <c r="E1451" s="14"/>
      <c r="F1451" s="16"/>
      <c r="G1451" s="15"/>
      <c r="H1451" s="15"/>
      <c r="I1451" s="16" t="str">
        <f>IF(ISBLANK(H1451),"",VLOOKUP(H1451,'Dest Ana'!A:B,2,FALSE))</f>
        <v/>
      </c>
      <c r="J1451" s="15"/>
      <c r="K1451" s="16" t="str">
        <f>IF(ISBLANK(J1451),"",VLOOKUP(J1451,Régions!A:D,2,FALSE))</f>
        <v/>
      </c>
      <c r="L1451" s="16" t="str">
        <f>IF(ISBLANK(J1451),"",VLOOKUP(J1451,Régions!A:D,3,FALSE))</f>
        <v/>
      </c>
      <c r="M1451" s="16" t="str">
        <f>IF(ISBLANK(J1451),"",VLOOKUP(J1451,Régions!A:D,4,FALSE))</f>
        <v/>
      </c>
      <c r="N1451" s="15"/>
      <c r="O1451" s="15"/>
      <c r="P1451" s="15"/>
      <c r="Q1451" s="16" t="str">
        <f>IF(ISBLANK(Tableau1[[#This Row],[Date de départ]]),"",(Tableau1[[#This Row],[Date de retour prévue]]-Tableau1[[#This Row],[Date de départ]]))</f>
        <v/>
      </c>
      <c r="R1451" s="15"/>
      <c r="S1451" s="15"/>
      <c r="T1451" s="15"/>
      <c r="U1451" s="15"/>
    </row>
    <row r="1452" spans="1:21">
      <c r="A1452" s="16" t="str">
        <f>IF(ISBLANK(Tableau1[[#This Row],[Date]]),"",ROW(B1450))</f>
        <v/>
      </c>
      <c r="B1452" s="15"/>
      <c r="C1452" s="16" t="str">
        <f>IF(Tableau1[[#This Row],[Date]]="","",VLOOKUP(MONTH(Tableau1[[#This Row],[Date]]),Liste!A:B,2,FALSE))</f>
        <v/>
      </c>
      <c r="D1452" s="16" t="str">
        <f>IF(Tableau1[[#This Row],[Date]]="","",YEAR(Tableau1[[#This Row],[Date]]))</f>
        <v/>
      </c>
      <c r="E1452" s="14"/>
      <c r="F1452" s="16"/>
      <c r="G1452" s="15"/>
      <c r="H1452" s="15"/>
      <c r="I1452" s="16" t="str">
        <f>IF(ISBLANK(H1452),"",VLOOKUP(H1452,'Dest Ana'!A:B,2,FALSE))</f>
        <v/>
      </c>
      <c r="J1452" s="15"/>
      <c r="K1452" s="16" t="str">
        <f>IF(ISBLANK(J1452),"",VLOOKUP(J1452,Régions!A:D,2,FALSE))</f>
        <v/>
      </c>
      <c r="L1452" s="16" t="str">
        <f>IF(ISBLANK(J1452),"",VLOOKUP(J1452,Régions!A:D,3,FALSE))</f>
        <v/>
      </c>
      <c r="M1452" s="16" t="str">
        <f>IF(ISBLANK(J1452),"",VLOOKUP(J1452,Régions!A:D,4,FALSE))</f>
        <v/>
      </c>
      <c r="N1452" s="15"/>
      <c r="O1452" s="15"/>
      <c r="P1452" s="15"/>
      <c r="Q1452" s="16" t="str">
        <f>IF(ISBLANK(Tableau1[[#This Row],[Date de départ]]),"",(Tableau1[[#This Row],[Date de retour prévue]]-Tableau1[[#This Row],[Date de départ]]))</f>
        <v/>
      </c>
      <c r="R1452" s="15"/>
      <c r="S1452" s="15"/>
      <c r="T1452" s="15"/>
      <c r="U1452" s="15"/>
    </row>
    <row r="1453" spans="1:21">
      <c r="A1453" s="16" t="str">
        <f>IF(ISBLANK(Tableau1[[#This Row],[Date]]),"",ROW(B1451))</f>
        <v/>
      </c>
      <c r="B1453" s="15"/>
      <c r="C1453" s="16" t="str">
        <f>IF(Tableau1[[#This Row],[Date]]="","",VLOOKUP(MONTH(Tableau1[[#This Row],[Date]]),Liste!A:B,2,FALSE))</f>
        <v/>
      </c>
      <c r="D1453" s="16" t="str">
        <f>IF(Tableau1[[#This Row],[Date]]="","",YEAR(Tableau1[[#This Row],[Date]]))</f>
        <v/>
      </c>
      <c r="E1453" s="14"/>
      <c r="F1453" s="16"/>
      <c r="G1453" s="15"/>
      <c r="H1453" s="15"/>
      <c r="I1453" s="16" t="str">
        <f>IF(ISBLANK(H1453),"",VLOOKUP(H1453,'Dest Ana'!A:B,2,FALSE))</f>
        <v/>
      </c>
      <c r="J1453" s="15"/>
      <c r="K1453" s="16" t="str">
        <f>IF(ISBLANK(J1453),"",VLOOKUP(J1453,Régions!A:D,2,FALSE))</f>
        <v/>
      </c>
      <c r="L1453" s="16" t="str">
        <f>IF(ISBLANK(J1453),"",VLOOKUP(J1453,Régions!A:D,3,FALSE))</f>
        <v/>
      </c>
      <c r="M1453" s="16" t="str">
        <f>IF(ISBLANK(J1453),"",VLOOKUP(J1453,Régions!A:D,4,FALSE))</f>
        <v/>
      </c>
      <c r="N1453" s="15"/>
      <c r="O1453" s="15"/>
      <c r="P1453" s="15"/>
      <c r="Q1453" s="16" t="str">
        <f>IF(ISBLANK(Tableau1[[#This Row],[Date de départ]]),"",(Tableau1[[#This Row],[Date de retour prévue]]-Tableau1[[#This Row],[Date de départ]]))</f>
        <v/>
      </c>
      <c r="R1453" s="15"/>
      <c r="S1453" s="15"/>
      <c r="T1453" s="15"/>
      <c r="U1453" s="15"/>
    </row>
    <row r="1454" spans="1:21">
      <c r="A1454" s="16" t="str">
        <f>IF(ISBLANK(Tableau1[[#This Row],[Date]]),"",ROW(B1452))</f>
        <v/>
      </c>
      <c r="B1454" s="15"/>
      <c r="C1454" s="16" t="str">
        <f>IF(Tableau1[[#This Row],[Date]]="","",VLOOKUP(MONTH(Tableau1[[#This Row],[Date]]),Liste!A:B,2,FALSE))</f>
        <v/>
      </c>
      <c r="D1454" s="16" t="str">
        <f>IF(Tableau1[[#This Row],[Date]]="","",YEAR(Tableau1[[#This Row],[Date]]))</f>
        <v/>
      </c>
      <c r="E1454" s="14"/>
      <c r="F1454" s="16"/>
      <c r="G1454" s="15"/>
      <c r="H1454" s="15"/>
      <c r="I1454" s="16" t="str">
        <f>IF(ISBLANK(H1454),"",VLOOKUP(H1454,'Dest Ana'!A:B,2,FALSE))</f>
        <v/>
      </c>
      <c r="J1454" s="15"/>
      <c r="K1454" s="16" t="str">
        <f>IF(ISBLANK(J1454),"",VLOOKUP(J1454,Régions!A:D,2,FALSE))</f>
        <v/>
      </c>
      <c r="L1454" s="16" t="str">
        <f>IF(ISBLANK(J1454),"",VLOOKUP(J1454,Régions!A:D,3,FALSE))</f>
        <v/>
      </c>
      <c r="M1454" s="16" t="str">
        <f>IF(ISBLANK(J1454),"",VLOOKUP(J1454,Régions!A:D,4,FALSE))</f>
        <v/>
      </c>
      <c r="N1454" s="15"/>
      <c r="O1454" s="15"/>
      <c r="P1454" s="15"/>
      <c r="Q1454" s="16" t="str">
        <f>IF(ISBLANK(Tableau1[[#This Row],[Date de départ]]),"",(Tableau1[[#This Row],[Date de retour prévue]]-Tableau1[[#This Row],[Date de départ]]))</f>
        <v/>
      </c>
      <c r="R1454" s="15"/>
      <c r="S1454" s="15"/>
      <c r="T1454" s="15"/>
      <c r="U1454" s="15"/>
    </row>
    <row r="1455" spans="1:21">
      <c r="A1455" s="16" t="str">
        <f>IF(ISBLANK(Tableau1[[#This Row],[Date]]),"",ROW(B1453))</f>
        <v/>
      </c>
      <c r="B1455" s="15"/>
      <c r="C1455" s="16" t="str">
        <f>IF(Tableau1[[#This Row],[Date]]="","",VLOOKUP(MONTH(Tableau1[[#This Row],[Date]]),Liste!A:B,2,FALSE))</f>
        <v/>
      </c>
      <c r="D1455" s="16" t="str">
        <f>IF(Tableau1[[#This Row],[Date]]="","",YEAR(Tableau1[[#This Row],[Date]]))</f>
        <v/>
      </c>
      <c r="E1455" s="14"/>
      <c r="F1455" s="16"/>
      <c r="G1455" s="15"/>
      <c r="H1455" s="15"/>
      <c r="I1455" s="16" t="str">
        <f>IF(ISBLANK(H1455),"",VLOOKUP(H1455,'Dest Ana'!A:B,2,FALSE))</f>
        <v/>
      </c>
      <c r="J1455" s="15"/>
      <c r="K1455" s="16" t="str">
        <f>IF(ISBLANK(J1455),"",VLOOKUP(J1455,Régions!A:D,2,FALSE))</f>
        <v/>
      </c>
      <c r="L1455" s="16" t="str">
        <f>IF(ISBLANK(J1455),"",VLOOKUP(J1455,Régions!A:D,3,FALSE))</f>
        <v/>
      </c>
      <c r="M1455" s="16" t="str">
        <f>IF(ISBLANK(J1455),"",VLOOKUP(J1455,Régions!A:D,4,FALSE))</f>
        <v/>
      </c>
      <c r="N1455" s="15"/>
      <c r="O1455" s="15"/>
      <c r="P1455" s="15"/>
      <c r="Q1455" s="16" t="str">
        <f>IF(ISBLANK(Tableau1[[#This Row],[Date de départ]]),"",(Tableau1[[#This Row],[Date de retour prévue]]-Tableau1[[#This Row],[Date de départ]]))</f>
        <v/>
      </c>
      <c r="R1455" s="15"/>
      <c r="S1455" s="15"/>
      <c r="T1455" s="15"/>
      <c r="U1455" s="15"/>
    </row>
    <row r="1456" spans="1:21">
      <c r="A1456" s="16" t="str">
        <f>IF(ISBLANK(Tableau1[[#This Row],[Date]]),"",ROW(B1454))</f>
        <v/>
      </c>
      <c r="B1456" s="15"/>
      <c r="C1456" s="16" t="str">
        <f>IF(Tableau1[[#This Row],[Date]]="","",VLOOKUP(MONTH(Tableau1[[#This Row],[Date]]),Liste!A:B,2,FALSE))</f>
        <v/>
      </c>
      <c r="D1456" s="16" t="str">
        <f>IF(Tableau1[[#This Row],[Date]]="","",YEAR(Tableau1[[#This Row],[Date]]))</f>
        <v/>
      </c>
      <c r="E1456" s="14"/>
      <c r="F1456" s="16"/>
      <c r="G1456" s="15"/>
      <c r="H1456" s="15"/>
      <c r="I1456" s="16" t="str">
        <f>IF(ISBLANK(H1456),"",VLOOKUP(H1456,'Dest Ana'!A:B,2,FALSE))</f>
        <v/>
      </c>
      <c r="J1456" s="15"/>
      <c r="K1456" s="16" t="str">
        <f>IF(ISBLANK(J1456),"",VLOOKUP(J1456,Régions!A:D,2,FALSE))</f>
        <v/>
      </c>
      <c r="L1456" s="16" t="str">
        <f>IF(ISBLANK(J1456),"",VLOOKUP(J1456,Régions!A:D,3,FALSE))</f>
        <v/>
      </c>
      <c r="M1456" s="16" t="str">
        <f>IF(ISBLANK(J1456),"",VLOOKUP(J1456,Régions!A:D,4,FALSE))</f>
        <v/>
      </c>
      <c r="N1456" s="15"/>
      <c r="O1456" s="15"/>
      <c r="P1456" s="15"/>
      <c r="Q1456" s="16" t="str">
        <f>IF(ISBLANK(Tableau1[[#This Row],[Date de départ]]),"",(Tableau1[[#This Row],[Date de retour prévue]]-Tableau1[[#This Row],[Date de départ]]))</f>
        <v/>
      </c>
      <c r="R1456" s="15"/>
      <c r="S1456" s="15"/>
      <c r="T1456" s="15"/>
      <c r="U1456" s="15"/>
    </row>
    <row r="1457" spans="1:21">
      <c r="A1457" s="16" t="str">
        <f>IF(ISBLANK(Tableau1[[#This Row],[Date]]),"",ROW(B1455))</f>
        <v/>
      </c>
      <c r="B1457" s="15"/>
      <c r="C1457" s="16" t="str">
        <f>IF(Tableau1[[#This Row],[Date]]="","",VLOOKUP(MONTH(Tableau1[[#This Row],[Date]]),Liste!A:B,2,FALSE))</f>
        <v/>
      </c>
      <c r="D1457" s="16" t="str">
        <f>IF(Tableau1[[#This Row],[Date]]="","",YEAR(Tableau1[[#This Row],[Date]]))</f>
        <v/>
      </c>
      <c r="E1457" s="14"/>
      <c r="F1457" s="16"/>
      <c r="G1457" s="15"/>
      <c r="H1457" s="15"/>
      <c r="I1457" s="16" t="str">
        <f>IF(ISBLANK(H1457),"",VLOOKUP(H1457,'Dest Ana'!A:B,2,FALSE))</f>
        <v/>
      </c>
      <c r="J1457" s="15"/>
      <c r="K1457" s="16" t="str">
        <f>IF(ISBLANK(J1457),"",VLOOKUP(J1457,Régions!A:D,2,FALSE))</f>
        <v/>
      </c>
      <c r="L1457" s="16" t="str">
        <f>IF(ISBLANK(J1457),"",VLOOKUP(J1457,Régions!A:D,3,FALSE))</f>
        <v/>
      </c>
      <c r="M1457" s="16" t="str">
        <f>IF(ISBLANK(J1457),"",VLOOKUP(J1457,Régions!A:D,4,FALSE))</f>
        <v/>
      </c>
      <c r="N1457" s="15"/>
      <c r="O1457" s="15"/>
      <c r="P1457" s="15"/>
      <c r="Q1457" s="16" t="str">
        <f>IF(ISBLANK(Tableau1[[#This Row],[Date de départ]]),"",(Tableau1[[#This Row],[Date de retour prévue]]-Tableau1[[#This Row],[Date de départ]]))</f>
        <v/>
      </c>
      <c r="R1457" s="15"/>
      <c r="S1457" s="15"/>
      <c r="T1457" s="15"/>
      <c r="U1457" s="15"/>
    </row>
    <row r="1458" spans="1:21">
      <c r="A1458" s="16" t="str">
        <f>IF(ISBLANK(Tableau1[[#This Row],[Date]]),"",ROW(B1456))</f>
        <v/>
      </c>
      <c r="B1458" s="15"/>
      <c r="C1458" s="16" t="str">
        <f>IF(Tableau1[[#This Row],[Date]]="","",VLOOKUP(MONTH(Tableau1[[#This Row],[Date]]),Liste!A:B,2,FALSE))</f>
        <v/>
      </c>
      <c r="D1458" s="16" t="str">
        <f>IF(Tableau1[[#This Row],[Date]]="","",YEAR(Tableau1[[#This Row],[Date]]))</f>
        <v/>
      </c>
      <c r="E1458" s="14"/>
      <c r="F1458" s="16"/>
      <c r="G1458" s="15"/>
      <c r="H1458" s="15"/>
      <c r="I1458" s="16" t="str">
        <f>IF(ISBLANK(H1458),"",VLOOKUP(H1458,'Dest Ana'!A:B,2,FALSE))</f>
        <v/>
      </c>
      <c r="J1458" s="15"/>
      <c r="K1458" s="16" t="str">
        <f>IF(ISBLANK(J1458),"",VLOOKUP(J1458,Régions!A:D,2,FALSE))</f>
        <v/>
      </c>
      <c r="L1458" s="16" t="str">
        <f>IF(ISBLANK(J1458),"",VLOOKUP(J1458,Régions!A:D,3,FALSE))</f>
        <v/>
      </c>
      <c r="M1458" s="16" t="str">
        <f>IF(ISBLANK(J1458),"",VLOOKUP(J1458,Régions!A:D,4,FALSE))</f>
        <v/>
      </c>
      <c r="N1458" s="15"/>
      <c r="O1458" s="15"/>
      <c r="P1458" s="15"/>
      <c r="Q1458" s="16" t="str">
        <f>IF(ISBLANK(Tableau1[[#This Row],[Date de départ]]),"",(Tableau1[[#This Row],[Date de retour prévue]]-Tableau1[[#This Row],[Date de départ]]))</f>
        <v/>
      </c>
      <c r="R1458" s="15"/>
      <c r="S1458" s="15"/>
      <c r="T1458" s="15"/>
      <c r="U1458" s="15"/>
    </row>
    <row r="1459" spans="1:21">
      <c r="A1459" s="16" t="str">
        <f>IF(ISBLANK(Tableau1[[#This Row],[Date]]),"",ROW(B1457))</f>
        <v/>
      </c>
      <c r="B1459" s="15"/>
      <c r="C1459" s="16" t="str">
        <f>IF(Tableau1[[#This Row],[Date]]="","",VLOOKUP(MONTH(Tableau1[[#This Row],[Date]]),Liste!A:B,2,FALSE))</f>
        <v/>
      </c>
      <c r="D1459" s="16" t="str">
        <f>IF(Tableau1[[#This Row],[Date]]="","",YEAR(Tableau1[[#This Row],[Date]]))</f>
        <v/>
      </c>
      <c r="E1459" s="14"/>
      <c r="F1459" s="16"/>
      <c r="G1459" s="15"/>
      <c r="H1459" s="15"/>
      <c r="I1459" s="16" t="str">
        <f>IF(ISBLANK(H1459),"",VLOOKUP(H1459,'Dest Ana'!A:B,2,FALSE))</f>
        <v/>
      </c>
      <c r="J1459" s="15"/>
      <c r="K1459" s="16" t="str">
        <f>IF(ISBLANK(J1459),"",VLOOKUP(J1459,Régions!A:D,2,FALSE))</f>
        <v/>
      </c>
      <c r="L1459" s="16" t="str">
        <f>IF(ISBLANK(J1459),"",VLOOKUP(J1459,Régions!A:D,3,FALSE))</f>
        <v/>
      </c>
      <c r="M1459" s="16" t="str">
        <f>IF(ISBLANK(J1459),"",VLOOKUP(J1459,Régions!A:D,4,FALSE))</f>
        <v/>
      </c>
      <c r="N1459" s="15"/>
      <c r="O1459" s="15"/>
      <c r="P1459" s="15"/>
      <c r="Q1459" s="16" t="str">
        <f>IF(ISBLANK(Tableau1[[#This Row],[Date de départ]]),"",(Tableau1[[#This Row],[Date de retour prévue]]-Tableau1[[#This Row],[Date de départ]]))</f>
        <v/>
      </c>
      <c r="R1459" s="15"/>
      <c r="S1459" s="15"/>
      <c r="T1459" s="15"/>
      <c r="U1459" s="15"/>
    </row>
    <row r="1460" spans="1:21">
      <c r="A1460" s="16" t="str">
        <f>IF(ISBLANK(Tableau1[[#This Row],[Date]]),"",ROW(B1458))</f>
        <v/>
      </c>
      <c r="B1460" s="15"/>
      <c r="C1460" s="16" t="str">
        <f>IF(Tableau1[[#This Row],[Date]]="","",VLOOKUP(MONTH(Tableau1[[#This Row],[Date]]),Liste!A:B,2,FALSE))</f>
        <v/>
      </c>
      <c r="D1460" s="16" t="str">
        <f>IF(Tableau1[[#This Row],[Date]]="","",YEAR(Tableau1[[#This Row],[Date]]))</f>
        <v/>
      </c>
      <c r="E1460" s="14"/>
      <c r="F1460" s="16"/>
      <c r="G1460" s="15"/>
      <c r="H1460" s="15"/>
      <c r="I1460" s="16" t="str">
        <f>IF(ISBLANK(H1460),"",VLOOKUP(H1460,'Dest Ana'!A:B,2,FALSE))</f>
        <v/>
      </c>
      <c r="J1460" s="15"/>
      <c r="K1460" s="16" t="str">
        <f>IF(ISBLANK(J1460),"",VLOOKUP(J1460,Régions!A:D,2,FALSE))</f>
        <v/>
      </c>
      <c r="L1460" s="16" t="str">
        <f>IF(ISBLANK(J1460),"",VLOOKUP(J1460,Régions!A:D,3,FALSE))</f>
        <v/>
      </c>
      <c r="M1460" s="16" t="str">
        <f>IF(ISBLANK(J1460),"",VLOOKUP(J1460,Régions!A:D,4,FALSE))</f>
        <v/>
      </c>
      <c r="N1460" s="15"/>
      <c r="O1460" s="15"/>
      <c r="P1460" s="15"/>
      <c r="Q1460" s="16" t="str">
        <f>IF(ISBLANK(Tableau1[[#This Row],[Date de départ]]),"",(Tableau1[[#This Row],[Date de retour prévue]]-Tableau1[[#This Row],[Date de départ]]))</f>
        <v/>
      </c>
      <c r="R1460" s="15"/>
      <c r="S1460" s="15"/>
      <c r="T1460" s="15"/>
      <c r="U1460" s="15"/>
    </row>
    <row r="1461" spans="1:21">
      <c r="A1461" s="16" t="str">
        <f>IF(ISBLANK(Tableau1[[#This Row],[Date]]),"",ROW(B1459))</f>
        <v/>
      </c>
      <c r="B1461" s="15"/>
      <c r="C1461" s="16" t="str">
        <f>IF(Tableau1[[#This Row],[Date]]="","",VLOOKUP(MONTH(Tableau1[[#This Row],[Date]]),Liste!A:B,2,FALSE))</f>
        <v/>
      </c>
      <c r="D1461" s="16" t="str">
        <f>IF(Tableau1[[#This Row],[Date]]="","",YEAR(Tableau1[[#This Row],[Date]]))</f>
        <v/>
      </c>
      <c r="E1461" s="14"/>
      <c r="F1461" s="16"/>
      <c r="G1461" s="15"/>
      <c r="H1461" s="15"/>
      <c r="I1461" s="16" t="str">
        <f>IF(ISBLANK(H1461),"",VLOOKUP(H1461,'Dest Ana'!A:B,2,FALSE))</f>
        <v/>
      </c>
      <c r="J1461" s="15"/>
      <c r="K1461" s="16" t="str">
        <f>IF(ISBLANK(J1461),"",VLOOKUP(J1461,Régions!A:D,2,FALSE))</f>
        <v/>
      </c>
      <c r="L1461" s="16" t="str">
        <f>IF(ISBLANK(J1461),"",VLOOKUP(J1461,Régions!A:D,3,FALSE))</f>
        <v/>
      </c>
      <c r="M1461" s="16" t="str">
        <f>IF(ISBLANK(J1461),"",VLOOKUP(J1461,Régions!A:D,4,FALSE))</f>
        <v/>
      </c>
      <c r="N1461" s="15"/>
      <c r="O1461" s="15"/>
      <c r="P1461" s="15"/>
      <c r="Q1461" s="16" t="str">
        <f>IF(ISBLANK(Tableau1[[#This Row],[Date de départ]]),"",(Tableau1[[#This Row],[Date de retour prévue]]-Tableau1[[#This Row],[Date de départ]]))</f>
        <v/>
      </c>
      <c r="R1461" s="15"/>
      <c r="S1461" s="15"/>
      <c r="T1461" s="15"/>
      <c r="U1461" s="15"/>
    </row>
    <row r="1462" spans="1:21">
      <c r="A1462" s="16" t="str">
        <f>IF(ISBLANK(Tableau1[[#This Row],[Date]]),"",ROW(B1460))</f>
        <v/>
      </c>
      <c r="B1462" s="15"/>
      <c r="C1462" s="16" t="str">
        <f>IF(Tableau1[[#This Row],[Date]]="","",VLOOKUP(MONTH(Tableau1[[#This Row],[Date]]),Liste!A:B,2,FALSE))</f>
        <v/>
      </c>
      <c r="D1462" s="16" t="str">
        <f>IF(Tableau1[[#This Row],[Date]]="","",YEAR(Tableau1[[#This Row],[Date]]))</f>
        <v/>
      </c>
      <c r="E1462" s="14"/>
      <c r="F1462" s="16"/>
      <c r="G1462" s="15"/>
      <c r="H1462" s="15"/>
      <c r="I1462" s="16" t="str">
        <f>IF(ISBLANK(H1462),"",VLOOKUP(H1462,'Dest Ana'!A:B,2,FALSE))</f>
        <v/>
      </c>
      <c r="J1462" s="15"/>
      <c r="K1462" s="16" t="str">
        <f>IF(ISBLANK(J1462),"",VLOOKUP(J1462,Régions!A:D,2,FALSE))</f>
        <v/>
      </c>
      <c r="L1462" s="16" t="str">
        <f>IF(ISBLANK(J1462),"",VLOOKUP(J1462,Régions!A:D,3,FALSE))</f>
        <v/>
      </c>
      <c r="M1462" s="16" t="str">
        <f>IF(ISBLANK(J1462),"",VLOOKUP(J1462,Régions!A:D,4,FALSE))</f>
        <v/>
      </c>
      <c r="N1462" s="15"/>
      <c r="O1462" s="15"/>
      <c r="P1462" s="15"/>
      <c r="Q1462" s="16" t="str">
        <f>IF(ISBLANK(Tableau1[[#This Row],[Date de départ]]),"",(Tableau1[[#This Row],[Date de retour prévue]]-Tableau1[[#This Row],[Date de départ]]))</f>
        <v/>
      </c>
      <c r="R1462" s="15"/>
      <c r="S1462" s="15"/>
      <c r="T1462" s="15"/>
      <c r="U1462" s="15"/>
    </row>
    <row r="1463" spans="1:21">
      <c r="A1463" s="16" t="str">
        <f>IF(ISBLANK(Tableau1[[#This Row],[Date]]),"",ROW(B1461))</f>
        <v/>
      </c>
      <c r="B1463" s="15"/>
      <c r="C1463" s="16" t="str">
        <f>IF(Tableau1[[#This Row],[Date]]="","",VLOOKUP(MONTH(Tableau1[[#This Row],[Date]]),Liste!A:B,2,FALSE))</f>
        <v/>
      </c>
      <c r="D1463" s="16" t="str">
        <f>IF(Tableau1[[#This Row],[Date]]="","",YEAR(Tableau1[[#This Row],[Date]]))</f>
        <v/>
      </c>
      <c r="E1463" s="14"/>
      <c r="F1463" s="16"/>
      <c r="G1463" s="15"/>
      <c r="H1463" s="15"/>
      <c r="I1463" s="16" t="str">
        <f>IF(ISBLANK(H1463),"",VLOOKUP(H1463,'Dest Ana'!A:B,2,FALSE))</f>
        <v/>
      </c>
      <c r="J1463" s="15"/>
      <c r="K1463" s="16" t="str">
        <f>IF(ISBLANK(J1463),"",VLOOKUP(J1463,Régions!A:D,2,FALSE))</f>
        <v/>
      </c>
      <c r="L1463" s="16" t="str">
        <f>IF(ISBLANK(J1463),"",VLOOKUP(J1463,Régions!A:D,3,FALSE))</f>
        <v/>
      </c>
      <c r="M1463" s="16" t="str">
        <f>IF(ISBLANK(J1463),"",VLOOKUP(J1463,Régions!A:D,4,FALSE))</f>
        <v/>
      </c>
      <c r="N1463" s="15"/>
      <c r="O1463" s="15"/>
      <c r="P1463" s="15"/>
      <c r="Q1463" s="16" t="str">
        <f>IF(ISBLANK(Tableau1[[#This Row],[Date de départ]]),"",(Tableau1[[#This Row],[Date de retour prévue]]-Tableau1[[#This Row],[Date de départ]]))</f>
        <v/>
      </c>
      <c r="R1463" s="15"/>
      <c r="S1463" s="15"/>
      <c r="T1463" s="15"/>
      <c r="U1463" s="15"/>
    </row>
    <row r="1464" spans="1:21">
      <c r="A1464" s="16" t="str">
        <f>IF(ISBLANK(Tableau1[[#This Row],[Date]]),"",ROW(B1462))</f>
        <v/>
      </c>
      <c r="B1464" s="15"/>
      <c r="C1464" s="16" t="str">
        <f>IF(Tableau1[[#This Row],[Date]]="","",VLOOKUP(MONTH(Tableau1[[#This Row],[Date]]),Liste!A:B,2,FALSE))</f>
        <v/>
      </c>
      <c r="D1464" s="16" t="str">
        <f>IF(Tableau1[[#This Row],[Date]]="","",YEAR(Tableau1[[#This Row],[Date]]))</f>
        <v/>
      </c>
      <c r="E1464" s="14"/>
      <c r="F1464" s="16"/>
      <c r="G1464" s="15"/>
      <c r="H1464" s="15"/>
      <c r="I1464" s="16" t="str">
        <f>IF(ISBLANK(H1464),"",VLOOKUP(H1464,'Dest Ana'!A:B,2,FALSE))</f>
        <v/>
      </c>
      <c r="J1464" s="15"/>
      <c r="K1464" s="16" t="str">
        <f>IF(ISBLANK(J1464),"",VLOOKUP(J1464,Régions!A:D,2,FALSE))</f>
        <v/>
      </c>
      <c r="L1464" s="16" t="str">
        <f>IF(ISBLANK(J1464),"",VLOOKUP(J1464,Régions!A:D,3,FALSE))</f>
        <v/>
      </c>
      <c r="M1464" s="16" t="str">
        <f>IF(ISBLANK(J1464),"",VLOOKUP(J1464,Régions!A:D,4,FALSE))</f>
        <v/>
      </c>
      <c r="N1464" s="15"/>
      <c r="O1464" s="15"/>
      <c r="P1464" s="15"/>
      <c r="Q1464" s="16" t="str">
        <f>IF(ISBLANK(Tableau1[[#This Row],[Date de départ]]),"",(Tableau1[[#This Row],[Date de retour prévue]]-Tableau1[[#This Row],[Date de départ]]))</f>
        <v/>
      </c>
      <c r="R1464" s="15"/>
      <c r="S1464" s="15"/>
      <c r="T1464" s="15"/>
      <c r="U1464" s="15"/>
    </row>
    <row r="1465" spans="1:21">
      <c r="A1465" s="16" t="str">
        <f>IF(ISBLANK(Tableau1[[#This Row],[Date]]),"",ROW(B1463))</f>
        <v/>
      </c>
      <c r="B1465" s="15"/>
      <c r="C1465" s="16" t="str">
        <f>IF(Tableau1[[#This Row],[Date]]="","",VLOOKUP(MONTH(Tableau1[[#This Row],[Date]]),Liste!A:B,2,FALSE))</f>
        <v/>
      </c>
      <c r="D1465" s="16" t="str">
        <f>IF(Tableau1[[#This Row],[Date]]="","",YEAR(Tableau1[[#This Row],[Date]]))</f>
        <v/>
      </c>
      <c r="E1465" s="14"/>
      <c r="F1465" s="16"/>
      <c r="G1465" s="15"/>
      <c r="H1465" s="15"/>
      <c r="I1465" s="16" t="str">
        <f>IF(ISBLANK(H1465),"",VLOOKUP(H1465,'Dest Ana'!A:B,2,FALSE))</f>
        <v/>
      </c>
      <c r="J1465" s="15"/>
      <c r="K1465" s="16" t="str">
        <f>IF(ISBLANK(J1465),"",VLOOKUP(J1465,Régions!A:D,2,FALSE))</f>
        <v/>
      </c>
      <c r="L1465" s="16" t="str">
        <f>IF(ISBLANK(J1465),"",VLOOKUP(J1465,Régions!A:D,3,FALSE))</f>
        <v/>
      </c>
      <c r="M1465" s="16" t="str">
        <f>IF(ISBLANK(J1465),"",VLOOKUP(J1465,Régions!A:D,4,FALSE))</f>
        <v/>
      </c>
      <c r="N1465" s="15"/>
      <c r="O1465" s="15"/>
      <c r="P1465" s="15"/>
      <c r="Q1465" s="16" t="str">
        <f>IF(ISBLANK(Tableau1[[#This Row],[Date de départ]]),"",(Tableau1[[#This Row],[Date de retour prévue]]-Tableau1[[#This Row],[Date de départ]]))</f>
        <v/>
      </c>
      <c r="R1465" s="15"/>
      <c r="S1465" s="15"/>
      <c r="T1465" s="15"/>
      <c r="U1465" s="15"/>
    </row>
    <row r="1466" spans="1:21">
      <c r="A1466" s="16" t="str">
        <f>IF(ISBLANK(Tableau1[[#This Row],[Date]]),"",ROW(B1464))</f>
        <v/>
      </c>
      <c r="B1466" s="15"/>
      <c r="C1466" s="16" t="str">
        <f>IF(Tableau1[[#This Row],[Date]]="","",VLOOKUP(MONTH(Tableau1[[#This Row],[Date]]),Liste!A:B,2,FALSE))</f>
        <v/>
      </c>
      <c r="D1466" s="16" t="str">
        <f>IF(Tableau1[[#This Row],[Date]]="","",YEAR(Tableau1[[#This Row],[Date]]))</f>
        <v/>
      </c>
      <c r="E1466" s="14"/>
      <c r="F1466" s="16"/>
      <c r="G1466" s="15"/>
      <c r="H1466" s="15"/>
      <c r="I1466" s="16" t="str">
        <f>IF(ISBLANK(H1466),"",VLOOKUP(H1466,'Dest Ana'!A:B,2,FALSE))</f>
        <v/>
      </c>
      <c r="J1466" s="15"/>
      <c r="K1466" s="16" t="str">
        <f>IF(ISBLANK(J1466),"",VLOOKUP(J1466,Régions!A:D,2,FALSE))</f>
        <v/>
      </c>
      <c r="L1466" s="16" t="str">
        <f>IF(ISBLANK(J1466),"",VLOOKUP(J1466,Régions!A:D,3,FALSE))</f>
        <v/>
      </c>
      <c r="M1466" s="16" t="str">
        <f>IF(ISBLANK(J1466),"",VLOOKUP(J1466,Régions!A:D,4,FALSE))</f>
        <v/>
      </c>
      <c r="N1466" s="15"/>
      <c r="O1466" s="15"/>
      <c r="P1466" s="15"/>
      <c r="Q1466" s="16" t="str">
        <f>IF(ISBLANK(Tableau1[[#This Row],[Date de départ]]),"",(Tableau1[[#This Row],[Date de retour prévue]]-Tableau1[[#This Row],[Date de départ]]))</f>
        <v/>
      </c>
      <c r="R1466" s="15"/>
      <c r="S1466" s="15"/>
      <c r="T1466" s="15"/>
      <c r="U1466" s="15"/>
    </row>
    <row r="1467" spans="1:21">
      <c r="A1467" s="16" t="str">
        <f>IF(ISBLANK(Tableau1[[#This Row],[Date]]),"",ROW(B1465))</f>
        <v/>
      </c>
      <c r="B1467" s="15"/>
      <c r="C1467" s="16" t="str">
        <f>IF(Tableau1[[#This Row],[Date]]="","",VLOOKUP(MONTH(Tableau1[[#This Row],[Date]]),Liste!A:B,2,FALSE))</f>
        <v/>
      </c>
      <c r="D1467" s="16" t="str">
        <f>IF(Tableau1[[#This Row],[Date]]="","",YEAR(Tableau1[[#This Row],[Date]]))</f>
        <v/>
      </c>
      <c r="E1467" s="14"/>
      <c r="F1467" s="16"/>
      <c r="G1467" s="15"/>
      <c r="H1467" s="15"/>
      <c r="I1467" s="16" t="str">
        <f>IF(ISBLANK(H1467),"",VLOOKUP(H1467,'Dest Ana'!A:B,2,FALSE))</f>
        <v/>
      </c>
      <c r="J1467" s="15"/>
      <c r="K1467" s="16" t="str">
        <f>IF(ISBLANK(J1467),"",VLOOKUP(J1467,Régions!A:D,2,FALSE))</f>
        <v/>
      </c>
      <c r="L1467" s="16" t="str">
        <f>IF(ISBLANK(J1467),"",VLOOKUP(J1467,Régions!A:D,3,FALSE))</f>
        <v/>
      </c>
      <c r="M1467" s="16" t="str">
        <f>IF(ISBLANK(J1467),"",VLOOKUP(J1467,Régions!A:D,4,FALSE))</f>
        <v/>
      </c>
      <c r="N1467" s="15"/>
      <c r="O1467" s="15"/>
      <c r="P1467" s="15"/>
      <c r="Q1467" s="16" t="str">
        <f>IF(ISBLANK(Tableau1[[#This Row],[Date de départ]]),"",(Tableau1[[#This Row],[Date de retour prévue]]-Tableau1[[#This Row],[Date de départ]]))</f>
        <v/>
      </c>
      <c r="R1467" s="15"/>
      <c r="S1467" s="15"/>
      <c r="T1467" s="15"/>
      <c r="U1467" s="15"/>
    </row>
    <row r="1468" spans="1:21">
      <c r="A1468" s="16" t="str">
        <f>IF(ISBLANK(Tableau1[[#This Row],[Date]]),"",ROW(B1466))</f>
        <v/>
      </c>
      <c r="B1468" s="15"/>
      <c r="C1468" s="16" t="str">
        <f>IF(Tableau1[[#This Row],[Date]]="","",VLOOKUP(MONTH(Tableau1[[#This Row],[Date]]),Liste!A:B,2,FALSE))</f>
        <v/>
      </c>
      <c r="D1468" s="16" t="str">
        <f>IF(Tableau1[[#This Row],[Date]]="","",YEAR(Tableau1[[#This Row],[Date]]))</f>
        <v/>
      </c>
      <c r="E1468" s="14"/>
      <c r="F1468" s="16"/>
      <c r="G1468" s="15"/>
      <c r="H1468" s="15"/>
      <c r="I1468" s="16" t="str">
        <f>IF(ISBLANK(H1468),"",VLOOKUP(H1468,'Dest Ana'!A:B,2,FALSE))</f>
        <v/>
      </c>
      <c r="J1468" s="15"/>
      <c r="K1468" s="16" t="str">
        <f>IF(ISBLANK(J1468),"",VLOOKUP(J1468,Régions!A:D,2,FALSE))</f>
        <v/>
      </c>
      <c r="L1468" s="16" t="str">
        <f>IF(ISBLANK(J1468),"",VLOOKUP(J1468,Régions!A:D,3,FALSE))</f>
        <v/>
      </c>
      <c r="M1468" s="16" t="str">
        <f>IF(ISBLANK(J1468),"",VLOOKUP(J1468,Régions!A:D,4,FALSE))</f>
        <v/>
      </c>
      <c r="N1468" s="15"/>
      <c r="O1468" s="15"/>
      <c r="P1468" s="15"/>
      <c r="Q1468" s="16" t="str">
        <f>IF(ISBLANK(Tableau1[[#This Row],[Date de départ]]),"",(Tableau1[[#This Row],[Date de retour prévue]]-Tableau1[[#This Row],[Date de départ]]))</f>
        <v/>
      </c>
      <c r="R1468" s="15"/>
      <c r="S1468" s="15"/>
      <c r="T1468" s="15"/>
      <c r="U1468" s="15"/>
    </row>
    <row r="1469" spans="1:21">
      <c r="A1469" s="16" t="str">
        <f>IF(ISBLANK(Tableau1[[#This Row],[Date]]),"",ROW(B1467))</f>
        <v/>
      </c>
      <c r="B1469" s="15"/>
      <c r="C1469" s="16" t="str">
        <f>IF(Tableau1[[#This Row],[Date]]="","",VLOOKUP(MONTH(Tableau1[[#This Row],[Date]]),Liste!A:B,2,FALSE))</f>
        <v/>
      </c>
      <c r="D1469" s="16" t="str">
        <f>IF(Tableau1[[#This Row],[Date]]="","",YEAR(Tableau1[[#This Row],[Date]]))</f>
        <v/>
      </c>
      <c r="E1469" s="14"/>
      <c r="F1469" s="16"/>
      <c r="G1469" s="15"/>
      <c r="H1469" s="15"/>
      <c r="I1469" s="16" t="str">
        <f>IF(ISBLANK(H1469),"",VLOOKUP(H1469,'Dest Ana'!A:B,2,FALSE))</f>
        <v/>
      </c>
      <c r="J1469" s="15"/>
      <c r="K1469" s="16" t="str">
        <f>IF(ISBLANK(J1469),"",VLOOKUP(J1469,Régions!A:D,2,FALSE))</f>
        <v/>
      </c>
      <c r="L1469" s="16" t="str">
        <f>IF(ISBLANK(J1469),"",VLOOKUP(J1469,Régions!A:D,3,FALSE))</f>
        <v/>
      </c>
      <c r="M1469" s="16" t="str">
        <f>IF(ISBLANK(J1469),"",VLOOKUP(J1469,Régions!A:D,4,FALSE))</f>
        <v/>
      </c>
      <c r="N1469" s="15"/>
      <c r="O1469" s="15"/>
      <c r="P1469" s="15"/>
      <c r="Q1469" s="16" t="str">
        <f>IF(ISBLANK(Tableau1[[#This Row],[Date de départ]]),"",(Tableau1[[#This Row],[Date de retour prévue]]-Tableau1[[#This Row],[Date de départ]]))</f>
        <v/>
      </c>
      <c r="R1469" s="15"/>
      <c r="S1469" s="15"/>
      <c r="T1469" s="15"/>
      <c r="U1469" s="15"/>
    </row>
    <row r="1470" spans="1:21">
      <c r="A1470" s="16" t="str">
        <f>IF(ISBLANK(Tableau1[[#This Row],[Date]]),"",ROW(B1468))</f>
        <v/>
      </c>
      <c r="B1470" s="15"/>
      <c r="C1470" s="16" t="str">
        <f>IF(Tableau1[[#This Row],[Date]]="","",VLOOKUP(MONTH(Tableau1[[#This Row],[Date]]),Liste!A:B,2,FALSE))</f>
        <v/>
      </c>
      <c r="D1470" s="16" t="str">
        <f>IF(Tableau1[[#This Row],[Date]]="","",YEAR(Tableau1[[#This Row],[Date]]))</f>
        <v/>
      </c>
      <c r="E1470" s="14"/>
      <c r="F1470" s="16"/>
      <c r="G1470" s="15"/>
      <c r="H1470" s="15"/>
      <c r="I1470" s="16" t="str">
        <f>IF(ISBLANK(H1470),"",VLOOKUP(H1470,'Dest Ana'!A:B,2,FALSE))</f>
        <v/>
      </c>
      <c r="J1470" s="15"/>
      <c r="K1470" s="16" t="str">
        <f>IF(ISBLANK(J1470),"",VLOOKUP(J1470,Régions!A:D,2,FALSE))</f>
        <v/>
      </c>
      <c r="L1470" s="16" t="str">
        <f>IF(ISBLANK(J1470),"",VLOOKUP(J1470,Régions!A:D,3,FALSE))</f>
        <v/>
      </c>
      <c r="M1470" s="16" t="str">
        <f>IF(ISBLANK(J1470),"",VLOOKUP(J1470,Régions!A:D,4,FALSE))</f>
        <v/>
      </c>
      <c r="N1470" s="15"/>
      <c r="O1470" s="15"/>
      <c r="P1470" s="15"/>
      <c r="Q1470" s="16" t="str">
        <f>IF(ISBLANK(Tableau1[[#This Row],[Date de départ]]),"",(Tableau1[[#This Row],[Date de retour prévue]]-Tableau1[[#This Row],[Date de départ]]))</f>
        <v/>
      </c>
      <c r="R1470" s="15"/>
      <c r="S1470" s="15"/>
      <c r="T1470" s="15"/>
      <c r="U1470" s="15"/>
    </row>
    <row r="1471" spans="1:21">
      <c r="A1471" s="16" t="str">
        <f>IF(ISBLANK(Tableau1[[#This Row],[Date]]),"",ROW(B1469))</f>
        <v/>
      </c>
      <c r="B1471" s="15"/>
      <c r="C1471" s="16" t="str">
        <f>IF(Tableau1[[#This Row],[Date]]="","",VLOOKUP(MONTH(Tableau1[[#This Row],[Date]]),Liste!A:B,2,FALSE))</f>
        <v/>
      </c>
      <c r="D1471" s="16" t="str">
        <f>IF(Tableau1[[#This Row],[Date]]="","",YEAR(Tableau1[[#This Row],[Date]]))</f>
        <v/>
      </c>
      <c r="E1471" s="14"/>
      <c r="F1471" s="16"/>
      <c r="G1471" s="15"/>
      <c r="H1471" s="15"/>
      <c r="I1471" s="16" t="str">
        <f>IF(ISBLANK(H1471),"",VLOOKUP(H1471,'Dest Ana'!A:B,2,FALSE))</f>
        <v/>
      </c>
      <c r="J1471" s="15"/>
      <c r="K1471" s="16" t="str">
        <f>IF(ISBLANK(J1471),"",VLOOKUP(J1471,Régions!A:D,2,FALSE))</f>
        <v/>
      </c>
      <c r="L1471" s="16" t="str">
        <f>IF(ISBLANK(J1471),"",VLOOKUP(J1471,Régions!A:D,3,FALSE))</f>
        <v/>
      </c>
      <c r="M1471" s="16" t="str">
        <f>IF(ISBLANK(J1471),"",VLOOKUP(J1471,Régions!A:D,4,FALSE))</f>
        <v/>
      </c>
      <c r="N1471" s="15"/>
      <c r="O1471" s="15"/>
      <c r="P1471" s="15"/>
      <c r="Q1471" s="16" t="str">
        <f>IF(ISBLANK(Tableau1[[#This Row],[Date de départ]]),"",(Tableau1[[#This Row],[Date de retour prévue]]-Tableau1[[#This Row],[Date de départ]]))</f>
        <v/>
      </c>
      <c r="R1471" s="15"/>
      <c r="S1471" s="15"/>
      <c r="T1471" s="15"/>
      <c r="U1471" s="15"/>
    </row>
    <row r="1472" spans="1:21">
      <c r="A1472" s="16" t="str">
        <f>IF(ISBLANK(Tableau1[[#This Row],[Date]]),"",ROW(B1470))</f>
        <v/>
      </c>
      <c r="B1472" s="15"/>
      <c r="C1472" s="16" t="str">
        <f>IF(Tableau1[[#This Row],[Date]]="","",VLOOKUP(MONTH(Tableau1[[#This Row],[Date]]),Liste!A:B,2,FALSE))</f>
        <v/>
      </c>
      <c r="D1472" s="16" t="str">
        <f>IF(Tableau1[[#This Row],[Date]]="","",YEAR(Tableau1[[#This Row],[Date]]))</f>
        <v/>
      </c>
      <c r="E1472" s="14"/>
      <c r="F1472" s="16"/>
      <c r="G1472" s="15"/>
      <c r="H1472" s="15"/>
      <c r="I1472" s="16" t="str">
        <f>IF(ISBLANK(H1472),"",VLOOKUP(H1472,'Dest Ana'!A:B,2,FALSE))</f>
        <v/>
      </c>
      <c r="J1472" s="15"/>
      <c r="K1472" s="16" t="str">
        <f>IF(ISBLANK(J1472),"",VLOOKUP(J1472,Régions!A:D,2,FALSE))</f>
        <v/>
      </c>
      <c r="L1472" s="16" t="str">
        <f>IF(ISBLANK(J1472),"",VLOOKUP(J1472,Régions!A:D,3,FALSE))</f>
        <v/>
      </c>
      <c r="M1472" s="16" t="str">
        <f>IF(ISBLANK(J1472),"",VLOOKUP(J1472,Régions!A:D,4,FALSE))</f>
        <v/>
      </c>
      <c r="N1472" s="15"/>
      <c r="O1472" s="15"/>
      <c r="P1472" s="15"/>
      <c r="Q1472" s="16" t="str">
        <f>IF(ISBLANK(Tableau1[[#This Row],[Date de départ]]),"",(Tableau1[[#This Row],[Date de retour prévue]]-Tableau1[[#This Row],[Date de départ]]))</f>
        <v/>
      </c>
      <c r="R1472" s="15"/>
      <c r="S1472" s="15"/>
      <c r="T1472" s="15"/>
      <c r="U1472" s="15"/>
    </row>
    <row r="1473" spans="1:21">
      <c r="A1473" s="16" t="str">
        <f>IF(ISBLANK(Tableau1[[#This Row],[Date]]),"",ROW(B1471))</f>
        <v/>
      </c>
      <c r="B1473" s="15"/>
      <c r="C1473" s="16" t="str">
        <f>IF(Tableau1[[#This Row],[Date]]="","",VLOOKUP(MONTH(Tableau1[[#This Row],[Date]]),Liste!A:B,2,FALSE))</f>
        <v/>
      </c>
      <c r="D1473" s="16" t="str">
        <f>IF(Tableau1[[#This Row],[Date]]="","",YEAR(Tableau1[[#This Row],[Date]]))</f>
        <v/>
      </c>
      <c r="E1473" s="14"/>
      <c r="F1473" s="16"/>
      <c r="G1473" s="15"/>
      <c r="H1473" s="15"/>
      <c r="I1473" s="16" t="str">
        <f>IF(ISBLANK(H1473),"",VLOOKUP(H1473,'Dest Ana'!A:B,2,FALSE))</f>
        <v/>
      </c>
      <c r="J1473" s="15"/>
      <c r="K1473" s="16" t="str">
        <f>IF(ISBLANK(J1473),"",VLOOKUP(J1473,Régions!A:D,2,FALSE))</f>
        <v/>
      </c>
      <c r="L1473" s="16" t="str">
        <f>IF(ISBLANK(J1473),"",VLOOKUP(J1473,Régions!A:D,3,FALSE))</f>
        <v/>
      </c>
      <c r="M1473" s="16" t="str">
        <f>IF(ISBLANK(J1473),"",VLOOKUP(J1473,Régions!A:D,4,FALSE))</f>
        <v/>
      </c>
      <c r="N1473" s="15"/>
      <c r="O1473" s="15"/>
      <c r="P1473" s="15"/>
      <c r="Q1473" s="16" t="str">
        <f>IF(ISBLANK(Tableau1[[#This Row],[Date de départ]]),"",(Tableau1[[#This Row],[Date de retour prévue]]-Tableau1[[#This Row],[Date de départ]]))</f>
        <v/>
      </c>
      <c r="R1473" s="15"/>
      <c r="S1473" s="15"/>
      <c r="T1473" s="15"/>
      <c r="U1473" s="15"/>
    </row>
    <row r="1474" spans="1:21">
      <c r="A1474" s="16" t="str">
        <f>IF(ISBLANK(Tableau1[[#This Row],[Date]]),"",ROW(B1472))</f>
        <v/>
      </c>
      <c r="B1474" s="15"/>
      <c r="C1474" s="16" t="str">
        <f>IF(Tableau1[[#This Row],[Date]]="","",VLOOKUP(MONTH(Tableau1[[#This Row],[Date]]),Liste!A:B,2,FALSE))</f>
        <v/>
      </c>
      <c r="D1474" s="16" t="str">
        <f>IF(Tableau1[[#This Row],[Date]]="","",YEAR(Tableau1[[#This Row],[Date]]))</f>
        <v/>
      </c>
      <c r="E1474" s="14"/>
      <c r="F1474" s="16"/>
      <c r="G1474" s="15"/>
      <c r="H1474" s="15"/>
      <c r="I1474" s="16" t="str">
        <f>IF(ISBLANK(H1474),"",VLOOKUP(H1474,'Dest Ana'!A:B,2,FALSE))</f>
        <v/>
      </c>
      <c r="J1474" s="15"/>
      <c r="K1474" s="16" t="str">
        <f>IF(ISBLANK(J1474),"",VLOOKUP(J1474,Régions!A:D,2,FALSE))</f>
        <v/>
      </c>
      <c r="L1474" s="16" t="str">
        <f>IF(ISBLANK(J1474),"",VLOOKUP(J1474,Régions!A:D,3,FALSE))</f>
        <v/>
      </c>
      <c r="M1474" s="16" t="str">
        <f>IF(ISBLANK(J1474),"",VLOOKUP(J1474,Régions!A:D,4,FALSE))</f>
        <v/>
      </c>
      <c r="N1474" s="15"/>
      <c r="O1474" s="15"/>
      <c r="P1474" s="15"/>
      <c r="Q1474" s="16" t="str">
        <f>IF(ISBLANK(Tableau1[[#This Row],[Date de départ]]),"",(Tableau1[[#This Row],[Date de retour prévue]]-Tableau1[[#This Row],[Date de départ]]))</f>
        <v/>
      </c>
      <c r="R1474" s="15"/>
      <c r="S1474" s="15"/>
      <c r="T1474" s="15"/>
      <c r="U1474" s="15"/>
    </row>
    <row r="1475" spans="1:21">
      <c r="A1475" s="16" t="str">
        <f>IF(ISBLANK(Tableau1[[#This Row],[Date]]),"",ROW(B1473))</f>
        <v/>
      </c>
      <c r="B1475" s="15"/>
      <c r="C1475" s="16" t="str">
        <f>IF(Tableau1[[#This Row],[Date]]="","",VLOOKUP(MONTH(Tableau1[[#This Row],[Date]]),Liste!A:B,2,FALSE))</f>
        <v/>
      </c>
      <c r="D1475" s="16" t="str">
        <f>IF(Tableau1[[#This Row],[Date]]="","",YEAR(Tableau1[[#This Row],[Date]]))</f>
        <v/>
      </c>
      <c r="E1475" s="14"/>
      <c r="F1475" s="16"/>
      <c r="G1475" s="15"/>
      <c r="H1475" s="15"/>
      <c r="I1475" s="16" t="str">
        <f>IF(ISBLANK(H1475),"",VLOOKUP(H1475,'Dest Ana'!A:B,2,FALSE))</f>
        <v/>
      </c>
      <c r="J1475" s="15"/>
      <c r="K1475" s="16" t="str">
        <f>IF(ISBLANK(J1475),"",VLOOKUP(J1475,Régions!A:D,2,FALSE))</f>
        <v/>
      </c>
      <c r="L1475" s="16" t="str">
        <f>IF(ISBLANK(J1475),"",VLOOKUP(J1475,Régions!A:D,3,FALSE))</f>
        <v/>
      </c>
      <c r="M1475" s="16" t="str">
        <f>IF(ISBLANK(J1475),"",VLOOKUP(J1475,Régions!A:D,4,FALSE))</f>
        <v/>
      </c>
      <c r="N1475" s="15"/>
      <c r="O1475" s="15"/>
      <c r="P1475" s="15"/>
      <c r="Q1475" s="16" t="str">
        <f>IF(ISBLANK(Tableau1[[#This Row],[Date de départ]]),"",(Tableau1[[#This Row],[Date de retour prévue]]-Tableau1[[#This Row],[Date de départ]]))</f>
        <v/>
      </c>
      <c r="R1475" s="15"/>
      <c r="S1475" s="15"/>
      <c r="T1475" s="15"/>
      <c r="U1475" s="15"/>
    </row>
    <row r="1476" spans="1:21">
      <c r="A1476" s="16" t="str">
        <f>IF(ISBLANK(Tableau1[[#This Row],[Date]]),"",ROW(B1474))</f>
        <v/>
      </c>
      <c r="B1476" s="15"/>
      <c r="C1476" s="16" t="str">
        <f>IF(Tableau1[[#This Row],[Date]]="","",VLOOKUP(MONTH(Tableau1[[#This Row],[Date]]),Liste!A:B,2,FALSE))</f>
        <v/>
      </c>
      <c r="D1476" s="16" t="str">
        <f>IF(Tableau1[[#This Row],[Date]]="","",YEAR(Tableau1[[#This Row],[Date]]))</f>
        <v/>
      </c>
      <c r="E1476" s="14"/>
      <c r="F1476" s="16"/>
      <c r="G1476" s="15"/>
      <c r="H1476" s="15"/>
      <c r="I1476" s="16" t="str">
        <f>IF(ISBLANK(H1476),"",VLOOKUP(H1476,'Dest Ana'!A:B,2,FALSE))</f>
        <v/>
      </c>
      <c r="J1476" s="15"/>
      <c r="K1476" s="16" t="str">
        <f>IF(ISBLANK(J1476),"",VLOOKUP(J1476,Régions!A:D,2,FALSE))</f>
        <v/>
      </c>
      <c r="L1476" s="16" t="str">
        <f>IF(ISBLANK(J1476),"",VLOOKUP(J1476,Régions!A:D,3,FALSE))</f>
        <v/>
      </c>
      <c r="M1476" s="16" t="str">
        <f>IF(ISBLANK(J1476),"",VLOOKUP(J1476,Régions!A:D,4,FALSE))</f>
        <v/>
      </c>
      <c r="N1476" s="15"/>
      <c r="O1476" s="15"/>
      <c r="P1476" s="15"/>
      <c r="Q1476" s="16" t="str">
        <f>IF(ISBLANK(Tableau1[[#This Row],[Date de départ]]),"",(Tableau1[[#This Row],[Date de retour prévue]]-Tableau1[[#This Row],[Date de départ]]))</f>
        <v/>
      </c>
      <c r="R1476" s="15"/>
      <c r="S1476" s="15"/>
      <c r="T1476" s="15"/>
      <c r="U1476" s="15"/>
    </row>
    <row r="1477" spans="1:21">
      <c r="A1477" s="16" t="str">
        <f>IF(ISBLANK(Tableau1[[#This Row],[Date]]),"",ROW(B1475))</f>
        <v/>
      </c>
      <c r="B1477" s="15"/>
      <c r="C1477" s="16" t="str">
        <f>IF(Tableau1[[#This Row],[Date]]="","",VLOOKUP(MONTH(Tableau1[[#This Row],[Date]]),Liste!A:B,2,FALSE))</f>
        <v/>
      </c>
      <c r="D1477" s="16" t="str">
        <f>IF(Tableau1[[#This Row],[Date]]="","",YEAR(Tableau1[[#This Row],[Date]]))</f>
        <v/>
      </c>
      <c r="E1477" s="14"/>
      <c r="F1477" s="16"/>
      <c r="G1477" s="15"/>
      <c r="H1477" s="15"/>
      <c r="I1477" s="16" t="str">
        <f>IF(ISBLANK(H1477),"",VLOOKUP(H1477,'Dest Ana'!A:B,2,FALSE))</f>
        <v/>
      </c>
      <c r="J1477" s="15"/>
      <c r="K1477" s="16" t="str">
        <f>IF(ISBLANK(J1477),"",VLOOKUP(J1477,Régions!A:D,2,FALSE))</f>
        <v/>
      </c>
      <c r="L1477" s="16" t="str">
        <f>IF(ISBLANK(J1477),"",VLOOKUP(J1477,Régions!A:D,3,FALSE))</f>
        <v/>
      </c>
      <c r="M1477" s="16" t="str">
        <f>IF(ISBLANK(J1477),"",VLOOKUP(J1477,Régions!A:D,4,FALSE))</f>
        <v/>
      </c>
      <c r="N1477" s="15"/>
      <c r="O1477" s="15"/>
      <c r="P1477" s="15"/>
      <c r="Q1477" s="16" t="str">
        <f>IF(ISBLANK(Tableau1[[#This Row],[Date de départ]]),"",(Tableau1[[#This Row],[Date de retour prévue]]-Tableau1[[#This Row],[Date de départ]]))</f>
        <v/>
      </c>
      <c r="R1477" s="15"/>
      <c r="S1477" s="15"/>
      <c r="T1477" s="15"/>
      <c r="U1477" s="15"/>
    </row>
    <row r="1478" spans="1:21">
      <c r="A1478" s="16" t="str">
        <f>IF(ISBLANK(Tableau1[[#This Row],[Date]]),"",ROW(B1476))</f>
        <v/>
      </c>
      <c r="B1478" s="15"/>
      <c r="C1478" s="16" t="str">
        <f>IF(Tableau1[[#This Row],[Date]]="","",VLOOKUP(MONTH(Tableau1[[#This Row],[Date]]),Liste!A:B,2,FALSE))</f>
        <v/>
      </c>
      <c r="D1478" s="16" t="str">
        <f>IF(Tableau1[[#This Row],[Date]]="","",YEAR(Tableau1[[#This Row],[Date]]))</f>
        <v/>
      </c>
      <c r="E1478" s="14"/>
      <c r="F1478" s="16"/>
      <c r="G1478" s="15"/>
      <c r="H1478" s="15"/>
      <c r="I1478" s="16" t="str">
        <f>IF(ISBLANK(H1478),"",VLOOKUP(H1478,'Dest Ana'!A:B,2,FALSE))</f>
        <v/>
      </c>
      <c r="J1478" s="15"/>
      <c r="K1478" s="16" t="str">
        <f>IF(ISBLANK(J1478),"",VLOOKUP(J1478,Régions!A:D,2,FALSE))</f>
        <v/>
      </c>
      <c r="L1478" s="16" t="str">
        <f>IF(ISBLANK(J1478),"",VLOOKUP(J1478,Régions!A:D,3,FALSE))</f>
        <v/>
      </c>
      <c r="M1478" s="16" t="str">
        <f>IF(ISBLANK(J1478),"",VLOOKUP(J1478,Régions!A:D,4,FALSE))</f>
        <v/>
      </c>
      <c r="N1478" s="15"/>
      <c r="O1478" s="15"/>
      <c r="P1478" s="15"/>
      <c r="Q1478" s="16" t="str">
        <f>IF(ISBLANK(Tableau1[[#This Row],[Date de départ]]),"",(Tableau1[[#This Row],[Date de retour prévue]]-Tableau1[[#This Row],[Date de départ]]))</f>
        <v/>
      </c>
      <c r="R1478" s="15"/>
      <c r="S1478" s="15"/>
      <c r="T1478" s="15"/>
      <c r="U1478" s="15"/>
    </row>
    <row r="1479" spans="1:21">
      <c r="A1479" s="16" t="str">
        <f>IF(ISBLANK(Tableau1[[#This Row],[Date]]),"",ROW(B1477))</f>
        <v/>
      </c>
      <c r="B1479" s="15"/>
      <c r="C1479" s="16" t="str">
        <f>IF(Tableau1[[#This Row],[Date]]="","",VLOOKUP(MONTH(Tableau1[[#This Row],[Date]]),Liste!A:B,2,FALSE))</f>
        <v/>
      </c>
      <c r="D1479" s="16" t="str">
        <f>IF(Tableau1[[#This Row],[Date]]="","",YEAR(Tableau1[[#This Row],[Date]]))</f>
        <v/>
      </c>
      <c r="E1479" s="14"/>
      <c r="F1479" s="16"/>
      <c r="G1479" s="15"/>
      <c r="H1479" s="15"/>
      <c r="I1479" s="16" t="str">
        <f>IF(ISBLANK(H1479),"",VLOOKUP(H1479,'Dest Ana'!A:B,2,FALSE))</f>
        <v/>
      </c>
      <c r="J1479" s="15"/>
      <c r="K1479" s="16" t="str">
        <f>IF(ISBLANK(J1479),"",VLOOKUP(J1479,Régions!A:D,2,FALSE))</f>
        <v/>
      </c>
      <c r="L1479" s="16" t="str">
        <f>IF(ISBLANK(J1479),"",VLOOKUP(J1479,Régions!A:D,3,FALSE))</f>
        <v/>
      </c>
      <c r="M1479" s="16" t="str">
        <f>IF(ISBLANK(J1479),"",VLOOKUP(J1479,Régions!A:D,4,FALSE))</f>
        <v/>
      </c>
      <c r="N1479" s="15"/>
      <c r="O1479" s="15"/>
      <c r="P1479" s="15"/>
      <c r="Q1479" s="16" t="str">
        <f>IF(ISBLANK(Tableau1[[#This Row],[Date de départ]]),"",(Tableau1[[#This Row],[Date de retour prévue]]-Tableau1[[#This Row],[Date de départ]]))</f>
        <v/>
      </c>
      <c r="R1479" s="15"/>
      <c r="S1479" s="15"/>
      <c r="T1479" s="15"/>
      <c r="U1479" s="15"/>
    </row>
    <row r="1480" spans="1:21">
      <c r="A1480" s="16" t="str">
        <f>IF(ISBLANK(Tableau1[[#This Row],[Date]]),"",ROW(B1478))</f>
        <v/>
      </c>
      <c r="B1480" s="15"/>
      <c r="C1480" s="16" t="str">
        <f>IF(Tableau1[[#This Row],[Date]]="","",VLOOKUP(MONTH(Tableau1[[#This Row],[Date]]),Liste!A:B,2,FALSE))</f>
        <v/>
      </c>
      <c r="D1480" s="16" t="str">
        <f>IF(Tableau1[[#This Row],[Date]]="","",YEAR(Tableau1[[#This Row],[Date]]))</f>
        <v/>
      </c>
      <c r="E1480" s="14"/>
      <c r="F1480" s="16"/>
      <c r="G1480" s="15"/>
      <c r="H1480" s="15"/>
      <c r="I1480" s="16" t="str">
        <f>IF(ISBLANK(H1480),"",VLOOKUP(H1480,'Dest Ana'!A:B,2,FALSE))</f>
        <v/>
      </c>
      <c r="J1480" s="15"/>
      <c r="K1480" s="16" t="str">
        <f>IF(ISBLANK(J1480),"",VLOOKUP(J1480,Régions!A:D,2,FALSE))</f>
        <v/>
      </c>
      <c r="L1480" s="16" t="str">
        <f>IF(ISBLANK(J1480),"",VLOOKUP(J1480,Régions!A:D,3,FALSE))</f>
        <v/>
      </c>
      <c r="M1480" s="16" t="str">
        <f>IF(ISBLANK(J1480),"",VLOOKUP(J1480,Régions!A:D,4,FALSE))</f>
        <v/>
      </c>
      <c r="N1480" s="15"/>
      <c r="O1480" s="15"/>
      <c r="P1480" s="15"/>
      <c r="Q1480" s="16" t="str">
        <f>IF(ISBLANK(Tableau1[[#This Row],[Date de départ]]),"",(Tableau1[[#This Row],[Date de retour prévue]]-Tableau1[[#This Row],[Date de départ]]))</f>
        <v/>
      </c>
      <c r="R1480" s="15"/>
      <c r="S1480" s="15"/>
      <c r="T1480" s="15"/>
      <c r="U1480" s="15"/>
    </row>
    <row r="1481" spans="1:21">
      <c r="A1481" s="16" t="str">
        <f>IF(ISBLANK(Tableau1[[#This Row],[Date]]),"",ROW(B1479))</f>
        <v/>
      </c>
      <c r="B1481" s="15"/>
      <c r="C1481" s="16" t="str">
        <f>IF(Tableau1[[#This Row],[Date]]="","",VLOOKUP(MONTH(Tableau1[[#This Row],[Date]]),Liste!A:B,2,FALSE))</f>
        <v/>
      </c>
      <c r="D1481" s="16" t="str">
        <f>IF(Tableau1[[#This Row],[Date]]="","",YEAR(Tableau1[[#This Row],[Date]]))</f>
        <v/>
      </c>
      <c r="E1481" s="14"/>
      <c r="F1481" s="16"/>
      <c r="G1481" s="15"/>
      <c r="H1481" s="15"/>
      <c r="I1481" s="16" t="str">
        <f>IF(ISBLANK(H1481),"",VLOOKUP(H1481,'Dest Ana'!A:B,2,FALSE))</f>
        <v/>
      </c>
      <c r="J1481" s="15"/>
      <c r="K1481" s="16" t="str">
        <f>IF(ISBLANK(J1481),"",VLOOKUP(J1481,Régions!A:D,2,FALSE))</f>
        <v/>
      </c>
      <c r="L1481" s="16" t="str">
        <f>IF(ISBLANK(J1481),"",VLOOKUP(J1481,Régions!A:D,3,FALSE))</f>
        <v/>
      </c>
      <c r="M1481" s="16" t="str">
        <f>IF(ISBLANK(J1481),"",VLOOKUP(J1481,Régions!A:D,4,FALSE))</f>
        <v/>
      </c>
      <c r="N1481" s="15"/>
      <c r="O1481" s="15"/>
      <c r="P1481" s="15"/>
      <c r="Q1481" s="16" t="str">
        <f>IF(ISBLANK(Tableau1[[#This Row],[Date de départ]]),"",(Tableau1[[#This Row],[Date de retour prévue]]-Tableau1[[#This Row],[Date de départ]]))</f>
        <v/>
      </c>
      <c r="R1481" s="15"/>
      <c r="S1481" s="15"/>
      <c r="T1481" s="15"/>
      <c r="U1481" s="15"/>
    </row>
    <row r="1482" spans="1:21">
      <c r="A1482" s="16" t="str">
        <f>IF(ISBLANK(Tableau1[[#This Row],[Date]]),"",ROW(B1480))</f>
        <v/>
      </c>
      <c r="B1482" s="15"/>
      <c r="C1482" s="16" t="str">
        <f>IF(Tableau1[[#This Row],[Date]]="","",VLOOKUP(MONTH(Tableau1[[#This Row],[Date]]),Liste!A:B,2,FALSE))</f>
        <v/>
      </c>
      <c r="D1482" s="16" t="str">
        <f>IF(Tableau1[[#This Row],[Date]]="","",YEAR(Tableau1[[#This Row],[Date]]))</f>
        <v/>
      </c>
      <c r="E1482" s="14"/>
      <c r="F1482" s="16"/>
      <c r="G1482" s="15"/>
      <c r="H1482" s="15"/>
      <c r="I1482" s="16" t="str">
        <f>IF(ISBLANK(H1482),"",VLOOKUP(H1482,'Dest Ana'!A:B,2,FALSE))</f>
        <v/>
      </c>
      <c r="J1482" s="15"/>
      <c r="K1482" s="16" t="str">
        <f>IF(ISBLANK(J1482),"",VLOOKUP(J1482,Régions!A:D,2,FALSE))</f>
        <v/>
      </c>
      <c r="L1482" s="16" t="str">
        <f>IF(ISBLANK(J1482),"",VLOOKUP(J1482,Régions!A:D,3,FALSE))</f>
        <v/>
      </c>
      <c r="M1482" s="16" t="str">
        <f>IF(ISBLANK(J1482),"",VLOOKUP(J1482,Régions!A:D,4,FALSE))</f>
        <v/>
      </c>
      <c r="N1482" s="15"/>
      <c r="O1482" s="15"/>
      <c r="P1482" s="15"/>
      <c r="Q1482" s="16" t="str">
        <f>IF(ISBLANK(Tableau1[[#This Row],[Date de départ]]),"",(Tableau1[[#This Row],[Date de retour prévue]]-Tableau1[[#This Row],[Date de départ]]))</f>
        <v/>
      </c>
      <c r="R1482" s="15"/>
      <c r="S1482" s="15"/>
      <c r="T1482" s="15"/>
      <c r="U1482" s="15"/>
    </row>
    <row r="1483" spans="1:21">
      <c r="A1483" s="16" t="str">
        <f>IF(ISBLANK(Tableau1[[#This Row],[Date]]),"",ROW(B1481))</f>
        <v/>
      </c>
      <c r="B1483" s="15"/>
      <c r="C1483" s="16" t="str">
        <f>IF(Tableau1[[#This Row],[Date]]="","",VLOOKUP(MONTH(Tableau1[[#This Row],[Date]]),Liste!A:B,2,FALSE))</f>
        <v/>
      </c>
      <c r="D1483" s="16" t="str">
        <f>IF(Tableau1[[#This Row],[Date]]="","",YEAR(Tableau1[[#This Row],[Date]]))</f>
        <v/>
      </c>
      <c r="E1483" s="14"/>
      <c r="F1483" s="16"/>
      <c r="G1483" s="15"/>
      <c r="H1483" s="15"/>
      <c r="I1483" s="16" t="str">
        <f>IF(ISBLANK(H1483),"",VLOOKUP(H1483,'Dest Ana'!A:B,2,FALSE))</f>
        <v/>
      </c>
      <c r="J1483" s="15"/>
      <c r="K1483" s="16" t="str">
        <f>IF(ISBLANK(J1483),"",VLOOKUP(J1483,Régions!A:D,2,FALSE))</f>
        <v/>
      </c>
      <c r="L1483" s="16" t="str">
        <f>IF(ISBLANK(J1483),"",VLOOKUP(J1483,Régions!A:D,3,FALSE))</f>
        <v/>
      </c>
      <c r="M1483" s="16" t="str">
        <f>IF(ISBLANK(J1483),"",VLOOKUP(J1483,Régions!A:D,4,FALSE))</f>
        <v/>
      </c>
      <c r="N1483" s="15"/>
      <c r="O1483" s="15"/>
      <c r="P1483" s="15"/>
      <c r="Q1483" s="16" t="str">
        <f>IF(ISBLANK(Tableau1[[#This Row],[Date de départ]]),"",(Tableau1[[#This Row],[Date de retour prévue]]-Tableau1[[#This Row],[Date de départ]]))</f>
        <v/>
      </c>
      <c r="R1483" s="15"/>
      <c r="S1483" s="15"/>
      <c r="T1483" s="15"/>
      <c r="U1483" s="15"/>
    </row>
    <row r="1484" spans="1:21">
      <c r="A1484" s="16" t="str">
        <f>IF(ISBLANK(Tableau1[[#This Row],[Date]]),"",ROW(B1482))</f>
        <v/>
      </c>
      <c r="B1484" s="15"/>
      <c r="C1484" s="16" t="str">
        <f>IF(Tableau1[[#This Row],[Date]]="","",VLOOKUP(MONTH(Tableau1[[#This Row],[Date]]),Liste!A:B,2,FALSE))</f>
        <v/>
      </c>
      <c r="D1484" s="16" t="str">
        <f>IF(Tableau1[[#This Row],[Date]]="","",YEAR(Tableau1[[#This Row],[Date]]))</f>
        <v/>
      </c>
      <c r="E1484" s="14"/>
      <c r="F1484" s="16"/>
      <c r="G1484" s="15"/>
      <c r="H1484" s="15"/>
      <c r="I1484" s="16" t="str">
        <f>IF(ISBLANK(H1484),"",VLOOKUP(H1484,'Dest Ana'!A:B,2,FALSE))</f>
        <v/>
      </c>
      <c r="J1484" s="15"/>
      <c r="K1484" s="16" t="str">
        <f>IF(ISBLANK(J1484),"",VLOOKUP(J1484,Régions!A:D,2,FALSE))</f>
        <v/>
      </c>
      <c r="L1484" s="16" t="str">
        <f>IF(ISBLANK(J1484),"",VLOOKUP(J1484,Régions!A:D,3,FALSE))</f>
        <v/>
      </c>
      <c r="M1484" s="16" t="str">
        <f>IF(ISBLANK(J1484),"",VLOOKUP(J1484,Régions!A:D,4,FALSE))</f>
        <v/>
      </c>
      <c r="N1484" s="15"/>
      <c r="O1484" s="15"/>
      <c r="P1484" s="15"/>
      <c r="Q1484" s="16" t="str">
        <f>IF(ISBLANK(Tableau1[[#This Row],[Date de départ]]),"",(Tableau1[[#This Row],[Date de retour prévue]]-Tableau1[[#This Row],[Date de départ]]))</f>
        <v/>
      </c>
      <c r="R1484" s="15"/>
      <c r="S1484" s="15"/>
      <c r="T1484" s="15"/>
      <c r="U1484" s="15"/>
    </row>
    <row r="1485" spans="1:21">
      <c r="A1485" s="16" t="str">
        <f>IF(ISBLANK(Tableau1[[#This Row],[Date]]),"",ROW(B1483))</f>
        <v/>
      </c>
      <c r="B1485" s="15"/>
      <c r="C1485" s="16" t="str">
        <f>IF(Tableau1[[#This Row],[Date]]="","",VLOOKUP(MONTH(Tableau1[[#This Row],[Date]]),Liste!A:B,2,FALSE))</f>
        <v/>
      </c>
      <c r="D1485" s="16" t="str">
        <f>IF(Tableau1[[#This Row],[Date]]="","",YEAR(Tableau1[[#This Row],[Date]]))</f>
        <v/>
      </c>
      <c r="E1485" s="14"/>
      <c r="F1485" s="16"/>
      <c r="G1485" s="15"/>
      <c r="H1485" s="15"/>
      <c r="I1485" s="16" t="str">
        <f>IF(ISBLANK(H1485),"",VLOOKUP(H1485,'Dest Ana'!A:B,2,FALSE))</f>
        <v/>
      </c>
      <c r="J1485" s="15"/>
      <c r="K1485" s="16" t="str">
        <f>IF(ISBLANK(J1485),"",VLOOKUP(J1485,Régions!A:D,2,FALSE))</f>
        <v/>
      </c>
      <c r="L1485" s="16" t="str">
        <f>IF(ISBLANK(J1485),"",VLOOKUP(J1485,Régions!A:D,3,FALSE))</f>
        <v/>
      </c>
      <c r="M1485" s="16" t="str">
        <f>IF(ISBLANK(J1485),"",VLOOKUP(J1485,Régions!A:D,4,FALSE))</f>
        <v/>
      </c>
      <c r="N1485" s="15"/>
      <c r="O1485" s="15"/>
      <c r="P1485" s="15"/>
      <c r="Q1485" s="16" t="str">
        <f>IF(ISBLANK(Tableau1[[#This Row],[Date de départ]]),"",(Tableau1[[#This Row],[Date de retour prévue]]-Tableau1[[#This Row],[Date de départ]]))</f>
        <v/>
      </c>
      <c r="R1485" s="15"/>
      <c r="S1485" s="15"/>
      <c r="T1485" s="15"/>
      <c r="U1485" s="15"/>
    </row>
    <row r="1486" spans="1:21">
      <c r="A1486" s="16" t="str">
        <f>IF(ISBLANK(Tableau1[[#This Row],[Date]]),"",ROW(B1484))</f>
        <v/>
      </c>
      <c r="B1486" s="15"/>
      <c r="C1486" s="16" t="str">
        <f>IF(Tableau1[[#This Row],[Date]]="","",VLOOKUP(MONTH(Tableau1[[#This Row],[Date]]),Liste!A:B,2,FALSE))</f>
        <v/>
      </c>
      <c r="D1486" s="16" t="str">
        <f>IF(Tableau1[[#This Row],[Date]]="","",YEAR(Tableau1[[#This Row],[Date]]))</f>
        <v/>
      </c>
      <c r="E1486" s="14"/>
      <c r="F1486" s="16"/>
      <c r="G1486" s="15"/>
      <c r="H1486" s="15"/>
      <c r="I1486" s="16" t="str">
        <f>IF(ISBLANK(H1486),"",VLOOKUP(H1486,'Dest Ana'!A:B,2,FALSE))</f>
        <v/>
      </c>
      <c r="J1486" s="15"/>
      <c r="K1486" s="16" t="str">
        <f>IF(ISBLANK(J1486),"",VLOOKUP(J1486,Régions!A:D,2,FALSE))</f>
        <v/>
      </c>
      <c r="L1486" s="16" t="str">
        <f>IF(ISBLANK(J1486),"",VLOOKUP(J1486,Régions!A:D,3,FALSE))</f>
        <v/>
      </c>
      <c r="M1486" s="16" t="str">
        <f>IF(ISBLANK(J1486),"",VLOOKUP(J1486,Régions!A:D,4,FALSE))</f>
        <v/>
      </c>
      <c r="N1486" s="15"/>
      <c r="O1486" s="15"/>
      <c r="P1486" s="15"/>
      <c r="Q1486" s="16" t="str">
        <f>IF(ISBLANK(Tableau1[[#This Row],[Date de départ]]),"",(Tableau1[[#This Row],[Date de retour prévue]]-Tableau1[[#This Row],[Date de départ]]))</f>
        <v/>
      </c>
      <c r="R1486" s="15"/>
      <c r="S1486" s="15"/>
      <c r="T1486" s="15"/>
      <c r="U1486" s="15"/>
    </row>
    <row r="1487" spans="1:21">
      <c r="A1487" s="16" t="str">
        <f>IF(ISBLANK(Tableau1[[#This Row],[Date]]),"",ROW(B1485))</f>
        <v/>
      </c>
      <c r="B1487" s="15"/>
      <c r="C1487" s="16" t="str">
        <f>IF(Tableau1[[#This Row],[Date]]="","",VLOOKUP(MONTH(Tableau1[[#This Row],[Date]]),Liste!A:B,2,FALSE))</f>
        <v/>
      </c>
      <c r="D1487" s="16" t="str">
        <f>IF(Tableau1[[#This Row],[Date]]="","",YEAR(Tableau1[[#This Row],[Date]]))</f>
        <v/>
      </c>
      <c r="E1487" s="14"/>
      <c r="F1487" s="16"/>
      <c r="G1487" s="15"/>
      <c r="H1487" s="15"/>
      <c r="I1487" s="16" t="str">
        <f>IF(ISBLANK(H1487),"",VLOOKUP(H1487,'Dest Ana'!A:B,2,FALSE))</f>
        <v/>
      </c>
      <c r="J1487" s="15"/>
      <c r="K1487" s="16" t="str">
        <f>IF(ISBLANK(J1487),"",VLOOKUP(J1487,Régions!A:D,2,FALSE))</f>
        <v/>
      </c>
      <c r="L1487" s="16" t="str">
        <f>IF(ISBLANK(J1487),"",VLOOKUP(J1487,Régions!A:D,3,FALSE))</f>
        <v/>
      </c>
      <c r="M1487" s="16" t="str">
        <f>IF(ISBLANK(J1487),"",VLOOKUP(J1487,Régions!A:D,4,FALSE))</f>
        <v/>
      </c>
      <c r="N1487" s="15"/>
      <c r="O1487" s="15"/>
      <c r="P1487" s="15"/>
      <c r="Q1487" s="16" t="str">
        <f>IF(ISBLANK(Tableau1[[#This Row],[Date de départ]]),"",(Tableau1[[#This Row],[Date de retour prévue]]-Tableau1[[#This Row],[Date de départ]]))</f>
        <v/>
      </c>
      <c r="R1487" s="15"/>
      <c r="S1487" s="15"/>
      <c r="T1487" s="15"/>
      <c r="U1487" s="15"/>
    </row>
    <row r="1488" spans="1:21">
      <c r="A1488" s="16" t="str">
        <f>IF(ISBLANK(Tableau1[[#This Row],[Date]]),"",ROW(B1486))</f>
        <v/>
      </c>
      <c r="B1488" s="15"/>
      <c r="C1488" s="16" t="str">
        <f>IF(Tableau1[[#This Row],[Date]]="","",VLOOKUP(MONTH(Tableau1[[#This Row],[Date]]),Liste!A:B,2,FALSE))</f>
        <v/>
      </c>
      <c r="D1488" s="16" t="str">
        <f>IF(Tableau1[[#This Row],[Date]]="","",YEAR(Tableau1[[#This Row],[Date]]))</f>
        <v/>
      </c>
      <c r="E1488" s="14"/>
      <c r="F1488" s="16"/>
      <c r="G1488" s="15"/>
      <c r="H1488" s="15"/>
      <c r="I1488" s="16" t="str">
        <f>IF(ISBLANK(H1488),"",VLOOKUP(H1488,'Dest Ana'!A:B,2,FALSE))</f>
        <v/>
      </c>
      <c r="J1488" s="15"/>
      <c r="K1488" s="16" t="str">
        <f>IF(ISBLANK(J1488),"",VLOOKUP(J1488,Régions!A:D,2,FALSE))</f>
        <v/>
      </c>
      <c r="L1488" s="16" t="str">
        <f>IF(ISBLANK(J1488),"",VLOOKUP(J1488,Régions!A:D,3,FALSE))</f>
        <v/>
      </c>
      <c r="M1488" s="16" t="str">
        <f>IF(ISBLANK(J1488),"",VLOOKUP(J1488,Régions!A:D,4,FALSE))</f>
        <v/>
      </c>
      <c r="N1488" s="15"/>
      <c r="O1488" s="15"/>
      <c r="P1488" s="15"/>
      <c r="Q1488" s="16" t="str">
        <f>IF(ISBLANK(Tableau1[[#This Row],[Date de départ]]),"",(Tableau1[[#This Row],[Date de retour prévue]]-Tableau1[[#This Row],[Date de départ]]))</f>
        <v/>
      </c>
      <c r="R1488" s="15"/>
      <c r="S1488" s="15"/>
      <c r="T1488" s="15"/>
      <c r="U1488" s="15"/>
    </row>
    <row r="1489" spans="1:21">
      <c r="A1489" s="16" t="str">
        <f>IF(ISBLANK(Tableau1[[#This Row],[Date]]),"",ROW(B1487))</f>
        <v/>
      </c>
      <c r="B1489" s="15"/>
      <c r="C1489" s="16" t="str">
        <f>IF(Tableau1[[#This Row],[Date]]="","",VLOOKUP(MONTH(Tableau1[[#This Row],[Date]]),Liste!A:B,2,FALSE))</f>
        <v/>
      </c>
      <c r="D1489" s="16" t="str">
        <f>IF(Tableau1[[#This Row],[Date]]="","",YEAR(Tableau1[[#This Row],[Date]]))</f>
        <v/>
      </c>
      <c r="E1489" s="14"/>
      <c r="F1489" s="16"/>
      <c r="G1489" s="15"/>
      <c r="H1489" s="15"/>
      <c r="I1489" s="16" t="str">
        <f>IF(ISBLANK(H1489),"",VLOOKUP(H1489,'Dest Ana'!A:B,2,FALSE))</f>
        <v/>
      </c>
      <c r="J1489" s="15"/>
      <c r="K1489" s="16" t="str">
        <f>IF(ISBLANK(J1489),"",VLOOKUP(J1489,Régions!A:D,2,FALSE))</f>
        <v/>
      </c>
      <c r="L1489" s="16" t="str">
        <f>IF(ISBLANK(J1489),"",VLOOKUP(J1489,Régions!A:D,3,FALSE))</f>
        <v/>
      </c>
      <c r="M1489" s="16" t="str">
        <f>IF(ISBLANK(J1489),"",VLOOKUP(J1489,Régions!A:D,4,FALSE))</f>
        <v/>
      </c>
      <c r="N1489" s="15"/>
      <c r="O1489" s="15"/>
      <c r="P1489" s="15"/>
      <c r="Q1489" s="16" t="str">
        <f>IF(ISBLANK(Tableau1[[#This Row],[Date de départ]]),"",(Tableau1[[#This Row],[Date de retour prévue]]-Tableau1[[#This Row],[Date de départ]]))</f>
        <v/>
      </c>
      <c r="R1489" s="15"/>
      <c r="S1489" s="15"/>
      <c r="T1489" s="15"/>
      <c r="U1489" s="15"/>
    </row>
    <row r="1490" spans="1:21">
      <c r="A1490" s="16" t="str">
        <f>IF(ISBLANK(Tableau1[[#This Row],[Date]]),"",ROW(B1488))</f>
        <v/>
      </c>
      <c r="B1490" s="15"/>
      <c r="C1490" s="16" t="str">
        <f>IF(Tableau1[[#This Row],[Date]]="","",VLOOKUP(MONTH(Tableau1[[#This Row],[Date]]),Liste!A:B,2,FALSE))</f>
        <v/>
      </c>
      <c r="D1490" s="16" t="str">
        <f>IF(Tableau1[[#This Row],[Date]]="","",YEAR(Tableau1[[#This Row],[Date]]))</f>
        <v/>
      </c>
      <c r="E1490" s="14"/>
      <c r="F1490" s="16"/>
      <c r="G1490" s="15"/>
      <c r="H1490" s="15"/>
      <c r="I1490" s="16" t="str">
        <f>IF(ISBLANK(H1490),"",VLOOKUP(H1490,'Dest Ana'!A:B,2,FALSE))</f>
        <v/>
      </c>
      <c r="J1490" s="15"/>
      <c r="K1490" s="16" t="str">
        <f>IF(ISBLANK(J1490),"",VLOOKUP(J1490,Régions!A:D,2,FALSE))</f>
        <v/>
      </c>
      <c r="L1490" s="16" t="str">
        <f>IF(ISBLANK(J1490),"",VLOOKUP(J1490,Régions!A:D,3,FALSE))</f>
        <v/>
      </c>
      <c r="M1490" s="16" t="str">
        <f>IF(ISBLANK(J1490),"",VLOOKUP(J1490,Régions!A:D,4,FALSE))</f>
        <v/>
      </c>
      <c r="N1490" s="15"/>
      <c r="O1490" s="15"/>
      <c r="P1490" s="15"/>
      <c r="Q1490" s="16" t="str">
        <f>IF(ISBLANK(Tableau1[[#This Row],[Date de départ]]),"",(Tableau1[[#This Row],[Date de retour prévue]]-Tableau1[[#This Row],[Date de départ]]))</f>
        <v/>
      </c>
      <c r="R1490" s="15"/>
      <c r="S1490" s="15"/>
      <c r="T1490" s="15"/>
      <c r="U1490" s="15"/>
    </row>
    <row r="1491" spans="1:21">
      <c r="A1491" s="16" t="str">
        <f>IF(ISBLANK(Tableau1[[#This Row],[Date]]),"",ROW(B1489))</f>
        <v/>
      </c>
      <c r="B1491" s="15"/>
      <c r="C1491" s="16" t="str">
        <f>IF(Tableau1[[#This Row],[Date]]="","",VLOOKUP(MONTH(Tableau1[[#This Row],[Date]]),Liste!A:B,2,FALSE))</f>
        <v/>
      </c>
      <c r="D1491" s="16" t="str">
        <f>IF(Tableau1[[#This Row],[Date]]="","",YEAR(Tableau1[[#This Row],[Date]]))</f>
        <v/>
      </c>
      <c r="E1491" s="14"/>
      <c r="F1491" s="16"/>
      <c r="G1491" s="15"/>
      <c r="H1491" s="15"/>
      <c r="I1491" s="16" t="str">
        <f>IF(ISBLANK(H1491),"",VLOOKUP(H1491,'Dest Ana'!A:B,2,FALSE))</f>
        <v/>
      </c>
      <c r="J1491" s="15"/>
      <c r="K1491" s="16" t="str">
        <f>IF(ISBLANK(J1491),"",VLOOKUP(J1491,Régions!A:D,2,FALSE))</f>
        <v/>
      </c>
      <c r="L1491" s="16" t="str">
        <f>IF(ISBLANK(J1491),"",VLOOKUP(J1491,Régions!A:D,3,FALSE))</f>
        <v/>
      </c>
      <c r="M1491" s="16" t="str">
        <f>IF(ISBLANK(J1491),"",VLOOKUP(J1491,Régions!A:D,4,FALSE))</f>
        <v/>
      </c>
      <c r="N1491" s="15"/>
      <c r="O1491" s="15"/>
      <c r="P1491" s="15"/>
      <c r="Q1491" s="16" t="str">
        <f>IF(ISBLANK(Tableau1[[#This Row],[Date de départ]]),"",(Tableau1[[#This Row],[Date de retour prévue]]-Tableau1[[#This Row],[Date de départ]]))</f>
        <v/>
      </c>
      <c r="R1491" s="15"/>
      <c r="S1491" s="15"/>
      <c r="T1491" s="15"/>
      <c r="U1491" s="15"/>
    </row>
    <row r="1492" spans="1:21">
      <c r="A1492" s="16" t="str">
        <f>IF(ISBLANK(Tableau1[[#This Row],[Date]]),"",ROW(B1490))</f>
        <v/>
      </c>
      <c r="B1492" s="15"/>
      <c r="C1492" s="16" t="str">
        <f>IF(Tableau1[[#This Row],[Date]]="","",VLOOKUP(MONTH(Tableau1[[#This Row],[Date]]),Liste!A:B,2,FALSE))</f>
        <v/>
      </c>
      <c r="D1492" s="16" t="str">
        <f>IF(Tableau1[[#This Row],[Date]]="","",YEAR(Tableau1[[#This Row],[Date]]))</f>
        <v/>
      </c>
      <c r="E1492" s="14"/>
      <c r="F1492" s="16"/>
      <c r="G1492" s="15"/>
      <c r="H1492" s="15"/>
      <c r="I1492" s="16" t="str">
        <f>IF(ISBLANK(H1492),"",VLOOKUP(H1492,'Dest Ana'!A:B,2,FALSE))</f>
        <v/>
      </c>
      <c r="J1492" s="15"/>
      <c r="K1492" s="16" t="str">
        <f>IF(ISBLANK(J1492),"",VLOOKUP(J1492,Régions!A:D,2,FALSE))</f>
        <v/>
      </c>
      <c r="L1492" s="16" t="str">
        <f>IF(ISBLANK(J1492),"",VLOOKUP(J1492,Régions!A:D,3,FALSE))</f>
        <v/>
      </c>
      <c r="M1492" s="16" t="str">
        <f>IF(ISBLANK(J1492),"",VLOOKUP(J1492,Régions!A:D,4,FALSE))</f>
        <v/>
      </c>
      <c r="N1492" s="15"/>
      <c r="O1492" s="15"/>
      <c r="P1492" s="15"/>
      <c r="Q1492" s="16" t="str">
        <f>IF(ISBLANK(Tableau1[[#This Row],[Date de départ]]),"",(Tableau1[[#This Row],[Date de retour prévue]]-Tableau1[[#This Row],[Date de départ]]))</f>
        <v/>
      </c>
      <c r="R1492" s="15"/>
      <c r="S1492" s="15"/>
      <c r="T1492" s="15"/>
      <c r="U1492" s="15"/>
    </row>
    <row r="1493" spans="1:21">
      <c r="A1493" s="16" t="str">
        <f>IF(ISBLANK(Tableau1[[#This Row],[Date]]),"",ROW(B1491))</f>
        <v/>
      </c>
      <c r="B1493" s="15"/>
      <c r="C1493" s="16" t="str">
        <f>IF(Tableau1[[#This Row],[Date]]="","",VLOOKUP(MONTH(Tableau1[[#This Row],[Date]]),Liste!A:B,2,FALSE))</f>
        <v/>
      </c>
      <c r="D1493" s="16" t="str">
        <f>IF(Tableau1[[#This Row],[Date]]="","",YEAR(Tableau1[[#This Row],[Date]]))</f>
        <v/>
      </c>
      <c r="E1493" s="14"/>
      <c r="F1493" s="16"/>
      <c r="G1493" s="15"/>
      <c r="H1493" s="15"/>
      <c r="I1493" s="16" t="str">
        <f>IF(ISBLANK(H1493),"",VLOOKUP(H1493,'Dest Ana'!A:B,2,FALSE))</f>
        <v/>
      </c>
      <c r="J1493" s="15"/>
      <c r="K1493" s="16" t="str">
        <f>IF(ISBLANK(J1493),"",VLOOKUP(J1493,Régions!A:D,2,FALSE))</f>
        <v/>
      </c>
      <c r="L1493" s="16" t="str">
        <f>IF(ISBLANK(J1493),"",VLOOKUP(J1493,Régions!A:D,3,FALSE))</f>
        <v/>
      </c>
      <c r="M1493" s="16" t="str">
        <f>IF(ISBLANK(J1493),"",VLOOKUP(J1493,Régions!A:D,4,FALSE))</f>
        <v/>
      </c>
      <c r="N1493" s="15"/>
      <c r="O1493" s="15"/>
      <c r="P1493" s="15"/>
      <c r="Q1493" s="16" t="str">
        <f>IF(ISBLANK(Tableau1[[#This Row],[Date de départ]]),"",(Tableau1[[#This Row],[Date de retour prévue]]-Tableau1[[#This Row],[Date de départ]]))</f>
        <v/>
      </c>
      <c r="R1493" s="15"/>
      <c r="S1493" s="15"/>
      <c r="T1493" s="15"/>
      <c r="U1493" s="15"/>
    </row>
    <row r="1494" spans="1:21">
      <c r="A1494" s="16" t="str">
        <f>IF(ISBLANK(Tableau1[[#This Row],[Date]]),"",ROW(B1492))</f>
        <v/>
      </c>
      <c r="B1494" s="15"/>
      <c r="C1494" s="16" t="str">
        <f>IF(Tableau1[[#This Row],[Date]]="","",VLOOKUP(MONTH(Tableau1[[#This Row],[Date]]),Liste!A:B,2,FALSE))</f>
        <v/>
      </c>
      <c r="D1494" s="16" t="str">
        <f>IF(Tableau1[[#This Row],[Date]]="","",YEAR(Tableau1[[#This Row],[Date]]))</f>
        <v/>
      </c>
      <c r="E1494" s="14"/>
      <c r="F1494" s="16"/>
      <c r="G1494" s="15"/>
      <c r="H1494" s="15"/>
      <c r="I1494" s="16" t="str">
        <f>IF(ISBLANK(H1494),"",VLOOKUP(H1494,'Dest Ana'!A:B,2,FALSE))</f>
        <v/>
      </c>
      <c r="J1494" s="15"/>
      <c r="K1494" s="16" t="str">
        <f>IF(ISBLANK(J1494),"",VLOOKUP(J1494,Régions!A:D,2,FALSE))</f>
        <v/>
      </c>
      <c r="L1494" s="16" t="str">
        <f>IF(ISBLANK(J1494),"",VLOOKUP(J1494,Régions!A:D,3,FALSE))</f>
        <v/>
      </c>
      <c r="M1494" s="16" t="str">
        <f>IF(ISBLANK(J1494),"",VLOOKUP(J1494,Régions!A:D,4,FALSE))</f>
        <v/>
      </c>
      <c r="N1494" s="15"/>
      <c r="O1494" s="15"/>
      <c r="P1494" s="15"/>
      <c r="Q1494" s="16" t="str">
        <f>IF(ISBLANK(Tableau1[[#This Row],[Date de départ]]),"",(Tableau1[[#This Row],[Date de retour prévue]]-Tableau1[[#This Row],[Date de départ]]))</f>
        <v/>
      </c>
      <c r="R1494" s="15"/>
      <c r="S1494" s="15"/>
      <c r="T1494" s="15"/>
      <c r="U1494" s="15"/>
    </row>
    <row r="1495" spans="1:21">
      <c r="A1495" s="16" t="str">
        <f>IF(ISBLANK(Tableau1[[#This Row],[Date]]),"",ROW(B1493))</f>
        <v/>
      </c>
      <c r="B1495" s="15"/>
      <c r="C1495" s="16" t="str">
        <f>IF(Tableau1[[#This Row],[Date]]="","",VLOOKUP(MONTH(Tableau1[[#This Row],[Date]]),Liste!A:B,2,FALSE))</f>
        <v/>
      </c>
      <c r="D1495" s="16" t="str">
        <f>IF(Tableau1[[#This Row],[Date]]="","",YEAR(Tableau1[[#This Row],[Date]]))</f>
        <v/>
      </c>
      <c r="E1495" s="14"/>
      <c r="F1495" s="16"/>
      <c r="G1495" s="15"/>
      <c r="H1495" s="15"/>
      <c r="I1495" s="16" t="str">
        <f>IF(ISBLANK(H1495),"",VLOOKUP(H1495,'Dest Ana'!A:B,2,FALSE))</f>
        <v/>
      </c>
      <c r="J1495" s="15"/>
      <c r="K1495" s="16" t="str">
        <f>IF(ISBLANK(J1495),"",VLOOKUP(J1495,Régions!A:D,2,FALSE))</f>
        <v/>
      </c>
      <c r="L1495" s="16" t="str">
        <f>IF(ISBLANK(J1495),"",VLOOKUP(J1495,Régions!A:D,3,FALSE))</f>
        <v/>
      </c>
      <c r="M1495" s="16" t="str">
        <f>IF(ISBLANK(J1495),"",VLOOKUP(J1495,Régions!A:D,4,FALSE))</f>
        <v/>
      </c>
      <c r="N1495" s="15"/>
      <c r="O1495" s="15"/>
      <c r="P1495" s="15"/>
      <c r="Q1495" s="16" t="str">
        <f>IF(ISBLANK(Tableau1[[#This Row],[Date de départ]]),"",(Tableau1[[#This Row],[Date de retour prévue]]-Tableau1[[#This Row],[Date de départ]]))</f>
        <v/>
      </c>
      <c r="R1495" s="15"/>
      <c r="S1495" s="15"/>
      <c r="T1495" s="15"/>
      <c r="U1495" s="15"/>
    </row>
    <row r="1496" spans="1:21">
      <c r="A1496" s="16" t="str">
        <f>IF(ISBLANK(Tableau1[[#This Row],[Date]]),"",ROW(B1494))</f>
        <v/>
      </c>
      <c r="B1496" s="15"/>
      <c r="C1496" s="16" t="str">
        <f>IF(Tableau1[[#This Row],[Date]]="","",VLOOKUP(MONTH(Tableau1[[#This Row],[Date]]),Liste!A:B,2,FALSE))</f>
        <v/>
      </c>
      <c r="D1496" s="16" t="str">
        <f>IF(Tableau1[[#This Row],[Date]]="","",YEAR(Tableau1[[#This Row],[Date]]))</f>
        <v/>
      </c>
      <c r="E1496" s="14"/>
      <c r="F1496" s="16"/>
      <c r="G1496" s="15"/>
      <c r="H1496" s="15"/>
      <c r="I1496" s="16" t="str">
        <f>IF(ISBLANK(H1496),"",VLOOKUP(H1496,'Dest Ana'!A:B,2,FALSE))</f>
        <v/>
      </c>
      <c r="J1496" s="15"/>
      <c r="K1496" s="16" t="str">
        <f>IF(ISBLANK(J1496),"",VLOOKUP(J1496,Régions!A:D,2,FALSE))</f>
        <v/>
      </c>
      <c r="L1496" s="16" t="str">
        <f>IF(ISBLANK(J1496),"",VLOOKUP(J1496,Régions!A:D,3,FALSE))</f>
        <v/>
      </c>
      <c r="M1496" s="16" t="str">
        <f>IF(ISBLANK(J1496),"",VLOOKUP(J1496,Régions!A:D,4,FALSE))</f>
        <v/>
      </c>
      <c r="N1496" s="15"/>
      <c r="O1496" s="15"/>
      <c r="P1496" s="15"/>
      <c r="Q1496" s="16" t="str">
        <f>IF(ISBLANK(Tableau1[[#This Row],[Date de départ]]),"",(Tableau1[[#This Row],[Date de retour prévue]]-Tableau1[[#This Row],[Date de départ]]))</f>
        <v/>
      </c>
      <c r="R1496" s="15"/>
      <c r="S1496" s="15"/>
      <c r="T1496" s="15"/>
      <c r="U1496" s="15"/>
    </row>
    <row r="1497" spans="1:21">
      <c r="A1497" s="16" t="str">
        <f>IF(ISBLANK(Tableau1[[#This Row],[Date]]),"",ROW(B1495))</f>
        <v/>
      </c>
      <c r="B1497" s="15"/>
      <c r="C1497" s="16" t="str">
        <f>IF(Tableau1[[#This Row],[Date]]="","",VLOOKUP(MONTH(Tableau1[[#This Row],[Date]]),Liste!A:B,2,FALSE))</f>
        <v/>
      </c>
      <c r="D1497" s="16" t="str">
        <f>IF(Tableau1[[#This Row],[Date]]="","",YEAR(Tableau1[[#This Row],[Date]]))</f>
        <v/>
      </c>
      <c r="E1497" s="14"/>
      <c r="F1497" s="16"/>
      <c r="G1497" s="15"/>
      <c r="H1497" s="15"/>
      <c r="I1497" s="16" t="str">
        <f>IF(ISBLANK(H1497),"",VLOOKUP(H1497,'Dest Ana'!A:B,2,FALSE))</f>
        <v/>
      </c>
      <c r="J1497" s="15"/>
      <c r="K1497" s="16" t="str">
        <f>IF(ISBLANK(J1497),"",VLOOKUP(J1497,Régions!A:D,2,FALSE))</f>
        <v/>
      </c>
      <c r="L1497" s="16" t="str">
        <f>IF(ISBLANK(J1497),"",VLOOKUP(J1497,Régions!A:D,3,FALSE))</f>
        <v/>
      </c>
      <c r="M1497" s="16" t="str">
        <f>IF(ISBLANK(J1497),"",VLOOKUP(J1497,Régions!A:D,4,FALSE))</f>
        <v/>
      </c>
      <c r="N1497" s="15"/>
      <c r="O1497" s="15"/>
      <c r="P1497" s="15"/>
      <c r="Q1497" s="16" t="str">
        <f>IF(ISBLANK(Tableau1[[#This Row],[Date de départ]]),"",(Tableau1[[#This Row],[Date de retour prévue]]-Tableau1[[#This Row],[Date de départ]]))</f>
        <v/>
      </c>
      <c r="R1497" s="15"/>
      <c r="S1497" s="15"/>
      <c r="T1497" s="15"/>
      <c r="U1497" s="15"/>
    </row>
    <row r="1498" spans="1:21">
      <c r="A1498" s="16" t="str">
        <f>IF(ISBLANK(Tableau1[[#This Row],[Date]]),"",ROW(B1496))</f>
        <v/>
      </c>
      <c r="B1498" s="15"/>
      <c r="C1498" s="16" t="str">
        <f>IF(Tableau1[[#This Row],[Date]]="","",VLOOKUP(MONTH(Tableau1[[#This Row],[Date]]),Liste!A:B,2,FALSE))</f>
        <v/>
      </c>
      <c r="D1498" s="16" t="str">
        <f>IF(Tableau1[[#This Row],[Date]]="","",YEAR(Tableau1[[#This Row],[Date]]))</f>
        <v/>
      </c>
      <c r="E1498" s="14"/>
      <c r="F1498" s="16"/>
      <c r="G1498" s="15"/>
      <c r="H1498" s="15"/>
      <c r="I1498" s="16" t="str">
        <f>IF(ISBLANK(H1498),"",VLOOKUP(H1498,'Dest Ana'!A:B,2,FALSE))</f>
        <v/>
      </c>
      <c r="J1498" s="15"/>
      <c r="K1498" s="16" t="str">
        <f>IF(ISBLANK(J1498),"",VLOOKUP(J1498,Régions!A:D,2,FALSE))</f>
        <v/>
      </c>
      <c r="L1498" s="16" t="str">
        <f>IF(ISBLANK(J1498),"",VLOOKUP(J1498,Régions!A:D,3,FALSE))</f>
        <v/>
      </c>
      <c r="M1498" s="16" t="str">
        <f>IF(ISBLANK(J1498),"",VLOOKUP(J1498,Régions!A:D,4,FALSE))</f>
        <v/>
      </c>
      <c r="N1498" s="15"/>
      <c r="O1498" s="15"/>
      <c r="P1498" s="15"/>
      <c r="Q1498" s="16" t="str">
        <f>IF(ISBLANK(Tableau1[[#This Row],[Date de départ]]),"",(Tableau1[[#This Row],[Date de retour prévue]]-Tableau1[[#This Row],[Date de départ]]))</f>
        <v/>
      </c>
      <c r="R1498" s="15"/>
      <c r="S1498" s="15"/>
      <c r="T1498" s="15"/>
      <c r="U1498" s="15"/>
    </row>
    <row r="1499" spans="1:21">
      <c r="A1499" s="16" t="str">
        <f>IF(ISBLANK(Tableau1[[#This Row],[Date]]),"",ROW(B1497))</f>
        <v/>
      </c>
      <c r="B1499" s="15"/>
      <c r="C1499" s="16" t="str">
        <f>IF(Tableau1[[#This Row],[Date]]="","",VLOOKUP(MONTH(Tableau1[[#This Row],[Date]]),Liste!A:B,2,FALSE))</f>
        <v/>
      </c>
      <c r="D1499" s="16" t="str">
        <f>IF(Tableau1[[#This Row],[Date]]="","",YEAR(Tableau1[[#This Row],[Date]]))</f>
        <v/>
      </c>
      <c r="E1499" s="14"/>
      <c r="F1499" s="16"/>
      <c r="G1499" s="15"/>
      <c r="H1499" s="15"/>
      <c r="I1499" s="16" t="str">
        <f>IF(ISBLANK(H1499),"",VLOOKUP(H1499,'Dest Ana'!A:B,2,FALSE))</f>
        <v/>
      </c>
      <c r="J1499" s="15"/>
      <c r="K1499" s="16" t="str">
        <f>IF(ISBLANK(J1499),"",VLOOKUP(J1499,Régions!A:D,2,FALSE))</f>
        <v/>
      </c>
      <c r="L1499" s="16" t="str">
        <f>IF(ISBLANK(J1499),"",VLOOKUP(J1499,Régions!A:D,3,FALSE))</f>
        <v/>
      </c>
      <c r="M1499" s="16" t="str">
        <f>IF(ISBLANK(J1499),"",VLOOKUP(J1499,Régions!A:D,4,FALSE))</f>
        <v/>
      </c>
      <c r="N1499" s="15"/>
      <c r="O1499" s="15"/>
      <c r="P1499" s="15"/>
      <c r="Q1499" s="16" t="str">
        <f>IF(ISBLANK(Tableau1[[#This Row],[Date de départ]]),"",(Tableau1[[#This Row],[Date de retour prévue]]-Tableau1[[#This Row],[Date de départ]]))</f>
        <v/>
      </c>
      <c r="R1499" s="15"/>
      <c r="S1499" s="15"/>
      <c r="T1499" s="15"/>
      <c r="U1499" s="15"/>
    </row>
    <row r="1500" spans="1:21">
      <c r="A1500" s="16" t="str">
        <f>IF(ISBLANK(Tableau1[[#This Row],[Date]]),"",ROW(B1498))</f>
        <v/>
      </c>
      <c r="B1500" s="15"/>
      <c r="C1500" s="16" t="str">
        <f>IF(Tableau1[[#This Row],[Date]]="","",VLOOKUP(MONTH(Tableau1[[#This Row],[Date]]),Liste!A:B,2,FALSE))</f>
        <v/>
      </c>
      <c r="D1500" s="16" t="str">
        <f>IF(Tableau1[[#This Row],[Date]]="","",YEAR(Tableau1[[#This Row],[Date]]))</f>
        <v/>
      </c>
      <c r="E1500" s="14"/>
      <c r="F1500" s="16"/>
      <c r="G1500" s="15"/>
      <c r="H1500" s="15"/>
      <c r="I1500" s="16" t="str">
        <f>IF(ISBLANK(H1500),"",VLOOKUP(H1500,'Dest Ana'!A:B,2,FALSE))</f>
        <v/>
      </c>
      <c r="J1500" s="15"/>
      <c r="K1500" s="16" t="str">
        <f>IF(ISBLANK(J1500),"",VLOOKUP(J1500,Régions!A:D,2,FALSE))</f>
        <v/>
      </c>
      <c r="L1500" s="16" t="str">
        <f>IF(ISBLANK(J1500),"",VLOOKUP(J1500,Régions!A:D,3,FALSE))</f>
        <v/>
      </c>
      <c r="M1500" s="16" t="str">
        <f>IF(ISBLANK(J1500),"",VLOOKUP(J1500,Régions!A:D,4,FALSE))</f>
        <v/>
      </c>
      <c r="N1500" s="15"/>
      <c r="O1500" s="15"/>
      <c r="P1500" s="15"/>
      <c r="Q1500" s="16" t="str">
        <f>IF(ISBLANK(Tableau1[[#This Row],[Date de départ]]),"",(Tableau1[[#This Row],[Date de retour prévue]]-Tableau1[[#This Row],[Date de départ]]))</f>
        <v/>
      </c>
      <c r="R1500" s="15"/>
      <c r="S1500" s="15"/>
      <c r="T1500" s="15"/>
      <c r="U1500" s="15"/>
    </row>
    <row r="1501" spans="1:21">
      <c r="A1501" s="16" t="str">
        <f>IF(ISBLANK(Tableau1[[#This Row],[Date]]),"",ROW(B1499))</f>
        <v/>
      </c>
      <c r="B1501" s="15"/>
      <c r="C1501" s="16" t="str">
        <f>IF(Tableau1[[#This Row],[Date]]="","",VLOOKUP(MONTH(Tableau1[[#This Row],[Date]]),Liste!A:B,2,FALSE))</f>
        <v/>
      </c>
      <c r="D1501" s="16" t="str">
        <f>IF(Tableau1[[#This Row],[Date]]="","",YEAR(Tableau1[[#This Row],[Date]]))</f>
        <v/>
      </c>
      <c r="E1501" s="14"/>
      <c r="F1501" s="16"/>
      <c r="G1501" s="15"/>
      <c r="H1501" s="15"/>
      <c r="I1501" s="16" t="str">
        <f>IF(ISBLANK(H1501),"",VLOOKUP(H1501,'Dest Ana'!A:B,2,FALSE))</f>
        <v/>
      </c>
      <c r="J1501" s="15"/>
      <c r="K1501" s="16" t="str">
        <f>IF(ISBLANK(J1501),"",VLOOKUP(J1501,Régions!A:D,2,FALSE))</f>
        <v/>
      </c>
      <c r="L1501" s="16" t="str">
        <f>IF(ISBLANK(J1501),"",VLOOKUP(J1501,Régions!A:D,3,FALSE))</f>
        <v/>
      </c>
      <c r="M1501" s="16" t="str">
        <f>IF(ISBLANK(J1501),"",VLOOKUP(J1501,Régions!A:D,4,FALSE))</f>
        <v/>
      </c>
      <c r="N1501" s="15"/>
      <c r="O1501" s="15"/>
      <c r="P1501" s="15"/>
      <c r="Q1501" s="16" t="str">
        <f>IF(ISBLANK(Tableau1[[#This Row],[Date de départ]]),"",(Tableau1[[#This Row],[Date de retour prévue]]-Tableau1[[#This Row],[Date de départ]]))</f>
        <v/>
      </c>
      <c r="R1501" s="15"/>
      <c r="S1501" s="15"/>
      <c r="T1501" s="15"/>
      <c r="U1501" s="15"/>
    </row>
    <row r="1502" spans="1:21">
      <c r="A1502" s="16" t="str">
        <f>IF(ISBLANK(Tableau1[[#This Row],[Date]]),"",ROW(B1500))</f>
        <v/>
      </c>
      <c r="B1502" s="15"/>
      <c r="C1502" s="16" t="str">
        <f>IF(Tableau1[[#This Row],[Date]]="","",VLOOKUP(MONTH(Tableau1[[#This Row],[Date]]),Liste!A:B,2,FALSE))</f>
        <v/>
      </c>
      <c r="D1502" s="16" t="str">
        <f>IF(Tableau1[[#This Row],[Date]]="","",YEAR(Tableau1[[#This Row],[Date]]))</f>
        <v/>
      </c>
      <c r="E1502" s="14"/>
      <c r="F1502" s="16"/>
      <c r="G1502" s="15"/>
      <c r="H1502" s="15"/>
      <c r="I1502" s="16" t="str">
        <f>IF(ISBLANK(H1502),"",VLOOKUP(H1502,'Dest Ana'!A:B,2,FALSE))</f>
        <v/>
      </c>
      <c r="J1502" s="15"/>
      <c r="K1502" s="16" t="str">
        <f>IF(ISBLANK(J1502),"",VLOOKUP(J1502,Régions!A:D,2,FALSE))</f>
        <v/>
      </c>
      <c r="L1502" s="16" t="str">
        <f>IF(ISBLANK(J1502),"",VLOOKUP(J1502,Régions!A:D,3,FALSE))</f>
        <v/>
      </c>
      <c r="M1502" s="16" t="str">
        <f>IF(ISBLANK(J1502),"",VLOOKUP(J1502,Régions!A:D,4,FALSE))</f>
        <v/>
      </c>
      <c r="N1502" s="15"/>
      <c r="O1502" s="15"/>
      <c r="P1502" s="15"/>
      <c r="Q1502" s="16" t="str">
        <f>IF(ISBLANK(Tableau1[[#This Row],[Date de départ]]),"",(Tableau1[[#This Row],[Date de retour prévue]]-Tableau1[[#This Row],[Date de départ]]))</f>
        <v/>
      </c>
      <c r="R1502" s="15"/>
      <c r="S1502" s="15"/>
      <c r="T1502" s="15"/>
      <c r="U1502" s="15"/>
    </row>
    <row r="1503" spans="1:21">
      <c r="A1503" s="16" t="str">
        <f>IF(ISBLANK(Tableau1[[#This Row],[Date]]),"",ROW(B1501))</f>
        <v/>
      </c>
      <c r="B1503" s="15"/>
      <c r="C1503" s="16" t="str">
        <f>IF(Tableau1[[#This Row],[Date]]="","",VLOOKUP(MONTH(Tableau1[[#This Row],[Date]]),Liste!A:B,2,FALSE))</f>
        <v/>
      </c>
      <c r="D1503" s="16" t="str">
        <f>IF(Tableau1[[#This Row],[Date]]="","",YEAR(Tableau1[[#This Row],[Date]]))</f>
        <v/>
      </c>
      <c r="E1503" s="14"/>
      <c r="F1503" s="16"/>
      <c r="G1503" s="15"/>
      <c r="H1503" s="15"/>
      <c r="I1503" s="16" t="str">
        <f>IF(ISBLANK(H1503),"",VLOOKUP(H1503,'Dest Ana'!A:B,2,FALSE))</f>
        <v/>
      </c>
      <c r="J1503" s="15"/>
      <c r="K1503" s="16" t="str">
        <f>IF(ISBLANK(J1503),"",VLOOKUP(J1503,Régions!A:D,2,FALSE))</f>
        <v/>
      </c>
      <c r="L1503" s="16" t="str">
        <f>IF(ISBLANK(J1503),"",VLOOKUP(J1503,Régions!A:D,3,FALSE))</f>
        <v/>
      </c>
      <c r="M1503" s="16" t="str">
        <f>IF(ISBLANK(J1503),"",VLOOKUP(J1503,Régions!A:D,4,FALSE))</f>
        <v/>
      </c>
      <c r="N1503" s="15"/>
      <c r="O1503" s="15"/>
      <c r="P1503" s="15"/>
      <c r="Q1503" s="16" t="str">
        <f>IF(ISBLANK(Tableau1[[#This Row],[Date de départ]]),"",(Tableau1[[#This Row],[Date de retour prévue]]-Tableau1[[#This Row],[Date de départ]]))</f>
        <v/>
      </c>
      <c r="R1503" s="15"/>
      <c r="S1503" s="15"/>
      <c r="T1503" s="15"/>
      <c r="U1503" s="15"/>
    </row>
    <row r="1504" spans="1:21">
      <c r="A1504" s="16" t="str">
        <f>IF(ISBLANK(Tableau1[[#This Row],[Date]]),"",ROW(B1502))</f>
        <v/>
      </c>
      <c r="B1504" s="15"/>
      <c r="C1504" s="16" t="str">
        <f>IF(Tableau1[[#This Row],[Date]]="","",VLOOKUP(MONTH(Tableau1[[#This Row],[Date]]),Liste!A:B,2,FALSE))</f>
        <v/>
      </c>
      <c r="D1504" s="16" t="str">
        <f>IF(Tableau1[[#This Row],[Date]]="","",YEAR(Tableau1[[#This Row],[Date]]))</f>
        <v/>
      </c>
      <c r="E1504" s="14"/>
      <c r="F1504" s="16"/>
      <c r="G1504" s="15"/>
      <c r="H1504" s="15"/>
      <c r="I1504" s="16" t="str">
        <f>IF(ISBLANK(H1504),"",VLOOKUP(H1504,'Dest Ana'!A:B,2,FALSE))</f>
        <v/>
      </c>
      <c r="J1504" s="15"/>
      <c r="K1504" s="16" t="str">
        <f>IF(ISBLANK(J1504),"",VLOOKUP(J1504,Régions!A:D,2,FALSE))</f>
        <v/>
      </c>
      <c r="L1504" s="16" t="str">
        <f>IF(ISBLANK(J1504),"",VLOOKUP(J1504,Régions!A:D,3,FALSE))</f>
        <v/>
      </c>
      <c r="M1504" s="16" t="str">
        <f>IF(ISBLANK(J1504),"",VLOOKUP(J1504,Régions!A:D,4,FALSE))</f>
        <v/>
      </c>
      <c r="N1504" s="15"/>
      <c r="O1504" s="15"/>
      <c r="P1504" s="15"/>
      <c r="Q1504" s="16" t="str">
        <f>IF(ISBLANK(Tableau1[[#This Row],[Date de départ]]),"",(Tableau1[[#This Row],[Date de retour prévue]]-Tableau1[[#This Row],[Date de départ]]))</f>
        <v/>
      </c>
      <c r="R1504" s="15"/>
      <c r="S1504" s="15"/>
      <c r="T1504" s="15"/>
      <c r="U1504" s="15"/>
    </row>
    <row r="1505" spans="1:21">
      <c r="A1505" s="16" t="str">
        <f>IF(ISBLANK(Tableau1[[#This Row],[Date]]),"",ROW(B1503))</f>
        <v/>
      </c>
      <c r="B1505" s="15"/>
      <c r="C1505" s="16" t="str">
        <f>IF(Tableau1[[#This Row],[Date]]="","",VLOOKUP(MONTH(Tableau1[[#This Row],[Date]]),Liste!A:B,2,FALSE))</f>
        <v/>
      </c>
      <c r="D1505" s="16" t="str">
        <f>IF(Tableau1[[#This Row],[Date]]="","",YEAR(Tableau1[[#This Row],[Date]]))</f>
        <v/>
      </c>
      <c r="E1505" s="14"/>
      <c r="F1505" s="16"/>
      <c r="G1505" s="15"/>
      <c r="H1505" s="15"/>
      <c r="I1505" s="16" t="str">
        <f>IF(ISBLANK(H1505),"",VLOOKUP(H1505,'Dest Ana'!A:B,2,FALSE))</f>
        <v/>
      </c>
      <c r="J1505" s="15"/>
      <c r="K1505" s="16" t="str">
        <f>IF(ISBLANK(J1505),"",VLOOKUP(J1505,Régions!A:D,2,FALSE))</f>
        <v/>
      </c>
      <c r="L1505" s="16" t="str">
        <f>IF(ISBLANK(J1505),"",VLOOKUP(J1505,Régions!A:D,3,FALSE))</f>
        <v/>
      </c>
      <c r="M1505" s="16" t="str">
        <f>IF(ISBLANK(J1505),"",VLOOKUP(J1505,Régions!A:D,4,FALSE))</f>
        <v/>
      </c>
      <c r="N1505" s="15"/>
      <c r="O1505" s="15"/>
      <c r="P1505" s="15"/>
      <c r="Q1505" s="16" t="str">
        <f>IF(ISBLANK(Tableau1[[#This Row],[Date de départ]]),"",(Tableau1[[#This Row],[Date de retour prévue]]-Tableau1[[#This Row],[Date de départ]]))</f>
        <v/>
      </c>
      <c r="R1505" s="15"/>
      <c r="S1505" s="15"/>
      <c r="T1505" s="15"/>
      <c r="U1505" s="15"/>
    </row>
    <row r="1506" spans="1:21">
      <c r="A1506" s="16" t="str">
        <f>IF(ISBLANK(Tableau1[[#This Row],[Date]]),"",ROW(B1504))</f>
        <v/>
      </c>
      <c r="B1506" s="15"/>
      <c r="C1506" s="16" t="str">
        <f>IF(Tableau1[[#This Row],[Date]]="","",VLOOKUP(MONTH(Tableau1[[#This Row],[Date]]),Liste!A:B,2,FALSE))</f>
        <v/>
      </c>
      <c r="D1506" s="16" t="str">
        <f>IF(Tableau1[[#This Row],[Date]]="","",YEAR(Tableau1[[#This Row],[Date]]))</f>
        <v/>
      </c>
      <c r="E1506" s="14"/>
      <c r="F1506" s="16"/>
      <c r="G1506" s="15"/>
      <c r="H1506" s="15"/>
      <c r="I1506" s="16" t="str">
        <f>IF(ISBLANK(H1506),"",VLOOKUP(H1506,'Dest Ana'!A:B,2,FALSE))</f>
        <v/>
      </c>
      <c r="J1506" s="15"/>
      <c r="K1506" s="16" t="str">
        <f>IF(ISBLANK(J1506),"",VLOOKUP(J1506,Régions!A:D,2,FALSE))</f>
        <v/>
      </c>
      <c r="L1506" s="16" t="str">
        <f>IF(ISBLANK(J1506),"",VLOOKUP(J1506,Régions!A:D,3,FALSE))</f>
        <v/>
      </c>
      <c r="M1506" s="16" t="str">
        <f>IF(ISBLANK(J1506),"",VLOOKUP(J1506,Régions!A:D,4,FALSE))</f>
        <v/>
      </c>
      <c r="N1506" s="15"/>
      <c r="O1506" s="15"/>
      <c r="P1506" s="15"/>
      <c r="Q1506" s="16" t="str">
        <f>IF(ISBLANK(Tableau1[[#This Row],[Date de départ]]),"",(Tableau1[[#This Row],[Date de retour prévue]]-Tableau1[[#This Row],[Date de départ]]))</f>
        <v/>
      </c>
      <c r="R1506" s="15"/>
      <c r="S1506" s="15"/>
      <c r="T1506" s="15"/>
      <c r="U1506" s="15"/>
    </row>
    <row r="1507" spans="1:21">
      <c r="A1507" s="16" t="str">
        <f>IF(ISBLANK(Tableau1[[#This Row],[Date]]),"",ROW(B1505))</f>
        <v/>
      </c>
      <c r="B1507" s="15"/>
      <c r="C1507" s="16" t="str">
        <f>IF(Tableau1[[#This Row],[Date]]="","",VLOOKUP(MONTH(Tableau1[[#This Row],[Date]]),Liste!A:B,2,FALSE))</f>
        <v/>
      </c>
      <c r="D1507" s="16" t="str">
        <f>IF(Tableau1[[#This Row],[Date]]="","",YEAR(Tableau1[[#This Row],[Date]]))</f>
        <v/>
      </c>
      <c r="E1507" s="14"/>
      <c r="F1507" s="16"/>
      <c r="G1507" s="15"/>
      <c r="H1507" s="15"/>
      <c r="I1507" s="16" t="str">
        <f>IF(ISBLANK(H1507),"",VLOOKUP(H1507,'Dest Ana'!A:B,2,FALSE))</f>
        <v/>
      </c>
      <c r="J1507" s="15"/>
      <c r="K1507" s="16" t="str">
        <f>IF(ISBLANK(J1507),"",VLOOKUP(J1507,Régions!A:D,2,FALSE))</f>
        <v/>
      </c>
      <c r="L1507" s="16" t="str">
        <f>IF(ISBLANK(J1507),"",VLOOKUP(J1507,Régions!A:D,3,FALSE))</f>
        <v/>
      </c>
      <c r="M1507" s="16" t="str">
        <f>IF(ISBLANK(J1507),"",VLOOKUP(J1507,Régions!A:D,4,FALSE))</f>
        <v/>
      </c>
      <c r="N1507" s="15"/>
      <c r="O1507" s="15"/>
      <c r="P1507" s="15"/>
      <c r="Q1507" s="16" t="str">
        <f>IF(ISBLANK(Tableau1[[#This Row],[Date de départ]]),"",(Tableau1[[#This Row],[Date de retour prévue]]-Tableau1[[#This Row],[Date de départ]]))</f>
        <v/>
      </c>
      <c r="R1507" s="15"/>
      <c r="S1507" s="15"/>
      <c r="T1507" s="15"/>
      <c r="U1507" s="15"/>
    </row>
    <row r="1508" spans="1:21">
      <c r="A1508" s="16" t="str">
        <f>IF(ISBLANK(Tableau1[[#This Row],[Date]]),"",ROW(B1506))</f>
        <v/>
      </c>
      <c r="B1508" s="15"/>
      <c r="C1508" s="16" t="str">
        <f>IF(Tableau1[[#This Row],[Date]]="","",VLOOKUP(MONTH(Tableau1[[#This Row],[Date]]),Liste!A:B,2,FALSE))</f>
        <v/>
      </c>
      <c r="D1508" s="16" t="str">
        <f>IF(Tableau1[[#This Row],[Date]]="","",YEAR(Tableau1[[#This Row],[Date]]))</f>
        <v/>
      </c>
      <c r="E1508" s="14"/>
      <c r="F1508" s="16"/>
      <c r="G1508" s="15"/>
      <c r="H1508" s="15"/>
      <c r="I1508" s="16" t="str">
        <f>IF(ISBLANK(H1508),"",VLOOKUP(H1508,'Dest Ana'!A:B,2,FALSE))</f>
        <v/>
      </c>
      <c r="J1508" s="15"/>
      <c r="K1508" s="16" t="str">
        <f>IF(ISBLANK(J1508),"",VLOOKUP(J1508,Régions!A:D,2,FALSE))</f>
        <v/>
      </c>
      <c r="L1508" s="16" t="str">
        <f>IF(ISBLANK(J1508),"",VLOOKUP(J1508,Régions!A:D,3,FALSE))</f>
        <v/>
      </c>
      <c r="M1508" s="16" t="str">
        <f>IF(ISBLANK(J1508),"",VLOOKUP(J1508,Régions!A:D,4,FALSE))</f>
        <v/>
      </c>
      <c r="N1508" s="15"/>
      <c r="O1508" s="15"/>
      <c r="P1508" s="15"/>
      <c r="Q1508" s="16" t="str">
        <f>IF(ISBLANK(Tableau1[[#This Row],[Date de départ]]),"",(Tableau1[[#This Row],[Date de retour prévue]]-Tableau1[[#This Row],[Date de départ]]))</f>
        <v/>
      </c>
      <c r="R1508" s="15"/>
      <c r="S1508" s="15"/>
      <c r="T1508" s="15"/>
      <c r="U1508" s="15"/>
    </row>
    <row r="1509" spans="1:21">
      <c r="A1509" s="16" t="str">
        <f>IF(ISBLANK(Tableau1[[#This Row],[Date]]),"",ROW(B1507))</f>
        <v/>
      </c>
      <c r="B1509" s="15"/>
      <c r="C1509" s="16" t="str">
        <f>IF(Tableau1[[#This Row],[Date]]="","",VLOOKUP(MONTH(Tableau1[[#This Row],[Date]]),Liste!A:B,2,FALSE))</f>
        <v/>
      </c>
      <c r="D1509" s="16" t="str">
        <f>IF(Tableau1[[#This Row],[Date]]="","",YEAR(Tableau1[[#This Row],[Date]]))</f>
        <v/>
      </c>
      <c r="E1509" s="14"/>
      <c r="F1509" s="16"/>
      <c r="G1509" s="15"/>
      <c r="H1509" s="15"/>
      <c r="I1509" s="16" t="str">
        <f>IF(ISBLANK(H1509),"",VLOOKUP(H1509,'Dest Ana'!A:B,2,FALSE))</f>
        <v/>
      </c>
      <c r="J1509" s="15"/>
      <c r="K1509" s="16" t="str">
        <f>IF(ISBLANK(J1509),"",VLOOKUP(J1509,Régions!A:D,2,FALSE))</f>
        <v/>
      </c>
      <c r="L1509" s="16" t="str">
        <f>IF(ISBLANK(J1509),"",VLOOKUP(J1509,Régions!A:D,3,FALSE))</f>
        <v/>
      </c>
      <c r="M1509" s="16" t="str">
        <f>IF(ISBLANK(J1509),"",VLOOKUP(J1509,Régions!A:D,4,FALSE))</f>
        <v/>
      </c>
      <c r="N1509" s="15"/>
      <c r="O1509" s="15"/>
      <c r="P1509" s="15"/>
      <c r="Q1509" s="16" t="str">
        <f>IF(ISBLANK(Tableau1[[#This Row],[Date de départ]]),"",(Tableau1[[#This Row],[Date de retour prévue]]-Tableau1[[#This Row],[Date de départ]]))</f>
        <v/>
      </c>
      <c r="R1509" s="15"/>
      <c r="S1509" s="15"/>
      <c r="T1509" s="15"/>
      <c r="U1509" s="15"/>
    </row>
    <row r="1510" spans="1:21">
      <c r="A1510" s="16" t="str">
        <f>IF(ISBLANK(Tableau1[[#This Row],[Date]]),"",ROW(B1508))</f>
        <v/>
      </c>
      <c r="B1510" s="15"/>
      <c r="C1510" s="16" t="str">
        <f>IF(Tableau1[[#This Row],[Date]]="","",VLOOKUP(MONTH(Tableau1[[#This Row],[Date]]),Liste!A:B,2,FALSE))</f>
        <v/>
      </c>
      <c r="D1510" s="16" t="str">
        <f>IF(Tableau1[[#This Row],[Date]]="","",YEAR(Tableau1[[#This Row],[Date]]))</f>
        <v/>
      </c>
      <c r="E1510" s="14"/>
      <c r="F1510" s="16"/>
      <c r="G1510" s="15"/>
      <c r="H1510" s="15"/>
      <c r="I1510" s="16" t="str">
        <f>IF(ISBLANK(H1510),"",VLOOKUP(H1510,'Dest Ana'!A:B,2,FALSE))</f>
        <v/>
      </c>
      <c r="J1510" s="15"/>
      <c r="K1510" s="16" t="str">
        <f>IF(ISBLANK(J1510),"",VLOOKUP(J1510,Régions!A:D,2,FALSE))</f>
        <v/>
      </c>
      <c r="L1510" s="16" t="str">
        <f>IF(ISBLANK(J1510),"",VLOOKUP(J1510,Régions!A:D,3,FALSE))</f>
        <v/>
      </c>
      <c r="M1510" s="16" t="str">
        <f>IF(ISBLANK(J1510),"",VLOOKUP(J1510,Régions!A:D,4,FALSE))</f>
        <v/>
      </c>
      <c r="N1510" s="15"/>
      <c r="O1510" s="15"/>
      <c r="P1510" s="15"/>
      <c r="Q1510" s="16" t="str">
        <f>IF(ISBLANK(Tableau1[[#This Row],[Date de départ]]),"",(Tableau1[[#This Row],[Date de retour prévue]]-Tableau1[[#This Row],[Date de départ]]))</f>
        <v/>
      </c>
      <c r="R1510" s="15"/>
      <c r="S1510" s="15"/>
      <c r="T1510" s="15"/>
      <c r="U1510" s="15"/>
    </row>
    <row r="1511" spans="1:21">
      <c r="A1511" s="16" t="str">
        <f>IF(ISBLANK(Tableau1[[#This Row],[Date]]),"",ROW(B1509))</f>
        <v/>
      </c>
      <c r="B1511" s="15"/>
      <c r="C1511" s="16" t="str">
        <f>IF(Tableau1[[#This Row],[Date]]="","",VLOOKUP(MONTH(Tableau1[[#This Row],[Date]]),Liste!A:B,2,FALSE))</f>
        <v/>
      </c>
      <c r="D1511" s="16" t="str">
        <f>IF(Tableau1[[#This Row],[Date]]="","",YEAR(Tableau1[[#This Row],[Date]]))</f>
        <v/>
      </c>
      <c r="E1511" s="14"/>
      <c r="F1511" s="16"/>
      <c r="G1511" s="15"/>
      <c r="H1511" s="15"/>
      <c r="I1511" s="16" t="str">
        <f>IF(ISBLANK(H1511),"",VLOOKUP(H1511,'Dest Ana'!A:B,2,FALSE))</f>
        <v/>
      </c>
      <c r="J1511" s="15"/>
      <c r="K1511" s="16" t="str">
        <f>IF(ISBLANK(J1511),"",VLOOKUP(J1511,Régions!A:D,2,FALSE))</f>
        <v/>
      </c>
      <c r="L1511" s="16" t="str">
        <f>IF(ISBLANK(J1511),"",VLOOKUP(J1511,Régions!A:D,3,FALSE))</f>
        <v/>
      </c>
      <c r="M1511" s="16" t="str">
        <f>IF(ISBLANK(J1511),"",VLOOKUP(J1511,Régions!A:D,4,FALSE))</f>
        <v/>
      </c>
      <c r="N1511" s="15"/>
      <c r="O1511" s="15"/>
      <c r="P1511" s="15"/>
      <c r="Q1511" s="16" t="str">
        <f>IF(ISBLANK(Tableau1[[#This Row],[Date de départ]]),"",(Tableau1[[#This Row],[Date de retour prévue]]-Tableau1[[#This Row],[Date de départ]]))</f>
        <v/>
      </c>
      <c r="R1511" s="15"/>
      <c r="S1511" s="15"/>
      <c r="T1511" s="15"/>
      <c r="U1511" s="15"/>
    </row>
    <row r="1512" spans="1:21">
      <c r="A1512" s="16" t="str">
        <f>IF(ISBLANK(Tableau1[[#This Row],[Date]]),"",ROW(B1510))</f>
        <v/>
      </c>
      <c r="B1512" s="15"/>
      <c r="C1512" s="16" t="str">
        <f>IF(Tableau1[[#This Row],[Date]]="","",VLOOKUP(MONTH(Tableau1[[#This Row],[Date]]),Liste!A:B,2,FALSE))</f>
        <v/>
      </c>
      <c r="D1512" s="16" t="str">
        <f>IF(Tableau1[[#This Row],[Date]]="","",YEAR(Tableau1[[#This Row],[Date]]))</f>
        <v/>
      </c>
      <c r="E1512" s="14"/>
      <c r="F1512" s="16"/>
      <c r="G1512" s="15"/>
      <c r="H1512" s="15"/>
      <c r="I1512" s="16" t="str">
        <f>IF(ISBLANK(H1512),"",VLOOKUP(H1512,'Dest Ana'!A:B,2,FALSE))</f>
        <v/>
      </c>
      <c r="J1512" s="15"/>
      <c r="K1512" s="16" t="str">
        <f>IF(ISBLANK(J1512),"",VLOOKUP(J1512,Régions!A:D,2,FALSE))</f>
        <v/>
      </c>
      <c r="L1512" s="16" t="str">
        <f>IF(ISBLANK(J1512),"",VLOOKUP(J1512,Régions!A:D,3,FALSE))</f>
        <v/>
      </c>
      <c r="M1512" s="16" t="str">
        <f>IF(ISBLANK(J1512),"",VLOOKUP(J1512,Régions!A:D,4,FALSE))</f>
        <v/>
      </c>
      <c r="N1512" s="15"/>
      <c r="O1512" s="15"/>
      <c r="P1512" s="15"/>
      <c r="Q1512" s="16" t="str">
        <f>IF(ISBLANK(Tableau1[[#This Row],[Date de départ]]),"",(Tableau1[[#This Row],[Date de retour prévue]]-Tableau1[[#This Row],[Date de départ]]))</f>
        <v/>
      </c>
      <c r="R1512" s="15"/>
      <c r="S1512" s="15"/>
      <c r="T1512" s="15"/>
      <c r="U1512" s="15"/>
    </row>
    <row r="1513" spans="1:21">
      <c r="A1513" s="16" t="str">
        <f>IF(ISBLANK(Tableau1[[#This Row],[Date]]),"",ROW(B1511))</f>
        <v/>
      </c>
      <c r="B1513" s="15"/>
      <c r="C1513" s="16" t="str">
        <f>IF(Tableau1[[#This Row],[Date]]="","",VLOOKUP(MONTH(Tableau1[[#This Row],[Date]]),Liste!A:B,2,FALSE))</f>
        <v/>
      </c>
      <c r="D1513" s="16" t="str">
        <f>IF(Tableau1[[#This Row],[Date]]="","",YEAR(Tableau1[[#This Row],[Date]]))</f>
        <v/>
      </c>
      <c r="E1513" s="14"/>
      <c r="F1513" s="16"/>
      <c r="G1513" s="15"/>
      <c r="H1513" s="15"/>
      <c r="I1513" s="16" t="str">
        <f>IF(ISBLANK(H1513),"",VLOOKUP(H1513,'Dest Ana'!A:B,2,FALSE))</f>
        <v/>
      </c>
      <c r="J1513" s="15"/>
      <c r="K1513" s="16" t="str">
        <f>IF(ISBLANK(J1513),"",VLOOKUP(J1513,Régions!A:D,2,FALSE))</f>
        <v/>
      </c>
      <c r="L1513" s="16" t="str">
        <f>IF(ISBLANK(J1513),"",VLOOKUP(J1513,Régions!A:D,3,FALSE))</f>
        <v/>
      </c>
      <c r="M1513" s="16" t="str">
        <f>IF(ISBLANK(J1513),"",VLOOKUP(J1513,Régions!A:D,4,FALSE))</f>
        <v/>
      </c>
      <c r="N1513" s="15"/>
      <c r="O1513" s="15"/>
      <c r="P1513" s="15"/>
      <c r="Q1513" s="16" t="str">
        <f>IF(ISBLANK(Tableau1[[#This Row],[Date de départ]]),"",(Tableau1[[#This Row],[Date de retour prévue]]-Tableau1[[#This Row],[Date de départ]]))</f>
        <v/>
      </c>
      <c r="R1513" s="15"/>
      <c r="S1513" s="15"/>
      <c r="T1513" s="15"/>
      <c r="U1513" s="15"/>
    </row>
    <row r="1514" spans="1:21">
      <c r="A1514" s="16" t="str">
        <f>IF(ISBLANK(Tableau1[[#This Row],[Date]]),"",ROW(B1512))</f>
        <v/>
      </c>
      <c r="B1514" s="15"/>
      <c r="C1514" s="16" t="str">
        <f>IF(Tableau1[[#This Row],[Date]]="","",VLOOKUP(MONTH(Tableau1[[#This Row],[Date]]),Liste!A:B,2,FALSE))</f>
        <v/>
      </c>
      <c r="D1514" s="16" t="str">
        <f>IF(Tableau1[[#This Row],[Date]]="","",YEAR(Tableau1[[#This Row],[Date]]))</f>
        <v/>
      </c>
      <c r="E1514" s="14"/>
      <c r="F1514" s="16"/>
      <c r="G1514" s="15"/>
      <c r="H1514" s="15"/>
      <c r="I1514" s="16" t="str">
        <f>IF(ISBLANK(H1514),"",VLOOKUP(H1514,'Dest Ana'!A:B,2,FALSE))</f>
        <v/>
      </c>
      <c r="J1514" s="15"/>
      <c r="K1514" s="16" t="str">
        <f>IF(ISBLANK(J1514),"",VLOOKUP(J1514,Régions!A:D,2,FALSE))</f>
        <v/>
      </c>
      <c r="L1514" s="16" t="str">
        <f>IF(ISBLANK(J1514),"",VLOOKUP(J1514,Régions!A:D,3,FALSE))</f>
        <v/>
      </c>
      <c r="M1514" s="16" t="str">
        <f>IF(ISBLANK(J1514),"",VLOOKUP(J1514,Régions!A:D,4,FALSE))</f>
        <v/>
      </c>
      <c r="N1514" s="15"/>
      <c r="O1514" s="15"/>
      <c r="P1514" s="15"/>
      <c r="Q1514" s="16" t="str">
        <f>IF(ISBLANK(Tableau1[[#This Row],[Date de départ]]),"",(Tableau1[[#This Row],[Date de retour prévue]]-Tableau1[[#This Row],[Date de départ]]))</f>
        <v/>
      </c>
      <c r="R1514" s="15"/>
      <c r="S1514" s="15"/>
      <c r="T1514" s="15"/>
      <c r="U1514" s="15"/>
    </row>
    <row r="1515" spans="1:21">
      <c r="A1515" s="16" t="str">
        <f>IF(ISBLANK(Tableau1[[#This Row],[Date]]),"",ROW(B1513))</f>
        <v/>
      </c>
      <c r="B1515" s="15"/>
      <c r="C1515" s="16" t="str">
        <f>IF(Tableau1[[#This Row],[Date]]="","",VLOOKUP(MONTH(Tableau1[[#This Row],[Date]]),Liste!A:B,2,FALSE))</f>
        <v/>
      </c>
      <c r="D1515" s="16" t="str">
        <f>IF(Tableau1[[#This Row],[Date]]="","",YEAR(Tableau1[[#This Row],[Date]]))</f>
        <v/>
      </c>
      <c r="E1515" s="14"/>
      <c r="F1515" s="16"/>
      <c r="G1515" s="15"/>
      <c r="H1515" s="15"/>
      <c r="I1515" s="16" t="str">
        <f>IF(ISBLANK(H1515),"",VLOOKUP(H1515,'Dest Ana'!A:B,2,FALSE))</f>
        <v/>
      </c>
      <c r="J1515" s="15"/>
      <c r="K1515" s="16" t="str">
        <f>IF(ISBLANK(J1515),"",VLOOKUP(J1515,Régions!A:D,2,FALSE))</f>
        <v/>
      </c>
      <c r="L1515" s="16" t="str">
        <f>IF(ISBLANK(J1515),"",VLOOKUP(J1515,Régions!A:D,3,FALSE))</f>
        <v/>
      </c>
      <c r="M1515" s="16" t="str">
        <f>IF(ISBLANK(J1515),"",VLOOKUP(J1515,Régions!A:D,4,FALSE))</f>
        <v/>
      </c>
      <c r="N1515" s="15"/>
      <c r="O1515" s="15"/>
      <c r="P1515" s="15"/>
      <c r="Q1515" s="16" t="str">
        <f>IF(ISBLANK(Tableau1[[#This Row],[Date de départ]]),"",(Tableau1[[#This Row],[Date de retour prévue]]-Tableau1[[#This Row],[Date de départ]]))</f>
        <v/>
      </c>
      <c r="R1515" s="15"/>
      <c r="S1515" s="15"/>
      <c r="T1515" s="15"/>
      <c r="U1515" s="15"/>
    </row>
    <row r="1516" spans="1:21">
      <c r="A1516" s="16" t="str">
        <f>IF(ISBLANK(Tableau1[[#This Row],[Date]]),"",ROW(B1514))</f>
        <v/>
      </c>
      <c r="B1516" s="15"/>
      <c r="C1516" s="16" t="str">
        <f>IF(Tableau1[[#This Row],[Date]]="","",VLOOKUP(MONTH(Tableau1[[#This Row],[Date]]),Liste!A:B,2,FALSE))</f>
        <v/>
      </c>
      <c r="D1516" s="16" t="str">
        <f>IF(Tableau1[[#This Row],[Date]]="","",YEAR(Tableau1[[#This Row],[Date]]))</f>
        <v/>
      </c>
      <c r="E1516" s="14"/>
      <c r="F1516" s="16"/>
      <c r="G1516" s="15"/>
      <c r="H1516" s="15"/>
      <c r="I1516" s="16" t="str">
        <f>IF(ISBLANK(H1516),"",VLOOKUP(H1516,'Dest Ana'!A:B,2,FALSE))</f>
        <v/>
      </c>
      <c r="J1516" s="15"/>
      <c r="K1516" s="16" t="str">
        <f>IF(ISBLANK(J1516),"",VLOOKUP(J1516,Régions!A:D,2,FALSE))</f>
        <v/>
      </c>
      <c r="L1516" s="16" t="str">
        <f>IF(ISBLANK(J1516),"",VLOOKUP(J1516,Régions!A:D,3,FALSE))</f>
        <v/>
      </c>
      <c r="M1516" s="16" t="str">
        <f>IF(ISBLANK(J1516),"",VLOOKUP(J1516,Régions!A:D,4,FALSE))</f>
        <v/>
      </c>
      <c r="N1516" s="15"/>
      <c r="O1516" s="15"/>
      <c r="P1516" s="15"/>
      <c r="Q1516" s="16" t="str">
        <f>IF(ISBLANK(Tableau1[[#This Row],[Date de départ]]),"",(Tableau1[[#This Row],[Date de retour prévue]]-Tableau1[[#This Row],[Date de départ]]))</f>
        <v/>
      </c>
      <c r="R1516" s="15"/>
      <c r="S1516" s="15"/>
      <c r="T1516" s="15"/>
      <c r="U1516" s="15"/>
    </row>
    <row r="1517" spans="1:21">
      <c r="A1517" s="16" t="str">
        <f>IF(ISBLANK(Tableau1[[#This Row],[Date]]),"",ROW(B1515))</f>
        <v/>
      </c>
      <c r="B1517" s="15"/>
      <c r="C1517" s="16" t="str">
        <f>IF(Tableau1[[#This Row],[Date]]="","",VLOOKUP(MONTH(Tableau1[[#This Row],[Date]]),Liste!A:B,2,FALSE))</f>
        <v/>
      </c>
      <c r="D1517" s="16" t="str">
        <f>IF(Tableau1[[#This Row],[Date]]="","",YEAR(Tableau1[[#This Row],[Date]]))</f>
        <v/>
      </c>
      <c r="E1517" s="14"/>
      <c r="F1517" s="16"/>
      <c r="G1517" s="15"/>
      <c r="H1517" s="15"/>
      <c r="I1517" s="16" t="str">
        <f>IF(ISBLANK(H1517),"",VLOOKUP(H1517,'Dest Ana'!A:B,2,FALSE))</f>
        <v/>
      </c>
      <c r="J1517" s="15"/>
      <c r="K1517" s="16" t="str">
        <f>IF(ISBLANK(J1517),"",VLOOKUP(J1517,Régions!A:D,2,FALSE))</f>
        <v/>
      </c>
      <c r="L1517" s="16" t="str">
        <f>IF(ISBLANK(J1517),"",VLOOKUP(J1517,Régions!A:D,3,FALSE))</f>
        <v/>
      </c>
      <c r="M1517" s="16" t="str">
        <f>IF(ISBLANK(J1517),"",VLOOKUP(J1517,Régions!A:D,4,FALSE))</f>
        <v/>
      </c>
      <c r="N1517" s="15"/>
      <c r="O1517" s="15"/>
      <c r="P1517" s="15"/>
      <c r="Q1517" s="16" t="str">
        <f>IF(ISBLANK(Tableau1[[#This Row],[Date de départ]]),"",(Tableau1[[#This Row],[Date de retour prévue]]-Tableau1[[#This Row],[Date de départ]]))</f>
        <v/>
      </c>
      <c r="R1517" s="15"/>
      <c r="S1517" s="15"/>
      <c r="T1517" s="15"/>
      <c r="U1517" s="15"/>
    </row>
    <row r="1518" spans="1:21">
      <c r="A1518" s="16" t="str">
        <f>IF(ISBLANK(Tableau1[[#This Row],[Date]]),"",ROW(B1516))</f>
        <v/>
      </c>
      <c r="B1518" s="15"/>
      <c r="C1518" s="16" t="str">
        <f>IF(Tableau1[[#This Row],[Date]]="","",VLOOKUP(MONTH(Tableau1[[#This Row],[Date]]),Liste!A:B,2,FALSE))</f>
        <v/>
      </c>
      <c r="D1518" s="16" t="str">
        <f>IF(Tableau1[[#This Row],[Date]]="","",YEAR(Tableau1[[#This Row],[Date]]))</f>
        <v/>
      </c>
      <c r="E1518" s="14"/>
      <c r="F1518" s="16"/>
      <c r="G1518" s="15"/>
      <c r="H1518" s="15"/>
      <c r="I1518" s="16" t="str">
        <f>IF(ISBLANK(H1518),"",VLOOKUP(H1518,'Dest Ana'!A:B,2,FALSE))</f>
        <v/>
      </c>
      <c r="J1518" s="15"/>
      <c r="K1518" s="16" t="str">
        <f>IF(ISBLANK(J1518),"",VLOOKUP(J1518,Régions!A:D,2,FALSE))</f>
        <v/>
      </c>
      <c r="L1518" s="16" t="str">
        <f>IF(ISBLANK(J1518),"",VLOOKUP(J1518,Régions!A:D,3,FALSE))</f>
        <v/>
      </c>
      <c r="M1518" s="16" t="str">
        <f>IF(ISBLANK(J1518),"",VLOOKUP(J1518,Régions!A:D,4,FALSE))</f>
        <v/>
      </c>
      <c r="N1518" s="15"/>
      <c r="O1518" s="15"/>
      <c r="P1518" s="15"/>
      <c r="Q1518" s="16" t="str">
        <f>IF(ISBLANK(Tableau1[[#This Row],[Date de départ]]),"",(Tableau1[[#This Row],[Date de retour prévue]]-Tableau1[[#This Row],[Date de départ]]))</f>
        <v/>
      </c>
      <c r="R1518" s="15"/>
      <c r="S1518" s="15"/>
      <c r="T1518" s="15"/>
      <c r="U1518" s="15"/>
    </row>
    <row r="1519" spans="1:21">
      <c r="A1519" s="16" t="str">
        <f>IF(ISBLANK(Tableau1[[#This Row],[Date]]),"",ROW(B1517))</f>
        <v/>
      </c>
      <c r="B1519" s="15"/>
      <c r="C1519" s="16" t="str">
        <f>IF(Tableau1[[#This Row],[Date]]="","",VLOOKUP(MONTH(Tableau1[[#This Row],[Date]]),Liste!A:B,2,FALSE))</f>
        <v/>
      </c>
      <c r="D1519" s="16" t="str">
        <f>IF(Tableau1[[#This Row],[Date]]="","",YEAR(Tableau1[[#This Row],[Date]]))</f>
        <v/>
      </c>
      <c r="E1519" s="14"/>
      <c r="F1519" s="16"/>
      <c r="G1519" s="15"/>
      <c r="H1519" s="15"/>
      <c r="I1519" s="16" t="str">
        <f>IF(ISBLANK(H1519),"",VLOOKUP(H1519,'Dest Ana'!A:B,2,FALSE))</f>
        <v/>
      </c>
      <c r="J1519" s="15"/>
      <c r="K1519" s="16" t="str">
        <f>IF(ISBLANK(J1519),"",VLOOKUP(J1519,Régions!A:D,2,FALSE))</f>
        <v/>
      </c>
      <c r="L1519" s="16" t="str">
        <f>IF(ISBLANK(J1519),"",VLOOKUP(J1519,Régions!A:D,3,FALSE))</f>
        <v/>
      </c>
      <c r="M1519" s="16" t="str">
        <f>IF(ISBLANK(J1519),"",VLOOKUP(J1519,Régions!A:D,4,FALSE))</f>
        <v/>
      </c>
      <c r="N1519" s="15"/>
      <c r="O1519" s="15"/>
      <c r="P1519" s="15"/>
      <c r="Q1519" s="16" t="str">
        <f>IF(ISBLANK(Tableau1[[#This Row],[Date de départ]]),"",(Tableau1[[#This Row],[Date de retour prévue]]-Tableau1[[#This Row],[Date de départ]]))</f>
        <v/>
      </c>
      <c r="R1519" s="15"/>
      <c r="S1519" s="15"/>
      <c r="T1519" s="15"/>
      <c r="U1519" s="15"/>
    </row>
    <row r="1520" spans="1:21">
      <c r="A1520" s="16" t="str">
        <f>IF(ISBLANK(Tableau1[[#This Row],[Date]]),"",ROW(B1518))</f>
        <v/>
      </c>
      <c r="B1520" s="15"/>
      <c r="C1520" s="16" t="str">
        <f>IF(Tableau1[[#This Row],[Date]]="","",VLOOKUP(MONTH(Tableau1[[#This Row],[Date]]),Liste!A:B,2,FALSE))</f>
        <v/>
      </c>
      <c r="D1520" s="16" t="str">
        <f>IF(Tableau1[[#This Row],[Date]]="","",YEAR(Tableau1[[#This Row],[Date]]))</f>
        <v/>
      </c>
      <c r="E1520" s="14"/>
      <c r="F1520" s="16"/>
      <c r="G1520" s="15"/>
      <c r="H1520" s="15"/>
      <c r="I1520" s="16" t="str">
        <f>IF(ISBLANK(H1520),"",VLOOKUP(H1520,'Dest Ana'!A:B,2,FALSE))</f>
        <v/>
      </c>
      <c r="J1520" s="15"/>
      <c r="K1520" s="16" t="str">
        <f>IF(ISBLANK(J1520),"",VLOOKUP(J1520,Régions!A:D,2,FALSE))</f>
        <v/>
      </c>
      <c r="L1520" s="16" t="str">
        <f>IF(ISBLANK(J1520),"",VLOOKUP(J1520,Régions!A:D,3,FALSE))</f>
        <v/>
      </c>
      <c r="M1520" s="16" t="str">
        <f>IF(ISBLANK(J1520),"",VLOOKUP(J1520,Régions!A:D,4,FALSE))</f>
        <v/>
      </c>
      <c r="N1520" s="15"/>
      <c r="O1520" s="15"/>
      <c r="P1520" s="15"/>
      <c r="Q1520" s="16" t="str">
        <f>IF(ISBLANK(Tableau1[[#This Row],[Date de départ]]),"",(Tableau1[[#This Row],[Date de retour prévue]]-Tableau1[[#This Row],[Date de départ]]))</f>
        <v/>
      </c>
      <c r="R1520" s="15"/>
      <c r="S1520" s="15"/>
      <c r="T1520" s="15"/>
      <c r="U1520" s="15"/>
    </row>
    <row r="1521" spans="1:21">
      <c r="A1521" s="16" t="str">
        <f>IF(ISBLANK(Tableau1[[#This Row],[Date]]),"",ROW(B1519))</f>
        <v/>
      </c>
      <c r="B1521" s="15"/>
      <c r="C1521" s="16" t="str">
        <f>IF(Tableau1[[#This Row],[Date]]="","",VLOOKUP(MONTH(Tableau1[[#This Row],[Date]]),Liste!A:B,2,FALSE))</f>
        <v/>
      </c>
      <c r="D1521" s="16" t="str">
        <f>IF(Tableau1[[#This Row],[Date]]="","",YEAR(Tableau1[[#This Row],[Date]]))</f>
        <v/>
      </c>
      <c r="E1521" s="14"/>
      <c r="F1521" s="16"/>
      <c r="G1521" s="15"/>
      <c r="H1521" s="15"/>
      <c r="I1521" s="16" t="str">
        <f>IF(ISBLANK(H1521),"",VLOOKUP(H1521,'Dest Ana'!A:B,2,FALSE))</f>
        <v/>
      </c>
      <c r="J1521" s="15"/>
      <c r="K1521" s="16" t="str">
        <f>IF(ISBLANK(J1521),"",VLOOKUP(J1521,Régions!A:D,2,FALSE))</f>
        <v/>
      </c>
      <c r="L1521" s="16" t="str">
        <f>IF(ISBLANK(J1521),"",VLOOKUP(J1521,Régions!A:D,3,FALSE))</f>
        <v/>
      </c>
      <c r="M1521" s="16" t="str">
        <f>IF(ISBLANK(J1521),"",VLOOKUP(J1521,Régions!A:D,4,FALSE))</f>
        <v/>
      </c>
      <c r="N1521" s="15"/>
      <c r="O1521" s="15"/>
      <c r="P1521" s="15"/>
      <c r="Q1521" s="16" t="str">
        <f>IF(ISBLANK(Tableau1[[#This Row],[Date de départ]]),"",(Tableau1[[#This Row],[Date de retour prévue]]-Tableau1[[#This Row],[Date de départ]]))</f>
        <v/>
      </c>
      <c r="R1521" s="15"/>
      <c r="S1521" s="15"/>
      <c r="T1521" s="15"/>
      <c r="U1521" s="15"/>
    </row>
    <row r="1522" spans="1:21">
      <c r="A1522" s="16" t="str">
        <f>IF(ISBLANK(Tableau1[[#This Row],[Date]]),"",ROW(B1520))</f>
        <v/>
      </c>
      <c r="B1522" s="15"/>
      <c r="C1522" s="16" t="str">
        <f>IF(Tableau1[[#This Row],[Date]]="","",VLOOKUP(MONTH(Tableau1[[#This Row],[Date]]),Liste!A:B,2,FALSE))</f>
        <v/>
      </c>
      <c r="D1522" s="16" t="str">
        <f>IF(Tableau1[[#This Row],[Date]]="","",YEAR(Tableau1[[#This Row],[Date]]))</f>
        <v/>
      </c>
      <c r="E1522" s="14"/>
      <c r="F1522" s="16"/>
      <c r="G1522" s="15"/>
      <c r="H1522" s="15"/>
      <c r="I1522" s="16" t="str">
        <f>IF(ISBLANK(H1522),"",VLOOKUP(H1522,'Dest Ana'!A:B,2,FALSE))</f>
        <v/>
      </c>
      <c r="J1522" s="15"/>
      <c r="K1522" s="16" t="str">
        <f>IF(ISBLANK(J1522),"",VLOOKUP(J1522,Régions!A:D,2,FALSE))</f>
        <v/>
      </c>
      <c r="L1522" s="16" t="str">
        <f>IF(ISBLANK(J1522),"",VLOOKUP(J1522,Régions!A:D,3,FALSE))</f>
        <v/>
      </c>
      <c r="M1522" s="16" t="str">
        <f>IF(ISBLANK(J1522),"",VLOOKUP(J1522,Régions!A:D,4,FALSE))</f>
        <v/>
      </c>
      <c r="N1522" s="15"/>
      <c r="O1522" s="15"/>
      <c r="P1522" s="15"/>
      <c r="Q1522" s="16" t="str">
        <f>IF(ISBLANK(Tableau1[[#This Row],[Date de départ]]),"",(Tableau1[[#This Row],[Date de retour prévue]]-Tableau1[[#This Row],[Date de départ]]))</f>
        <v/>
      </c>
      <c r="R1522" s="15"/>
      <c r="S1522" s="15"/>
      <c r="T1522" s="15"/>
      <c r="U1522" s="15"/>
    </row>
    <row r="1523" spans="1:21">
      <c r="A1523" s="16" t="str">
        <f>IF(ISBLANK(Tableau1[[#This Row],[Date]]),"",ROW(B1521))</f>
        <v/>
      </c>
      <c r="B1523" s="15"/>
      <c r="C1523" s="16" t="str">
        <f>IF(Tableau1[[#This Row],[Date]]="","",VLOOKUP(MONTH(Tableau1[[#This Row],[Date]]),Liste!A:B,2,FALSE))</f>
        <v/>
      </c>
      <c r="D1523" s="16" t="str">
        <f>IF(Tableau1[[#This Row],[Date]]="","",YEAR(Tableau1[[#This Row],[Date]]))</f>
        <v/>
      </c>
      <c r="E1523" s="14"/>
      <c r="F1523" s="16"/>
      <c r="G1523" s="15"/>
      <c r="H1523" s="15"/>
      <c r="I1523" s="16" t="str">
        <f>IF(ISBLANK(H1523),"",VLOOKUP(H1523,'Dest Ana'!A:B,2,FALSE))</f>
        <v/>
      </c>
      <c r="J1523" s="15"/>
      <c r="K1523" s="16" t="str">
        <f>IF(ISBLANK(J1523),"",VLOOKUP(J1523,Régions!A:D,2,FALSE))</f>
        <v/>
      </c>
      <c r="L1523" s="16" t="str">
        <f>IF(ISBLANK(J1523),"",VLOOKUP(J1523,Régions!A:D,3,FALSE))</f>
        <v/>
      </c>
      <c r="M1523" s="16" t="str">
        <f>IF(ISBLANK(J1523),"",VLOOKUP(J1523,Régions!A:D,4,FALSE))</f>
        <v/>
      </c>
      <c r="N1523" s="15"/>
      <c r="O1523" s="15"/>
      <c r="P1523" s="15"/>
      <c r="Q1523" s="16" t="str">
        <f>IF(ISBLANK(Tableau1[[#This Row],[Date de départ]]),"",(Tableau1[[#This Row],[Date de retour prévue]]-Tableau1[[#This Row],[Date de départ]]))</f>
        <v/>
      </c>
      <c r="R1523" s="15"/>
      <c r="S1523" s="15"/>
      <c r="T1523" s="15"/>
      <c r="U1523" s="15"/>
    </row>
    <row r="1524" spans="1:21">
      <c r="A1524" s="16" t="str">
        <f>IF(ISBLANK(Tableau1[[#This Row],[Date]]),"",ROW(B1522))</f>
        <v/>
      </c>
      <c r="B1524" s="15"/>
      <c r="C1524" s="16" t="str">
        <f>IF(Tableau1[[#This Row],[Date]]="","",VLOOKUP(MONTH(Tableau1[[#This Row],[Date]]),Liste!A:B,2,FALSE))</f>
        <v/>
      </c>
      <c r="D1524" s="16" t="str">
        <f>IF(Tableau1[[#This Row],[Date]]="","",YEAR(Tableau1[[#This Row],[Date]]))</f>
        <v/>
      </c>
      <c r="E1524" s="14"/>
      <c r="F1524" s="16"/>
      <c r="G1524" s="15"/>
      <c r="H1524" s="15"/>
      <c r="I1524" s="16" t="str">
        <f>IF(ISBLANK(H1524),"",VLOOKUP(H1524,'Dest Ana'!A:B,2,FALSE))</f>
        <v/>
      </c>
      <c r="J1524" s="15"/>
      <c r="K1524" s="16" t="str">
        <f>IF(ISBLANK(J1524),"",VLOOKUP(J1524,Régions!A:D,2,FALSE))</f>
        <v/>
      </c>
      <c r="L1524" s="16" t="str">
        <f>IF(ISBLANK(J1524),"",VLOOKUP(J1524,Régions!A:D,3,FALSE))</f>
        <v/>
      </c>
      <c r="M1524" s="16" t="str">
        <f>IF(ISBLANK(J1524),"",VLOOKUP(J1524,Régions!A:D,4,FALSE))</f>
        <v/>
      </c>
      <c r="N1524" s="15"/>
      <c r="O1524" s="15"/>
      <c r="P1524" s="15"/>
      <c r="Q1524" s="16" t="str">
        <f>IF(ISBLANK(Tableau1[[#This Row],[Date de départ]]),"",(Tableau1[[#This Row],[Date de retour prévue]]-Tableau1[[#This Row],[Date de départ]]))</f>
        <v/>
      </c>
      <c r="R1524" s="15"/>
      <c r="S1524" s="15"/>
      <c r="T1524" s="15"/>
      <c r="U1524" s="15"/>
    </row>
    <row r="1525" spans="1:21">
      <c r="A1525" s="16" t="str">
        <f>IF(ISBLANK(Tableau1[[#This Row],[Date]]),"",ROW(B1523))</f>
        <v/>
      </c>
      <c r="B1525" s="15"/>
      <c r="C1525" s="16" t="str">
        <f>IF(Tableau1[[#This Row],[Date]]="","",VLOOKUP(MONTH(Tableau1[[#This Row],[Date]]),Liste!A:B,2,FALSE))</f>
        <v/>
      </c>
      <c r="D1525" s="16" t="str">
        <f>IF(Tableau1[[#This Row],[Date]]="","",YEAR(Tableau1[[#This Row],[Date]]))</f>
        <v/>
      </c>
      <c r="E1525" s="14"/>
      <c r="F1525" s="16"/>
      <c r="G1525" s="15"/>
      <c r="H1525" s="15"/>
      <c r="I1525" s="16" t="str">
        <f>IF(ISBLANK(H1525),"",VLOOKUP(H1525,'Dest Ana'!A:B,2,FALSE))</f>
        <v/>
      </c>
      <c r="J1525" s="15"/>
      <c r="K1525" s="16" t="str">
        <f>IF(ISBLANK(J1525),"",VLOOKUP(J1525,Régions!A:D,2,FALSE))</f>
        <v/>
      </c>
      <c r="L1525" s="16" t="str">
        <f>IF(ISBLANK(J1525),"",VLOOKUP(J1525,Régions!A:D,3,FALSE))</f>
        <v/>
      </c>
      <c r="M1525" s="16" t="str">
        <f>IF(ISBLANK(J1525),"",VLOOKUP(J1525,Régions!A:D,4,FALSE))</f>
        <v/>
      </c>
      <c r="N1525" s="15"/>
      <c r="O1525" s="15"/>
      <c r="P1525" s="15"/>
      <c r="Q1525" s="16" t="str">
        <f>IF(ISBLANK(Tableau1[[#This Row],[Date de départ]]),"",(Tableau1[[#This Row],[Date de retour prévue]]-Tableau1[[#This Row],[Date de départ]]))</f>
        <v/>
      </c>
      <c r="R1525" s="15"/>
      <c r="S1525" s="15"/>
      <c r="T1525" s="15"/>
      <c r="U1525" s="15"/>
    </row>
    <row r="1526" spans="1:21">
      <c r="A1526" s="16" t="str">
        <f>IF(ISBLANK(Tableau1[[#This Row],[Date]]),"",ROW(B1524))</f>
        <v/>
      </c>
      <c r="B1526" s="15"/>
      <c r="C1526" s="16" t="str">
        <f>IF(Tableau1[[#This Row],[Date]]="","",VLOOKUP(MONTH(Tableau1[[#This Row],[Date]]),Liste!A:B,2,FALSE))</f>
        <v/>
      </c>
      <c r="D1526" s="16" t="str">
        <f>IF(Tableau1[[#This Row],[Date]]="","",YEAR(Tableau1[[#This Row],[Date]]))</f>
        <v/>
      </c>
      <c r="E1526" s="14"/>
      <c r="F1526" s="16"/>
      <c r="G1526" s="15"/>
      <c r="H1526" s="15"/>
      <c r="I1526" s="16" t="str">
        <f>IF(ISBLANK(H1526),"",VLOOKUP(H1526,'Dest Ana'!A:B,2,FALSE))</f>
        <v/>
      </c>
      <c r="J1526" s="15"/>
      <c r="K1526" s="16" t="str">
        <f>IF(ISBLANK(J1526),"",VLOOKUP(J1526,Régions!A:D,2,FALSE))</f>
        <v/>
      </c>
      <c r="L1526" s="16" t="str">
        <f>IF(ISBLANK(J1526),"",VLOOKUP(J1526,Régions!A:D,3,FALSE))</f>
        <v/>
      </c>
      <c r="M1526" s="16" t="str">
        <f>IF(ISBLANK(J1526),"",VLOOKUP(J1526,Régions!A:D,4,FALSE))</f>
        <v/>
      </c>
      <c r="N1526" s="15"/>
      <c r="O1526" s="15"/>
      <c r="P1526" s="15"/>
      <c r="Q1526" s="16" t="str">
        <f>IF(ISBLANK(Tableau1[[#This Row],[Date de départ]]),"",(Tableau1[[#This Row],[Date de retour prévue]]-Tableau1[[#This Row],[Date de départ]]))</f>
        <v/>
      </c>
      <c r="R1526" s="15"/>
      <c r="S1526" s="15"/>
      <c r="T1526" s="15"/>
      <c r="U1526" s="15"/>
    </row>
    <row r="1527" spans="1:21">
      <c r="A1527" s="16" t="str">
        <f>IF(ISBLANK(Tableau1[[#This Row],[Date]]),"",ROW(B1525))</f>
        <v/>
      </c>
      <c r="B1527" s="15"/>
      <c r="C1527" s="16" t="str">
        <f>IF(Tableau1[[#This Row],[Date]]="","",VLOOKUP(MONTH(Tableau1[[#This Row],[Date]]),Liste!A:B,2,FALSE))</f>
        <v/>
      </c>
      <c r="D1527" s="16" t="str">
        <f>IF(Tableau1[[#This Row],[Date]]="","",YEAR(Tableau1[[#This Row],[Date]]))</f>
        <v/>
      </c>
      <c r="E1527" s="14"/>
      <c r="F1527" s="16"/>
      <c r="G1527" s="15"/>
      <c r="H1527" s="15"/>
      <c r="I1527" s="16" t="str">
        <f>IF(ISBLANK(H1527),"",VLOOKUP(H1527,'Dest Ana'!A:B,2,FALSE))</f>
        <v/>
      </c>
      <c r="J1527" s="15"/>
      <c r="K1527" s="16" t="str">
        <f>IF(ISBLANK(J1527),"",VLOOKUP(J1527,Régions!A:D,2,FALSE))</f>
        <v/>
      </c>
      <c r="L1527" s="16" t="str">
        <f>IF(ISBLANK(J1527),"",VLOOKUP(J1527,Régions!A:D,3,FALSE))</f>
        <v/>
      </c>
      <c r="M1527" s="16" t="str">
        <f>IF(ISBLANK(J1527),"",VLOOKUP(J1527,Régions!A:D,4,FALSE))</f>
        <v/>
      </c>
      <c r="N1527" s="15"/>
      <c r="O1527" s="15"/>
      <c r="P1527" s="15"/>
      <c r="Q1527" s="16" t="str">
        <f>IF(ISBLANK(Tableau1[[#This Row],[Date de départ]]),"",(Tableau1[[#This Row],[Date de retour prévue]]-Tableau1[[#This Row],[Date de départ]]))</f>
        <v/>
      </c>
      <c r="R1527" s="15"/>
      <c r="S1527" s="15"/>
      <c r="T1527" s="15"/>
      <c r="U1527" s="15"/>
    </row>
    <row r="1528" spans="1:21">
      <c r="A1528" s="16" t="str">
        <f>IF(ISBLANK(Tableau1[[#This Row],[Date]]),"",ROW(B1526))</f>
        <v/>
      </c>
      <c r="B1528" s="15"/>
      <c r="C1528" s="16" t="str">
        <f>IF(Tableau1[[#This Row],[Date]]="","",VLOOKUP(MONTH(Tableau1[[#This Row],[Date]]),Liste!A:B,2,FALSE))</f>
        <v/>
      </c>
      <c r="D1528" s="16" t="str">
        <f>IF(Tableau1[[#This Row],[Date]]="","",YEAR(Tableau1[[#This Row],[Date]]))</f>
        <v/>
      </c>
      <c r="E1528" s="14"/>
      <c r="F1528" s="16"/>
      <c r="G1528" s="15"/>
      <c r="H1528" s="15"/>
      <c r="I1528" s="16" t="str">
        <f>IF(ISBLANK(H1528),"",VLOOKUP(H1528,'Dest Ana'!A:B,2,FALSE))</f>
        <v/>
      </c>
      <c r="J1528" s="15"/>
      <c r="K1528" s="16" t="str">
        <f>IF(ISBLANK(J1528),"",VLOOKUP(J1528,Régions!A:D,2,FALSE))</f>
        <v/>
      </c>
      <c r="L1528" s="16" t="str">
        <f>IF(ISBLANK(J1528),"",VLOOKUP(J1528,Régions!A:D,3,FALSE))</f>
        <v/>
      </c>
      <c r="M1528" s="16" t="str">
        <f>IF(ISBLANK(J1528),"",VLOOKUP(J1528,Régions!A:D,4,FALSE))</f>
        <v/>
      </c>
      <c r="N1528" s="15"/>
      <c r="O1528" s="15"/>
      <c r="P1528" s="15"/>
      <c r="Q1528" s="16" t="str">
        <f>IF(ISBLANK(Tableau1[[#This Row],[Date de départ]]),"",(Tableau1[[#This Row],[Date de retour prévue]]-Tableau1[[#This Row],[Date de départ]]))</f>
        <v/>
      </c>
      <c r="R1528" s="15"/>
      <c r="S1528" s="15"/>
      <c r="T1528" s="15"/>
      <c r="U1528" s="15"/>
    </row>
    <row r="1529" spans="1:21">
      <c r="A1529" s="16" t="str">
        <f>IF(ISBLANK(Tableau1[[#This Row],[Date]]),"",ROW(B1527))</f>
        <v/>
      </c>
      <c r="B1529" s="15"/>
      <c r="C1529" s="16" t="str">
        <f>IF(Tableau1[[#This Row],[Date]]="","",VLOOKUP(MONTH(Tableau1[[#This Row],[Date]]),Liste!A:B,2,FALSE))</f>
        <v/>
      </c>
      <c r="D1529" s="16" t="str">
        <f>IF(Tableau1[[#This Row],[Date]]="","",YEAR(Tableau1[[#This Row],[Date]]))</f>
        <v/>
      </c>
      <c r="E1529" s="14"/>
      <c r="F1529" s="16"/>
      <c r="G1529" s="15"/>
      <c r="H1529" s="15"/>
      <c r="I1529" s="16" t="str">
        <f>IF(ISBLANK(H1529),"",VLOOKUP(H1529,'Dest Ana'!A:B,2,FALSE))</f>
        <v/>
      </c>
      <c r="J1529" s="15"/>
      <c r="K1529" s="16" t="str">
        <f>IF(ISBLANK(J1529),"",VLOOKUP(J1529,Régions!A:D,2,FALSE))</f>
        <v/>
      </c>
      <c r="L1529" s="16" t="str">
        <f>IF(ISBLANK(J1529),"",VLOOKUP(J1529,Régions!A:D,3,FALSE))</f>
        <v/>
      </c>
      <c r="M1529" s="16" t="str">
        <f>IF(ISBLANK(J1529),"",VLOOKUP(J1529,Régions!A:D,4,FALSE))</f>
        <v/>
      </c>
      <c r="N1529" s="15"/>
      <c r="O1529" s="15"/>
      <c r="P1529" s="15"/>
      <c r="Q1529" s="16" t="str">
        <f>IF(ISBLANK(Tableau1[[#This Row],[Date de départ]]),"",(Tableau1[[#This Row],[Date de retour prévue]]-Tableau1[[#This Row],[Date de départ]]))</f>
        <v/>
      </c>
      <c r="R1529" s="15"/>
      <c r="S1529" s="15"/>
      <c r="T1529" s="15"/>
      <c r="U1529" s="15"/>
    </row>
    <row r="1530" spans="1:21">
      <c r="A1530" s="16" t="str">
        <f>IF(ISBLANK(Tableau1[[#This Row],[Date]]),"",ROW(B1528))</f>
        <v/>
      </c>
      <c r="B1530" s="15"/>
      <c r="C1530" s="16" t="str">
        <f>IF(Tableau1[[#This Row],[Date]]="","",VLOOKUP(MONTH(Tableau1[[#This Row],[Date]]),Liste!A:B,2,FALSE))</f>
        <v/>
      </c>
      <c r="D1530" s="16" t="str">
        <f>IF(Tableau1[[#This Row],[Date]]="","",YEAR(Tableau1[[#This Row],[Date]]))</f>
        <v/>
      </c>
      <c r="E1530" s="14"/>
      <c r="F1530" s="16"/>
      <c r="G1530" s="15"/>
      <c r="H1530" s="15"/>
      <c r="I1530" s="16" t="str">
        <f>IF(ISBLANK(H1530),"",VLOOKUP(H1530,'Dest Ana'!A:B,2,FALSE))</f>
        <v/>
      </c>
      <c r="J1530" s="15"/>
      <c r="K1530" s="16" t="str">
        <f>IF(ISBLANK(J1530),"",VLOOKUP(J1530,Régions!A:D,2,FALSE))</f>
        <v/>
      </c>
      <c r="L1530" s="16" t="str">
        <f>IF(ISBLANK(J1530),"",VLOOKUP(J1530,Régions!A:D,3,FALSE))</f>
        <v/>
      </c>
      <c r="M1530" s="16" t="str">
        <f>IF(ISBLANK(J1530),"",VLOOKUP(J1530,Régions!A:D,4,FALSE))</f>
        <v/>
      </c>
      <c r="N1530" s="15"/>
      <c r="O1530" s="15"/>
      <c r="P1530" s="15"/>
      <c r="Q1530" s="16" t="str">
        <f>IF(ISBLANK(Tableau1[[#This Row],[Date de départ]]),"",(Tableau1[[#This Row],[Date de retour prévue]]-Tableau1[[#This Row],[Date de départ]]))</f>
        <v/>
      </c>
      <c r="R1530" s="15"/>
      <c r="S1530" s="15"/>
      <c r="T1530" s="15"/>
      <c r="U1530" s="15"/>
    </row>
    <row r="1531" spans="1:21">
      <c r="A1531" s="16" t="str">
        <f>IF(ISBLANK(Tableau1[[#This Row],[Date]]),"",ROW(B1529))</f>
        <v/>
      </c>
      <c r="B1531" s="15"/>
      <c r="C1531" s="16" t="str">
        <f>IF(Tableau1[[#This Row],[Date]]="","",VLOOKUP(MONTH(Tableau1[[#This Row],[Date]]),Liste!A:B,2,FALSE))</f>
        <v/>
      </c>
      <c r="D1531" s="16" t="str">
        <f>IF(Tableau1[[#This Row],[Date]]="","",YEAR(Tableau1[[#This Row],[Date]]))</f>
        <v/>
      </c>
      <c r="E1531" s="14"/>
      <c r="F1531" s="16"/>
      <c r="G1531" s="15"/>
      <c r="H1531" s="15"/>
      <c r="I1531" s="16" t="str">
        <f>IF(ISBLANK(H1531),"",VLOOKUP(H1531,'Dest Ana'!A:B,2,FALSE))</f>
        <v/>
      </c>
      <c r="J1531" s="15"/>
      <c r="K1531" s="16" t="str">
        <f>IF(ISBLANK(J1531),"",VLOOKUP(J1531,Régions!A:D,2,FALSE))</f>
        <v/>
      </c>
      <c r="L1531" s="16" t="str">
        <f>IF(ISBLANK(J1531),"",VLOOKUP(J1531,Régions!A:D,3,FALSE))</f>
        <v/>
      </c>
      <c r="M1531" s="16" t="str">
        <f>IF(ISBLANK(J1531),"",VLOOKUP(J1531,Régions!A:D,4,FALSE))</f>
        <v/>
      </c>
      <c r="N1531" s="15"/>
      <c r="O1531" s="15"/>
      <c r="P1531" s="15"/>
      <c r="Q1531" s="16" t="str">
        <f>IF(ISBLANK(Tableau1[[#This Row],[Date de départ]]),"",(Tableau1[[#This Row],[Date de retour prévue]]-Tableau1[[#This Row],[Date de départ]]))</f>
        <v/>
      </c>
      <c r="R1531" s="15"/>
      <c r="S1531" s="15"/>
      <c r="T1531" s="15"/>
      <c r="U1531" s="15"/>
    </row>
    <row r="1532" spans="1:21">
      <c r="A1532" s="16" t="str">
        <f>IF(ISBLANK(Tableau1[[#This Row],[Date]]),"",ROW(B1530))</f>
        <v/>
      </c>
      <c r="B1532" s="15"/>
      <c r="C1532" s="16" t="str">
        <f>IF(Tableau1[[#This Row],[Date]]="","",VLOOKUP(MONTH(Tableau1[[#This Row],[Date]]),Liste!A:B,2,FALSE))</f>
        <v/>
      </c>
      <c r="D1532" s="16" t="str">
        <f>IF(Tableau1[[#This Row],[Date]]="","",YEAR(Tableau1[[#This Row],[Date]]))</f>
        <v/>
      </c>
      <c r="E1532" s="14"/>
      <c r="F1532" s="16"/>
      <c r="G1532" s="15"/>
      <c r="H1532" s="15"/>
      <c r="I1532" s="16" t="str">
        <f>IF(ISBLANK(H1532),"",VLOOKUP(H1532,'Dest Ana'!A:B,2,FALSE))</f>
        <v/>
      </c>
      <c r="J1532" s="15"/>
      <c r="K1532" s="16" t="str">
        <f>IF(ISBLANK(J1532),"",VLOOKUP(J1532,Régions!A:D,2,FALSE))</f>
        <v/>
      </c>
      <c r="L1532" s="16" t="str">
        <f>IF(ISBLANK(J1532),"",VLOOKUP(J1532,Régions!A:D,3,FALSE))</f>
        <v/>
      </c>
      <c r="M1532" s="16" t="str">
        <f>IF(ISBLANK(J1532),"",VLOOKUP(J1532,Régions!A:D,4,FALSE))</f>
        <v/>
      </c>
      <c r="N1532" s="15"/>
      <c r="O1532" s="15"/>
      <c r="P1532" s="15"/>
      <c r="Q1532" s="16" t="str">
        <f>IF(ISBLANK(Tableau1[[#This Row],[Date de départ]]),"",(Tableau1[[#This Row],[Date de retour prévue]]-Tableau1[[#This Row],[Date de départ]]))</f>
        <v/>
      </c>
      <c r="R1532" s="15"/>
      <c r="S1532" s="15"/>
      <c r="T1532" s="15"/>
      <c r="U1532" s="15"/>
    </row>
    <row r="1533" spans="1:21">
      <c r="A1533" s="16" t="str">
        <f>IF(ISBLANK(Tableau1[[#This Row],[Date]]),"",ROW(B1531))</f>
        <v/>
      </c>
      <c r="B1533" s="15"/>
      <c r="C1533" s="16" t="str">
        <f>IF(Tableau1[[#This Row],[Date]]="","",VLOOKUP(MONTH(Tableau1[[#This Row],[Date]]),Liste!A:B,2,FALSE))</f>
        <v/>
      </c>
      <c r="D1533" s="16" t="str">
        <f>IF(Tableau1[[#This Row],[Date]]="","",YEAR(Tableau1[[#This Row],[Date]]))</f>
        <v/>
      </c>
      <c r="E1533" s="14"/>
      <c r="F1533" s="16"/>
      <c r="G1533" s="15"/>
      <c r="H1533" s="15"/>
      <c r="I1533" s="16" t="str">
        <f>IF(ISBLANK(H1533),"",VLOOKUP(H1533,'Dest Ana'!A:B,2,FALSE))</f>
        <v/>
      </c>
      <c r="J1533" s="15"/>
      <c r="K1533" s="16" t="str">
        <f>IF(ISBLANK(J1533),"",VLOOKUP(J1533,Régions!A:D,2,FALSE))</f>
        <v/>
      </c>
      <c r="L1533" s="16" t="str">
        <f>IF(ISBLANK(J1533),"",VLOOKUP(J1533,Régions!A:D,3,FALSE))</f>
        <v/>
      </c>
      <c r="M1533" s="16" t="str">
        <f>IF(ISBLANK(J1533),"",VLOOKUP(J1533,Régions!A:D,4,FALSE))</f>
        <v/>
      </c>
      <c r="N1533" s="15"/>
      <c r="O1533" s="15"/>
      <c r="P1533" s="15"/>
      <c r="Q1533" s="16" t="str">
        <f>IF(ISBLANK(Tableau1[[#This Row],[Date de départ]]),"",(Tableau1[[#This Row],[Date de retour prévue]]-Tableau1[[#This Row],[Date de départ]]))</f>
        <v/>
      </c>
      <c r="R1533" s="15"/>
      <c r="S1533" s="15"/>
      <c r="T1533" s="15"/>
      <c r="U1533" s="15"/>
    </row>
    <row r="1534" spans="1:21">
      <c r="A1534" s="16" t="str">
        <f>IF(ISBLANK(Tableau1[[#This Row],[Date]]),"",ROW(B1532))</f>
        <v/>
      </c>
      <c r="B1534" s="15"/>
      <c r="C1534" s="16" t="str">
        <f>IF(Tableau1[[#This Row],[Date]]="","",VLOOKUP(MONTH(Tableau1[[#This Row],[Date]]),Liste!A:B,2,FALSE))</f>
        <v/>
      </c>
      <c r="D1534" s="16" t="str">
        <f>IF(Tableau1[[#This Row],[Date]]="","",YEAR(Tableau1[[#This Row],[Date]]))</f>
        <v/>
      </c>
      <c r="E1534" s="14"/>
      <c r="F1534" s="16"/>
      <c r="G1534" s="15"/>
      <c r="H1534" s="15"/>
      <c r="I1534" s="16" t="str">
        <f>IF(ISBLANK(H1534),"",VLOOKUP(H1534,'Dest Ana'!A:B,2,FALSE))</f>
        <v/>
      </c>
      <c r="J1534" s="15"/>
      <c r="K1534" s="16" t="str">
        <f>IF(ISBLANK(J1534),"",VLOOKUP(J1534,Régions!A:D,2,FALSE))</f>
        <v/>
      </c>
      <c r="L1534" s="16" t="str">
        <f>IF(ISBLANK(J1534),"",VLOOKUP(J1534,Régions!A:D,3,FALSE))</f>
        <v/>
      </c>
      <c r="M1534" s="16" t="str">
        <f>IF(ISBLANK(J1534),"",VLOOKUP(J1534,Régions!A:D,4,FALSE))</f>
        <v/>
      </c>
      <c r="N1534" s="15"/>
      <c r="O1534" s="15"/>
      <c r="P1534" s="15"/>
      <c r="Q1534" s="16" t="str">
        <f>IF(ISBLANK(Tableau1[[#This Row],[Date de départ]]),"",(Tableau1[[#This Row],[Date de retour prévue]]-Tableau1[[#This Row],[Date de départ]]))</f>
        <v/>
      </c>
      <c r="R1534" s="15"/>
      <c r="S1534" s="15"/>
      <c r="T1534" s="15"/>
      <c r="U1534" s="15"/>
    </row>
    <row r="1535" spans="1:21">
      <c r="A1535" s="16" t="str">
        <f>IF(ISBLANK(Tableau1[[#This Row],[Date]]),"",ROW(B1533))</f>
        <v/>
      </c>
      <c r="B1535" s="15"/>
      <c r="C1535" s="16" t="str">
        <f>IF(Tableau1[[#This Row],[Date]]="","",VLOOKUP(MONTH(Tableau1[[#This Row],[Date]]),Liste!A:B,2,FALSE))</f>
        <v/>
      </c>
      <c r="D1535" s="16" t="str">
        <f>IF(Tableau1[[#This Row],[Date]]="","",YEAR(Tableau1[[#This Row],[Date]]))</f>
        <v/>
      </c>
      <c r="E1535" s="14"/>
      <c r="F1535" s="16"/>
      <c r="G1535" s="15"/>
      <c r="H1535" s="15"/>
      <c r="I1535" s="16" t="str">
        <f>IF(ISBLANK(H1535),"",VLOOKUP(H1535,'Dest Ana'!A:B,2,FALSE))</f>
        <v/>
      </c>
      <c r="J1535" s="15"/>
      <c r="K1535" s="16" t="str">
        <f>IF(ISBLANK(J1535),"",VLOOKUP(J1535,Régions!A:D,2,FALSE))</f>
        <v/>
      </c>
      <c r="L1535" s="16" t="str">
        <f>IF(ISBLANK(J1535),"",VLOOKUP(J1535,Régions!A:D,3,FALSE))</f>
        <v/>
      </c>
      <c r="M1535" s="16" t="str">
        <f>IF(ISBLANK(J1535),"",VLOOKUP(J1535,Régions!A:D,4,FALSE))</f>
        <v/>
      </c>
      <c r="N1535" s="15"/>
      <c r="O1535" s="15"/>
      <c r="P1535" s="15"/>
      <c r="Q1535" s="16" t="str">
        <f>IF(ISBLANK(Tableau1[[#This Row],[Date de départ]]),"",(Tableau1[[#This Row],[Date de retour prévue]]-Tableau1[[#This Row],[Date de départ]]))</f>
        <v/>
      </c>
      <c r="R1535" s="15"/>
      <c r="S1535" s="15"/>
      <c r="T1535" s="15"/>
      <c r="U1535" s="15"/>
    </row>
    <row r="1536" spans="1:21">
      <c r="A1536" s="16" t="str">
        <f>IF(ISBLANK(Tableau1[[#This Row],[Date]]),"",ROW(B1534))</f>
        <v/>
      </c>
      <c r="B1536" s="15"/>
      <c r="C1536" s="16" t="str">
        <f>IF(Tableau1[[#This Row],[Date]]="","",VLOOKUP(MONTH(Tableau1[[#This Row],[Date]]),Liste!A:B,2,FALSE))</f>
        <v/>
      </c>
      <c r="D1536" s="16" t="str">
        <f>IF(Tableau1[[#This Row],[Date]]="","",YEAR(Tableau1[[#This Row],[Date]]))</f>
        <v/>
      </c>
      <c r="E1536" s="14"/>
      <c r="F1536" s="16"/>
      <c r="G1536" s="15"/>
      <c r="H1536" s="15"/>
      <c r="I1536" s="16" t="str">
        <f>IF(ISBLANK(H1536),"",VLOOKUP(H1536,'Dest Ana'!A:B,2,FALSE))</f>
        <v/>
      </c>
      <c r="J1536" s="15"/>
      <c r="K1536" s="16" t="str">
        <f>IF(ISBLANK(J1536),"",VLOOKUP(J1536,Régions!A:D,2,FALSE))</f>
        <v/>
      </c>
      <c r="L1536" s="16" t="str">
        <f>IF(ISBLANK(J1536),"",VLOOKUP(J1536,Régions!A:D,3,FALSE))</f>
        <v/>
      </c>
      <c r="M1536" s="16" t="str">
        <f>IF(ISBLANK(J1536),"",VLOOKUP(J1536,Régions!A:D,4,FALSE))</f>
        <v/>
      </c>
      <c r="N1536" s="15"/>
      <c r="O1536" s="15"/>
      <c r="P1536" s="15"/>
      <c r="Q1536" s="16" t="str">
        <f>IF(ISBLANK(Tableau1[[#This Row],[Date de départ]]),"",(Tableau1[[#This Row],[Date de retour prévue]]-Tableau1[[#This Row],[Date de départ]]))</f>
        <v/>
      </c>
      <c r="R1536" s="15"/>
      <c r="S1536" s="15"/>
      <c r="T1536" s="15"/>
      <c r="U1536" s="15"/>
    </row>
    <row r="1537" spans="1:21">
      <c r="A1537" s="16" t="str">
        <f>IF(ISBLANK(Tableau1[[#This Row],[Date]]),"",ROW(B1535))</f>
        <v/>
      </c>
      <c r="B1537" s="15"/>
      <c r="C1537" s="16" t="str">
        <f>IF(Tableau1[[#This Row],[Date]]="","",VLOOKUP(MONTH(Tableau1[[#This Row],[Date]]),Liste!A:B,2,FALSE))</f>
        <v/>
      </c>
      <c r="D1537" s="16" t="str">
        <f>IF(Tableau1[[#This Row],[Date]]="","",YEAR(Tableau1[[#This Row],[Date]]))</f>
        <v/>
      </c>
      <c r="E1537" s="14"/>
      <c r="F1537" s="16"/>
      <c r="G1537" s="15"/>
      <c r="H1537" s="15"/>
      <c r="I1537" s="16" t="str">
        <f>IF(ISBLANK(H1537),"",VLOOKUP(H1537,'Dest Ana'!A:B,2,FALSE))</f>
        <v/>
      </c>
      <c r="J1537" s="15"/>
      <c r="K1537" s="16" t="str">
        <f>IF(ISBLANK(J1537),"",VLOOKUP(J1537,Régions!A:D,2,FALSE))</f>
        <v/>
      </c>
      <c r="L1537" s="16" t="str">
        <f>IF(ISBLANK(J1537),"",VLOOKUP(J1537,Régions!A:D,3,FALSE))</f>
        <v/>
      </c>
      <c r="M1537" s="16" t="str">
        <f>IF(ISBLANK(J1537),"",VLOOKUP(J1537,Régions!A:D,4,FALSE))</f>
        <v/>
      </c>
      <c r="N1537" s="15"/>
      <c r="O1537" s="15"/>
      <c r="P1537" s="15"/>
      <c r="Q1537" s="16" t="str">
        <f>IF(ISBLANK(Tableau1[[#This Row],[Date de départ]]),"",(Tableau1[[#This Row],[Date de retour prévue]]-Tableau1[[#This Row],[Date de départ]]))</f>
        <v/>
      </c>
      <c r="R1537" s="15"/>
      <c r="S1537" s="15"/>
      <c r="T1537" s="15"/>
      <c r="U1537" s="15"/>
    </row>
    <row r="1538" spans="1:21">
      <c r="A1538" s="16" t="str">
        <f>IF(ISBLANK(Tableau1[[#This Row],[Date]]),"",ROW(B1536))</f>
        <v/>
      </c>
      <c r="B1538" s="15"/>
      <c r="C1538" s="16" t="str">
        <f>IF(Tableau1[[#This Row],[Date]]="","",VLOOKUP(MONTH(Tableau1[[#This Row],[Date]]),Liste!A:B,2,FALSE))</f>
        <v/>
      </c>
      <c r="D1538" s="16" t="str">
        <f>IF(Tableau1[[#This Row],[Date]]="","",YEAR(Tableau1[[#This Row],[Date]]))</f>
        <v/>
      </c>
      <c r="E1538" s="14"/>
      <c r="F1538" s="16"/>
      <c r="G1538" s="15"/>
      <c r="H1538" s="15"/>
      <c r="I1538" s="16" t="str">
        <f>IF(ISBLANK(H1538),"",VLOOKUP(H1538,'Dest Ana'!A:B,2,FALSE))</f>
        <v/>
      </c>
      <c r="J1538" s="15"/>
      <c r="K1538" s="16" t="str">
        <f>IF(ISBLANK(J1538),"",VLOOKUP(J1538,Régions!A:D,2,FALSE))</f>
        <v/>
      </c>
      <c r="L1538" s="16" t="str">
        <f>IF(ISBLANK(J1538),"",VLOOKUP(J1538,Régions!A:D,3,FALSE))</f>
        <v/>
      </c>
      <c r="M1538" s="16" t="str">
        <f>IF(ISBLANK(J1538),"",VLOOKUP(J1538,Régions!A:D,4,FALSE))</f>
        <v/>
      </c>
      <c r="N1538" s="15"/>
      <c r="O1538" s="15"/>
      <c r="P1538" s="15"/>
      <c r="Q1538" s="16" t="str">
        <f>IF(ISBLANK(Tableau1[[#This Row],[Date de départ]]),"",(Tableau1[[#This Row],[Date de retour prévue]]-Tableau1[[#This Row],[Date de départ]]))</f>
        <v/>
      </c>
      <c r="R1538" s="15"/>
      <c r="S1538" s="15"/>
      <c r="T1538" s="15"/>
      <c r="U1538" s="15"/>
    </row>
    <row r="1539" spans="1:21">
      <c r="A1539" s="16" t="str">
        <f>IF(ISBLANK(Tableau1[[#This Row],[Date]]),"",ROW(B1537))</f>
        <v/>
      </c>
      <c r="B1539" s="15"/>
      <c r="C1539" s="16" t="str">
        <f>IF(Tableau1[[#This Row],[Date]]="","",VLOOKUP(MONTH(Tableau1[[#This Row],[Date]]),Liste!A:B,2,FALSE))</f>
        <v/>
      </c>
      <c r="D1539" s="16" t="str">
        <f>IF(Tableau1[[#This Row],[Date]]="","",YEAR(Tableau1[[#This Row],[Date]]))</f>
        <v/>
      </c>
      <c r="E1539" s="14"/>
      <c r="F1539" s="16"/>
      <c r="G1539" s="15"/>
      <c r="H1539" s="15"/>
      <c r="I1539" s="16" t="str">
        <f>IF(ISBLANK(H1539),"",VLOOKUP(H1539,'Dest Ana'!A:B,2,FALSE))</f>
        <v/>
      </c>
      <c r="J1539" s="15"/>
      <c r="K1539" s="16" t="str">
        <f>IF(ISBLANK(J1539),"",VLOOKUP(J1539,Régions!A:D,2,FALSE))</f>
        <v/>
      </c>
      <c r="L1539" s="16" t="str">
        <f>IF(ISBLANK(J1539),"",VLOOKUP(J1539,Régions!A:D,3,FALSE))</f>
        <v/>
      </c>
      <c r="M1539" s="16" t="str">
        <f>IF(ISBLANK(J1539),"",VLOOKUP(J1539,Régions!A:D,4,FALSE))</f>
        <v/>
      </c>
      <c r="N1539" s="15"/>
      <c r="O1539" s="15"/>
      <c r="P1539" s="15"/>
      <c r="Q1539" s="16" t="str">
        <f>IF(ISBLANK(Tableau1[[#This Row],[Date de départ]]),"",(Tableau1[[#This Row],[Date de retour prévue]]-Tableau1[[#This Row],[Date de départ]]))</f>
        <v/>
      </c>
      <c r="R1539" s="15"/>
      <c r="S1539" s="15"/>
      <c r="T1539" s="15"/>
      <c r="U1539" s="15"/>
    </row>
    <row r="1540" spans="1:21">
      <c r="A1540" s="16" t="str">
        <f>IF(ISBLANK(Tableau1[[#This Row],[Date]]),"",ROW(B1538))</f>
        <v/>
      </c>
      <c r="B1540" s="15"/>
      <c r="C1540" s="16" t="str">
        <f>IF(Tableau1[[#This Row],[Date]]="","",VLOOKUP(MONTH(Tableau1[[#This Row],[Date]]),Liste!A:B,2,FALSE))</f>
        <v/>
      </c>
      <c r="D1540" s="16" t="str">
        <f>IF(Tableau1[[#This Row],[Date]]="","",YEAR(Tableau1[[#This Row],[Date]]))</f>
        <v/>
      </c>
      <c r="E1540" s="14"/>
      <c r="F1540" s="16"/>
      <c r="G1540" s="15"/>
      <c r="H1540" s="15"/>
      <c r="I1540" s="16" t="str">
        <f>IF(ISBLANK(H1540),"",VLOOKUP(H1540,'Dest Ana'!A:B,2,FALSE))</f>
        <v/>
      </c>
      <c r="J1540" s="15"/>
      <c r="K1540" s="16" t="str">
        <f>IF(ISBLANK(J1540),"",VLOOKUP(J1540,Régions!A:D,2,FALSE))</f>
        <v/>
      </c>
      <c r="L1540" s="16" t="str">
        <f>IF(ISBLANK(J1540),"",VLOOKUP(J1540,Régions!A:D,3,FALSE))</f>
        <v/>
      </c>
      <c r="M1540" s="16" t="str">
        <f>IF(ISBLANK(J1540),"",VLOOKUP(J1540,Régions!A:D,4,FALSE))</f>
        <v/>
      </c>
      <c r="N1540" s="15"/>
      <c r="O1540" s="15"/>
      <c r="P1540" s="15"/>
      <c r="Q1540" s="16" t="str">
        <f>IF(ISBLANK(Tableau1[[#This Row],[Date de départ]]),"",(Tableau1[[#This Row],[Date de retour prévue]]-Tableau1[[#This Row],[Date de départ]]))</f>
        <v/>
      </c>
      <c r="R1540" s="15"/>
      <c r="S1540" s="15"/>
      <c r="T1540" s="15"/>
      <c r="U1540" s="15"/>
    </row>
    <row r="1541" spans="1:21">
      <c r="A1541" s="16" t="str">
        <f>IF(ISBLANK(Tableau1[[#This Row],[Date]]),"",ROW(B1539))</f>
        <v/>
      </c>
      <c r="B1541" s="15"/>
      <c r="C1541" s="16" t="str">
        <f>IF(Tableau1[[#This Row],[Date]]="","",VLOOKUP(MONTH(Tableau1[[#This Row],[Date]]),Liste!A:B,2,FALSE))</f>
        <v/>
      </c>
      <c r="D1541" s="16" t="str">
        <f>IF(Tableau1[[#This Row],[Date]]="","",YEAR(Tableau1[[#This Row],[Date]]))</f>
        <v/>
      </c>
      <c r="E1541" s="14"/>
      <c r="F1541" s="16"/>
      <c r="G1541" s="15"/>
      <c r="H1541" s="15"/>
      <c r="I1541" s="16" t="str">
        <f>IF(ISBLANK(H1541),"",VLOOKUP(H1541,'Dest Ana'!A:B,2,FALSE))</f>
        <v/>
      </c>
      <c r="J1541" s="15"/>
      <c r="K1541" s="16" t="str">
        <f>IF(ISBLANK(J1541),"",VLOOKUP(J1541,Régions!A:D,2,FALSE))</f>
        <v/>
      </c>
      <c r="L1541" s="16" t="str">
        <f>IF(ISBLANK(J1541),"",VLOOKUP(J1541,Régions!A:D,3,FALSE))</f>
        <v/>
      </c>
      <c r="M1541" s="16" t="str">
        <f>IF(ISBLANK(J1541),"",VLOOKUP(J1541,Régions!A:D,4,FALSE))</f>
        <v/>
      </c>
      <c r="N1541" s="15"/>
      <c r="O1541" s="15"/>
      <c r="P1541" s="15"/>
      <c r="Q1541" s="16" t="str">
        <f>IF(ISBLANK(Tableau1[[#This Row],[Date de départ]]),"",(Tableau1[[#This Row],[Date de retour prévue]]-Tableau1[[#This Row],[Date de départ]]))</f>
        <v/>
      </c>
      <c r="R1541" s="15"/>
      <c r="S1541" s="15"/>
      <c r="T1541" s="15"/>
      <c r="U1541" s="15"/>
    </row>
    <row r="1542" spans="1:21">
      <c r="A1542" s="16" t="str">
        <f>IF(ISBLANK(Tableau1[[#This Row],[Date]]),"",ROW(B1540))</f>
        <v/>
      </c>
      <c r="B1542" s="15"/>
      <c r="C1542" s="16" t="str">
        <f>IF(Tableau1[[#This Row],[Date]]="","",VLOOKUP(MONTH(Tableau1[[#This Row],[Date]]),Liste!A:B,2,FALSE))</f>
        <v/>
      </c>
      <c r="D1542" s="16" t="str">
        <f>IF(Tableau1[[#This Row],[Date]]="","",YEAR(Tableau1[[#This Row],[Date]]))</f>
        <v/>
      </c>
      <c r="E1542" s="14"/>
      <c r="F1542" s="16"/>
      <c r="G1542" s="15"/>
      <c r="H1542" s="15"/>
      <c r="I1542" s="16" t="str">
        <f>IF(ISBLANK(H1542),"",VLOOKUP(H1542,'Dest Ana'!A:B,2,FALSE))</f>
        <v/>
      </c>
      <c r="J1542" s="15"/>
      <c r="K1542" s="16" t="str">
        <f>IF(ISBLANK(J1542),"",VLOOKUP(J1542,Régions!A:D,2,FALSE))</f>
        <v/>
      </c>
      <c r="L1542" s="16" t="str">
        <f>IF(ISBLANK(J1542),"",VLOOKUP(J1542,Régions!A:D,3,FALSE))</f>
        <v/>
      </c>
      <c r="M1542" s="16" t="str">
        <f>IF(ISBLANK(J1542),"",VLOOKUP(J1542,Régions!A:D,4,FALSE))</f>
        <v/>
      </c>
      <c r="N1542" s="15"/>
      <c r="O1542" s="15"/>
      <c r="P1542" s="15"/>
      <c r="Q1542" s="16" t="str">
        <f>IF(ISBLANK(Tableau1[[#This Row],[Date de départ]]),"",(Tableau1[[#This Row],[Date de retour prévue]]-Tableau1[[#This Row],[Date de départ]]))</f>
        <v/>
      </c>
      <c r="R1542" s="15"/>
      <c r="S1542" s="15"/>
      <c r="T1542" s="15"/>
      <c r="U1542" s="15"/>
    </row>
    <row r="1543" spans="1:21">
      <c r="A1543" s="16" t="str">
        <f>IF(ISBLANK(Tableau1[[#This Row],[Date]]),"",ROW(B1541))</f>
        <v/>
      </c>
      <c r="B1543" s="15"/>
      <c r="C1543" s="16" t="str">
        <f>IF(Tableau1[[#This Row],[Date]]="","",VLOOKUP(MONTH(Tableau1[[#This Row],[Date]]),Liste!A:B,2,FALSE))</f>
        <v/>
      </c>
      <c r="D1543" s="16" t="str">
        <f>IF(Tableau1[[#This Row],[Date]]="","",YEAR(Tableau1[[#This Row],[Date]]))</f>
        <v/>
      </c>
      <c r="E1543" s="14"/>
      <c r="F1543" s="16"/>
      <c r="G1543" s="15"/>
      <c r="H1543" s="15"/>
      <c r="I1543" s="16" t="str">
        <f>IF(ISBLANK(H1543),"",VLOOKUP(H1543,'Dest Ana'!A:B,2,FALSE))</f>
        <v/>
      </c>
      <c r="J1543" s="15"/>
      <c r="K1543" s="16" t="str">
        <f>IF(ISBLANK(J1543),"",VLOOKUP(J1543,Régions!A:D,2,FALSE))</f>
        <v/>
      </c>
      <c r="L1543" s="16" t="str">
        <f>IF(ISBLANK(J1543),"",VLOOKUP(J1543,Régions!A:D,3,FALSE))</f>
        <v/>
      </c>
      <c r="M1543" s="16" t="str">
        <f>IF(ISBLANK(J1543),"",VLOOKUP(J1543,Régions!A:D,4,FALSE))</f>
        <v/>
      </c>
      <c r="N1543" s="15"/>
      <c r="O1543" s="15"/>
      <c r="P1543" s="15"/>
      <c r="Q1543" s="16" t="str">
        <f>IF(ISBLANK(Tableau1[[#This Row],[Date de départ]]),"",(Tableau1[[#This Row],[Date de retour prévue]]-Tableau1[[#This Row],[Date de départ]]))</f>
        <v/>
      </c>
      <c r="R1543" s="15"/>
      <c r="S1543" s="15"/>
      <c r="T1543" s="15"/>
      <c r="U1543" s="15"/>
    </row>
    <row r="1544" spans="1:21">
      <c r="A1544" s="16" t="str">
        <f>IF(ISBLANK(Tableau1[[#This Row],[Date]]),"",ROW(B1542))</f>
        <v/>
      </c>
      <c r="B1544" s="15"/>
      <c r="C1544" s="16" t="str">
        <f>IF(Tableau1[[#This Row],[Date]]="","",VLOOKUP(MONTH(Tableau1[[#This Row],[Date]]),Liste!A:B,2,FALSE))</f>
        <v/>
      </c>
      <c r="D1544" s="16" t="str">
        <f>IF(Tableau1[[#This Row],[Date]]="","",YEAR(Tableau1[[#This Row],[Date]]))</f>
        <v/>
      </c>
      <c r="E1544" s="14"/>
      <c r="F1544" s="16"/>
      <c r="G1544" s="15"/>
      <c r="H1544" s="15"/>
      <c r="I1544" s="16" t="str">
        <f>IF(ISBLANK(H1544),"",VLOOKUP(H1544,'Dest Ana'!A:B,2,FALSE))</f>
        <v/>
      </c>
      <c r="J1544" s="15"/>
      <c r="K1544" s="16" t="str">
        <f>IF(ISBLANK(J1544),"",VLOOKUP(J1544,Régions!A:D,2,FALSE))</f>
        <v/>
      </c>
      <c r="L1544" s="16" t="str">
        <f>IF(ISBLANK(J1544),"",VLOOKUP(J1544,Régions!A:D,3,FALSE))</f>
        <v/>
      </c>
      <c r="M1544" s="16" t="str">
        <f>IF(ISBLANK(J1544),"",VLOOKUP(J1544,Régions!A:D,4,FALSE))</f>
        <v/>
      </c>
      <c r="N1544" s="15"/>
      <c r="O1544" s="15"/>
      <c r="P1544" s="15"/>
      <c r="Q1544" s="16" t="str">
        <f>IF(ISBLANK(Tableau1[[#This Row],[Date de départ]]),"",(Tableau1[[#This Row],[Date de retour prévue]]-Tableau1[[#This Row],[Date de départ]]))</f>
        <v/>
      </c>
      <c r="R1544" s="15"/>
      <c r="S1544" s="15"/>
      <c r="T1544" s="15"/>
      <c r="U1544" s="15"/>
    </row>
    <row r="1545" spans="1:21">
      <c r="A1545" s="16" t="str">
        <f>IF(ISBLANK(Tableau1[[#This Row],[Date]]),"",ROW(B1543))</f>
        <v/>
      </c>
      <c r="B1545" s="15"/>
      <c r="C1545" s="16" t="str">
        <f>IF(Tableau1[[#This Row],[Date]]="","",VLOOKUP(MONTH(Tableau1[[#This Row],[Date]]),Liste!A:B,2,FALSE))</f>
        <v/>
      </c>
      <c r="D1545" s="16" t="str">
        <f>IF(Tableau1[[#This Row],[Date]]="","",YEAR(Tableau1[[#This Row],[Date]]))</f>
        <v/>
      </c>
      <c r="E1545" s="14"/>
      <c r="F1545" s="16"/>
      <c r="G1545" s="15"/>
      <c r="H1545" s="15"/>
      <c r="I1545" s="16" t="str">
        <f>IF(ISBLANK(H1545),"",VLOOKUP(H1545,'Dest Ana'!A:B,2,FALSE))</f>
        <v/>
      </c>
      <c r="J1545" s="15"/>
      <c r="K1545" s="16" t="str">
        <f>IF(ISBLANK(J1545),"",VLOOKUP(J1545,Régions!A:D,2,FALSE))</f>
        <v/>
      </c>
      <c r="L1545" s="16" t="str">
        <f>IF(ISBLANK(J1545),"",VLOOKUP(J1545,Régions!A:D,3,FALSE))</f>
        <v/>
      </c>
      <c r="M1545" s="16" t="str">
        <f>IF(ISBLANK(J1545),"",VLOOKUP(J1545,Régions!A:D,4,FALSE))</f>
        <v/>
      </c>
      <c r="N1545" s="15"/>
      <c r="O1545" s="15"/>
      <c r="P1545" s="15"/>
      <c r="Q1545" s="16" t="str">
        <f>IF(ISBLANK(Tableau1[[#This Row],[Date de départ]]),"",(Tableau1[[#This Row],[Date de retour prévue]]-Tableau1[[#This Row],[Date de départ]]))</f>
        <v/>
      </c>
      <c r="R1545" s="15"/>
      <c r="S1545" s="15"/>
      <c r="T1545" s="15"/>
      <c r="U1545" s="15"/>
    </row>
    <row r="1546" spans="1:21">
      <c r="A1546" s="16" t="str">
        <f>IF(ISBLANK(Tableau1[[#This Row],[Date]]),"",ROW(B1544))</f>
        <v/>
      </c>
      <c r="B1546" s="15"/>
      <c r="C1546" s="16" t="str">
        <f>IF(Tableau1[[#This Row],[Date]]="","",VLOOKUP(MONTH(Tableau1[[#This Row],[Date]]),Liste!A:B,2,FALSE))</f>
        <v/>
      </c>
      <c r="D1546" s="16" t="str">
        <f>IF(Tableau1[[#This Row],[Date]]="","",YEAR(Tableau1[[#This Row],[Date]]))</f>
        <v/>
      </c>
      <c r="E1546" s="14"/>
      <c r="F1546" s="16"/>
      <c r="G1546" s="15"/>
      <c r="H1546" s="15"/>
      <c r="I1546" s="16" t="str">
        <f>IF(ISBLANK(H1546),"",VLOOKUP(H1546,'Dest Ana'!A:B,2,FALSE))</f>
        <v/>
      </c>
      <c r="J1546" s="15"/>
      <c r="K1546" s="16" t="str">
        <f>IF(ISBLANK(J1546),"",VLOOKUP(J1546,Régions!A:D,2,FALSE))</f>
        <v/>
      </c>
      <c r="L1546" s="16" t="str">
        <f>IF(ISBLANK(J1546),"",VLOOKUP(J1546,Régions!A:D,3,FALSE))</f>
        <v/>
      </c>
      <c r="M1546" s="16" t="str">
        <f>IF(ISBLANK(J1546),"",VLOOKUP(J1546,Régions!A:D,4,FALSE))</f>
        <v/>
      </c>
      <c r="N1546" s="15"/>
      <c r="O1546" s="15"/>
      <c r="P1546" s="15"/>
      <c r="Q1546" s="16" t="str">
        <f>IF(ISBLANK(Tableau1[[#This Row],[Date de départ]]),"",(Tableau1[[#This Row],[Date de retour prévue]]-Tableau1[[#This Row],[Date de départ]]))</f>
        <v/>
      </c>
      <c r="R1546" s="15"/>
      <c r="S1546" s="15"/>
      <c r="T1546" s="15"/>
      <c r="U1546" s="15"/>
    </row>
    <row r="1547" spans="1:21">
      <c r="A1547" s="16" t="str">
        <f>IF(ISBLANK(Tableau1[[#This Row],[Date]]),"",ROW(B1545))</f>
        <v/>
      </c>
      <c r="B1547" s="15"/>
      <c r="C1547" s="16" t="str">
        <f>IF(Tableau1[[#This Row],[Date]]="","",VLOOKUP(MONTH(Tableau1[[#This Row],[Date]]),Liste!A:B,2,FALSE))</f>
        <v/>
      </c>
      <c r="D1547" s="16" t="str">
        <f>IF(Tableau1[[#This Row],[Date]]="","",YEAR(Tableau1[[#This Row],[Date]]))</f>
        <v/>
      </c>
      <c r="E1547" s="14"/>
      <c r="F1547" s="16"/>
      <c r="G1547" s="15"/>
      <c r="H1547" s="15"/>
      <c r="I1547" s="16" t="str">
        <f>IF(ISBLANK(H1547),"",VLOOKUP(H1547,'Dest Ana'!A:B,2,FALSE))</f>
        <v/>
      </c>
      <c r="J1547" s="15"/>
      <c r="K1547" s="16" t="str">
        <f>IF(ISBLANK(J1547),"",VLOOKUP(J1547,Régions!A:D,2,FALSE))</f>
        <v/>
      </c>
      <c r="L1547" s="16" t="str">
        <f>IF(ISBLANK(J1547),"",VLOOKUP(J1547,Régions!A:D,3,FALSE))</f>
        <v/>
      </c>
      <c r="M1547" s="16" t="str">
        <f>IF(ISBLANK(J1547),"",VLOOKUP(J1547,Régions!A:D,4,FALSE))</f>
        <v/>
      </c>
      <c r="N1547" s="15"/>
      <c r="O1547" s="15"/>
      <c r="P1547" s="15"/>
      <c r="Q1547" s="16" t="str">
        <f>IF(ISBLANK(Tableau1[[#This Row],[Date de départ]]),"",(Tableau1[[#This Row],[Date de retour prévue]]-Tableau1[[#This Row],[Date de départ]]))</f>
        <v/>
      </c>
      <c r="R1547" s="15"/>
      <c r="S1547" s="15"/>
      <c r="T1547" s="15"/>
      <c r="U1547" s="15"/>
    </row>
    <row r="1548" spans="1:21">
      <c r="A1548" s="16" t="str">
        <f>IF(ISBLANK(Tableau1[[#This Row],[Date]]),"",ROW(B1546))</f>
        <v/>
      </c>
      <c r="B1548" s="15"/>
      <c r="C1548" s="16" t="str">
        <f>IF(Tableau1[[#This Row],[Date]]="","",VLOOKUP(MONTH(Tableau1[[#This Row],[Date]]),Liste!A:B,2,FALSE))</f>
        <v/>
      </c>
      <c r="D1548" s="16" t="str">
        <f>IF(Tableau1[[#This Row],[Date]]="","",YEAR(Tableau1[[#This Row],[Date]]))</f>
        <v/>
      </c>
      <c r="E1548" s="14"/>
      <c r="F1548" s="16"/>
      <c r="G1548" s="15"/>
      <c r="H1548" s="15"/>
      <c r="I1548" s="16" t="str">
        <f>IF(ISBLANK(H1548),"",VLOOKUP(H1548,'Dest Ana'!A:B,2,FALSE))</f>
        <v/>
      </c>
      <c r="J1548" s="15"/>
      <c r="K1548" s="16" t="str">
        <f>IF(ISBLANK(J1548),"",VLOOKUP(J1548,Régions!A:D,2,FALSE))</f>
        <v/>
      </c>
      <c r="L1548" s="16" t="str">
        <f>IF(ISBLANK(J1548),"",VLOOKUP(J1548,Régions!A:D,3,FALSE))</f>
        <v/>
      </c>
      <c r="M1548" s="16" t="str">
        <f>IF(ISBLANK(J1548),"",VLOOKUP(J1548,Régions!A:D,4,FALSE))</f>
        <v/>
      </c>
      <c r="N1548" s="15"/>
      <c r="O1548" s="15"/>
      <c r="P1548" s="15"/>
      <c r="Q1548" s="16" t="str">
        <f>IF(ISBLANK(Tableau1[[#This Row],[Date de départ]]),"",(Tableau1[[#This Row],[Date de retour prévue]]-Tableau1[[#This Row],[Date de départ]]))</f>
        <v/>
      </c>
      <c r="R1548" s="15"/>
      <c r="S1548" s="15"/>
      <c r="T1548" s="15"/>
      <c r="U1548" s="15"/>
    </row>
    <row r="1549" spans="1:21">
      <c r="A1549" s="16" t="str">
        <f>IF(ISBLANK(Tableau1[[#This Row],[Date]]),"",ROW(B1547))</f>
        <v/>
      </c>
      <c r="B1549" s="15"/>
      <c r="C1549" s="16" t="str">
        <f>IF(Tableau1[[#This Row],[Date]]="","",VLOOKUP(MONTH(Tableau1[[#This Row],[Date]]),Liste!A:B,2,FALSE))</f>
        <v/>
      </c>
      <c r="D1549" s="16" t="str">
        <f>IF(Tableau1[[#This Row],[Date]]="","",YEAR(Tableau1[[#This Row],[Date]]))</f>
        <v/>
      </c>
      <c r="E1549" s="14"/>
      <c r="F1549" s="16"/>
      <c r="G1549" s="15"/>
      <c r="H1549" s="15"/>
      <c r="I1549" s="16" t="str">
        <f>IF(ISBLANK(H1549),"",VLOOKUP(H1549,'Dest Ana'!A:B,2,FALSE))</f>
        <v/>
      </c>
      <c r="J1549" s="15"/>
      <c r="K1549" s="16" t="str">
        <f>IF(ISBLANK(J1549),"",VLOOKUP(J1549,Régions!A:D,2,FALSE))</f>
        <v/>
      </c>
      <c r="L1549" s="16" t="str">
        <f>IF(ISBLANK(J1549),"",VLOOKUP(J1549,Régions!A:D,3,FALSE))</f>
        <v/>
      </c>
      <c r="M1549" s="16" t="str">
        <f>IF(ISBLANK(J1549),"",VLOOKUP(J1549,Régions!A:D,4,FALSE))</f>
        <v/>
      </c>
      <c r="N1549" s="15"/>
      <c r="O1549" s="15"/>
      <c r="P1549" s="15"/>
      <c r="Q1549" s="16" t="str">
        <f>IF(ISBLANK(Tableau1[[#This Row],[Date de départ]]),"",(Tableau1[[#This Row],[Date de retour prévue]]-Tableau1[[#This Row],[Date de départ]]))</f>
        <v/>
      </c>
      <c r="R1549" s="15"/>
      <c r="S1549" s="15"/>
      <c r="T1549" s="15"/>
      <c r="U1549" s="15"/>
    </row>
    <row r="1550" spans="1:21">
      <c r="A1550" s="16" t="str">
        <f>IF(ISBLANK(Tableau1[[#This Row],[Date]]),"",ROW(B1548))</f>
        <v/>
      </c>
      <c r="B1550" s="15"/>
      <c r="C1550" s="16" t="str">
        <f>IF(Tableau1[[#This Row],[Date]]="","",VLOOKUP(MONTH(Tableau1[[#This Row],[Date]]),Liste!A:B,2,FALSE))</f>
        <v/>
      </c>
      <c r="D1550" s="16" t="str">
        <f>IF(Tableau1[[#This Row],[Date]]="","",YEAR(Tableau1[[#This Row],[Date]]))</f>
        <v/>
      </c>
      <c r="E1550" s="14"/>
      <c r="F1550" s="16"/>
      <c r="G1550" s="15"/>
      <c r="H1550" s="15"/>
      <c r="I1550" s="16" t="str">
        <f>IF(ISBLANK(H1550),"",VLOOKUP(H1550,'Dest Ana'!A:B,2,FALSE))</f>
        <v/>
      </c>
      <c r="J1550" s="15"/>
      <c r="K1550" s="16" t="str">
        <f>IF(ISBLANK(J1550),"",VLOOKUP(J1550,Régions!A:D,2,FALSE))</f>
        <v/>
      </c>
      <c r="L1550" s="16" t="str">
        <f>IF(ISBLANK(J1550),"",VLOOKUP(J1550,Régions!A:D,3,FALSE))</f>
        <v/>
      </c>
      <c r="M1550" s="16" t="str">
        <f>IF(ISBLANK(J1550),"",VLOOKUP(J1550,Régions!A:D,4,FALSE))</f>
        <v/>
      </c>
      <c r="N1550" s="15"/>
      <c r="O1550" s="15"/>
      <c r="P1550" s="15"/>
      <c r="Q1550" s="16" t="str">
        <f>IF(ISBLANK(Tableau1[[#This Row],[Date de départ]]),"",(Tableau1[[#This Row],[Date de retour prévue]]-Tableau1[[#This Row],[Date de départ]]))</f>
        <v/>
      </c>
      <c r="R1550" s="15"/>
      <c r="S1550" s="15"/>
      <c r="T1550" s="15"/>
      <c r="U1550" s="15"/>
    </row>
    <row r="1551" spans="1:21">
      <c r="A1551" s="16" t="str">
        <f>IF(ISBLANK(Tableau1[[#This Row],[Date]]),"",ROW(B1549))</f>
        <v/>
      </c>
      <c r="B1551" s="15"/>
      <c r="C1551" s="16" t="str">
        <f>IF(Tableau1[[#This Row],[Date]]="","",VLOOKUP(MONTH(Tableau1[[#This Row],[Date]]),Liste!A:B,2,FALSE))</f>
        <v/>
      </c>
      <c r="D1551" s="16" t="str">
        <f>IF(Tableau1[[#This Row],[Date]]="","",YEAR(Tableau1[[#This Row],[Date]]))</f>
        <v/>
      </c>
      <c r="E1551" s="14"/>
      <c r="F1551" s="16"/>
      <c r="G1551" s="15"/>
      <c r="H1551" s="15"/>
      <c r="I1551" s="16" t="str">
        <f>IF(ISBLANK(H1551),"",VLOOKUP(H1551,'Dest Ana'!A:B,2,FALSE))</f>
        <v/>
      </c>
      <c r="J1551" s="15"/>
      <c r="K1551" s="16" t="str">
        <f>IF(ISBLANK(J1551),"",VLOOKUP(J1551,Régions!A:D,2,FALSE))</f>
        <v/>
      </c>
      <c r="L1551" s="16" t="str">
        <f>IF(ISBLANK(J1551),"",VLOOKUP(J1551,Régions!A:D,3,FALSE))</f>
        <v/>
      </c>
      <c r="M1551" s="16" t="str">
        <f>IF(ISBLANK(J1551),"",VLOOKUP(J1551,Régions!A:D,4,FALSE))</f>
        <v/>
      </c>
      <c r="N1551" s="15"/>
      <c r="O1551" s="15"/>
      <c r="P1551" s="15"/>
      <c r="Q1551" s="16" t="str">
        <f>IF(ISBLANK(Tableau1[[#This Row],[Date de départ]]),"",(Tableau1[[#This Row],[Date de retour prévue]]-Tableau1[[#This Row],[Date de départ]]))</f>
        <v/>
      </c>
      <c r="R1551" s="15"/>
      <c r="S1551" s="15"/>
      <c r="T1551" s="15"/>
      <c r="U1551" s="15"/>
    </row>
    <row r="1552" spans="1:21">
      <c r="A1552" s="16" t="str">
        <f>IF(ISBLANK(Tableau1[[#This Row],[Date]]),"",ROW(B1550))</f>
        <v/>
      </c>
      <c r="B1552" s="15"/>
      <c r="C1552" s="16" t="str">
        <f>IF(Tableau1[[#This Row],[Date]]="","",VLOOKUP(MONTH(Tableau1[[#This Row],[Date]]),Liste!A:B,2,FALSE))</f>
        <v/>
      </c>
      <c r="D1552" s="16" t="str">
        <f>IF(Tableau1[[#This Row],[Date]]="","",YEAR(Tableau1[[#This Row],[Date]]))</f>
        <v/>
      </c>
      <c r="E1552" s="14"/>
      <c r="F1552" s="16"/>
      <c r="G1552" s="15"/>
      <c r="H1552" s="15"/>
      <c r="I1552" s="16" t="str">
        <f>IF(ISBLANK(H1552),"",VLOOKUP(H1552,'Dest Ana'!A:B,2,FALSE))</f>
        <v/>
      </c>
      <c r="J1552" s="15"/>
      <c r="K1552" s="16" t="str">
        <f>IF(ISBLANK(J1552),"",VLOOKUP(J1552,Régions!A:D,2,FALSE))</f>
        <v/>
      </c>
      <c r="L1552" s="16" t="str">
        <f>IF(ISBLANK(J1552),"",VLOOKUP(J1552,Régions!A:D,3,FALSE))</f>
        <v/>
      </c>
      <c r="M1552" s="16" t="str">
        <f>IF(ISBLANK(J1552),"",VLOOKUP(J1552,Régions!A:D,4,FALSE))</f>
        <v/>
      </c>
      <c r="N1552" s="15"/>
      <c r="O1552" s="15"/>
      <c r="P1552" s="15"/>
      <c r="Q1552" s="16" t="str">
        <f>IF(ISBLANK(Tableau1[[#This Row],[Date de départ]]),"",(Tableau1[[#This Row],[Date de retour prévue]]-Tableau1[[#This Row],[Date de départ]]))</f>
        <v/>
      </c>
      <c r="R1552" s="15"/>
      <c r="S1552" s="15"/>
      <c r="T1552" s="15"/>
      <c r="U1552" s="15"/>
    </row>
    <row r="1553" spans="1:21">
      <c r="A1553" s="16" t="str">
        <f>IF(ISBLANK(Tableau1[[#This Row],[Date]]),"",ROW(B1551))</f>
        <v/>
      </c>
      <c r="B1553" s="15"/>
      <c r="C1553" s="16" t="str">
        <f>IF(Tableau1[[#This Row],[Date]]="","",VLOOKUP(MONTH(Tableau1[[#This Row],[Date]]),Liste!A:B,2,FALSE))</f>
        <v/>
      </c>
      <c r="D1553" s="16" t="str">
        <f>IF(Tableau1[[#This Row],[Date]]="","",YEAR(Tableau1[[#This Row],[Date]]))</f>
        <v/>
      </c>
      <c r="E1553" s="14"/>
      <c r="F1553" s="16"/>
      <c r="G1553" s="15"/>
      <c r="H1553" s="15"/>
      <c r="I1553" s="16" t="str">
        <f>IF(ISBLANK(H1553),"",VLOOKUP(H1553,'Dest Ana'!A:B,2,FALSE))</f>
        <v/>
      </c>
      <c r="J1553" s="15"/>
      <c r="K1553" s="16" t="str">
        <f>IF(ISBLANK(J1553),"",VLOOKUP(J1553,Régions!A:D,2,FALSE))</f>
        <v/>
      </c>
      <c r="L1553" s="16" t="str">
        <f>IF(ISBLANK(J1553),"",VLOOKUP(J1553,Régions!A:D,3,FALSE))</f>
        <v/>
      </c>
      <c r="M1553" s="16" t="str">
        <f>IF(ISBLANK(J1553),"",VLOOKUP(J1553,Régions!A:D,4,FALSE))</f>
        <v/>
      </c>
      <c r="N1553" s="15"/>
      <c r="O1553" s="15"/>
      <c r="P1553" s="15"/>
      <c r="Q1553" s="16" t="str">
        <f>IF(ISBLANK(Tableau1[[#This Row],[Date de départ]]),"",(Tableau1[[#This Row],[Date de retour prévue]]-Tableau1[[#This Row],[Date de départ]]))</f>
        <v/>
      </c>
      <c r="R1553" s="15"/>
      <c r="S1553" s="15"/>
      <c r="T1553" s="15"/>
      <c r="U1553" s="15"/>
    </row>
    <row r="1554" spans="1:21">
      <c r="A1554" s="16" t="str">
        <f>IF(ISBLANK(Tableau1[[#This Row],[Date]]),"",ROW(B1552))</f>
        <v/>
      </c>
      <c r="B1554" s="15"/>
      <c r="C1554" s="16" t="str">
        <f>IF(Tableau1[[#This Row],[Date]]="","",VLOOKUP(MONTH(Tableau1[[#This Row],[Date]]),Liste!A:B,2,FALSE))</f>
        <v/>
      </c>
      <c r="D1554" s="16" t="str">
        <f>IF(Tableau1[[#This Row],[Date]]="","",YEAR(Tableau1[[#This Row],[Date]]))</f>
        <v/>
      </c>
      <c r="E1554" s="14"/>
      <c r="F1554" s="16"/>
      <c r="G1554" s="15"/>
      <c r="H1554" s="15"/>
      <c r="I1554" s="16" t="str">
        <f>IF(ISBLANK(H1554),"",VLOOKUP(H1554,'Dest Ana'!A:B,2,FALSE))</f>
        <v/>
      </c>
      <c r="J1554" s="15"/>
      <c r="K1554" s="16" t="str">
        <f>IF(ISBLANK(J1554),"",VLOOKUP(J1554,Régions!A:D,2,FALSE))</f>
        <v/>
      </c>
      <c r="L1554" s="16" t="str">
        <f>IF(ISBLANK(J1554),"",VLOOKUP(J1554,Régions!A:D,3,FALSE))</f>
        <v/>
      </c>
      <c r="M1554" s="16" t="str">
        <f>IF(ISBLANK(J1554),"",VLOOKUP(J1554,Régions!A:D,4,FALSE))</f>
        <v/>
      </c>
      <c r="N1554" s="15"/>
      <c r="O1554" s="15"/>
      <c r="P1554" s="15"/>
      <c r="Q1554" s="16" t="str">
        <f>IF(ISBLANK(Tableau1[[#This Row],[Date de départ]]),"",(Tableau1[[#This Row],[Date de retour prévue]]-Tableau1[[#This Row],[Date de départ]]))</f>
        <v/>
      </c>
      <c r="R1554" s="15"/>
      <c r="S1554" s="15"/>
      <c r="T1554" s="15"/>
      <c r="U1554" s="15"/>
    </row>
    <row r="1555" spans="1:21">
      <c r="A1555" s="16" t="str">
        <f>IF(ISBLANK(Tableau1[[#This Row],[Date]]),"",ROW(B1553))</f>
        <v/>
      </c>
      <c r="B1555" s="15"/>
      <c r="C1555" s="16" t="str">
        <f>IF(Tableau1[[#This Row],[Date]]="","",VLOOKUP(MONTH(Tableau1[[#This Row],[Date]]),Liste!A:B,2,FALSE))</f>
        <v/>
      </c>
      <c r="D1555" s="16" t="str">
        <f>IF(Tableau1[[#This Row],[Date]]="","",YEAR(Tableau1[[#This Row],[Date]]))</f>
        <v/>
      </c>
      <c r="E1555" s="14"/>
      <c r="F1555" s="16"/>
      <c r="G1555" s="15"/>
      <c r="H1555" s="15"/>
      <c r="I1555" s="16" t="str">
        <f>IF(ISBLANK(H1555),"",VLOOKUP(H1555,'Dest Ana'!A:B,2,FALSE))</f>
        <v/>
      </c>
      <c r="J1555" s="15"/>
      <c r="K1555" s="16" t="str">
        <f>IF(ISBLANK(J1555),"",VLOOKUP(J1555,Régions!A:D,2,FALSE))</f>
        <v/>
      </c>
      <c r="L1555" s="16" t="str">
        <f>IF(ISBLANK(J1555),"",VLOOKUP(J1555,Régions!A:D,3,FALSE))</f>
        <v/>
      </c>
      <c r="M1555" s="16" t="str">
        <f>IF(ISBLANK(J1555),"",VLOOKUP(J1555,Régions!A:D,4,FALSE))</f>
        <v/>
      </c>
      <c r="N1555" s="15"/>
      <c r="O1555" s="15"/>
      <c r="P1555" s="15"/>
      <c r="Q1555" s="16" t="str">
        <f>IF(ISBLANK(Tableau1[[#This Row],[Date de départ]]),"",(Tableau1[[#This Row],[Date de retour prévue]]-Tableau1[[#This Row],[Date de départ]]))</f>
        <v/>
      </c>
      <c r="R1555" s="15"/>
      <c r="S1555" s="15"/>
      <c r="T1555" s="15"/>
      <c r="U1555" s="15"/>
    </row>
    <row r="1556" spans="1:21">
      <c r="A1556" s="16" t="str">
        <f>IF(ISBLANK(Tableau1[[#This Row],[Date]]),"",ROW(B1554))</f>
        <v/>
      </c>
      <c r="B1556" s="15"/>
      <c r="C1556" s="16" t="str">
        <f>IF(Tableau1[[#This Row],[Date]]="","",VLOOKUP(MONTH(Tableau1[[#This Row],[Date]]),Liste!A:B,2,FALSE))</f>
        <v/>
      </c>
      <c r="D1556" s="16" t="str">
        <f>IF(Tableau1[[#This Row],[Date]]="","",YEAR(Tableau1[[#This Row],[Date]]))</f>
        <v/>
      </c>
      <c r="E1556" s="14"/>
      <c r="F1556" s="16"/>
      <c r="G1556" s="15"/>
      <c r="H1556" s="15"/>
      <c r="I1556" s="16" t="str">
        <f>IF(ISBLANK(H1556),"",VLOOKUP(H1556,'Dest Ana'!A:B,2,FALSE))</f>
        <v/>
      </c>
      <c r="J1556" s="15"/>
      <c r="K1556" s="16" t="str">
        <f>IF(ISBLANK(J1556),"",VLOOKUP(J1556,Régions!A:D,2,FALSE))</f>
        <v/>
      </c>
      <c r="L1556" s="16" t="str">
        <f>IF(ISBLANK(J1556),"",VLOOKUP(J1556,Régions!A:D,3,FALSE))</f>
        <v/>
      </c>
      <c r="M1556" s="16" t="str">
        <f>IF(ISBLANK(J1556),"",VLOOKUP(J1556,Régions!A:D,4,FALSE))</f>
        <v/>
      </c>
      <c r="N1556" s="15"/>
      <c r="O1556" s="15"/>
      <c r="P1556" s="15"/>
      <c r="Q1556" s="16" t="str">
        <f>IF(ISBLANK(Tableau1[[#This Row],[Date de départ]]),"",(Tableau1[[#This Row],[Date de retour prévue]]-Tableau1[[#This Row],[Date de départ]]))</f>
        <v/>
      </c>
      <c r="R1556" s="15"/>
      <c r="S1556" s="15"/>
      <c r="T1556" s="15"/>
      <c r="U1556" s="15"/>
    </row>
    <row r="1557" spans="1:21">
      <c r="A1557" s="16" t="str">
        <f>IF(ISBLANK(Tableau1[[#This Row],[Date]]),"",ROW(B1555))</f>
        <v/>
      </c>
      <c r="B1557" s="15"/>
      <c r="C1557" s="16" t="str">
        <f>IF(Tableau1[[#This Row],[Date]]="","",VLOOKUP(MONTH(Tableau1[[#This Row],[Date]]),Liste!A:B,2,FALSE))</f>
        <v/>
      </c>
      <c r="D1557" s="16" t="str">
        <f>IF(Tableau1[[#This Row],[Date]]="","",YEAR(Tableau1[[#This Row],[Date]]))</f>
        <v/>
      </c>
      <c r="E1557" s="14"/>
      <c r="F1557" s="16"/>
      <c r="G1557" s="15"/>
      <c r="H1557" s="15"/>
      <c r="I1557" s="16" t="str">
        <f>IF(ISBLANK(H1557),"",VLOOKUP(H1557,'Dest Ana'!A:B,2,FALSE))</f>
        <v/>
      </c>
      <c r="J1557" s="15"/>
      <c r="K1557" s="16" t="str">
        <f>IF(ISBLANK(J1557),"",VLOOKUP(J1557,Régions!A:D,2,FALSE))</f>
        <v/>
      </c>
      <c r="L1557" s="16" t="str">
        <f>IF(ISBLANK(J1557),"",VLOOKUP(J1557,Régions!A:D,3,FALSE))</f>
        <v/>
      </c>
      <c r="M1557" s="16" t="str">
        <f>IF(ISBLANK(J1557),"",VLOOKUP(J1557,Régions!A:D,4,FALSE))</f>
        <v/>
      </c>
      <c r="N1557" s="15"/>
      <c r="O1557" s="15"/>
      <c r="P1557" s="15"/>
      <c r="Q1557" s="16" t="str">
        <f>IF(ISBLANK(Tableau1[[#This Row],[Date de départ]]),"",(Tableau1[[#This Row],[Date de retour prévue]]-Tableau1[[#This Row],[Date de départ]]))</f>
        <v/>
      </c>
      <c r="R1557" s="15"/>
      <c r="S1557" s="15"/>
      <c r="T1557" s="15"/>
      <c r="U1557" s="15"/>
    </row>
    <row r="1558" spans="1:21">
      <c r="A1558" s="16" t="str">
        <f>IF(ISBLANK(Tableau1[[#This Row],[Date]]),"",ROW(B1556))</f>
        <v/>
      </c>
      <c r="B1558" s="15"/>
      <c r="C1558" s="16" t="str">
        <f>IF(Tableau1[[#This Row],[Date]]="","",VLOOKUP(MONTH(Tableau1[[#This Row],[Date]]),Liste!A:B,2,FALSE))</f>
        <v/>
      </c>
      <c r="D1558" s="16" t="str">
        <f>IF(Tableau1[[#This Row],[Date]]="","",YEAR(Tableau1[[#This Row],[Date]]))</f>
        <v/>
      </c>
      <c r="E1558" s="14"/>
      <c r="F1558" s="16"/>
      <c r="G1558" s="15"/>
      <c r="H1558" s="15"/>
      <c r="I1558" s="16" t="str">
        <f>IF(ISBLANK(H1558),"",VLOOKUP(H1558,'Dest Ana'!A:B,2,FALSE))</f>
        <v/>
      </c>
      <c r="J1558" s="15"/>
      <c r="K1558" s="16" t="str">
        <f>IF(ISBLANK(J1558),"",VLOOKUP(J1558,Régions!A:D,2,FALSE))</f>
        <v/>
      </c>
      <c r="L1558" s="16" t="str">
        <f>IF(ISBLANK(J1558),"",VLOOKUP(J1558,Régions!A:D,3,FALSE))</f>
        <v/>
      </c>
      <c r="M1558" s="16" t="str">
        <f>IF(ISBLANK(J1558),"",VLOOKUP(J1558,Régions!A:D,4,FALSE))</f>
        <v/>
      </c>
      <c r="N1558" s="15"/>
      <c r="O1558" s="15"/>
      <c r="P1558" s="15"/>
      <c r="Q1558" s="16" t="str">
        <f>IF(ISBLANK(Tableau1[[#This Row],[Date de départ]]),"",(Tableau1[[#This Row],[Date de retour prévue]]-Tableau1[[#This Row],[Date de départ]]))</f>
        <v/>
      </c>
      <c r="R1558" s="15"/>
      <c r="S1558" s="15"/>
      <c r="T1558" s="15"/>
      <c r="U1558" s="15"/>
    </row>
    <row r="1559" spans="1:21">
      <c r="A1559" s="16" t="str">
        <f>IF(ISBLANK(Tableau1[[#This Row],[Date]]),"",ROW(B1557))</f>
        <v/>
      </c>
      <c r="B1559" s="15"/>
      <c r="C1559" s="16" t="str">
        <f>IF(Tableau1[[#This Row],[Date]]="","",VLOOKUP(MONTH(Tableau1[[#This Row],[Date]]),Liste!A:B,2,FALSE))</f>
        <v/>
      </c>
      <c r="D1559" s="16" t="str">
        <f>IF(Tableau1[[#This Row],[Date]]="","",YEAR(Tableau1[[#This Row],[Date]]))</f>
        <v/>
      </c>
      <c r="E1559" s="14"/>
      <c r="F1559" s="16"/>
      <c r="G1559" s="15"/>
      <c r="H1559" s="15"/>
      <c r="I1559" s="16" t="str">
        <f>IF(ISBLANK(H1559),"",VLOOKUP(H1559,'Dest Ana'!A:B,2,FALSE))</f>
        <v/>
      </c>
      <c r="J1559" s="15"/>
      <c r="K1559" s="16" t="str">
        <f>IF(ISBLANK(J1559),"",VLOOKUP(J1559,Régions!A:D,2,FALSE))</f>
        <v/>
      </c>
      <c r="L1559" s="16" t="str">
        <f>IF(ISBLANK(J1559),"",VLOOKUP(J1559,Régions!A:D,3,FALSE))</f>
        <v/>
      </c>
      <c r="M1559" s="16" t="str">
        <f>IF(ISBLANK(J1559),"",VLOOKUP(J1559,Régions!A:D,4,FALSE))</f>
        <v/>
      </c>
      <c r="N1559" s="15"/>
      <c r="O1559" s="15"/>
      <c r="P1559" s="15"/>
      <c r="Q1559" s="16" t="str">
        <f>IF(ISBLANK(Tableau1[[#This Row],[Date de départ]]),"",(Tableau1[[#This Row],[Date de retour prévue]]-Tableau1[[#This Row],[Date de départ]]))</f>
        <v/>
      </c>
      <c r="R1559" s="15"/>
      <c r="S1559" s="15"/>
      <c r="T1559" s="15"/>
      <c r="U1559" s="15"/>
    </row>
    <row r="1560" spans="1:21">
      <c r="A1560" s="16" t="str">
        <f>IF(ISBLANK(Tableau1[[#This Row],[Date]]),"",ROW(B1558))</f>
        <v/>
      </c>
      <c r="B1560" s="15"/>
      <c r="C1560" s="16" t="str">
        <f>IF(Tableau1[[#This Row],[Date]]="","",VLOOKUP(MONTH(Tableau1[[#This Row],[Date]]),Liste!A:B,2,FALSE))</f>
        <v/>
      </c>
      <c r="D1560" s="16" t="str">
        <f>IF(Tableau1[[#This Row],[Date]]="","",YEAR(Tableau1[[#This Row],[Date]]))</f>
        <v/>
      </c>
      <c r="E1560" s="14"/>
      <c r="F1560" s="16"/>
      <c r="G1560" s="15"/>
      <c r="H1560" s="15"/>
      <c r="I1560" s="16" t="str">
        <f>IF(ISBLANK(H1560),"",VLOOKUP(H1560,'Dest Ana'!A:B,2,FALSE))</f>
        <v/>
      </c>
      <c r="J1560" s="15"/>
      <c r="K1560" s="16" t="str">
        <f>IF(ISBLANK(J1560),"",VLOOKUP(J1560,Régions!A:D,2,FALSE))</f>
        <v/>
      </c>
      <c r="L1560" s="16" t="str">
        <f>IF(ISBLANK(J1560),"",VLOOKUP(J1560,Régions!A:D,3,FALSE))</f>
        <v/>
      </c>
      <c r="M1560" s="16" t="str">
        <f>IF(ISBLANK(J1560),"",VLOOKUP(J1560,Régions!A:D,4,FALSE))</f>
        <v/>
      </c>
      <c r="N1560" s="15"/>
      <c r="O1560" s="15"/>
      <c r="P1560" s="15"/>
      <c r="Q1560" s="16" t="str">
        <f>IF(ISBLANK(Tableau1[[#This Row],[Date de départ]]),"",(Tableau1[[#This Row],[Date de retour prévue]]-Tableau1[[#This Row],[Date de départ]]))</f>
        <v/>
      </c>
      <c r="R1560" s="15"/>
      <c r="S1560" s="15"/>
      <c r="T1560" s="15"/>
      <c r="U1560" s="15"/>
    </row>
    <row r="1561" spans="1:21">
      <c r="A1561" s="16" t="str">
        <f>IF(ISBLANK(Tableau1[[#This Row],[Date]]),"",ROW(B1559))</f>
        <v/>
      </c>
      <c r="B1561" s="15"/>
      <c r="C1561" s="16" t="str">
        <f>IF(Tableau1[[#This Row],[Date]]="","",VLOOKUP(MONTH(Tableau1[[#This Row],[Date]]),Liste!A:B,2,FALSE))</f>
        <v/>
      </c>
      <c r="D1561" s="16" t="str">
        <f>IF(Tableau1[[#This Row],[Date]]="","",YEAR(Tableau1[[#This Row],[Date]]))</f>
        <v/>
      </c>
      <c r="E1561" s="14"/>
      <c r="F1561" s="16"/>
      <c r="G1561" s="15"/>
      <c r="H1561" s="15"/>
      <c r="I1561" s="16" t="str">
        <f>IF(ISBLANK(H1561),"",VLOOKUP(H1561,'Dest Ana'!A:B,2,FALSE))</f>
        <v/>
      </c>
      <c r="J1561" s="15"/>
      <c r="K1561" s="16" t="str">
        <f>IF(ISBLANK(J1561),"",VLOOKUP(J1561,Régions!A:D,2,FALSE))</f>
        <v/>
      </c>
      <c r="L1561" s="16" t="str">
        <f>IF(ISBLANK(J1561),"",VLOOKUP(J1561,Régions!A:D,3,FALSE))</f>
        <v/>
      </c>
      <c r="M1561" s="16" t="str">
        <f>IF(ISBLANK(J1561),"",VLOOKUP(J1561,Régions!A:D,4,FALSE))</f>
        <v/>
      </c>
      <c r="N1561" s="15"/>
      <c r="O1561" s="15"/>
      <c r="P1561" s="15"/>
      <c r="Q1561" s="16" t="str">
        <f>IF(ISBLANK(Tableau1[[#This Row],[Date de départ]]),"",(Tableau1[[#This Row],[Date de retour prévue]]-Tableau1[[#This Row],[Date de départ]]))</f>
        <v/>
      </c>
      <c r="R1561" s="15"/>
      <c r="S1561" s="15"/>
      <c r="T1561" s="15"/>
      <c r="U1561" s="15"/>
    </row>
    <row r="1562" spans="1:21">
      <c r="A1562" s="16" t="str">
        <f>IF(ISBLANK(Tableau1[[#This Row],[Date]]),"",ROW(B1560))</f>
        <v/>
      </c>
      <c r="B1562" s="15"/>
      <c r="C1562" s="16" t="str">
        <f>IF(Tableau1[[#This Row],[Date]]="","",VLOOKUP(MONTH(Tableau1[[#This Row],[Date]]),Liste!A:B,2,FALSE))</f>
        <v/>
      </c>
      <c r="D1562" s="16" t="str">
        <f>IF(Tableau1[[#This Row],[Date]]="","",YEAR(Tableau1[[#This Row],[Date]]))</f>
        <v/>
      </c>
      <c r="E1562" s="14"/>
      <c r="F1562" s="16"/>
      <c r="G1562" s="15"/>
      <c r="H1562" s="15"/>
      <c r="I1562" s="16" t="str">
        <f>IF(ISBLANK(H1562),"",VLOOKUP(H1562,'Dest Ana'!A:B,2,FALSE))</f>
        <v/>
      </c>
      <c r="J1562" s="15"/>
      <c r="K1562" s="16" t="str">
        <f>IF(ISBLANK(J1562),"",VLOOKUP(J1562,Régions!A:D,2,FALSE))</f>
        <v/>
      </c>
      <c r="L1562" s="16" t="str">
        <f>IF(ISBLANK(J1562),"",VLOOKUP(J1562,Régions!A:D,3,FALSE))</f>
        <v/>
      </c>
      <c r="M1562" s="16" t="str">
        <f>IF(ISBLANK(J1562),"",VLOOKUP(J1562,Régions!A:D,4,FALSE))</f>
        <v/>
      </c>
      <c r="N1562" s="15"/>
      <c r="O1562" s="15"/>
      <c r="P1562" s="15"/>
      <c r="Q1562" s="16" t="str">
        <f>IF(ISBLANK(Tableau1[[#This Row],[Date de départ]]),"",(Tableau1[[#This Row],[Date de retour prévue]]-Tableau1[[#This Row],[Date de départ]]))</f>
        <v/>
      </c>
      <c r="R1562" s="15"/>
      <c r="S1562" s="15"/>
      <c r="T1562" s="15"/>
      <c r="U1562" s="15"/>
    </row>
    <row r="1563" spans="1:21">
      <c r="A1563" s="16" t="str">
        <f>IF(ISBLANK(Tableau1[[#This Row],[Date]]),"",ROW(B1561))</f>
        <v/>
      </c>
      <c r="B1563" s="15"/>
      <c r="C1563" s="16" t="str">
        <f>IF(Tableau1[[#This Row],[Date]]="","",VLOOKUP(MONTH(Tableau1[[#This Row],[Date]]),Liste!A:B,2,FALSE))</f>
        <v/>
      </c>
      <c r="D1563" s="16" t="str">
        <f>IF(Tableau1[[#This Row],[Date]]="","",YEAR(Tableau1[[#This Row],[Date]]))</f>
        <v/>
      </c>
      <c r="E1563" s="14"/>
      <c r="F1563" s="16"/>
      <c r="G1563" s="15"/>
      <c r="H1563" s="15"/>
      <c r="I1563" s="16" t="str">
        <f>IF(ISBLANK(H1563),"",VLOOKUP(H1563,'Dest Ana'!A:B,2,FALSE))</f>
        <v/>
      </c>
      <c r="J1563" s="15"/>
      <c r="K1563" s="16" t="str">
        <f>IF(ISBLANK(J1563),"",VLOOKUP(J1563,Régions!A:D,2,FALSE))</f>
        <v/>
      </c>
      <c r="L1563" s="16" t="str">
        <f>IF(ISBLANK(J1563),"",VLOOKUP(J1563,Régions!A:D,3,FALSE))</f>
        <v/>
      </c>
      <c r="M1563" s="16" t="str">
        <f>IF(ISBLANK(J1563),"",VLOOKUP(J1563,Régions!A:D,4,FALSE))</f>
        <v/>
      </c>
      <c r="N1563" s="15"/>
      <c r="O1563" s="15"/>
      <c r="P1563" s="15"/>
      <c r="Q1563" s="16" t="str">
        <f>IF(ISBLANK(Tableau1[[#This Row],[Date de départ]]),"",(Tableau1[[#This Row],[Date de retour prévue]]-Tableau1[[#This Row],[Date de départ]]))</f>
        <v/>
      </c>
      <c r="R1563" s="15"/>
      <c r="S1563" s="15"/>
      <c r="T1563" s="15"/>
      <c r="U1563" s="15"/>
    </row>
    <row r="1564" spans="1:21">
      <c r="A1564" s="16" t="str">
        <f>IF(ISBLANK(Tableau1[[#This Row],[Date]]),"",ROW(B1562))</f>
        <v/>
      </c>
      <c r="B1564" s="15"/>
      <c r="C1564" s="16" t="str">
        <f>IF(Tableau1[[#This Row],[Date]]="","",VLOOKUP(MONTH(Tableau1[[#This Row],[Date]]),Liste!A:B,2,FALSE))</f>
        <v/>
      </c>
      <c r="D1564" s="16" t="str">
        <f>IF(Tableau1[[#This Row],[Date]]="","",YEAR(Tableau1[[#This Row],[Date]]))</f>
        <v/>
      </c>
      <c r="E1564" s="14"/>
      <c r="F1564" s="16"/>
      <c r="G1564" s="15"/>
      <c r="H1564" s="15"/>
      <c r="I1564" s="16" t="str">
        <f>IF(ISBLANK(H1564),"",VLOOKUP(H1564,'Dest Ana'!A:B,2,FALSE))</f>
        <v/>
      </c>
      <c r="J1564" s="15"/>
      <c r="K1564" s="16" t="str">
        <f>IF(ISBLANK(J1564),"",VLOOKUP(J1564,Régions!A:D,2,FALSE))</f>
        <v/>
      </c>
      <c r="L1564" s="16" t="str">
        <f>IF(ISBLANK(J1564),"",VLOOKUP(J1564,Régions!A:D,3,FALSE))</f>
        <v/>
      </c>
      <c r="M1564" s="16" t="str">
        <f>IF(ISBLANK(J1564),"",VLOOKUP(J1564,Régions!A:D,4,FALSE))</f>
        <v/>
      </c>
      <c r="N1564" s="15"/>
      <c r="O1564" s="15"/>
      <c r="P1564" s="15"/>
      <c r="Q1564" s="16" t="str">
        <f>IF(ISBLANK(Tableau1[[#This Row],[Date de départ]]),"",(Tableau1[[#This Row],[Date de retour prévue]]-Tableau1[[#This Row],[Date de départ]]))</f>
        <v/>
      </c>
      <c r="R1564" s="15"/>
      <c r="S1564" s="15"/>
      <c r="T1564" s="15"/>
      <c r="U1564" s="15"/>
    </row>
    <row r="1565" spans="1:21">
      <c r="A1565" s="16" t="str">
        <f>IF(ISBLANK(Tableau1[[#This Row],[Date]]),"",ROW(B1563))</f>
        <v/>
      </c>
      <c r="B1565" s="15"/>
      <c r="C1565" s="16" t="str">
        <f>IF(Tableau1[[#This Row],[Date]]="","",VLOOKUP(MONTH(Tableau1[[#This Row],[Date]]),Liste!A:B,2,FALSE))</f>
        <v/>
      </c>
      <c r="D1565" s="16" t="str">
        <f>IF(Tableau1[[#This Row],[Date]]="","",YEAR(Tableau1[[#This Row],[Date]]))</f>
        <v/>
      </c>
      <c r="E1565" s="14"/>
      <c r="F1565" s="16"/>
      <c r="G1565" s="15"/>
      <c r="H1565" s="15"/>
      <c r="I1565" s="16" t="str">
        <f>IF(ISBLANK(H1565),"",VLOOKUP(H1565,'Dest Ana'!A:B,2,FALSE))</f>
        <v/>
      </c>
      <c r="J1565" s="15"/>
      <c r="K1565" s="16" t="str">
        <f>IF(ISBLANK(J1565),"",VLOOKUP(J1565,Régions!A:D,2,FALSE))</f>
        <v/>
      </c>
      <c r="L1565" s="16" t="str">
        <f>IF(ISBLANK(J1565),"",VLOOKUP(J1565,Régions!A:D,3,FALSE))</f>
        <v/>
      </c>
      <c r="M1565" s="16" t="str">
        <f>IF(ISBLANK(J1565),"",VLOOKUP(J1565,Régions!A:D,4,FALSE))</f>
        <v/>
      </c>
      <c r="N1565" s="15"/>
      <c r="O1565" s="15"/>
      <c r="P1565" s="15"/>
      <c r="Q1565" s="16" t="str">
        <f>IF(ISBLANK(Tableau1[[#This Row],[Date de départ]]),"",(Tableau1[[#This Row],[Date de retour prévue]]-Tableau1[[#This Row],[Date de départ]]))</f>
        <v/>
      </c>
      <c r="R1565" s="15"/>
      <c r="S1565" s="15"/>
      <c r="T1565" s="15"/>
      <c r="U1565" s="15"/>
    </row>
    <row r="1566" spans="1:21">
      <c r="A1566" s="16" t="str">
        <f>IF(ISBLANK(Tableau1[[#This Row],[Date]]),"",ROW(B1564))</f>
        <v/>
      </c>
      <c r="B1566" s="15"/>
      <c r="C1566" s="16" t="str">
        <f>IF(Tableau1[[#This Row],[Date]]="","",VLOOKUP(MONTH(Tableau1[[#This Row],[Date]]),Liste!A:B,2,FALSE))</f>
        <v/>
      </c>
      <c r="D1566" s="16" t="str">
        <f>IF(Tableau1[[#This Row],[Date]]="","",YEAR(Tableau1[[#This Row],[Date]]))</f>
        <v/>
      </c>
      <c r="E1566" s="14"/>
      <c r="F1566" s="16"/>
      <c r="G1566" s="15"/>
      <c r="H1566" s="15"/>
      <c r="I1566" s="16" t="str">
        <f>IF(ISBLANK(H1566),"",VLOOKUP(H1566,'Dest Ana'!A:B,2,FALSE))</f>
        <v/>
      </c>
      <c r="J1566" s="15"/>
      <c r="K1566" s="16" t="str">
        <f>IF(ISBLANK(J1566),"",VLOOKUP(J1566,Régions!A:D,2,FALSE))</f>
        <v/>
      </c>
      <c r="L1566" s="16" t="str">
        <f>IF(ISBLANK(J1566),"",VLOOKUP(J1566,Régions!A:D,3,FALSE))</f>
        <v/>
      </c>
      <c r="M1566" s="16" t="str">
        <f>IF(ISBLANK(J1566),"",VLOOKUP(J1566,Régions!A:D,4,FALSE))</f>
        <v/>
      </c>
      <c r="N1566" s="15"/>
      <c r="O1566" s="15"/>
      <c r="P1566" s="15"/>
      <c r="Q1566" s="16" t="str">
        <f>IF(ISBLANK(Tableau1[[#This Row],[Date de départ]]),"",(Tableau1[[#This Row],[Date de retour prévue]]-Tableau1[[#This Row],[Date de départ]]))</f>
        <v/>
      </c>
      <c r="R1566" s="15"/>
      <c r="S1566" s="15"/>
      <c r="T1566" s="15"/>
      <c r="U1566" s="15"/>
    </row>
    <row r="1567" spans="1:21">
      <c r="A1567" s="16" t="str">
        <f>IF(ISBLANK(Tableau1[[#This Row],[Date]]),"",ROW(B1565))</f>
        <v/>
      </c>
      <c r="B1567" s="15"/>
      <c r="C1567" s="16" t="str">
        <f>IF(Tableau1[[#This Row],[Date]]="","",VLOOKUP(MONTH(Tableau1[[#This Row],[Date]]),Liste!A:B,2,FALSE))</f>
        <v/>
      </c>
      <c r="D1567" s="16" t="str">
        <f>IF(Tableau1[[#This Row],[Date]]="","",YEAR(Tableau1[[#This Row],[Date]]))</f>
        <v/>
      </c>
      <c r="E1567" s="14"/>
      <c r="F1567" s="16"/>
      <c r="G1567" s="15"/>
      <c r="H1567" s="15"/>
      <c r="I1567" s="16" t="str">
        <f>IF(ISBLANK(H1567),"",VLOOKUP(H1567,'Dest Ana'!A:B,2,FALSE))</f>
        <v/>
      </c>
      <c r="J1567" s="15"/>
      <c r="K1567" s="16" t="str">
        <f>IF(ISBLANK(J1567),"",VLOOKUP(J1567,Régions!A:D,2,FALSE))</f>
        <v/>
      </c>
      <c r="L1567" s="16" t="str">
        <f>IF(ISBLANK(J1567),"",VLOOKUP(J1567,Régions!A:D,3,FALSE))</f>
        <v/>
      </c>
      <c r="M1567" s="16" t="str">
        <f>IF(ISBLANK(J1567),"",VLOOKUP(J1567,Régions!A:D,4,FALSE))</f>
        <v/>
      </c>
      <c r="N1567" s="15"/>
      <c r="O1567" s="15"/>
      <c r="P1567" s="15"/>
      <c r="Q1567" s="16" t="str">
        <f>IF(ISBLANK(Tableau1[[#This Row],[Date de départ]]),"",(Tableau1[[#This Row],[Date de retour prévue]]-Tableau1[[#This Row],[Date de départ]]))</f>
        <v/>
      </c>
      <c r="R1567" s="15"/>
      <c r="S1567" s="15"/>
      <c r="T1567" s="15"/>
      <c r="U1567" s="15"/>
    </row>
    <row r="1568" spans="1:21">
      <c r="A1568" s="16" t="str">
        <f>IF(ISBLANK(Tableau1[[#This Row],[Date]]),"",ROW(B1566))</f>
        <v/>
      </c>
      <c r="B1568" s="15"/>
      <c r="C1568" s="16" t="str">
        <f>IF(Tableau1[[#This Row],[Date]]="","",VLOOKUP(MONTH(Tableau1[[#This Row],[Date]]),Liste!A:B,2,FALSE))</f>
        <v/>
      </c>
      <c r="D1568" s="16" t="str">
        <f>IF(Tableau1[[#This Row],[Date]]="","",YEAR(Tableau1[[#This Row],[Date]]))</f>
        <v/>
      </c>
      <c r="E1568" s="14"/>
      <c r="F1568" s="16"/>
      <c r="G1568" s="15"/>
      <c r="H1568" s="15"/>
      <c r="I1568" s="16" t="str">
        <f>IF(ISBLANK(H1568),"",VLOOKUP(H1568,'Dest Ana'!A:B,2,FALSE))</f>
        <v/>
      </c>
      <c r="J1568" s="15"/>
      <c r="K1568" s="16" t="str">
        <f>IF(ISBLANK(J1568),"",VLOOKUP(J1568,Régions!A:D,2,FALSE))</f>
        <v/>
      </c>
      <c r="L1568" s="16" t="str">
        <f>IF(ISBLANK(J1568),"",VLOOKUP(J1568,Régions!A:D,3,FALSE))</f>
        <v/>
      </c>
      <c r="M1568" s="16" t="str">
        <f>IF(ISBLANK(J1568),"",VLOOKUP(J1568,Régions!A:D,4,FALSE))</f>
        <v/>
      </c>
      <c r="N1568" s="15"/>
      <c r="O1568" s="15"/>
      <c r="P1568" s="15"/>
      <c r="Q1568" s="16" t="str">
        <f>IF(ISBLANK(Tableau1[[#This Row],[Date de départ]]),"",(Tableau1[[#This Row],[Date de retour prévue]]-Tableau1[[#This Row],[Date de départ]]))</f>
        <v/>
      </c>
      <c r="R1568" s="15"/>
      <c r="S1568" s="15"/>
      <c r="T1568" s="15"/>
      <c r="U1568" s="15"/>
    </row>
    <row r="1569" spans="1:21">
      <c r="A1569" s="16" t="str">
        <f>IF(ISBLANK(Tableau1[[#This Row],[Date]]),"",ROW(B1567))</f>
        <v/>
      </c>
      <c r="B1569" s="15"/>
      <c r="C1569" s="16" t="str">
        <f>IF(Tableau1[[#This Row],[Date]]="","",VLOOKUP(MONTH(Tableau1[[#This Row],[Date]]),Liste!A:B,2,FALSE))</f>
        <v/>
      </c>
      <c r="D1569" s="16" t="str">
        <f>IF(Tableau1[[#This Row],[Date]]="","",YEAR(Tableau1[[#This Row],[Date]]))</f>
        <v/>
      </c>
      <c r="E1569" s="14"/>
      <c r="F1569" s="16"/>
      <c r="G1569" s="15"/>
      <c r="H1569" s="15"/>
      <c r="I1569" s="16" t="str">
        <f>IF(ISBLANK(H1569),"",VLOOKUP(H1569,'Dest Ana'!A:B,2,FALSE))</f>
        <v/>
      </c>
      <c r="J1569" s="15"/>
      <c r="K1569" s="16" t="str">
        <f>IF(ISBLANK(J1569),"",VLOOKUP(J1569,Régions!A:D,2,FALSE))</f>
        <v/>
      </c>
      <c r="L1569" s="16" t="str">
        <f>IF(ISBLANK(J1569),"",VLOOKUP(J1569,Régions!A:D,3,FALSE))</f>
        <v/>
      </c>
      <c r="M1569" s="16" t="str">
        <f>IF(ISBLANK(J1569),"",VLOOKUP(J1569,Régions!A:D,4,FALSE))</f>
        <v/>
      </c>
      <c r="N1569" s="15"/>
      <c r="O1569" s="15"/>
      <c r="P1569" s="15"/>
      <c r="Q1569" s="16" t="str">
        <f>IF(ISBLANK(Tableau1[[#This Row],[Date de départ]]),"",(Tableau1[[#This Row],[Date de retour prévue]]-Tableau1[[#This Row],[Date de départ]]))</f>
        <v/>
      </c>
      <c r="R1569" s="15"/>
      <c r="S1569" s="15"/>
      <c r="T1569" s="15"/>
      <c r="U1569" s="15"/>
    </row>
    <row r="1570" spans="1:21">
      <c r="A1570" s="16" t="str">
        <f>IF(ISBLANK(Tableau1[[#This Row],[Date]]),"",ROW(B1568))</f>
        <v/>
      </c>
      <c r="B1570" s="15"/>
      <c r="C1570" s="16" t="str">
        <f>IF(Tableau1[[#This Row],[Date]]="","",VLOOKUP(MONTH(Tableau1[[#This Row],[Date]]),Liste!A:B,2,FALSE))</f>
        <v/>
      </c>
      <c r="D1570" s="16" t="str">
        <f>IF(Tableau1[[#This Row],[Date]]="","",YEAR(Tableau1[[#This Row],[Date]]))</f>
        <v/>
      </c>
      <c r="E1570" s="14"/>
      <c r="F1570" s="16"/>
      <c r="G1570" s="15"/>
      <c r="H1570" s="15"/>
      <c r="I1570" s="16" t="str">
        <f>IF(ISBLANK(H1570),"",VLOOKUP(H1570,'Dest Ana'!A:B,2,FALSE))</f>
        <v/>
      </c>
      <c r="J1570" s="15"/>
      <c r="K1570" s="16" t="str">
        <f>IF(ISBLANK(J1570),"",VLOOKUP(J1570,Régions!A:D,2,FALSE))</f>
        <v/>
      </c>
      <c r="L1570" s="16" t="str">
        <f>IF(ISBLANK(J1570),"",VLOOKUP(J1570,Régions!A:D,3,FALSE))</f>
        <v/>
      </c>
      <c r="M1570" s="16" t="str">
        <f>IF(ISBLANK(J1570),"",VLOOKUP(J1570,Régions!A:D,4,FALSE))</f>
        <v/>
      </c>
      <c r="N1570" s="15"/>
      <c r="O1570" s="15"/>
      <c r="P1570" s="15"/>
      <c r="Q1570" s="16" t="str">
        <f>IF(ISBLANK(Tableau1[[#This Row],[Date de départ]]),"",(Tableau1[[#This Row],[Date de retour prévue]]-Tableau1[[#This Row],[Date de départ]]))</f>
        <v/>
      </c>
      <c r="R1570" s="15"/>
      <c r="S1570" s="15"/>
      <c r="T1570" s="15"/>
      <c r="U1570" s="15"/>
    </row>
    <row r="1571" spans="1:21">
      <c r="A1571" s="16" t="str">
        <f>IF(ISBLANK(Tableau1[[#This Row],[Date]]),"",ROW(B1569))</f>
        <v/>
      </c>
      <c r="B1571" s="15"/>
      <c r="C1571" s="16" t="str">
        <f>IF(Tableau1[[#This Row],[Date]]="","",VLOOKUP(MONTH(Tableau1[[#This Row],[Date]]),Liste!A:B,2,FALSE))</f>
        <v/>
      </c>
      <c r="D1571" s="16" t="str">
        <f>IF(Tableau1[[#This Row],[Date]]="","",YEAR(Tableau1[[#This Row],[Date]]))</f>
        <v/>
      </c>
      <c r="E1571" s="14"/>
      <c r="F1571" s="16"/>
      <c r="G1571" s="15"/>
      <c r="H1571" s="15"/>
      <c r="I1571" s="16" t="str">
        <f>IF(ISBLANK(H1571),"",VLOOKUP(H1571,'Dest Ana'!A:B,2,FALSE))</f>
        <v/>
      </c>
      <c r="J1571" s="15"/>
      <c r="K1571" s="16" t="str">
        <f>IF(ISBLANK(J1571),"",VLOOKUP(J1571,Régions!A:D,2,FALSE))</f>
        <v/>
      </c>
      <c r="L1571" s="16" t="str">
        <f>IF(ISBLANK(J1571),"",VLOOKUP(J1571,Régions!A:D,3,FALSE))</f>
        <v/>
      </c>
      <c r="M1571" s="16" t="str">
        <f>IF(ISBLANK(J1571),"",VLOOKUP(J1571,Régions!A:D,4,FALSE))</f>
        <v/>
      </c>
      <c r="N1571" s="15"/>
      <c r="O1571" s="15"/>
      <c r="P1571" s="15"/>
      <c r="Q1571" s="16" t="str">
        <f>IF(ISBLANK(Tableau1[[#This Row],[Date de départ]]),"",(Tableau1[[#This Row],[Date de retour prévue]]-Tableau1[[#This Row],[Date de départ]]))</f>
        <v/>
      </c>
      <c r="R1571" s="15"/>
      <c r="S1571" s="15"/>
      <c r="T1571" s="15"/>
      <c r="U1571" s="15"/>
    </row>
    <row r="1572" spans="1:21">
      <c r="A1572" s="16" t="str">
        <f>IF(ISBLANK(Tableau1[[#This Row],[Date]]),"",ROW(B1570))</f>
        <v/>
      </c>
      <c r="B1572" s="15"/>
      <c r="C1572" s="16" t="str">
        <f>IF(Tableau1[[#This Row],[Date]]="","",VLOOKUP(MONTH(Tableau1[[#This Row],[Date]]),Liste!A:B,2,FALSE))</f>
        <v/>
      </c>
      <c r="D1572" s="16" t="str">
        <f>IF(Tableau1[[#This Row],[Date]]="","",YEAR(Tableau1[[#This Row],[Date]]))</f>
        <v/>
      </c>
      <c r="E1572" s="14"/>
      <c r="F1572" s="16"/>
      <c r="G1572" s="15"/>
      <c r="H1572" s="15"/>
      <c r="I1572" s="16" t="str">
        <f>IF(ISBLANK(H1572),"",VLOOKUP(H1572,'Dest Ana'!A:B,2,FALSE))</f>
        <v/>
      </c>
      <c r="J1572" s="15"/>
      <c r="K1572" s="16" t="str">
        <f>IF(ISBLANK(J1572),"",VLOOKUP(J1572,Régions!A:D,2,FALSE))</f>
        <v/>
      </c>
      <c r="L1572" s="16" t="str">
        <f>IF(ISBLANK(J1572),"",VLOOKUP(J1572,Régions!A:D,3,FALSE))</f>
        <v/>
      </c>
      <c r="M1572" s="16" t="str">
        <f>IF(ISBLANK(J1572),"",VLOOKUP(J1572,Régions!A:D,4,FALSE))</f>
        <v/>
      </c>
      <c r="N1572" s="15"/>
      <c r="O1572" s="15"/>
      <c r="P1572" s="15"/>
      <c r="Q1572" s="16" t="str">
        <f>IF(ISBLANK(Tableau1[[#This Row],[Date de départ]]),"",(Tableau1[[#This Row],[Date de retour prévue]]-Tableau1[[#This Row],[Date de départ]]))</f>
        <v/>
      </c>
      <c r="R1572" s="15"/>
      <c r="S1572" s="15"/>
      <c r="T1572" s="15"/>
      <c r="U1572" s="15"/>
    </row>
    <row r="1573" spans="1:21">
      <c r="A1573" s="16" t="str">
        <f>IF(ISBLANK(Tableau1[[#This Row],[Date]]),"",ROW(B1571))</f>
        <v/>
      </c>
      <c r="B1573" s="15"/>
      <c r="C1573" s="16" t="str">
        <f>IF(Tableau1[[#This Row],[Date]]="","",VLOOKUP(MONTH(Tableau1[[#This Row],[Date]]),Liste!A:B,2,FALSE))</f>
        <v/>
      </c>
      <c r="D1573" s="16" t="str">
        <f>IF(Tableau1[[#This Row],[Date]]="","",YEAR(Tableau1[[#This Row],[Date]]))</f>
        <v/>
      </c>
      <c r="E1573" s="14"/>
      <c r="F1573" s="16"/>
      <c r="G1573" s="15"/>
      <c r="H1573" s="15"/>
      <c r="I1573" s="16" t="str">
        <f>IF(ISBLANK(H1573),"",VLOOKUP(H1573,'Dest Ana'!A:B,2,FALSE))</f>
        <v/>
      </c>
      <c r="J1573" s="15"/>
      <c r="K1573" s="16" t="str">
        <f>IF(ISBLANK(J1573),"",VLOOKUP(J1573,Régions!A:D,2,FALSE))</f>
        <v/>
      </c>
      <c r="L1573" s="16" t="str">
        <f>IF(ISBLANK(J1573),"",VLOOKUP(J1573,Régions!A:D,3,FALSE))</f>
        <v/>
      </c>
      <c r="M1573" s="16" t="str">
        <f>IF(ISBLANK(J1573),"",VLOOKUP(J1573,Régions!A:D,4,FALSE))</f>
        <v/>
      </c>
      <c r="N1573" s="15"/>
      <c r="O1573" s="15"/>
      <c r="P1573" s="15"/>
      <c r="Q1573" s="16" t="str">
        <f>IF(ISBLANK(Tableau1[[#This Row],[Date de départ]]),"",(Tableau1[[#This Row],[Date de retour prévue]]-Tableau1[[#This Row],[Date de départ]]))</f>
        <v/>
      </c>
      <c r="R1573" s="15"/>
      <c r="S1573" s="15"/>
      <c r="T1573" s="15"/>
      <c r="U1573" s="15"/>
    </row>
    <row r="1574" spans="1:21">
      <c r="A1574" s="16" t="str">
        <f>IF(ISBLANK(Tableau1[[#This Row],[Date]]),"",ROW(B1572))</f>
        <v/>
      </c>
      <c r="B1574" s="15"/>
      <c r="C1574" s="16" t="str">
        <f>IF(Tableau1[[#This Row],[Date]]="","",VLOOKUP(MONTH(Tableau1[[#This Row],[Date]]),Liste!A:B,2,FALSE))</f>
        <v/>
      </c>
      <c r="D1574" s="16" t="str">
        <f>IF(Tableau1[[#This Row],[Date]]="","",YEAR(Tableau1[[#This Row],[Date]]))</f>
        <v/>
      </c>
      <c r="E1574" s="14"/>
      <c r="F1574" s="16"/>
      <c r="G1574" s="15"/>
      <c r="H1574" s="15"/>
      <c r="I1574" s="16" t="str">
        <f>IF(ISBLANK(H1574),"",VLOOKUP(H1574,'Dest Ana'!A:B,2,FALSE))</f>
        <v/>
      </c>
      <c r="J1574" s="15"/>
      <c r="K1574" s="16" t="str">
        <f>IF(ISBLANK(J1574),"",VLOOKUP(J1574,Régions!A:D,2,FALSE))</f>
        <v/>
      </c>
      <c r="L1574" s="16" t="str">
        <f>IF(ISBLANK(J1574),"",VLOOKUP(J1574,Régions!A:D,3,FALSE))</f>
        <v/>
      </c>
      <c r="M1574" s="16" t="str">
        <f>IF(ISBLANK(J1574),"",VLOOKUP(J1574,Régions!A:D,4,FALSE))</f>
        <v/>
      </c>
      <c r="N1574" s="15"/>
      <c r="O1574" s="15"/>
      <c r="P1574" s="15"/>
      <c r="Q1574" s="16" t="str">
        <f>IF(ISBLANK(Tableau1[[#This Row],[Date de départ]]),"",(Tableau1[[#This Row],[Date de retour prévue]]-Tableau1[[#This Row],[Date de départ]]))</f>
        <v/>
      </c>
      <c r="R1574" s="15"/>
      <c r="S1574" s="15"/>
      <c r="T1574" s="15"/>
      <c r="U1574" s="15"/>
    </row>
    <row r="1575" spans="1:21">
      <c r="A1575" s="16" t="str">
        <f>IF(ISBLANK(Tableau1[[#This Row],[Date]]),"",ROW(B1573))</f>
        <v/>
      </c>
      <c r="B1575" s="15"/>
      <c r="C1575" s="16" t="str">
        <f>IF(Tableau1[[#This Row],[Date]]="","",VLOOKUP(MONTH(Tableau1[[#This Row],[Date]]),Liste!A:B,2,FALSE))</f>
        <v/>
      </c>
      <c r="D1575" s="16" t="str">
        <f>IF(Tableau1[[#This Row],[Date]]="","",YEAR(Tableau1[[#This Row],[Date]]))</f>
        <v/>
      </c>
      <c r="E1575" s="14"/>
      <c r="F1575" s="16"/>
      <c r="G1575" s="15"/>
      <c r="H1575" s="15"/>
      <c r="I1575" s="16" t="str">
        <f>IF(ISBLANK(H1575),"",VLOOKUP(H1575,'Dest Ana'!A:B,2,FALSE))</f>
        <v/>
      </c>
      <c r="J1575" s="15"/>
      <c r="K1575" s="16" t="str">
        <f>IF(ISBLANK(J1575),"",VLOOKUP(J1575,Régions!A:D,2,FALSE))</f>
        <v/>
      </c>
      <c r="L1575" s="16" t="str">
        <f>IF(ISBLANK(J1575),"",VLOOKUP(J1575,Régions!A:D,3,FALSE))</f>
        <v/>
      </c>
      <c r="M1575" s="16" t="str">
        <f>IF(ISBLANK(J1575),"",VLOOKUP(J1575,Régions!A:D,4,FALSE))</f>
        <v/>
      </c>
      <c r="N1575" s="15"/>
      <c r="O1575" s="15"/>
      <c r="P1575" s="15"/>
      <c r="Q1575" s="16" t="str">
        <f>IF(ISBLANK(Tableau1[[#This Row],[Date de départ]]),"",(Tableau1[[#This Row],[Date de retour prévue]]-Tableau1[[#This Row],[Date de départ]]))</f>
        <v/>
      </c>
      <c r="R1575" s="15"/>
      <c r="S1575" s="15"/>
      <c r="T1575" s="15"/>
      <c r="U1575" s="15"/>
    </row>
    <row r="1576" spans="1:21">
      <c r="A1576" s="16" t="str">
        <f>IF(ISBLANK(Tableau1[[#This Row],[Date]]),"",ROW(B1574))</f>
        <v/>
      </c>
      <c r="B1576" s="15"/>
      <c r="C1576" s="16" t="str">
        <f>IF(Tableau1[[#This Row],[Date]]="","",VLOOKUP(MONTH(Tableau1[[#This Row],[Date]]),Liste!A:B,2,FALSE))</f>
        <v/>
      </c>
      <c r="D1576" s="16" t="str">
        <f>IF(Tableau1[[#This Row],[Date]]="","",YEAR(Tableau1[[#This Row],[Date]]))</f>
        <v/>
      </c>
      <c r="E1576" s="14"/>
      <c r="F1576" s="16"/>
      <c r="G1576" s="15"/>
      <c r="H1576" s="15"/>
      <c r="I1576" s="16" t="str">
        <f>IF(ISBLANK(H1576),"",VLOOKUP(H1576,'Dest Ana'!A:B,2,FALSE))</f>
        <v/>
      </c>
      <c r="J1576" s="15"/>
      <c r="K1576" s="16" t="str">
        <f>IF(ISBLANK(J1576),"",VLOOKUP(J1576,Régions!A:D,2,FALSE))</f>
        <v/>
      </c>
      <c r="L1576" s="16" t="str">
        <f>IF(ISBLANK(J1576),"",VLOOKUP(J1576,Régions!A:D,3,FALSE))</f>
        <v/>
      </c>
      <c r="M1576" s="16" t="str">
        <f>IF(ISBLANK(J1576),"",VLOOKUP(J1576,Régions!A:D,4,FALSE))</f>
        <v/>
      </c>
      <c r="N1576" s="15"/>
      <c r="O1576" s="15"/>
      <c r="P1576" s="15"/>
      <c r="Q1576" s="16" t="str">
        <f>IF(ISBLANK(Tableau1[[#This Row],[Date de départ]]),"",(Tableau1[[#This Row],[Date de retour prévue]]-Tableau1[[#This Row],[Date de départ]]))</f>
        <v/>
      </c>
      <c r="R1576" s="15"/>
      <c r="S1576" s="15"/>
      <c r="T1576" s="15"/>
      <c r="U1576" s="15"/>
    </row>
    <row r="1577" spans="1:21">
      <c r="A1577" s="16" t="str">
        <f>IF(ISBLANK(Tableau1[[#This Row],[Date]]),"",ROW(B1575))</f>
        <v/>
      </c>
      <c r="B1577" s="15"/>
      <c r="C1577" s="16" t="str">
        <f>IF(Tableau1[[#This Row],[Date]]="","",VLOOKUP(MONTH(Tableau1[[#This Row],[Date]]),Liste!A:B,2,FALSE))</f>
        <v/>
      </c>
      <c r="D1577" s="16" t="str">
        <f>IF(Tableau1[[#This Row],[Date]]="","",YEAR(Tableau1[[#This Row],[Date]]))</f>
        <v/>
      </c>
      <c r="E1577" s="14"/>
      <c r="F1577" s="16"/>
      <c r="G1577" s="15"/>
      <c r="H1577" s="15"/>
      <c r="I1577" s="16" t="str">
        <f>IF(ISBLANK(H1577),"",VLOOKUP(H1577,'Dest Ana'!A:B,2,FALSE))</f>
        <v/>
      </c>
      <c r="J1577" s="15"/>
      <c r="K1577" s="16" t="str">
        <f>IF(ISBLANK(J1577),"",VLOOKUP(J1577,Régions!A:D,2,FALSE))</f>
        <v/>
      </c>
      <c r="L1577" s="16" t="str">
        <f>IF(ISBLANK(J1577),"",VLOOKUP(J1577,Régions!A:D,3,FALSE))</f>
        <v/>
      </c>
      <c r="M1577" s="16" t="str">
        <f>IF(ISBLANK(J1577),"",VLOOKUP(J1577,Régions!A:D,4,FALSE))</f>
        <v/>
      </c>
      <c r="N1577" s="15"/>
      <c r="O1577" s="15"/>
      <c r="P1577" s="15"/>
      <c r="Q1577" s="16" t="str">
        <f>IF(ISBLANK(Tableau1[[#This Row],[Date de départ]]),"",(Tableau1[[#This Row],[Date de retour prévue]]-Tableau1[[#This Row],[Date de départ]]))</f>
        <v/>
      </c>
      <c r="R1577" s="15"/>
      <c r="S1577" s="15"/>
      <c r="T1577" s="15"/>
      <c r="U1577" s="15"/>
    </row>
    <row r="1578" spans="1:21">
      <c r="A1578" s="16" t="str">
        <f>IF(ISBLANK(Tableau1[[#This Row],[Date]]),"",ROW(B1576))</f>
        <v/>
      </c>
      <c r="B1578" s="15"/>
      <c r="C1578" s="16" t="str">
        <f>IF(Tableau1[[#This Row],[Date]]="","",VLOOKUP(MONTH(Tableau1[[#This Row],[Date]]),Liste!A:B,2,FALSE))</f>
        <v/>
      </c>
      <c r="D1578" s="16" t="str">
        <f>IF(Tableau1[[#This Row],[Date]]="","",YEAR(Tableau1[[#This Row],[Date]]))</f>
        <v/>
      </c>
      <c r="E1578" s="14"/>
      <c r="F1578" s="16"/>
      <c r="G1578" s="15"/>
      <c r="H1578" s="15"/>
      <c r="I1578" s="16" t="str">
        <f>IF(ISBLANK(H1578),"",VLOOKUP(H1578,'Dest Ana'!A:B,2,FALSE))</f>
        <v/>
      </c>
      <c r="J1578" s="15"/>
      <c r="K1578" s="16" t="str">
        <f>IF(ISBLANK(J1578),"",VLOOKUP(J1578,Régions!A:D,2,FALSE))</f>
        <v/>
      </c>
      <c r="L1578" s="16" t="str">
        <f>IF(ISBLANK(J1578),"",VLOOKUP(J1578,Régions!A:D,3,FALSE))</f>
        <v/>
      </c>
      <c r="M1578" s="16" t="str">
        <f>IF(ISBLANK(J1578),"",VLOOKUP(J1578,Régions!A:D,4,FALSE))</f>
        <v/>
      </c>
      <c r="N1578" s="15"/>
      <c r="O1578" s="15"/>
      <c r="P1578" s="15"/>
      <c r="Q1578" s="16" t="str">
        <f>IF(ISBLANK(Tableau1[[#This Row],[Date de départ]]),"",(Tableau1[[#This Row],[Date de retour prévue]]-Tableau1[[#This Row],[Date de départ]]))</f>
        <v/>
      </c>
      <c r="R1578" s="15"/>
      <c r="S1578" s="15"/>
      <c r="T1578" s="15"/>
      <c r="U1578" s="15"/>
    </row>
    <row r="1579" spans="1:21">
      <c r="A1579" s="16" t="str">
        <f>IF(ISBLANK(Tableau1[[#This Row],[Date]]),"",ROW(B1577))</f>
        <v/>
      </c>
      <c r="B1579" s="15"/>
      <c r="C1579" s="16" t="str">
        <f>IF(Tableau1[[#This Row],[Date]]="","",VLOOKUP(MONTH(Tableau1[[#This Row],[Date]]),Liste!A:B,2,FALSE))</f>
        <v/>
      </c>
      <c r="D1579" s="16" t="str">
        <f>IF(Tableau1[[#This Row],[Date]]="","",YEAR(Tableau1[[#This Row],[Date]]))</f>
        <v/>
      </c>
      <c r="E1579" s="14"/>
      <c r="F1579" s="16"/>
      <c r="G1579" s="15"/>
      <c r="H1579" s="15"/>
      <c r="I1579" s="16" t="str">
        <f>IF(ISBLANK(H1579),"",VLOOKUP(H1579,'Dest Ana'!A:B,2,FALSE))</f>
        <v/>
      </c>
      <c r="J1579" s="15"/>
      <c r="K1579" s="16" t="str">
        <f>IF(ISBLANK(J1579),"",VLOOKUP(J1579,Régions!A:D,2,FALSE))</f>
        <v/>
      </c>
      <c r="L1579" s="16" t="str">
        <f>IF(ISBLANK(J1579),"",VLOOKUP(J1579,Régions!A:D,3,FALSE))</f>
        <v/>
      </c>
      <c r="M1579" s="16" t="str">
        <f>IF(ISBLANK(J1579),"",VLOOKUP(J1579,Régions!A:D,4,FALSE))</f>
        <v/>
      </c>
      <c r="N1579" s="15"/>
      <c r="O1579" s="15"/>
      <c r="P1579" s="15"/>
      <c r="Q1579" s="16" t="str">
        <f>IF(ISBLANK(Tableau1[[#This Row],[Date de départ]]),"",(Tableau1[[#This Row],[Date de retour prévue]]-Tableau1[[#This Row],[Date de départ]]))</f>
        <v/>
      </c>
      <c r="R1579" s="15"/>
      <c r="S1579" s="15"/>
      <c r="T1579" s="15"/>
      <c r="U1579" s="15"/>
    </row>
    <row r="1580" spans="1:21">
      <c r="A1580" s="16" t="str">
        <f>IF(ISBLANK(Tableau1[[#This Row],[Date]]),"",ROW(B1578))</f>
        <v/>
      </c>
      <c r="B1580" s="15"/>
      <c r="C1580" s="16" t="str">
        <f>IF(Tableau1[[#This Row],[Date]]="","",VLOOKUP(MONTH(Tableau1[[#This Row],[Date]]),Liste!A:B,2,FALSE))</f>
        <v/>
      </c>
      <c r="D1580" s="16" t="str">
        <f>IF(Tableau1[[#This Row],[Date]]="","",YEAR(Tableau1[[#This Row],[Date]]))</f>
        <v/>
      </c>
      <c r="E1580" s="14"/>
      <c r="F1580" s="16"/>
      <c r="G1580" s="15"/>
      <c r="H1580" s="15"/>
      <c r="I1580" s="16" t="str">
        <f>IF(ISBLANK(H1580),"",VLOOKUP(H1580,'Dest Ana'!A:B,2,FALSE))</f>
        <v/>
      </c>
      <c r="J1580" s="15"/>
      <c r="K1580" s="16" t="str">
        <f>IF(ISBLANK(J1580),"",VLOOKUP(J1580,Régions!A:D,2,FALSE))</f>
        <v/>
      </c>
      <c r="L1580" s="16" t="str">
        <f>IF(ISBLANK(J1580),"",VLOOKUP(J1580,Régions!A:D,3,FALSE))</f>
        <v/>
      </c>
      <c r="M1580" s="16" t="str">
        <f>IF(ISBLANK(J1580),"",VLOOKUP(J1580,Régions!A:D,4,FALSE))</f>
        <v/>
      </c>
      <c r="N1580" s="15"/>
      <c r="O1580" s="15"/>
      <c r="P1580" s="15"/>
      <c r="Q1580" s="16" t="str">
        <f>IF(ISBLANK(Tableau1[[#This Row],[Date de départ]]),"",(Tableau1[[#This Row],[Date de retour prévue]]-Tableau1[[#This Row],[Date de départ]]))</f>
        <v/>
      </c>
      <c r="R1580" s="15"/>
      <c r="S1580" s="15"/>
      <c r="T1580" s="15"/>
      <c r="U1580" s="15"/>
    </row>
    <row r="1581" spans="1:21">
      <c r="A1581" s="16" t="str">
        <f>IF(ISBLANK(Tableau1[[#This Row],[Date]]),"",ROW(B1579))</f>
        <v/>
      </c>
      <c r="B1581" s="15"/>
      <c r="C1581" s="16" t="str">
        <f>IF(Tableau1[[#This Row],[Date]]="","",VLOOKUP(MONTH(Tableau1[[#This Row],[Date]]),Liste!A:B,2,FALSE))</f>
        <v/>
      </c>
      <c r="D1581" s="16" t="str">
        <f>IF(Tableau1[[#This Row],[Date]]="","",YEAR(Tableau1[[#This Row],[Date]]))</f>
        <v/>
      </c>
      <c r="E1581" s="14"/>
      <c r="F1581" s="16"/>
      <c r="G1581" s="15"/>
      <c r="H1581" s="15"/>
      <c r="I1581" s="16" t="str">
        <f>IF(ISBLANK(H1581),"",VLOOKUP(H1581,'Dest Ana'!A:B,2,FALSE))</f>
        <v/>
      </c>
      <c r="J1581" s="15"/>
      <c r="K1581" s="16" t="str">
        <f>IF(ISBLANK(J1581),"",VLOOKUP(J1581,Régions!A:D,2,FALSE))</f>
        <v/>
      </c>
      <c r="L1581" s="16" t="str">
        <f>IF(ISBLANK(J1581),"",VLOOKUP(J1581,Régions!A:D,3,FALSE))</f>
        <v/>
      </c>
      <c r="M1581" s="16" t="str">
        <f>IF(ISBLANK(J1581),"",VLOOKUP(J1581,Régions!A:D,4,FALSE))</f>
        <v/>
      </c>
      <c r="N1581" s="15"/>
      <c r="O1581" s="15"/>
      <c r="P1581" s="15"/>
      <c r="Q1581" s="16" t="str">
        <f>IF(ISBLANK(Tableau1[[#This Row],[Date de départ]]),"",(Tableau1[[#This Row],[Date de retour prévue]]-Tableau1[[#This Row],[Date de départ]]))</f>
        <v/>
      </c>
      <c r="R1581" s="15"/>
      <c r="S1581" s="15"/>
      <c r="T1581" s="15"/>
      <c r="U1581" s="15"/>
    </row>
    <row r="1582" spans="1:21">
      <c r="A1582" s="16" t="str">
        <f>IF(ISBLANK(Tableau1[[#This Row],[Date]]),"",ROW(B1580))</f>
        <v/>
      </c>
      <c r="B1582" s="15"/>
      <c r="C1582" s="16" t="str">
        <f>IF(Tableau1[[#This Row],[Date]]="","",VLOOKUP(MONTH(Tableau1[[#This Row],[Date]]),Liste!A:B,2,FALSE))</f>
        <v/>
      </c>
      <c r="D1582" s="16" t="str">
        <f>IF(Tableau1[[#This Row],[Date]]="","",YEAR(Tableau1[[#This Row],[Date]]))</f>
        <v/>
      </c>
      <c r="E1582" s="14"/>
      <c r="F1582" s="16"/>
      <c r="G1582" s="15"/>
      <c r="H1582" s="15"/>
      <c r="I1582" s="16" t="str">
        <f>IF(ISBLANK(H1582),"",VLOOKUP(H1582,'Dest Ana'!A:B,2,FALSE))</f>
        <v/>
      </c>
      <c r="J1582" s="15"/>
      <c r="K1582" s="16" t="str">
        <f>IF(ISBLANK(J1582),"",VLOOKUP(J1582,Régions!A:D,2,FALSE))</f>
        <v/>
      </c>
      <c r="L1582" s="16" t="str">
        <f>IF(ISBLANK(J1582),"",VLOOKUP(J1582,Régions!A:D,3,FALSE))</f>
        <v/>
      </c>
      <c r="M1582" s="16" t="str">
        <f>IF(ISBLANK(J1582),"",VLOOKUP(J1582,Régions!A:D,4,FALSE))</f>
        <v/>
      </c>
      <c r="N1582" s="15"/>
      <c r="O1582" s="15"/>
      <c r="P1582" s="15"/>
      <c r="Q1582" s="16" t="str">
        <f>IF(ISBLANK(Tableau1[[#This Row],[Date de départ]]),"",(Tableau1[[#This Row],[Date de retour prévue]]-Tableau1[[#This Row],[Date de départ]]))</f>
        <v/>
      </c>
      <c r="R1582" s="15"/>
      <c r="S1582" s="15"/>
      <c r="T1582" s="15"/>
      <c r="U1582" s="15"/>
    </row>
    <row r="1583" spans="1:21">
      <c r="A1583" s="16" t="str">
        <f>IF(ISBLANK(Tableau1[[#This Row],[Date]]),"",ROW(B1581))</f>
        <v/>
      </c>
      <c r="B1583" s="15"/>
      <c r="C1583" s="16" t="str">
        <f>IF(Tableau1[[#This Row],[Date]]="","",VLOOKUP(MONTH(Tableau1[[#This Row],[Date]]),Liste!A:B,2,FALSE))</f>
        <v/>
      </c>
      <c r="D1583" s="16" t="str">
        <f>IF(Tableau1[[#This Row],[Date]]="","",YEAR(Tableau1[[#This Row],[Date]]))</f>
        <v/>
      </c>
      <c r="E1583" s="14"/>
      <c r="F1583" s="16"/>
      <c r="G1583" s="15"/>
      <c r="H1583" s="15"/>
      <c r="I1583" s="16" t="str">
        <f>IF(ISBLANK(H1583),"",VLOOKUP(H1583,'Dest Ana'!A:B,2,FALSE))</f>
        <v/>
      </c>
      <c r="J1583" s="15"/>
      <c r="K1583" s="16" t="str">
        <f>IF(ISBLANK(J1583),"",VLOOKUP(J1583,Régions!A:D,2,FALSE))</f>
        <v/>
      </c>
      <c r="L1583" s="16" t="str">
        <f>IF(ISBLANK(J1583),"",VLOOKUP(J1583,Régions!A:D,3,FALSE))</f>
        <v/>
      </c>
      <c r="M1583" s="16" t="str">
        <f>IF(ISBLANK(J1583),"",VLOOKUP(J1583,Régions!A:D,4,FALSE))</f>
        <v/>
      </c>
      <c r="N1583" s="15"/>
      <c r="O1583" s="15"/>
      <c r="P1583" s="15"/>
      <c r="Q1583" s="16" t="str">
        <f>IF(ISBLANK(Tableau1[[#This Row],[Date de départ]]),"",(Tableau1[[#This Row],[Date de retour prévue]]-Tableau1[[#This Row],[Date de départ]]))</f>
        <v/>
      </c>
      <c r="R1583" s="15"/>
      <c r="S1583" s="15"/>
      <c r="T1583" s="15"/>
      <c r="U1583" s="15"/>
    </row>
    <row r="1584" spans="1:21">
      <c r="A1584" s="16" t="str">
        <f>IF(ISBLANK(Tableau1[[#This Row],[Date]]),"",ROW(B1582))</f>
        <v/>
      </c>
      <c r="B1584" s="15"/>
      <c r="C1584" s="16" t="str">
        <f>IF(Tableau1[[#This Row],[Date]]="","",VLOOKUP(MONTH(Tableau1[[#This Row],[Date]]),Liste!A:B,2,FALSE))</f>
        <v/>
      </c>
      <c r="D1584" s="16" t="str">
        <f>IF(Tableau1[[#This Row],[Date]]="","",YEAR(Tableau1[[#This Row],[Date]]))</f>
        <v/>
      </c>
      <c r="E1584" s="14"/>
      <c r="F1584" s="16"/>
      <c r="G1584" s="15"/>
      <c r="H1584" s="15"/>
      <c r="I1584" s="16" t="str">
        <f>IF(ISBLANK(H1584),"",VLOOKUP(H1584,'Dest Ana'!A:B,2,FALSE))</f>
        <v/>
      </c>
      <c r="J1584" s="15"/>
      <c r="K1584" s="16" t="str">
        <f>IF(ISBLANK(J1584),"",VLOOKUP(J1584,Régions!A:D,2,FALSE))</f>
        <v/>
      </c>
      <c r="L1584" s="16" t="str">
        <f>IF(ISBLANK(J1584),"",VLOOKUP(J1584,Régions!A:D,3,FALSE))</f>
        <v/>
      </c>
      <c r="M1584" s="16" t="str">
        <f>IF(ISBLANK(J1584),"",VLOOKUP(J1584,Régions!A:D,4,FALSE))</f>
        <v/>
      </c>
      <c r="N1584" s="15"/>
      <c r="O1584" s="15"/>
      <c r="P1584" s="15"/>
      <c r="Q1584" s="16" t="str">
        <f>IF(ISBLANK(Tableau1[[#This Row],[Date de départ]]),"",(Tableau1[[#This Row],[Date de retour prévue]]-Tableau1[[#This Row],[Date de départ]]))</f>
        <v/>
      </c>
      <c r="R1584" s="15"/>
      <c r="S1584" s="15"/>
      <c r="T1584" s="15"/>
      <c r="U1584" s="15"/>
    </row>
    <row r="1585" spans="1:21">
      <c r="A1585" s="16" t="str">
        <f>IF(ISBLANK(Tableau1[[#This Row],[Date]]),"",ROW(B1583))</f>
        <v/>
      </c>
      <c r="B1585" s="15"/>
      <c r="C1585" s="16" t="str">
        <f>IF(Tableau1[[#This Row],[Date]]="","",VLOOKUP(MONTH(Tableau1[[#This Row],[Date]]),Liste!A:B,2,FALSE))</f>
        <v/>
      </c>
      <c r="D1585" s="16" t="str">
        <f>IF(Tableau1[[#This Row],[Date]]="","",YEAR(Tableau1[[#This Row],[Date]]))</f>
        <v/>
      </c>
      <c r="E1585" s="14"/>
      <c r="F1585" s="16"/>
      <c r="G1585" s="15"/>
      <c r="H1585" s="15"/>
      <c r="I1585" s="16" t="str">
        <f>IF(ISBLANK(H1585),"",VLOOKUP(H1585,'Dest Ana'!A:B,2,FALSE))</f>
        <v/>
      </c>
      <c r="J1585" s="15"/>
      <c r="K1585" s="16" t="str">
        <f>IF(ISBLANK(J1585),"",VLOOKUP(J1585,Régions!A:D,2,FALSE))</f>
        <v/>
      </c>
      <c r="L1585" s="16" t="str">
        <f>IF(ISBLANK(J1585),"",VLOOKUP(J1585,Régions!A:D,3,FALSE))</f>
        <v/>
      </c>
      <c r="M1585" s="16" t="str">
        <f>IF(ISBLANK(J1585),"",VLOOKUP(J1585,Régions!A:D,4,FALSE))</f>
        <v/>
      </c>
      <c r="N1585" s="15"/>
      <c r="O1585" s="15"/>
      <c r="P1585" s="15"/>
      <c r="Q1585" s="16" t="str">
        <f>IF(ISBLANK(Tableau1[[#This Row],[Date de départ]]),"",(Tableau1[[#This Row],[Date de retour prévue]]-Tableau1[[#This Row],[Date de départ]]))</f>
        <v/>
      </c>
      <c r="R1585" s="15"/>
      <c r="S1585" s="15"/>
      <c r="T1585" s="15"/>
      <c r="U1585" s="15"/>
    </row>
    <row r="1586" spans="1:21">
      <c r="A1586" s="16" t="str">
        <f>IF(ISBLANK(Tableau1[[#This Row],[Date]]),"",ROW(B1584))</f>
        <v/>
      </c>
      <c r="B1586" s="15"/>
      <c r="C1586" s="16" t="str">
        <f>IF(Tableau1[[#This Row],[Date]]="","",VLOOKUP(MONTH(Tableau1[[#This Row],[Date]]),Liste!A:B,2,FALSE))</f>
        <v/>
      </c>
      <c r="D1586" s="16" t="str">
        <f>IF(Tableau1[[#This Row],[Date]]="","",YEAR(Tableau1[[#This Row],[Date]]))</f>
        <v/>
      </c>
      <c r="E1586" s="14"/>
      <c r="F1586" s="16"/>
      <c r="G1586" s="15"/>
      <c r="H1586" s="15"/>
      <c r="I1586" s="16" t="str">
        <f>IF(ISBLANK(H1586),"",VLOOKUP(H1586,'Dest Ana'!A:B,2,FALSE))</f>
        <v/>
      </c>
      <c r="J1586" s="15"/>
      <c r="K1586" s="16" t="str">
        <f>IF(ISBLANK(J1586),"",VLOOKUP(J1586,Régions!A:D,2,FALSE))</f>
        <v/>
      </c>
      <c r="L1586" s="16" t="str">
        <f>IF(ISBLANK(J1586),"",VLOOKUP(J1586,Régions!A:D,3,FALSE))</f>
        <v/>
      </c>
      <c r="M1586" s="16" t="str">
        <f>IF(ISBLANK(J1586),"",VLOOKUP(J1586,Régions!A:D,4,FALSE))</f>
        <v/>
      </c>
      <c r="N1586" s="15"/>
      <c r="O1586" s="15"/>
      <c r="P1586" s="15"/>
      <c r="Q1586" s="16" t="str">
        <f>IF(ISBLANK(Tableau1[[#This Row],[Date de départ]]),"",(Tableau1[[#This Row],[Date de retour prévue]]-Tableau1[[#This Row],[Date de départ]]))</f>
        <v/>
      </c>
      <c r="R1586" s="15"/>
      <c r="S1586" s="15"/>
      <c r="T1586" s="15"/>
      <c r="U1586" s="15"/>
    </row>
    <row r="1587" spans="1:21">
      <c r="A1587" s="16" t="str">
        <f>IF(ISBLANK(Tableau1[[#This Row],[Date]]),"",ROW(B1585))</f>
        <v/>
      </c>
      <c r="B1587" s="15"/>
      <c r="C1587" s="16" t="str">
        <f>IF(Tableau1[[#This Row],[Date]]="","",VLOOKUP(MONTH(Tableau1[[#This Row],[Date]]),Liste!A:B,2,FALSE))</f>
        <v/>
      </c>
      <c r="D1587" s="16" t="str">
        <f>IF(Tableau1[[#This Row],[Date]]="","",YEAR(Tableau1[[#This Row],[Date]]))</f>
        <v/>
      </c>
      <c r="E1587" s="14"/>
      <c r="F1587" s="16"/>
      <c r="G1587" s="15"/>
      <c r="H1587" s="15"/>
      <c r="I1587" s="16" t="str">
        <f>IF(ISBLANK(H1587),"",VLOOKUP(H1587,'Dest Ana'!A:B,2,FALSE))</f>
        <v/>
      </c>
      <c r="J1587" s="15"/>
      <c r="K1587" s="16" t="str">
        <f>IF(ISBLANK(J1587),"",VLOOKUP(J1587,Régions!A:D,2,FALSE))</f>
        <v/>
      </c>
      <c r="L1587" s="16" t="str">
        <f>IF(ISBLANK(J1587),"",VLOOKUP(J1587,Régions!A:D,3,FALSE))</f>
        <v/>
      </c>
      <c r="M1587" s="16" t="str">
        <f>IF(ISBLANK(J1587),"",VLOOKUP(J1587,Régions!A:D,4,FALSE))</f>
        <v/>
      </c>
      <c r="N1587" s="15"/>
      <c r="O1587" s="15"/>
      <c r="P1587" s="15"/>
      <c r="Q1587" s="16" t="str">
        <f>IF(ISBLANK(Tableau1[[#This Row],[Date de départ]]),"",(Tableau1[[#This Row],[Date de retour prévue]]-Tableau1[[#This Row],[Date de départ]]))</f>
        <v/>
      </c>
      <c r="R1587" s="15"/>
      <c r="S1587" s="15"/>
      <c r="T1587" s="15"/>
      <c r="U1587" s="15"/>
    </row>
    <row r="1588" spans="1:21">
      <c r="A1588" s="16" t="str">
        <f>IF(ISBLANK(Tableau1[[#This Row],[Date]]),"",ROW(B1586))</f>
        <v/>
      </c>
      <c r="B1588" s="15"/>
      <c r="C1588" s="16" t="str">
        <f>IF(Tableau1[[#This Row],[Date]]="","",VLOOKUP(MONTH(Tableau1[[#This Row],[Date]]),Liste!A:B,2,FALSE))</f>
        <v/>
      </c>
      <c r="D1588" s="16" t="str">
        <f>IF(Tableau1[[#This Row],[Date]]="","",YEAR(Tableau1[[#This Row],[Date]]))</f>
        <v/>
      </c>
      <c r="E1588" s="14"/>
      <c r="F1588" s="16"/>
      <c r="G1588" s="15"/>
      <c r="H1588" s="15"/>
      <c r="I1588" s="16" t="str">
        <f>IF(ISBLANK(H1588),"",VLOOKUP(H1588,'Dest Ana'!A:B,2,FALSE))</f>
        <v/>
      </c>
      <c r="J1588" s="15"/>
      <c r="K1588" s="16" t="str">
        <f>IF(ISBLANK(J1588),"",VLOOKUP(J1588,Régions!A:D,2,FALSE))</f>
        <v/>
      </c>
      <c r="L1588" s="16" t="str">
        <f>IF(ISBLANK(J1588),"",VLOOKUP(J1588,Régions!A:D,3,FALSE))</f>
        <v/>
      </c>
      <c r="M1588" s="16" t="str">
        <f>IF(ISBLANK(J1588),"",VLOOKUP(J1588,Régions!A:D,4,FALSE))</f>
        <v/>
      </c>
      <c r="N1588" s="15"/>
      <c r="O1588" s="15"/>
      <c r="P1588" s="15"/>
      <c r="Q1588" s="16" t="str">
        <f>IF(ISBLANK(Tableau1[[#This Row],[Date de départ]]),"",(Tableau1[[#This Row],[Date de retour prévue]]-Tableau1[[#This Row],[Date de départ]]))</f>
        <v/>
      </c>
      <c r="R1588" s="15"/>
      <c r="S1588" s="15"/>
      <c r="T1588" s="15"/>
      <c r="U1588" s="15"/>
    </row>
    <row r="1589" spans="1:21">
      <c r="A1589" s="16" t="str">
        <f>IF(ISBLANK(Tableau1[[#This Row],[Date]]),"",ROW(B1587))</f>
        <v/>
      </c>
      <c r="B1589" s="15"/>
      <c r="C1589" s="16" t="str">
        <f>IF(Tableau1[[#This Row],[Date]]="","",VLOOKUP(MONTH(Tableau1[[#This Row],[Date]]),Liste!A:B,2,FALSE))</f>
        <v/>
      </c>
      <c r="D1589" s="16" t="str">
        <f>IF(Tableau1[[#This Row],[Date]]="","",YEAR(Tableau1[[#This Row],[Date]]))</f>
        <v/>
      </c>
      <c r="E1589" s="14"/>
      <c r="F1589" s="16"/>
      <c r="G1589" s="15"/>
      <c r="H1589" s="15"/>
      <c r="I1589" s="16" t="str">
        <f>IF(ISBLANK(H1589),"",VLOOKUP(H1589,'Dest Ana'!A:B,2,FALSE))</f>
        <v/>
      </c>
      <c r="J1589" s="15"/>
      <c r="K1589" s="16" t="str">
        <f>IF(ISBLANK(J1589),"",VLOOKUP(J1589,Régions!A:D,2,FALSE))</f>
        <v/>
      </c>
      <c r="L1589" s="16" t="str">
        <f>IF(ISBLANK(J1589),"",VLOOKUP(J1589,Régions!A:D,3,FALSE))</f>
        <v/>
      </c>
      <c r="M1589" s="16" t="str">
        <f>IF(ISBLANK(J1589),"",VLOOKUP(J1589,Régions!A:D,4,FALSE))</f>
        <v/>
      </c>
      <c r="N1589" s="15"/>
      <c r="O1589" s="15"/>
      <c r="P1589" s="15"/>
      <c r="Q1589" s="16" t="str">
        <f>IF(ISBLANK(Tableau1[[#This Row],[Date de départ]]),"",(Tableau1[[#This Row],[Date de retour prévue]]-Tableau1[[#This Row],[Date de départ]]))</f>
        <v/>
      </c>
      <c r="R1589" s="15"/>
      <c r="S1589" s="15"/>
      <c r="T1589" s="15"/>
      <c r="U1589" s="15"/>
    </row>
    <row r="1590" spans="1:21">
      <c r="A1590" s="16" t="str">
        <f>IF(ISBLANK(Tableau1[[#This Row],[Date]]),"",ROW(B1588))</f>
        <v/>
      </c>
      <c r="B1590" s="15"/>
      <c r="C1590" s="16" t="str">
        <f>IF(Tableau1[[#This Row],[Date]]="","",VLOOKUP(MONTH(Tableau1[[#This Row],[Date]]),Liste!A:B,2,FALSE))</f>
        <v/>
      </c>
      <c r="D1590" s="16" t="str">
        <f>IF(Tableau1[[#This Row],[Date]]="","",YEAR(Tableau1[[#This Row],[Date]]))</f>
        <v/>
      </c>
      <c r="E1590" s="14"/>
      <c r="F1590" s="16"/>
      <c r="G1590" s="15"/>
      <c r="H1590" s="15"/>
      <c r="I1590" s="16" t="str">
        <f>IF(ISBLANK(H1590),"",VLOOKUP(H1590,'Dest Ana'!A:B,2,FALSE))</f>
        <v/>
      </c>
      <c r="J1590" s="15"/>
      <c r="K1590" s="16" t="str">
        <f>IF(ISBLANK(J1590),"",VLOOKUP(J1590,Régions!A:D,2,FALSE))</f>
        <v/>
      </c>
      <c r="L1590" s="16" t="str">
        <f>IF(ISBLANK(J1590),"",VLOOKUP(J1590,Régions!A:D,3,FALSE))</f>
        <v/>
      </c>
      <c r="M1590" s="16" t="str">
        <f>IF(ISBLANK(J1590),"",VLOOKUP(J1590,Régions!A:D,4,FALSE))</f>
        <v/>
      </c>
      <c r="N1590" s="15"/>
      <c r="O1590" s="15"/>
      <c r="P1590" s="15"/>
      <c r="Q1590" s="16" t="str">
        <f>IF(ISBLANK(Tableau1[[#This Row],[Date de départ]]),"",(Tableau1[[#This Row],[Date de retour prévue]]-Tableau1[[#This Row],[Date de départ]]))</f>
        <v/>
      </c>
      <c r="R1590" s="15"/>
      <c r="S1590" s="15"/>
      <c r="T1590" s="15"/>
      <c r="U1590" s="15"/>
    </row>
    <row r="1591" spans="1:21">
      <c r="A1591" s="16" t="str">
        <f>IF(ISBLANK(Tableau1[[#This Row],[Date]]),"",ROW(B1589))</f>
        <v/>
      </c>
      <c r="B1591" s="15"/>
      <c r="C1591" s="16" t="str">
        <f>IF(Tableau1[[#This Row],[Date]]="","",VLOOKUP(MONTH(Tableau1[[#This Row],[Date]]),Liste!A:B,2,FALSE))</f>
        <v/>
      </c>
      <c r="D1591" s="16" t="str">
        <f>IF(Tableau1[[#This Row],[Date]]="","",YEAR(Tableau1[[#This Row],[Date]]))</f>
        <v/>
      </c>
      <c r="E1591" s="14"/>
      <c r="F1591" s="16"/>
      <c r="G1591" s="15"/>
      <c r="H1591" s="15"/>
      <c r="I1591" s="16" t="str">
        <f>IF(ISBLANK(H1591),"",VLOOKUP(H1591,'Dest Ana'!A:B,2,FALSE))</f>
        <v/>
      </c>
      <c r="J1591" s="15"/>
      <c r="K1591" s="16" t="str">
        <f>IF(ISBLANK(J1591),"",VLOOKUP(J1591,Régions!A:D,2,FALSE))</f>
        <v/>
      </c>
      <c r="L1591" s="16" t="str">
        <f>IF(ISBLANK(J1591),"",VLOOKUP(J1591,Régions!A:D,3,FALSE))</f>
        <v/>
      </c>
      <c r="M1591" s="16" t="str">
        <f>IF(ISBLANK(J1591),"",VLOOKUP(J1591,Régions!A:D,4,FALSE))</f>
        <v/>
      </c>
      <c r="N1591" s="15"/>
      <c r="O1591" s="15"/>
      <c r="P1591" s="15"/>
      <c r="Q1591" s="16" t="str">
        <f>IF(ISBLANK(Tableau1[[#This Row],[Date de départ]]),"",(Tableau1[[#This Row],[Date de retour prévue]]-Tableau1[[#This Row],[Date de départ]]))</f>
        <v/>
      </c>
      <c r="R1591" s="15"/>
      <c r="S1591" s="15"/>
      <c r="T1591" s="15"/>
      <c r="U1591" s="15"/>
    </row>
    <row r="1592" spans="1:21">
      <c r="A1592" s="16" t="str">
        <f>IF(ISBLANK(Tableau1[[#This Row],[Date]]),"",ROW(B1590))</f>
        <v/>
      </c>
      <c r="B1592" s="15"/>
      <c r="C1592" s="16" t="str">
        <f>IF(Tableau1[[#This Row],[Date]]="","",VLOOKUP(MONTH(Tableau1[[#This Row],[Date]]),Liste!A:B,2,FALSE))</f>
        <v/>
      </c>
      <c r="D1592" s="16" t="str">
        <f>IF(Tableau1[[#This Row],[Date]]="","",YEAR(Tableau1[[#This Row],[Date]]))</f>
        <v/>
      </c>
      <c r="E1592" s="14"/>
      <c r="F1592" s="16"/>
      <c r="G1592" s="15"/>
      <c r="H1592" s="15"/>
      <c r="I1592" s="16" t="str">
        <f>IF(ISBLANK(H1592),"",VLOOKUP(H1592,'Dest Ana'!A:B,2,FALSE))</f>
        <v/>
      </c>
      <c r="J1592" s="15"/>
      <c r="K1592" s="16" t="str">
        <f>IF(ISBLANK(J1592),"",VLOOKUP(J1592,Régions!A:D,2,FALSE))</f>
        <v/>
      </c>
      <c r="L1592" s="16" t="str">
        <f>IF(ISBLANK(J1592),"",VLOOKUP(J1592,Régions!A:D,3,FALSE))</f>
        <v/>
      </c>
      <c r="M1592" s="16" t="str">
        <f>IF(ISBLANK(J1592),"",VLOOKUP(J1592,Régions!A:D,4,FALSE))</f>
        <v/>
      </c>
      <c r="N1592" s="15"/>
      <c r="O1592" s="15"/>
      <c r="P1592" s="15"/>
      <c r="Q1592" s="16" t="str">
        <f>IF(ISBLANK(Tableau1[[#This Row],[Date de départ]]),"",(Tableau1[[#This Row],[Date de retour prévue]]-Tableau1[[#This Row],[Date de départ]]))</f>
        <v/>
      </c>
      <c r="R1592" s="15"/>
      <c r="S1592" s="15"/>
      <c r="T1592" s="15"/>
      <c r="U1592" s="15"/>
    </row>
    <row r="1593" spans="1:21">
      <c r="A1593" s="16" t="str">
        <f>IF(ISBLANK(Tableau1[[#This Row],[Date]]),"",ROW(B1591))</f>
        <v/>
      </c>
      <c r="B1593" s="15"/>
      <c r="C1593" s="16" t="str">
        <f>IF(Tableau1[[#This Row],[Date]]="","",VLOOKUP(MONTH(Tableau1[[#This Row],[Date]]),Liste!A:B,2,FALSE))</f>
        <v/>
      </c>
      <c r="D1593" s="16" t="str">
        <f>IF(Tableau1[[#This Row],[Date]]="","",YEAR(Tableau1[[#This Row],[Date]]))</f>
        <v/>
      </c>
      <c r="E1593" s="14"/>
      <c r="F1593" s="16"/>
      <c r="G1593" s="15"/>
      <c r="H1593" s="15"/>
      <c r="I1593" s="16" t="str">
        <f>IF(ISBLANK(H1593),"",VLOOKUP(H1593,'Dest Ana'!A:B,2,FALSE))</f>
        <v/>
      </c>
      <c r="J1593" s="15"/>
      <c r="K1593" s="16" t="str">
        <f>IF(ISBLANK(J1593),"",VLOOKUP(J1593,Régions!A:D,2,FALSE))</f>
        <v/>
      </c>
      <c r="L1593" s="16" t="str">
        <f>IF(ISBLANK(J1593),"",VLOOKUP(J1593,Régions!A:D,3,FALSE))</f>
        <v/>
      </c>
      <c r="M1593" s="16" t="str">
        <f>IF(ISBLANK(J1593),"",VLOOKUP(J1593,Régions!A:D,4,FALSE))</f>
        <v/>
      </c>
      <c r="N1593" s="15"/>
      <c r="O1593" s="15"/>
      <c r="P1593" s="15"/>
      <c r="Q1593" s="16" t="str">
        <f>IF(ISBLANK(Tableau1[[#This Row],[Date de départ]]),"",(Tableau1[[#This Row],[Date de retour prévue]]-Tableau1[[#This Row],[Date de départ]]))</f>
        <v/>
      </c>
      <c r="R1593" s="15"/>
      <c r="S1593" s="15"/>
      <c r="T1593" s="15"/>
      <c r="U1593" s="15"/>
    </row>
    <row r="1594" spans="1:21">
      <c r="A1594" s="16" t="str">
        <f>IF(ISBLANK(Tableau1[[#This Row],[Date]]),"",ROW(B1592))</f>
        <v/>
      </c>
      <c r="B1594" s="15"/>
      <c r="C1594" s="16" t="str">
        <f>IF(Tableau1[[#This Row],[Date]]="","",VLOOKUP(MONTH(Tableau1[[#This Row],[Date]]),Liste!A:B,2,FALSE))</f>
        <v/>
      </c>
      <c r="D1594" s="16" t="str">
        <f>IF(Tableau1[[#This Row],[Date]]="","",YEAR(Tableau1[[#This Row],[Date]]))</f>
        <v/>
      </c>
      <c r="E1594" s="14"/>
      <c r="F1594" s="16"/>
      <c r="G1594" s="15"/>
      <c r="H1594" s="15"/>
      <c r="I1594" s="16" t="str">
        <f>IF(ISBLANK(H1594),"",VLOOKUP(H1594,'Dest Ana'!A:B,2,FALSE))</f>
        <v/>
      </c>
      <c r="J1594" s="15"/>
      <c r="K1594" s="16" t="str">
        <f>IF(ISBLANK(J1594),"",VLOOKUP(J1594,Régions!A:D,2,FALSE))</f>
        <v/>
      </c>
      <c r="L1594" s="16" t="str">
        <f>IF(ISBLANK(J1594),"",VLOOKUP(J1594,Régions!A:D,3,FALSE))</f>
        <v/>
      </c>
      <c r="M1594" s="16" t="str">
        <f>IF(ISBLANK(J1594),"",VLOOKUP(J1594,Régions!A:D,4,FALSE))</f>
        <v/>
      </c>
      <c r="N1594" s="15"/>
      <c r="O1594" s="15"/>
      <c r="P1594" s="15"/>
      <c r="Q1594" s="16" t="str">
        <f>IF(ISBLANK(Tableau1[[#This Row],[Date de départ]]),"",(Tableau1[[#This Row],[Date de retour prévue]]-Tableau1[[#This Row],[Date de départ]]))</f>
        <v/>
      </c>
      <c r="R1594" s="15"/>
      <c r="S1594" s="15"/>
      <c r="T1594" s="15"/>
      <c r="U1594" s="15"/>
    </row>
    <row r="1595" spans="1:21">
      <c r="A1595" s="16" t="str">
        <f>IF(ISBLANK(Tableau1[[#This Row],[Date]]),"",ROW(B1593))</f>
        <v/>
      </c>
      <c r="B1595" s="15"/>
      <c r="C1595" s="16" t="str">
        <f>IF(Tableau1[[#This Row],[Date]]="","",VLOOKUP(MONTH(Tableau1[[#This Row],[Date]]),Liste!A:B,2,FALSE))</f>
        <v/>
      </c>
      <c r="D1595" s="16" t="str">
        <f>IF(Tableau1[[#This Row],[Date]]="","",YEAR(Tableau1[[#This Row],[Date]]))</f>
        <v/>
      </c>
      <c r="E1595" s="14"/>
      <c r="F1595" s="16"/>
      <c r="G1595" s="15"/>
      <c r="H1595" s="15"/>
      <c r="I1595" s="16" t="str">
        <f>IF(ISBLANK(H1595),"",VLOOKUP(H1595,'Dest Ana'!A:B,2,FALSE))</f>
        <v/>
      </c>
      <c r="J1595" s="15"/>
      <c r="K1595" s="16" t="str">
        <f>IF(ISBLANK(J1595),"",VLOOKUP(J1595,Régions!A:D,2,FALSE))</f>
        <v/>
      </c>
      <c r="L1595" s="16" t="str">
        <f>IF(ISBLANK(J1595),"",VLOOKUP(J1595,Régions!A:D,3,FALSE))</f>
        <v/>
      </c>
      <c r="M1595" s="16" t="str">
        <f>IF(ISBLANK(J1595),"",VLOOKUP(J1595,Régions!A:D,4,FALSE))</f>
        <v/>
      </c>
      <c r="N1595" s="15"/>
      <c r="O1595" s="15"/>
      <c r="P1595" s="15"/>
      <c r="Q1595" s="16" t="str">
        <f>IF(ISBLANK(Tableau1[[#This Row],[Date de départ]]),"",(Tableau1[[#This Row],[Date de retour prévue]]-Tableau1[[#This Row],[Date de départ]]))</f>
        <v/>
      </c>
      <c r="R1595" s="15"/>
      <c r="S1595" s="15"/>
      <c r="T1595" s="15"/>
      <c r="U1595" s="15"/>
    </row>
    <row r="1596" spans="1:21">
      <c r="A1596" s="16" t="str">
        <f>IF(ISBLANK(Tableau1[[#This Row],[Date]]),"",ROW(B1594))</f>
        <v/>
      </c>
      <c r="B1596" s="15"/>
      <c r="C1596" s="16" t="str">
        <f>IF(Tableau1[[#This Row],[Date]]="","",VLOOKUP(MONTH(Tableau1[[#This Row],[Date]]),Liste!A:B,2,FALSE))</f>
        <v/>
      </c>
      <c r="D1596" s="16" t="str">
        <f>IF(Tableau1[[#This Row],[Date]]="","",YEAR(Tableau1[[#This Row],[Date]]))</f>
        <v/>
      </c>
      <c r="E1596" s="14"/>
      <c r="F1596" s="16"/>
      <c r="G1596" s="15"/>
      <c r="H1596" s="15"/>
      <c r="I1596" s="16" t="str">
        <f>IF(ISBLANK(H1596),"",VLOOKUP(H1596,'Dest Ana'!A:B,2,FALSE))</f>
        <v/>
      </c>
      <c r="J1596" s="15"/>
      <c r="K1596" s="16" t="str">
        <f>IF(ISBLANK(J1596),"",VLOOKUP(J1596,Régions!A:D,2,FALSE))</f>
        <v/>
      </c>
      <c r="L1596" s="16" t="str">
        <f>IF(ISBLANK(J1596),"",VLOOKUP(J1596,Régions!A:D,3,FALSE))</f>
        <v/>
      </c>
      <c r="M1596" s="16" t="str">
        <f>IF(ISBLANK(J1596),"",VLOOKUP(J1596,Régions!A:D,4,FALSE))</f>
        <v/>
      </c>
      <c r="N1596" s="15"/>
      <c r="O1596" s="15"/>
      <c r="P1596" s="15"/>
      <c r="Q1596" s="16" t="str">
        <f>IF(ISBLANK(Tableau1[[#This Row],[Date de départ]]),"",(Tableau1[[#This Row],[Date de retour prévue]]-Tableau1[[#This Row],[Date de départ]]))</f>
        <v/>
      </c>
      <c r="R1596" s="15"/>
      <c r="S1596" s="15"/>
      <c r="T1596" s="15"/>
      <c r="U1596" s="15"/>
    </row>
    <row r="1597" spans="1:21">
      <c r="A1597" s="16" t="str">
        <f>IF(ISBLANK(Tableau1[[#This Row],[Date]]),"",ROW(B1595))</f>
        <v/>
      </c>
      <c r="B1597" s="15"/>
      <c r="C1597" s="16" t="str">
        <f>IF(Tableau1[[#This Row],[Date]]="","",VLOOKUP(MONTH(Tableau1[[#This Row],[Date]]),Liste!A:B,2,FALSE))</f>
        <v/>
      </c>
      <c r="D1597" s="16" t="str">
        <f>IF(Tableau1[[#This Row],[Date]]="","",YEAR(Tableau1[[#This Row],[Date]]))</f>
        <v/>
      </c>
      <c r="E1597" s="14"/>
      <c r="F1597" s="16"/>
      <c r="G1597" s="15"/>
      <c r="H1597" s="15"/>
      <c r="I1597" s="16" t="str">
        <f>IF(ISBLANK(H1597),"",VLOOKUP(H1597,'Dest Ana'!A:B,2,FALSE))</f>
        <v/>
      </c>
      <c r="J1597" s="15"/>
      <c r="K1597" s="16" t="str">
        <f>IF(ISBLANK(J1597),"",VLOOKUP(J1597,Régions!A:D,2,FALSE))</f>
        <v/>
      </c>
      <c r="L1597" s="16" t="str">
        <f>IF(ISBLANK(J1597),"",VLOOKUP(J1597,Régions!A:D,3,FALSE))</f>
        <v/>
      </c>
      <c r="M1597" s="16" t="str">
        <f>IF(ISBLANK(J1597),"",VLOOKUP(J1597,Régions!A:D,4,FALSE))</f>
        <v/>
      </c>
      <c r="N1597" s="15"/>
      <c r="O1597" s="15"/>
      <c r="P1597" s="15"/>
      <c r="Q1597" s="16" t="str">
        <f>IF(ISBLANK(Tableau1[[#This Row],[Date de départ]]),"",(Tableau1[[#This Row],[Date de retour prévue]]-Tableau1[[#This Row],[Date de départ]]))</f>
        <v/>
      </c>
      <c r="R1597" s="15"/>
      <c r="S1597" s="15"/>
      <c r="T1597" s="15"/>
      <c r="U1597" s="15"/>
    </row>
    <row r="1598" spans="1:21">
      <c r="A1598" s="16" t="str">
        <f>IF(ISBLANK(Tableau1[[#This Row],[Date]]),"",ROW(B1596))</f>
        <v/>
      </c>
      <c r="B1598" s="15"/>
      <c r="C1598" s="16" t="str">
        <f>IF(Tableau1[[#This Row],[Date]]="","",VLOOKUP(MONTH(Tableau1[[#This Row],[Date]]),Liste!A:B,2,FALSE))</f>
        <v/>
      </c>
      <c r="D1598" s="16" t="str">
        <f>IF(Tableau1[[#This Row],[Date]]="","",YEAR(Tableau1[[#This Row],[Date]]))</f>
        <v/>
      </c>
      <c r="E1598" s="14"/>
      <c r="F1598" s="16"/>
      <c r="G1598" s="15"/>
      <c r="H1598" s="15"/>
      <c r="I1598" s="16" t="str">
        <f>IF(ISBLANK(H1598),"",VLOOKUP(H1598,'Dest Ana'!A:B,2,FALSE))</f>
        <v/>
      </c>
      <c r="J1598" s="15"/>
      <c r="K1598" s="16" t="str">
        <f>IF(ISBLANK(J1598),"",VLOOKUP(J1598,Régions!A:D,2,FALSE))</f>
        <v/>
      </c>
      <c r="L1598" s="16" t="str">
        <f>IF(ISBLANK(J1598),"",VLOOKUP(J1598,Régions!A:D,3,FALSE))</f>
        <v/>
      </c>
      <c r="M1598" s="16" t="str">
        <f>IF(ISBLANK(J1598),"",VLOOKUP(J1598,Régions!A:D,4,FALSE))</f>
        <v/>
      </c>
      <c r="N1598" s="15"/>
      <c r="O1598" s="15"/>
      <c r="P1598" s="15"/>
      <c r="Q1598" s="16" t="str">
        <f>IF(ISBLANK(Tableau1[[#This Row],[Date de départ]]),"",(Tableau1[[#This Row],[Date de retour prévue]]-Tableau1[[#This Row],[Date de départ]]))</f>
        <v/>
      </c>
      <c r="R1598" s="15"/>
      <c r="S1598" s="15"/>
      <c r="T1598" s="15"/>
      <c r="U1598" s="15"/>
    </row>
    <row r="1599" spans="1:21">
      <c r="A1599" s="16" t="str">
        <f>IF(ISBLANK(Tableau1[[#This Row],[Date]]),"",ROW(B1597))</f>
        <v/>
      </c>
      <c r="B1599" s="15"/>
      <c r="C1599" s="16" t="str">
        <f>IF(Tableau1[[#This Row],[Date]]="","",VLOOKUP(MONTH(Tableau1[[#This Row],[Date]]),Liste!A:B,2,FALSE))</f>
        <v/>
      </c>
      <c r="D1599" s="16" t="str">
        <f>IF(Tableau1[[#This Row],[Date]]="","",YEAR(Tableau1[[#This Row],[Date]]))</f>
        <v/>
      </c>
      <c r="E1599" s="14"/>
      <c r="F1599" s="16"/>
      <c r="G1599" s="15"/>
      <c r="H1599" s="15"/>
      <c r="I1599" s="16" t="str">
        <f>IF(ISBLANK(H1599),"",VLOOKUP(H1599,'Dest Ana'!A:B,2,FALSE))</f>
        <v/>
      </c>
      <c r="J1599" s="15"/>
      <c r="K1599" s="16" t="str">
        <f>IF(ISBLANK(J1599),"",VLOOKUP(J1599,Régions!A:D,2,FALSE))</f>
        <v/>
      </c>
      <c r="L1599" s="16" t="str">
        <f>IF(ISBLANK(J1599),"",VLOOKUP(J1599,Régions!A:D,3,FALSE))</f>
        <v/>
      </c>
      <c r="M1599" s="16" t="str">
        <f>IF(ISBLANK(J1599),"",VLOOKUP(J1599,Régions!A:D,4,FALSE))</f>
        <v/>
      </c>
      <c r="N1599" s="15"/>
      <c r="O1599" s="15"/>
      <c r="P1599" s="15"/>
      <c r="Q1599" s="16" t="str">
        <f>IF(ISBLANK(Tableau1[[#This Row],[Date de départ]]),"",(Tableau1[[#This Row],[Date de retour prévue]]-Tableau1[[#This Row],[Date de départ]]))</f>
        <v/>
      </c>
      <c r="R1599" s="15"/>
      <c r="S1599" s="15"/>
      <c r="T1599" s="15"/>
      <c r="U1599" s="15"/>
    </row>
    <row r="1600" spans="1:21">
      <c r="A1600" s="16" t="str">
        <f>IF(ISBLANK(Tableau1[[#This Row],[Date]]),"",ROW(B1598))</f>
        <v/>
      </c>
      <c r="B1600" s="15"/>
      <c r="C1600" s="16" t="str">
        <f>IF(Tableau1[[#This Row],[Date]]="","",VLOOKUP(MONTH(Tableau1[[#This Row],[Date]]),Liste!A:B,2,FALSE))</f>
        <v/>
      </c>
      <c r="D1600" s="16" t="str">
        <f>IF(Tableau1[[#This Row],[Date]]="","",YEAR(Tableau1[[#This Row],[Date]]))</f>
        <v/>
      </c>
      <c r="E1600" s="14"/>
      <c r="F1600" s="16"/>
      <c r="G1600" s="15"/>
      <c r="H1600" s="15"/>
      <c r="I1600" s="16" t="str">
        <f>IF(ISBLANK(H1600),"",VLOOKUP(H1600,'Dest Ana'!A:B,2,FALSE))</f>
        <v/>
      </c>
      <c r="J1600" s="15"/>
      <c r="K1600" s="16" t="str">
        <f>IF(ISBLANK(J1600),"",VLOOKUP(J1600,Régions!A:D,2,FALSE))</f>
        <v/>
      </c>
      <c r="L1600" s="16" t="str">
        <f>IF(ISBLANK(J1600),"",VLOOKUP(J1600,Régions!A:D,3,FALSE))</f>
        <v/>
      </c>
      <c r="M1600" s="16" t="str">
        <f>IF(ISBLANK(J1600),"",VLOOKUP(J1600,Régions!A:D,4,FALSE))</f>
        <v/>
      </c>
      <c r="N1600" s="15"/>
      <c r="O1600" s="15"/>
      <c r="P1600" s="15"/>
      <c r="Q1600" s="16" t="str">
        <f>IF(ISBLANK(Tableau1[[#This Row],[Date de départ]]),"",(Tableau1[[#This Row],[Date de retour prévue]]-Tableau1[[#This Row],[Date de départ]]))</f>
        <v/>
      </c>
      <c r="R1600" s="15"/>
      <c r="S1600" s="15"/>
      <c r="T1600" s="15"/>
      <c r="U1600" s="15"/>
    </row>
    <row r="1601" spans="1:21">
      <c r="A1601" s="16" t="str">
        <f>IF(ISBLANK(Tableau1[[#This Row],[Date]]),"",ROW(B1599))</f>
        <v/>
      </c>
      <c r="B1601" s="15"/>
      <c r="C1601" s="16" t="str">
        <f>IF(Tableau1[[#This Row],[Date]]="","",VLOOKUP(MONTH(Tableau1[[#This Row],[Date]]),Liste!A:B,2,FALSE))</f>
        <v/>
      </c>
      <c r="D1601" s="16" t="str">
        <f>IF(Tableau1[[#This Row],[Date]]="","",YEAR(Tableau1[[#This Row],[Date]]))</f>
        <v/>
      </c>
      <c r="E1601" s="14"/>
      <c r="F1601" s="16"/>
      <c r="G1601" s="15"/>
      <c r="H1601" s="15"/>
      <c r="I1601" s="16" t="str">
        <f>IF(ISBLANK(H1601),"",VLOOKUP(H1601,'Dest Ana'!A:B,2,FALSE))</f>
        <v/>
      </c>
      <c r="J1601" s="15"/>
      <c r="K1601" s="16" t="str">
        <f>IF(ISBLANK(J1601),"",VLOOKUP(J1601,Régions!A:D,2,FALSE))</f>
        <v/>
      </c>
      <c r="L1601" s="16" t="str">
        <f>IF(ISBLANK(J1601),"",VLOOKUP(J1601,Régions!A:D,3,FALSE))</f>
        <v/>
      </c>
      <c r="M1601" s="16" t="str">
        <f>IF(ISBLANK(J1601),"",VLOOKUP(J1601,Régions!A:D,4,FALSE))</f>
        <v/>
      </c>
      <c r="N1601" s="15"/>
      <c r="O1601" s="15"/>
      <c r="P1601" s="15"/>
      <c r="Q1601" s="16" t="str">
        <f>IF(ISBLANK(Tableau1[[#This Row],[Date de départ]]),"",(Tableau1[[#This Row],[Date de retour prévue]]-Tableau1[[#This Row],[Date de départ]]))</f>
        <v/>
      </c>
      <c r="R1601" s="15"/>
      <c r="S1601" s="15"/>
      <c r="T1601" s="15"/>
      <c r="U1601" s="15"/>
    </row>
    <row r="1602" spans="1:21">
      <c r="A1602" s="16" t="str">
        <f>IF(ISBLANK(Tableau1[[#This Row],[Date]]),"",ROW(B1600))</f>
        <v/>
      </c>
      <c r="B1602" s="15"/>
      <c r="C1602" s="16" t="str">
        <f>IF(Tableau1[[#This Row],[Date]]="","",VLOOKUP(MONTH(Tableau1[[#This Row],[Date]]),Liste!A:B,2,FALSE))</f>
        <v/>
      </c>
      <c r="D1602" s="16" t="str">
        <f>IF(Tableau1[[#This Row],[Date]]="","",YEAR(Tableau1[[#This Row],[Date]]))</f>
        <v/>
      </c>
      <c r="E1602" s="14"/>
      <c r="F1602" s="16"/>
      <c r="G1602" s="15"/>
      <c r="H1602" s="15"/>
      <c r="I1602" s="16" t="str">
        <f>IF(ISBLANK(H1602),"",VLOOKUP(H1602,'Dest Ana'!A:B,2,FALSE))</f>
        <v/>
      </c>
      <c r="J1602" s="15"/>
      <c r="K1602" s="16" t="str">
        <f>IF(ISBLANK(J1602),"",VLOOKUP(J1602,Régions!A:D,2,FALSE))</f>
        <v/>
      </c>
      <c r="L1602" s="16" t="str">
        <f>IF(ISBLANK(J1602),"",VLOOKUP(J1602,Régions!A:D,3,FALSE))</f>
        <v/>
      </c>
      <c r="M1602" s="16" t="str">
        <f>IF(ISBLANK(J1602),"",VLOOKUP(J1602,Régions!A:D,4,FALSE))</f>
        <v/>
      </c>
      <c r="N1602" s="15"/>
      <c r="O1602" s="15"/>
      <c r="P1602" s="15"/>
      <c r="Q1602" s="16" t="str">
        <f>IF(ISBLANK(Tableau1[[#This Row],[Date de départ]]),"",(Tableau1[[#This Row],[Date de retour prévue]]-Tableau1[[#This Row],[Date de départ]]))</f>
        <v/>
      </c>
      <c r="R1602" s="15"/>
      <c r="S1602" s="15"/>
      <c r="T1602" s="15"/>
      <c r="U1602" s="15"/>
    </row>
    <row r="1603" spans="1:21">
      <c r="A1603" s="16" t="str">
        <f>IF(ISBLANK(Tableau1[[#This Row],[Date]]),"",ROW(B1601))</f>
        <v/>
      </c>
      <c r="B1603" s="15"/>
      <c r="C1603" s="16" t="str">
        <f>IF(Tableau1[[#This Row],[Date]]="","",VLOOKUP(MONTH(Tableau1[[#This Row],[Date]]),Liste!A:B,2,FALSE))</f>
        <v/>
      </c>
      <c r="D1603" s="16" t="str">
        <f>IF(Tableau1[[#This Row],[Date]]="","",YEAR(Tableau1[[#This Row],[Date]]))</f>
        <v/>
      </c>
      <c r="E1603" s="14"/>
      <c r="F1603" s="16"/>
      <c r="G1603" s="15"/>
      <c r="H1603" s="15"/>
      <c r="I1603" s="16" t="str">
        <f>IF(ISBLANK(H1603),"",VLOOKUP(H1603,'Dest Ana'!A:B,2,FALSE))</f>
        <v/>
      </c>
      <c r="J1603" s="15"/>
      <c r="K1603" s="16" t="str">
        <f>IF(ISBLANK(J1603),"",VLOOKUP(J1603,Régions!A:D,2,FALSE))</f>
        <v/>
      </c>
      <c r="L1603" s="16" t="str">
        <f>IF(ISBLANK(J1603),"",VLOOKUP(J1603,Régions!A:D,3,FALSE))</f>
        <v/>
      </c>
      <c r="M1603" s="16" t="str">
        <f>IF(ISBLANK(J1603),"",VLOOKUP(J1603,Régions!A:D,4,FALSE))</f>
        <v/>
      </c>
      <c r="N1603" s="15"/>
      <c r="O1603" s="15"/>
      <c r="P1603" s="15"/>
      <c r="Q1603" s="16" t="str">
        <f>IF(ISBLANK(Tableau1[[#This Row],[Date de départ]]),"",(Tableau1[[#This Row],[Date de retour prévue]]-Tableau1[[#This Row],[Date de départ]]))</f>
        <v/>
      </c>
      <c r="R1603" s="15"/>
      <c r="S1603" s="15"/>
      <c r="T1603" s="15"/>
      <c r="U1603" s="15"/>
    </row>
    <row r="1604" spans="1:21">
      <c r="A1604" s="16" t="str">
        <f>IF(ISBLANK(Tableau1[[#This Row],[Date]]),"",ROW(B1602))</f>
        <v/>
      </c>
      <c r="B1604" s="15"/>
      <c r="C1604" s="16" t="str">
        <f>IF(Tableau1[[#This Row],[Date]]="","",VLOOKUP(MONTH(Tableau1[[#This Row],[Date]]),Liste!A:B,2,FALSE))</f>
        <v/>
      </c>
      <c r="D1604" s="16" t="str">
        <f>IF(Tableau1[[#This Row],[Date]]="","",YEAR(Tableau1[[#This Row],[Date]]))</f>
        <v/>
      </c>
      <c r="E1604" s="14"/>
      <c r="F1604" s="16"/>
      <c r="G1604" s="15"/>
      <c r="H1604" s="15"/>
      <c r="I1604" s="16" t="str">
        <f>IF(ISBLANK(H1604),"",VLOOKUP(H1604,'Dest Ana'!A:B,2,FALSE))</f>
        <v/>
      </c>
      <c r="J1604" s="15"/>
      <c r="K1604" s="16" t="str">
        <f>IF(ISBLANK(J1604),"",VLOOKUP(J1604,Régions!A:D,2,FALSE))</f>
        <v/>
      </c>
      <c r="L1604" s="16" t="str">
        <f>IF(ISBLANK(J1604),"",VLOOKUP(J1604,Régions!A:D,3,FALSE))</f>
        <v/>
      </c>
      <c r="M1604" s="16" t="str">
        <f>IF(ISBLANK(J1604),"",VLOOKUP(J1604,Régions!A:D,4,FALSE))</f>
        <v/>
      </c>
      <c r="N1604" s="15"/>
      <c r="O1604" s="15"/>
      <c r="P1604" s="15"/>
      <c r="Q1604" s="16" t="str">
        <f>IF(ISBLANK(Tableau1[[#This Row],[Date de départ]]),"",(Tableau1[[#This Row],[Date de retour prévue]]-Tableau1[[#This Row],[Date de départ]]))</f>
        <v/>
      </c>
      <c r="R1604" s="15"/>
      <c r="S1604" s="15"/>
      <c r="T1604" s="15"/>
      <c r="U1604" s="15"/>
    </row>
    <row r="1605" spans="1:21">
      <c r="A1605" s="16" t="str">
        <f>IF(ISBLANK(Tableau1[[#This Row],[Date]]),"",ROW(B1603))</f>
        <v/>
      </c>
      <c r="B1605" s="15"/>
      <c r="C1605" s="16" t="str">
        <f>IF(Tableau1[[#This Row],[Date]]="","",VLOOKUP(MONTH(Tableau1[[#This Row],[Date]]),Liste!A:B,2,FALSE))</f>
        <v/>
      </c>
      <c r="D1605" s="16" t="str">
        <f>IF(Tableau1[[#This Row],[Date]]="","",YEAR(Tableau1[[#This Row],[Date]]))</f>
        <v/>
      </c>
      <c r="E1605" s="14"/>
      <c r="F1605" s="16"/>
      <c r="G1605" s="15"/>
      <c r="H1605" s="15"/>
      <c r="I1605" s="16" t="str">
        <f>IF(ISBLANK(H1605),"",VLOOKUP(H1605,'Dest Ana'!A:B,2,FALSE))</f>
        <v/>
      </c>
      <c r="J1605" s="15"/>
      <c r="K1605" s="16" t="str">
        <f>IF(ISBLANK(J1605),"",VLOOKUP(J1605,Régions!A:D,2,FALSE))</f>
        <v/>
      </c>
      <c r="L1605" s="16" t="str">
        <f>IF(ISBLANK(J1605),"",VLOOKUP(J1605,Régions!A:D,3,FALSE))</f>
        <v/>
      </c>
      <c r="M1605" s="16" t="str">
        <f>IF(ISBLANK(J1605),"",VLOOKUP(J1605,Régions!A:D,4,FALSE))</f>
        <v/>
      </c>
      <c r="N1605" s="15"/>
      <c r="O1605" s="15"/>
      <c r="P1605" s="15"/>
      <c r="Q1605" s="16" t="str">
        <f>IF(ISBLANK(Tableau1[[#This Row],[Date de départ]]),"",(Tableau1[[#This Row],[Date de retour prévue]]-Tableau1[[#This Row],[Date de départ]]))</f>
        <v/>
      </c>
      <c r="R1605" s="15"/>
      <c r="S1605" s="15"/>
      <c r="T1605" s="15"/>
      <c r="U1605" s="15"/>
    </row>
    <row r="1606" spans="1:21">
      <c r="A1606" s="16" t="str">
        <f>IF(ISBLANK(Tableau1[[#This Row],[Date]]),"",ROW(B1604))</f>
        <v/>
      </c>
      <c r="B1606" s="15"/>
      <c r="C1606" s="16" t="str">
        <f>IF(Tableau1[[#This Row],[Date]]="","",VLOOKUP(MONTH(Tableau1[[#This Row],[Date]]),Liste!A:B,2,FALSE))</f>
        <v/>
      </c>
      <c r="D1606" s="16" t="str">
        <f>IF(Tableau1[[#This Row],[Date]]="","",YEAR(Tableau1[[#This Row],[Date]]))</f>
        <v/>
      </c>
      <c r="E1606" s="14"/>
      <c r="F1606" s="16"/>
      <c r="G1606" s="15"/>
      <c r="H1606" s="15"/>
      <c r="I1606" s="16" t="str">
        <f>IF(ISBLANK(H1606),"",VLOOKUP(H1606,'Dest Ana'!A:B,2,FALSE))</f>
        <v/>
      </c>
      <c r="J1606" s="15"/>
      <c r="K1606" s="16" t="str">
        <f>IF(ISBLANK(J1606),"",VLOOKUP(J1606,Régions!A:D,2,FALSE))</f>
        <v/>
      </c>
      <c r="L1606" s="16" t="str">
        <f>IF(ISBLANK(J1606),"",VLOOKUP(J1606,Régions!A:D,3,FALSE))</f>
        <v/>
      </c>
      <c r="M1606" s="16" t="str">
        <f>IF(ISBLANK(J1606),"",VLOOKUP(J1606,Régions!A:D,4,FALSE))</f>
        <v/>
      </c>
      <c r="N1606" s="15"/>
      <c r="O1606" s="15"/>
      <c r="P1606" s="15"/>
      <c r="Q1606" s="16" t="str">
        <f>IF(ISBLANK(Tableau1[[#This Row],[Date de départ]]),"",(Tableau1[[#This Row],[Date de retour prévue]]-Tableau1[[#This Row],[Date de départ]]))</f>
        <v/>
      </c>
      <c r="R1606" s="15"/>
      <c r="S1606" s="15"/>
      <c r="T1606" s="15"/>
      <c r="U1606" s="15"/>
    </row>
    <row r="1607" spans="1:21">
      <c r="A1607" s="16" t="str">
        <f>IF(ISBLANK(Tableau1[[#This Row],[Date]]),"",ROW(B1605))</f>
        <v/>
      </c>
      <c r="B1607" s="15"/>
      <c r="C1607" s="16" t="str">
        <f>IF(Tableau1[[#This Row],[Date]]="","",VLOOKUP(MONTH(Tableau1[[#This Row],[Date]]),Liste!A:B,2,FALSE))</f>
        <v/>
      </c>
      <c r="D1607" s="16" t="str">
        <f>IF(Tableau1[[#This Row],[Date]]="","",YEAR(Tableau1[[#This Row],[Date]]))</f>
        <v/>
      </c>
      <c r="E1607" s="14"/>
      <c r="F1607" s="16"/>
      <c r="G1607" s="15"/>
      <c r="H1607" s="15"/>
      <c r="I1607" s="16" t="str">
        <f>IF(ISBLANK(H1607),"",VLOOKUP(H1607,'Dest Ana'!A:B,2,FALSE))</f>
        <v/>
      </c>
      <c r="J1607" s="15"/>
      <c r="K1607" s="16" t="str">
        <f>IF(ISBLANK(J1607),"",VLOOKUP(J1607,Régions!A:D,2,FALSE))</f>
        <v/>
      </c>
      <c r="L1607" s="16" t="str">
        <f>IF(ISBLANK(J1607),"",VLOOKUP(J1607,Régions!A:D,3,FALSE))</f>
        <v/>
      </c>
      <c r="M1607" s="16" t="str">
        <f>IF(ISBLANK(J1607),"",VLOOKUP(J1607,Régions!A:D,4,FALSE))</f>
        <v/>
      </c>
      <c r="N1607" s="15"/>
      <c r="O1607" s="15"/>
      <c r="P1607" s="15"/>
      <c r="Q1607" s="16" t="str">
        <f>IF(ISBLANK(Tableau1[[#This Row],[Date de départ]]),"",(Tableau1[[#This Row],[Date de retour prévue]]-Tableau1[[#This Row],[Date de départ]]))</f>
        <v/>
      </c>
      <c r="R1607" s="15"/>
      <c r="S1607" s="15"/>
      <c r="T1607" s="15"/>
      <c r="U1607" s="15"/>
    </row>
    <row r="1608" spans="1:21">
      <c r="A1608" s="16" t="str">
        <f>IF(ISBLANK(Tableau1[[#This Row],[Date]]),"",ROW(B1606))</f>
        <v/>
      </c>
      <c r="B1608" s="15"/>
      <c r="C1608" s="16" t="str">
        <f>IF(Tableau1[[#This Row],[Date]]="","",VLOOKUP(MONTH(Tableau1[[#This Row],[Date]]),Liste!A:B,2,FALSE))</f>
        <v/>
      </c>
      <c r="D1608" s="16" t="str">
        <f>IF(Tableau1[[#This Row],[Date]]="","",YEAR(Tableau1[[#This Row],[Date]]))</f>
        <v/>
      </c>
      <c r="E1608" s="14"/>
      <c r="F1608" s="16"/>
      <c r="G1608" s="15"/>
      <c r="H1608" s="15"/>
      <c r="I1608" s="16" t="str">
        <f>IF(ISBLANK(H1608),"",VLOOKUP(H1608,'Dest Ana'!A:B,2,FALSE))</f>
        <v/>
      </c>
      <c r="J1608" s="15"/>
      <c r="K1608" s="16" t="str">
        <f>IF(ISBLANK(J1608),"",VLOOKUP(J1608,Régions!A:D,2,FALSE))</f>
        <v/>
      </c>
      <c r="L1608" s="16" t="str">
        <f>IF(ISBLANK(J1608),"",VLOOKUP(J1608,Régions!A:D,3,FALSE))</f>
        <v/>
      </c>
      <c r="M1608" s="16" t="str">
        <f>IF(ISBLANK(J1608),"",VLOOKUP(J1608,Régions!A:D,4,FALSE))</f>
        <v/>
      </c>
      <c r="N1608" s="15"/>
      <c r="O1608" s="15"/>
      <c r="P1608" s="15"/>
      <c r="Q1608" s="16" t="str">
        <f>IF(ISBLANK(Tableau1[[#This Row],[Date de départ]]),"",(Tableau1[[#This Row],[Date de retour prévue]]-Tableau1[[#This Row],[Date de départ]]))</f>
        <v/>
      </c>
      <c r="R1608" s="15"/>
      <c r="S1608" s="15"/>
      <c r="T1608" s="15"/>
      <c r="U1608" s="15"/>
    </row>
    <row r="1609" spans="1:21">
      <c r="A1609" s="16" t="str">
        <f>IF(ISBLANK(Tableau1[[#This Row],[Date]]),"",ROW(B1607))</f>
        <v/>
      </c>
      <c r="B1609" s="15"/>
      <c r="C1609" s="16" t="str">
        <f>IF(Tableau1[[#This Row],[Date]]="","",VLOOKUP(MONTH(Tableau1[[#This Row],[Date]]),Liste!A:B,2,FALSE))</f>
        <v/>
      </c>
      <c r="D1609" s="16" t="str">
        <f>IF(Tableau1[[#This Row],[Date]]="","",YEAR(Tableau1[[#This Row],[Date]]))</f>
        <v/>
      </c>
      <c r="E1609" s="14"/>
      <c r="F1609" s="16"/>
      <c r="G1609" s="15"/>
      <c r="H1609" s="15"/>
      <c r="I1609" s="16" t="str">
        <f>IF(ISBLANK(H1609),"",VLOOKUP(H1609,'Dest Ana'!A:B,2,FALSE))</f>
        <v/>
      </c>
      <c r="J1609" s="15"/>
      <c r="K1609" s="16" t="str">
        <f>IF(ISBLANK(J1609),"",VLOOKUP(J1609,Régions!A:D,2,FALSE))</f>
        <v/>
      </c>
      <c r="L1609" s="16" t="str">
        <f>IF(ISBLANK(J1609),"",VLOOKUP(J1609,Régions!A:D,3,FALSE))</f>
        <v/>
      </c>
      <c r="M1609" s="16" t="str">
        <f>IF(ISBLANK(J1609),"",VLOOKUP(J1609,Régions!A:D,4,FALSE))</f>
        <v/>
      </c>
      <c r="N1609" s="15"/>
      <c r="O1609" s="15"/>
      <c r="P1609" s="15"/>
      <c r="Q1609" s="16" t="str">
        <f>IF(ISBLANK(Tableau1[[#This Row],[Date de départ]]),"",(Tableau1[[#This Row],[Date de retour prévue]]-Tableau1[[#This Row],[Date de départ]]))</f>
        <v/>
      </c>
      <c r="R1609" s="15"/>
      <c r="S1609" s="15"/>
      <c r="T1609" s="15"/>
      <c r="U1609" s="15"/>
    </row>
    <row r="1610" spans="1:21">
      <c r="A1610" s="16" t="str">
        <f>IF(ISBLANK(Tableau1[[#This Row],[Date]]),"",ROW(B1608))</f>
        <v/>
      </c>
      <c r="B1610" s="15"/>
      <c r="C1610" s="16" t="str">
        <f>IF(Tableau1[[#This Row],[Date]]="","",VLOOKUP(MONTH(Tableau1[[#This Row],[Date]]),Liste!A:B,2,FALSE))</f>
        <v/>
      </c>
      <c r="D1610" s="16" t="str">
        <f>IF(Tableau1[[#This Row],[Date]]="","",YEAR(Tableau1[[#This Row],[Date]]))</f>
        <v/>
      </c>
      <c r="E1610" s="14"/>
      <c r="F1610" s="16"/>
      <c r="G1610" s="15"/>
      <c r="H1610" s="15"/>
      <c r="I1610" s="16" t="str">
        <f>IF(ISBLANK(H1610),"",VLOOKUP(H1610,'Dest Ana'!A:B,2,FALSE))</f>
        <v/>
      </c>
      <c r="J1610" s="15"/>
      <c r="K1610" s="16" t="str">
        <f>IF(ISBLANK(J1610),"",VLOOKUP(J1610,Régions!A:D,2,FALSE))</f>
        <v/>
      </c>
      <c r="L1610" s="16" t="str">
        <f>IF(ISBLANK(J1610),"",VLOOKUP(J1610,Régions!A:D,3,FALSE))</f>
        <v/>
      </c>
      <c r="M1610" s="16" t="str">
        <f>IF(ISBLANK(J1610),"",VLOOKUP(J1610,Régions!A:D,4,FALSE))</f>
        <v/>
      </c>
      <c r="N1610" s="15"/>
      <c r="O1610" s="15"/>
      <c r="P1610" s="15"/>
      <c r="Q1610" s="16" t="str">
        <f>IF(ISBLANK(Tableau1[[#This Row],[Date de départ]]),"",(Tableau1[[#This Row],[Date de retour prévue]]-Tableau1[[#This Row],[Date de départ]]))</f>
        <v/>
      </c>
      <c r="R1610" s="15"/>
      <c r="S1610" s="15"/>
      <c r="T1610" s="15"/>
      <c r="U1610" s="15"/>
    </row>
    <row r="1611" spans="1:21">
      <c r="A1611" s="16" t="str">
        <f>IF(ISBLANK(Tableau1[[#This Row],[Date]]),"",ROW(B1609))</f>
        <v/>
      </c>
      <c r="B1611" s="15"/>
      <c r="C1611" s="16" t="str">
        <f>IF(Tableau1[[#This Row],[Date]]="","",VLOOKUP(MONTH(Tableau1[[#This Row],[Date]]),Liste!A:B,2,FALSE))</f>
        <v/>
      </c>
      <c r="D1611" s="16" t="str">
        <f>IF(Tableau1[[#This Row],[Date]]="","",YEAR(Tableau1[[#This Row],[Date]]))</f>
        <v/>
      </c>
      <c r="E1611" s="14"/>
      <c r="F1611" s="16"/>
      <c r="G1611" s="15"/>
      <c r="H1611" s="15"/>
      <c r="I1611" s="16" t="str">
        <f>IF(ISBLANK(H1611),"",VLOOKUP(H1611,'Dest Ana'!A:B,2,FALSE))</f>
        <v/>
      </c>
      <c r="J1611" s="15"/>
      <c r="K1611" s="16" t="str">
        <f>IF(ISBLANK(J1611),"",VLOOKUP(J1611,Régions!A:D,2,FALSE))</f>
        <v/>
      </c>
      <c r="L1611" s="16" t="str">
        <f>IF(ISBLANK(J1611),"",VLOOKUP(J1611,Régions!A:D,3,FALSE))</f>
        <v/>
      </c>
      <c r="M1611" s="16" t="str">
        <f>IF(ISBLANK(J1611),"",VLOOKUP(J1611,Régions!A:D,4,FALSE))</f>
        <v/>
      </c>
      <c r="N1611" s="15"/>
      <c r="O1611" s="15"/>
      <c r="P1611" s="15"/>
      <c r="Q1611" s="16" t="str">
        <f>IF(ISBLANK(Tableau1[[#This Row],[Date de départ]]),"",(Tableau1[[#This Row],[Date de retour prévue]]-Tableau1[[#This Row],[Date de départ]]))</f>
        <v/>
      </c>
      <c r="R1611" s="15"/>
      <c r="S1611" s="15"/>
      <c r="T1611" s="15"/>
      <c r="U1611" s="15"/>
    </row>
    <row r="1612" spans="1:21">
      <c r="A1612" s="16" t="str">
        <f>IF(ISBLANK(Tableau1[[#This Row],[Date]]),"",ROW(B1610))</f>
        <v/>
      </c>
      <c r="B1612" s="15"/>
      <c r="C1612" s="16" t="str">
        <f>IF(Tableau1[[#This Row],[Date]]="","",VLOOKUP(MONTH(Tableau1[[#This Row],[Date]]),Liste!A:B,2,FALSE))</f>
        <v/>
      </c>
      <c r="D1612" s="16" t="str">
        <f>IF(Tableau1[[#This Row],[Date]]="","",YEAR(Tableau1[[#This Row],[Date]]))</f>
        <v/>
      </c>
      <c r="E1612" s="14"/>
      <c r="F1612" s="16"/>
      <c r="G1612" s="15"/>
      <c r="H1612" s="15"/>
      <c r="I1612" s="16" t="str">
        <f>IF(ISBLANK(H1612),"",VLOOKUP(H1612,'Dest Ana'!A:B,2,FALSE))</f>
        <v/>
      </c>
      <c r="J1612" s="15"/>
      <c r="K1612" s="16" t="str">
        <f>IF(ISBLANK(J1612),"",VLOOKUP(J1612,Régions!A:D,2,FALSE))</f>
        <v/>
      </c>
      <c r="L1612" s="16" t="str">
        <f>IF(ISBLANK(J1612),"",VLOOKUP(J1612,Régions!A:D,3,FALSE))</f>
        <v/>
      </c>
      <c r="M1612" s="16" t="str">
        <f>IF(ISBLANK(J1612),"",VLOOKUP(J1612,Régions!A:D,4,FALSE))</f>
        <v/>
      </c>
      <c r="N1612" s="15"/>
      <c r="O1612" s="15"/>
      <c r="P1612" s="15"/>
      <c r="Q1612" s="16" t="str">
        <f>IF(ISBLANK(Tableau1[[#This Row],[Date de départ]]),"",(Tableau1[[#This Row],[Date de retour prévue]]-Tableau1[[#This Row],[Date de départ]]))</f>
        <v/>
      </c>
      <c r="R1612" s="15"/>
      <c r="S1612" s="15"/>
      <c r="T1612" s="15"/>
      <c r="U1612" s="15"/>
    </row>
    <row r="1613" spans="1:21">
      <c r="A1613" s="16" t="str">
        <f>IF(ISBLANK(Tableau1[[#This Row],[Date]]),"",ROW(B1611))</f>
        <v/>
      </c>
      <c r="B1613" s="15"/>
      <c r="C1613" s="16" t="str">
        <f>IF(Tableau1[[#This Row],[Date]]="","",VLOOKUP(MONTH(Tableau1[[#This Row],[Date]]),Liste!A:B,2,FALSE))</f>
        <v/>
      </c>
      <c r="D1613" s="16" t="str">
        <f>IF(Tableau1[[#This Row],[Date]]="","",YEAR(Tableau1[[#This Row],[Date]]))</f>
        <v/>
      </c>
      <c r="E1613" s="14"/>
      <c r="F1613" s="16"/>
      <c r="G1613" s="15"/>
      <c r="H1613" s="15"/>
      <c r="I1613" s="16" t="str">
        <f>IF(ISBLANK(H1613),"",VLOOKUP(H1613,'Dest Ana'!A:B,2,FALSE))</f>
        <v/>
      </c>
      <c r="J1613" s="15"/>
      <c r="K1613" s="16" t="str">
        <f>IF(ISBLANK(J1613),"",VLOOKUP(J1613,Régions!A:D,2,FALSE))</f>
        <v/>
      </c>
      <c r="L1613" s="16" t="str">
        <f>IF(ISBLANK(J1613),"",VLOOKUP(J1613,Régions!A:D,3,FALSE))</f>
        <v/>
      </c>
      <c r="M1613" s="16" t="str">
        <f>IF(ISBLANK(J1613),"",VLOOKUP(J1613,Régions!A:D,4,FALSE))</f>
        <v/>
      </c>
      <c r="N1613" s="15"/>
      <c r="O1613" s="15"/>
      <c r="P1613" s="15"/>
      <c r="Q1613" s="16" t="str">
        <f>IF(ISBLANK(Tableau1[[#This Row],[Date de départ]]),"",(Tableau1[[#This Row],[Date de retour prévue]]-Tableau1[[#This Row],[Date de départ]]))</f>
        <v/>
      </c>
      <c r="R1613" s="15"/>
      <c r="S1613" s="15"/>
      <c r="T1613" s="15"/>
      <c r="U1613" s="15"/>
    </row>
    <row r="1614" spans="1:21">
      <c r="A1614" s="16" t="str">
        <f>IF(ISBLANK(Tableau1[[#This Row],[Date]]),"",ROW(B1612))</f>
        <v/>
      </c>
      <c r="B1614" s="15"/>
      <c r="C1614" s="16" t="str">
        <f>IF(Tableau1[[#This Row],[Date]]="","",VLOOKUP(MONTH(Tableau1[[#This Row],[Date]]),Liste!A:B,2,FALSE))</f>
        <v/>
      </c>
      <c r="D1614" s="16" t="str">
        <f>IF(Tableau1[[#This Row],[Date]]="","",YEAR(Tableau1[[#This Row],[Date]]))</f>
        <v/>
      </c>
      <c r="E1614" s="14"/>
      <c r="F1614" s="16"/>
      <c r="G1614" s="15"/>
      <c r="H1614" s="15"/>
      <c r="I1614" s="16" t="str">
        <f>IF(ISBLANK(H1614),"",VLOOKUP(H1614,'Dest Ana'!A:B,2,FALSE))</f>
        <v/>
      </c>
      <c r="J1614" s="15"/>
      <c r="K1614" s="16" t="str">
        <f>IF(ISBLANK(J1614),"",VLOOKUP(J1614,Régions!A:D,2,FALSE))</f>
        <v/>
      </c>
      <c r="L1614" s="16" t="str">
        <f>IF(ISBLANK(J1614),"",VLOOKUP(J1614,Régions!A:D,3,FALSE))</f>
        <v/>
      </c>
      <c r="M1614" s="16" t="str">
        <f>IF(ISBLANK(J1614),"",VLOOKUP(J1614,Régions!A:D,4,FALSE))</f>
        <v/>
      </c>
      <c r="N1614" s="15"/>
      <c r="O1614" s="15"/>
      <c r="P1614" s="15"/>
      <c r="Q1614" s="16" t="str">
        <f>IF(ISBLANK(Tableau1[[#This Row],[Date de départ]]),"",(Tableau1[[#This Row],[Date de retour prévue]]-Tableau1[[#This Row],[Date de départ]]))</f>
        <v/>
      </c>
      <c r="R1614" s="15"/>
      <c r="S1614" s="15"/>
      <c r="T1614" s="15"/>
      <c r="U1614" s="15"/>
    </row>
    <row r="1615" spans="1:21">
      <c r="A1615" s="16" t="str">
        <f>IF(ISBLANK(Tableau1[[#This Row],[Date]]),"",ROW(B1613))</f>
        <v/>
      </c>
      <c r="B1615" s="15"/>
      <c r="C1615" s="16" t="str">
        <f>IF(Tableau1[[#This Row],[Date]]="","",VLOOKUP(MONTH(Tableau1[[#This Row],[Date]]),Liste!A:B,2,FALSE))</f>
        <v/>
      </c>
      <c r="D1615" s="16" t="str">
        <f>IF(Tableau1[[#This Row],[Date]]="","",YEAR(Tableau1[[#This Row],[Date]]))</f>
        <v/>
      </c>
      <c r="E1615" s="14"/>
      <c r="F1615" s="16"/>
      <c r="G1615" s="15"/>
      <c r="H1615" s="15"/>
      <c r="I1615" s="16" t="str">
        <f>IF(ISBLANK(H1615),"",VLOOKUP(H1615,'Dest Ana'!A:B,2,FALSE))</f>
        <v/>
      </c>
      <c r="J1615" s="15"/>
      <c r="K1615" s="16" t="str">
        <f>IF(ISBLANK(J1615),"",VLOOKUP(J1615,Régions!A:D,2,FALSE))</f>
        <v/>
      </c>
      <c r="L1615" s="16" t="str">
        <f>IF(ISBLANK(J1615),"",VLOOKUP(J1615,Régions!A:D,3,FALSE))</f>
        <v/>
      </c>
      <c r="M1615" s="16" t="str">
        <f>IF(ISBLANK(J1615),"",VLOOKUP(J1615,Régions!A:D,4,FALSE))</f>
        <v/>
      </c>
      <c r="N1615" s="15"/>
      <c r="O1615" s="15"/>
      <c r="P1615" s="15"/>
      <c r="Q1615" s="16" t="str">
        <f>IF(ISBLANK(Tableau1[[#This Row],[Date de départ]]),"",(Tableau1[[#This Row],[Date de retour prévue]]-Tableau1[[#This Row],[Date de départ]]))</f>
        <v/>
      </c>
      <c r="R1615" s="15"/>
      <c r="S1615" s="15"/>
      <c r="T1615" s="15"/>
      <c r="U1615" s="15"/>
    </row>
    <row r="1616" spans="1:21">
      <c r="A1616" s="16" t="str">
        <f>IF(ISBLANK(Tableau1[[#This Row],[Date]]),"",ROW(B1614))</f>
        <v/>
      </c>
      <c r="B1616" s="15"/>
      <c r="C1616" s="16" t="str">
        <f>IF(Tableau1[[#This Row],[Date]]="","",VLOOKUP(MONTH(Tableau1[[#This Row],[Date]]),Liste!A:B,2,FALSE))</f>
        <v/>
      </c>
      <c r="D1616" s="16" t="str">
        <f>IF(Tableau1[[#This Row],[Date]]="","",YEAR(Tableau1[[#This Row],[Date]]))</f>
        <v/>
      </c>
      <c r="E1616" s="14"/>
      <c r="F1616" s="16"/>
      <c r="G1616" s="15"/>
      <c r="H1616" s="15"/>
      <c r="I1616" s="16" t="str">
        <f>IF(ISBLANK(H1616),"",VLOOKUP(H1616,'Dest Ana'!A:B,2,FALSE))</f>
        <v/>
      </c>
      <c r="J1616" s="15"/>
      <c r="K1616" s="16" t="str">
        <f>IF(ISBLANK(J1616),"",VLOOKUP(J1616,Régions!A:D,2,FALSE))</f>
        <v/>
      </c>
      <c r="L1616" s="16" t="str">
        <f>IF(ISBLANK(J1616),"",VLOOKUP(J1616,Régions!A:D,3,FALSE))</f>
        <v/>
      </c>
      <c r="M1616" s="16" t="str">
        <f>IF(ISBLANK(J1616),"",VLOOKUP(J1616,Régions!A:D,4,FALSE))</f>
        <v/>
      </c>
      <c r="N1616" s="15"/>
      <c r="O1616" s="15"/>
      <c r="P1616" s="15"/>
      <c r="Q1616" s="16" t="str">
        <f>IF(ISBLANK(Tableau1[[#This Row],[Date de départ]]),"",(Tableau1[[#This Row],[Date de retour prévue]]-Tableau1[[#This Row],[Date de départ]]))</f>
        <v/>
      </c>
      <c r="R1616" s="15"/>
      <c r="S1616" s="15"/>
      <c r="T1616" s="15"/>
      <c r="U1616" s="15"/>
    </row>
    <row r="1617" spans="1:21">
      <c r="A1617" s="16" t="str">
        <f>IF(ISBLANK(Tableau1[[#This Row],[Date]]),"",ROW(B1615))</f>
        <v/>
      </c>
      <c r="B1617" s="15"/>
      <c r="C1617" s="16" t="str">
        <f>IF(Tableau1[[#This Row],[Date]]="","",VLOOKUP(MONTH(Tableau1[[#This Row],[Date]]),Liste!A:B,2,FALSE))</f>
        <v/>
      </c>
      <c r="D1617" s="16" t="str">
        <f>IF(Tableau1[[#This Row],[Date]]="","",YEAR(Tableau1[[#This Row],[Date]]))</f>
        <v/>
      </c>
      <c r="E1617" s="14"/>
      <c r="F1617" s="16"/>
      <c r="G1617" s="15"/>
      <c r="H1617" s="15"/>
      <c r="I1617" s="16" t="str">
        <f>IF(ISBLANK(H1617),"",VLOOKUP(H1617,'Dest Ana'!A:B,2,FALSE))</f>
        <v/>
      </c>
      <c r="J1617" s="15"/>
      <c r="K1617" s="16" t="str">
        <f>IF(ISBLANK(J1617),"",VLOOKUP(J1617,Régions!A:D,2,FALSE))</f>
        <v/>
      </c>
      <c r="L1617" s="16" t="str">
        <f>IF(ISBLANK(J1617),"",VLOOKUP(J1617,Régions!A:D,3,FALSE))</f>
        <v/>
      </c>
      <c r="M1617" s="16" t="str">
        <f>IF(ISBLANK(J1617),"",VLOOKUP(J1617,Régions!A:D,4,FALSE))</f>
        <v/>
      </c>
      <c r="N1617" s="15"/>
      <c r="O1617" s="15"/>
      <c r="P1617" s="15"/>
      <c r="Q1617" s="16" t="str">
        <f>IF(ISBLANK(Tableau1[[#This Row],[Date de départ]]),"",(Tableau1[[#This Row],[Date de retour prévue]]-Tableau1[[#This Row],[Date de départ]]))</f>
        <v/>
      </c>
      <c r="R1617" s="15"/>
      <c r="S1617" s="15"/>
      <c r="T1617" s="15"/>
      <c r="U1617" s="15"/>
    </row>
    <row r="1618" spans="1:21">
      <c r="A1618" s="16" t="str">
        <f>IF(ISBLANK(Tableau1[[#This Row],[Date]]),"",ROW(B1616))</f>
        <v/>
      </c>
      <c r="B1618" s="15"/>
      <c r="C1618" s="16" t="str">
        <f>IF(Tableau1[[#This Row],[Date]]="","",VLOOKUP(MONTH(Tableau1[[#This Row],[Date]]),Liste!A:B,2,FALSE))</f>
        <v/>
      </c>
      <c r="D1618" s="16" t="str">
        <f>IF(Tableau1[[#This Row],[Date]]="","",YEAR(Tableau1[[#This Row],[Date]]))</f>
        <v/>
      </c>
      <c r="E1618" s="14"/>
      <c r="F1618" s="16"/>
      <c r="G1618" s="15"/>
      <c r="H1618" s="15"/>
      <c r="I1618" s="16" t="str">
        <f>IF(ISBLANK(H1618),"",VLOOKUP(H1618,'Dest Ana'!A:B,2,FALSE))</f>
        <v/>
      </c>
      <c r="J1618" s="15"/>
      <c r="K1618" s="16" t="str">
        <f>IF(ISBLANK(J1618),"",VLOOKUP(J1618,Régions!A:D,2,FALSE))</f>
        <v/>
      </c>
      <c r="L1618" s="16" t="str">
        <f>IF(ISBLANK(J1618),"",VLOOKUP(J1618,Régions!A:D,3,FALSE))</f>
        <v/>
      </c>
      <c r="M1618" s="16" t="str">
        <f>IF(ISBLANK(J1618),"",VLOOKUP(J1618,Régions!A:D,4,FALSE))</f>
        <v/>
      </c>
      <c r="N1618" s="15"/>
      <c r="O1618" s="15"/>
      <c r="P1618" s="15"/>
      <c r="Q1618" s="16" t="str">
        <f>IF(ISBLANK(Tableau1[[#This Row],[Date de départ]]),"",(Tableau1[[#This Row],[Date de retour prévue]]-Tableau1[[#This Row],[Date de départ]]))</f>
        <v/>
      </c>
      <c r="R1618" s="15"/>
      <c r="S1618" s="15"/>
      <c r="T1618" s="15"/>
      <c r="U1618" s="15"/>
    </row>
    <row r="1619" spans="1:21">
      <c r="A1619" s="16" t="str">
        <f>IF(ISBLANK(Tableau1[[#This Row],[Date]]),"",ROW(B1617))</f>
        <v/>
      </c>
      <c r="B1619" s="15"/>
      <c r="C1619" s="16" t="str">
        <f>IF(Tableau1[[#This Row],[Date]]="","",VLOOKUP(MONTH(Tableau1[[#This Row],[Date]]),Liste!A:B,2,FALSE))</f>
        <v/>
      </c>
      <c r="D1619" s="16" t="str">
        <f>IF(Tableau1[[#This Row],[Date]]="","",YEAR(Tableau1[[#This Row],[Date]]))</f>
        <v/>
      </c>
      <c r="E1619" s="14"/>
      <c r="F1619" s="16"/>
      <c r="G1619" s="15"/>
      <c r="H1619" s="15"/>
      <c r="I1619" s="16" t="str">
        <f>IF(ISBLANK(H1619),"",VLOOKUP(H1619,'Dest Ana'!A:B,2,FALSE))</f>
        <v/>
      </c>
      <c r="J1619" s="15"/>
      <c r="K1619" s="16" t="str">
        <f>IF(ISBLANK(J1619),"",VLOOKUP(J1619,Régions!A:D,2,FALSE))</f>
        <v/>
      </c>
      <c r="L1619" s="16" t="str">
        <f>IF(ISBLANK(J1619),"",VLOOKUP(J1619,Régions!A:D,3,FALSE))</f>
        <v/>
      </c>
      <c r="M1619" s="16" t="str">
        <f>IF(ISBLANK(J1619),"",VLOOKUP(J1619,Régions!A:D,4,FALSE))</f>
        <v/>
      </c>
      <c r="N1619" s="15"/>
      <c r="O1619" s="15"/>
      <c r="P1619" s="15"/>
      <c r="Q1619" s="16" t="str">
        <f>IF(ISBLANK(Tableau1[[#This Row],[Date de départ]]),"",(Tableau1[[#This Row],[Date de retour prévue]]-Tableau1[[#This Row],[Date de départ]]))</f>
        <v/>
      </c>
      <c r="R1619" s="15"/>
      <c r="S1619" s="15"/>
      <c r="T1619" s="15"/>
      <c r="U1619" s="15"/>
    </row>
    <row r="1620" spans="1:21">
      <c r="A1620" s="16" t="str">
        <f>IF(ISBLANK(Tableau1[[#This Row],[Date]]),"",ROW(B1618))</f>
        <v/>
      </c>
      <c r="B1620" s="15"/>
      <c r="C1620" s="16" t="str">
        <f>IF(Tableau1[[#This Row],[Date]]="","",VLOOKUP(MONTH(Tableau1[[#This Row],[Date]]),Liste!A:B,2,FALSE))</f>
        <v/>
      </c>
      <c r="D1620" s="16" t="str">
        <f>IF(Tableau1[[#This Row],[Date]]="","",YEAR(Tableau1[[#This Row],[Date]]))</f>
        <v/>
      </c>
      <c r="E1620" s="14"/>
      <c r="F1620" s="16"/>
      <c r="G1620" s="15"/>
      <c r="H1620" s="15"/>
      <c r="I1620" s="16" t="str">
        <f>IF(ISBLANK(H1620),"",VLOOKUP(H1620,'Dest Ana'!A:B,2,FALSE))</f>
        <v/>
      </c>
      <c r="J1620" s="15"/>
      <c r="K1620" s="16" t="str">
        <f>IF(ISBLANK(J1620),"",VLOOKUP(J1620,Régions!A:D,2,FALSE))</f>
        <v/>
      </c>
      <c r="L1620" s="16" t="str">
        <f>IF(ISBLANK(J1620),"",VLOOKUP(J1620,Régions!A:D,3,FALSE))</f>
        <v/>
      </c>
      <c r="M1620" s="16" t="str">
        <f>IF(ISBLANK(J1620),"",VLOOKUP(J1620,Régions!A:D,4,FALSE))</f>
        <v/>
      </c>
      <c r="N1620" s="15"/>
      <c r="O1620" s="15"/>
      <c r="P1620" s="15"/>
      <c r="Q1620" s="16" t="str">
        <f>IF(ISBLANK(Tableau1[[#This Row],[Date de départ]]),"",(Tableau1[[#This Row],[Date de retour prévue]]-Tableau1[[#This Row],[Date de départ]]))</f>
        <v/>
      </c>
      <c r="R1620" s="15"/>
      <c r="S1620" s="15"/>
      <c r="T1620" s="15"/>
      <c r="U1620" s="15"/>
    </row>
    <row r="1621" spans="1:21">
      <c r="A1621" s="16" t="str">
        <f>IF(ISBLANK(Tableau1[[#This Row],[Date]]),"",ROW(B1619))</f>
        <v/>
      </c>
      <c r="B1621" s="15"/>
      <c r="C1621" s="16" t="str">
        <f>IF(Tableau1[[#This Row],[Date]]="","",VLOOKUP(MONTH(Tableau1[[#This Row],[Date]]),Liste!A:B,2,FALSE))</f>
        <v/>
      </c>
      <c r="D1621" s="16" t="str">
        <f>IF(Tableau1[[#This Row],[Date]]="","",YEAR(Tableau1[[#This Row],[Date]]))</f>
        <v/>
      </c>
      <c r="E1621" s="14"/>
      <c r="F1621" s="16"/>
      <c r="G1621" s="15"/>
      <c r="H1621" s="15"/>
      <c r="I1621" s="16" t="str">
        <f>IF(ISBLANK(H1621),"",VLOOKUP(H1621,'Dest Ana'!A:B,2,FALSE))</f>
        <v/>
      </c>
      <c r="J1621" s="15"/>
      <c r="K1621" s="16" t="str">
        <f>IF(ISBLANK(J1621),"",VLOOKUP(J1621,Régions!A:D,2,FALSE))</f>
        <v/>
      </c>
      <c r="L1621" s="16" t="str">
        <f>IF(ISBLANK(J1621),"",VLOOKUP(J1621,Régions!A:D,3,FALSE))</f>
        <v/>
      </c>
      <c r="M1621" s="16" t="str">
        <f>IF(ISBLANK(J1621),"",VLOOKUP(J1621,Régions!A:D,4,FALSE))</f>
        <v/>
      </c>
      <c r="N1621" s="15"/>
      <c r="O1621" s="15"/>
      <c r="P1621" s="15"/>
      <c r="Q1621" s="16" t="str">
        <f>IF(ISBLANK(Tableau1[[#This Row],[Date de départ]]),"",(Tableau1[[#This Row],[Date de retour prévue]]-Tableau1[[#This Row],[Date de départ]]))</f>
        <v/>
      </c>
      <c r="R1621" s="15"/>
      <c r="S1621" s="15"/>
      <c r="T1621" s="15"/>
      <c r="U1621" s="15"/>
    </row>
    <row r="1622" spans="1:21">
      <c r="A1622" s="16" t="str">
        <f>IF(ISBLANK(Tableau1[[#This Row],[Date]]),"",ROW(B1620))</f>
        <v/>
      </c>
      <c r="B1622" s="15"/>
      <c r="C1622" s="16" t="str">
        <f>IF(Tableau1[[#This Row],[Date]]="","",VLOOKUP(MONTH(Tableau1[[#This Row],[Date]]),Liste!A:B,2,FALSE))</f>
        <v/>
      </c>
      <c r="D1622" s="16" t="str">
        <f>IF(Tableau1[[#This Row],[Date]]="","",YEAR(Tableau1[[#This Row],[Date]]))</f>
        <v/>
      </c>
      <c r="E1622" s="14"/>
      <c r="F1622" s="16"/>
      <c r="G1622" s="15"/>
      <c r="H1622" s="15"/>
      <c r="I1622" s="16" t="str">
        <f>IF(ISBLANK(H1622),"",VLOOKUP(H1622,'Dest Ana'!A:B,2,FALSE))</f>
        <v/>
      </c>
      <c r="J1622" s="15"/>
      <c r="K1622" s="16" t="str">
        <f>IF(ISBLANK(J1622),"",VLOOKUP(J1622,Régions!A:D,2,FALSE))</f>
        <v/>
      </c>
      <c r="L1622" s="16" t="str">
        <f>IF(ISBLANK(J1622),"",VLOOKUP(J1622,Régions!A:D,3,FALSE))</f>
        <v/>
      </c>
      <c r="M1622" s="16" t="str">
        <f>IF(ISBLANK(J1622),"",VLOOKUP(J1622,Régions!A:D,4,FALSE))</f>
        <v/>
      </c>
      <c r="N1622" s="15"/>
      <c r="O1622" s="15"/>
      <c r="P1622" s="15"/>
      <c r="Q1622" s="16" t="str">
        <f>IF(ISBLANK(Tableau1[[#This Row],[Date de départ]]),"",(Tableau1[[#This Row],[Date de retour prévue]]-Tableau1[[#This Row],[Date de départ]]))</f>
        <v/>
      </c>
      <c r="R1622" s="15"/>
      <c r="S1622" s="15"/>
      <c r="T1622" s="15"/>
      <c r="U1622" s="15"/>
    </row>
    <row r="1623" spans="1:21">
      <c r="A1623" s="16" t="str">
        <f>IF(ISBLANK(Tableau1[[#This Row],[Date]]),"",ROW(B1621))</f>
        <v/>
      </c>
      <c r="B1623" s="15"/>
      <c r="C1623" s="16" t="str">
        <f>IF(Tableau1[[#This Row],[Date]]="","",VLOOKUP(MONTH(Tableau1[[#This Row],[Date]]),Liste!A:B,2,FALSE))</f>
        <v/>
      </c>
      <c r="D1623" s="16" t="str">
        <f>IF(Tableau1[[#This Row],[Date]]="","",YEAR(Tableau1[[#This Row],[Date]]))</f>
        <v/>
      </c>
      <c r="E1623" s="14"/>
      <c r="F1623" s="16"/>
      <c r="G1623" s="15"/>
      <c r="H1623" s="15"/>
      <c r="I1623" s="16" t="str">
        <f>IF(ISBLANK(H1623),"",VLOOKUP(H1623,'Dest Ana'!A:B,2,FALSE))</f>
        <v/>
      </c>
      <c r="J1623" s="15"/>
      <c r="K1623" s="16" t="str">
        <f>IF(ISBLANK(J1623),"",VLOOKUP(J1623,Régions!A:D,2,FALSE))</f>
        <v/>
      </c>
      <c r="L1623" s="16" t="str">
        <f>IF(ISBLANK(J1623),"",VLOOKUP(J1623,Régions!A:D,3,FALSE))</f>
        <v/>
      </c>
      <c r="M1623" s="16" t="str">
        <f>IF(ISBLANK(J1623),"",VLOOKUP(J1623,Régions!A:D,4,FALSE))</f>
        <v/>
      </c>
      <c r="N1623" s="15"/>
      <c r="O1623" s="15"/>
      <c r="P1623" s="15"/>
      <c r="Q1623" s="16" t="str">
        <f>IF(ISBLANK(Tableau1[[#This Row],[Date de départ]]),"",(Tableau1[[#This Row],[Date de retour prévue]]-Tableau1[[#This Row],[Date de départ]]))</f>
        <v/>
      </c>
      <c r="R1623" s="15"/>
      <c r="S1623" s="15"/>
      <c r="T1623" s="15"/>
      <c r="U1623" s="15"/>
    </row>
    <row r="1624" spans="1:21">
      <c r="A1624" s="16" t="str">
        <f>IF(ISBLANK(Tableau1[[#This Row],[Date]]),"",ROW(B1622))</f>
        <v/>
      </c>
      <c r="B1624" s="15"/>
      <c r="C1624" s="16" t="str">
        <f>IF(Tableau1[[#This Row],[Date]]="","",VLOOKUP(MONTH(Tableau1[[#This Row],[Date]]),Liste!A:B,2,FALSE))</f>
        <v/>
      </c>
      <c r="D1624" s="16" t="str">
        <f>IF(Tableau1[[#This Row],[Date]]="","",YEAR(Tableau1[[#This Row],[Date]]))</f>
        <v/>
      </c>
      <c r="E1624" s="14"/>
      <c r="F1624" s="16"/>
      <c r="G1624" s="15"/>
      <c r="H1624" s="15"/>
      <c r="I1624" s="16" t="str">
        <f>IF(ISBLANK(H1624),"",VLOOKUP(H1624,'Dest Ana'!A:B,2,FALSE))</f>
        <v/>
      </c>
      <c r="J1624" s="15"/>
      <c r="K1624" s="16" t="str">
        <f>IF(ISBLANK(J1624),"",VLOOKUP(J1624,Régions!A:D,2,FALSE))</f>
        <v/>
      </c>
      <c r="L1624" s="16" t="str">
        <f>IF(ISBLANK(J1624),"",VLOOKUP(J1624,Régions!A:D,3,FALSE))</f>
        <v/>
      </c>
      <c r="M1624" s="16" t="str">
        <f>IF(ISBLANK(J1624),"",VLOOKUP(J1624,Régions!A:D,4,FALSE))</f>
        <v/>
      </c>
      <c r="N1624" s="15"/>
      <c r="O1624" s="15"/>
      <c r="P1624" s="15"/>
      <c r="Q1624" s="16" t="str">
        <f>IF(ISBLANK(Tableau1[[#This Row],[Date de départ]]),"",(Tableau1[[#This Row],[Date de retour prévue]]-Tableau1[[#This Row],[Date de départ]]))</f>
        <v/>
      </c>
      <c r="R1624" s="15"/>
      <c r="S1624" s="15"/>
      <c r="T1624" s="15"/>
      <c r="U1624" s="15"/>
    </row>
    <row r="1625" spans="1:21">
      <c r="A1625" s="16" t="str">
        <f>IF(ISBLANK(Tableau1[[#This Row],[Date]]),"",ROW(B1623))</f>
        <v/>
      </c>
      <c r="B1625" s="15"/>
      <c r="C1625" s="16" t="str">
        <f>IF(Tableau1[[#This Row],[Date]]="","",VLOOKUP(MONTH(Tableau1[[#This Row],[Date]]),Liste!A:B,2,FALSE))</f>
        <v/>
      </c>
      <c r="D1625" s="16" t="str">
        <f>IF(Tableau1[[#This Row],[Date]]="","",YEAR(Tableau1[[#This Row],[Date]]))</f>
        <v/>
      </c>
      <c r="E1625" s="14"/>
      <c r="F1625" s="16"/>
      <c r="G1625" s="15"/>
      <c r="H1625" s="15"/>
      <c r="I1625" s="16" t="str">
        <f>IF(ISBLANK(H1625),"",VLOOKUP(H1625,'Dest Ana'!A:B,2,FALSE))</f>
        <v/>
      </c>
      <c r="J1625" s="15"/>
      <c r="K1625" s="16" t="str">
        <f>IF(ISBLANK(J1625),"",VLOOKUP(J1625,Régions!A:D,2,FALSE))</f>
        <v/>
      </c>
      <c r="L1625" s="16" t="str">
        <f>IF(ISBLANK(J1625),"",VLOOKUP(J1625,Régions!A:D,3,FALSE))</f>
        <v/>
      </c>
      <c r="M1625" s="16" t="str">
        <f>IF(ISBLANK(J1625),"",VLOOKUP(J1625,Régions!A:D,4,FALSE))</f>
        <v/>
      </c>
      <c r="N1625" s="15"/>
      <c r="O1625" s="15"/>
      <c r="P1625" s="15"/>
      <c r="Q1625" s="16" t="str">
        <f>IF(ISBLANK(Tableau1[[#This Row],[Date de départ]]),"",(Tableau1[[#This Row],[Date de retour prévue]]-Tableau1[[#This Row],[Date de départ]]))</f>
        <v/>
      </c>
      <c r="R1625" s="15"/>
      <c r="S1625" s="15"/>
      <c r="T1625" s="15"/>
      <c r="U1625" s="15"/>
    </row>
    <row r="1626" spans="1:21">
      <c r="A1626" s="16" t="str">
        <f>IF(ISBLANK(Tableau1[[#This Row],[Date]]),"",ROW(B1624))</f>
        <v/>
      </c>
      <c r="B1626" s="15"/>
      <c r="C1626" s="16" t="str">
        <f>IF(Tableau1[[#This Row],[Date]]="","",VLOOKUP(MONTH(Tableau1[[#This Row],[Date]]),Liste!A:B,2,FALSE))</f>
        <v/>
      </c>
      <c r="D1626" s="16" t="str">
        <f>IF(Tableau1[[#This Row],[Date]]="","",YEAR(Tableau1[[#This Row],[Date]]))</f>
        <v/>
      </c>
      <c r="E1626" s="14"/>
      <c r="F1626" s="16"/>
      <c r="G1626" s="15"/>
      <c r="H1626" s="15"/>
      <c r="I1626" s="16" t="str">
        <f>IF(ISBLANK(H1626),"",VLOOKUP(H1626,'Dest Ana'!A:B,2,FALSE))</f>
        <v/>
      </c>
      <c r="J1626" s="15"/>
      <c r="K1626" s="16" t="str">
        <f>IF(ISBLANK(J1626),"",VLOOKUP(J1626,Régions!A:D,2,FALSE))</f>
        <v/>
      </c>
      <c r="L1626" s="16" t="str">
        <f>IF(ISBLANK(J1626),"",VLOOKUP(J1626,Régions!A:D,3,FALSE))</f>
        <v/>
      </c>
      <c r="M1626" s="16" t="str">
        <f>IF(ISBLANK(J1626),"",VLOOKUP(J1626,Régions!A:D,4,FALSE))</f>
        <v/>
      </c>
      <c r="N1626" s="15"/>
      <c r="O1626" s="15"/>
      <c r="P1626" s="15"/>
      <c r="Q1626" s="16" t="str">
        <f>IF(ISBLANK(Tableau1[[#This Row],[Date de départ]]),"",(Tableau1[[#This Row],[Date de retour prévue]]-Tableau1[[#This Row],[Date de départ]]))</f>
        <v/>
      </c>
      <c r="R1626" s="15"/>
      <c r="S1626" s="15"/>
      <c r="T1626" s="15"/>
      <c r="U1626" s="15"/>
    </row>
    <row r="1627" spans="1:21">
      <c r="A1627" s="16" t="str">
        <f>IF(ISBLANK(Tableau1[[#This Row],[Date]]),"",ROW(B1625))</f>
        <v/>
      </c>
      <c r="B1627" s="15"/>
      <c r="C1627" s="16" t="str">
        <f>IF(Tableau1[[#This Row],[Date]]="","",VLOOKUP(MONTH(Tableau1[[#This Row],[Date]]),Liste!A:B,2,FALSE))</f>
        <v/>
      </c>
      <c r="D1627" s="16" t="str">
        <f>IF(Tableau1[[#This Row],[Date]]="","",YEAR(Tableau1[[#This Row],[Date]]))</f>
        <v/>
      </c>
      <c r="E1627" s="14"/>
      <c r="F1627" s="16"/>
      <c r="G1627" s="15"/>
      <c r="H1627" s="15"/>
      <c r="I1627" s="16" t="str">
        <f>IF(ISBLANK(H1627),"",VLOOKUP(H1627,'Dest Ana'!A:B,2,FALSE))</f>
        <v/>
      </c>
      <c r="J1627" s="15"/>
      <c r="K1627" s="16" t="str">
        <f>IF(ISBLANK(J1627),"",VLOOKUP(J1627,Régions!A:D,2,FALSE))</f>
        <v/>
      </c>
      <c r="L1627" s="16" t="str">
        <f>IF(ISBLANK(J1627),"",VLOOKUP(J1627,Régions!A:D,3,FALSE))</f>
        <v/>
      </c>
      <c r="M1627" s="16" t="str">
        <f>IF(ISBLANK(J1627),"",VLOOKUP(J1627,Régions!A:D,4,FALSE))</f>
        <v/>
      </c>
      <c r="N1627" s="15"/>
      <c r="O1627" s="15"/>
      <c r="P1627" s="15"/>
      <c r="Q1627" s="16" t="str">
        <f>IF(ISBLANK(Tableau1[[#This Row],[Date de départ]]),"",(Tableau1[[#This Row],[Date de retour prévue]]-Tableau1[[#This Row],[Date de départ]]))</f>
        <v/>
      </c>
      <c r="R1627" s="15"/>
      <c r="S1627" s="15"/>
      <c r="T1627" s="15"/>
      <c r="U1627" s="15"/>
    </row>
    <row r="1628" spans="1:21">
      <c r="A1628" s="16" t="str">
        <f>IF(ISBLANK(Tableau1[[#This Row],[Date]]),"",ROW(B1626))</f>
        <v/>
      </c>
      <c r="B1628" s="15"/>
      <c r="C1628" s="16" t="str">
        <f>IF(Tableau1[[#This Row],[Date]]="","",VLOOKUP(MONTH(Tableau1[[#This Row],[Date]]),Liste!A:B,2,FALSE))</f>
        <v/>
      </c>
      <c r="D1628" s="16" t="str">
        <f>IF(Tableau1[[#This Row],[Date]]="","",YEAR(Tableau1[[#This Row],[Date]]))</f>
        <v/>
      </c>
      <c r="E1628" s="14"/>
      <c r="F1628" s="16"/>
      <c r="G1628" s="15"/>
      <c r="H1628" s="15"/>
      <c r="I1628" s="16" t="str">
        <f>IF(ISBLANK(H1628),"",VLOOKUP(H1628,'Dest Ana'!A:B,2,FALSE))</f>
        <v/>
      </c>
      <c r="J1628" s="15"/>
      <c r="K1628" s="16" t="str">
        <f>IF(ISBLANK(J1628),"",VLOOKUP(J1628,Régions!A:D,2,FALSE))</f>
        <v/>
      </c>
      <c r="L1628" s="16" t="str">
        <f>IF(ISBLANK(J1628),"",VLOOKUP(J1628,Régions!A:D,3,FALSE))</f>
        <v/>
      </c>
      <c r="M1628" s="16" t="str">
        <f>IF(ISBLANK(J1628),"",VLOOKUP(J1628,Régions!A:D,4,FALSE))</f>
        <v/>
      </c>
      <c r="N1628" s="15"/>
      <c r="O1628" s="15"/>
      <c r="P1628" s="15"/>
      <c r="Q1628" s="16" t="str">
        <f>IF(ISBLANK(Tableau1[[#This Row],[Date de départ]]),"",(Tableau1[[#This Row],[Date de retour prévue]]-Tableau1[[#This Row],[Date de départ]]))</f>
        <v/>
      </c>
      <c r="R1628" s="15"/>
      <c r="S1628" s="15"/>
      <c r="T1628" s="15"/>
      <c r="U1628" s="15"/>
    </row>
    <row r="1629" spans="1:21">
      <c r="A1629" s="16" t="str">
        <f>IF(ISBLANK(Tableau1[[#This Row],[Date]]),"",ROW(B1627))</f>
        <v/>
      </c>
      <c r="B1629" s="15"/>
      <c r="C1629" s="16" t="str">
        <f>IF(Tableau1[[#This Row],[Date]]="","",VLOOKUP(MONTH(Tableau1[[#This Row],[Date]]),Liste!A:B,2,FALSE))</f>
        <v/>
      </c>
      <c r="D1629" s="16" t="str">
        <f>IF(Tableau1[[#This Row],[Date]]="","",YEAR(Tableau1[[#This Row],[Date]]))</f>
        <v/>
      </c>
      <c r="E1629" s="14"/>
      <c r="F1629" s="16"/>
      <c r="G1629" s="15"/>
      <c r="H1629" s="15"/>
      <c r="I1629" s="16" t="str">
        <f>IF(ISBLANK(H1629),"",VLOOKUP(H1629,'Dest Ana'!A:B,2,FALSE))</f>
        <v/>
      </c>
      <c r="J1629" s="15"/>
      <c r="K1629" s="16" t="str">
        <f>IF(ISBLANK(J1629),"",VLOOKUP(J1629,Régions!A:D,2,FALSE))</f>
        <v/>
      </c>
      <c r="L1629" s="16" t="str">
        <f>IF(ISBLANK(J1629),"",VLOOKUP(J1629,Régions!A:D,3,FALSE))</f>
        <v/>
      </c>
      <c r="M1629" s="16" t="str">
        <f>IF(ISBLANK(J1629),"",VLOOKUP(J1629,Régions!A:D,4,FALSE))</f>
        <v/>
      </c>
      <c r="N1629" s="15"/>
      <c r="O1629" s="15"/>
      <c r="P1629" s="15"/>
      <c r="Q1629" s="16" t="str">
        <f>IF(ISBLANK(Tableau1[[#This Row],[Date de départ]]),"",(Tableau1[[#This Row],[Date de retour prévue]]-Tableau1[[#This Row],[Date de départ]]))</f>
        <v/>
      </c>
      <c r="R1629" s="15"/>
      <c r="S1629" s="15"/>
      <c r="T1629" s="15"/>
      <c r="U1629" s="15"/>
    </row>
    <row r="1630" spans="1:21">
      <c r="A1630" s="16" t="str">
        <f>IF(ISBLANK(Tableau1[[#This Row],[Date]]),"",ROW(B1628))</f>
        <v/>
      </c>
      <c r="B1630" s="15"/>
      <c r="C1630" s="16" t="str">
        <f>IF(Tableau1[[#This Row],[Date]]="","",VLOOKUP(MONTH(Tableau1[[#This Row],[Date]]),Liste!A:B,2,FALSE))</f>
        <v/>
      </c>
      <c r="D1630" s="16" t="str">
        <f>IF(Tableau1[[#This Row],[Date]]="","",YEAR(Tableau1[[#This Row],[Date]]))</f>
        <v/>
      </c>
      <c r="E1630" s="14"/>
      <c r="F1630" s="16"/>
      <c r="G1630" s="15"/>
      <c r="H1630" s="15"/>
      <c r="I1630" s="16" t="str">
        <f>IF(ISBLANK(H1630),"",VLOOKUP(H1630,'Dest Ana'!A:B,2,FALSE))</f>
        <v/>
      </c>
      <c r="J1630" s="15"/>
      <c r="K1630" s="16" t="str">
        <f>IF(ISBLANK(J1630),"",VLOOKUP(J1630,Régions!A:D,2,FALSE))</f>
        <v/>
      </c>
      <c r="L1630" s="16" t="str">
        <f>IF(ISBLANK(J1630),"",VLOOKUP(J1630,Régions!A:D,3,FALSE))</f>
        <v/>
      </c>
      <c r="M1630" s="16" t="str">
        <f>IF(ISBLANK(J1630),"",VLOOKUP(J1630,Régions!A:D,4,FALSE))</f>
        <v/>
      </c>
      <c r="N1630" s="15"/>
      <c r="O1630" s="15"/>
      <c r="P1630" s="15"/>
      <c r="Q1630" s="16" t="str">
        <f>IF(ISBLANK(Tableau1[[#This Row],[Date de départ]]),"",(Tableau1[[#This Row],[Date de retour prévue]]-Tableau1[[#This Row],[Date de départ]]))</f>
        <v/>
      </c>
      <c r="R1630" s="15"/>
      <c r="S1630" s="15"/>
      <c r="T1630" s="15"/>
      <c r="U1630" s="15"/>
    </row>
    <row r="1631" spans="1:21">
      <c r="A1631" s="16" t="str">
        <f>IF(ISBLANK(Tableau1[[#This Row],[Date]]),"",ROW(B1629))</f>
        <v/>
      </c>
      <c r="B1631" s="15"/>
      <c r="C1631" s="16" t="str">
        <f>IF(Tableau1[[#This Row],[Date]]="","",VLOOKUP(MONTH(Tableau1[[#This Row],[Date]]),Liste!A:B,2,FALSE))</f>
        <v/>
      </c>
      <c r="D1631" s="16" t="str">
        <f>IF(Tableau1[[#This Row],[Date]]="","",YEAR(Tableau1[[#This Row],[Date]]))</f>
        <v/>
      </c>
      <c r="E1631" s="14"/>
      <c r="F1631" s="16"/>
      <c r="G1631" s="15"/>
      <c r="H1631" s="15"/>
      <c r="I1631" s="16" t="str">
        <f>IF(ISBLANK(H1631),"",VLOOKUP(H1631,'Dest Ana'!A:B,2,FALSE))</f>
        <v/>
      </c>
      <c r="J1631" s="15"/>
      <c r="K1631" s="16" t="str">
        <f>IF(ISBLANK(J1631),"",VLOOKUP(J1631,Régions!A:D,2,FALSE))</f>
        <v/>
      </c>
      <c r="L1631" s="16" t="str">
        <f>IF(ISBLANK(J1631),"",VLOOKUP(J1631,Régions!A:D,3,FALSE))</f>
        <v/>
      </c>
      <c r="M1631" s="16" t="str">
        <f>IF(ISBLANK(J1631),"",VLOOKUP(J1631,Régions!A:D,4,FALSE))</f>
        <v/>
      </c>
      <c r="N1631" s="15"/>
      <c r="O1631" s="15"/>
      <c r="P1631" s="15"/>
      <c r="Q1631" s="16" t="str">
        <f>IF(ISBLANK(Tableau1[[#This Row],[Date de départ]]),"",(Tableau1[[#This Row],[Date de retour prévue]]-Tableau1[[#This Row],[Date de départ]]))</f>
        <v/>
      </c>
      <c r="R1631" s="15"/>
      <c r="S1631" s="15"/>
      <c r="T1631" s="15"/>
      <c r="U1631" s="15"/>
    </row>
    <row r="1632" spans="1:21">
      <c r="A1632" s="16" t="str">
        <f>IF(ISBLANK(Tableau1[[#This Row],[Date]]),"",ROW(B1630))</f>
        <v/>
      </c>
      <c r="B1632" s="15"/>
      <c r="C1632" s="16" t="str">
        <f>IF(Tableau1[[#This Row],[Date]]="","",VLOOKUP(MONTH(Tableau1[[#This Row],[Date]]),Liste!A:B,2,FALSE))</f>
        <v/>
      </c>
      <c r="D1632" s="16" t="str">
        <f>IF(Tableau1[[#This Row],[Date]]="","",YEAR(Tableau1[[#This Row],[Date]]))</f>
        <v/>
      </c>
      <c r="E1632" s="14"/>
      <c r="F1632" s="16"/>
      <c r="G1632" s="15"/>
      <c r="H1632" s="15"/>
      <c r="I1632" s="16" t="str">
        <f>IF(ISBLANK(H1632),"",VLOOKUP(H1632,'Dest Ana'!A:B,2,FALSE))</f>
        <v/>
      </c>
      <c r="J1632" s="15"/>
      <c r="K1632" s="16" t="str">
        <f>IF(ISBLANK(J1632),"",VLOOKUP(J1632,Régions!A:D,2,FALSE))</f>
        <v/>
      </c>
      <c r="L1632" s="16" t="str">
        <f>IF(ISBLANK(J1632),"",VLOOKUP(J1632,Régions!A:D,3,FALSE))</f>
        <v/>
      </c>
      <c r="M1632" s="16" t="str">
        <f>IF(ISBLANK(J1632),"",VLOOKUP(J1632,Régions!A:D,4,FALSE))</f>
        <v/>
      </c>
      <c r="N1632" s="15"/>
      <c r="O1632" s="15"/>
      <c r="P1632" s="15"/>
      <c r="Q1632" s="16" t="str">
        <f>IF(ISBLANK(Tableau1[[#This Row],[Date de départ]]),"",(Tableau1[[#This Row],[Date de retour prévue]]-Tableau1[[#This Row],[Date de départ]]))</f>
        <v/>
      </c>
      <c r="R1632" s="15"/>
      <c r="S1632" s="15"/>
      <c r="T1632" s="15"/>
      <c r="U1632" s="15"/>
    </row>
    <row r="1633" spans="1:21">
      <c r="A1633" s="16" t="str">
        <f>IF(ISBLANK(Tableau1[[#This Row],[Date]]),"",ROW(B1631))</f>
        <v/>
      </c>
      <c r="B1633" s="15"/>
      <c r="C1633" s="16" t="str">
        <f>IF(Tableau1[[#This Row],[Date]]="","",VLOOKUP(MONTH(Tableau1[[#This Row],[Date]]),Liste!A:B,2,FALSE))</f>
        <v/>
      </c>
      <c r="D1633" s="16" t="str">
        <f>IF(Tableau1[[#This Row],[Date]]="","",YEAR(Tableau1[[#This Row],[Date]]))</f>
        <v/>
      </c>
      <c r="E1633" s="14"/>
      <c r="F1633" s="16"/>
      <c r="G1633" s="15"/>
      <c r="H1633" s="15"/>
      <c r="I1633" s="16" t="str">
        <f>IF(ISBLANK(H1633),"",VLOOKUP(H1633,'Dest Ana'!A:B,2,FALSE))</f>
        <v/>
      </c>
      <c r="J1633" s="15"/>
      <c r="K1633" s="16" t="str">
        <f>IF(ISBLANK(J1633),"",VLOOKUP(J1633,Régions!A:D,2,FALSE))</f>
        <v/>
      </c>
      <c r="L1633" s="16" t="str">
        <f>IF(ISBLANK(J1633),"",VLOOKUP(J1633,Régions!A:D,3,FALSE))</f>
        <v/>
      </c>
      <c r="M1633" s="16" t="str">
        <f>IF(ISBLANK(J1633),"",VLOOKUP(J1633,Régions!A:D,4,FALSE))</f>
        <v/>
      </c>
      <c r="N1633" s="15"/>
      <c r="O1633" s="15"/>
      <c r="P1633" s="15"/>
      <c r="Q1633" s="16" t="str">
        <f>IF(ISBLANK(Tableau1[[#This Row],[Date de départ]]),"",(Tableau1[[#This Row],[Date de retour prévue]]-Tableau1[[#This Row],[Date de départ]]))</f>
        <v/>
      </c>
      <c r="R1633" s="15"/>
      <c r="S1633" s="15"/>
      <c r="T1633" s="15"/>
      <c r="U1633" s="15"/>
    </row>
    <row r="1634" spans="1:21">
      <c r="A1634" s="16" t="str">
        <f>IF(ISBLANK(Tableau1[[#This Row],[Date]]),"",ROW(B1632))</f>
        <v/>
      </c>
      <c r="B1634" s="15"/>
      <c r="C1634" s="16" t="str">
        <f>IF(Tableau1[[#This Row],[Date]]="","",VLOOKUP(MONTH(Tableau1[[#This Row],[Date]]),Liste!A:B,2,FALSE))</f>
        <v/>
      </c>
      <c r="D1634" s="16" t="str">
        <f>IF(Tableau1[[#This Row],[Date]]="","",YEAR(Tableau1[[#This Row],[Date]]))</f>
        <v/>
      </c>
      <c r="E1634" s="14"/>
      <c r="F1634" s="16"/>
      <c r="G1634" s="15"/>
      <c r="H1634" s="15"/>
      <c r="I1634" s="16" t="str">
        <f>IF(ISBLANK(H1634),"",VLOOKUP(H1634,'Dest Ana'!A:B,2,FALSE))</f>
        <v/>
      </c>
      <c r="J1634" s="15"/>
      <c r="K1634" s="16" t="str">
        <f>IF(ISBLANK(J1634),"",VLOOKUP(J1634,Régions!A:D,2,FALSE))</f>
        <v/>
      </c>
      <c r="L1634" s="16" t="str">
        <f>IF(ISBLANK(J1634),"",VLOOKUP(J1634,Régions!A:D,3,FALSE))</f>
        <v/>
      </c>
      <c r="M1634" s="16" t="str">
        <f>IF(ISBLANK(J1634),"",VLOOKUP(J1634,Régions!A:D,4,FALSE))</f>
        <v/>
      </c>
      <c r="N1634" s="15"/>
      <c r="O1634" s="15"/>
      <c r="P1634" s="15"/>
      <c r="Q1634" s="16" t="str">
        <f>IF(ISBLANK(Tableau1[[#This Row],[Date de départ]]),"",(Tableau1[[#This Row],[Date de retour prévue]]-Tableau1[[#This Row],[Date de départ]]))</f>
        <v/>
      </c>
      <c r="R1634" s="15"/>
      <c r="S1634" s="15"/>
      <c r="T1634" s="15"/>
      <c r="U1634" s="15"/>
    </row>
    <row r="1635" spans="1:21">
      <c r="A1635" s="16" t="str">
        <f>IF(ISBLANK(Tableau1[[#This Row],[Date]]),"",ROW(B1633))</f>
        <v/>
      </c>
      <c r="B1635" s="15"/>
      <c r="C1635" s="16" t="str">
        <f>IF(Tableau1[[#This Row],[Date]]="","",VLOOKUP(MONTH(Tableau1[[#This Row],[Date]]),Liste!A:B,2,FALSE))</f>
        <v/>
      </c>
      <c r="D1635" s="16" t="str">
        <f>IF(Tableau1[[#This Row],[Date]]="","",YEAR(Tableau1[[#This Row],[Date]]))</f>
        <v/>
      </c>
      <c r="E1635" s="14"/>
      <c r="F1635" s="16"/>
      <c r="G1635" s="15"/>
      <c r="H1635" s="15"/>
      <c r="I1635" s="16" t="str">
        <f>IF(ISBLANK(H1635),"",VLOOKUP(H1635,'Dest Ana'!A:B,2,FALSE))</f>
        <v/>
      </c>
      <c r="J1635" s="15"/>
      <c r="K1635" s="16" t="str">
        <f>IF(ISBLANK(J1635),"",VLOOKUP(J1635,Régions!A:D,2,FALSE))</f>
        <v/>
      </c>
      <c r="L1635" s="16" t="str">
        <f>IF(ISBLANK(J1635),"",VLOOKUP(J1635,Régions!A:D,3,FALSE))</f>
        <v/>
      </c>
      <c r="M1635" s="16" t="str">
        <f>IF(ISBLANK(J1635),"",VLOOKUP(J1635,Régions!A:D,4,FALSE))</f>
        <v/>
      </c>
      <c r="N1635" s="15"/>
      <c r="O1635" s="15"/>
      <c r="P1635" s="15"/>
      <c r="Q1635" s="16" t="str">
        <f>IF(ISBLANK(Tableau1[[#This Row],[Date de départ]]),"",(Tableau1[[#This Row],[Date de retour prévue]]-Tableau1[[#This Row],[Date de départ]]))</f>
        <v/>
      </c>
      <c r="R1635" s="15"/>
      <c r="S1635" s="15"/>
      <c r="T1635" s="15"/>
      <c r="U1635" s="15"/>
    </row>
    <row r="1636" spans="1:21">
      <c r="A1636" s="16" t="str">
        <f>IF(ISBLANK(Tableau1[[#This Row],[Date]]),"",ROW(B1634))</f>
        <v/>
      </c>
      <c r="B1636" s="15"/>
      <c r="C1636" s="16" t="str">
        <f>IF(Tableau1[[#This Row],[Date]]="","",VLOOKUP(MONTH(Tableau1[[#This Row],[Date]]),Liste!A:B,2,FALSE))</f>
        <v/>
      </c>
      <c r="D1636" s="16" t="str">
        <f>IF(Tableau1[[#This Row],[Date]]="","",YEAR(Tableau1[[#This Row],[Date]]))</f>
        <v/>
      </c>
      <c r="E1636" s="14"/>
      <c r="F1636" s="16"/>
      <c r="G1636" s="15"/>
      <c r="H1636" s="15"/>
      <c r="I1636" s="16" t="str">
        <f>IF(ISBLANK(H1636),"",VLOOKUP(H1636,'Dest Ana'!A:B,2,FALSE))</f>
        <v/>
      </c>
      <c r="J1636" s="15"/>
      <c r="K1636" s="16" t="str">
        <f>IF(ISBLANK(J1636),"",VLOOKUP(J1636,Régions!A:D,2,FALSE))</f>
        <v/>
      </c>
      <c r="L1636" s="16" t="str">
        <f>IF(ISBLANK(J1636),"",VLOOKUP(J1636,Régions!A:D,3,FALSE))</f>
        <v/>
      </c>
      <c r="M1636" s="16" t="str">
        <f>IF(ISBLANK(J1636),"",VLOOKUP(J1636,Régions!A:D,4,FALSE))</f>
        <v/>
      </c>
      <c r="N1636" s="15"/>
      <c r="O1636" s="15"/>
      <c r="P1636" s="15"/>
      <c r="Q1636" s="16" t="str">
        <f>IF(ISBLANK(Tableau1[[#This Row],[Date de départ]]),"",(Tableau1[[#This Row],[Date de retour prévue]]-Tableau1[[#This Row],[Date de départ]]))</f>
        <v/>
      </c>
      <c r="R1636" s="15"/>
      <c r="S1636" s="15"/>
      <c r="T1636" s="15"/>
      <c r="U1636" s="15"/>
    </row>
    <row r="1637" spans="1:21">
      <c r="A1637" s="16" t="str">
        <f>IF(ISBLANK(Tableau1[[#This Row],[Date]]),"",ROW(B1635))</f>
        <v/>
      </c>
      <c r="B1637" s="15"/>
      <c r="C1637" s="16" t="str">
        <f>IF(Tableau1[[#This Row],[Date]]="","",VLOOKUP(MONTH(Tableau1[[#This Row],[Date]]),Liste!A:B,2,FALSE))</f>
        <v/>
      </c>
      <c r="D1637" s="16" t="str">
        <f>IF(Tableau1[[#This Row],[Date]]="","",YEAR(Tableau1[[#This Row],[Date]]))</f>
        <v/>
      </c>
      <c r="E1637" s="14"/>
      <c r="F1637" s="16"/>
      <c r="G1637" s="15"/>
      <c r="H1637" s="15"/>
      <c r="I1637" s="16" t="str">
        <f>IF(ISBLANK(H1637),"",VLOOKUP(H1637,'Dest Ana'!A:B,2,FALSE))</f>
        <v/>
      </c>
      <c r="J1637" s="15"/>
      <c r="K1637" s="16" t="str">
        <f>IF(ISBLANK(J1637),"",VLOOKUP(J1637,Régions!A:D,2,FALSE))</f>
        <v/>
      </c>
      <c r="L1637" s="16" t="str">
        <f>IF(ISBLANK(J1637),"",VLOOKUP(J1637,Régions!A:D,3,FALSE))</f>
        <v/>
      </c>
      <c r="M1637" s="16" t="str">
        <f>IF(ISBLANK(J1637),"",VLOOKUP(J1637,Régions!A:D,4,FALSE))</f>
        <v/>
      </c>
      <c r="N1637" s="15"/>
      <c r="O1637" s="15"/>
      <c r="P1637" s="15"/>
      <c r="Q1637" s="16" t="str">
        <f>IF(ISBLANK(Tableau1[[#This Row],[Date de départ]]),"",(Tableau1[[#This Row],[Date de retour prévue]]-Tableau1[[#This Row],[Date de départ]]))</f>
        <v/>
      </c>
      <c r="R1637" s="15"/>
      <c r="S1637" s="15"/>
      <c r="T1637" s="15"/>
      <c r="U1637" s="15"/>
    </row>
    <row r="1638" spans="1:21">
      <c r="A1638" s="16" t="str">
        <f>IF(ISBLANK(Tableau1[[#This Row],[Date]]),"",ROW(B1636))</f>
        <v/>
      </c>
      <c r="B1638" s="15"/>
      <c r="C1638" s="16" t="str">
        <f>IF(Tableau1[[#This Row],[Date]]="","",VLOOKUP(MONTH(Tableau1[[#This Row],[Date]]),Liste!A:B,2,FALSE))</f>
        <v/>
      </c>
      <c r="D1638" s="16" t="str">
        <f>IF(Tableau1[[#This Row],[Date]]="","",YEAR(Tableau1[[#This Row],[Date]]))</f>
        <v/>
      </c>
      <c r="E1638" s="14"/>
      <c r="F1638" s="16"/>
      <c r="G1638" s="15"/>
      <c r="H1638" s="15"/>
      <c r="I1638" s="16" t="str">
        <f>IF(ISBLANK(H1638),"",VLOOKUP(H1638,'Dest Ana'!A:B,2,FALSE))</f>
        <v/>
      </c>
      <c r="J1638" s="15"/>
      <c r="K1638" s="16" t="str">
        <f>IF(ISBLANK(J1638),"",VLOOKUP(J1638,Régions!A:D,2,FALSE))</f>
        <v/>
      </c>
      <c r="L1638" s="16" t="str">
        <f>IF(ISBLANK(J1638),"",VLOOKUP(J1638,Régions!A:D,3,FALSE))</f>
        <v/>
      </c>
      <c r="M1638" s="16" t="str">
        <f>IF(ISBLANK(J1638),"",VLOOKUP(J1638,Régions!A:D,4,FALSE))</f>
        <v/>
      </c>
      <c r="N1638" s="15"/>
      <c r="O1638" s="15"/>
      <c r="P1638" s="15"/>
      <c r="Q1638" s="16" t="str">
        <f>IF(ISBLANK(Tableau1[[#This Row],[Date de départ]]),"",(Tableau1[[#This Row],[Date de retour prévue]]-Tableau1[[#This Row],[Date de départ]]))</f>
        <v/>
      </c>
      <c r="R1638" s="15"/>
      <c r="S1638" s="15"/>
      <c r="T1638" s="15"/>
      <c r="U1638" s="15"/>
    </row>
    <row r="1639" spans="1:21">
      <c r="A1639" s="16" t="str">
        <f>IF(ISBLANK(Tableau1[[#This Row],[Date]]),"",ROW(B1637))</f>
        <v/>
      </c>
      <c r="B1639" s="15"/>
      <c r="C1639" s="16" t="str">
        <f>IF(Tableau1[[#This Row],[Date]]="","",VLOOKUP(MONTH(Tableau1[[#This Row],[Date]]),Liste!A:B,2,FALSE))</f>
        <v/>
      </c>
      <c r="D1639" s="16" t="str">
        <f>IF(Tableau1[[#This Row],[Date]]="","",YEAR(Tableau1[[#This Row],[Date]]))</f>
        <v/>
      </c>
      <c r="E1639" s="14"/>
      <c r="F1639" s="16"/>
      <c r="G1639" s="15"/>
      <c r="H1639" s="15"/>
      <c r="I1639" s="16" t="str">
        <f>IF(ISBLANK(H1639),"",VLOOKUP(H1639,'Dest Ana'!A:B,2,FALSE))</f>
        <v/>
      </c>
      <c r="J1639" s="15"/>
      <c r="K1639" s="16" t="str">
        <f>IF(ISBLANK(J1639),"",VLOOKUP(J1639,Régions!A:D,2,FALSE))</f>
        <v/>
      </c>
      <c r="L1639" s="16" t="str">
        <f>IF(ISBLANK(J1639),"",VLOOKUP(J1639,Régions!A:D,3,FALSE))</f>
        <v/>
      </c>
      <c r="M1639" s="16" t="str">
        <f>IF(ISBLANK(J1639),"",VLOOKUP(J1639,Régions!A:D,4,FALSE))</f>
        <v/>
      </c>
      <c r="N1639" s="15"/>
      <c r="O1639" s="15"/>
      <c r="P1639" s="15"/>
      <c r="Q1639" s="16" t="str">
        <f>IF(ISBLANK(Tableau1[[#This Row],[Date de départ]]),"",(Tableau1[[#This Row],[Date de retour prévue]]-Tableau1[[#This Row],[Date de départ]]))</f>
        <v/>
      </c>
      <c r="R1639" s="15"/>
      <c r="S1639" s="15"/>
      <c r="T1639" s="15"/>
      <c r="U1639" s="15"/>
    </row>
    <row r="1640" spans="1:21">
      <c r="A1640" s="16" t="str">
        <f>IF(ISBLANK(Tableau1[[#This Row],[Date]]),"",ROW(B1638))</f>
        <v/>
      </c>
      <c r="B1640" s="15"/>
      <c r="C1640" s="16" t="str">
        <f>IF(Tableau1[[#This Row],[Date]]="","",VLOOKUP(MONTH(Tableau1[[#This Row],[Date]]),Liste!A:B,2,FALSE))</f>
        <v/>
      </c>
      <c r="D1640" s="16" t="str">
        <f>IF(Tableau1[[#This Row],[Date]]="","",YEAR(Tableau1[[#This Row],[Date]]))</f>
        <v/>
      </c>
      <c r="E1640" s="14"/>
      <c r="F1640" s="16"/>
      <c r="G1640" s="15"/>
      <c r="H1640" s="15"/>
      <c r="I1640" s="16" t="str">
        <f>IF(ISBLANK(H1640),"",VLOOKUP(H1640,'Dest Ana'!A:B,2,FALSE))</f>
        <v/>
      </c>
      <c r="J1640" s="15"/>
      <c r="K1640" s="16" t="str">
        <f>IF(ISBLANK(J1640),"",VLOOKUP(J1640,Régions!A:D,2,FALSE))</f>
        <v/>
      </c>
      <c r="L1640" s="16" t="str">
        <f>IF(ISBLANK(J1640),"",VLOOKUP(J1640,Régions!A:D,3,FALSE))</f>
        <v/>
      </c>
      <c r="M1640" s="16" t="str">
        <f>IF(ISBLANK(J1640),"",VLOOKUP(J1640,Régions!A:D,4,FALSE))</f>
        <v/>
      </c>
      <c r="N1640" s="15"/>
      <c r="O1640" s="15"/>
      <c r="P1640" s="15"/>
      <c r="Q1640" s="16" t="str">
        <f>IF(ISBLANK(Tableau1[[#This Row],[Date de départ]]),"",(Tableau1[[#This Row],[Date de retour prévue]]-Tableau1[[#This Row],[Date de départ]]))</f>
        <v/>
      </c>
      <c r="R1640" s="15"/>
      <c r="S1640" s="15"/>
      <c r="T1640" s="15"/>
      <c r="U1640" s="15"/>
    </row>
    <row r="1641" spans="1:21">
      <c r="A1641" s="16" t="str">
        <f>IF(ISBLANK(Tableau1[[#This Row],[Date]]),"",ROW(B1639))</f>
        <v/>
      </c>
      <c r="B1641" s="15"/>
      <c r="C1641" s="16" t="str">
        <f>IF(Tableau1[[#This Row],[Date]]="","",VLOOKUP(MONTH(Tableau1[[#This Row],[Date]]),Liste!A:B,2,FALSE))</f>
        <v/>
      </c>
      <c r="D1641" s="16" t="str">
        <f>IF(Tableau1[[#This Row],[Date]]="","",YEAR(Tableau1[[#This Row],[Date]]))</f>
        <v/>
      </c>
      <c r="E1641" s="14"/>
      <c r="F1641" s="16"/>
      <c r="G1641" s="15"/>
      <c r="H1641" s="15"/>
      <c r="I1641" s="16" t="str">
        <f>IF(ISBLANK(H1641),"",VLOOKUP(H1641,'Dest Ana'!A:B,2,FALSE))</f>
        <v/>
      </c>
      <c r="J1641" s="15"/>
      <c r="K1641" s="16" t="str">
        <f>IF(ISBLANK(J1641),"",VLOOKUP(J1641,Régions!A:D,2,FALSE))</f>
        <v/>
      </c>
      <c r="L1641" s="16" t="str">
        <f>IF(ISBLANK(J1641),"",VLOOKUP(J1641,Régions!A:D,3,FALSE))</f>
        <v/>
      </c>
      <c r="M1641" s="16" t="str">
        <f>IF(ISBLANK(J1641),"",VLOOKUP(J1641,Régions!A:D,4,FALSE))</f>
        <v/>
      </c>
      <c r="N1641" s="15"/>
      <c r="O1641" s="15"/>
      <c r="P1641" s="15"/>
      <c r="Q1641" s="16" t="str">
        <f>IF(ISBLANK(Tableau1[[#This Row],[Date de départ]]),"",(Tableau1[[#This Row],[Date de retour prévue]]-Tableau1[[#This Row],[Date de départ]]))</f>
        <v/>
      </c>
      <c r="R1641" s="15"/>
      <c r="S1641" s="15"/>
      <c r="T1641" s="15"/>
      <c r="U1641" s="15"/>
    </row>
    <row r="1642" spans="1:21">
      <c r="A1642" s="16" t="str">
        <f>IF(ISBLANK(Tableau1[[#This Row],[Date]]),"",ROW(B1640))</f>
        <v/>
      </c>
      <c r="B1642" s="15"/>
      <c r="C1642" s="16" t="str">
        <f>IF(Tableau1[[#This Row],[Date]]="","",VLOOKUP(MONTH(Tableau1[[#This Row],[Date]]),Liste!A:B,2,FALSE))</f>
        <v/>
      </c>
      <c r="D1642" s="16" t="str">
        <f>IF(Tableau1[[#This Row],[Date]]="","",YEAR(Tableau1[[#This Row],[Date]]))</f>
        <v/>
      </c>
      <c r="E1642" s="14"/>
      <c r="F1642" s="16"/>
      <c r="G1642" s="15"/>
      <c r="H1642" s="15"/>
      <c r="I1642" s="16" t="str">
        <f>IF(ISBLANK(H1642),"",VLOOKUP(H1642,'Dest Ana'!A:B,2,FALSE))</f>
        <v/>
      </c>
      <c r="J1642" s="15"/>
      <c r="K1642" s="16" t="str">
        <f>IF(ISBLANK(J1642),"",VLOOKUP(J1642,Régions!A:D,2,FALSE))</f>
        <v/>
      </c>
      <c r="L1642" s="16" t="str">
        <f>IF(ISBLANK(J1642),"",VLOOKUP(J1642,Régions!A:D,3,FALSE))</f>
        <v/>
      </c>
      <c r="M1642" s="16" t="str">
        <f>IF(ISBLANK(J1642),"",VLOOKUP(J1642,Régions!A:D,4,FALSE))</f>
        <v/>
      </c>
      <c r="N1642" s="15"/>
      <c r="O1642" s="15"/>
      <c r="P1642" s="15"/>
      <c r="Q1642" s="16" t="str">
        <f>IF(ISBLANK(Tableau1[[#This Row],[Date de départ]]),"",(Tableau1[[#This Row],[Date de retour prévue]]-Tableau1[[#This Row],[Date de départ]]))</f>
        <v/>
      </c>
      <c r="R1642" s="15"/>
      <c r="S1642" s="15"/>
      <c r="T1642" s="15"/>
      <c r="U1642" s="15"/>
    </row>
    <row r="1643" spans="1:21">
      <c r="A1643" s="16" t="str">
        <f>IF(ISBLANK(Tableau1[[#This Row],[Date]]),"",ROW(B1641))</f>
        <v/>
      </c>
      <c r="B1643" s="15"/>
      <c r="C1643" s="16" t="str">
        <f>IF(Tableau1[[#This Row],[Date]]="","",VLOOKUP(MONTH(Tableau1[[#This Row],[Date]]),Liste!A:B,2,FALSE))</f>
        <v/>
      </c>
      <c r="D1643" s="16" t="str">
        <f>IF(Tableau1[[#This Row],[Date]]="","",YEAR(Tableau1[[#This Row],[Date]]))</f>
        <v/>
      </c>
      <c r="E1643" s="14"/>
      <c r="F1643" s="16"/>
      <c r="G1643" s="15"/>
      <c r="H1643" s="15"/>
      <c r="I1643" s="16" t="str">
        <f>IF(ISBLANK(H1643),"",VLOOKUP(H1643,'Dest Ana'!A:B,2,FALSE))</f>
        <v/>
      </c>
      <c r="J1643" s="15"/>
      <c r="K1643" s="16" t="str">
        <f>IF(ISBLANK(J1643),"",VLOOKUP(J1643,Régions!A:D,2,FALSE))</f>
        <v/>
      </c>
      <c r="L1643" s="16" t="str">
        <f>IF(ISBLANK(J1643),"",VLOOKUP(J1643,Régions!A:D,3,FALSE))</f>
        <v/>
      </c>
      <c r="M1643" s="16" t="str">
        <f>IF(ISBLANK(J1643),"",VLOOKUP(J1643,Régions!A:D,4,FALSE))</f>
        <v/>
      </c>
      <c r="N1643" s="15"/>
      <c r="O1643" s="15"/>
      <c r="P1643" s="15"/>
      <c r="Q1643" s="16" t="str">
        <f>IF(ISBLANK(Tableau1[[#This Row],[Date de départ]]),"",(Tableau1[[#This Row],[Date de retour prévue]]-Tableau1[[#This Row],[Date de départ]]))</f>
        <v/>
      </c>
      <c r="R1643" s="15"/>
      <c r="S1643" s="15"/>
      <c r="T1643" s="15"/>
      <c r="U1643" s="15"/>
    </row>
    <row r="1644" spans="1:21">
      <c r="A1644" s="16" t="str">
        <f>IF(ISBLANK(Tableau1[[#This Row],[Date]]),"",ROW(B1642))</f>
        <v/>
      </c>
      <c r="B1644" s="15"/>
      <c r="C1644" s="16" t="str">
        <f>IF(Tableau1[[#This Row],[Date]]="","",VLOOKUP(MONTH(Tableau1[[#This Row],[Date]]),Liste!A:B,2,FALSE))</f>
        <v/>
      </c>
      <c r="D1644" s="16" t="str">
        <f>IF(Tableau1[[#This Row],[Date]]="","",YEAR(Tableau1[[#This Row],[Date]]))</f>
        <v/>
      </c>
      <c r="E1644" s="14"/>
      <c r="F1644" s="16"/>
      <c r="G1644" s="15"/>
      <c r="H1644" s="15"/>
      <c r="I1644" s="16" t="str">
        <f>IF(ISBLANK(H1644),"",VLOOKUP(H1644,'Dest Ana'!A:B,2,FALSE))</f>
        <v/>
      </c>
      <c r="J1644" s="15"/>
      <c r="K1644" s="16" t="str">
        <f>IF(ISBLANK(J1644),"",VLOOKUP(J1644,Régions!A:D,2,FALSE))</f>
        <v/>
      </c>
      <c r="L1644" s="16" t="str">
        <f>IF(ISBLANK(J1644),"",VLOOKUP(J1644,Régions!A:D,3,FALSE))</f>
        <v/>
      </c>
      <c r="M1644" s="16" t="str">
        <f>IF(ISBLANK(J1644),"",VLOOKUP(J1644,Régions!A:D,4,FALSE))</f>
        <v/>
      </c>
      <c r="N1644" s="15"/>
      <c r="O1644" s="15"/>
      <c r="P1644" s="15"/>
      <c r="Q1644" s="16" t="str">
        <f>IF(ISBLANK(Tableau1[[#This Row],[Date de départ]]),"",(Tableau1[[#This Row],[Date de retour prévue]]-Tableau1[[#This Row],[Date de départ]]))</f>
        <v/>
      </c>
      <c r="R1644" s="15"/>
      <c r="S1644" s="15"/>
      <c r="T1644" s="15"/>
      <c r="U1644" s="15"/>
    </row>
    <row r="1645" spans="1:21">
      <c r="A1645" s="16" t="str">
        <f>IF(ISBLANK(Tableau1[[#This Row],[Date]]),"",ROW(B1643))</f>
        <v/>
      </c>
      <c r="B1645" s="15"/>
      <c r="C1645" s="16" t="str">
        <f>IF(Tableau1[[#This Row],[Date]]="","",VLOOKUP(MONTH(Tableau1[[#This Row],[Date]]),Liste!A:B,2,FALSE))</f>
        <v/>
      </c>
      <c r="D1645" s="16" t="str">
        <f>IF(Tableau1[[#This Row],[Date]]="","",YEAR(Tableau1[[#This Row],[Date]]))</f>
        <v/>
      </c>
      <c r="E1645" s="14"/>
      <c r="F1645" s="16"/>
      <c r="G1645" s="15"/>
      <c r="H1645" s="15"/>
      <c r="I1645" s="16" t="str">
        <f>IF(ISBLANK(H1645),"",VLOOKUP(H1645,'Dest Ana'!A:B,2,FALSE))</f>
        <v/>
      </c>
      <c r="J1645" s="15"/>
      <c r="K1645" s="16" t="str">
        <f>IF(ISBLANK(J1645),"",VLOOKUP(J1645,Régions!A:D,2,FALSE))</f>
        <v/>
      </c>
      <c r="L1645" s="16" t="str">
        <f>IF(ISBLANK(J1645),"",VLOOKUP(J1645,Régions!A:D,3,FALSE))</f>
        <v/>
      </c>
      <c r="M1645" s="16" t="str">
        <f>IF(ISBLANK(J1645),"",VLOOKUP(J1645,Régions!A:D,4,FALSE))</f>
        <v/>
      </c>
      <c r="N1645" s="15"/>
      <c r="O1645" s="15"/>
      <c r="P1645" s="15"/>
      <c r="Q1645" s="16" t="str">
        <f>IF(ISBLANK(Tableau1[[#This Row],[Date de départ]]),"",(Tableau1[[#This Row],[Date de retour prévue]]-Tableau1[[#This Row],[Date de départ]]))</f>
        <v/>
      </c>
      <c r="R1645" s="15"/>
      <c r="S1645" s="15"/>
      <c r="T1645" s="15"/>
      <c r="U1645" s="15"/>
    </row>
    <row r="1646" spans="1:21">
      <c r="A1646" s="16" t="str">
        <f>IF(ISBLANK(Tableau1[[#This Row],[Date]]),"",ROW(B1644))</f>
        <v/>
      </c>
      <c r="B1646" s="15"/>
      <c r="C1646" s="16" t="str">
        <f>IF(Tableau1[[#This Row],[Date]]="","",VLOOKUP(MONTH(Tableau1[[#This Row],[Date]]),Liste!A:B,2,FALSE))</f>
        <v/>
      </c>
      <c r="D1646" s="16" t="str">
        <f>IF(Tableau1[[#This Row],[Date]]="","",YEAR(Tableau1[[#This Row],[Date]]))</f>
        <v/>
      </c>
      <c r="E1646" s="14"/>
      <c r="F1646" s="16"/>
      <c r="G1646" s="15"/>
      <c r="H1646" s="15"/>
      <c r="I1646" s="16" t="str">
        <f>IF(ISBLANK(H1646),"",VLOOKUP(H1646,'Dest Ana'!A:B,2,FALSE))</f>
        <v/>
      </c>
      <c r="J1646" s="15"/>
      <c r="K1646" s="16" t="str">
        <f>IF(ISBLANK(J1646),"",VLOOKUP(J1646,Régions!A:D,2,FALSE))</f>
        <v/>
      </c>
      <c r="L1646" s="16" t="str">
        <f>IF(ISBLANK(J1646),"",VLOOKUP(J1646,Régions!A:D,3,FALSE))</f>
        <v/>
      </c>
      <c r="M1646" s="16" t="str">
        <f>IF(ISBLANK(J1646),"",VLOOKUP(J1646,Régions!A:D,4,FALSE))</f>
        <v/>
      </c>
      <c r="N1646" s="15"/>
      <c r="O1646" s="15"/>
      <c r="P1646" s="15"/>
      <c r="Q1646" s="16" t="str">
        <f>IF(ISBLANK(Tableau1[[#This Row],[Date de départ]]),"",(Tableau1[[#This Row],[Date de retour prévue]]-Tableau1[[#This Row],[Date de départ]]))</f>
        <v/>
      </c>
      <c r="R1646" s="15"/>
      <c r="S1646" s="15"/>
      <c r="T1646" s="15"/>
      <c r="U1646" s="15"/>
    </row>
    <row r="1647" spans="1:21">
      <c r="A1647" s="16" t="str">
        <f>IF(ISBLANK(Tableau1[[#This Row],[Date]]),"",ROW(B1645))</f>
        <v/>
      </c>
      <c r="B1647" s="15"/>
      <c r="C1647" s="16" t="str">
        <f>IF(Tableau1[[#This Row],[Date]]="","",VLOOKUP(MONTH(Tableau1[[#This Row],[Date]]),Liste!A:B,2,FALSE))</f>
        <v/>
      </c>
      <c r="D1647" s="16" t="str">
        <f>IF(Tableau1[[#This Row],[Date]]="","",YEAR(Tableau1[[#This Row],[Date]]))</f>
        <v/>
      </c>
      <c r="E1647" s="14"/>
      <c r="F1647" s="16"/>
      <c r="G1647" s="15"/>
      <c r="H1647" s="15"/>
      <c r="I1647" s="16" t="str">
        <f>IF(ISBLANK(H1647),"",VLOOKUP(H1647,'Dest Ana'!A:B,2,FALSE))</f>
        <v/>
      </c>
      <c r="J1647" s="15"/>
      <c r="K1647" s="16" t="str">
        <f>IF(ISBLANK(J1647),"",VLOOKUP(J1647,Régions!A:D,2,FALSE))</f>
        <v/>
      </c>
      <c r="L1647" s="16" t="str">
        <f>IF(ISBLANK(J1647),"",VLOOKUP(J1647,Régions!A:D,3,FALSE))</f>
        <v/>
      </c>
      <c r="M1647" s="16" t="str">
        <f>IF(ISBLANK(J1647),"",VLOOKUP(J1647,Régions!A:D,4,FALSE))</f>
        <v/>
      </c>
      <c r="N1647" s="15"/>
      <c r="O1647" s="15"/>
      <c r="P1647" s="15"/>
      <c r="Q1647" s="16" t="str">
        <f>IF(ISBLANK(Tableau1[[#This Row],[Date de départ]]),"",(Tableau1[[#This Row],[Date de retour prévue]]-Tableau1[[#This Row],[Date de départ]]))</f>
        <v/>
      </c>
      <c r="R1647" s="15"/>
      <c r="S1647" s="15"/>
      <c r="T1647" s="15"/>
      <c r="U1647" s="15"/>
    </row>
    <row r="1648" spans="1:21">
      <c r="A1648" s="16" t="str">
        <f>IF(ISBLANK(Tableau1[[#This Row],[Date]]),"",ROW(B1646))</f>
        <v/>
      </c>
      <c r="B1648" s="15"/>
      <c r="C1648" s="16" t="str">
        <f>IF(Tableau1[[#This Row],[Date]]="","",VLOOKUP(MONTH(Tableau1[[#This Row],[Date]]),Liste!A:B,2,FALSE))</f>
        <v/>
      </c>
      <c r="D1648" s="16" t="str">
        <f>IF(Tableau1[[#This Row],[Date]]="","",YEAR(Tableau1[[#This Row],[Date]]))</f>
        <v/>
      </c>
      <c r="E1648" s="14"/>
      <c r="F1648" s="16"/>
      <c r="G1648" s="15"/>
      <c r="H1648" s="15"/>
      <c r="I1648" s="16" t="str">
        <f>IF(ISBLANK(H1648),"",VLOOKUP(H1648,'Dest Ana'!A:B,2,FALSE))</f>
        <v/>
      </c>
      <c r="J1648" s="15"/>
      <c r="K1648" s="16" t="str">
        <f>IF(ISBLANK(J1648),"",VLOOKUP(J1648,Régions!A:D,2,FALSE))</f>
        <v/>
      </c>
      <c r="L1648" s="16" t="str">
        <f>IF(ISBLANK(J1648),"",VLOOKUP(J1648,Régions!A:D,3,FALSE))</f>
        <v/>
      </c>
      <c r="M1648" s="16" t="str">
        <f>IF(ISBLANK(J1648),"",VLOOKUP(J1648,Régions!A:D,4,FALSE))</f>
        <v/>
      </c>
      <c r="N1648" s="15"/>
      <c r="O1648" s="15"/>
      <c r="P1648" s="15"/>
      <c r="Q1648" s="16" t="str">
        <f>IF(ISBLANK(Tableau1[[#This Row],[Date de départ]]),"",(Tableau1[[#This Row],[Date de retour prévue]]-Tableau1[[#This Row],[Date de départ]]))</f>
        <v/>
      </c>
      <c r="R1648" s="15"/>
      <c r="S1648" s="15"/>
      <c r="T1648" s="15"/>
      <c r="U1648" s="15"/>
    </row>
    <row r="1649" spans="1:21">
      <c r="A1649" s="16" t="str">
        <f>IF(ISBLANK(Tableau1[[#This Row],[Date]]),"",ROW(B1647))</f>
        <v/>
      </c>
      <c r="B1649" s="15"/>
      <c r="C1649" s="16" t="str">
        <f>IF(Tableau1[[#This Row],[Date]]="","",VLOOKUP(MONTH(Tableau1[[#This Row],[Date]]),Liste!A:B,2,FALSE))</f>
        <v/>
      </c>
      <c r="D1649" s="16" t="str">
        <f>IF(Tableau1[[#This Row],[Date]]="","",YEAR(Tableau1[[#This Row],[Date]]))</f>
        <v/>
      </c>
      <c r="E1649" s="14"/>
      <c r="F1649" s="16"/>
      <c r="G1649" s="15"/>
      <c r="H1649" s="15"/>
      <c r="I1649" s="16" t="str">
        <f>IF(ISBLANK(H1649),"",VLOOKUP(H1649,'Dest Ana'!A:B,2,FALSE))</f>
        <v/>
      </c>
      <c r="J1649" s="15"/>
      <c r="K1649" s="16" t="str">
        <f>IF(ISBLANK(J1649),"",VLOOKUP(J1649,Régions!A:D,2,FALSE))</f>
        <v/>
      </c>
      <c r="L1649" s="16" t="str">
        <f>IF(ISBLANK(J1649),"",VLOOKUP(J1649,Régions!A:D,3,FALSE))</f>
        <v/>
      </c>
      <c r="M1649" s="16" t="str">
        <f>IF(ISBLANK(J1649),"",VLOOKUP(J1649,Régions!A:D,4,FALSE))</f>
        <v/>
      </c>
      <c r="N1649" s="15"/>
      <c r="O1649" s="15"/>
      <c r="P1649" s="15"/>
      <c r="Q1649" s="16" t="str">
        <f>IF(ISBLANK(Tableau1[[#This Row],[Date de départ]]),"",(Tableau1[[#This Row],[Date de retour prévue]]-Tableau1[[#This Row],[Date de départ]]))</f>
        <v/>
      </c>
      <c r="R1649" s="15"/>
      <c r="S1649" s="15"/>
      <c r="T1649" s="15"/>
      <c r="U1649" s="15"/>
    </row>
    <row r="1650" spans="1:21">
      <c r="A1650" s="16" t="str">
        <f>IF(ISBLANK(Tableau1[[#This Row],[Date]]),"",ROW(B1648))</f>
        <v/>
      </c>
      <c r="B1650" s="15"/>
      <c r="C1650" s="16" t="str">
        <f>IF(Tableau1[[#This Row],[Date]]="","",VLOOKUP(MONTH(Tableau1[[#This Row],[Date]]),Liste!A:B,2,FALSE))</f>
        <v/>
      </c>
      <c r="D1650" s="16" t="str">
        <f>IF(Tableau1[[#This Row],[Date]]="","",YEAR(Tableau1[[#This Row],[Date]]))</f>
        <v/>
      </c>
      <c r="E1650" s="14"/>
      <c r="F1650" s="16"/>
      <c r="G1650" s="15"/>
      <c r="H1650" s="15"/>
      <c r="I1650" s="16" t="str">
        <f>IF(ISBLANK(H1650),"",VLOOKUP(H1650,'Dest Ana'!A:B,2,FALSE))</f>
        <v/>
      </c>
      <c r="J1650" s="15"/>
      <c r="K1650" s="16" t="str">
        <f>IF(ISBLANK(J1650),"",VLOOKUP(J1650,Régions!A:D,2,FALSE))</f>
        <v/>
      </c>
      <c r="L1650" s="16" t="str">
        <f>IF(ISBLANK(J1650),"",VLOOKUP(J1650,Régions!A:D,3,FALSE))</f>
        <v/>
      </c>
      <c r="M1650" s="16" t="str">
        <f>IF(ISBLANK(J1650),"",VLOOKUP(J1650,Régions!A:D,4,FALSE))</f>
        <v/>
      </c>
      <c r="N1650" s="15"/>
      <c r="O1650" s="15"/>
      <c r="P1650" s="15"/>
      <c r="Q1650" s="16" t="str">
        <f>IF(ISBLANK(Tableau1[[#This Row],[Date de départ]]),"",(Tableau1[[#This Row],[Date de retour prévue]]-Tableau1[[#This Row],[Date de départ]]))</f>
        <v/>
      </c>
      <c r="R1650" s="15"/>
      <c r="S1650" s="15"/>
      <c r="T1650" s="15"/>
      <c r="U1650" s="15"/>
    </row>
    <row r="1651" spans="1:21">
      <c r="A1651" s="16" t="str">
        <f>IF(ISBLANK(Tableau1[[#This Row],[Date]]),"",ROW(B1649))</f>
        <v/>
      </c>
      <c r="B1651" s="15"/>
      <c r="C1651" s="16" t="str">
        <f>IF(Tableau1[[#This Row],[Date]]="","",VLOOKUP(MONTH(Tableau1[[#This Row],[Date]]),Liste!A:B,2,FALSE))</f>
        <v/>
      </c>
      <c r="D1651" s="16" t="str">
        <f>IF(Tableau1[[#This Row],[Date]]="","",YEAR(Tableau1[[#This Row],[Date]]))</f>
        <v/>
      </c>
      <c r="E1651" s="14"/>
      <c r="F1651" s="16"/>
      <c r="G1651" s="15"/>
      <c r="H1651" s="15"/>
      <c r="I1651" s="16" t="str">
        <f>IF(ISBLANK(H1651),"",VLOOKUP(H1651,'Dest Ana'!A:B,2,FALSE))</f>
        <v/>
      </c>
      <c r="J1651" s="15"/>
      <c r="K1651" s="16" t="str">
        <f>IF(ISBLANK(J1651),"",VLOOKUP(J1651,Régions!A:D,2,FALSE))</f>
        <v/>
      </c>
      <c r="L1651" s="16" t="str">
        <f>IF(ISBLANK(J1651),"",VLOOKUP(J1651,Régions!A:D,3,FALSE))</f>
        <v/>
      </c>
      <c r="M1651" s="16" t="str">
        <f>IF(ISBLANK(J1651),"",VLOOKUP(J1651,Régions!A:D,4,FALSE))</f>
        <v/>
      </c>
      <c r="N1651" s="15"/>
      <c r="O1651" s="15"/>
      <c r="P1651" s="15"/>
      <c r="Q1651" s="16" t="str">
        <f>IF(ISBLANK(Tableau1[[#This Row],[Date de départ]]),"",(Tableau1[[#This Row],[Date de retour prévue]]-Tableau1[[#This Row],[Date de départ]]))</f>
        <v/>
      </c>
      <c r="R1651" s="15"/>
      <c r="S1651" s="15"/>
      <c r="T1651" s="15"/>
      <c r="U1651" s="15"/>
    </row>
    <row r="1652" spans="1:21">
      <c r="A1652" s="16" t="str">
        <f>IF(ISBLANK(Tableau1[[#This Row],[Date]]),"",ROW(B1650))</f>
        <v/>
      </c>
      <c r="B1652" s="15"/>
      <c r="C1652" s="16" t="str">
        <f>IF(Tableau1[[#This Row],[Date]]="","",VLOOKUP(MONTH(Tableau1[[#This Row],[Date]]),Liste!A:B,2,FALSE))</f>
        <v/>
      </c>
      <c r="D1652" s="16" t="str">
        <f>IF(Tableau1[[#This Row],[Date]]="","",YEAR(Tableau1[[#This Row],[Date]]))</f>
        <v/>
      </c>
      <c r="E1652" s="14"/>
      <c r="F1652" s="16"/>
      <c r="G1652" s="15"/>
      <c r="H1652" s="15"/>
      <c r="I1652" s="16" t="str">
        <f>IF(ISBLANK(H1652),"",VLOOKUP(H1652,'Dest Ana'!A:B,2,FALSE))</f>
        <v/>
      </c>
      <c r="J1652" s="15"/>
      <c r="K1652" s="16" t="str">
        <f>IF(ISBLANK(J1652),"",VLOOKUP(J1652,Régions!A:D,2,FALSE))</f>
        <v/>
      </c>
      <c r="L1652" s="16" t="str">
        <f>IF(ISBLANK(J1652),"",VLOOKUP(J1652,Régions!A:D,3,FALSE))</f>
        <v/>
      </c>
      <c r="M1652" s="16" t="str">
        <f>IF(ISBLANK(J1652),"",VLOOKUP(J1652,Régions!A:D,4,FALSE))</f>
        <v/>
      </c>
      <c r="N1652" s="15"/>
      <c r="O1652" s="15"/>
      <c r="P1652" s="15"/>
      <c r="Q1652" s="16" t="str">
        <f>IF(ISBLANK(Tableau1[[#This Row],[Date de départ]]),"",(Tableau1[[#This Row],[Date de retour prévue]]-Tableau1[[#This Row],[Date de départ]]))</f>
        <v/>
      </c>
      <c r="R1652" s="15"/>
      <c r="S1652" s="15"/>
      <c r="T1652" s="15"/>
      <c r="U1652" s="15"/>
    </row>
    <row r="1653" spans="1:21">
      <c r="A1653" s="16" t="str">
        <f>IF(ISBLANK(Tableau1[[#This Row],[Date]]),"",ROW(B1651))</f>
        <v/>
      </c>
      <c r="B1653" s="15"/>
      <c r="C1653" s="16" t="str">
        <f>IF(Tableau1[[#This Row],[Date]]="","",VLOOKUP(MONTH(Tableau1[[#This Row],[Date]]),Liste!A:B,2,FALSE))</f>
        <v/>
      </c>
      <c r="D1653" s="16" t="str">
        <f>IF(Tableau1[[#This Row],[Date]]="","",YEAR(Tableau1[[#This Row],[Date]]))</f>
        <v/>
      </c>
      <c r="E1653" s="14"/>
      <c r="F1653" s="16"/>
      <c r="G1653" s="15"/>
      <c r="H1653" s="15"/>
      <c r="I1653" s="16" t="str">
        <f>IF(ISBLANK(H1653),"",VLOOKUP(H1653,'Dest Ana'!A:B,2,FALSE))</f>
        <v/>
      </c>
      <c r="J1653" s="15"/>
      <c r="K1653" s="16" t="str">
        <f>IF(ISBLANK(J1653),"",VLOOKUP(J1653,Régions!A:D,2,FALSE))</f>
        <v/>
      </c>
      <c r="L1653" s="16" t="str">
        <f>IF(ISBLANK(J1653),"",VLOOKUP(J1653,Régions!A:D,3,FALSE))</f>
        <v/>
      </c>
      <c r="M1653" s="16" t="str">
        <f>IF(ISBLANK(J1653),"",VLOOKUP(J1653,Régions!A:D,4,FALSE))</f>
        <v/>
      </c>
      <c r="N1653" s="15"/>
      <c r="O1653" s="15"/>
      <c r="P1653" s="15"/>
      <c r="Q1653" s="16" t="str">
        <f>IF(ISBLANK(Tableau1[[#This Row],[Date de départ]]),"",(Tableau1[[#This Row],[Date de retour prévue]]-Tableau1[[#This Row],[Date de départ]]))</f>
        <v/>
      </c>
      <c r="R1653" s="15"/>
      <c r="S1653" s="15"/>
      <c r="T1653" s="15"/>
      <c r="U1653" s="15"/>
    </row>
    <row r="1654" spans="1:21">
      <c r="A1654" s="16" t="str">
        <f>IF(ISBLANK(Tableau1[[#This Row],[Date]]),"",ROW(B1652))</f>
        <v/>
      </c>
      <c r="B1654" s="15"/>
      <c r="C1654" s="16" t="str">
        <f>IF(Tableau1[[#This Row],[Date]]="","",VLOOKUP(MONTH(Tableau1[[#This Row],[Date]]),Liste!A:B,2,FALSE))</f>
        <v/>
      </c>
      <c r="D1654" s="16" t="str">
        <f>IF(Tableau1[[#This Row],[Date]]="","",YEAR(Tableau1[[#This Row],[Date]]))</f>
        <v/>
      </c>
      <c r="E1654" s="14"/>
      <c r="F1654" s="16"/>
      <c r="G1654" s="15"/>
      <c r="H1654" s="15"/>
      <c r="I1654" s="16" t="str">
        <f>IF(ISBLANK(H1654),"",VLOOKUP(H1654,'Dest Ana'!A:B,2,FALSE))</f>
        <v/>
      </c>
      <c r="J1654" s="15"/>
      <c r="K1654" s="16" t="str">
        <f>IF(ISBLANK(J1654),"",VLOOKUP(J1654,Régions!A:D,2,FALSE))</f>
        <v/>
      </c>
      <c r="L1654" s="16" t="str">
        <f>IF(ISBLANK(J1654),"",VLOOKUP(J1654,Régions!A:D,3,FALSE))</f>
        <v/>
      </c>
      <c r="M1654" s="16" t="str">
        <f>IF(ISBLANK(J1654),"",VLOOKUP(J1654,Régions!A:D,4,FALSE))</f>
        <v/>
      </c>
      <c r="N1654" s="15"/>
      <c r="O1654" s="15"/>
      <c r="P1654" s="15"/>
      <c r="Q1654" s="16" t="str">
        <f>IF(ISBLANK(Tableau1[[#This Row],[Date de départ]]),"",(Tableau1[[#This Row],[Date de retour prévue]]-Tableau1[[#This Row],[Date de départ]]))</f>
        <v/>
      </c>
      <c r="R1654" s="15"/>
      <c r="S1654" s="15"/>
      <c r="T1654" s="15"/>
      <c r="U1654" s="15"/>
    </row>
    <row r="1655" spans="1:21">
      <c r="A1655" s="16" t="str">
        <f>IF(ISBLANK(Tableau1[[#This Row],[Date]]),"",ROW(B1653))</f>
        <v/>
      </c>
      <c r="B1655" s="15"/>
      <c r="C1655" s="16" t="str">
        <f>IF(Tableau1[[#This Row],[Date]]="","",VLOOKUP(MONTH(Tableau1[[#This Row],[Date]]),Liste!A:B,2,FALSE))</f>
        <v/>
      </c>
      <c r="D1655" s="16" t="str">
        <f>IF(Tableau1[[#This Row],[Date]]="","",YEAR(Tableau1[[#This Row],[Date]]))</f>
        <v/>
      </c>
      <c r="E1655" s="14"/>
      <c r="F1655" s="16"/>
      <c r="G1655" s="15"/>
      <c r="H1655" s="15"/>
      <c r="I1655" s="16" t="str">
        <f>IF(ISBLANK(H1655),"",VLOOKUP(H1655,'Dest Ana'!A:B,2,FALSE))</f>
        <v/>
      </c>
      <c r="J1655" s="15"/>
      <c r="K1655" s="16" t="str">
        <f>IF(ISBLANK(J1655),"",VLOOKUP(J1655,Régions!A:D,2,FALSE))</f>
        <v/>
      </c>
      <c r="L1655" s="16" t="str">
        <f>IF(ISBLANK(J1655),"",VLOOKUP(J1655,Régions!A:D,3,FALSE))</f>
        <v/>
      </c>
      <c r="M1655" s="16" t="str">
        <f>IF(ISBLANK(J1655),"",VLOOKUP(J1655,Régions!A:D,4,FALSE))</f>
        <v/>
      </c>
      <c r="N1655" s="15"/>
      <c r="O1655" s="15"/>
      <c r="P1655" s="15"/>
      <c r="Q1655" s="16" t="str">
        <f>IF(ISBLANK(Tableau1[[#This Row],[Date de départ]]),"",(Tableau1[[#This Row],[Date de retour prévue]]-Tableau1[[#This Row],[Date de départ]]))</f>
        <v/>
      </c>
      <c r="R1655" s="15"/>
      <c r="S1655" s="15"/>
      <c r="T1655" s="15"/>
      <c r="U1655" s="15"/>
    </row>
    <row r="1656" spans="1:21">
      <c r="A1656" s="16" t="str">
        <f>IF(ISBLANK(Tableau1[[#This Row],[Date]]),"",ROW(B1654))</f>
        <v/>
      </c>
      <c r="B1656" s="15"/>
      <c r="C1656" s="16" t="str">
        <f>IF(Tableau1[[#This Row],[Date]]="","",VLOOKUP(MONTH(Tableau1[[#This Row],[Date]]),Liste!A:B,2,FALSE))</f>
        <v/>
      </c>
      <c r="D1656" s="16" t="str">
        <f>IF(Tableau1[[#This Row],[Date]]="","",YEAR(Tableau1[[#This Row],[Date]]))</f>
        <v/>
      </c>
      <c r="E1656" s="14"/>
      <c r="F1656" s="16"/>
      <c r="G1656" s="15"/>
      <c r="H1656" s="15"/>
      <c r="I1656" s="16" t="str">
        <f>IF(ISBLANK(H1656),"",VLOOKUP(H1656,'Dest Ana'!A:B,2,FALSE))</f>
        <v/>
      </c>
      <c r="J1656" s="15"/>
      <c r="K1656" s="16" t="str">
        <f>IF(ISBLANK(J1656),"",VLOOKUP(J1656,Régions!A:D,2,FALSE))</f>
        <v/>
      </c>
      <c r="L1656" s="16" t="str">
        <f>IF(ISBLANK(J1656),"",VLOOKUP(J1656,Régions!A:D,3,FALSE))</f>
        <v/>
      </c>
      <c r="M1656" s="16" t="str">
        <f>IF(ISBLANK(J1656),"",VLOOKUP(J1656,Régions!A:D,4,FALSE))</f>
        <v/>
      </c>
      <c r="N1656" s="15"/>
      <c r="O1656" s="15"/>
      <c r="P1656" s="15"/>
      <c r="Q1656" s="16" t="str">
        <f>IF(ISBLANK(Tableau1[[#This Row],[Date de départ]]),"",(Tableau1[[#This Row],[Date de retour prévue]]-Tableau1[[#This Row],[Date de départ]]))</f>
        <v/>
      </c>
      <c r="R1656" s="15"/>
      <c r="S1656" s="15"/>
      <c r="T1656" s="15"/>
      <c r="U1656" s="15"/>
    </row>
    <row r="1657" spans="1:21">
      <c r="A1657" s="16" t="str">
        <f>IF(ISBLANK(Tableau1[[#This Row],[Date]]),"",ROW(B1655))</f>
        <v/>
      </c>
      <c r="B1657" s="15"/>
      <c r="C1657" s="16" t="str">
        <f>IF(Tableau1[[#This Row],[Date]]="","",VLOOKUP(MONTH(Tableau1[[#This Row],[Date]]),Liste!A:B,2,FALSE))</f>
        <v/>
      </c>
      <c r="D1657" s="16" t="str">
        <f>IF(Tableau1[[#This Row],[Date]]="","",YEAR(Tableau1[[#This Row],[Date]]))</f>
        <v/>
      </c>
      <c r="E1657" s="14"/>
      <c r="F1657" s="16"/>
      <c r="G1657" s="15"/>
      <c r="H1657" s="15"/>
      <c r="I1657" s="16" t="str">
        <f>IF(ISBLANK(H1657),"",VLOOKUP(H1657,'Dest Ana'!A:B,2,FALSE))</f>
        <v/>
      </c>
      <c r="J1657" s="15"/>
      <c r="K1657" s="16" t="str">
        <f>IF(ISBLANK(J1657),"",VLOOKUP(J1657,Régions!A:D,2,FALSE))</f>
        <v/>
      </c>
      <c r="L1657" s="16" t="str">
        <f>IF(ISBLANK(J1657),"",VLOOKUP(J1657,Régions!A:D,3,FALSE))</f>
        <v/>
      </c>
      <c r="M1657" s="16" t="str">
        <f>IF(ISBLANK(J1657),"",VLOOKUP(J1657,Régions!A:D,4,FALSE))</f>
        <v/>
      </c>
      <c r="N1657" s="15"/>
      <c r="O1657" s="15"/>
      <c r="P1657" s="15"/>
      <c r="Q1657" s="16" t="str">
        <f>IF(ISBLANK(Tableau1[[#This Row],[Date de départ]]),"",(Tableau1[[#This Row],[Date de retour prévue]]-Tableau1[[#This Row],[Date de départ]]))</f>
        <v/>
      </c>
      <c r="R1657" s="15"/>
      <c r="S1657" s="15"/>
      <c r="T1657" s="15"/>
      <c r="U1657" s="15"/>
    </row>
    <row r="1658" spans="1:21">
      <c r="A1658" s="16" t="str">
        <f>IF(ISBLANK(Tableau1[[#This Row],[Date]]),"",ROW(B1656))</f>
        <v/>
      </c>
      <c r="B1658" s="15"/>
      <c r="C1658" s="16" t="str">
        <f>IF(Tableau1[[#This Row],[Date]]="","",VLOOKUP(MONTH(Tableau1[[#This Row],[Date]]),Liste!A:B,2,FALSE))</f>
        <v/>
      </c>
      <c r="D1658" s="16" t="str">
        <f>IF(Tableau1[[#This Row],[Date]]="","",YEAR(Tableau1[[#This Row],[Date]]))</f>
        <v/>
      </c>
      <c r="E1658" s="14"/>
      <c r="F1658" s="16"/>
      <c r="G1658" s="15"/>
      <c r="H1658" s="15"/>
      <c r="I1658" s="16" t="str">
        <f>IF(ISBLANK(H1658),"",VLOOKUP(H1658,'Dest Ana'!A:B,2,FALSE))</f>
        <v/>
      </c>
      <c r="J1658" s="15"/>
      <c r="K1658" s="16" t="str">
        <f>IF(ISBLANK(J1658),"",VLOOKUP(J1658,Régions!A:D,2,FALSE))</f>
        <v/>
      </c>
      <c r="L1658" s="16" t="str">
        <f>IF(ISBLANK(J1658),"",VLOOKUP(J1658,Régions!A:D,3,FALSE))</f>
        <v/>
      </c>
      <c r="M1658" s="16" t="str">
        <f>IF(ISBLANK(J1658),"",VLOOKUP(J1658,Régions!A:D,4,FALSE))</f>
        <v/>
      </c>
      <c r="N1658" s="15"/>
      <c r="O1658" s="15"/>
      <c r="P1658" s="15"/>
      <c r="Q1658" s="16" t="str">
        <f>IF(ISBLANK(Tableau1[[#This Row],[Date de départ]]),"",(Tableau1[[#This Row],[Date de retour prévue]]-Tableau1[[#This Row],[Date de départ]]))</f>
        <v/>
      </c>
      <c r="R1658" s="15"/>
      <c r="S1658" s="15"/>
      <c r="T1658" s="15"/>
      <c r="U1658" s="15"/>
    </row>
    <row r="1659" spans="1:21">
      <c r="A1659" s="16" t="str">
        <f>IF(ISBLANK(Tableau1[[#This Row],[Date]]),"",ROW(B1657))</f>
        <v/>
      </c>
      <c r="B1659" s="15"/>
      <c r="C1659" s="16" t="str">
        <f>IF(Tableau1[[#This Row],[Date]]="","",VLOOKUP(MONTH(Tableau1[[#This Row],[Date]]),Liste!A:B,2,FALSE))</f>
        <v/>
      </c>
      <c r="D1659" s="16" t="str">
        <f>IF(Tableau1[[#This Row],[Date]]="","",YEAR(Tableau1[[#This Row],[Date]]))</f>
        <v/>
      </c>
      <c r="E1659" s="14"/>
      <c r="F1659" s="16"/>
      <c r="G1659" s="15"/>
      <c r="H1659" s="15"/>
      <c r="I1659" s="16" t="str">
        <f>IF(ISBLANK(H1659),"",VLOOKUP(H1659,'Dest Ana'!A:B,2,FALSE))</f>
        <v/>
      </c>
      <c r="J1659" s="15"/>
      <c r="K1659" s="16" t="str">
        <f>IF(ISBLANK(J1659),"",VLOOKUP(J1659,Régions!A:D,2,FALSE))</f>
        <v/>
      </c>
      <c r="L1659" s="16" t="str">
        <f>IF(ISBLANK(J1659),"",VLOOKUP(J1659,Régions!A:D,3,FALSE))</f>
        <v/>
      </c>
      <c r="M1659" s="16" t="str">
        <f>IF(ISBLANK(J1659),"",VLOOKUP(J1659,Régions!A:D,4,FALSE))</f>
        <v/>
      </c>
      <c r="N1659" s="15"/>
      <c r="O1659" s="15"/>
      <c r="P1659" s="15"/>
      <c r="Q1659" s="16" t="str">
        <f>IF(ISBLANK(Tableau1[[#This Row],[Date de départ]]),"",(Tableau1[[#This Row],[Date de retour prévue]]-Tableau1[[#This Row],[Date de départ]]))</f>
        <v/>
      </c>
      <c r="R1659" s="15"/>
      <c r="S1659" s="15"/>
      <c r="T1659" s="15"/>
      <c r="U1659" s="15"/>
    </row>
    <row r="1660" spans="1:21">
      <c r="A1660" s="16" t="str">
        <f>IF(ISBLANK(Tableau1[[#This Row],[Date]]),"",ROW(B1658))</f>
        <v/>
      </c>
      <c r="B1660" s="15"/>
      <c r="C1660" s="16" t="str">
        <f>IF(Tableau1[[#This Row],[Date]]="","",VLOOKUP(MONTH(Tableau1[[#This Row],[Date]]),Liste!A:B,2,FALSE))</f>
        <v/>
      </c>
      <c r="D1660" s="16" t="str">
        <f>IF(Tableau1[[#This Row],[Date]]="","",YEAR(Tableau1[[#This Row],[Date]]))</f>
        <v/>
      </c>
      <c r="E1660" s="14"/>
      <c r="F1660" s="16"/>
      <c r="G1660" s="15"/>
      <c r="H1660" s="15"/>
      <c r="I1660" s="16" t="str">
        <f>IF(ISBLANK(H1660),"",VLOOKUP(H1660,'Dest Ana'!A:B,2,FALSE))</f>
        <v/>
      </c>
      <c r="J1660" s="15"/>
      <c r="K1660" s="16" t="str">
        <f>IF(ISBLANK(J1660),"",VLOOKUP(J1660,Régions!A:D,2,FALSE))</f>
        <v/>
      </c>
      <c r="L1660" s="16" t="str">
        <f>IF(ISBLANK(J1660),"",VLOOKUP(J1660,Régions!A:D,3,FALSE))</f>
        <v/>
      </c>
      <c r="M1660" s="16" t="str">
        <f>IF(ISBLANK(J1660),"",VLOOKUP(J1660,Régions!A:D,4,FALSE))</f>
        <v/>
      </c>
      <c r="N1660" s="15"/>
      <c r="O1660" s="15"/>
      <c r="P1660" s="15"/>
      <c r="Q1660" s="16" t="str">
        <f>IF(ISBLANK(Tableau1[[#This Row],[Date de départ]]),"",(Tableau1[[#This Row],[Date de retour prévue]]-Tableau1[[#This Row],[Date de départ]]))</f>
        <v/>
      </c>
      <c r="R1660" s="15"/>
      <c r="S1660" s="15"/>
      <c r="T1660" s="15"/>
      <c r="U1660" s="15"/>
    </row>
    <row r="1661" spans="1:21">
      <c r="A1661" s="16" t="str">
        <f>IF(ISBLANK(Tableau1[[#This Row],[Date]]),"",ROW(B1659))</f>
        <v/>
      </c>
      <c r="B1661" s="15"/>
      <c r="C1661" s="16" t="str">
        <f>IF(Tableau1[[#This Row],[Date]]="","",VLOOKUP(MONTH(Tableau1[[#This Row],[Date]]),Liste!A:B,2,FALSE))</f>
        <v/>
      </c>
      <c r="D1661" s="16" t="str">
        <f>IF(Tableau1[[#This Row],[Date]]="","",YEAR(Tableau1[[#This Row],[Date]]))</f>
        <v/>
      </c>
      <c r="E1661" s="14"/>
      <c r="F1661" s="16"/>
      <c r="G1661" s="15"/>
      <c r="H1661" s="15"/>
      <c r="I1661" s="16" t="str">
        <f>IF(ISBLANK(H1661),"",VLOOKUP(H1661,'Dest Ana'!A:B,2,FALSE))</f>
        <v/>
      </c>
      <c r="J1661" s="15"/>
      <c r="K1661" s="16" t="str">
        <f>IF(ISBLANK(J1661),"",VLOOKUP(J1661,Régions!A:D,2,FALSE))</f>
        <v/>
      </c>
      <c r="L1661" s="16" t="str">
        <f>IF(ISBLANK(J1661),"",VLOOKUP(J1661,Régions!A:D,3,FALSE))</f>
        <v/>
      </c>
      <c r="M1661" s="16" t="str">
        <f>IF(ISBLANK(J1661),"",VLOOKUP(J1661,Régions!A:D,4,FALSE))</f>
        <v/>
      </c>
      <c r="N1661" s="15"/>
      <c r="O1661" s="15"/>
      <c r="P1661" s="15"/>
      <c r="Q1661" s="16" t="str">
        <f>IF(ISBLANK(Tableau1[[#This Row],[Date de départ]]),"",(Tableau1[[#This Row],[Date de retour prévue]]-Tableau1[[#This Row],[Date de départ]]))</f>
        <v/>
      </c>
      <c r="R1661" s="15"/>
      <c r="S1661" s="15"/>
      <c r="T1661" s="15"/>
      <c r="U1661" s="15"/>
    </row>
    <row r="1662" spans="1:21">
      <c r="A1662" s="16" t="str">
        <f>IF(ISBLANK(Tableau1[[#This Row],[Date]]),"",ROW(B1660))</f>
        <v/>
      </c>
      <c r="B1662" s="15"/>
      <c r="C1662" s="16" t="str">
        <f>IF(Tableau1[[#This Row],[Date]]="","",VLOOKUP(MONTH(Tableau1[[#This Row],[Date]]),Liste!A:B,2,FALSE))</f>
        <v/>
      </c>
      <c r="D1662" s="16" t="str">
        <f>IF(Tableau1[[#This Row],[Date]]="","",YEAR(Tableau1[[#This Row],[Date]]))</f>
        <v/>
      </c>
      <c r="E1662" s="14"/>
      <c r="F1662" s="16"/>
      <c r="G1662" s="15"/>
      <c r="H1662" s="15"/>
      <c r="I1662" s="16" t="str">
        <f>IF(ISBLANK(H1662),"",VLOOKUP(H1662,'Dest Ana'!A:B,2,FALSE))</f>
        <v/>
      </c>
      <c r="J1662" s="15"/>
      <c r="K1662" s="16" t="str">
        <f>IF(ISBLANK(J1662),"",VLOOKUP(J1662,Régions!A:D,2,FALSE))</f>
        <v/>
      </c>
      <c r="L1662" s="16" t="str">
        <f>IF(ISBLANK(J1662),"",VLOOKUP(J1662,Régions!A:D,3,FALSE))</f>
        <v/>
      </c>
      <c r="M1662" s="16" t="str">
        <f>IF(ISBLANK(J1662),"",VLOOKUP(J1662,Régions!A:D,4,FALSE))</f>
        <v/>
      </c>
      <c r="N1662" s="15"/>
      <c r="O1662" s="15"/>
      <c r="P1662" s="15"/>
      <c r="Q1662" s="16" t="str">
        <f>IF(ISBLANK(Tableau1[[#This Row],[Date de départ]]),"",(Tableau1[[#This Row],[Date de retour prévue]]-Tableau1[[#This Row],[Date de départ]]))</f>
        <v/>
      </c>
      <c r="R1662" s="15"/>
      <c r="S1662" s="15"/>
      <c r="T1662" s="15"/>
      <c r="U1662" s="15"/>
    </row>
    <row r="1663" spans="1:21">
      <c r="A1663" s="16" t="str">
        <f>IF(ISBLANK(Tableau1[[#This Row],[Date]]),"",ROW(B1661))</f>
        <v/>
      </c>
      <c r="B1663" s="15"/>
      <c r="C1663" s="16" t="str">
        <f>IF(Tableau1[[#This Row],[Date]]="","",VLOOKUP(MONTH(Tableau1[[#This Row],[Date]]),Liste!A:B,2,FALSE))</f>
        <v/>
      </c>
      <c r="D1663" s="16" t="str">
        <f>IF(Tableau1[[#This Row],[Date]]="","",YEAR(Tableau1[[#This Row],[Date]]))</f>
        <v/>
      </c>
      <c r="E1663" s="14"/>
      <c r="F1663" s="16"/>
      <c r="G1663" s="15"/>
      <c r="H1663" s="15"/>
      <c r="I1663" s="16" t="str">
        <f>IF(ISBLANK(H1663),"",VLOOKUP(H1663,'Dest Ana'!A:B,2,FALSE))</f>
        <v/>
      </c>
      <c r="J1663" s="15"/>
      <c r="K1663" s="16" t="str">
        <f>IF(ISBLANK(J1663),"",VLOOKUP(J1663,Régions!A:D,2,FALSE))</f>
        <v/>
      </c>
      <c r="L1663" s="16" t="str">
        <f>IF(ISBLANK(J1663),"",VLOOKUP(J1663,Régions!A:D,3,FALSE))</f>
        <v/>
      </c>
      <c r="M1663" s="16" t="str">
        <f>IF(ISBLANK(J1663),"",VLOOKUP(J1663,Régions!A:D,4,FALSE))</f>
        <v/>
      </c>
      <c r="N1663" s="15"/>
      <c r="O1663" s="15"/>
      <c r="P1663" s="15"/>
      <c r="Q1663" s="16" t="str">
        <f>IF(ISBLANK(Tableau1[[#This Row],[Date de départ]]),"",(Tableau1[[#This Row],[Date de retour prévue]]-Tableau1[[#This Row],[Date de départ]]))</f>
        <v/>
      </c>
      <c r="R1663" s="15"/>
      <c r="S1663" s="15"/>
      <c r="T1663" s="15"/>
      <c r="U1663" s="15"/>
    </row>
    <row r="1664" spans="1:21">
      <c r="A1664" s="16" t="str">
        <f>IF(ISBLANK(Tableau1[[#This Row],[Date]]),"",ROW(B1662))</f>
        <v/>
      </c>
      <c r="B1664" s="15"/>
      <c r="C1664" s="16" t="str">
        <f>IF(Tableau1[[#This Row],[Date]]="","",VLOOKUP(MONTH(Tableau1[[#This Row],[Date]]),Liste!A:B,2,FALSE))</f>
        <v/>
      </c>
      <c r="D1664" s="16" t="str">
        <f>IF(Tableau1[[#This Row],[Date]]="","",YEAR(Tableau1[[#This Row],[Date]]))</f>
        <v/>
      </c>
      <c r="E1664" s="14"/>
      <c r="F1664" s="16"/>
      <c r="G1664" s="15"/>
      <c r="H1664" s="15"/>
      <c r="I1664" s="16" t="str">
        <f>IF(ISBLANK(H1664),"",VLOOKUP(H1664,'Dest Ana'!A:B,2,FALSE))</f>
        <v/>
      </c>
      <c r="J1664" s="15"/>
      <c r="K1664" s="16" t="str">
        <f>IF(ISBLANK(J1664),"",VLOOKUP(J1664,Régions!A:D,2,FALSE))</f>
        <v/>
      </c>
      <c r="L1664" s="16" t="str">
        <f>IF(ISBLANK(J1664),"",VLOOKUP(J1664,Régions!A:D,3,FALSE))</f>
        <v/>
      </c>
      <c r="M1664" s="16" t="str">
        <f>IF(ISBLANK(J1664),"",VLOOKUP(J1664,Régions!A:D,4,FALSE))</f>
        <v/>
      </c>
      <c r="N1664" s="15"/>
      <c r="O1664" s="15"/>
      <c r="P1664" s="15"/>
      <c r="Q1664" s="16" t="str">
        <f>IF(ISBLANK(Tableau1[[#This Row],[Date de départ]]),"",(Tableau1[[#This Row],[Date de retour prévue]]-Tableau1[[#This Row],[Date de départ]]))</f>
        <v/>
      </c>
      <c r="R1664" s="15"/>
      <c r="S1664" s="15"/>
      <c r="T1664" s="15"/>
      <c r="U1664" s="15"/>
    </row>
    <row r="1665" spans="1:21">
      <c r="A1665" s="16" t="str">
        <f>IF(ISBLANK(Tableau1[[#This Row],[Date]]),"",ROW(B1663))</f>
        <v/>
      </c>
      <c r="B1665" s="15"/>
      <c r="C1665" s="16" t="str">
        <f>IF(Tableau1[[#This Row],[Date]]="","",VLOOKUP(MONTH(Tableau1[[#This Row],[Date]]),Liste!A:B,2,FALSE))</f>
        <v/>
      </c>
      <c r="D1665" s="16" t="str">
        <f>IF(Tableau1[[#This Row],[Date]]="","",YEAR(Tableau1[[#This Row],[Date]]))</f>
        <v/>
      </c>
      <c r="E1665" s="14"/>
      <c r="F1665" s="16"/>
      <c r="G1665" s="15"/>
      <c r="H1665" s="15"/>
      <c r="I1665" s="16" t="str">
        <f>IF(ISBLANK(H1665),"",VLOOKUP(H1665,'Dest Ana'!A:B,2,FALSE))</f>
        <v/>
      </c>
      <c r="J1665" s="15"/>
      <c r="K1665" s="16" t="str">
        <f>IF(ISBLANK(J1665),"",VLOOKUP(J1665,Régions!A:D,2,FALSE))</f>
        <v/>
      </c>
      <c r="L1665" s="16" t="str">
        <f>IF(ISBLANK(J1665),"",VLOOKUP(J1665,Régions!A:D,3,FALSE))</f>
        <v/>
      </c>
      <c r="M1665" s="16" t="str">
        <f>IF(ISBLANK(J1665),"",VLOOKUP(J1665,Régions!A:D,4,FALSE))</f>
        <v/>
      </c>
      <c r="N1665" s="15"/>
      <c r="O1665" s="15"/>
      <c r="P1665" s="15"/>
      <c r="Q1665" s="16" t="str">
        <f>IF(ISBLANK(Tableau1[[#This Row],[Date de départ]]),"",(Tableau1[[#This Row],[Date de retour prévue]]-Tableau1[[#This Row],[Date de départ]]))</f>
        <v/>
      </c>
      <c r="R1665" s="15"/>
      <c r="S1665" s="15"/>
      <c r="T1665" s="15"/>
      <c r="U1665" s="15"/>
    </row>
    <row r="1666" spans="1:21">
      <c r="A1666" s="16" t="str">
        <f>IF(ISBLANK(Tableau1[[#This Row],[Date]]),"",ROW(B1664))</f>
        <v/>
      </c>
      <c r="B1666" s="15"/>
      <c r="C1666" s="16" t="str">
        <f>IF(Tableau1[[#This Row],[Date]]="","",VLOOKUP(MONTH(Tableau1[[#This Row],[Date]]),Liste!A:B,2,FALSE))</f>
        <v/>
      </c>
      <c r="D1666" s="16" t="str">
        <f>IF(Tableau1[[#This Row],[Date]]="","",YEAR(Tableau1[[#This Row],[Date]]))</f>
        <v/>
      </c>
      <c r="E1666" s="14"/>
      <c r="F1666" s="16"/>
      <c r="G1666" s="15"/>
      <c r="H1666" s="15"/>
      <c r="I1666" s="16" t="str">
        <f>IF(ISBLANK(H1666),"",VLOOKUP(H1666,'Dest Ana'!A:B,2,FALSE))</f>
        <v/>
      </c>
      <c r="J1666" s="15"/>
      <c r="K1666" s="16" t="str">
        <f>IF(ISBLANK(J1666),"",VLOOKUP(J1666,Régions!A:D,2,FALSE))</f>
        <v/>
      </c>
      <c r="L1666" s="16" t="str">
        <f>IF(ISBLANK(J1666),"",VLOOKUP(J1666,Régions!A:D,3,FALSE))</f>
        <v/>
      </c>
      <c r="M1666" s="16" t="str">
        <f>IF(ISBLANK(J1666),"",VLOOKUP(J1666,Régions!A:D,4,FALSE))</f>
        <v/>
      </c>
      <c r="N1666" s="15"/>
      <c r="O1666" s="15"/>
      <c r="P1666" s="15"/>
      <c r="Q1666" s="16" t="str">
        <f>IF(ISBLANK(Tableau1[[#This Row],[Date de départ]]),"",(Tableau1[[#This Row],[Date de retour prévue]]-Tableau1[[#This Row],[Date de départ]]))</f>
        <v/>
      </c>
      <c r="R1666" s="15"/>
      <c r="S1666" s="15"/>
      <c r="T1666" s="15"/>
      <c r="U1666" s="15"/>
    </row>
    <row r="1667" spans="1:21">
      <c r="A1667" s="16" t="str">
        <f>IF(ISBLANK(Tableau1[[#This Row],[Date]]),"",ROW(B1665))</f>
        <v/>
      </c>
      <c r="B1667" s="15"/>
      <c r="C1667" s="16" t="str">
        <f>IF(Tableau1[[#This Row],[Date]]="","",VLOOKUP(MONTH(Tableau1[[#This Row],[Date]]),Liste!A:B,2,FALSE))</f>
        <v/>
      </c>
      <c r="D1667" s="16" t="str">
        <f>IF(Tableau1[[#This Row],[Date]]="","",YEAR(Tableau1[[#This Row],[Date]]))</f>
        <v/>
      </c>
      <c r="E1667" s="14"/>
      <c r="F1667" s="16"/>
      <c r="G1667" s="15"/>
      <c r="H1667" s="15"/>
      <c r="I1667" s="16" t="str">
        <f>IF(ISBLANK(H1667),"",VLOOKUP(H1667,'Dest Ana'!A:B,2,FALSE))</f>
        <v/>
      </c>
      <c r="J1667" s="15"/>
      <c r="K1667" s="16" t="str">
        <f>IF(ISBLANK(J1667),"",VLOOKUP(J1667,Régions!A:D,2,FALSE))</f>
        <v/>
      </c>
      <c r="L1667" s="16" t="str">
        <f>IF(ISBLANK(J1667),"",VLOOKUP(J1667,Régions!A:D,3,FALSE))</f>
        <v/>
      </c>
      <c r="M1667" s="16" t="str">
        <f>IF(ISBLANK(J1667),"",VLOOKUP(J1667,Régions!A:D,4,FALSE))</f>
        <v/>
      </c>
      <c r="N1667" s="15"/>
      <c r="O1667" s="15"/>
      <c r="P1667" s="15"/>
      <c r="Q1667" s="16" t="str">
        <f>IF(ISBLANK(Tableau1[[#This Row],[Date de départ]]),"",(Tableau1[[#This Row],[Date de retour prévue]]-Tableau1[[#This Row],[Date de départ]]))</f>
        <v/>
      </c>
      <c r="R1667" s="15"/>
      <c r="S1667" s="15"/>
      <c r="T1667" s="15"/>
      <c r="U1667" s="15"/>
    </row>
    <row r="1668" spans="1:21">
      <c r="A1668" s="16" t="str">
        <f>IF(ISBLANK(Tableau1[[#This Row],[Date]]),"",ROW(B1666))</f>
        <v/>
      </c>
      <c r="B1668" s="15"/>
      <c r="C1668" s="16" t="str">
        <f>IF(Tableau1[[#This Row],[Date]]="","",VLOOKUP(MONTH(Tableau1[[#This Row],[Date]]),Liste!A:B,2,FALSE))</f>
        <v/>
      </c>
      <c r="D1668" s="16" t="str">
        <f>IF(Tableau1[[#This Row],[Date]]="","",YEAR(Tableau1[[#This Row],[Date]]))</f>
        <v/>
      </c>
      <c r="E1668" s="14"/>
      <c r="F1668" s="16"/>
      <c r="G1668" s="15"/>
      <c r="H1668" s="15"/>
      <c r="I1668" s="16" t="str">
        <f>IF(ISBLANK(H1668),"",VLOOKUP(H1668,'Dest Ana'!A:B,2,FALSE))</f>
        <v/>
      </c>
      <c r="J1668" s="15"/>
      <c r="K1668" s="16" t="str">
        <f>IF(ISBLANK(J1668),"",VLOOKUP(J1668,Régions!A:D,2,FALSE))</f>
        <v/>
      </c>
      <c r="L1668" s="16" t="str">
        <f>IF(ISBLANK(J1668),"",VLOOKUP(J1668,Régions!A:D,3,FALSE))</f>
        <v/>
      </c>
      <c r="M1668" s="16" t="str">
        <f>IF(ISBLANK(J1668),"",VLOOKUP(J1668,Régions!A:D,4,FALSE))</f>
        <v/>
      </c>
      <c r="N1668" s="15"/>
      <c r="O1668" s="15"/>
      <c r="P1668" s="15"/>
      <c r="Q1668" s="16" t="str">
        <f>IF(ISBLANK(Tableau1[[#This Row],[Date de départ]]),"",(Tableau1[[#This Row],[Date de retour prévue]]-Tableau1[[#This Row],[Date de départ]]))</f>
        <v/>
      </c>
      <c r="R1668" s="15"/>
      <c r="S1668" s="15"/>
      <c r="T1668" s="15"/>
      <c r="U1668" s="15"/>
    </row>
    <row r="1669" spans="1:21">
      <c r="A1669" s="16" t="str">
        <f>IF(ISBLANK(Tableau1[[#This Row],[Date]]),"",ROW(B1667))</f>
        <v/>
      </c>
      <c r="B1669" s="15"/>
      <c r="C1669" s="16" t="str">
        <f>IF(Tableau1[[#This Row],[Date]]="","",VLOOKUP(MONTH(Tableau1[[#This Row],[Date]]),Liste!A:B,2,FALSE))</f>
        <v/>
      </c>
      <c r="D1669" s="16" t="str">
        <f>IF(Tableau1[[#This Row],[Date]]="","",YEAR(Tableau1[[#This Row],[Date]]))</f>
        <v/>
      </c>
      <c r="E1669" s="14"/>
      <c r="F1669" s="16"/>
      <c r="G1669" s="15"/>
      <c r="H1669" s="15"/>
      <c r="I1669" s="16" t="str">
        <f>IF(ISBLANK(H1669),"",VLOOKUP(H1669,'Dest Ana'!A:B,2,FALSE))</f>
        <v/>
      </c>
      <c r="J1669" s="15"/>
      <c r="K1669" s="16" t="str">
        <f>IF(ISBLANK(J1669),"",VLOOKUP(J1669,Régions!A:D,2,FALSE))</f>
        <v/>
      </c>
      <c r="L1669" s="16" t="str">
        <f>IF(ISBLANK(J1669),"",VLOOKUP(J1669,Régions!A:D,3,FALSE))</f>
        <v/>
      </c>
      <c r="M1669" s="16" t="str">
        <f>IF(ISBLANK(J1669),"",VLOOKUP(J1669,Régions!A:D,4,FALSE))</f>
        <v/>
      </c>
      <c r="N1669" s="15"/>
      <c r="O1669" s="15"/>
      <c r="P1669" s="15"/>
      <c r="Q1669" s="16" t="str">
        <f>IF(ISBLANK(Tableau1[[#This Row],[Date de départ]]),"",(Tableau1[[#This Row],[Date de retour prévue]]-Tableau1[[#This Row],[Date de départ]]))</f>
        <v/>
      </c>
      <c r="R1669" s="15"/>
      <c r="S1669" s="15"/>
      <c r="T1669" s="15"/>
      <c r="U1669" s="15"/>
    </row>
    <row r="1670" spans="1:21">
      <c r="A1670" s="16" t="str">
        <f>IF(ISBLANK(Tableau1[[#This Row],[Date]]),"",ROW(B1668))</f>
        <v/>
      </c>
      <c r="B1670" s="15"/>
      <c r="C1670" s="16" t="str">
        <f>IF(Tableau1[[#This Row],[Date]]="","",VLOOKUP(MONTH(Tableau1[[#This Row],[Date]]),Liste!A:B,2,FALSE))</f>
        <v/>
      </c>
      <c r="D1670" s="16" t="str">
        <f>IF(Tableau1[[#This Row],[Date]]="","",YEAR(Tableau1[[#This Row],[Date]]))</f>
        <v/>
      </c>
      <c r="E1670" s="14"/>
      <c r="F1670" s="16"/>
      <c r="G1670" s="15"/>
      <c r="H1670" s="15"/>
      <c r="I1670" s="16" t="str">
        <f>IF(ISBLANK(H1670),"",VLOOKUP(H1670,'Dest Ana'!A:B,2,FALSE))</f>
        <v/>
      </c>
      <c r="J1670" s="15"/>
      <c r="K1670" s="16" t="str">
        <f>IF(ISBLANK(J1670),"",VLOOKUP(J1670,Régions!A:D,2,FALSE))</f>
        <v/>
      </c>
      <c r="L1670" s="16" t="str">
        <f>IF(ISBLANK(J1670),"",VLOOKUP(J1670,Régions!A:D,3,FALSE))</f>
        <v/>
      </c>
      <c r="M1670" s="16" t="str">
        <f>IF(ISBLANK(J1670),"",VLOOKUP(J1670,Régions!A:D,4,FALSE))</f>
        <v/>
      </c>
      <c r="N1670" s="15"/>
      <c r="O1670" s="15"/>
      <c r="P1670" s="15"/>
      <c r="Q1670" s="16" t="str">
        <f>IF(ISBLANK(Tableau1[[#This Row],[Date de départ]]),"",(Tableau1[[#This Row],[Date de retour prévue]]-Tableau1[[#This Row],[Date de départ]]))</f>
        <v/>
      </c>
      <c r="R1670" s="15"/>
      <c r="S1670" s="15"/>
      <c r="T1670" s="15"/>
      <c r="U1670" s="15"/>
    </row>
    <row r="1671" spans="1:21">
      <c r="A1671" s="16" t="str">
        <f>IF(ISBLANK(Tableau1[[#This Row],[Date]]),"",ROW(B1669))</f>
        <v/>
      </c>
      <c r="B1671" s="15"/>
      <c r="C1671" s="16" t="str">
        <f>IF(Tableau1[[#This Row],[Date]]="","",VLOOKUP(MONTH(Tableau1[[#This Row],[Date]]),Liste!A:B,2,FALSE))</f>
        <v/>
      </c>
      <c r="D1671" s="16" t="str">
        <f>IF(Tableau1[[#This Row],[Date]]="","",YEAR(Tableau1[[#This Row],[Date]]))</f>
        <v/>
      </c>
      <c r="E1671" s="14"/>
      <c r="F1671" s="16"/>
      <c r="G1671" s="15"/>
      <c r="H1671" s="15"/>
      <c r="I1671" s="16" t="str">
        <f>IF(ISBLANK(H1671),"",VLOOKUP(H1671,'Dest Ana'!A:B,2,FALSE))</f>
        <v/>
      </c>
      <c r="J1671" s="15"/>
      <c r="K1671" s="16" t="str">
        <f>IF(ISBLANK(J1671),"",VLOOKUP(J1671,Régions!A:D,2,FALSE))</f>
        <v/>
      </c>
      <c r="L1671" s="16" t="str">
        <f>IF(ISBLANK(J1671),"",VLOOKUP(J1671,Régions!A:D,3,FALSE))</f>
        <v/>
      </c>
      <c r="M1671" s="16" t="str">
        <f>IF(ISBLANK(J1671),"",VLOOKUP(J1671,Régions!A:D,4,FALSE))</f>
        <v/>
      </c>
      <c r="N1671" s="15"/>
      <c r="O1671" s="15"/>
      <c r="P1671" s="15"/>
      <c r="Q1671" s="16" t="str">
        <f>IF(ISBLANK(Tableau1[[#This Row],[Date de départ]]),"",(Tableau1[[#This Row],[Date de retour prévue]]-Tableau1[[#This Row],[Date de départ]]))</f>
        <v/>
      </c>
      <c r="R1671" s="15"/>
      <c r="S1671" s="15"/>
      <c r="T1671" s="15"/>
      <c r="U1671" s="15"/>
    </row>
    <row r="1672" spans="1:21">
      <c r="A1672" s="16" t="str">
        <f>IF(ISBLANK(Tableau1[[#This Row],[Date]]),"",ROW(B1670))</f>
        <v/>
      </c>
      <c r="B1672" s="15"/>
      <c r="C1672" s="16" t="str">
        <f>IF(Tableau1[[#This Row],[Date]]="","",VLOOKUP(MONTH(Tableau1[[#This Row],[Date]]),Liste!A:B,2,FALSE))</f>
        <v/>
      </c>
      <c r="D1672" s="16" t="str">
        <f>IF(Tableau1[[#This Row],[Date]]="","",YEAR(Tableau1[[#This Row],[Date]]))</f>
        <v/>
      </c>
      <c r="E1672" s="14"/>
      <c r="F1672" s="16"/>
      <c r="G1672" s="15"/>
      <c r="H1672" s="15"/>
      <c r="I1672" s="16" t="str">
        <f>IF(ISBLANK(H1672),"",VLOOKUP(H1672,'Dest Ana'!A:B,2,FALSE))</f>
        <v/>
      </c>
      <c r="J1672" s="15"/>
      <c r="K1672" s="16" t="str">
        <f>IF(ISBLANK(J1672),"",VLOOKUP(J1672,Régions!A:D,2,FALSE))</f>
        <v/>
      </c>
      <c r="L1672" s="16" t="str">
        <f>IF(ISBLANK(J1672),"",VLOOKUP(J1672,Régions!A:D,3,FALSE))</f>
        <v/>
      </c>
      <c r="M1672" s="16" t="str">
        <f>IF(ISBLANK(J1672),"",VLOOKUP(J1672,Régions!A:D,4,FALSE))</f>
        <v/>
      </c>
      <c r="N1672" s="15"/>
      <c r="O1672" s="15"/>
      <c r="P1672" s="15"/>
      <c r="Q1672" s="16" t="str">
        <f>IF(ISBLANK(Tableau1[[#This Row],[Date de départ]]),"",(Tableau1[[#This Row],[Date de retour prévue]]-Tableau1[[#This Row],[Date de départ]]))</f>
        <v/>
      </c>
      <c r="R1672" s="15"/>
      <c r="S1672" s="15"/>
      <c r="T1672" s="15"/>
      <c r="U1672" s="15"/>
    </row>
    <row r="1673" spans="1:21">
      <c r="A1673" s="16" t="str">
        <f>IF(ISBLANK(Tableau1[[#This Row],[Date]]),"",ROW(B1671))</f>
        <v/>
      </c>
      <c r="B1673" s="15"/>
      <c r="C1673" s="16" t="str">
        <f>IF(Tableau1[[#This Row],[Date]]="","",VLOOKUP(MONTH(Tableau1[[#This Row],[Date]]),Liste!A:B,2,FALSE))</f>
        <v/>
      </c>
      <c r="D1673" s="16" t="str">
        <f>IF(Tableau1[[#This Row],[Date]]="","",YEAR(Tableau1[[#This Row],[Date]]))</f>
        <v/>
      </c>
      <c r="E1673" s="14"/>
      <c r="F1673" s="16"/>
      <c r="G1673" s="15"/>
      <c r="H1673" s="15"/>
      <c r="I1673" s="16" t="str">
        <f>IF(ISBLANK(H1673),"",VLOOKUP(H1673,'Dest Ana'!A:B,2,FALSE))</f>
        <v/>
      </c>
      <c r="J1673" s="15"/>
      <c r="K1673" s="16" t="str">
        <f>IF(ISBLANK(J1673),"",VLOOKUP(J1673,Régions!A:D,2,FALSE))</f>
        <v/>
      </c>
      <c r="L1673" s="16" t="str">
        <f>IF(ISBLANK(J1673),"",VLOOKUP(J1673,Régions!A:D,3,FALSE))</f>
        <v/>
      </c>
      <c r="M1673" s="16" t="str">
        <f>IF(ISBLANK(J1673),"",VLOOKUP(J1673,Régions!A:D,4,FALSE))</f>
        <v/>
      </c>
      <c r="N1673" s="15"/>
      <c r="O1673" s="15"/>
      <c r="P1673" s="15"/>
      <c r="Q1673" s="16" t="str">
        <f>IF(ISBLANK(Tableau1[[#This Row],[Date de départ]]),"",(Tableau1[[#This Row],[Date de retour prévue]]-Tableau1[[#This Row],[Date de départ]]))</f>
        <v/>
      </c>
      <c r="R1673" s="15"/>
      <c r="S1673" s="15"/>
      <c r="T1673" s="15"/>
      <c r="U1673" s="15"/>
    </row>
    <row r="1674" spans="1:21">
      <c r="A1674" s="16" t="str">
        <f>IF(ISBLANK(Tableau1[[#This Row],[Date]]),"",ROW(B1672))</f>
        <v/>
      </c>
      <c r="B1674" s="15"/>
      <c r="C1674" s="16" t="str">
        <f>IF(Tableau1[[#This Row],[Date]]="","",VLOOKUP(MONTH(Tableau1[[#This Row],[Date]]),Liste!A:B,2,FALSE))</f>
        <v/>
      </c>
      <c r="D1674" s="16" t="str">
        <f>IF(Tableau1[[#This Row],[Date]]="","",YEAR(Tableau1[[#This Row],[Date]]))</f>
        <v/>
      </c>
      <c r="E1674" s="14"/>
      <c r="F1674" s="16"/>
      <c r="G1674" s="15"/>
      <c r="H1674" s="15"/>
      <c r="I1674" s="16" t="str">
        <f>IF(ISBLANK(H1674),"",VLOOKUP(H1674,'Dest Ana'!A:B,2,FALSE))</f>
        <v/>
      </c>
      <c r="J1674" s="15"/>
      <c r="K1674" s="16" t="str">
        <f>IF(ISBLANK(J1674),"",VLOOKUP(J1674,Régions!A:D,2,FALSE))</f>
        <v/>
      </c>
      <c r="L1674" s="16" t="str">
        <f>IF(ISBLANK(J1674),"",VLOOKUP(J1674,Régions!A:D,3,FALSE))</f>
        <v/>
      </c>
      <c r="M1674" s="16" t="str">
        <f>IF(ISBLANK(J1674),"",VLOOKUP(J1674,Régions!A:D,4,FALSE))</f>
        <v/>
      </c>
      <c r="N1674" s="15"/>
      <c r="O1674" s="15"/>
      <c r="P1674" s="15"/>
      <c r="Q1674" s="16" t="str">
        <f>IF(ISBLANK(Tableau1[[#This Row],[Date de départ]]),"",(Tableau1[[#This Row],[Date de retour prévue]]-Tableau1[[#This Row],[Date de départ]]))</f>
        <v/>
      </c>
      <c r="R1674" s="15"/>
      <c r="S1674" s="15"/>
      <c r="T1674" s="15"/>
      <c r="U1674" s="15"/>
    </row>
    <row r="1675" spans="1:21">
      <c r="A1675" s="16" t="str">
        <f>IF(ISBLANK(Tableau1[[#This Row],[Date]]),"",ROW(B1673))</f>
        <v/>
      </c>
      <c r="B1675" s="15"/>
      <c r="C1675" s="16" t="str">
        <f>IF(Tableau1[[#This Row],[Date]]="","",VLOOKUP(MONTH(Tableau1[[#This Row],[Date]]),Liste!A:B,2,FALSE))</f>
        <v/>
      </c>
      <c r="D1675" s="16" t="str">
        <f>IF(Tableau1[[#This Row],[Date]]="","",YEAR(Tableau1[[#This Row],[Date]]))</f>
        <v/>
      </c>
      <c r="E1675" s="14"/>
      <c r="F1675" s="16"/>
      <c r="G1675" s="15"/>
      <c r="H1675" s="15"/>
      <c r="I1675" s="16" t="str">
        <f>IF(ISBLANK(H1675),"",VLOOKUP(H1675,'Dest Ana'!A:B,2,FALSE))</f>
        <v/>
      </c>
      <c r="J1675" s="15"/>
      <c r="K1675" s="16" t="str">
        <f>IF(ISBLANK(J1675),"",VLOOKUP(J1675,Régions!A:D,2,FALSE))</f>
        <v/>
      </c>
      <c r="L1675" s="16" t="str">
        <f>IF(ISBLANK(J1675),"",VLOOKUP(J1675,Régions!A:D,3,FALSE))</f>
        <v/>
      </c>
      <c r="M1675" s="16" t="str">
        <f>IF(ISBLANK(J1675),"",VLOOKUP(J1675,Régions!A:D,4,FALSE))</f>
        <v/>
      </c>
      <c r="N1675" s="15"/>
      <c r="O1675" s="15"/>
      <c r="P1675" s="15"/>
      <c r="Q1675" s="16" t="str">
        <f>IF(ISBLANK(Tableau1[[#This Row],[Date de départ]]),"",(Tableau1[[#This Row],[Date de retour prévue]]-Tableau1[[#This Row],[Date de départ]]))</f>
        <v/>
      </c>
      <c r="R1675" s="15"/>
      <c r="S1675" s="15"/>
      <c r="T1675" s="15"/>
      <c r="U1675" s="15"/>
    </row>
    <row r="1676" spans="1:21">
      <c r="A1676" s="16" t="str">
        <f>IF(ISBLANK(Tableau1[[#This Row],[Date]]),"",ROW(B1674))</f>
        <v/>
      </c>
      <c r="B1676" s="15"/>
      <c r="C1676" s="16" t="str">
        <f>IF(Tableau1[[#This Row],[Date]]="","",VLOOKUP(MONTH(Tableau1[[#This Row],[Date]]),Liste!A:B,2,FALSE))</f>
        <v/>
      </c>
      <c r="D1676" s="16" t="str">
        <f>IF(Tableau1[[#This Row],[Date]]="","",YEAR(Tableau1[[#This Row],[Date]]))</f>
        <v/>
      </c>
      <c r="E1676" s="14"/>
      <c r="F1676" s="16"/>
      <c r="G1676" s="15"/>
      <c r="H1676" s="15"/>
      <c r="I1676" s="16" t="str">
        <f>IF(ISBLANK(H1676),"",VLOOKUP(H1676,'Dest Ana'!A:B,2,FALSE))</f>
        <v/>
      </c>
      <c r="J1676" s="15"/>
      <c r="K1676" s="16" t="str">
        <f>IF(ISBLANK(J1676),"",VLOOKUP(J1676,Régions!A:D,2,FALSE))</f>
        <v/>
      </c>
      <c r="L1676" s="16" t="str">
        <f>IF(ISBLANK(J1676),"",VLOOKUP(J1676,Régions!A:D,3,FALSE))</f>
        <v/>
      </c>
      <c r="M1676" s="16" t="str">
        <f>IF(ISBLANK(J1676),"",VLOOKUP(J1676,Régions!A:D,4,FALSE))</f>
        <v/>
      </c>
      <c r="N1676" s="15"/>
      <c r="O1676" s="15"/>
      <c r="P1676" s="15"/>
      <c r="Q1676" s="16" t="str">
        <f>IF(ISBLANK(Tableau1[[#This Row],[Date de départ]]),"",(Tableau1[[#This Row],[Date de retour prévue]]-Tableau1[[#This Row],[Date de départ]]))</f>
        <v/>
      </c>
      <c r="R1676" s="15"/>
      <c r="S1676" s="15"/>
      <c r="T1676" s="15"/>
      <c r="U1676" s="15"/>
    </row>
    <row r="1677" spans="1:21">
      <c r="A1677" s="16" t="str">
        <f>IF(ISBLANK(Tableau1[[#This Row],[Date]]),"",ROW(B1675))</f>
        <v/>
      </c>
      <c r="B1677" s="15"/>
      <c r="C1677" s="16" t="str">
        <f>IF(Tableau1[[#This Row],[Date]]="","",VLOOKUP(MONTH(Tableau1[[#This Row],[Date]]),Liste!A:B,2,FALSE))</f>
        <v/>
      </c>
      <c r="D1677" s="16" t="str">
        <f>IF(Tableau1[[#This Row],[Date]]="","",YEAR(Tableau1[[#This Row],[Date]]))</f>
        <v/>
      </c>
      <c r="E1677" s="14"/>
      <c r="F1677" s="16"/>
      <c r="G1677" s="15"/>
      <c r="H1677" s="15"/>
      <c r="I1677" s="16" t="str">
        <f>IF(ISBLANK(H1677),"",VLOOKUP(H1677,'Dest Ana'!A:B,2,FALSE))</f>
        <v/>
      </c>
      <c r="J1677" s="15"/>
      <c r="K1677" s="16" t="str">
        <f>IF(ISBLANK(J1677),"",VLOOKUP(J1677,Régions!A:D,2,FALSE))</f>
        <v/>
      </c>
      <c r="L1677" s="16" t="str">
        <f>IF(ISBLANK(J1677),"",VLOOKUP(J1677,Régions!A:D,3,FALSE))</f>
        <v/>
      </c>
      <c r="M1677" s="16" t="str">
        <f>IF(ISBLANK(J1677),"",VLOOKUP(J1677,Régions!A:D,4,FALSE))</f>
        <v/>
      </c>
      <c r="N1677" s="15"/>
      <c r="O1677" s="15"/>
      <c r="P1677" s="15"/>
      <c r="Q1677" s="16" t="str">
        <f>IF(ISBLANK(Tableau1[[#This Row],[Date de départ]]),"",(Tableau1[[#This Row],[Date de retour prévue]]-Tableau1[[#This Row],[Date de départ]]))</f>
        <v/>
      </c>
      <c r="R1677" s="15"/>
      <c r="S1677" s="15"/>
      <c r="T1677" s="15"/>
      <c r="U1677" s="15"/>
    </row>
    <row r="1678" spans="1:21">
      <c r="A1678" s="16" t="str">
        <f>IF(ISBLANK(Tableau1[[#This Row],[Date]]),"",ROW(B1676))</f>
        <v/>
      </c>
      <c r="B1678" s="15"/>
      <c r="C1678" s="16" t="str">
        <f>IF(Tableau1[[#This Row],[Date]]="","",VLOOKUP(MONTH(Tableau1[[#This Row],[Date]]),Liste!A:B,2,FALSE))</f>
        <v/>
      </c>
      <c r="D1678" s="16" t="str">
        <f>IF(Tableau1[[#This Row],[Date]]="","",YEAR(Tableau1[[#This Row],[Date]]))</f>
        <v/>
      </c>
      <c r="E1678" s="14"/>
      <c r="F1678" s="16"/>
      <c r="G1678" s="15"/>
      <c r="H1678" s="15"/>
      <c r="I1678" s="16" t="str">
        <f>IF(ISBLANK(H1678),"",VLOOKUP(H1678,'Dest Ana'!A:B,2,FALSE))</f>
        <v/>
      </c>
      <c r="J1678" s="15"/>
      <c r="K1678" s="16" t="str">
        <f>IF(ISBLANK(J1678),"",VLOOKUP(J1678,Régions!A:D,2,FALSE))</f>
        <v/>
      </c>
      <c r="L1678" s="16" t="str">
        <f>IF(ISBLANK(J1678),"",VLOOKUP(J1678,Régions!A:D,3,FALSE))</f>
        <v/>
      </c>
      <c r="M1678" s="16" t="str">
        <f>IF(ISBLANK(J1678),"",VLOOKUP(J1678,Régions!A:D,4,FALSE))</f>
        <v/>
      </c>
      <c r="N1678" s="15"/>
      <c r="O1678" s="15"/>
      <c r="P1678" s="15"/>
      <c r="Q1678" s="16" t="str">
        <f>IF(ISBLANK(Tableau1[[#This Row],[Date de départ]]),"",(Tableau1[[#This Row],[Date de retour prévue]]-Tableau1[[#This Row],[Date de départ]]))</f>
        <v/>
      </c>
      <c r="R1678" s="15"/>
      <c r="S1678" s="15"/>
      <c r="T1678" s="15"/>
      <c r="U1678" s="15"/>
    </row>
    <row r="1679" spans="1:21">
      <c r="A1679" s="16" t="str">
        <f>IF(ISBLANK(Tableau1[[#This Row],[Date]]),"",ROW(B1677))</f>
        <v/>
      </c>
      <c r="B1679" s="15"/>
      <c r="C1679" s="16" t="str">
        <f>IF(Tableau1[[#This Row],[Date]]="","",VLOOKUP(MONTH(Tableau1[[#This Row],[Date]]),Liste!A:B,2,FALSE))</f>
        <v/>
      </c>
      <c r="D1679" s="16" t="str">
        <f>IF(Tableau1[[#This Row],[Date]]="","",YEAR(Tableau1[[#This Row],[Date]]))</f>
        <v/>
      </c>
      <c r="E1679" s="14"/>
      <c r="F1679" s="16"/>
      <c r="G1679" s="15"/>
      <c r="H1679" s="15"/>
      <c r="I1679" s="16" t="str">
        <f>IF(ISBLANK(H1679),"",VLOOKUP(H1679,'Dest Ana'!A:B,2,FALSE))</f>
        <v/>
      </c>
      <c r="J1679" s="15"/>
      <c r="K1679" s="16" t="str">
        <f>IF(ISBLANK(J1679),"",VLOOKUP(J1679,Régions!A:D,2,FALSE))</f>
        <v/>
      </c>
      <c r="L1679" s="16" t="str">
        <f>IF(ISBLANK(J1679),"",VLOOKUP(J1679,Régions!A:D,3,FALSE))</f>
        <v/>
      </c>
      <c r="M1679" s="16" t="str">
        <f>IF(ISBLANK(J1679),"",VLOOKUP(J1679,Régions!A:D,4,FALSE))</f>
        <v/>
      </c>
      <c r="N1679" s="15"/>
      <c r="O1679" s="15"/>
      <c r="P1679" s="15"/>
      <c r="Q1679" s="16" t="str">
        <f>IF(ISBLANK(Tableau1[[#This Row],[Date de départ]]),"",(Tableau1[[#This Row],[Date de retour prévue]]-Tableau1[[#This Row],[Date de départ]]))</f>
        <v/>
      </c>
      <c r="R1679" s="15"/>
      <c r="S1679" s="15"/>
      <c r="T1679" s="15"/>
      <c r="U1679" s="15"/>
    </row>
    <row r="1680" spans="1:21">
      <c r="A1680" s="16" t="str">
        <f>IF(ISBLANK(Tableau1[[#This Row],[Date]]),"",ROW(B1678))</f>
        <v/>
      </c>
      <c r="B1680" s="15"/>
      <c r="C1680" s="16" t="str">
        <f>IF(Tableau1[[#This Row],[Date]]="","",VLOOKUP(MONTH(Tableau1[[#This Row],[Date]]),Liste!A:B,2,FALSE))</f>
        <v/>
      </c>
      <c r="D1680" s="16" t="str">
        <f>IF(Tableau1[[#This Row],[Date]]="","",YEAR(Tableau1[[#This Row],[Date]]))</f>
        <v/>
      </c>
      <c r="E1680" s="14"/>
      <c r="F1680" s="16"/>
      <c r="G1680" s="15"/>
      <c r="H1680" s="15"/>
      <c r="I1680" s="16" t="str">
        <f>IF(ISBLANK(H1680),"",VLOOKUP(H1680,'Dest Ana'!A:B,2,FALSE))</f>
        <v/>
      </c>
      <c r="J1680" s="15"/>
      <c r="K1680" s="16" t="str">
        <f>IF(ISBLANK(J1680),"",VLOOKUP(J1680,Régions!A:D,2,FALSE))</f>
        <v/>
      </c>
      <c r="L1680" s="16" t="str">
        <f>IF(ISBLANK(J1680),"",VLOOKUP(J1680,Régions!A:D,3,FALSE))</f>
        <v/>
      </c>
      <c r="M1680" s="16" t="str">
        <f>IF(ISBLANK(J1680),"",VLOOKUP(J1680,Régions!A:D,4,FALSE))</f>
        <v/>
      </c>
      <c r="N1680" s="15"/>
      <c r="O1680" s="15"/>
      <c r="P1680" s="15"/>
      <c r="Q1680" s="16" t="str">
        <f>IF(ISBLANK(Tableau1[[#This Row],[Date de départ]]),"",(Tableau1[[#This Row],[Date de retour prévue]]-Tableau1[[#This Row],[Date de départ]]))</f>
        <v/>
      </c>
      <c r="R1680" s="15"/>
      <c r="S1680" s="15"/>
      <c r="T1680" s="15"/>
      <c r="U1680" s="15"/>
    </row>
    <row r="1681" spans="1:21">
      <c r="A1681" s="16" t="str">
        <f>IF(ISBLANK(Tableau1[[#This Row],[Date]]),"",ROW(B1679))</f>
        <v/>
      </c>
      <c r="B1681" s="15"/>
      <c r="C1681" s="16" t="str">
        <f>IF(Tableau1[[#This Row],[Date]]="","",VLOOKUP(MONTH(Tableau1[[#This Row],[Date]]),Liste!A:B,2,FALSE))</f>
        <v/>
      </c>
      <c r="D1681" s="16" t="str">
        <f>IF(Tableau1[[#This Row],[Date]]="","",YEAR(Tableau1[[#This Row],[Date]]))</f>
        <v/>
      </c>
      <c r="E1681" s="14"/>
      <c r="F1681" s="16"/>
      <c r="G1681" s="15"/>
      <c r="H1681" s="15"/>
      <c r="I1681" s="16" t="str">
        <f>IF(ISBLANK(H1681),"",VLOOKUP(H1681,'Dest Ana'!A:B,2,FALSE))</f>
        <v/>
      </c>
      <c r="J1681" s="15"/>
      <c r="K1681" s="16" t="str">
        <f>IF(ISBLANK(J1681),"",VLOOKUP(J1681,Régions!A:D,2,FALSE))</f>
        <v/>
      </c>
      <c r="L1681" s="16" t="str">
        <f>IF(ISBLANK(J1681),"",VLOOKUP(J1681,Régions!A:D,3,FALSE))</f>
        <v/>
      </c>
      <c r="M1681" s="16" t="str">
        <f>IF(ISBLANK(J1681),"",VLOOKUP(J1681,Régions!A:D,4,FALSE))</f>
        <v/>
      </c>
      <c r="N1681" s="15"/>
      <c r="O1681" s="15"/>
      <c r="P1681" s="15"/>
      <c r="Q1681" s="16" t="str">
        <f>IF(ISBLANK(Tableau1[[#This Row],[Date de départ]]),"",(Tableau1[[#This Row],[Date de retour prévue]]-Tableau1[[#This Row],[Date de départ]]))</f>
        <v/>
      </c>
      <c r="R1681" s="15"/>
      <c r="S1681" s="15"/>
      <c r="T1681" s="15"/>
      <c r="U1681" s="15"/>
    </row>
    <row r="1682" spans="1:21">
      <c r="A1682" s="16" t="str">
        <f>IF(ISBLANK(Tableau1[[#This Row],[Date]]),"",ROW(B1680))</f>
        <v/>
      </c>
      <c r="B1682" s="15"/>
      <c r="C1682" s="16" t="str">
        <f>IF(Tableau1[[#This Row],[Date]]="","",VLOOKUP(MONTH(Tableau1[[#This Row],[Date]]),Liste!A:B,2,FALSE))</f>
        <v/>
      </c>
      <c r="D1682" s="16" t="str">
        <f>IF(Tableau1[[#This Row],[Date]]="","",YEAR(Tableau1[[#This Row],[Date]]))</f>
        <v/>
      </c>
      <c r="E1682" s="14"/>
      <c r="F1682" s="16"/>
      <c r="G1682" s="15"/>
      <c r="H1682" s="15"/>
      <c r="I1682" s="16" t="str">
        <f>IF(ISBLANK(H1682),"",VLOOKUP(H1682,'Dest Ana'!A:B,2,FALSE))</f>
        <v/>
      </c>
      <c r="J1682" s="15"/>
      <c r="K1682" s="16" t="str">
        <f>IF(ISBLANK(J1682),"",VLOOKUP(J1682,Régions!A:D,2,FALSE))</f>
        <v/>
      </c>
      <c r="L1682" s="16" t="str">
        <f>IF(ISBLANK(J1682),"",VLOOKUP(J1682,Régions!A:D,3,FALSE))</f>
        <v/>
      </c>
      <c r="M1682" s="16" t="str">
        <f>IF(ISBLANK(J1682),"",VLOOKUP(J1682,Régions!A:D,4,FALSE))</f>
        <v/>
      </c>
      <c r="N1682" s="15"/>
      <c r="O1682" s="15"/>
      <c r="P1682" s="15"/>
      <c r="Q1682" s="16" t="str">
        <f>IF(ISBLANK(Tableau1[[#This Row],[Date de départ]]),"",(Tableau1[[#This Row],[Date de retour prévue]]-Tableau1[[#This Row],[Date de départ]]))</f>
        <v/>
      </c>
      <c r="R1682" s="15"/>
      <c r="S1682" s="15"/>
      <c r="T1682" s="15"/>
      <c r="U1682" s="15"/>
    </row>
    <row r="1683" spans="1:21">
      <c r="A1683" s="16" t="str">
        <f>IF(ISBLANK(Tableau1[[#This Row],[Date]]),"",ROW(B1681))</f>
        <v/>
      </c>
      <c r="B1683" s="15"/>
      <c r="C1683" s="16" t="str">
        <f>IF(Tableau1[[#This Row],[Date]]="","",VLOOKUP(MONTH(Tableau1[[#This Row],[Date]]),Liste!A:B,2,FALSE))</f>
        <v/>
      </c>
      <c r="D1683" s="16" t="str">
        <f>IF(Tableau1[[#This Row],[Date]]="","",YEAR(Tableau1[[#This Row],[Date]]))</f>
        <v/>
      </c>
      <c r="E1683" s="14"/>
      <c r="F1683" s="16"/>
      <c r="G1683" s="15"/>
      <c r="H1683" s="15"/>
      <c r="I1683" s="16" t="str">
        <f>IF(ISBLANK(H1683),"",VLOOKUP(H1683,'Dest Ana'!A:B,2,FALSE))</f>
        <v/>
      </c>
      <c r="J1683" s="15"/>
      <c r="K1683" s="16" t="str">
        <f>IF(ISBLANK(J1683),"",VLOOKUP(J1683,Régions!A:D,2,FALSE))</f>
        <v/>
      </c>
      <c r="L1683" s="16" t="str">
        <f>IF(ISBLANK(J1683),"",VLOOKUP(J1683,Régions!A:D,3,FALSE))</f>
        <v/>
      </c>
      <c r="M1683" s="16" t="str">
        <f>IF(ISBLANK(J1683),"",VLOOKUP(J1683,Régions!A:D,4,FALSE))</f>
        <v/>
      </c>
      <c r="N1683" s="15"/>
      <c r="O1683" s="15"/>
      <c r="P1683" s="15"/>
      <c r="Q1683" s="16" t="str">
        <f>IF(ISBLANK(Tableau1[[#This Row],[Date de départ]]),"",(Tableau1[[#This Row],[Date de retour prévue]]-Tableau1[[#This Row],[Date de départ]]))</f>
        <v/>
      </c>
      <c r="R1683" s="15"/>
      <c r="S1683" s="15"/>
      <c r="T1683" s="15"/>
      <c r="U1683" s="15"/>
    </row>
    <row r="1684" spans="1:21">
      <c r="A1684" s="16" t="str">
        <f>IF(ISBLANK(Tableau1[[#This Row],[Date]]),"",ROW(B1682))</f>
        <v/>
      </c>
      <c r="B1684" s="15"/>
      <c r="C1684" s="16" t="str">
        <f>IF(Tableau1[[#This Row],[Date]]="","",VLOOKUP(MONTH(Tableau1[[#This Row],[Date]]),Liste!A:B,2,FALSE))</f>
        <v/>
      </c>
      <c r="D1684" s="16" t="str">
        <f>IF(Tableau1[[#This Row],[Date]]="","",YEAR(Tableau1[[#This Row],[Date]]))</f>
        <v/>
      </c>
      <c r="E1684" s="14"/>
      <c r="F1684" s="16"/>
      <c r="G1684" s="15"/>
      <c r="H1684" s="15"/>
      <c r="I1684" s="16" t="str">
        <f>IF(ISBLANK(H1684),"",VLOOKUP(H1684,'Dest Ana'!A:B,2,FALSE))</f>
        <v/>
      </c>
      <c r="J1684" s="15"/>
      <c r="K1684" s="16" t="str">
        <f>IF(ISBLANK(J1684),"",VLOOKUP(J1684,Régions!A:D,2,FALSE))</f>
        <v/>
      </c>
      <c r="L1684" s="16" t="str">
        <f>IF(ISBLANK(J1684),"",VLOOKUP(J1684,Régions!A:D,3,FALSE))</f>
        <v/>
      </c>
      <c r="M1684" s="16" t="str">
        <f>IF(ISBLANK(J1684),"",VLOOKUP(J1684,Régions!A:D,4,FALSE))</f>
        <v/>
      </c>
      <c r="N1684" s="15"/>
      <c r="O1684" s="15"/>
      <c r="P1684" s="15"/>
      <c r="Q1684" s="16" t="str">
        <f>IF(ISBLANK(Tableau1[[#This Row],[Date de départ]]),"",(Tableau1[[#This Row],[Date de retour prévue]]-Tableau1[[#This Row],[Date de départ]]))</f>
        <v/>
      </c>
      <c r="R1684" s="15"/>
      <c r="S1684" s="15"/>
      <c r="T1684" s="15"/>
      <c r="U1684" s="15"/>
    </row>
    <row r="1685" spans="1:21">
      <c r="A1685" s="16" t="str">
        <f>IF(ISBLANK(Tableau1[[#This Row],[Date]]),"",ROW(B1683))</f>
        <v/>
      </c>
      <c r="B1685" s="15"/>
      <c r="C1685" s="16" t="str">
        <f>IF(Tableau1[[#This Row],[Date]]="","",VLOOKUP(MONTH(Tableau1[[#This Row],[Date]]),Liste!A:B,2,FALSE))</f>
        <v/>
      </c>
      <c r="D1685" s="16" t="str">
        <f>IF(Tableau1[[#This Row],[Date]]="","",YEAR(Tableau1[[#This Row],[Date]]))</f>
        <v/>
      </c>
      <c r="E1685" s="14"/>
      <c r="F1685" s="16"/>
      <c r="G1685" s="15"/>
      <c r="H1685" s="15"/>
      <c r="I1685" s="16" t="str">
        <f>IF(ISBLANK(H1685),"",VLOOKUP(H1685,'Dest Ana'!A:B,2,FALSE))</f>
        <v/>
      </c>
      <c r="J1685" s="15"/>
      <c r="K1685" s="16" t="str">
        <f>IF(ISBLANK(J1685),"",VLOOKUP(J1685,Régions!A:D,2,FALSE))</f>
        <v/>
      </c>
      <c r="L1685" s="16" t="str">
        <f>IF(ISBLANK(J1685),"",VLOOKUP(J1685,Régions!A:D,3,FALSE))</f>
        <v/>
      </c>
      <c r="M1685" s="16" t="str">
        <f>IF(ISBLANK(J1685),"",VLOOKUP(J1685,Régions!A:D,4,FALSE))</f>
        <v/>
      </c>
      <c r="N1685" s="15"/>
      <c r="O1685" s="15"/>
      <c r="P1685" s="15"/>
      <c r="Q1685" s="16" t="str">
        <f>IF(ISBLANK(Tableau1[[#This Row],[Date de départ]]),"",(Tableau1[[#This Row],[Date de retour prévue]]-Tableau1[[#This Row],[Date de départ]]))</f>
        <v/>
      </c>
      <c r="R1685" s="15"/>
      <c r="S1685" s="15"/>
      <c r="T1685" s="15"/>
      <c r="U1685" s="15"/>
    </row>
    <row r="1686" spans="1:21">
      <c r="A1686" s="16" t="str">
        <f>IF(ISBLANK(Tableau1[[#This Row],[Date]]),"",ROW(B1684))</f>
        <v/>
      </c>
      <c r="B1686" s="15"/>
      <c r="C1686" s="16" t="str">
        <f>IF(Tableau1[[#This Row],[Date]]="","",VLOOKUP(MONTH(Tableau1[[#This Row],[Date]]),Liste!A:B,2,FALSE))</f>
        <v/>
      </c>
      <c r="D1686" s="16" t="str">
        <f>IF(Tableau1[[#This Row],[Date]]="","",YEAR(Tableau1[[#This Row],[Date]]))</f>
        <v/>
      </c>
      <c r="E1686" s="14"/>
      <c r="F1686" s="16"/>
      <c r="G1686" s="15"/>
      <c r="H1686" s="15"/>
      <c r="I1686" s="16" t="str">
        <f>IF(ISBLANK(H1686),"",VLOOKUP(H1686,'Dest Ana'!A:B,2,FALSE))</f>
        <v/>
      </c>
      <c r="J1686" s="15"/>
      <c r="K1686" s="16" t="str">
        <f>IF(ISBLANK(J1686),"",VLOOKUP(J1686,Régions!A:D,2,FALSE))</f>
        <v/>
      </c>
      <c r="L1686" s="16" t="str">
        <f>IF(ISBLANK(J1686),"",VLOOKUP(J1686,Régions!A:D,3,FALSE))</f>
        <v/>
      </c>
      <c r="M1686" s="16" t="str">
        <f>IF(ISBLANK(J1686),"",VLOOKUP(J1686,Régions!A:D,4,FALSE))</f>
        <v/>
      </c>
      <c r="N1686" s="15"/>
      <c r="O1686" s="15"/>
      <c r="P1686" s="15"/>
      <c r="Q1686" s="16" t="str">
        <f>IF(ISBLANK(Tableau1[[#This Row],[Date de départ]]),"",(Tableau1[[#This Row],[Date de retour prévue]]-Tableau1[[#This Row],[Date de départ]]))</f>
        <v/>
      </c>
      <c r="R1686" s="15"/>
      <c r="S1686" s="15"/>
      <c r="T1686" s="15"/>
      <c r="U1686" s="15"/>
    </row>
    <row r="1687" spans="1:21">
      <c r="A1687" s="16" t="str">
        <f>IF(ISBLANK(Tableau1[[#This Row],[Date]]),"",ROW(B1685))</f>
        <v/>
      </c>
      <c r="B1687" s="15"/>
      <c r="C1687" s="16" t="str">
        <f>IF(Tableau1[[#This Row],[Date]]="","",VLOOKUP(MONTH(Tableau1[[#This Row],[Date]]),Liste!A:B,2,FALSE))</f>
        <v/>
      </c>
      <c r="D1687" s="16" t="str">
        <f>IF(Tableau1[[#This Row],[Date]]="","",YEAR(Tableau1[[#This Row],[Date]]))</f>
        <v/>
      </c>
      <c r="E1687" s="14"/>
      <c r="F1687" s="16"/>
      <c r="G1687" s="15"/>
      <c r="H1687" s="15"/>
      <c r="I1687" s="16" t="str">
        <f>IF(ISBLANK(H1687),"",VLOOKUP(H1687,'Dest Ana'!A:B,2,FALSE))</f>
        <v/>
      </c>
      <c r="J1687" s="15"/>
      <c r="K1687" s="16" t="str">
        <f>IF(ISBLANK(J1687),"",VLOOKUP(J1687,Régions!A:D,2,FALSE))</f>
        <v/>
      </c>
      <c r="L1687" s="16" t="str">
        <f>IF(ISBLANK(J1687),"",VLOOKUP(J1687,Régions!A:D,3,FALSE))</f>
        <v/>
      </c>
      <c r="M1687" s="16" t="str">
        <f>IF(ISBLANK(J1687),"",VLOOKUP(J1687,Régions!A:D,4,FALSE))</f>
        <v/>
      </c>
      <c r="N1687" s="15"/>
      <c r="O1687" s="15"/>
      <c r="P1687" s="15"/>
      <c r="Q1687" s="16" t="str">
        <f>IF(ISBLANK(Tableau1[[#This Row],[Date de départ]]),"",(Tableau1[[#This Row],[Date de retour prévue]]-Tableau1[[#This Row],[Date de départ]]))</f>
        <v/>
      </c>
      <c r="R1687" s="15"/>
      <c r="S1687" s="15"/>
      <c r="T1687" s="15"/>
      <c r="U1687" s="15"/>
    </row>
    <row r="1688" spans="1:21">
      <c r="A1688" s="16" t="str">
        <f>IF(ISBLANK(Tableau1[[#This Row],[Date]]),"",ROW(B1686))</f>
        <v/>
      </c>
      <c r="B1688" s="15"/>
      <c r="C1688" s="16" t="str">
        <f>IF(Tableau1[[#This Row],[Date]]="","",VLOOKUP(MONTH(Tableau1[[#This Row],[Date]]),Liste!A:B,2,FALSE))</f>
        <v/>
      </c>
      <c r="D1688" s="16" t="str">
        <f>IF(Tableau1[[#This Row],[Date]]="","",YEAR(Tableau1[[#This Row],[Date]]))</f>
        <v/>
      </c>
      <c r="E1688" s="14"/>
      <c r="F1688" s="16"/>
      <c r="G1688" s="15"/>
      <c r="H1688" s="15"/>
      <c r="I1688" s="16" t="str">
        <f>IF(ISBLANK(H1688),"",VLOOKUP(H1688,'Dest Ana'!A:B,2,FALSE))</f>
        <v/>
      </c>
      <c r="J1688" s="15"/>
      <c r="K1688" s="16" t="str">
        <f>IF(ISBLANK(J1688),"",VLOOKUP(J1688,Régions!A:D,2,FALSE))</f>
        <v/>
      </c>
      <c r="L1688" s="16" t="str">
        <f>IF(ISBLANK(J1688),"",VLOOKUP(J1688,Régions!A:D,3,FALSE))</f>
        <v/>
      </c>
      <c r="M1688" s="16" t="str">
        <f>IF(ISBLANK(J1688),"",VLOOKUP(J1688,Régions!A:D,4,FALSE))</f>
        <v/>
      </c>
      <c r="N1688" s="15"/>
      <c r="O1688" s="15"/>
      <c r="P1688" s="15"/>
      <c r="Q1688" s="16" t="str">
        <f>IF(ISBLANK(Tableau1[[#This Row],[Date de départ]]),"",(Tableau1[[#This Row],[Date de retour prévue]]-Tableau1[[#This Row],[Date de départ]]))</f>
        <v/>
      </c>
      <c r="R1688" s="15"/>
      <c r="S1688" s="15"/>
      <c r="T1688" s="15"/>
      <c r="U1688" s="15"/>
    </row>
    <row r="1689" spans="1:21">
      <c r="A1689" s="16" t="str">
        <f>IF(ISBLANK(Tableau1[[#This Row],[Date]]),"",ROW(B1687))</f>
        <v/>
      </c>
      <c r="B1689" s="15"/>
      <c r="C1689" s="16" t="str">
        <f>IF(Tableau1[[#This Row],[Date]]="","",VLOOKUP(MONTH(Tableau1[[#This Row],[Date]]),Liste!A:B,2,FALSE))</f>
        <v/>
      </c>
      <c r="D1689" s="16" t="str">
        <f>IF(Tableau1[[#This Row],[Date]]="","",YEAR(Tableau1[[#This Row],[Date]]))</f>
        <v/>
      </c>
      <c r="E1689" s="14"/>
      <c r="F1689" s="16"/>
      <c r="G1689" s="15"/>
      <c r="H1689" s="15"/>
      <c r="I1689" s="16" t="str">
        <f>IF(ISBLANK(H1689),"",VLOOKUP(H1689,'Dest Ana'!A:B,2,FALSE))</f>
        <v/>
      </c>
      <c r="J1689" s="15"/>
      <c r="K1689" s="16" t="str">
        <f>IF(ISBLANK(J1689),"",VLOOKUP(J1689,Régions!A:D,2,FALSE))</f>
        <v/>
      </c>
      <c r="L1689" s="16" t="str">
        <f>IF(ISBLANK(J1689),"",VLOOKUP(J1689,Régions!A:D,3,FALSE))</f>
        <v/>
      </c>
      <c r="M1689" s="16" t="str">
        <f>IF(ISBLANK(J1689),"",VLOOKUP(J1689,Régions!A:D,4,FALSE))</f>
        <v/>
      </c>
      <c r="N1689" s="15"/>
      <c r="O1689" s="15"/>
      <c r="P1689" s="15"/>
      <c r="Q1689" s="16" t="str">
        <f>IF(ISBLANK(Tableau1[[#This Row],[Date de départ]]),"",(Tableau1[[#This Row],[Date de retour prévue]]-Tableau1[[#This Row],[Date de départ]]))</f>
        <v/>
      </c>
      <c r="R1689" s="15"/>
      <c r="S1689" s="15"/>
      <c r="T1689" s="15"/>
      <c r="U1689" s="15"/>
    </row>
    <row r="1690" spans="1:21">
      <c r="A1690" s="16" t="str">
        <f>IF(ISBLANK(Tableau1[[#This Row],[Date]]),"",ROW(B1688))</f>
        <v/>
      </c>
      <c r="B1690" s="15"/>
      <c r="C1690" s="16" t="str">
        <f>IF(Tableau1[[#This Row],[Date]]="","",VLOOKUP(MONTH(Tableau1[[#This Row],[Date]]),Liste!A:B,2,FALSE))</f>
        <v/>
      </c>
      <c r="D1690" s="16" t="str">
        <f>IF(Tableau1[[#This Row],[Date]]="","",YEAR(Tableau1[[#This Row],[Date]]))</f>
        <v/>
      </c>
      <c r="E1690" s="14"/>
      <c r="F1690" s="16"/>
      <c r="G1690" s="15"/>
      <c r="H1690" s="15"/>
      <c r="I1690" s="16" t="str">
        <f>IF(ISBLANK(H1690),"",VLOOKUP(H1690,'Dest Ana'!A:B,2,FALSE))</f>
        <v/>
      </c>
      <c r="J1690" s="15"/>
      <c r="K1690" s="16" t="str">
        <f>IF(ISBLANK(J1690),"",VLOOKUP(J1690,Régions!A:D,2,FALSE))</f>
        <v/>
      </c>
      <c r="L1690" s="16" t="str">
        <f>IF(ISBLANK(J1690),"",VLOOKUP(J1690,Régions!A:D,3,FALSE))</f>
        <v/>
      </c>
      <c r="M1690" s="16" t="str">
        <f>IF(ISBLANK(J1690),"",VLOOKUP(J1690,Régions!A:D,4,FALSE))</f>
        <v/>
      </c>
      <c r="N1690" s="15"/>
      <c r="O1690" s="15"/>
      <c r="P1690" s="15"/>
      <c r="Q1690" s="16" t="str">
        <f>IF(ISBLANK(Tableau1[[#This Row],[Date de départ]]),"",(Tableau1[[#This Row],[Date de retour prévue]]-Tableau1[[#This Row],[Date de départ]]))</f>
        <v/>
      </c>
      <c r="R1690" s="15"/>
      <c r="S1690" s="15"/>
      <c r="T1690" s="15"/>
      <c r="U1690" s="15"/>
    </row>
    <row r="1691" spans="1:21">
      <c r="A1691" s="16" t="str">
        <f>IF(ISBLANK(Tableau1[[#This Row],[Date]]),"",ROW(B1689))</f>
        <v/>
      </c>
      <c r="B1691" s="15"/>
      <c r="C1691" s="16" t="str">
        <f>IF(Tableau1[[#This Row],[Date]]="","",VLOOKUP(MONTH(Tableau1[[#This Row],[Date]]),Liste!A:B,2,FALSE))</f>
        <v/>
      </c>
      <c r="D1691" s="16" t="str">
        <f>IF(Tableau1[[#This Row],[Date]]="","",YEAR(Tableau1[[#This Row],[Date]]))</f>
        <v/>
      </c>
      <c r="E1691" s="14"/>
      <c r="F1691" s="16"/>
      <c r="G1691" s="15"/>
      <c r="H1691" s="15"/>
      <c r="I1691" s="16" t="str">
        <f>IF(ISBLANK(H1691),"",VLOOKUP(H1691,'Dest Ana'!A:B,2,FALSE))</f>
        <v/>
      </c>
      <c r="J1691" s="15"/>
      <c r="K1691" s="16" t="str">
        <f>IF(ISBLANK(J1691),"",VLOOKUP(J1691,Régions!A:D,2,FALSE))</f>
        <v/>
      </c>
      <c r="L1691" s="16" t="str">
        <f>IF(ISBLANK(J1691),"",VLOOKUP(J1691,Régions!A:D,3,FALSE))</f>
        <v/>
      </c>
      <c r="M1691" s="16" t="str">
        <f>IF(ISBLANK(J1691),"",VLOOKUP(J1691,Régions!A:D,4,FALSE))</f>
        <v/>
      </c>
      <c r="N1691" s="15"/>
      <c r="O1691" s="15"/>
      <c r="P1691" s="15"/>
      <c r="Q1691" s="16" t="str">
        <f>IF(ISBLANK(Tableau1[[#This Row],[Date de départ]]),"",(Tableau1[[#This Row],[Date de retour prévue]]-Tableau1[[#This Row],[Date de départ]]))</f>
        <v/>
      </c>
      <c r="R1691" s="15"/>
      <c r="S1691" s="15"/>
      <c r="T1691" s="15"/>
      <c r="U1691" s="15"/>
    </row>
    <row r="1692" spans="1:21">
      <c r="A1692" s="16" t="str">
        <f>IF(ISBLANK(Tableau1[[#This Row],[Date]]),"",ROW(B1690))</f>
        <v/>
      </c>
      <c r="B1692" s="15"/>
      <c r="C1692" s="16" t="str">
        <f>IF(Tableau1[[#This Row],[Date]]="","",VLOOKUP(MONTH(Tableau1[[#This Row],[Date]]),Liste!A:B,2,FALSE))</f>
        <v/>
      </c>
      <c r="D1692" s="16" t="str">
        <f>IF(Tableau1[[#This Row],[Date]]="","",YEAR(Tableau1[[#This Row],[Date]]))</f>
        <v/>
      </c>
      <c r="E1692" s="14"/>
      <c r="F1692" s="16"/>
      <c r="G1692" s="15"/>
      <c r="H1692" s="15"/>
      <c r="I1692" s="16" t="str">
        <f>IF(ISBLANK(H1692),"",VLOOKUP(H1692,'Dest Ana'!A:B,2,FALSE))</f>
        <v/>
      </c>
      <c r="J1692" s="15"/>
      <c r="K1692" s="16" t="str">
        <f>IF(ISBLANK(J1692),"",VLOOKUP(J1692,Régions!A:D,2,FALSE))</f>
        <v/>
      </c>
      <c r="L1692" s="16" t="str">
        <f>IF(ISBLANK(J1692),"",VLOOKUP(J1692,Régions!A:D,3,FALSE))</f>
        <v/>
      </c>
      <c r="M1692" s="16" t="str">
        <f>IF(ISBLANK(J1692),"",VLOOKUP(J1692,Régions!A:D,4,FALSE))</f>
        <v/>
      </c>
      <c r="N1692" s="15"/>
      <c r="O1692" s="15"/>
      <c r="P1692" s="15"/>
      <c r="Q1692" s="16" t="str">
        <f>IF(ISBLANK(Tableau1[[#This Row],[Date de départ]]),"",(Tableau1[[#This Row],[Date de retour prévue]]-Tableau1[[#This Row],[Date de départ]]))</f>
        <v/>
      </c>
      <c r="R1692" s="15"/>
      <c r="S1692" s="15"/>
      <c r="T1692" s="15"/>
      <c r="U1692" s="15"/>
    </row>
    <row r="1693" spans="1:21">
      <c r="A1693" s="16" t="str">
        <f>IF(ISBLANK(Tableau1[[#This Row],[Date]]),"",ROW(B1691))</f>
        <v/>
      </c>
      <c r="B1693" s="15"/>
      <c r="C1693" s="16" t="str">
        <f>IF(Tableau1[[#This Row],[Date]]="","",VLOOKUP(MONTH(Tableau1[[#This Row],[Date]]),Liste!A:B,2,FALSE))</f>
        <v/>
      </c>
      <c r="D1693" s="16" t="str">
        <f>IF(Tableau1[[#This Row],[Date]]="","",YEAR(Tableau1[[#This Row],[Date]]))</f>
        <v/>
      </c>
      <c r="E1693" s="14"/>
      <c r="F1693" s="16"/>
      <c r="G1693" s="15"/>
      <c r="H1693" s="15"/>
      <c r="I1693" s="16" t="str">
        <f>IF(ISBLANK(H1693),"",VLOOKUP(H1693,'Dest Ana'!A:B,2,FALSE))</f>
        <v/>
      </c>
      <c r="J1693" s="15"/>
      <c r="K1693" s="16" t="str">
        <f>IF(ISBLANK(J1693),"",VLOOKUP(J1693,Régions!A:D,2,FALSE))</f>
        <v/>
      </c>
      <c r="L1693" s="16" t="str">
        <f>IF(ISBLANK(J1693),"",VLOOKUP(J1693,Régions!A:D,3,FALSE))</f>
        <v/>
      </c>
      <c r="M1693" s="16" t="str">
        <f>IF(ISBLANK(J1693),"",VLOOKUP(J1693,Régions!A:D,4,FALSE))</f>
        <v/>
      </c>
      <c r="N1693" s="15"/>
      <c r="O1693" s="15"/>
      <c r="P1693" s="15"/>
      <c r="Q1693" s="16" t="str">
        <f>IF(ISBLANK(Tableau1[[#This Row],[Date de départ]]),"",(Tableau1[[#This Row],[Date de retour prévue]]-Tableau1[[#This Row],[Date de départ]]))</f>
        <v/>
      </c>
      <c r="R1693" s="15"/>
      <c r="S1693" s="15"/>
      <c r="T1693" s="15"/>
      <c r="U1693" s="15"/>
    </row>
    <row r="1694" spans="1:21">
      <c r="A1694" s="16" t="str">
        <f>IF(ISBLANK(Tableau1[[#This Row],[Date]]),"",ROW(B1692))</f>
        <v/>
      </c>
      <c r="B1694" s="15"/>
      <c r="C1694" s="16" t="str">
        <f>IF(Tableau1[[#This Row],[Date]]="","",VLOOKUP(MONTH(Tableau1[[#This Row],[Date]]),Liste!A:B,2,FALSE))</f>
        <v/>
      </c>
      <c r="D1694" s="16" t="str">
        <f>IF(Tableau1[[#This Row],[Date]]="","",YEAR(Tableau1[[#This Row],[Date]]))</f>
        <v/>
      </c>
      <c r="E1694" s="14"/>
      <c r="F1694" s="16"/>
      <c r="G1694" s="15"/>
      <c r="H1694" s="15"/>
      <c r="I1694" s="16" t="str">
        <f>IF(ISBLANK(H1694),"",VLOOKUP(H1694,'Dest Ana'!A:B,2,FALSE))</f>
        <v/>
      </c>
      <c r="J1694" s="15"/>
      <c r="K1694" s="16" t="str">
        <f>IF(ISBLANK(J1694),"",VLOOKUP(J1694,Régions!A:D,2,FALSE))</f>
        <v/>
      </c>
      <c r="L1694" s="16" t="str">
        <f>IF(ISBLANK(J1694),"",VLOOKUP(J1694,Régions!A:D,3,FALSE))</f>
        <v/>
      </c>
      <c r="M1694" s="16" t="str">
        <f>IF(ISBLANK(J1694),"",VLOOKUP(J1694,Régions!A:D,4,FALSE))</f>
        <v/>
      </c>
      <c r="N1694" s="15"/>
      <c r="O1694" s="15"/>
      <c r="P1694" s="15"/>
      <c r="Q1694" s="16" t="str">
        <f>IF(ISBLANK(Tableau1[[#This Row],[Date de départ]]),"",(Tableau1[[#This Row],[Date de retour prévue]]-Tableau1[[#This Row],[Date de départ]]))</f>
        <v/>
      </c>
      <c r="R1694" s="15"/>
      <c r="S1694" s="15"/>
      <c r="T1694" s="15"/>
      <c r="U1694" s="15"/>
    </row>
    <row r="1695" spans="1:21">
      <c r="A1695" s="16" t="str">
        <f>IF(ISBLANK(Tableau1[[#This Row],[Date]]),"",ROW(B1693))</f>
        <v/>
      </c>
      <c r="B1695" s="15"/>
      <c r="C1695" s="16" t="str">
        <f>IF(Tableau1[[#This Row],[Date]]="","",VLOOKUP(MONTH(Tableau1[[#This Row],[Date]]),Liste!A:B,2,FALSE))</f>
        <v/>
      </c>
      <c r="D1695" s="16" t="str">
        <f>IF(Tableau1[[#This Row],[Date]]="","",YEAR(Tableau1[[#This Row],[Date]]))</f>
        <v/>
      </c>
      <c r="E1695" s="14"/>
      <c r="F1695" s="16"/>
      <c r="G1695" s="15"/>
      <c r="H1695" s="15"/>
      <c r="I1695" s="16" t="str">
        <f>IF(ISBLANK(H1695),"",VLOOKUP(H1695,'Dest Ana'!A:B,2,FALSE))</f>
        <v/>
      </c>
      <c r="J1695" s="15"/>
      <c r="K1695" s="16" t="str">
        <f>IF(ISBLANK(J1695),"",VLOOKUP(J1695,Régions!A:D,2,FALSE))</f>
        <v/>
      </c>
      <c r="L1695" s="16" t="str">
        <f>IF(ISBLANK(J1695),"",VLOOKUP(J1695,Régions!A:D,3,FALSE))</f>
        <v/>
      </c>
      <c r="M1695" s="16" t="str">
        <f>IF(ISBLANK(J1695),"",VLOOKUP(J1695,Régions!A:D,4,FALSE))</f>
        <v/>
      </c>
      <c r="N1695" s="15"/>
      <c r="O1695" s="15"/>
      <c r="P1695" s="15"/>
      <c r="Q1695" s="16" t="str">
        <f>IF(ISBLANK(Tableau1[[#This Row],[Date de départ]]),"",(Tableau1[[#This Row],[Date de retour prévue]]-Tableau1[[#This Row],[Date de départ]]))</f>
        <v/>
      </c>
      <c r="R1695" s="15"/>
      <c r="S1695" s="15"/>
      <c r="T1695" s="15"/>
      <c r="U1695" s="15"/>
    </row>
    <row r="1696" spans="1:21">
      <c r="A1696" s="16" t="str">
        <f>IF(ISBLANK(Tableau1[[#This Row],[Date]]),"",ROW(B1694))</f>
        <v/>
      </c>
      <c r="B1696" s="15"/>
      <c r="C1696" s="16" t="str">
        <f>IF(Tableau1[[#This Row],[Date]]="","",VLOOKUP(MONTH(Tableau1[[#This Row],[Date]]),Liste!A:B,2,FALSE))</f>
        <v/>
      </c>
      <c r="D1696" s="16" t="str">
        <f>IF(Tableau1[[#This Row],[Date]]="","",YEAR(Tableau1[[#This Row],[Date]]))</f>
        <v/>
      </c>
      <c r="E1696" s="14"/>
      <c r="F1696" s="16"/>
      <c r="G1696" s="15"/>
      <c r="H1696" s="15"/>
      <c r="I1696" s="16" t="str">
        <f>IF(ISBLANK(H1696),"",VLOOKUP(H1696,'Dest Ana'!A:B,2,FALSE))</f>
        <v/>
      </c>
      <c r="J1696" s="15"/>
      <c r="K1696" s="16" t="str">
        <f>IF(ISBLANK(J1696),"",VLOOKUP(J1696,Régions!A:D,2,FALSE))</f>
        <v/>
      </c>
      <c r="L1696" s="16" t="str">
        <f>IF(ISBLANK(J1696),"",VLOOKUP(J1696,Régions!A:D,3,FALSE))</f>
        <v/>
      </c>
      <c r="M1696" s="16" t="str">
        <f>IF(ISBLANK(J1696),"",VLOOKUP(J1696,Régions!A:D,4,FALSE))</f>
        <v/>
      </c>
      <c r="N1696" s="15"/>
      <c r="O1696" s="15"/>
      <c r="P1696" s="15"/>
      <c r="Q1696" s="16" t="str">
        <f>IF(ISBLANK(Tableau1[[#This Row],[Date de départ]]),"",(Tableau1[[#This Row],[Date de retour prévue]]-Tableau1[[#This Row],[Date de départ]]))</f>
        <v/>
      </c>
      <c r="R1696" s="15"/>
      <c r="S1696" s="15"/>
      <c r="T1696" s="15"/>
      <c r="U1696" s="15"/>
    </row>
    <row r="1697" spans="1:21">
      <c r="A1697" s="16" t="str">
        <f>IF(ISBLANK(Tableau1[[#This Row],[Date]]),"",ROW(B1695))</f>
        <v/>
      </c>
      <c r="B1697" s="15"/>
      <c r="C1697" s="16" t="str">
        <f>IF(Tableau1[[#This Row],[Date]]="","",VLOOKUP(MONTH(Tableau1[[#This Row],[Date]]),Liste!A:B,2,FALSE))</f>
        <v/>
      </c>
      <c r="D1697" s="16" t="str">
        <f>IF(Tableau1[[#This Row],[Date]]="","",YEAR(Tableau1[[#This Row],[Date]]))</f>
        <v/>
      </c>
      <c r="E1697" s="14"/>
      <c r="F1697" s="16"/>
      <c r="G1697" s="15"/>
      <c r="H1697" s="15"/>
      <c r="I1697" s="16" t="str">
        <f>IF(ISBLANK(H1697),"",VLOOKUP(H1697,'Dest Ana'!A:B,2,FALSE))</f>
        <v/>
      </c>
      <c r="J1697" s="15"/>
      <c r="K1697" s="16" t="str">
        <f>IF(ISBLANK(J1697),"",VLOOKUP(J1697,Régions!A:D,2,FALSE))</f>
        <v/>
      </c>
      <c r="L1697" s="16" t="str">
        <f>IF(ISBLANK(J1697),"",VLOOKUP(J1697,Régions!A:D,3,FALSE))</f>
        <v/>
      </c>
      <c r="M1697" s="16" t="str">
        <f>IF(ISBLANK(J1697),"",VLOOKUP(J1697,Régions!A:D,4,FALSE))</f>
        <v/>
      </c>
      <c r="N1697" s="15"/>
      <c r="O1697" s="15"/>
      <c r="P1697" s="15"/>
      <c r="Q1697" s="16" t="str">
        <f>IF(ISBLANK(Tableau1[[#This Row],[Date de départ]]),"",(Tableau1[[#This Row],[Date de retour prévue]]-Tableau1[[#This Row],[Date de départ]]))</f>
        <v/>
      </c>
      <c r="R1697" s="15"/>
      <c r="S1697" s="15"/>
      <c r="T1697" s="15"/>
      <c r="U1697" s="15"/>
    </row>
    <row r="1698" spans="1:21">
      <c r="A1698" s="16" t="str">
        <f>IF(ISBLANK(Tableau1[[#This Row],[Date]]),"",ROW(B1696))</f>
        <v/>
      </c>
      <c r="B1698" s="15"/>
      <c r="C1698" s="16" t="str">
        <f>IF(Tableau1[[#This Row],[Date]]="","",VLOOKUP(MONTH(Tableau1[[#This Row],[Date]]),Liste!A:B,2,FALSE))</f>
        <v/>
      </c>
      <c r="D1698" s="16" t="str">
        <f>IF(Tableau1[[#This Row],[Date]]="","",YEAR(Tableau1[[#This Row],[Date]]))</f>
        <v/>
      </c>
      <c r="E1698" s="14"/>
      <c r="F1698" s="16"/>
      <c r="G1698" s="15"/>
      <c r="H1698" s="15"/>
      <c r="I1698" s="16" t="str">
        <f>IF(ISBLANK(H1698),"",VLOOKUP(H1698,'Dest Ana'!A:B,2,FALSE))</f>
        <v/>
      </c>
      <c r="J1698" s="15"/>
      <c r="K1698" s="16" t="str">
        <f>IF(ISBLANK(J1698),"",VLOOKUP(J1698,Régions!A:D,2,FALSE))</f>
        <v/>
      </c>
      <c r="L1698" s="16" t="str">
        <f>IF(ISBLANK(J1698),"",VLOOKUP(J1698,Régions!A:D,3,FALSE))</f>
        <v/>
      </c>
      <c r="M1698" s="16" t="str">
        <f>IF(ISBLANK(J1698),"",VLOOKUP(J1698,Régions!A:D,4,FALSE))</f>
        <v/>
      </c>
      <c r="N1698" s="15"/>
      <c r="O1698" s="15"/>
      <c r="P1698" s="15"/>
      <c r="Q1698" s="16" t="str">
        <f>IF(ISBLANK(Tableau1[[#This Row],[Date de départ]]),"",(Tableau1[[#This Row],[Date de retour prévue]]-Tableau1[[#This Row],[Date de départ]]))</f>
        <v/>
      </c>
      <c r="R1698" s="15"/>
      <c r="S1698" s="15"/>
      <c r="T1698" s="15"/>
      <c r="U1698" s="15"/>
    </row>
    <row r="1699" spans="1:21">
      <c r="A1699" s="16" t="str">
        <f>IF(ISBLANK(Tableau1[[#This Row],[Date]]),"",ROW(B1697))</f>
        <v/>
      </c>
      <c r="B1699" s="15"/>
      <c r="C1699" s="16" t="str">
        <f>IF(Tableau1[[#This Row],[Date]]="","",VLOOKUP(MONTH(Tableau1[[#This Row],[Date]]),Liste!A:B,2,FALSE))</f>
        <v/>
      </c>
      <c r="D1699" s="16" t="str">
        <f>IF(Tableau1[[#This Row],[Date]]="","",YEAR(Tableau1[[#This Row],[Date]]))</f>
        <v/>
      </c>
      <c r="E1699" s="14"/>
      <c r="F1699" s="16"/>
      <c r="G1699" s="15"/>
      <c r="H1699" s="15"/>
      <c r="I1699" s="16" t="str">
        <f>IF(ISBLANK(H1699),"",VLOOKUP(H1699,'Dest Ana'!A:B,2,FALSE))</f>
        <v/>
      </c>
      <c r="J1699" s="15"/>
      <c r="K1699" s="16" t="str">
        <f>IF(ISBLANK(J1699),"",VLOOKUP(J1699,Régions!A:D,2,FALSE))</f>
        <v/>
      </c>
      <c r="L1699" s="16" t="str">
        <f>IF(ISBLANK(J1699),"",VLOOKUP(J1699,Régions!A:D,3,FALSE))</f>
        <v/>
      </c>
      <c r="M1699" s="16" t="str">
        <f>IF(ISBLANK(J1699),"",VLOOKUP(J1699,Régions!A:D,4,FALSE))</f>
        <v/>
      </c>
      <c r="N1699" s="15"/>
      <c r="O1699" s="15"/>
      <c r="P1699" s="15"/>
      <c r="Q1699" s="16" t="str">
        <f>IF(ISBLANK(Tableau1[[#This Row],[Date de départ]]),"",(Tableau1[[#This Row],[Date de retour prévue]]-Tableau1[[#This Row],[Date de départ]]))</f>
        <v/>
      </c>
      <c r="R1699" s="15"/>
      <c r="S1699" s="15"/>
      <c r="T1699" s="15"/>
      <c r="U1699" s="15"/>
    </row>
    <row r="1700" spans="1:21">
      <c r="A1700" s="16" t="str">
        <f>IF(ISBLANK(Tableau1[[#This Row],[Date]]),"",ROW(B1698))</f>
        <v/>
      </c>
      <c r="B1700" s="15"/>
      <c r="C1700" s="16" t="str">
        <f>IF(Tableau1[[#This Row],[Date]]="","",VLOOKUP(MONTH(Tableau1[[#This Row],[Date]]),Liste!A:B,2,FALSE))</f>
        <v/>
      </c>
      <c r="D1700" s="16" t="str">
        <f>IF(Tableau1[[#This Row],[Date]]="","",YEAR(Tableau1[[#This Row],[Date]]))</f>
        <v/>
      </c>
      <c r="E1700" s="14"/>
      <c r="F1700" s="16"/>
      <c r="G1700" s="15"/>
      <c r="H1700" s="15"/>
      <c r="I1700" s="16" t="str">
        <f>IF(ISBLANK(H1700),"",VLOOKUP(H1700,'Dest Ana'!A:B,2,FALSE))</f>
        <v/>
      </c>
      <c r="J1700" s="15"/>
      <c r="K1700" s="16" t="str">
        <f>IF(ISBLANK(J1700),"",VLOOKUP(J1700,Régions!A:D,2,FALSE))</f>
        <v/>
      </c>
      <c r="L1700" s="16" t="str">
        <f>IF(ISBLANK(J1700),"",VLOOKUP(J1700,Régions!A:D,3,FALSE))</f>
        <v/>
      </c>
      <c r="M1700" s="16" t="str">
        <f>IF(ISBLANK(J1700),"",VLOOKUP(J1700,Régions!A:D,4,FALSE))</f>
        <v/>
      </c>
      <c r="N1700" s="15"/>
      <c r="O1700" s="15"/>
      <c r="P1700" s="15"/>
      <c r="Q1700" s="16" t="str">
        <f>IF(ISBLANK(Tableau1[[#This Row],[Date de départ]]),"",(Tableau1[[#This Row],[Date de retour prévue]]-Tableau1[[#This Row],[Date de départ]]))</f>
        <v/>
      </c>
      <c r="R1700" s="15"/>
      <c r="S1700" s="15"/>
      <c r="T1700" s="15"/>
      <c r="U1700" s="15"/>
    </row>
    <row r="1701" spans="1:21">
      <c r="A1701" s="16" t="str">
        <f>IF(ISBLANK(Tableau1[[#This Row],[Date]]),"",ROW(B1699))</f>
        <v/>
      </c>
      <c r="B1701" s="15"/>
      <c r="C1701" s="16" t="str">
        <f>IF(Tableau1[[#This Row],[Date]]="","",VLOOKUP(MONTH(Tableau1[[#This Row],[Date]]),Liste!A:B,2,FALSE))</f>
        <v/>
      </c>
      <c r="D1701" s="16" t="str">
        <f>IF(Tableau1[[#This Row],[Date]]="","",YEAR(Tableau1[[#This Row],[Date]]))</f>
        <v/>
      </c>
      <c r="E1701" s="14"/>
      <c r="F1701" s="16"/>
      <c r="G1701" s="15"/>
      <c r="H1701" s="15"/>
      <c r="I1701" s="16" t="str">
        <f>IF(ISBLANK(H1701),"",VLOOKUP(H1701,'Dest Ana'!A:B,2,FALSE))</f>
        <v/>
      </c>
      <c r="J1701" s="15"/>
      <c r="K1701" s="16" t="str">
        <f>IF(ISBLANK(J1701),"",VLOOKUP(J1701,Régions!A:D,2,FALSE))</f>
        <v/>
      </c>
      <c r="L1701" s="16" t="str">
        <f>IF(ISBLANK(J1701),"",VLOOKUP(J1701,Régions!A:D,3,FALSE))</f>
        <v/>
      </c>
      <c r="M1701" s="16" t="str">
        <f>IF(ISBLANK(J1701),"",VLOOKUP(J1701,Régions!A:D,4,FALSE))</f>
        <v/>
      </c>
      <c r="N1701" s="15"/>
      <c r="O1701" s="15"/>
      <c r="P1701" s="15"/>
      <c r="Q1701" s="16" t="str">
        <f>IF(ISBLANK(Tableau1[[#This Row],[Date de départ]]),"",(Tableau1[[#This Row],[Date de retour prévue]]-Tableau1[[#This Row],[Date de départ]]))</f>
        <v/>
      </c>
      <c r="R1701" s="15"/>
      <c r="S1701" s="15"/>
      <c r="T1701" s="15"/>
      <c r="U1701" s="15"/>
    </row>
    <row r="1702" spans="1:21">
      <c r="A1702" s="16" t="str">
        <f>IF(ISBLANK(Tableau1[[#This Row],[Date]]),"",ROW(B1700))</f>
        <v/>
      </c>
      <c r="B1702" s="15"/>
      <c r="C1702" s="16" t="str">
        <f>IF(Tableau1[[#This Row],[Date]]="","",VLOOKUP(MONTH(Tableau1[[#This Row],[Date]]),Liste!A:B,2,FALSE))</f>
        <v/>
      </c>
      <c r="D1702" s="16" t="str">
        <f>IF(Tableau1[[#This Row],[Date]]="","",YEAR(Tableau1[[#This Row],[Date]]))</f>
        <v/>
      </c>
      <c r="E1702" s="14"/>
      <c r="F1702" s="16"/>
      <c r="G1702" s="15"/>
      <c r="H1702" s="15"/>
      <c r="I1702" s="16" t="str">
        <f>IF(ISBLANK(H1702),"",VLOOKUP(H1702,'Dest Ana'!A:B,2,FALSE))</f>
        <v/>
      </c>
      <c r="J1702" s="15"/>
      <c r="K1702" s="16" t="str">
        <f>IF(ISBLANK(J1702),"",VLOOKUP(J1702,Régions!A:D,2,FALSE))</f>
        <v/>
      </c>
      <c r="L1702" s="16" t="str">
        <f>IF(ISBLANK(J1702),"",VLOOKUP(J1702,Régions!A:D,3,FALSE))</f>
        <v/>
      </c>
      <c r="M1702" s="16" t="str">
        <f>IF(ISBLANK(J1702),"",VLOOKUP(J1702,Régions!A:D,4,FALSE))</f>
        <v/>
      </c>
      <c r="N1702" s="15"/>
      <c r="O1702" s="15"/>
      <c r="P1702" s="15"/>
      <c r="Q1702" s="16" t="str">
        <f>IF(ISBLANK(Tableau1[[#This Row],[Date de départ]]),"",(Tableau1[[#This Row],[Date de retour prévue]]-Tableau1[[#This Row],[Date de départ]]))</f>
        <v/>
      </c>
      <c r="R1702" s="15"/>
      <c r="S1702" s="15"/>
      <c r="T1702" s="15"/>
      <c r="U1702" s="15"/>
    </row>
    <row r="1703" spans="1:21">
      <c r="A1703" s="16" t="str">
        <f>IF(ISBLANK(Tableau1[[#This Row],[Date]]),"",ROW(B1701))</f>
        <v/>
      </c>
      <c r="B1703" s="15"/>
      <c r="C1703" s="16" t="str">
        <f>IF(Tableau1[[#This Row],[Date]]="","",VLOOKUP(MONTH(Tableau1[[#This Row],[Date]]),Liste!A:B,2,FALSE))</f>
        <v/>
      </c>
      <c r="D1703" s="16" t="str">
        <f>IF(Tableau1[[#This Row],[Date]]="","",YEAR(Tableau1[[#This Row],[Date]]))</f>
        <v/>
      </c>
      <c r="E1703" s="14"/>
      <c r="F1703" s="16"/>
      <c r="G1703" s="15"/>
      <c r="H1703" s="15"/>
      <c r="I1703" s="16" t="str">
        <f>IF(ISBLANK(H1703),"",VLOOKUP(H1703,'Dest Ana'!A:B,2,FALSE))</f>
        <v/>
      </c>
      <c r="J1703" s="15"/>
      <c r="K1703" s="16" t="str">
        <f>IF(ISBLANK(J1703),"",VLOOKUP(J1703,Régions!A:D,2,FALSE))</f>
        <v/>
      </c>
      <c r="L1703" s="16" t="str">
        <f>IF(ISBLANK(J1703),"",VLOOKUP(J1703,Régions!A:D,3,FALSE))</f>
        <v/>
      </c>
      <c r="M1703" s="16" t="str">
        <f>IF(ISBLANK(J1703),"",VLOOKUP(J1703,Régions!A:D,4,FALSE))</f>
        <v/>
      </c>
      <c r="N1703" s="15"/>
      <c r="O1703" s="15"/>
      <c r="P1703" s="15"/>
      <c r="Q1703" s="16" t="str">
        <f>IF(ISBLANK(Tableau1[[#This Row],[Date de départ]]),"",(Tableau1[[#This Row],[Date de retour prévue]]-Tableau1[[#This Row],[Date de départ]]))</f>
        <v/>
      </c>
      <c r="R1703" s="15"/>
      <c r="S1703" s="15"/>
      <c r="T1703" s="15"/>
      <c r="U1703" s="15"/>
    </row>
    <row r="1704" spans="1:21">
      <c r="A1704" s="16" t="str">
        <f>IF(ISBLANK(Tableau1[[#This Row],[Date]]),"",ROW(B1702))</f>
        <v/>
      </c>
      <c r="B1704" s="15"/>
      <c r="C1704" s="16" t="str">
        <f>IF(Tableau1[[#This Row],[Date]]="","",VLOOKUP(MONTH(Tableau1[[#This Row],[Date]]),Liste!A:B,2,FALSE))</f>
        <v/>
      </c>
      <c r="D1704" s="16" t="str">
        <f>IF(Tableau1[[#This Row],[Date]]="","",YEAR(Tableau1[[#This Row],[Date]]))</f>
        <v/>
      </c>
      <c r="E1704" s="14"/>
      <c r="F1704" s="16"/>
      <c r="G1704" s="15"/>
      <c r="H1704" s="15"/>
      <c r="I1704" s="16" t="str">
        <f>IF(ISBLANK(H1704),"",VLOOKUP(H1704,'Dest Ana'!A:B,2,FALSE))</f>
        <v/>
      </c>
      <c r="J1704" s="15"/>
      <c r="K1704" s="16" t="str">
        <f>IF(ISBLANK(J1704),"",VLOOKUP(J1704,Régions!A:D,2,FALSE))</f>
        <v/>
      </c>
      <c r="L1704" s="16" t="str">
        <f>IF(ISBLANK(J1704),"",VLOOKUP(J1704,Régions!A:D,3,FALSE))</f>
        <v/>
      </c>
      <c r="M1704" s="16" t="str">
        <f>IF(ISBLANK(J1704),"",VLOOKUP(J1704,Régions!A:D,4,FALSE))</f>
        <v/>
      </c>
      <c r="N1704" s="15"/>
      <c r="O1704" s="15"/>
      <c r="P1704" s="15"/>
      <c r="Q1704" s="16" t="str">
        <f>IF(ISBLANK(Tableau1[[#This Row],[Date de départ]]),"",(Tableau1[[#This Row],[Date de retour prévue]]-Tableau1[[#This Row],[Date de départ]]))</f>
        <v/>
      </c>
      <c r="R1704" s="15"/>
      <c r="S1704" s="15"/>
      <c r="T1704" s="15"/>
      <c r="U1704" s="15"/>
    </row>
    <row r="1705" spans="1:21">
      <c r="A1705" s="16" t="str">
        <f>IF(ISBLANK(Tableau1[[#This Row],[Date]]),"",ROW(B1703))</f>
        <v/>
      </c>
      <c r="B1705" s="15"/>
      <c r="C1705" s="16" t="str">
        <f>IF(Tableau1[[#This Row],[Date]]="","",VLOOKUP(MONTH(Tableau1[[#This Row],[Date]]),Liste!A:B,2,FALSE))</f>
        <v/>
      </c>
      <c r="D1705" s="16" t="str">
        <f>IF(Tableau1[[#This Row],[Date]]="","",YEAR(Tableau1[[#This Row],[Date]]))</f>
        <v/>
      </c>
      <c r="E1705" s="14"/>
      <c r="F1705" s="16"/>
      <c r="G1705" s="15"/>
      <c r="H1705" s="15"/>
      <c r="I1705" s="16" t="str">
        <f>IF(ISBLANK(H1705),"",VLOOKUP(H1705,'Dest Ana'!A:B,2,FALSE))</f>
        <v/>
      </c>
      <c r="J1705" s="15"/>
      <c r="K1705" s="16" t="str">
        <f>IF(ISBLANK(J1705),"",VLOOKUP(J1705,Régions!A:D,2,FALSE))</f>
        <v/>
      </c>
      <c r="L1705" s="16" t="str">
        <f>IF(ISBLANK(J1705),"",VLOOKUP(J1705,Régions!A:D,3,FALSE))</f>
        <v/>
      </c>
      <c r="M1705" s="16" t="str">
        <f>IF(ISBLANK(J1705),"",VLOOKUP(J1705,Régions!A:D,4,FALSE))</f>
        <v/>
      </c>
      <c r="N1705" s="15"/>
      <c r="O1705" s="15"/>
      <c r="P1705" s="15"/>
      <c r="Q1705" s="16" t="str">
        <f>IF(ISBLANK(Tableau1[[#This Row],[Date de départ]]),"",(Tableau1[[#This Row],[Date de retour prévue]]-Tableau1[[#This Row],[Date de départ]]))</f>
        <v/>
      </c>
      <c r="R1705" s="15"/>
      <c r="S1705" s="15"/>
      <c r="T1705" s="15"/>
      <c r="U1705" s="15"/>
    </row>
    <row r="1706" spans="1:21">
      <c r="A1706" s="16" t="str">
        <f>IF(ISBLANK(Tableau1[[#This Row],[Date]]),"",ROW(B1704))</f>
        <v/>
      </c>
      <c r="B1706" s="15"/>
      <c r="C1706" s="16" t="str">
        <f>IF(Tableau1[[#This Row],[Date]]="","",VLOOKUP(MONTH(Tableau1[[#This Row],[Date]]),Liste!A:B,2,FALSE))</f>
        <v/>
      </c>
      <c r="D1706" s="16" t="str">
        <f>IF(Tableau1[[#This Row],[Date]]="","",YEAR(Tableau1[[#This Row],[Date]]))</f>
        <v/>
      </c>
      <c r="E1706" s="14"/>
      <c r="F1706" s="16"/>
      <c r="G1706" s="15"/>
      <c r="H1706" s="15"/>
      <c r="I1706" s="16" t="str">
        <f>IF(ISBLANK(H1706),"",VLOOKUP(H1706,'Dest Ana'!A:B,2,FALSE))</f>
        <v/>
      </c>
      <c r="J1706" s="15"/>
      <c r="K1706" s="16" t="str">
        <f>IF(ISBLANK(J1706),"",VLOOKUP(J1706,Régions!A:D,2,FALSE))</f>
        <v/>
      </c>
      <c r="L1706" s="16" t="str">
        <f>IF(ISBLANK(J1706),"",VLOOKUP(J1706,Régions!A:D,3,FALSE))</f>
        <v/>
      </c>
      <c r="M1706" s="16" t="str">
        <f>IF(ISBLANK(J1706),"",VLOOKUP(J1706,Régions!A:D,4,FALSE))</f>
        <v/>
      </c>
      <c r="N1706" s="15"/>
      <c r="O1706" s="15"/>
      <c r="P1706" s="15"/>
      <c r="Q1706" s="16" t="str">
        <f>IF(ISBLANK(Tableau1[[#This Row],[Date de départ]]),"",(Tableau1[[#This Row],[Date de retour prévue]]-Tableau1[[#This Row],[Date de départ]]))</f>
        <v/>
      </c>
      <c r="R1706" s="15"/>
      <c r="S1706" s="15"/>
      <c r="T1706" s="15"/>
      <c r="U1706" s="15"/>
    </row>
    <row r="1707" spans="1:21">
      <c r="A1707" s="16" t="str">
        <f>IF(ISBLANK(Tableau1[[#This Row],[Date]]),"",ROW(B1705))</f>
        <v/>
      </c>
      <c r="B1707" s="15"/>
      <c r="C1707" s="16" t="str">
        <f>IF(Tableau1[[#This Row],[Date]]="","",VLOOKUP(MONTH(Tableau1[[#This Row],[Date]]),Liste!A:B,2,FALSE))</f>
        <v/>
      </c>
      <c r="D1707" s="16" t="str">
        <f>IF(Tableau1[[#This Row],[Date]]="","",YEAR(Tableau1[[#This Row],[Date]]))</f>
        <v/>
      </c>
      <c r="E1707" s="14"/>
      <c r="F1707" s="16"/>
      <c r="G1707" s="15"/>
      <c r="H1707" s="15"/>
      <c r="I1707" s="16" t="str">
        <f>IF(ISBLANK(H1707),"",VLOOKUP(H1707,'Dest Ana'!A:B,2,FALSE))</f>
        <v/>
      </c>
      <c r="J1707" s="15"/>
      <c r="K1707" s="16" t="str">
        <f>IF(ISBLANK(J1707),"",VLOOKUP(J1707,Régions!A:D,2,FALSE))</f>
        <v/>
      </c>
      <c r="L1707" s="16" t="str">
        <f>IF(ISBLANK(J1707),"",VLOOKUP(J1707,Régions!A:D,3,FALSE))</f>
        <v/>
      </c>
      <c r="M1707" s="16" t="str">
        <f>IF(ISBLANK(J1707),"",VLOOKUP(J1707,Régions!A:D,4,FALSE))</f>
        <v/>
      </c>
      <c r="N1707" s="15"/>
      <c r="O1707" s="15"/>
      <c r="P1707" s="15"/>
      <c r="Q1707" s="16" t="str">
        <f>IF(ISBLANK(Tableau1[[#This Row],[Date de départ]]),"",(Tableau1[[#This Row],[Date de retour prévue]]-Tableau1[[#This Row],[Date de départ]]))</f>
        <v/>
      </c>
      <c r="R1707" s="15"/>
      <c r="S1707" s="15"/>
      <c r="T1707" s="15"/>
      <c r="U1707" s="15"/>
    </row>
    <row r="1708" spans="1:21">
      <c r="A1708" s="16" t="str">
        <f>IF(ISBLANK(Tableau1[[#This Row],[Date]]),"",ROW(B1706))</f>
        <v/>
      </c>
      <c r="B1708" s="15"/>
      <c r="C1708" s="16" t="str">
        <f>IF(Tableau1[[#This Row],[Date]]="","",VLOOKUP(MONTH(Tableau1[[#This Row],[Date]]),Liste!A:B,2,FALSE))</f>
        <v/>
      </c>
      <c r="D1708" s="16" t="str">
        <f>IF(Tableau1[[#This Row],[Date]]="","",YEAR(Tableau1[[#This Row],[Date]]))</f>
        <v/>
      </c>
      <c r="E1708" s="14"/>
      <c r="F1708" s="16"/>
      <c r="G1708" s="15"/>
      <c r="H1708" s="15"/>
      <c r="I1708" s="16" t="str">
        <f>IF(ISBLANK(H1708),"",VLOOKUP(H1708,'Dest Ana'!A:B,2,FALSE))</f>
        <v/>
      </c>
      <c r="J1708" s="15"/>
      <c r="K1708" s="16" t="str">
        <f>IF(ISBLANK(J1708),"",VLOOKUP(J1708,Régions!A:D,2,FALSE))</f>
        <v/>
      </c>
      <c r="L1708" s="16" t="str">
        <f>IF(ISBLANK(J1708),"",VLOOKUP(J1708,Régions!A:D,3,FALSE))</f>
        <v/>
      </c>
      <c r="M1708" s="16" t="str">
        <f>IF(ISBLANK(J1708),"",VLOOKUP(J1708,Régions!A:D,4,FALSE))</f>
        <v/>
      </c>
      <c r="N1708" s="15"/>
      <c r="O1708" s="15"/>
      <c r="P1708" s="15"/>
      <c r="Q1708" s="16" t="str">
        <f>IF(ISBLANK(Tableau1[[#This Row],[Date de départ]]),"",(Tableau1[[#This Row],[Date de retour prévue]]-Tableau1[[#This Row],[Date de départ]]))</f>
        <v/>
      </c>
      <c r="R1708" s="15"/>
      <c r="S1708" s="15"/>
      <c r="T1708" s="15"/>
      <c r="U1708" s="15"/>
    </row>
    <row r="1709" spans="1:21">
      <c r="A1709" s="16" t="str">
        <f>IF(ISBLANK(Tableau1[[#This Row],[Date]]),"",ROW(B1707))</f>
        <v/>
      </c>
      <c r="B1709" s="15"/>
      <c r="C1709" s="16" t="str">
        <f>IF(Tableau1[[#This Row],[Date]]="","",VLOOKUP(MONTH(Tableau1[[#This Row],[Date]]),Liste!A:B,2,FALSE))</f>
        <v/>
      </c>
      <c r="D1709" s="16" t="str">
        <f>IF(Tableau1[[#This Row],[Date]]="","",YEAR(Tableau1[[#This Row],[Date]]))</f>
        <v/>
      </c>
      <c r="E1709" s="14"/>
      <c r="F1709" s="16"/>
      <c r="G1709" s="15"/>
      <c r="H1709" s="15"/>
      <c r="I1709" s="16" t="str">
        <f>IF(ISBLANK(H1709),"",VLOOKUP(H1709,'Dest Ana'!A:B,2,FALSE))</f>
        <v/>
      </c>
      <c r="J1709" s="15"/>
      <c r="K1709" s="16" t="str">
        <f>IF(ISBLANK(J1709),"",VLOOKUP(J1709,Régions!A:D,2,FALSE))</f>
        <v/>
      </c>
      <c r="L1709" s="16" t="str">
        <f>IF(ISBLANK(J1709),"",VLOOKUP(J1709,Régions!A:D,3,FALSE))</f>
        <v/>
      </c>
      <c r="M1709" s="16" t="str">
        <f>IF(ISBLANK(J1709),"",VLOOKUP(J1709,Régions!A:D,4,FALSE))</f>
        <v/>
      </c>
      <c r="N1709" s="15"/>
      <c r="O1709" s="15"/>
      <c r="P1709" s="15"/>
      <c r="Q1709" s="16" t="str">
        <f>IF(ISBLANK(Tableau1[[#This Row],[Date de départ]]),"",(Tableau1[[#This Row],[Date de retour prévue]]-Tableau1[[#This Row],[Date de départ]]))</f>
        <v/>
      </c>
      <c r="R1709" s="15"/>
      <c r="S1709" s="15"/>
      <c r="T1709" s="15"/>
      <c r="U1709" s="15"/>
    </row>
    <row r="1710" spans="1:21">
      <c r="A1710" s="16" t="str">
        <f>IF(ISBLANK(Tableau1[[#This Row],[Date]]),"",ROW(B1708))</f>
        <v/>
      </c>
      <c r="B1710" s="15"/>
      <c r="C1710" s="16" t="str">
        <f>IF(Tableau1[[#This Row],[Date]]="","",VLOOKUP(MONTH(Tableau1[[#This Row],[Date]]),Liste!A:B,2,FALSE))</f>
        <v/>
      </c>
      <c r="D1710" s="16" t="str">
        <f>IF(Tableau1[[#This Row],[Date]]="","",YEAR(Tableau1[[#This Row],[Date]]))</f>
        <v/>
      </c>
      <c r="E1710" s="14"/>
      <c r="F1710" s="16"/>
      <c r="G1710" s="15"/>
      <c r="H1710" s="15"/>
      <c r="I1710" s="16" t="str">
        <f>IF(ISBLANK(H1710),"",VLOOKUP(H1710,'Dest Ana'!A:B,2,FALSE))</f>
        <v/>
      </c>
      <c r="J1710" s="15"/>
      <c r="K1710" s="16" t="str">
        <f>IF(ISBLANK(J1710),"",VLOOKUP(J1710,Régions!A:D,2,FALSE))</f>
        <v/>
      </c>
      <c r="L1710" s="16" t="str">
        <f>IF(ISBLANK(J1710),"",VLOOKUP(J1710,Régions!A:D,3,FALSE))</f>
        <v/>
      </c>
      <c r="M1710" s="16" t="str">
        <f>IF(ISBLANK(J1710),"",VLOOKUP(J1710,Régions!A:D,4,FALSE))</f>
        <v/>
      </c>
      <c r="N1710" s="15"/>
      <c r="O1710" s="15"/>
      <c r="P1710" s="15"/>
      <c r="Q1710" s="16" t="str">
        <f>IF(ISBLANK(Tableau1[[#This Row],[Date de départ]]),"",(Tableau1[[#This Row],[Date de retour prévue]]-Tableau1[[#This Row],[Date de départ]]))</f>
        <v/>
      </c>
      <c r="R1710" s="15"/>
      <c r="S1710" s="15"/>
      <c r="T1710" s="15"/>
      <c r="U1710" s="15"/>
    </row>
    <row r="1711" spans="1:21">
      <c r="A1711" s="16" t="str">
        <f>IF(ISBLANK(Tableau1[[#This Row],[Date]]),"",ROW(B1709))</f>
        <v/>
      </c>
      <c r="B1711" s="15"/>
      <c r="C1711" s="16" t="str">
        <f>IF(Tableau1[[#This Row],[Date]]="","",VLOOKUP(MONTH(Tableau1[[#This Row],[Date]]),Liste!A:B,2,FALSE))</f>
        <v/>
      </c>
      <c r="D1711" s="16" t="str">
        <f>IF(Tableau1[[#This Row],[Date]]="","",YEAR(Tableau1[[#This Row],[Date]]))</f>
        <v/>
      </c>
      <c r="E1711" s="14"/>
      <c r="F1711" s="16"/>
      <c r="G1711" s="15"/>
      <c r="H1711" s="15"/>
      <c r="I1711" s="16" t="str">
        <f>IF(ISBLANK(H1711),"",VLOOKUP(H1711,'Dest Ana'!A:B,2,FALSE))</f>
        <v/>
      </c>
      <c r="J1711" s="15"/>
      <c r="K1711" s="16" t="str">
        <f>IF(ISBLANK(J1711),"",VLOOKUP(J1711,Régions!A:D,2,FALSE))</f>
        <v/>
      </c>
      <c r="L1711" s="16" t="str">
        <f>IF(ISBLANK(J1711),"",VLOOKUP(J1711,Régions!A:D,3,FALSE))</f>
        <v/>
      </c>
      <c r="M1711" s="16" t="str">
        <f>IF(ISBLANK(J1711),"",VLOOKUP(J1711,Régions!A:D,4,FALSE))</f>
        <v/>
      </c>
      <c r="N1711" s="15"/>
      <c r="O1711" s="15"/>
      <c r="P1711" s="15"/>
      <c r="Q1711" s="16" t="str">
        <f>IF(ISBLANK(Tableau1[[#This Row],[Date de départ]]),"",(Tableau1[[#This Row],[Date de retour prévue]]-Tableau1[[#This Row],[Date de départ]]))</f>
        <v/>
      </c>
      <c r="R1711" s="15"/>
      <c r="S1711" s="15"/>
      <c r="T1711" s="15"/>
      <c r="U1711" s="15"/>
    </row>
    <row r="1712" spans="1:21">
      <c r="A1712" s="16" t="str">
        <f>IF(ISBLANK(Tableau1[[#This Row],[Date]]),"",ROW(B1710))</f>
        <v/>
      </c>
      <c r="B1712" s="15"/>
      <c r="C1712" s="16" t="str">
        <f>IF(Tableau1[[#This Row],[Date]]="","",VLOOKUP(MONTH(Tableau1[[#This Row],[Date]]),Liste!A:B,2,FALSE))</f>
        <v/>
      </c>
      <c r="D1712" s="16" t="str">
        <f>IF(Tableau1[[#This Row],[Date]]="","",YEAR(Tableau1[[#This Row],[Date]]))</f>
        <v/>
      </c>
      <c r="E1712" s="14"/>
      <c r="F1712" s="16"/>
      <c r="G1712" s="15"/>
      <c r="H1712" s="15"/>
      <c r="I1712" s="16" t="str">
        <f>IF(ISBLANK(H1712),"",VLOOKUP(H1712,'Dest Ana'!A:B,2,FALSE))</f>
        <v/>
      </c>
      <c r="J1712" s="15"/>
      <c r="K1712" s="16" t="str">
        <f>IF(ISBLANK(J1712),"",VLOOKUP(J1712,Régions!A:D,2,FALSE))</f>
        <v/>
      </c>
      <c r="L1712" s="16" t="str">
        <f>IF(ISBLANK(J1712),"",VLOOKUP(J1712,Régions!A:D,3,FALSE))</f>
        <v/>
      </c>
      <c r="M1712" s="16" t="str">
        <f>IF(ISBLANK(J1712),"",VLOOKUP(J1712,Régions!A:D,4,FALSE))</f>
        <v/>
      </c>
      <c r="N1712" s="15"/>
      <c r="O1712" s="15"/>
      <c r="P1712" s="15"/>
      <c r="Q1712" s="16" t="str">
        <f>IF(ISBLANK(Tableau1[[#This Row],[Date de départ]]),"",(Tableau1[[#This Row],[Date de retour prévue]]-Tableau1[[#This Row],[Date de départ]]))</f>
        <v/>
      </c>
      <c r="R1712" s="15"/>
      <c r="S1712" s="15"/>
      <c r="T1712" s="15"/>
      <c r="U1712" s="15"/>
    </row>
    <row r="1713" spans="1:21">
      <c r="A1713" s="16" t="str">
        <f>IF(ISBLANK(Tableau1[[#This Row],[Date]]),"",ROW(B1711))</f>
        <v/>
      </c>
      <c r="B1713" s="15"/>
      <c r="C1713" s="16" t="str">
        <f>IF(Tableau1[[#This Row],[Date]]="","",VLOOKUP(MONTH(Tableau1[[#This Row],[Date]]),Liste!A:B,2,FALSE))</f>
        <v/>
      </c>
      <c r="D1713" s="16" t="str">
        <f>IF(Tableau1[[#This Row],[Date]]="","",YEAR(Tableau1[[#This Row],[Date]]))</f>
        <v/>
      </c>
      <c r="E1713" s="14"/>
      <c r="F1713" s="16"/>
      <c r="G1713" s="15"/>
      <c r="H1713" s="15"/>
      <c r="I1713" s="16" t="str">
        <f>IF(ISBLANK(H1713),"",VLOOKUP(H1713,'Dest Ana'!A:B,2,FALSE))</f>
        <v/>
      </c>
      <c r="J1713" s="15"/>
      <c r="K1713" s="16" t="str">
        <f>IF(ISBLANK(J1713),"",VLOOKUP(J1713,Régions!A:D,2,FALSE))</f>
        <v/>
      </c>
      <c r="L1713" s="16" t="str">
        <f>IF(ISBLANK(J1713),"",VLOOKUP(J1713,Régions!A:D,3,FALSE))</f>
        <v/>
      </c>
      <c r="M1713" s="16" t="str">
        <f>IF(ISBLANK(J1713),"",VLOOKUP(J1713,Régions!A:D,4,FALSE))</f>
        <v/>
      </c>
      <c r="N1713" s="15"/>
      <c r="O1713" s="15"/>
      <c r="P1713" s="15"/>
      <c r="Q1713" s="16" t="str">
        <f>IF(ISBLANK(Tableau1[[#This Row],[Date de départ]]),"",(Tableau1[[#This Row],[Date de retour prévue]]-Tableau1[[#This Row],[Date de départ]]))</f>
        <v/>
      </c>
      <c r="R1713" s="15"/>
      <c r="S1713" s="15"/>
      <c r="T1713" s="15"/>
      <c r="U1713" s="15"/>
    </row>
    <row r="1714" spans="1:21">
      <c r="A1714" s="16" t="str">
        <f>IF(ISBLANK(Tableau1[[#This Row],[Date]]),"",ROW(B1712))</f>
        <v/>
      </c>
      <c r="B1714" s="15"/>
      <c r="C1714" s="16" t="str">
        <f>IF(Tableau1[[#This Row],[Date]]="","",VLOOKUP(MONTH(Tableau1[[#This Row],[Date]]),Liste!A:B,2,FALSE))</f>
        <v/>
      </c>
      <c r="D1714" s="16" t="str">
        <f>IF(Tableau1[[#This Row],[Date]]="","",YEAR(Tableau1[[#This Row],[Date]]))</f>
        <v/>
      </c>
      <c r="E1714" s="14"/>
      <c r="F1714" s="16"/>
      <c r="G1714" s="15"/>
      <c r="H1714" s="15"/>
      <c r="I1714" s="16" t="str">
        <f>IF(ISBLANK(H1714),"",VLOOKUP(H1714,'Dest Ana'!A:B,2,FALSE))</f>
        <v/>
      </c>
      <c r="J1714" s="15"/>
      <c r="K1714" s="16" t="str">
        <f>IF(ISBLANK(J1714),"",VLOOKUP(J1714,Régions!A:D,2,FALSE))</f>
        <v/>
      </c>
      <c r="L1714" s="16" t="str">
        <f>IF(ISBLANK(J1714),"",VLOOKUP(J1714,Régions!A:D,3,FALSE))</f>
        <v/>
      </c>
      <c r="M1714" s="16" t="str">
        <f>IF(ISBLANK(J1714),"",VLOOKUP(J1714,Régions!A:D,4,FALSE))</f>
        <v/>
      </c>
      <c r="N1714" s="15"/>
      <c r="O1714" s="15"/>
      <c r="P1714" s="15"/>
      <c r="Q1714" s="16" t="str">
        <f>IF(ISBLANK(Tableau1[[#This Row],[Date de départ]]),"",(Tableau1[[#This Row],[Date de retour prévue]]-Tableau1[[#This Row],[Date de départ]]))</f>
        <v/>
      </c>
      <c r="R1714" s="15"/>
      <c r="S1714" s="15"/>
      <c r="T1714" s="15"/>
      <c r="U1714" s="15"/>
    </row>
    <row r="1715" spans="1:21">
      <c r="A1715" s="16" t="str">
        <f>IF(ISBLANK(Tableau1[[#This Row],[Date]]),"",ROW(B1713))</f>
        <v/>
      </c>
      <c r="B1715" s="15"/>
      <c r="C1715" s="16" t="str">
        <f>IF(Tableau1[[#This Row],[Date]]="","",VLOOKUP(MONTH(Tableau1[[#This Row],[Date]]),Liste!A:B,2,FALSE))</f>
        <v/>
      </c>
      <c r="D1715" s="16" t="str">
        <f>IF(Tableau1[[#This Row],[Date]]="","",YEAR(Tableau1[[#This Row],[Date]]))</f>
        <v/>
      </c>
      <c r="E1715" s="14"/>
      <c r="F1715" s="16"/>
      <c r="G1715" s="15"/>
      <c r="H1715" s="15"/>
      <c r="I1715" s="16" t="str">
        <f>IF(ISBLANK(H1715),"",VLOOKUP(H1715,'Dest Ana'!A:B,2,FALSE))</f>
        <v/>
      </c>
      <c r="J1715" s="15"/>
      <c r="K1715" s="16" t="str">
        <f>IF(ISBLANK(J1715),"",VLOOKUP(J1715,Régions!A:D,2,FALSE))</f>
        <v/>
      </c>
      <c r="L1715" s="16" t="str">
        <f>IF(ISBLANK(J1715),"",VLOOKUP(J1715,Régions!A:D,3,FALSE))</f>
        <v/>
      </c>
      <c r="M1715" s="16" t="str">
        <f>IF(ISBLANK(J1715),"",VLOOKUP(J1715,Régions!A:D,4,FALSE))</f>
        <v/>
      </c>
      <c r="N1715" s="15"/>
      <c r="O1715" s="15"/>
      <c r="P1715" s="15"/>
      <c r="Q1715" s="16" t="str">
        <f>IF(ISBLANK(Tableau1[[#This Row],[Date de départ]]),"",(Tableau1[[#This Row],[Date de retour prévue]]-Tableau1[[#This Row],[Date de départ]]))</f>
        <v/>
      </c>
      <c r="R1715" s="15"/>
      <c r="S1715" s="15"/>
      <c r="T1715" s="15"/>
      <c r="U1715" s="15"/>
    </row>
    <row r="1716" spans="1:21">
      <c r="A1716" s="16" t="str">
        <f>IF(ISBLANK(Tableau1[[#This Row],[Date]]),"",ROW(B1714))</f>
        <v/>
      </c>
      <c r="B1716" s="15"/>
      <c r="C1716" s="16" t="str">
        <f>IF(Tableau1[[#This Row],[Date]]="","",VLOOKUP(MONTH(Tableau1[[#This Row],[Date]]),Liste!A:B,2,FALSE))</f>
        <v/>
      </c>
      <c r="D1716" s="16" t="str">
        <f>IF(Tableau1[[#This Row],[Date]]="","",YEAR(Tableau1[[#This Row],[Date]]))</f>
        <v/>
      </c>
      <c r="E1716" s="14"/>
      <c r="F1716" s="16"/>
      <c r="G1716" s="15"/>
      <c r="H1716" s="15"/>
      <c r="I1716" s="16" t="str">
        <f>IF(ISBLANK(H1716),"",VLOOKUP(H1716,'Dest Ana'!A:B,2,FALSE))</f>
        <v/>
      </c>
      <c r="J1716" s="15"/>
      <c r="K1716" s="16" t="str">
        <f>IF(ISBLANK(J1716),"",VLOOKUP(J1716,Régions!A:D,2,FALSE))</f>
        <v/>
      </c>
      <c r="L1716" s="16" t="str">
        <f>IF(ISBLANK(J1716),"",VLOOKUP(J1716,Régions!A:D,3,FALSE))</f>
        <v/>
      </c>
      <c r="M1716" s="16" t="str">
        <f>IF(ISBLANK(J1716),"",VLOOKUP(J1716,Régions!A:D,4,FALSE))</f>
        <v/>
      </c>
      <c r="N1716" s="15"/>
      <c r="O1716" s="15"/>
      <c r="P1716" s="15"/>
      <c r="Q1716" s="16" t="str">
        <f>IF(ISBLANK(Tableau1[[#This Row],[Date de départ]]),"",(Tableau1[[#This Row],[Date de retour prévue]]-Tableau1[[#This Row],[Date de départ]]))</f>
        <v/>
      </c>
      <c r="R1716" s="15"/>
      <c r="S1716" s="15"/>
      <c r="T1716" s="15"/>
      <c r="U1716" s="15"/>
    </row>
    <row r="1717" spans="1:21">
      <c r="A1717" s="16" t="str">
        <f>IF(ISBLANK(Tableau1[[#This Row],[Date]]),"",ROW(B1715))</f>
        <v/>
      </c>
      <c r="B1717" s="15"/>
      <c r="C1717" s="16" t="str">
        <f>IF(Tableau1[[#This Row],[Date]]="","",VLOOKUP(MONTH(Tableau1[[#This Row],[Date]]),Liste!A:B,2,FALSE))</f>
        <v/>
      </c>
      <c r="D1717" s="16" t="str">
        <f>IF(Tableau1[[#This Row],[Date]]="","",YEAR(Tableau1[[#This Row],[Date]]))</f>
        <v/>
      </c>
      <c r="E1717" s="14"/>
      <c r="F1717" s="16"/>
      <c r="G1717" s="15"/>
      <c r="H1717" s="15"/>
      <c r="I1717" s="16" t="str">
        <f>IF(ISBLANK(H1717),"",VLOOKUP(H1717,'Dest Ana'!A:B,2,FALSE))</f>
        <v/>
      </c>
      <c r="J1717" s="15"/>
      <c r="K1717" s="16" t="str">
        <f>IF(ISBLANK(J1717),"",VLOOKUP(J1717,Régions!A:D,2,FALSE))</f>
        <v/>
      </c>
      <c r="L1717" s="16" t="str">
        <f>IF(ISBLANK(J1717),"",VLOOKUP(J1717,Régions!A:D,3,FALSE))</f>
        <v/>
      </c>
      <c r="M1717" s="16" t="str">
        <f>IF(ISBLANK(J1717),"",VLOOKUP(J1717,Régions!A:D,4,FALSE))</f>
        <v/>
      </c>
      <c r="N1717" s="15"/>
      <c r="O1717" s="15"/>
      <c r="P1717" s="15"/>
      <c r="Q1717" s="16" t="str">
        <f>IF(ISBLANK(Tableau1[[#This Row],[Date de départ]]),"",(Tableau1[[#This Row],[Date de retour prévue]]-Tableau1[[#This Row],[Date de départ]]))</f>
        <v/>
      </c>
      <c r="R1717" s="15"/>
      <c r="S1717" s="15"/>
      <c r="T1717" s="15"/>
      <c r="U1717" s="15"/>
    </row>
    <row r="1718" spans="1:21">
      <c r="A1718" s="16" t="str">
        <f>IF(ISBLANK(Tableau1[[#This Row],[Date]]),"",ROW(B1716))</f>
        <v/>
      </c>
      <c r="B1718" s="15"/>
      <c r="C1718" s="16" t="str">
        <f>IF(Tableau1[[#This Row],[Date]]="","",VLOOKUP(MONTH(Tableau1[[#This Row],[Date]]),Liste!A:B,2,FALSE))</f>
        <v/>
      </c>
      <c r="D1718" s="16" t="str">
        <f>IF(Tableau1[[#This Row],[Date]]="","",YEAR(Tableau1[[#This Row],[Date]]))</f>
        <v/>
      </c>
      <c r="E1718" s="14"/>
      <c r="F1718" s="16"/>
      <c r="G1718" s="15"/>
      <c r="H1718" s="15"/>
      <c r="I1718" s="16" t="str">
        <f>IF(ISBLANK(H1718),"",VLOOKUP(H1718,'Dest Ana'!A:B,2,FALSE))</f>
        <v/>
      </c>
      <c r="J1718" s="15"/>
      <c r="K1718" s="16" t="str">
        <f>IF(ISBLANK(J1718),"",VLOOKUP(J1718,Régions!A:D,2,FALSE))</f>
        <v/>
      </c>
      <c r="L1718" s="16" t="str">
        <f>IF(ISBLANK(J1718),"",VLOOKUP(J1718,Régions!A:D,3,FALSE))</f>
        <v/>
      </c>
      <c r="M1718" s="16" t="str">
        <f>IF(ISBLANK(J1718),"",VLOOKUP(J1718,Régions!A:D,4,FALSE))</f>
        <v/>
      </c>
      <c r="N1718" s="15"/>
      <c r="O1718" s="15"/>
      <c r="P1718" s="15"/>
      <c r="Q1718" s="16" t="str">
        <f>IF(ISBLANK(Tableau1[[#This Row],[Date de départ]]),"",(Tableau1[[#This Row],[Date de retour prévue]]-Tableau1[[#This Row],[Date de départ]]))</f>
        <v/>
      </c>
      <c r="R1718" s="15"/>
      <c r="S1718" s="15"/>
      <c r="T1718" s="15"/>
      <c r="U1718" s="15"/>
    </row>
    <row r="1719" spans="1:21">
      <c r="A1719" s="16" t="str">
        <f>IF(ISBLANK(Tableau1[[#This Row],[Date]]),"",ROW(B1717))</f>
        <v/>
      </c>
      <c r="B1719" s="15"/>
      <c r="C1719" s="16" t="str">
        <f>IF(Tableau1[[#This Row],[Date]]="","",VLOOKUP(MONTH(Tableau1[[#This Row],[Date]]),Liste!A:B,2,FALSE))</f>
        <v/>
      </c>
      <c r="D1719" s="16" t="str">
        <f>IF(Tableau1[[#This Row],[Date]]="","",YEAR(Tableau1[[#This Row],[Date]]))</f>
        <v/>
      </c>
      <c r="E1719" s="14"/>
      <c r="F1719" s="16"/>
      <c r="G1719" s="15"/>
      <c r="H1719" s="15"/>
      <c r="I1719" s="16" t="str">
        <f>IF(ISBLANK(H1719),"",VLOOKUP(H1719,'Dest Ana'!A:B,2,FALSE))</f>
        <v/>
      </c>
      <c r="J1719" s="15"/>
      <c r="K1719" s="16" t="str">
        <f>IF(ISBLANK(J1719),"",VLOOKUP(J1719,Régions!A:D,2,FALSE))</f>
        <v/>
      </c>
      <c r="L1719" s="16" t="str">
        <f>IF(ISBLANK(J1719),"",VLOOKUP(J1719,Régions!A:D,3,FALSE))</f>
        <v/>
      </c>
      <c r="M1719" s="16" t="str">
        <f>IF(ISBLANK(J1719),"",VLOOKUP(J1719,Régions!A:D,4,FALSE))</f>
        <v/>
      </c>
      <c r="N1719" s="15"/>
      <c r="O1719" s="15"/>
      <c r="P1719" s="15"/>
      <c r="Q1719" s="16" t="str">
        <f>IF(ISBLANK(Tableau1[[#This Row],[Date de départ]]),"",(Tableau1[[#This Row],[Date de retour prévue]]-Tableau1[[#This Row],[Date de départ]]))</f>
        <v/>
      </c>
      <c r="R1719" s="15"/>
      <c r="S1719" s="15"/>
      <c r="T1719" s="15"/>
      <c r="U1719" s="15"/>
    </row>
    <row r="1720" spans="1:21">
      <c r="A1720" s="16" t="str">
        <f>IF(ISBLANK(Tableau1[[#This Row],[Date]]),"",ROW(B1718))</f>
        <v/>
      </c>
      <c r="B1720" s="15"/>
      <c r="C1720" s="16" t="str">
        <f>IF(Tableau1[[#This Row],[Date]]="","",VLOOKUP(MONTH(Tableau1[[#This Row],[Date]]),Liste!A:B,2,FALSE))</f>
        <v/>
      </c>
      <c r="D1720" s="16" t="str">
        <f>IF(Tableau1[[#This Row],[Date]]="","",YEAR(Tableau1[[#This Row],[Date]]))</f>
        <v/>
      </c>
      <c r="E1720" s="14"/>
      <c r="F1720" s="16"/>
      <c r="G1720" s="15"/>
      <c r="H1720" s="15"/>
      <c r="I1720" s="16" t="str">
        <f>IF(ISBLANK(H1720),"",VLOOKUP(H1720,'Dest Ana'!A:B,2,FALSE))</f>
        <v/>
      </c>
      <c r="J1720" s="15"/>
      <c r="K1720" s="16" t="str">
        <f>IF(ISBLANK(J1720),"",VLOOKUP(J1720,Régions!A:D,2,FALSE))</f>
        <v/>
      </c>
      <c r="L1720" s="16" t="str">
        <f>IF(ISBLANK(J1720),"",VLOOKUP(J1720,Régions!A:D,3,FALSE))</f>
        <v/>
      </c>
      <c r="M1720" s="16" t="str">
        <f>IF(ISBLANK(J1720),"",VLOOKUP(J1720,Régions!A:D,4,FALSE))</f>
        <v/>
      </c>
      <c r="N1720" s="15"/>
      <c r="O1720" s="15"/>
      <c r="P1720" s="15"/>
      <c r="Q1720" s="16" t="str">
        <f>IF(ISBLANK(Tableau1[[#This Row],[Date de départ]]),"",(Tableau1[[#This Row],[Date de retour prévue]]-Tableau1[[#This Row],[Date de départ]]))</f>
        <v/>
      </c>
      <c r="R1720" s="15"/>
      <c r="S1720" s="15"/>
      <c r="T1720" s="15"/>
      <c r="U1720" s="15"/>
    </row>
    <row r="1721" spans="1:21">
      <c r="A1721" s="16" t="str">
        <f>IF(ISBLANK(Tableau1[[#This Row],[Date]]),"",ROW(B1719))</f>
        <v/>
      </c>
      <c r="B1721" s="15"/>
      <c r="C1721" s="16" t="str">
        <f>IF(Tableau1[[#This Row],[Date]]="","",VLOOKUP(MONTH(Tableau1[[#This Row],[Date]]),Liste!A:B,2,FALSE))</f>
        <v/>
      </c>
      <c r="D1721" s="16" t="str">
        <f>IF(Tableau1[[#This Row],[Date]]="","",YEAR(Tableau1[[#This Row],[Date]]))</f>
        <v/>
      </c>
      <c r="E1721" s="14"/>
      <c r="F1721" s="16"/>
      <c r="G1721" s="15"/>
      <c r="H1721" s="15"/>
      <c r="I1721" s="16" t="str">
        <f>IF(ISBLANK(H1721),"",VLOOKUP(H1721,'Dest Ana'!A:B,2,FALSE))</f>
        <v/>
      </c>
      <c r="J1721" s="15"/>
      <c r="K1721" s="16" t="str">
        <f>IF(ISBLANK(J1721),"",VLOOKUP(J1721,Régions!A:D,2,FALSE))</f>
        <v/>
      </c>
      <c r="L1721" s="16" t="str">
        <f>IF(ISBLANK(J1721),"",VLOOKUP(J1721,Régions!A:D,3,FALSE))</f>
        <v/>
      </c>
      <c r="M1721" s="16" t="str">
        <f>IF(ISBLANK(J1721),"",VLOOKUP(J1721,Régions!A:D,4,FALSE))</f>
        <v/>
      </c>
      <c r="N1721" s="15"/>
      <c r="O1721" s="15"/>
      <c r="P1721" s="15"/>
      <c r="Q1721" s="16" t="str">
        <f>IF(ISBLANK(Tableau1[[#This Row],[Date de départ]]),"",(Tableau1[[#This Row],[Date de retour prévue]]-Tableau1[[#This Row],[Date de départ]]))</f>
        <v/>
      </c>
      <c r="R1721" s="15"/>
      <c r="S1721" s="15"/>
      <c r="T1721" s="15"/>
      <c r="U1721" s="15"/>
    </row>
    <row r="1722" spans="1:21">
      <c r="A1722" s="16" t="str">
        <f>IF(ISBLANK(Tableau1[[#This Row],[Date]]),"",ROW(B1720))</f>
        <v/>
      </c>
      <c r="B1722" s="15"/>
      <c r="C1722" s="16" t="str">
        <f>IF(Tableau1[[#This Row],[Date]]="","",VLOOKUP(MONTH(Tableau1[[#This Row],[Date]]),Liste!A:B,2,FALSE))</f>
        <v/>
      </c>
      <c r="D1722" s="16" t="str">
        <f>IF(Tableau1[[#This Row],[Date]]="","",YEAR(Tableau1[[#This Row],[Date]]))</f>
        <v/>
      </c>
      <c r="E1722" s="14"/>
      <c r="F1722" s="16"/>
      <c r="G1722" s="15"/>
      <c r="H1722" s="15"/>
      <c r="I1722" s="16" t="str">
        <f>IF(ISBLANK(H1722),"",VLOOKUP(H1722,'Dest Ana'!A:B,2,FALSE))</f>
        <v/>
      </c>
      <c r="J1722" s="15"/>
      <c r="K1722" s="16" t="str">
        <f>IF(ISBLANK(J1722),"",VLOOKUP(J1722,Régions!A:D,2,FALSE))</f>
        <v/>
      </c>
      <c r="L1722" s="16" t="str">
        <f>IF(ISBLANK(J1722),"",VLOOKUP(J1722,Régions!A:D,3,FALSE))</f>
        <v/>
      </c>
      <c r="M1722" s="16" t="str">
        <f>IF(ISBLANK(J1722),"",VLOOKUP(J1722,Régions!A:D,4,FALSE))</f>
        <v/>
      </c>
      <c r="N1722" s="15"/>
      <c r="O1722" s="15"/>
      <c r="P1722" s="15"/>
      <c r="Q1722" s="16" t="str">
        <f>IF(ISBLANK(Tableau1[[#This Row],[Date de départ]]),"",(Tableau1[[#This Row],[Date de retour prévue]]-Tableau1[[#This Row],[Date de départ]]))</f>
        <v/>
      </c>
      <c r="R1722" s="15"/>
      <c r="S1722" s="15"/>
      <c r="T1722" s="15"/>
      <c r="U1722" s="15"/>
    </row>
    <row r="1723" spans="1:21">
      <c r="A1723" s="16" t="str">
        <f>IF(ISBLANK(Tableau1[[#This Row],[Date]]),"",ROW(B1721))</f>
        <v/>
      </c>
      <c r="B1723" s="15"/>
      <c r="C1723" s="16" t="str">
        <f>IF(Tableau1[[#This Row],[Date]]="","",VLOOKUP(MONTH(Tableau1[[#This Row],[Date]]),Liste!A:B,2,FALSE))</f>
        <v/>
      </c>
      <c r="D1723" s="16" t="str">
        <f>IF(Tableau1[[#This Row],[Date]]="","",YEAR(Tableau1[[#This Row],[Date]]))</f>
        <v/>
      </c>
      <c r="E1723" s="14"/>
      <c r="F1723" s="16"/>
      <c r="G1723" s="15"/>
      <c r="H1723" s="15"/>
      <c r="I1723" s="16" t="str">
        <f>IF(ISBLANK(H1723),"",VLOOKUP(H1723,'Dest Ana'!A:B,2,FALSE))</f>
        <v/>
      </c>
      <c r="J1723" s="15"/>
      <c r="K1723" s="16" t="str">
        <f>IF(ISBLANK(J1723),"",VLOOKUP(J1723,Régions!A:D,2,FALSE))</f>
        <v/>
      </c>
      <c r="L1723" s="16" t="str">
        <f>IF(ISBLANK(J1723),"",VLOOKUP(J1723,Régions!A:D,3,FALSE))</f>
        <v/>
      </c>
      <c r="M1723" s="16" t="str">
        <f>IF(ISBLANK(J1723),"",VLOOKUP(J1723,Régions!A:D,4,FALSE))</f>
        <v/>
      </c>
      <c r="N1723" s="15"/>
      <c r="O1723" s="15"/>
      <c r="P1723" s="15"/>
      <c r="Q1723" s="16" t="str">
        <f>IF(ISBLANK(Tableau1[[#This Row],[Date de départ]]),"",(Tableau1[[#This Row],[Date de retour prévue]]-Tableau1[[#This Row],[Date de départ]]))</f>
        <v/>
      </c>
      <c r="R1723" s="15"/>
      <c r="S1723" s="15"/>
      <c r="T1723" s="15"/>
      <c r="U1723" s="15"/>
    </row>
    <row r="1724" spans="1:21">
      <c r="A1724" s="16" t="str">
        <f>IF(ISBLANK(Tableau1[[#This Row],[Date]]),"",ROW(B1722))</f>
        <v/>
      </c>
      <c r="B1724" s="15"/>
      <c r="C1724" s="16" t="str">
        <f>IF(Tableau1[[#This Row],[Date]]="","",VLOOKUP(MONTH(Tableau1[[#This Row],[Date]]),Liste!A:B,2,FALSE))</f>
        <v/>
      </c>
      <c r="D1724" s="16" t="str">
        <f>IF(Tableau1[[#This Row],[Date]]="","",YEAR(Tableau1[[#This Row],[Date]]))</f>
        <v/>
      </c>
      <c r="E1724" s="14"/>
      <c r="F1724" s="16"/>
      <c r="G1724" s="15"/>
      <c r="H1724" s="15"/>
      <c r="I1724" s="16" t="str">
        <f>IF(ISBLANK(H1724),"",VLOOKUP(H1724,'Dest Ana'!A:B,2,FALSE))</f>
        <v/>
      </c>
      <c r="J1724" s="15"/>
      <c r="K1724" s="16" t="str">
        <f>IF(ISBLANK(J1724),"",VLOOKUP(J1724,Régions!A:D,2,FALSE))</f>
        <v/>
      </c>
      <c r="L1724" s="16" t="str">
        <f>IF(ISBLANK(J1724),"",VLOOKUP(J1724,Régions!A:D,3,FALSE))</f>
        <v/>
      </c>
      <c r="M1724" s="16" t="str">
        <f>IF(ISBLANK(J1724),"",VLOOKUP(J1724,Régions!A:D,4,FALSE))</f>
        <v/>
      </c>
      <c r="N1724" s="15"/>
      <c r="O1724" s="15"/>
      <c r="P1724" s="15"/>
      <c r="Q1724" s="16" t="str">
        <f>IF(ISBLANK(Tableau1[[#This Row],[Date de départ]]),"",(Tableau1[[#This Row],[Date de retour prévue]]-Tableau1[[#This Row],[Date de départ]]))</f>
        <v/>
      </c>
      <c r="R1724" s="15"/>
      <c r="S1724" s="15"/>
      <c r="T1724" s="15"/>
      <c r="U1724" s="15"/>
    </row>
    <row r="1725" spans="1:21">
      <c r="A1725" s="16" t="str">
        <f>IF(ISBLANK(Tableau1[[#This Row],[Date]]),"",ROW(B1723))</f>
        <v/>
      </c>
      <c r="B1725" s="15"/>
      <c r="C1725" s="16" t="str">
        <f>IF(Tableau1[[#This Row],[Date]]="","",VLOOKUP(MONTH(Tableau1[[#This Row],[Date]]),Liste!A:B,2,FALSE))</f>
        <v/>
      </c>
      <c r="D1725" s="16" t="str">
        <f>IF(Tableau1[[#This Row],[Date]]="","",YEAR(Tableau1[[#This Row],[Date]]))</f>
        <v/>
      </c>
      <c r="E1725" s="14"/>
      <c r="F1725" s="16"/>
      <c r="G1725" s="15"/>
      <c r="H1725" s="15"/>
      <c r="I1725" s="16" t="str">
        <f>IF(ISBLANK(H1725),"",VLOOKUP(H1725,'Dest Ana'!A:B,2,FALSE))</f>
        <v/>
      </c>
      <c r="J1725" s="15"/>
      <c r="K1725" s="16" t="str">
        <f>IF(ISBLANK(J1725),"",VLOOKUP(J1725,Régions!A:D,2,FALSE))</f>
        <v/>
      </c>
      <c r="L1725" s="16" t="str">
        <f>IF(ISBLANK(J1725),"",VLOOKUP(J1725,Régions!A:D,3,FALSE))</f>
        <v/>
      </c>
      <c r="M1725" s="16" t="str">
        <f>IF(ISBLANK(J1725),"",VLOOKUP(J1725,Régions!A:D,4,FALSE))</f>
        <v/>
      </c>
      <c r="N1725" s="15"/>
      <c r="O1725" s="15"/>
      <c r="P1725" s="15"/>
      <c r="Q1725" s="16" t="str">
        <f>IF(ISBLANK(Tableau1[[#This Row],[Date de départ]]),"",(Tableau1[[#This Row],[Date de retour prévue]]-Tableau1[[#This Row],[Date de départ]]))</f>
        <v/>
      </c>
      <c r="R1725" s="15"/>
      <c r="S1725" s="15"/>
      <c r="T1725" s="15"/>
      <c r="U1725" s="15"/>
    </row>
    <row r="1726" spans="1:21">
      <c r="A1726" s="16" t="str">
        <f>IF(ISBLANK(Tableau1[[#This Row],[Date]]),"",ROW(B1724))</f>
        <v/>
      </c>
      <c r="B1726" s="15"/>
      <c r="C1726" s="16" t="str">
        <f>IF(Tableau1[[#This Row],[Date]]="","",VLOOKUP(MONTH(Tableau1[[#This Row],[Date]]),Liste!A:B,2,FALSE))</f>
        <v/>
      </c>
      <c r="D1726" s="16" t="str">
        <f>IF(Tableau1[[#This Row],[Date]]="","",YEAR(Tableau1[[#This Row],[Date]]))</f>
        <v/>
      </c>
      <c r="E1726" s="14"/>
      <c r="F1726" s="16"/>
      <c r="G1726" s="15"/>
      <c r="H1726" s="15"/>
      <c r="I1726" s="16" t="str">
        <f>IF(ISBLANK(H1726),"",VLOOKUP(H1726,'Dest Ana'!A:B,2,FALSE))</f>
        <v/>
      </c>
      <c r="J1726" s="15"/>
      <c r="K1726" s="16" t="str">
        <f>IF(ISBLANK(J1726),"",VLOOKUP(J1726,Régions!A:D,2,FALSE))</f>
        <v/>
      </c>
      <c r="L1726" s="16" t="str">
        <f>IF(ISBLANK(J1726),"",VLOOKUP(J1726,Régions!A:D,3,FALSE))</f>
        <v/>
      </c>
      <c r="M1726" s="16" t="str">
        <f>IF(ISBLANK(J1726),"",VLOOKUP(J1726,Régions!A:D,4,FALSE))</f>
        <v/>
      </c>
      <c r="N1726" s="15"/>
      <c r="O1726" s="15"/>
      <c r="P1726" s="15"/>
      <c r="Q1726" s="16" t="str">
        <f>IF(ISBLANK(Tableau1[[#This Row],[Date de départ]]),"",(Tableau1[[#This Row],[Date de retour prévue]]-Tableau1[[#This Row],[Date de départ]]))</f>
        <v/>
      </c>
      <c r="R1726" s="15"/>
      <c r="S1726" s="15"/>
      <c r="T1726" s="15"/>
      <c r="U1726" s="15"/>
    </row>
    <row r="1727" spans="1:21">
      <c r="A1727" s="16" t="str">
        <f>IF(ISBLANK(Tableau1[[#This Row],[Date]]),"",ROW(B1725))</f>
        <v/>
      </c>
      <c r="B1727" s="15"/>
      <c r="C1727" s="16" t="str">
        <f>IF(Tableau1[[#This Row],[Date]]="","",VLOOKUP(MONTH(Tableau1[[#This Row],[Date]]),Liste!A:B,2,FALSE))</f>
        <v/>
      </c>
      <c r="D1727" s="16" t="str">
        <f>IF(Tableau1[[#This Row],[Date]]="","",YEAR(Tableau1[[#This Row],[Date]]))</f>
        <v/>
      </c>
      <c r="E1727" s="14"/>
      <c r="F1727" s="16"/>
      <c r="G1727" s="15"/>
      <c r="H1727" s="15"/>
      <c r="I1727" s="16" t="str">
        <f>IF(ISBLANK(H1727),"",VLOOKUP(H1727,'Dest Ana'!A:B,2,FALSE))</f>
        <v/>
      </c>
      <c r="J1727" s="15"/>
      <c r="K1727" s="16" t="str">
        <f>IF(ISBLANK(J1727),"",VLOOKUP(J1727,Régions!A:D,2,FALSE))</f>
        <v/>
      </c>
      <c r="L1727" s="16" t="str">
        <f>IF(ISBLANK(J1727),"",VLOOKUP(J1727,Régions!A:D,3,FALSE))</f>
        <v/>
      </c>
      <c r="M1727" s="16" t="str">
        <f>IF(ISBLANK(J1727),"",VLOOKUP(J1727,Régions!A:D,4,FALSE))</f>
        <v/>
      </c>
      <c r="N1727" s="15"/>
      <c r="O1727" s="15"/>
      <c r="P1727" s="15"/>
      <c r="Q1727" s="16" t="str">
        <f>IF(ISBLANK(Tableau1[[#This Row],[Date de départ]]),"",(Tableau1[[#This Row],[Date de retour prévue]]-Tableau1[[#This Row],[Date de départ]]))</f>
        <v/>
      </c>
      <c r="R1727" s="15"/>
      <c r="S1727" s="15"/>
      <c r="T1727" s="15"/>
      <c r="U1727" s="15"/>
    </row>
    <row r="1728" spans="1:21">
      <c r="A1728" s="16" t="str">
        <f>IF(ISBLANK(Tableau1[[#This Row],[Date]]),"",ROW(B1726))</f>
        <v/>
      </c>
      <c r="B1728" s="15"/>
      <c r="C1728" s="16" t="str">
        <f>IF(Tableau1[[#This Row],[Date]]="","",VLOOKUP(MONTH(Tableau1[[#This Row],[Date]]),Liste!A:B,2,FALSE))</f>
        <v/>
      </c>
      <c r="D1728" s="16" t="str">
        <f>IF(Tableau1[[#This Row],[Date]]="","",YEAR(Tableau1[[#This Row],[Date]]))</f>
        <v/>
      </c>
      <c r="E1728" s="14"/>
      <c r="F1728" s="16"/>
      <c r="G1728" s="15"/>
      <c r="H1728" s="15"/>
      <c r="I1728" s="16" t="str">
        <f>IF(ISBLANK(H1728),"",VLOOKUP(H1728,'Dest Ana'!A:B,2,FALSE))</f>
        <v/>
      </c>
      <c r="J1728" s="15"/>
      <c r="K1728" s="16" t="str">
        <f>IF(ISBLANK(J1728),"",VLOOKUP(J1728,Régions!A:D,2,FALSE))</f>
        <v/>
      </c>
      <c r="L1728" s="16" t="str">
        <f>IF(ISBLANK(J1728),"",VLOOKUP(J1728,Régions!A:D,3,FALSE))</f>
        <v/>
      </c>
      <c r="M1728" s="16" t="str">
        <f>IF(ISBLANK(J1728),"",VLOOKUP(J1728,Régions!A:D,4,FALSE))</f>
        <v/>
      </c>
      <c r="N1728" s="15"/>
      <c r="O1728" s="15"/>
      <c r="P1728" s="15"/>
      <c r="Q1728" s="16" t="str">
        <f>IF(ISBLANK(Tableau1[[#This Row],[Date de départ]]),"",(Tableau1[[#This Row],[Date de retour prévue]]-Tableau1[[#This Row],[Date de départ]]))</f>
        <v/>
      </c>
      <c r="R1728" s="15"/>
      <c r="S1728" s="15"/>
      <c r="T1728" s="15"/>
      <c r="U1728" s="15"/>
    </row>
    <row r="1729" spans="1:21">
      <c r="A1729" s="16" t="str">
        <f>IF(ISBLANK(Tableau1[[#This Row],[Date]]),"",ROW(B1727))</f>
        <v/>
      </c>
      <c r="B1729" s="15"/>
      <c r="C1729" s="16" t="str">
        <f>IF(Tableau1[[#This Row],[Date]]="","",VLOOKUP(MONTH(Tableau1[[#This Row],[Date]]),Liste!A:B,2,FALSE))</f>
        <v/>
      </c>
      <c r="D1729" s="16" t="str">
        <f>IF(Tableau1[[#This Row],[Date]]="","",YEAR(Tableau1[[#This Row],[Date]]))</f>
        <v/>
      </c>
      <c r="E1729" s="14"/>
      <c r="F1729" s="16"/>
      <c r="G1729" s="15"/>
      <c r="H1729" s="15"/>
      <c r="I1729" s="16" t="str">
        <f>IF(ISBLANK(H1729),"",VLOOKUP(H1729,'Dest Ana'!A:B,2,FALSE))</f>
        <v/>
      </c>
      <c r="J1729" s="15"/>
      <c r="K1729" s="16" t="str">
        <f>IF(ISBLANK(J1729),"",VLOOKUP(J1729,Régions!A:D,2,FALSE))</f>
        <v/>
      </c>
      <c r="L1729" s="16" t="str">
        <f>IF(ISBLANK(J1729),"",VLOOKUP(J1729,Régions!A:D,3,FALSE))</f>
        <v/>
      </c>
      <c r="M1729" s="16" t="str">
        <f>IF(ISBLANK(J1729),"",VLOOKUP(J1729,Régions!A:D,4,FALSE))</f>
        <v/>
      </c>
      <c r="N1729" s="15"/>
      <c r="O1729" s="15"/>
      <c r="P1729" s="15"/>
      <c r="Q1729" s="16" t="str">
        <f>IF(ISBLANK(Tableau1[[#This Row],[Date de départ]]),"",(Tableau1[[#This Row],[Date de retour prévue]]-Tableau1[[#This Row],[Date de départ]]))</f>
        <v/>
      </c>
      <c r="R1729" s="15"/>
      <c r="S1729" s="15"/>
      <c r="T1729" s="15"/>
      <c r="U1729" s="15"/>
    </row>
    <row r="1730" spans="1:21">
      <c r="A1730" s="16" t="str">
        <f>IF(ISBLANK(Tableau1[[#This Row],[Date]]),"",ROW(B1728))</f>
        <v/>
      </c>
      <c r="B1730" s="15"/>
      <c r="C1730" s="16" t="str">
        <f>IF(Tableau1[[#This Row],[Date]]="","",VLOOKUP(MONTH(Tableau1[[#This Row],[Date]]),Liste!A:B,2,FALSE))</f>
        <v/>
      </c>
      <c r="D1730" s="16" t="str">
        <f>IF(Tableau1[[#This Row],[Date]]="","",YEAR(Tableau1[[#This Row],[Date]]))</f>
        <v/>
      </c>
      <c r="E1730" s="14"/>
      <c r="F1730" s="16"/>
      <c r="G1730" s="15"/>
      <c r="H1730" s="15"/>
      <c r="I1730" s="16" t="str">
        <f>IF(ISBLANK(H1730),"",VLOOKUP(H1730,'Dest Ana'!A:B,2,FALSE))</f>
        <v/>
      </c>
      <c r="J1730" s="15"/>
      <c r="K1730" s="16" t="str">
        <f>IF(ISBLANK(J1730),"",VLOOKUP(J1730,Régions!A:D,2,FALSE))</f>
        <v/>
      </c>
      <c r="L1730" s="16" t="str">
        <f>IF(ISBLANK(J1730),"",VLOOKUP(J1730,Régions!A:D,3,FALSE))</f>
        <v/>
      </c>
      <c r="M1730" s="16" t="str">
        <f>IF(ISBLANK(J1730),"",VLOOKUP(J1730,Régions!A:D,4,FALSE))</f>
        <v/>
      </c>
      <c r="N1730" s="15"/>
      <c r="O1730" s="15"/>
      <c r="P1730" s="15"/>
      <c r="Q1730" s="16" t="str">
        <f>IF(ISBLANK(Tableau1[[#This Row],[Date de départ]]),"",(Tableau1[[#This Row],[Date de retour prévue]]-Tableau1[[#This Row],[Date de départ]]))</f>
        <v/>
      </c>
      <c r="R1730" s="15"/>
      <c r="S1730" s="15"/>
      <c r="T1730" s="15"/>
      <c r="U1730" s="15"/>
    </row>
    <row r="1731" spans="1:21">
      <c r="A1731" s="16" t="str">
        <f>IF(ISBLANK(Tableau1[[#This Row],[Date]]),"",ROW(B1729))</f>
        <v/>
      </c>
      <c r="B1731" s="15"/>
      <c r="C1731" s="16" t="str">
        <f>IF(Tableau1[[#This Row],[Date]]="","",VLOOKUP(MONTH(Tableau1[[#This Row],[Date]]),Liste!A:B,2,FALSE))</f>
        <v/>
      </c>
      <c r="D1731" s="16" t="str">
        <f>IF(Tableau1[[#This Row],[Date]]="","",YEAR(Tableau1[[#This Row],[Date]]))</f>
        <v/>
      </c>
      <c r="E1731" s="14"/>
      <c r="F1731" s="16"/>
      <c r="G1731" s="15"/>
      <c r="H1731" s="15"/>
      <c r="I1731" s="16" t="str">
        <f>IF(ISBLANK(H1731),"",VLOOKUP(H1731,'Dest Ana'!A:B,2,FALSE))</f>
        <v/>
      </c>
      <c r="J1731" s="15"/>
      <c r="K1731" s="16" t="str">
        <f>IF(ISBLANK(J1731),"",VLOOKUP(J1731,Régions!A:D,2,FALSE))</f>
        <v/>
      </c>
      <c r="L1731" s="16" t="str">
        <f>IF(ISBLANK(J1731),"",VLOOKUP(J1731,Régions!A:D,3,FALSE))</f>
        <v/>
      </c>
      <c r="M1731" s="16" t="str">
        <f>IF(ISBLANK(J1731),"",VLOOKUP(J1731,Régions!A:D,4,FALSE))</f>
        <v/>
      </c>
      <c r="N1731" s="15"/>
      <c r="O1731" s="15"/>
      <c r="P1731" s="15"/>
      <c r="Q1731" s="16" t="str">
        <f>IF(ISBLANK(Tableau1[[#This Row],[Date de départ]]),"",(Tableau1[[#This Row],[Date de retour prévue]]-Tableau1[[#This Row],[Date de départ]]))</f>
        <v/>
      </c>
      <c r="R1731" s="15"/>
      <c r="S1731" s="15"/>
      <c r="T1731" s="15"/>
      <c r="U1731" s="15"/>
    </row>
    <row r="1732" spans="1:21">
      <c r="A1732" s="16" t="str">
        <f>IF(ISBLANK(Tableau1[[#This Row],[Date]]),"",ROW(B1730))</f>
        <v/>
      </c>
      <c r="B1732" s="15"/>
      <c r="C1732" s="16" t="str">
        <f>IF(Tableau1[[#This Row],[Date]]="","",VLOOKUP(MONTH(Tableau1[[#This Row],[Date]]),Liste!A:B,2,FALSE))</f>
        <v/>
      </c>
      <c r="D1732" s="16" t="str">
        <f>IF(Tableau1[[#This Row],[Date]]="","",YEAR(Tableau1[[#This Row],[Date]]))</f>
        <v/>
      </c>
      <c r="E1732" s="14"/>
      <c r="F1732" s="16"/>
      <c r="G1732" s="15"/>
      <c r="H1732" s="15"/>
      <c r="I1732" s="16" t="str">
        <f>IF(ISBLANK(H1732),"",VLOOKUP(H1732,'Dest Ana'!A:B,2,FALSE))</f>
        <v/>
      </c>
      <c r="J1732" s="15"/>
      <c r="K1732" s="16" t="str">
        <f>IF(ISBLANK(J1732),"",VLOOKUP(J1732,Régions!A:D,2,FALSE))</f>
        <v/>
      </c>
      <c r="L1732" s="16" t="str">
        <f>IF(ISBLANK(J1732),"",VLOOKUP(J1732,Régions!A:D,3,FALSE))</f>
        <v/>
      </c>
      <c r="M1732" s="16" t="str">
        <f>IF(ISBLANK(J1732),"",VLOOKUP(J1732,Régions!A:D,4,FALSE))</f>
        <v/>
      </c>
      <c r="N1732" s="15"/>
      <c r="O1732" s="15"/>
      <c r="P1732" s="15"/>
      <c r="Q1732" s="16" t="str">
        <f>IF(ISBLANK(Tableau1[[#This Row],[Date de départ]]),"",(Tableau1[[#This Row],[Date de retour prévue]]-Tableau1[[#This Row],[Date de départ]]))</f>
        <v/>
      </c>
      <c r="R1732" s="15"/>
      <c r="S1732" s="15"/>
      <c r="T1732" s="15"/>
      <c r="U1732" s="15"/>
    </row>
    <row r="1733" spans="1:21">
      <c r="A1733" s="16" t="str">
        <f>IF(ISBLANK(Tableau1[[#This Row],[Date]]),"",ROW(B1731))</f>
        <v/>
      </c>
      <c r="B1733" s="15"/>
      <c r="C1733" s="16" t="str">
        <f>IF(Tableau1[[#This Row],[Date]]="","",VLOOKUP(MONTH(Tableau1[[#This Row],[Date]]),Liste!A:B,2,FALSE))</f>
        <v/>
      </c>
      <c r="D1733" s="16" t="str">
        <f>IF(Tableau1[[#This Row],[Date]]="","",YEAR(Tableau1[[#This Row],[Date]]))</f>
        <v/>
      </c>
      <c r="E1733" s="14"/>
      <c r="F1733" s="16"/>
      <c r="G1733" s="15"/>
      <c r="H1733" s="15"/>
      <c r="I1733" s="16" t="str">
        <f>IF(ISBLANK(H1733),"",VLOOKUP(H1733,'Dest Ana'!A:B,2,FALSE))</f>
        <v/>
      </c>
      <c r="J1733" s="15"/>
      <c r="K1733" s="16" t="str">
        <f>IF(ISBLANK(J1733),"",VLOOKUP(J1733,Régions!A:D,2,FALSE))</f>
        <v/>
      </c>
      <c r="L1733" s="16" t="str">
        <f>IF(ISBLANK(J1733),"",VLOOKUP(J1733,Régions!A:D,3,FALSE))</f>
        <v/>
      </c>
      <c r="M1733" s="16" t="str">
        <f>IF(ISBLANK(J1733),"",VLOOKUP(J1733,Régions!A:D,4,FALSE))</f>
        <v/>
      </c>
      <c r="N1733" s="15"/>
      <c r="O1733" s="15"/>
      <c r="P1733" s="15"/>
      <c r="Q1733" s="16" t="str">
        <f>IF(ISBLANK(Tableau1[[#This Row],[Date de départ]]),"",(Tableau1[[#This Row],[Date de retour prévue]]-Tableau1[[#This Row],[Date de départ]]))</f>
        <v/>
      </c>
      <c r="R1733" s="15"/>
      <c r="S1733" s="15"/>
      <c r="T1733" s="15"/>
      <c r="U1733" s="15"/>
    </row>
    <row r="1734" spans="1:21">
      <c r="A1734" s="16" t="str">
        <f>IF(ISBLANK(Tableau1[[#This Row],[Date]]),"",ROW(B1732))</f>
        <v/>
      </c>
      <c r="B1734" s="15"/>
      <c r="C1734" s="16" t="str">
        <f>IF(Tableau1[[#This Row],[Date]]="","",VLOOKUP(MONTH(Tableau1[[#This Row],[Date]]),Liste!A:B,2,FALSE))</f>
        <v/>
      </c>
      <c r="D1734" s="16" t="str">
        <f>IF(Tableau1[[#This Row],[Date]]="","",YEAR(Tableau1[[#This Row],[Date]]))</f>
        <v/>
      </c>
      <c r="E1734" s="14"/>
      <c r="F1734" s="16"/>
      <c r="G1734" s="15"/>
      <c r="H1734" s="15"/>
      <c r="I1734" s="16" t="str">
        <f>IF(ISBLANK(H1734),"",VLOOKUP(H1734,'Dest Ana'!A:B,2,FALSE))</f>
        <v/>
      </c>
      <c r="J1734" s="15"/>
      <c r="K1734" s="16" t="str">
        <f>IF(ISBLANK(J1734),"",VLOOKUP(J1734,Régions!A:D,2,FALSE))</f>
        <v/>
      </c>
      <c r="L1734" s="16" t="str">
        <f>IF(ISBLANK(J1734),"",VLOOKUP(J1734,Régions!A:D,3,FALSE))</f>
        <v/>
      </c>
      <c r="M1734" s="16" t="str">
        <f>IF(ISBLANK(J1734),"",VLOOKUP(J1734,Régions!A:D,4,FALSE))</f>
        <v/>
      </c>
      <c r="N1734" s="15"/>
      <c r="O1734" s="15"/>
      <c r="P1734" s="15"/>
      <c r="Q1734" s="16" t="str">
        <f>IF(ISBLANK(Tableau1[[#This Row],[Date de départ]]),"",(Tableau1[[#This Row],[Date de retour prévue]]-Tableau1[[#This Row],[Date de départ]]))</f>
        <v/>
      </c>
      <c r="R1734" s="15"/>
      <c r="S1734" s="15"/>
      <c r="T1734" s="15"/>
      <c r="U1734" s="15"/>
    </row>
    <row r="1735" spans="1:21">
      <c r="A1735" s="16" t="str">
        <f>IF(ISBLANK(Tableau1[[#This Row],[Date]]),"",ROW(B1733))</f>
        <v/>
      </c>
      <c r="B1735" s="15"/>
      <c r="C1735" s="16" t="str">
        <f>IF(Tableau1[[#This Row],[Date]]="","",VLOOKUP(MONTH(Tableau1[[#This Row],[Date]]),Liste!A:B,2,FALSE))</f>
        <v/>
      </c>
      <c r="D1735" s="16" t="str">
        <f>IF(Tableau1[[#This Row],[Date]]="","",YEAR(Tableau1[[#This Row],[Date]]))</f>
        <v/>
      </c>
      <c r="E1735" s="14"/>
      <c r="F1735" s="16"/>
      <c r="G1735" s="15"/>
      <c r="H1735" s="15"/>
      <c r="I1735" s="16" t="str">
        <f>IF(ISBLANK(H1735),"",VLOOKUP(H1735,'Dest Ana'!A:B,2,FALSE))</f>
        <v/>
      </c>
      <c r="J1735" s="15"/>
      <c r="K1735" s="16" t="str">
        <f>IF(ISBLANK(J1735),"",VLOOKUP(J1735,Régions!A:D,2,FALSE))</f>
        <v/>
      </c>
      <c r="L1735" s="16" t="str">
        <f>IF(ISBLANK(J1735),"",VLOOKUP(J1735,Régions!A:D,3,FALSE))</f>
        <v/>
      </c>
      <c r="M1735" s="16" t="str">
        <f>IF(ISBLANK(J1735),"",VLOOKUP(J1735,Régions!A:D,4,FALSE))</f>
        <v/>
      </c>
      <c r="N1735" s="15"/>
      <c r="O1735" s="15"/>
      <c r="P1735" s="15"/>
      <c r="Q1735" s="16" t="str">
        <f>IF(ISBLANK(Tableau1[[#This Row],[Date de départ]]),"",(Tableau1[[#This Row],[Date de retour prévue]]-Tableau1[[#This Row],[Date de départ]]))</f>
        <v/>
      </c>
      <c r="R1735" s="15"/>
      <c r="S1735" s="15"/>
      <c r="T1735" s="15"/>
      <c r="U1735" s="15"/>
    </row>
    <row r="1736" spans="1:21">
      <c r="A1736" s="16" t="str">
        <f>IF(ISBLANK(Tableau1[[#This Row],[Date]]),"",ROW(B1734))</f>
        <v/>
      </c>
      <c r="B1736" s="15"/>
      <c r="C1736" s="16" t="str">
        <f>IF(Tableau1[[#This Row],[Date]]="","",VLOOKUP(MONTH(Tableau1[[#This Row],[Date]]),Liste!A:B,2,FALSE))</f>
        <v/>
      </c>
      <c r="D1736" s="16" t="str">
        <f>IF(Tableau1[[#This Row],[Date]]="","",YEAR(Tableau1[[#This Row],[Date]]))</f>
        <v/>
      </c>
      <c r="E1736" s="14"/>
      <c r="F1736" s="16"/>
      <c r="G1736" s="15"/>
      <c r="H1736" s="15"/>
      <c r="I1736" s="16" t="str">
        <f>IF(ISBLANK(H1736),"",VLOOKUP(H1736,'Dest Ana'!A:B,2,FALSE))</f>
        <v/>
      </c>
      <c r="J1736" s="15"/>
      <c r="K1736" s="16" t="str">
        <f>IF(ISBLANK(J1736),"",VLOOKUP(J1736,Régions!A:D,2,FALSE))</f>
        <v/>
      </c>
      <c r="L1736" s="16" t="str">
        <f>IF(ISBLANK(J1736),"",VLOOKUP(J1736,Régions!A:D,3,FALSE))</f>
        <v/>
      </c>
      <c r="M1736" s="16" t="str">
        <f>IF(ISBLANK(J1736),"",VLOOKUP(J1736,Régions!A:D,4,FALSE))</f>
        <v/>
      </c>
      <c r="N1736" s="15"/>
      <c r="O1736" s="15"/>
      <c r="P1736" s="15"/>
      <c r="Q1736" s="16" t="str">
        <f>IF(ISBLANK(Tableau1[[#This Row],[Date de départ]]),"",(Tableau1[[#This Row],[Date de retour prévue]]-Tableau1[[#This Row],[Date de départ]]))</f>
        <v/>
      </c>
      <c r="R1736" s="15"/>
      <c r="S1736" s="15"/>
      <c r="T1736" s="15"/>
      <c r="U1736" s="15"/>
    </row>
    <row r="1737" spans="1:21">
      <c r="A1737" s="16" t="str">
        <f>IF(ISBLANK(Tableau1[[#This Row],[Date]]),"",ROW(B1735))</f>
        <v/>
      </c>
      <c r="B1737" s="15"/>
      <c r="C1737" s="16" t="str">
        <f>IF(Tableau1[[#This Row],[Date]]="","",VLOOKUP(MONTH(Tableau1[[#This Row],[Date]]),Liste!A:B,2,FALSE))</f>
        <v/>
      </c>
      <c r="D1737" s="16" t="str">
        <f>IF(Tableau1[[#This Row],[Date]]="","",YEAR(Tableau1[[#This Row],[Date]]))</f>
        <v/>
      </c>
      <c r="E1737" s="14"/>
      <c r="F1737" s="16"/>
      <c r="G1737" s="15"/>
      <c r="H1737" s="15"/>
      <c r="I1737" s="16" t="str">
        <f>IF(ISBLANK(H1737),"",VLOOKUP(H1737,'Dest Ana'!A:B,2,FALSE))</f>
        <v/>
      </c>
      <c r="J1737" s="15"/>
      <c r="K1737" s="16" t="str">
        <f>IF(ISBLANK(J1737),"",VLOOKUP(J1737,Régions!A:D,2,FALSE))</f>
        <v/>
      </c>
      <c r="L1737" s="16" t="str">
        <f>IF(ISBLANK(J1737),"",VLOOKUP(J1737,Régions!A:D,3,FALSE))</f>
        <v/>
      </c>
      <c r="M1737" s="16" t="str">
        <f>IF(ISBLANK(J1737),"",VLOOKUP(J1737,Régions!A:D,4,FALSE))</f>
        <v/>
      </c>
      <c r="N1737" s="15"/>
      <c r="O1737" s="15"/>
      <c r="P1737" s="15"/>
      <c r="Q1737" s="16" t="str">
        <f>IF(ISBLANK(Tableau1[[#This Row],[Date de départ]]),"",(Tableau1[[#This Row],[Date de retour prévue]]-Tableau1[[#This Row],[Date de départ]]))</f>
        <v/>
      </c>
      <c r="R1737" s="15"/>
      <c r="S1737" s="15"/>
      <c r="T1737" s="15"/>
      <c r="U1737" s="15"/>
    </row>
    <row r="1738" spans="1:21">
      <c r="A1738" s="16" t="str">
        <f>IF(ISBLANK(Tableau1[[#This Row],[Date]]),"",ROW(B1736))</f>
        <v/>
      </c>
      <c r="B1738" s="15"/>
      <c r="C1738" s="16" t="str">
        <f>IF(Tableau1[[#This Row],[Date]]="","",VLOOKUP(MONTH(Tableau1[[#This Row],[Date]]),Liste!A:B,2,FALSE))</f>
        <v/>
      </c>
      <c r="D1738" s="16" t="str">
        <f>IF(Tableau1[[#This Row],[Date]]="","",YEAR(Tableau1[[#This Row],[Date]]))</f>
        <v/>
      </c>
      <c r="E1738" s="14"/>
      <c r="F1738" s="16"/>
      <c r="G1738" s="15"/>
      <c r="H1738" s="15"/>
      <c r="I1738" s="16" t="str">
        <f>IF(ISBLANK(H1738),"",VLOOKUP(H1738,'Dest Ana'!A:B,2,FALSE))</f>
        <v/>
      </c>
      <c r="J1738" s="15"/>
      <c r="K1738" s="16" t="str">
        <f>IF(ISBLANK(J1738),"",VLOOKUP(J1738,Régions!A:D,2,FALSE))</f>
        <v/>
      </c>
      <c r="L1738" s="16" t="str">
        <f>IF(ISBLANK(J1738),"",VLOOKUP(J1738,Régions!A:D,3,FALSE))</f>
        <v/>
      </c>
      <c r="M1738" s="16" t="str">
        <f>IF(ISBLANK(J1738),"",VLOOKUP(J1738,Régions!A:D,4,FALSE))</f>
        <v/>
      </c>
      <c r="N1738" s="15"/>
      <c r="O1738" s="15"/>
      <c r="P1738" s="15"/>
      <c r="Q1738" s="16" t="str">
        <f>IF(ISBLANK(Tableau1[[#This Row],[Date de départ]]),"",(Tableau1[[#This Row],[Date de retour prévue]]-Tableau1[[#This Row],[Date de départ]]))</f>
        <v/>
      </c>
      <c r="R1738" s="15"/>
      <c r="S1738" s="15"/>
      <c r="T1738" s="15"/>
      <c r="U1738" s="15"/>
    </row>
    <row r="1739" spans="1:21">
      <c r="A1739" s="16" t="str">
        <f>IF(ISBLANK(Tableau1[[#This Row],[Date]]),"",ROW(B1737))</f>
        <v/>
      </c>
      <c r="B1739" s="15"/>
      <c r="C1739" s="16" t="str">
        <f>IF(Tableau1[[#This Row],[Date]]="","",VLOOKUP(MONTH(Tableau1[[#This Row],[Date]]),Liste!A:B,2,FALSE))</f>
        <v/>
      </c>
      <c r="D1739" s="16" t="str">
        <f>IF(Tableau1[[#This Row],[Date]]="","",YEAR(Tableau1[[#This Row],[Date]]))</f>
        <v/>
      </c>
      <c r="E1739" s="14"/>
      <c r="F1739" s="16"/>
      <c r="G1739" s="15"/>
      <c r="H1739" s="15"/>
      <c r="I1739" s="16" t="str">
        <f>IF(ISBLANK(H1739),"",VLOOKUP(H1739,'Dest Ana'!A:B,2,FALSE))</f>
        <v/>
      </c>
      <c r="J1739" s="15"/>
      <c r="K1739" s="16" t="str">
        <f>IF(ISBLANK(J1739),"",VLOOKUP(J1739,Régions!A:D,2,FALSE))</f>
        <v/>
      </c>
      <c r="L1739" s="16" t="str">
        <f>IF(ISBLANK(J1739),"",VLOOKUP(J1739,Régions!A:D,3,FALSE))</f>
        <v/>
      </c>
      <c r="M1739" s="16" t="str">
        <f>IF(ISBLANK(J1739),"",VLOOKUP(J1739,Régions!A:D,4,FALSE))</f>
        <v/>
      </c>
      <c r="N1739" s="15"/>
      <c r="O1739" s="15"/>
      <c r="P1739" s="15"/>
      <c r="Q1739" s="16" t="str">
        <f>IF(ISBLANK(Tableau1[[#This Row],[Date de départ]]),"",(Tableau1[[#This Row],[Date de retour prévue]]-Tableau1[[#This Row],[Date de départ]]))</f>
        <v/>
      </c>
      <c r="R1739" s="15"/>
      <c r="S1739" s="15"/>
      <c r="T1739" s="15"/>
      <c r="U1739" s="15"/>
    </row>
    <row r="1740" spans="1:21">
      <c r="A1740" s="16" t="str">
        <f>IF(ISBLANK(Tableau1[[#This Row],[Date]]),"",ROW(B1738))</f>
        <v/>
      </c>
      <c r="B1740" s="15"/>
      <c r="C1740" s="16" t="str">
        <f>IF(Tableau1[[#This Row],[Date]]="","",VLOOKUP(MONTH(Tableau1[[#This Row],[Date]]),Liste!A:B,2,FALSE))</f>
        <v/>
      </c>
      <c r="D1740" s="16" t="str">
        <f>IF(Tableau1[[#This Row],[Date]]="","",YEAR(Tableau1[[#This Row],[Date]]))</f>
        <v/>
      </c>
      <c r="E1740" s="14"/>
      <c r="F1740" s="16"/>
      <c r="G1740" s="15"/>
      <c r="H1740" s="15"/>
      <c r="I1740" s="16" t="str">
        <f>IF(ISBLANK(H1740),"",VLOOKUP(H1740,'Dest Ana'!A:B,2,FALSE))</f>
        <v/>
      </c>
      <c r="J1740" s="15"/>
      <c r="K1740" s="16" t="str">
        <f>IF(ISBLANK(J1740),"",VLOOKUP(J1740,Régions!A:D,2,FALSE))</f>
        <v/>
      </c>
      <c r="L1740" s="16" t="str">
        <f>IF(ISBLANK(J1740),"",VLOOKUP(J1740,Régions!A:D,3,FALSE))</f>
        <v/>
      </c>
      <c r="M1740" s="16" t="str">
        <f>IF(ISBLANK(J1740),"",VLOOKUP(J1740,Régions!A:D,4,FALSE))</f>
        <v/>
      </c>
      <c r="N1740" s="15"/>
      <c r="O1740" s="15"/>
      <c r="P1740" s="15"/>
      <c r="Q1740" s="16" t="str">
        <f>IF(ISBLANK(Tableau1[[#This Row],[Date de départ]]),"",(Tableau1[[#This Row],[Date de retour prévue]]-Tableau1[[#This Row],[Date de départ]]))</f>
        <v/>
      </c>
      <c r="R1740" s="15"/>
      <c r="S1740" s="15"/>
      <c r="T1740" s="15"/>
      <c r="U1740" s="15"/>
    </row>
    <row r="1741" spans="1:21">
      <c r="A1741" s="16" t="str">
        <f>IF(ISBLANK(Tableau1[[#This Row],[Date]]),"",ROW(B1739))</f>
        <v/>
      </c>
      <c r="B1741" s="15"/>
      <c r="C1741" s="16" t="str">
        <f>IF(Tableau1[[#This Row],[Date]]="","",VLOOKUP(MONTH(Tableau1[[#This Row],[Date]]),Liste!A:B,2,FALSE))</f>
        <v/>
      </c>
      <c r="D1741" s="16" t="str">
        <f>IF(Tableau1[[#This Row],[Date]]="","",YEAR(Tableau1[[#This Row],[Date]]))</f>
        <v/>
      </c>
      <c r="E1741" s="14"/>
      <c r="F1741" s="16"/>
      <c r="G1741" s="15"/>
      <c r="H1741" s="15"/>
      <c r="I1741" s="16" t="str">
        <f>IF(ISBLANK(H1741),"",VLOOKUP(H1741,'Dest Ana'!A:B,2,FALSE))</f>
        <v/>
      </c>
      <c r="J1741" s="15"/>
      <c r="K1741" s="16" t="str">
        <f>IF(ISBLANK(J1741),"",VLOOKUP(J1741,Régions!A:D,2,FALSE))</f>
        <v/>
      </c>
      <c r="L1741" s="16" t="str">
        <f>IF(ISBLANK(J1741),"",VLOOKUP(J1741,Régions!A:D,3,FALSE))</f>
        <v/>
      </c>
      <c r="M1741" s="16" t="str">
        <f>IF(ISBLANK(J1741),"",VLOOKUP(J1741,Régions!A:D,4,FALSE))</f>
        <v/>
      </c>
      <c r="N1741" s="15"/>
      <c r="O1741" s="15"/>
      <c r="P1741" s="15"/>
      <c r="Q1741" s="16" t="str">
        <f>IF(ISBLANK(Tableau1[[#This Row],[Date de départ]]),"",(Tableau1[[#This Row],[Date de retour prévue]]-Tableau1[[#This Row],[Date de départ]]))</f>
        <v/>
      </c>
      <c r="R1741" s="15"/>
      <c r="S1741" s="15"/>
      <c r="T1741" s="15"/>
      <c r="U1741" s="15"/>
    </row>
    <row r="1742" spans="1:21">
      <c r="A1742" s="16" t="str">
        <f>IF(ISBLANK(Tableau1[[#This Row],[Date]]),"",ROW(B1740))</f>
        <v/>
      </c>
      <c r="B1742" s="15"/>
      <c r="C1742" s="16" t="str">
        <f>IF(Tableau1[[#This Row],[Date]]="","",VLOOKUP(MONTH(Tableau1[[#This Row],[Date]]),Liste!A:B,2,FALSE))</f>
        <v/>
      </c>
      <c r="D1742" s="16" t="str">
        <f>IF(Tableau1[[#This Row],[Date]]="","",YEAR(Tableau1[[#This Row],[Date]]))</f>
        <v/>
      </c>
      <c r="E1742" s="14"/>
      <c r="F1742" s="16"/>
      <c r="G1742" s="15"/>
      <c r="H1742" s="15"/>
      <c r="I1742" s="16" t="str">
        <f>IF(ISBLANK(H1742),"",VLOOKUP(H1742,'Dest Ana'!A:B,2,FALSE))</f>
        <v/>
      </c>
      <c r="J1742" s="15"/>
      <c r="K1742" s="16" t="str">
        <f>IF(ISBLANK(J1742),"",VLOOKUP(J1742,Régions!A:D,2,FALSE))</f>
        <v/>
      </c>
      <c r="L1742" s="16" t="str">
        <f>IF(ISBLANK(J1742),"",VLOOKUP(J1742,Régions!A:D,3,FALSE))</f>
        <v/>
      </c>
      <c r="M1742" s="16" t="str">
        <f>IF(ISBLANK(J1742),"",VLOOKUP(J1742,Régions!A:D,4,FALSE))</f>
        <v/>
      </c>
      <c r="N1742" s="15"/>
      <c r="O1742" s="15"/>
      <c r="P1742" s="15"/>
      <c r="Q1742" s="16" t="str">
        <f>IF(ISBLANK(Tableau1[[#This Row],[Date de départ]]),"",(Tableau1[[#This Row],[Date de retour prévue]]-Tableau1[[#This Row],[Date de départ]]))</f>
        <v/>
      </c>
      <c r="R1742" s="15"/>
      <c r="S1742" s="15"/>
      <c r="T1742" s="15"/>
      <c r="U1742" s="15"/>
    </row>
    <row r="1743" spans="1:21">
      <c r="A1743" s="16" t="str">
        <f>IF(ISBLANK(Tableau1[[#This Row],[Date]]),"",ROW(B1741))</f>
        <v/>
      </c>
      <c r="B1743" s="15"/>
      <c r="C1743" s="16" t="str">
        <f>IF(Tableau1[[#This Row],[Date]]="","",VLOOKUP(MONTH(Tableau1[[#This Row],[Date]]),Liste!A:B,2,FALSE))</f>
        <v/>
      </c>
      <c r="D1743" s="16" t="str">
        <f>IF(Tableau1[[#This Row],[Date]]="","",YEAR(Tableau1[[#This Row],[Date]]))</f>
        <v/>
      </c>
      <c r="E1743" s="14"/>
      <c r="F1743" s="16"/>
      <c r="G1743" s="15"/>
      <c r="H1743" s="15"/>
      <c r="I1743" s="16" t="str">
        <f>IF(ISBLANK(H1743),"",VLOOKUP(H1743,'Dest Ana'!A:B,2,FALSE))</f>
        <v/>
      </c>
      <c r="J1743" s="15"/>
      <c r="K1743" s="16" t="str">
        <f>IF(ISBLANK(J1743),"",VLOOKUP(J1743,Régions!A:D,2,FALSE))</f>
        <v/>
      </c>
      <c r="L1743" s="16" t="str">
        <f>IF(ISBLANK(J1743),"",VLOOKUP(J1743,Régions!A:D,3,FALSE))</f>
        <v/>
      </c>
      <c r="M1743" s="16" t="str">
        <f>IF(ISBLANK(J1743),"",VLOOKUP(J1743,Régions!A:D,4,FALSE))</f>
        <v/>
      </c>
      <c r="N1743" s="15"/>
      <c r="O1743" s="15"/>
      <c r="P1743" s="15"/>
      <c r="Q1743" s="16" t="str">
        <f>IF(ISBLANK(Tableau1[[#This Row],[Date de départ]]),"",(Tableau1[[#This Row],[Date de retour prévue]]-Tableau1[[#This Row],[Date de départ]]))</f>
        <v/>
      </c>
      <c r="R1743" s="15"/>
      <c r="S1743" s="15"/>
      <c r="T1743" s="15"/>
      <c r="U1743" s="15"/>
    </row>
    <row r="1744" spans="1:21">
      <c r="A1744" s="16" t="str">
        <f>IF(ISBLANK(Tableau1[[#This Row],[Date]]),"",ROW(B1742))</f>
        <v/>
      </c>
      <c r="B1744" s="15"/>
      <c r="C1744" s="16" t="str">
        <f>IF(Tableau1[[#This Row],[Date]]="","",VLOOKUP(MONTH(Tableau1[[#This Row],[Date]]),Liste!A:B,2,FALSE))</f>
        <v/>
      </c>
      <c r="D1744" s="16" t="str">
        <f>IF(Tableau1[[#This Row],[Date]]="","",YEAR(Tableau1[[#This Row],[Date]]))</f>
        <v/>
      </c>
      <c r="E1744" s="14"/>
      <c r="F1744" s="16"/>
      <c r="G1744" s="15"/>
      <c r="H1744" s="15"/>
      <c r="I1744" s="16" t="str">
        <f>IF(ISBLANK(H1744),"",VLOOKUP(H1744,'Dest Ana'!A:B,2,FALSE))</f>
        <v/>
      </c>
      <c r="J1744" s="15"/>
      <c r="K1744" s="16" t="str">
        <f>IF(ISBLANK(J1744),"",VLOOKUP(J1744,Régions!A:D,2,FALSE))</f>
        <v/>
      </c>
      <c r="L1744" s="16" t="str">
        <f>IF(ISBLANK(J1744),"",VLOOKUP(J1744,Régions!A:D,3,FALSE))</f>
        <v/>
      </c>
      <c r="M1744" s="16" t="str">
        <f>IF(ISBLANK(J1744),"",VLOOKUP(J1744,Régions!A:D,4,FALSE))</f>
        <v/>
      </c>
      <c r="N1744" s="15"/>
      <c r="O1744" s="15"/>
      <c r="P1744" s="15"/>
      <c r="Q1744" s="16" t="str">
        <f>IF(ISBLANK(Tableau1[[#This Row],[Date de départ]]),"",(Tableau1[[#This Row],[Date de retour prévue]]-Tableau1[[#This Row],[Date de départ]]))</f>
        <v/>
      </c>
      <c r="R1744" s="15"/>
      <c r="S1744" s="15"/>
      <c r="T1744" s="15"/>
      <c r="U1744" s="15"/>
    </row>
    <row r="1745" spans="1:21">
      <c r="A1745" s="16" t="str">
        <f>IF(ISBLANK(Tableau1[[#This Row],[Date]]),"",ROW(B1743))</f>
        <v/>
      </c>
      <c r="B1745" s="15"/>
      <c r="C1745" s="16" t="str">
        <f>IF(Tableau1[[#This Row],[Date]]="","",VLOOKUP(MONTH(Tableau1[[#This Row],[Date]]),Liste!A:B,2,FALSE))</f>
        <v/>
      </c>
      <c r="D1745" s="16" t="str">
        <f>IF(Tableau1[[#This Row],[Date]]="","",YEAR(Tableau1[[#This Row],[Date]]))</f>
        <v/>
      </c>
      <c r="E1745" s="14"/>
      <c r="F1745" s="16"/>
      <c r="G1745" s="15"/>
      <c r="H1745" s="15"/>
      <c r="I1745" s="16" t="str">
        <f>IF(ISBLANK(H1745),"",VLOOKUP(H1745,'Dest Ana'!A:B,2,FALSE))</f>
        <v/>
      </c>
      <c r="J1745" s="15"/>
      <c r="K1745" s="16" t="str">
        <f>IF(ISBLANK(J1745),"",VLOOKUP(J1745,Régions!A:D,2,FALSE))</f>
        <v/>
      </c>
      <c r="L1745" s="16" t="str">
        <f>IF(ISBLANK(J1745),"",VLOOKUP(J1745,Régions!A:D,3,FALSE))</f>
        <v/>
      </c>
      <c r="M1745" s="16" t="str">
        <f>IF(ISBLANK(J1745),"",VLOOKUP(J1745,Régions!A:D,4,FALSE))</f>
        <v/>
      </c>
      <c r="N1745" s="15"/>
      <c r="O1745" s="15"/>
      <c r="P1745" s="15"/>
      <c r="Q1745" s="16" t="str">
        <f>IF(ISBLANK(Tableau1[[#This Row],[Date de départ]]),"",(Tableau1[[#This Row],[Date de retour prévue]]-Tableau1[[#This Row],[Date de départ]]))</f>
        <v/>
      </c>
      <c r="R1745" s="15"/>
      <c r="S1745" s="15"/>
      <c r="T1745" s="15"/>
      <c r="U1745" s="15"/>
    </row>
    <row r="1746" spans="1:21">
      <c r="A1746" s="16" t="str">
        <f>IF(ISBLANK(Tableau1[[#This Row],[Date]]),"",ROW(B1744))</f>
        <v/>
      </c>
      <c r="B1746" s="15"/>
      <c r="C1746" s="16" t="str">
        <f>IF(Tableau1[[#This Row],[Date]]="","",VLOOKUP(MONTH(Tableau1[[#This Row],[Date]]),Liste!A:B,2,FALSE))</f>
        <v/>
      </c>
      <c r="D1746" s="16" t="str">
        <f>IF(Tableau1[[#This Row],[Date]]="","",YEAR(Tableau1[[#This Row],[Date]]))</f>
        <v/>
      </c>
      <c r="E1746" s="14"/>
      <c r="F1746" s="16"/>
      <c r="G1746" s="15"/>
      <c r="H1746" s="15"/>
      <c r="I1746" s="16" t="str">
        <f>IF(ISBLANK(H1746),"",VLOOKUP(H1746,'Dest Ana'!A:B,2,FALSE))</f>
        <v/>
      </c>
      <c r="J1746" s="15"/>
      <c r="K1746" s="16" t="str">
        <f>IF(ISBLANK(J1746),"",VLOOKUP(J1746,Régions!A:D,2,FALSE))</f>
        <v/>
      </c>
      <c r="L1746" s="16" t="str">
        <f>IF(ISBLANK(J1746),"",VLOOKUP(J1746,Régions!A:D,3,FALSE))</f>
        <v/>
      </c>
      <c r="M1746" s="16" t="str">
        <f>IF(ISBLANK(J1746),"",VLOOKUP(J1746,Régions!A:D,4,FALSE))</f>
        <v/>
      </c>
      <c r="N1746" s="15"/>
      <c r="O1746" s="15"/>
      <c r="P1746" s="15"/>
      <c r="Q1746" s="16" t="str">
        <f>IF(ISBLANK(Tableau1[[#This Row],[Date de départ]]),"",(Tableau1[[#This Row],[Date de retour prévue]]-Tableau1[[#This Row],[Date de départ]]))</f>
        <v/>
      </c>
      <c r="R1746" s="15"/>
      <c r="S1746" s="15"/>
      <c r="T1746" s="15"/>
      <c r="U1746" s="15"/>
    </row>
    <row r="1747" spans="1:21">
      <c r="A1747" s="16" t="str">
        <f>IF(ISBLANK(Tableau1[[#This Row],[Date]]),"",ROW(B1745))</f>
        <v/>
      </c>
      <c r="B1747" s="15"/>
      <c r="C1747" s="16" t="str">
        <f>IF(Tableau1[[#This Row],[Date]]="","",VLOOKUP(MONTH(Tableau1[[#This Row],[Date]]),Liste!A:B,2,FALSE))</f>
        <v/>
      </c>
      <c r="D1747" s="16" t="str">
        <f>IF(Tableau1[[#This Row],[Date]]="","",YEAR(Tableau1[[#This Row],[Date]]))</f>
        <v/>
      </c>
      <c r="E1747" s="14"/>
      <c r="F1747" s="16"/>
      <c r="G1747" s="15"/>
      <c r="H1747" s="15"/>
      <c r="I1747" s="16" t="str">
        <f>IF(ISBLANK(H1747),"",VLOOKUP(H1747,'Dest Ana'!A:B,2,FALSE))</f>
        <v/>
      </c>
      <c r="J1747" s="15"/>
      <c r="K1747" s="16" t="str">
        <f>IF(ISBLANK(J1747),"",VLOOKUP(J1747,Régions!A:D,2,FALSE))</f>
        <v/>
      </c>
      <c r="L1747" s="16" t="str">
        <f>IF(ISBLANK(J1747),"",VLOOKUP(J1747,Régions!A:D,3,FALSE))</f>
        <v/>
      </c>
      <c r="M1747" s="16" t="str">
        <f>IF(ISBLANK(J1747),"",VLOOKUP(J1747,Régions!A:D,4,FALSE))</f>
        <v/>
      </c>
      <c r="N1747" s="15"/>
      <c r="O1747" s="15"/>
      <c r="P1747" s="15"/>
      <c r="Q1747" s="16" t="str">
        <f>IF(ISBLANK(Tableau1[[#This Row],[Date de départ]]),"",(Tableau1[[#This Row],[Date de retour prévue]]-Tableau1[[#This Row],[Date de départ]]))</f>
        <v/>
      </c>
      <c r="R1747" s="15"/>
      <c r="S1747" s="15"/>
      <c r="T1747" s="15"/>
      <c r="U1747" s="15"/>
    </row>
    <row r="1748" spans="1:21">
      <c r="A1748" s="16" t="str">
        <f>IF(ISBLANK(Tableau1[[#This Row],[Date]]),"",ROW(B1746))</f>
        <v/>
      </c>
      <c r="B1748" s="15"/>
      <c r="C1748" s="16" t="str">
        <f>IF(Tableau1[[#This Row],[Date]]="","",VLOOKUP(MONTH(Tableau1[[#This Row],[Date]]),Liste!A:B,2,FALSE))</f>
        <v/>
      </c>
      <c r="D1748" s="16" t="str">
        <f>IF(Tableau1[[#This Row],[Date]]="","",YEAR(Tableau1[[#This Row],[Date]]))</f>
        <v/>
      </c>
      <c r="E1748" s="14"/>
      <c r="F1748" s="16"/>
      <c r="G1748" s="15"/>
      <c r="H1748" s="15"/>
      <c r="I1748" s="16" t="str">
        <f>IF(ISBLANK(H1748),"",VLOOKUP(H1748,'Dest Ana'!A:B,2,FALSE))</f>
        <v/>
      </c>
      <c r="J1748" s="15"/>
      <c r="K1748" s="16" t="str">
        <f>IF(ISBLANK(J1748),"",VLOOKUP(J1748,Régions!A:D,2,FALSE))</f>
        <v/>
      </c>
      <c r="L1748" s="16" t="str">
        <f>IF(ISBLANK(J1748),"",VLOOKUP(J1748,Régions!A:D,3,FALSE))</f>
        <v/>
      </c>
      <c r="M1748" s="16" t="str">
        <f>IF(ISBLANK(J1748),"",VLOOKUP(J1748,Régions!A:D,4,FALSE))</f>
        <v/>
      </c>
      <c r="N1748" s="15"/>
      <c r="O1748" s="15"/>
      <c r="P1748" s="15"/>
      <c r="Q1748" s="16" t="str">
        <f>IF(ISBLANK(Tableau1[[#This Row],[Date de départ]]),"",(Tableau1[[#This Row],[Date de retour prévue]]-Tableau1[[#This Row],[Date de départ]]))</f>
        <v/>
      </c>
      <c r="R1748" s="15"/>
      <c r="S1748" s="15"/>
      <c r="T1748" s="15"/>
      <c r="U1748" s="15"/>
    </row>
    <row r="1749" spans="1:21">
      <c r="A1749" s="16" t="str">
        <f>IF(ISBLANK(Tableau1[[#This Row],[Date]]),"",ROW(B1747))</f>
        <v/>
      </c>
      <c r="B1749" s="15"/>
      <c r="C1749" s="16" t="str">
        <f>IF(Tableau1[[#This Row],[Date]]="","",VLOOKUP(MONTH(Tableau1[[#This Row],[Date]]),Liste!A:B,2,FALSE))</f>
        <v/>
      </c>
      <c r="D1749" s="16" t="str">
        <f>IF(Tableau1[[#This Row],[Date]]="","",YEAR(Tableau1[[#This Row],[Date]]))</f>
        <v/>
      </c>
      <c r="E1749" s="14"/>
      <c r="F1749" s="16"/>
      <c r="G1749" s="15"/>
      <c r="H1749" s="15"/>
      <c r="I1749" s="16" t="str">
        <f>IF(ISBLANK(H1749),"",VLOOKUP(H1749,'Dest Ana'!A:B,2,FALSE))</f>
        <v/>
      </c>
      <c r="J1749" s="15"/>
      <c r="K1749" s="16" t="str">
        <f>IF(ISBLANK(J1749),"",VLOOKUP(J1749,Régions!A:D,2,FALSE))</f>
        <v/>
      </c>
      <c r="L1749" s="16" t="str">
        <f>IF(ISBLANK(J1749),"",VLOOKUP(J1749,Régions!A:D,3,FALSE))</f>
        <v/>
      </c>
      <c r="M1749" s="16" t="str">
        <f>IF(ISBLANK(J1749),"",VLOOKUP(J1749,Régions!A:D,4,FALSE))</f>
        <v/>
      </c>
      <c r="N1749" s="15"/>
      <c r="O1749" s="15"/>
      <c r="P1749" s="15"/>
      <c r="Q1749" s="16" t="str">
        <f>IF(ISBLANK(Tableau1[[#This Row],[Date de départ]]),"",(Tableau1[[#This Row],[Date de retour prévue]]-Tableau1[[#This Row],[Date de départ]]))</f>
        <v/>
      </c>
      <c r="R1749" s="15"/>
      <c r="S1749" s="15"/>
      <c r="T1749" s="15"/>
      <c r="U1749" s="15"/>
    </row>
    <row r="1750" spans="1:21">
      <c r="A1750" s="16" t="str">
        <f>IF(ISBLANK(Tableau1[[#This Row],[Date]]),"",ROW(B1748))</f>
        <v/>
      </c>
      <c r="B1750" s="15"/>
      <c r="C1750" s="16" t="str">
        <f>IF(Tableau1[[#This Row],[Date]]="","",VLOOKUP(MONTH(Tableau1[[#This Row],[Date]]),Liste!A:B,2,FALSE))</f>
        <v/>
      </c>
      <c r="D1750" s="16" t="str">
        <f>IF(Tableau1[[#This Row],[Date]]="","",YEAR(Tableau1[[#This Row],[Date]]))</f>
        <v/>
      </c>
      <c r="E1750" s="14"/>
      <c r="F1750" s="16"/>
      <c r="G1750" s="15"/>
      <c r="H1750" s="15"/>
      <c r="I1750" s="16" t="str">
        <f>IF(ISBLANK(H1750),"",VLOOKUP(H1750,'Dest Ana'!A:B,2,FALSE))</f>
        <v/>
      </c>
      <c r="J1750" s="15"/>
      <c r="K1750" s="16" t="str">
        <f>IF(ISBLANK(J1750),"",VLOOKUP(J1750,Régions!A:D,2,FALSE))</f>
        <v/>
      </c>
      <c r="L1750" s="16" t="str">
        <f>IF(ISBLANK(J1750),"",VLOOKUP(J1750,Régions!A:D,3,FALSE))</f>
        <v/>
      </c>
      <c r="M1750" s="16" t="str">
        <f>IF(ISBLANK(J1750),"",VLOOKUP(J1750,Régions!A:D,4,FALSE))</f>
        <v/>
      </c>
      <c r="N1750" s="15"/>
      <c r="O1750" s="15"/>
      <c r="P1750" s="15"/>
      <c r="Q1750" s="16" t="str">
        <f>IF(ISBLANK(Tableau1[[#This Row],[Date de départ]]),"",(Tableau1[[#This Row],[Date de retour prévue]]-Tableau1[[#This Row],[Date de départ]]))</f>
        <v/>
      </c>
      <c r="R1750" s="15"/>
      <c r="S1750" s="15"/>
      <c r="T1750" s="15"/>
      <c r="U1750" s="15"/>
    </row>
    <row r="1751" spans="1:21">
      <c r="A1751" s="16" t="str">
        <f>IF(ISBLANK(Tableau1[[#This Row],[Date]]),"",ROW(B1749))</f>
        <v/>
      </c>
      <c r="B1751" s="15"/>
      <c r="C1751" s="16" t="str">
        <f>IF(Tableau1[[#This Row],[Date]]="","",VLOOKUP(MONTH(Tableau1[[#This Row],[Date]]),Liste!A:B,2,FALSE))</f>
        <v/>
      </c>
      <c r="D1751" s="16" t="str">
        <f>IF(Tableau1[[#This Row],[Date]]="","",YEAR(Tableau1[[#This Row],[Date]]))</f>
        <v/>
      </c>
      <c r="E1751" s="14"/>
      <c r="F1751" s="16"/>
      <c r="G1751" s="15"/>
      <c r="H1751" s="15"/>
      <c r="I1751" s="16" t="str">
        <f>IF(ISBLANK(H1751),"",VLOOKUP(H1751,'Dest Ana'!A:B,2,FALSE))</f>
        <v/>
      </c>
      <c r="J1751" s="15"/>
      <c r="K1751" s="16" t="str">
        <f>IF(ISBLANK(J1751),"",VLOOKUP(J1751,Régions!A:D,2,FALSE))</f>
        <v/>
      </c>
      <c r="L1751" s="16" t="str">
        <f>IF(ISBLANK(J1751),"",VLOOKUP(J1751,Régions!A:D,3,FALSE))</f>
        <v/>
      </c>
      <c r="M1751" s="16" t="str">
        <f>IF(ISBLANK(J1751),"",VLOOKUP(J1751,Régions!A:D,4,FALSE))</f>
        <v/>
      </c>
      <c r="N1751" s="15"/>
      <c r="O1751" s="15"/>
      <c r="P1751" s="15"/>
      <c r="Q1751" s="16" t="str">
        <f>IF(ISBLANK(Tableau1[[#This Row],[Date de départ]]),"",(Tableau1[[#This Row],[Date de retour prévue]]-Tableau1[[#This Row],[Date de départ]]))</f>
        <v/>
      </c>
      <c r="R1751" s="15"/>
      <c r="S1751" s="15"/>
      <c r="T1751" s="15"/>
      <c r="U1751" s="15"/>
    </row>
    <row r="1752" spans="1:21">
      <c r="A1752" s="16" t="str">
        <f>IF(ISBLANK(Tableau1[[#This Row],[Date]]),"",ROW(B1750))</f>
        <v/>
      </c>
      <c r="B1752" s="15"/>
      <c r="C1752" s="16" t="str">
        <f>IF(Tableau1[[#This Row],[Date]]="","",VLOOKUP(MONTH(Tableau1[[#This Row],[Date]]),Liste!A:B,2,FALSE))</f>
        <v/>
      </c>
      <c r="D1752" s="16" t="str">
        <f>IF(Tableau1[[#This Row],[Date]]="","",YEAR(Tableau1[[#This Row],[Date]]))</f>
        <v/>
      </c>
      <c r="E1752" s="14"/>
      <c r="F1752" s="16"/>
      <c r="G1752" s="15"/>
      <c r="H1752" s="15"/>
      <c r="I1752" s="16" t="str">
        <f>IF(ISBLANK(H1752),"",VLOOKUP(H1752,'Dest Ana'!A:B,2,FALSE))</f>
        <v/>
      </c>
      <c r="J1752" s="15"/>
      <c r="K1752" s="16" t="str">
        <f>IF(ISBLANK(J1752),"",VLOOKUP(J1752,Régions!A:D,2,FALSE))</f>
        <v/>
      </c>
      <c r="L1752" s="16" t="str">
        <f>IF(ISBLANK(J1752),"",VLOOKUP(J1752,Régions!A:D,3,FALSE))</f>
        <v/>
      </c>
      <c r="M1752" s="16" t="str">
        <f>IF(ISBLANK(J1752),"",VLOOKUP(J1752,Régions!A:D,4,FALSE))</f>
        <v/>
      </c>
      <c r="N1752" s="15"/>
      <c r="O1752" s="15"/>
      <c r="P1752" s="15"/>
      <c r="Q1752" s="16" t="str">
        <f>IF(ISBLANK(Tableau1[[#This Row],[Date de départ]]),"",(Tableau1[[#This Row],[Date de retour prévue]]-Tableau1[[#This Row],[Date de départ]]))</f>
        <v/>
      </c>
      <c r="R1752" s="15"/>
      <c r="S1752" s="15"/>
      <c r="T1752" s="15"/>
      <c r="U1752" s="15"/>
    </row>
    <row r="1753" spans="1:21">
      <c r="A1753" s="16" t="str">
        <f>IF(ISBLANK(Tableau1[[#This Row],[Date]]),"",ROW(B1751))</f>
        <v/>
      </c>
      <c r="B1753" s="15"/>
      <c r="C1753" s="16" t="str">
        <f>IF(Tableau1[[#This Row],[Date]]="","",VLOOKUP(MONTH(Tableau1[[#This Row],[Date]]),Liste!A:B,2,FALSE))</f>
        <v/>
      </c>
      <c r="D1753" s="16" t="str">
        <f>IF(Tableau1[[#This Row],[Date]]="","",YEAR(Tableau1[[#This Row],[Date]]))</f>
        <v/>
      </c>
      <c r="E1753" s="14"/>
      <c r="F1753" s="16"/>
      <c r="G1753" s="15"/>
      <c r="H1753" s="15"/>
      <c r="I1753" s="16" t="str">
        <f>IF(ISBLANK(H1753),"",VLOOKUP(H1753,'Dest Ana'!A:B,2,FALSE))</f>
        <v/>
      </c>
      <c r="J1753" s="15"/>
      <c r="K1753" s="16" t="str">
        <f>IF(ISBLANK(J1753),"",VLOOKUP(J1753,Régions!A:D,2,FALSE))</f>
        <v/>
      </c>
      <c r="L1753" s="16" t="str">
        <f>IF(ISBLANK(J1753),"",VLOOKUP(J1753,Régions!A:D,3,FALSE))</f>
        <v/>
      </c>
      <c r="M1753" s="16" t="str">
        <f>IF(ISBLANK(J1753),"",VLOOKUP(J1753,Régions!A:D,4,FALSE))</f>
        <v/>
      </c>
      <c r="N1753" s="15"/>
      <c r="O1753" s="15"/>
      <c r="P1753" s="15"/>
      <c r="Q1753" s="16" t="str">
        <f>IF(ISBLANK(Tableau1[[#This Row],[Date de départ]]),"",(Tableau1[[#This Row],[Date de retour prévue]]-Tableau1[[#This Row],[Date de départ]]))</f>
        <v/>
      </c>
      <c r="R1753" s="15"/>
      <c r="S1753" s="15"/>
      <c r="T1753" s="15"/>
      <c r="U1753" s="15"/>
    </row>
    <row r="1754" spans="1:21">
      <c r="A1754" s="16" t="str">
        <f>IF(ISBLANK(Tableau1[[#This Row],[Date]]),"",ROW(B1752))</f>
        <v/>
      </c>
      <c r="B1754" s="15"/>
      <c r="C1754" s="16" t="str">
        <f>IF(Tableau1[[#This Row],[Date]]="","",VLOOKUP(MONTH(Tableau1[[#This Row],[Date]]),Liste!A:B,2,FALSE))</f>
        <v/>
      </c>
      <c r="D1754" s="16" t="str">
        <f>IF(Tableau1[[#This Row],[Date]]="","",YEAR(Tableau1[[#This Row],[Date]]))</f>
        <v/>
      </c>
      <c r="E1754" s="14"/>
      <c r="F1754" s="16"/>
      <c r="G1754" s="15"/>
      <c r="H1754" s="15"/>
      <c r="I1754" s="16" t="str">
        <f>IF(ISBLANK(H1754),"",VLOOKUP(H1754,'Dest Ana'!A:B,2,FALSE))</f>
        <v/>
      </c>
      <c r="J1754" s="15"/>
      <c r="K1754" s="16" t="str">
        <f>IF(ISBLANK(J1754),"",VLOOKUP(J1754,Régions!A:D,2,FALSE))</f>
        <v/>
      </c>
      <c r="L1754" s="16" t="str">
        <f>IF(ISBLANK(J1754),"",VLOOKUP(J1754,Régions!A:D,3,FALSE))</f>
        <v/>
      </c>
      <c r="M1754" s="16" t="str">
        <f>IF(ISBLANK(J1754),"",VLOOKUP(J1754,Régions!A:D,4,FALSE))</f>
        <v/>
      </c>
      <c r="N1754" s="15"/>
      <c r="O1754" s="15"/>
      <c r="P1754" s="15"/>
      <c r="Q1754" s="16" t="str">
        <f>IF(ISBLANK(Tableau1[[#This Row],[Date de départ]]),"",(Tableau1[[#This Row],[Date de retour prévue]]-Tableau1[[#This Row],[Date de départ]]))</f>
        <v/>
      </c>
      <c r="R1754" s="15"/>
      <c r="S1754" s="15"/>
      <c r="T1754" s="15"/>
      <c r="U1754" s="15"/>
    </row>
    <row r="1755" spans="1:21">
      <c r="A1755" s="16" t="str">
        <f>IF(ISBLANK(Tableau1[[#This Row],[Date]]),"",ROW(B1753))</f>
        <v/>
      </c>
      <c r="B1755" s="15"/>
      <c r="C1755" s="16" t="str">
        <f>IF(Tableau1[[#This Row],[Date]]="","",VLOOKUP(MONTH(Tableau1[[#This Row],[Date]]),Liste!A:B,2,FALSE))</f>
        <v/>
      </c>
      <c r="D1755" s="16" t="str">
        <f>IF(Tableau1[[#This Row],[Date]]="","",YEAR(Tableau1[[#This Row],[Date]]))</f>
        <v/>
      </c>
      <c r="E1755" s="14"/>
      <c r="F1755" s="16"/>
      <c r="G1755" s="15"/>
      <c r="H1755" s="15"/>
      <c r="I1755" s="16" t="str">
        <f>IF(ISBLANK(H1755),"",VLOOKUP(H1755,'Dest Ana'!A:B,2,FALSE))</f>
        <v/>
      </c>
      <c r="J1755" s="15"/>
      <c r="K1755" s="16" t="str">
        <f>IF(ISBLANK(J1755),"",VLOOKUP(J1755,Régions!A:D,2,FALSE))</f>
        <v/>
      </c>
      <c r="L1755" s="16" t="str">
        <f>IF(ISBLANK(J1755),"",VLOOKUP(J1755,Régions!A:D,3,FALSE))</f>
        <v/>
      </c>
      <c r="M1755" s="16" t="str">
        <f>IF(ISBLANK(J1755),"",VLOOKUP(J1755,Régions!A:D,4,FALSE))</f>
        <v/>
      </c>
      <c r="N1755" s="15"/>
      <c r="O1755" s="15"/>
      <c r="P1755" s="15"/>
      <c r="Q1755" s="16" t="str">
        <f>IF(ISBLANK(Tableau1[[#This Row],[Date de départ]]),"",(Tableau1[[#This Row],[Date de retour prévue]]-Tableau1[[#This Row],[Date de départ]]))</f>
        <v/>
      </c>
      <c r="R1755" s="15"/>
      <c r="S1755" s="15"/>
      <c r="T1755" s="15"/>
      <c r="U1755" s="15"/>
    </row>
    <row r="1756" spans="1:21">
      <c r="A1756" s="16" t="str">
        <f>IF(ISBLANK(Tableau1[[#This Row],[Date]]),"",ROW(B1754))</f>
        <v/>
      </c>
      <c r="B1756" s="15"/>
      <c r="C1756" s="16" t="str">
        <f>IF(Tableau1[[#This Row],[Date]]="","",VLOOKUP(MONTH(Tableau1[[#This Row],[Date]]),Liste!A:B,2,FALSE))</f>
        <v/>
      </c>
      <c r="D1756" s="16" t="str">
        <f>IF(Tableau1[[#This Row],[Date]]="","",YEAR(Tableau1[[#This Row],[Date]]))</f>
        <v/>
      </c>
      <c r="E1756" s="14"/>
      <c r="F1756" s="16"/>
      <c r="G1756" s="15"/>
      <c r="H1756" s="15"/>
      <c r="I1756" s="16" t="str">
        <f>IF(ISBLANK(H1756),"",VLOOKUP(H1756,'Dest Ana'!A:B,2,FALSE))</f>
        <v/>
      </c>
      <c r="J1756" s="15"/>
      <c r="K1756" s="16" t="str">
        <f>IF(ISBLANK(J1756),"",VLOOKUP(J1756,Régions!A:D,2,FALSE))</f>
        <v/>
      </c>
      <c r="L1756" s="16" t="str">
        <f>IF(ISBLANK(J1756),"",VLOOKUP(J1756,Régions!A:D,3,FALSE))</f>
        <v/>
      </c>
      <c r="M1756" s="16" t="str">
        <f>IF(ISBLANK(J1756),"",VLOOKUP(J1756,Régions!A:D,4,FALSE))</f>
        <v/>
      </c>
      <c r="N1756" s="15"/>
      <c r="O1756" s="15"/>
      <c r="P1756" s="15"/>
      <c r="Q1756" s="16" t="str">
        <f>IF(ISBLANK(Tableau1[[#This Row],[Date de départ]]),"",(Tableau1[[#This Row],[Date de retour prévue]]-Tableau1[[#This Row],[Date de départ]]))</f>
        <v/>
      </c>
      <c r="R1756" s="15"/>
      <c r="S1756" s="15"/>
      <c r="T1756" s="15"/>
      <c r="U1756" s="15"/>
    </row>
    <row r="1757" spans="1:21">
      <c r="A1757" s="16" t="str">
        <f>IF(ISBLANK(Tableau1[[#This Row],[Date]]),"",ROW(B1755))</f>
        <v/>
      </c>
      <c r="B1757" s="15"/>
      <c r="C1757" s="16" t="str">
        <f>IF(Tableau1[[#This Row],[Date]]="","",VLOOKUP(MONTH(Tableau1[[#This Row],[Date]]),Liste!A:B,2,FALSE))</f>
        <v/>
      </c>
      <c r="D1757" s="16" t="str">
        <f>IF(Tableau1[[#This Row],[Date]]="","",YEAR(Tableau1[[#This Row],[Date]]))</f>
        <v/>
      </c>
      <c r="E1757" s="14"/>
      <c r="F1757" s="16"/>
      <c r="G1757" s="15"/>
      <c r="H1757" s="15"/>
      <c r="I1757" s="16" t="str">
        <f>IF(ISBLANK(H1757),"",VLOOKUP(H1757,'Dest Ana'!A:B,2,FALSE))</f>
        <v/>
      </c>
      <c r="J1757" s="15"/>
      <c r="K1757" s="16" t="str">
        <f>IF(ISBLANK(J1757),"",VLOOKUP(J1757,Régions!A:D,2,FALSE))</f>
        <v/>
      </c>
      <c r="L1757" s="16" t="str">
        <f>IF(ISBLANK(J1757),"",VLOOKUP(J1757,Régions!A:D,3,FALSE))</f>
        <v/>
      </c>
      <c r="M1757" s="16" t="str">
        <f>IF(ISBLANK(J1757),"",VLOOKUP(J1757,Régions!A:D,4,FALSE))</f>
        <v/>
      </c>
      <c r="N1757" s="15"/>
      <c r="O1757" s="15"/>
      <c r="P1757" s="15"/>
      <c r="Q1757" s="16" t="str">
        <f>IF(ISBLANK(Tableau1[[#This Row],[Date de départ]]),"",(Tableau1[[#This Row],[Date de retour prévue]]-Tableau1[[#This Row],[Date de départ]]))</f>
        <v/>
      </c>
      <c r="R1757" s="15"/>
      <c r="S1757" s="15"/>
      <c r="T1757" s="15"/>
      <c r="U1757" s="15"/>
    </row>
    <row r="1758" spans="1:21">
      <c r="A1758" s="16" t="str">
        <f>IF(ISBLANK(Tableau1[[#This Row],[Date]]),"",ROW(B1756))</f>
        <v/>
      </c>
      <c r="B1758" s="15"/>
      <c r="C1758" s="16" t="str">
        <f>IF(Tableau1[[#This Row],[Date]]="","",VLOOKUP(MONTH(Tableau1[[#This Row],[Date]]),Liste!A:B,2,FALSE))</f>
        <v/>
      </c>
      <c r="D1758" s="16" t="str">
        <f>IF(Tableau1[[#This Row],[Date]]="","",YEAR(Tableau1[[#This Row],[Date]]))</f>
        <v/>
      </c>
      <c r="E1758" s="14"/>
      <c r="F1758" s="16"/>
      <c r="G1758" s="15"/>
      <c r="H1758" s="15"/>
      <c r="I1758" s="16" t="str">
        <f>IF(ISBLANK(H1758),"",VLOOKUP(H1758,'Dest Ana'!A:B,2,FALSE))</f>
        <v/>
      </c>
      <c r="J1758" s="15"/>
      <c r="K1758" s="16" t="str">
        <f>IF(ISBLANK(J1758),"",VLOOKUP(J1758,Régions!A:D,2,FALSE))</f>
        <v/>
      </c>
      <c r="L1758" s="16" t="str">
        <f>IF(ISBLANK(J1758),"",VLOOKUP(J1758,Régions!A:D,3,FALSE))</f>
        <v/>
      </c>
      <c r="M1758" s="16" t="str">
        <f>IF(ISBLANK(J1758),"",VLOOKUP(J1758,Régions!A:D,4,FALSE))</f>
        <v/>
      </c>
      <c r="N1758" s="15"/>
      <c r="O1758" s="15"/>
      <c r="P1758" s="15"/>
      <c r="Q1758" s="16" t="str">
        <f>IF(ISBLANK(Tableau1[[#This Row],[Date de départ]]),"",(Tableau1[[#This Row],[Date de retour prévue]]-Tableau1[[#This Row],[Date de départ]]))</f>
        <v/>
      </c>
      <c r="R1758" s="15"/>
      <c r="S1758" s="15"/>
      <c r="T1758" s="15"/>
      <c r="U1758" s="15"/>
    </row>
    <row r="1759" spans="1:21">
      <c r="A1759" s="16" t="str">
        <f>IF(ISBLANK(Tableau1[[#This Row],[Date]]),"",ROW(B1757))</f>
        <v/>
      </c>
      <c r="B1759" s="15"/>
      <c r="C1759" s="16" t="str">
        <f>IF(Tableau1[[#This Row],[Date]]="","",VLOOKUP(MONTH(Tableau1[[#This Row],[Date]]),Liste!A:B,2,FALSE))</f>
        <v/>
      </c>
      <c r="D1759" s="16" t="str">
        <f>IF(Tableau1[[#This Row],[Date]]="","",YEAR(Tableau1[[#This Row],[Date]]))</f>
        <v/>
      </c>
      <c r="E1759" s="14"/>
      <c r="F1759" s="16"/>
      <c r="G1759" s="15"/>
      <c r="H1759" s="15"/>
      <c r="I1759" s="16" t="str">
        <f>IF(ISBLANK(H1759),"",VLOOKUP(H1759,'Dest Ana'!A:B,2,FALSE))</f>
        <v/>
      </c>
      <c r="J1759" s="15"/>
      <c r="K1759" s="16" t="str">
        <f>IF(ISBLANK(J1759),"",VLOOKUP(J1759,Régions!A:D,2,FALSE))</f>
        <v/>
      </c>
      <c r="L1759" s="16" t="str">
        <f>IF(ISBLANK(J1759),"",VLOOKUP(J1759,Régions!A:D,3,FALSE))</f>
        <v/>
      </c>
      <c r="M1759" s="16" t="str">
        <f>IF(ISBLANK(J1759),"",VLOOKUP(J1759,Régions!A:D,4,FALSE))</f>
        <v/>
      </c>
      <c r="N1759" s="15"/>
      <c r="O1759" s="15"/>
      <c r="P1759" s="15"/>
      <c r="Q1759" s="16" t="str">
        <f>IF(ISBLANK(Tableau1[[#This Row],[Date de départ]]),"",(Tableau1[[#This Row],[Date de retour prévue]]-Tableau1[[#This Row],[Date de départ]]))</f>
        <v/>
      </c>
      <c r="R1759" s="15"/>
      <c r="S1759" s="15"/>
      <c r="T1759" s="15"/>
      <c r="U1759" s="15"/>
    </row>
    <row r="1760" spans="1:21">
      <c r="A1760" s="16" t="str">
        <f>IF(ISBLANK(Tableau1[[#This Row],[Date]]),"",ROW(B1758))</f>
        <v/>
      </c>
      <c r="B1760" s="15"/>
      <c r="C1760" s="16" t="str">
        <f>IF(Tableau1[[#This Row],[Date]]="","",VLOOKUP(MONTH(Tableau1[[#This Row],[Date]]),Liste!A:B,2,FALSE))</f>
        <v/>
      </c>
      <c r="D1760" s="16" t="str">
        <f>IF(Tableau1[[#This Row],[Date]]="","",YEAR(Tableau1[[#This Row],[Date]]))</f>
        <v/>
      </c>
      <c r="E1760" s="14"/>
      <c r="F1760" s="16"/>
      <c r="G1760" s="15"/>
      <c r="H1760" s="15"/>
      <c r="I1760" s="16" t="str">
        <f>IF(ISBLANK(H1760),"",VLOOKUP(H1760,'Dest Ana'!A:B,2,FALSE))</f>
        <v/>
      </c>
      <c r="J1760" s="15"/>
      <c r="K1760" s="16" t="str">
        <f>IF(ISBLANK(J1760),"",VLOOKUP(J1760,Régions!A:D,2,FALSE))</f>
        <v/>
      </c>
      <c r="L1760" s="16" t="str">
        <f>IF(ISBLANK(J1760),"",VLOOKUP(J1760,Régions!A:D,3,FALSE))</f>
        <v/>
      </c>
      <c r="M1760" s="16" t="str">
        <f>IF(ISBLANK(J1760),"",VLOOKUP(J1760,Régions!A:D,4,FALSE))</f>
        <v/>
      </c>
      <c r="N1760" s="15"/>
      <c r="O1760" s="15"/>
      <c r="P1760" s="15"/>
      <c r="Q1760" s="16" t="str">
        <f>IF(ISBLANK(Tableau1[[#This Row],[Date de départ]]),"",(Tableau1[[#This Row],[Date de retour prévue]]-Tableau1[[#This Row],[Date de départ]]))</f>
        <v/>
      </c>
      <c r="R1760" s="15"/>
      <c r="S1760" s="15"/>
      <c r="T1760" s="15"/>
      <c r="U1760" s="15"/>
    </row>
    <row r="1761" spans="1:21">
      <c r="A1761" s="16" t="str">
        <f>IF(ISBLANK(Tableau1[[#This Row],[Date]]),"",ROW(B1759))</f>
        <v/>
      </c>
      <c r="B1761" s="15"/>
      <c r="C1761" s="16" t="str">
        <f>IF(Tableau1[[#This Row],[Date]]="","",VLOOKUP(MONTH(Tableau1[[#This Row],[Date]]),Liste!A:B,2,FALSE))</f>
        <v/>
      </c>
      <c r="D1761" s="16" t="str">
        <f>IF(Tableau1[[#This Row],[Date]]="","",YEAR(Tableau1[[#This Row],[Date]]))</f>
        <v/>
      </c>
      <c r="E1761" s="14"/>
      <c r="F1761" s="16"/>
      <c r="G1761" s="15"/>
      <c r="H1761" s="15"/>
      <c r="I1761" s="16" t="str">
        <f>IF(ISBLANK(H1761),"",VLOOKUP(H1761,'Dest Ana'!A:B,2,FALSE))</f>
        <v/>
      </c>
      <c r="J1761" s="15"/>
      <c r="K1761" s="16" t="str">
        <f>IF(ISBLANK(J1761),"",VLOOKUP(J1761,Régions!A:D,2,FALSE))</f>
        <v/>
      </c>
      <c r="L1761" s="16" t="str">
        <f>IF(ISBLANK(J1761),"",VLOOKUP(J1761,Régions!A:D,3,FALSE))</f>
        <v/>
      </c>
      <c r="M1761" s="16" t="str">
        <f>IF(ISBLANK(J1761),"",VLOOKUP(J1761,Régions!A:D,4,FALSE))</f>
        <v/>
      </c>
      <c r="N1761" s="15"/>
      <c r="O1761" s="15"/>
      <c r="P1761" s="15"/>
      <c r="Q1761" s="16" t="str">
        <f>IF(ISBLANK(Tableau1[[#This Row],[Date de départ]]),"",(Tableau1[[#This Row],[Date de retour prévue]]-Tableau1[[#This Row],[Date de départ]]))</f>
        <v/>
      </c>
      <c r="R1761" s="15"/>
      <c r="S1761" s="15"/>
      <c r="T1761" s="15"/>
      <c r="U1761" s="15"/>
    </row>
    <row r="1762" spans="1:21">
      <c r="A1762" s="16" t="str">
        <f>IF(ISBLANK(Tableau1[[#This Row],[Date]]),"",ROW(B1760))</f>
        <v/>
      </c>
      <c r="B1762" s="15"/>
      <c r="C1762" s="16" t="str">
        <f>IF(Tableau1[[#This Row],[Date]]="","",VLOOKUP(MONTH(Tableau1[[#This Row],[Date]]),Liste!A:B,2,FALSE))</f>
        <v/>
      </c>
      <c r="D1762" s="16" t="str">
        <f>IF(Tableau1[[#This Row],[Date]]="","",YEAR(Tableau1[[#This Row],[Date]]))</f>
        <v/>
      </c>
      <c r="E1762" s="14"/>
      <c r="F1762" s="16"/>
      <c r="G1762" s="15"/>
      <c r="H1762" s="15"/>
      <c r="I1762" s="16" t="str">
        <f>IF(ISBLANK(H1762),"",VLOOKUP(H1762,'Dest Ana'!A:B,2,FALSE))</f>
        <v/>
      </c>
      <c r="J1762" s="15"/>
      <c r="K1762" s="16" t="str">
        <f>IF(ISBLANK(J1762),"",VLOOKUP(J1762,Régions!A:D,2,FALSE))</f>
        <v/>
      </c>
      <c r="L1762" s="16" t="str">
        <f>IF(ISBLANK(J1762),"",VLOOKUP(J1762,Régions!A:D,3,FALSE))</f>
        <v/>
      </c>
      <c r="M1762" s="16" t="str">
        <f>IF(ISBLANK(J1762),"",VLOOKUP(J1762,Régions!A:D,4,FALSE))</f>
        <v/>
      </c>
      <c r="N1762" s="15"/>
      <c r="O1762" s="15"/>
      <c r="P1762" s="15"/>
      <c r="Q1762" s="16" t="str">
        <f>IF(ISBLANK(Tableau1[[#This Row],[Date de départ]]),"",(Tableau1[[#This Row],[Date de retour prévue]]-Tableau1[[#This Row],[Date de départ]]))</f>
        <v/>
      </c>
      <c r="R1762" s="15"/>
      <c r="S1762" s="15"/>
      <c r="T1762" s="15"/>
      <c r="U1762" s="15"/>
    </row>
    <row r="1763" spans="1:21">
      <c r="A1763" s="16" t="str">
        <f>IF(ISBLANK(Tableau1[[#This Row],[Date]]),"",ROW(B1761))</f>
        <v/>
      </c>
      <c r="B1763" s="15"/>
      <c r="C1763" s="16" t="str">
        <f>IF(Tableau1[[#This Row],[Date]]="","",VLOOKUP(MONTH(Tableau1[[#This Row],[Date]]),Liste!A:B,2,FALSE))</f>
        <v/>
      </c>
      <c r="D1763" s="16" t="str">
        <f>IF(Tableau1[[#This Row],[Date]]="","",YEAR(Tableau1[[#This Row],[Date]]))</f>
        <v/>
      </c>
      <c r="E1763" s="14"/>
      <c r="F1763" s="16"/>
      <c r="G1763" s="15"/>
      <c r="H1763" s="15"/>
      <c r="I1763" s="16" t="str">
        <f>IF(ISBLANK(H1763),"",VLOOKUP(H1763,'Dest Ana'!A:B,2,FALSE))</f>
        <v/>
      </c>
      <c r="J1763" s="15"/>
      <c r="K1763" s="16" t="str">
        <f>IF(ISBLANK(J1763),"",VLOOKUP(J1763,Régions!A:D,2,FALSE))</f>
        <v/>
      </c>
      <c r="L1763" s="16" t="str">
        <f>IF(ISBLANK(J1763),"",VLOOKUP(J1763,Régions!A:D,3,FALSE))</f>
        <v/>
      </c>
      <c r="M1763" s="16" t="str">
        <f>IF(ISBLANK(J1763),"",VLOOKUP(J1763,Régions!A:D,4,FALSE))</f>
        <v/>
      </c>
      <c r="N1763" s="15"/>
      <c r="O1763" s="15"/>
      <c r="P1763" s="15"/>
      <c r="Q1763" s="16" t="str">
        <f>IF(ISBLANK(Tableau1[[#This Row],[Date de départ]]),"",(Tableau1[[#This Row],[Date de retour prévue]]-Tableau1[[#This Row],[Date de départ]]))</f>
        <v/>
      </c>
      <c r="R1763" s="15"/>
      <c r="S1763" s="15"/>
      <c r="T1763" s="15"/>
      <c r="U1763" s="15"/>
    </row>
    <row r="1764" spans="1:21">
      <c r="A1764" s="16" t="str">
        <f>IF(ISBLANK(Tableau1[[#This Row],[Date]]),"",ROW(B1762))</f>
        <v/>
      </c>
      <c r="B1764" s="15"/>
      <c r="C1764" s="16" t="str">
        <f>IF(Tableau1[[#This Row],[Date]]="","",VLOOKUP(MONTH(Tableau1[[#This Row],[Date]]),Liste!A:B,2,FALSE))</f>
        <v/>
      </c>
      <c r="D1764" s="16" t="str">
        <f>IF(Tableau1[[#This Row],[Date]]="","",YEAR(Tableau1[[#This Row],[Date]]))</f>
        <v/>
      </c>
      <c r="E1764" s="14"/>
      <c r="F1764" s="16"/>
      <c r="G1764" s="15"/>
      <c r="H1764" s="15"/>
      <c r="I1764" s="16" t="str">
        <f>IF(ISBLANK(H1764),"",VLOOKUP(H1764,'Dest Ana'!A:B,2,FALSE))</f>
        <v/>
      </c>
      <c r="J1764" s="15"/>
      <c r="K1764" s="16" t="str">
        <f>IF(ISBLANK(J1764),"",VLOOKUP(J1764,Régions!A:D,2,FALSE))</f>
        <v/>
      </c>
      <c r="L1764" s="16" t="str">
        <f>IF(ISBLANK(J1764),"",VLOOKUP(J1764,Régions!A:D,3,FALSE))</f>
        <v/>
      </c>
      <c r="M1764" s="16" t="str">
        <f>IF(ISBLANK(J1764),"",VLOOKUP(J1764,Régions!A:D,4,FALSE))</f>
        <v/>
      </c>
      <c r="N1764" s="15"/>
      <c r="O1764" s="15"/>
      <c r="P1764" s="15"/>
      <c r="Q1764" s="16" t="str">
        <f>IF(ISBLANK(Tableau1[[#This Row],[Date de départ]]),"",(Tableau1[[#This Row],[Date de retour prévue]]-Tableau1[[#This Row],[Date de départ]]))</f>
        <v/>
      </c>
      <c r="R1764" s="15"/>
      <c r="S1764" s="15"/>
      <c r="T1764" s="15"/>
      <c r="U1764" s="15"/>
    </row>
    <row r="1765" spans="1:21">
      <c r="A1765" s="16" t="str">
        <f>IF(ISBLANK(Tableau1[[#This Row],[Date]]),"",ROW(B1763))</f>
        <v/>
      </c>
      <c r="B1765" s="15"/>
      <c r="C1765" s="16" t="str">
        <f>IF(Tableau1[[#This Row],[Date]]="","",VLOOKUP(MONTH(Tableau1[[#This Row],[Date]]),Liste!A:B,2,FALSE))</f>
        <v/>
      </c>
      <c r="D1765" s="16" t="str">
        <f>IF(Tableau1[[#This Row],[Date]]="","",YEAR(Tableau1[[#This Row],[Date]]))</f>
        <v/>
      </c>
      <c r="E1765" s="14"/>
      <c r="F1765" s="16"/>
      <c r="G1765" s="15"/>
      <c r="H1765" s="15"/>
      <c r="I1765" s="16" t="str">
        <f>IF(ISBLANK(H1765),"",VLOOKUP(H1765,'Dest Ana'!A:B,2,FALSE))</f>
        <v/>
      </c>
      <c r="J1765" s="15"/>
      <c r="K1765" s="16" t="str">
        <f>IF(ISBLANK(J1765),"",VLOOKUP(J1765,Régions!A:D,2,FALSE))</f>
        <v/>
      </c>
      <c r="L1765" s="16" t="str">
        <f>IF(ISBLANK(J1765),"",VLOOKUP(J1765,Régions!A:D,3,FALSE))</f>
        <v/>
      </c>
      <c r="M1765" s="16" t="str">
        <f>IF(ISBLANK(J1765),"",VLOOKUP(J1765,Régions!A:D,4,FALSE))</f>
        <v/>
      </c>
      <c r="N1765" s="15"/>
      <c r="O1765" s="15"/>
      <c r="P1765" s="15"/>
      <c r="Q1765" s="16" t="str">
        <f>IF(ISBLANK(Tableau1[[#This Row],[Date de départ]]),"",(Tableau1[[#This Row],[Date de retour prévue]]-Tableau1[[#This Row],[Date de départ]]))</f>
        <v/>
      </c>
      <c r="R1765" s="15"/>
      <c r="S1765" s="15"/>
      <c r="T1765" s="15"/>
      <c r="U1765" s="15"/>
    </row>
    <row r="1766" spans="1:21">
      <c r="A1766" s="16" t="str">
        <f>IF(ISBLANK(Tableau1[[#This Row],[Date]]),"",ROW(B1764))</f>
        <v/>
      </c>
      <c r="B1766" s="15"/>
      <c r="C1766" s="16" t="str">
        <f>IF(Tableau1[[#This Row],[Date]]="","",VLOOKUP(MONTH(Tableau1[[#This Row],[Date]]),Liste!A:B,2,FALSE))</f>
        <v/>
      </c>
      <c r="D1766" s="16" t="str">
        <f>IF(Tableau1[[#This Row],[Date]]="","",YEAR(Tableau1[[#This Row],[Date]]))</f>
        <v/>
      </c>
      <c r="E1766" s="14"/>
      <c r="F1766" s="16"/>
      <c r="G1766" s="15"/>
      <c r="H1766" s="15"/>
      <c r="I1766" s="16" t="str">
        <f>IF(ISBLANK(H1766),"",VLOOKUP(H1766,'Dest Ana'!A:B,2,FALSE))</f>
        <v/>
      </c>
      <c r="J1766" s="15"/>
      <c r="K1766" s="16" t="str">
        <f>IF(ISBLANK(J1766),"",VLOOKUP(J1766,Régions!A:D,2,FALSE))</f>
        <v/>
      </c>
      <c r="L1766" s="16" t="str">
        <f>IF(ISBLANK(J1766),"",VLOOKUP(J1766,Régions!A:D,3,FALSE))</f>
        <v/>
      </c>
      <c r="M1766" s="16" t="str">
        <f>IF(ISBLANK(J1766),"",VLOOKUP(J1766,Régions!A:D,4,FALSE))</f>
        <v/>
      </c>
      <c r="N1766" s="15"/>
      <c r="O1766" s="15"/>
      <c r="P1766" s="15"/>
      <c r="Q1766" s="16" t="str">
        <f>IF(ISBLANK(Tableau1[[#This Row],[Date de départ]]),"",(Tableau1[[#This Row],[Date de retour prévue]]-Tableau1[[#This Row],[Date de départ]]))</f>
        <v/>
      </c>
      <c r="R1766" s="15"/>
      <c r="S1766" s="15"/>
      <c r="T1766" s="15"/>
      <c r="U1766" s="15"/>
    </row>
    <row r="1767" spans="1:21">
      <c r="A1767" s="16" t="str">
        <f>IF(ISBLANK(Tableau1[[#This Row],[Date]]),"",ROW(B1765))</f>
        <v/>
      </c>
      <c r="B1767" s="15"/>
      <c r="C1767" s="16" t="str">
        <f>IF(Tableau1[[#This Row],[Date]]="","",VLOOKUP(MONTH(Tableau1[[#This Row],[Date]]),Liste!A:B,2,FALSE))</f>
        <v/>
      </c>
      <c r="D1767" s="16" t="str">
        <f>IF(Tableau1[[#This Row],[Date]]="","",YEAR(Tableau1[[#This Row],[Date]]))</f>
        <v/>
      </c>
      <c r="E1767" s="14"/>
      <c r="F1767" s="16"/>
      <c r="G1767" s="15"/>
      <c r="H1767" s="15"/>
      <c r="I1767" s="16" t="str">
        <f>IF(ISBLANK(H1767),"",VLOOKUP(H1767,'Dest Ana'!A:B,2,FALSE))</f>
        <v/>
      </c>
      <c r="J1767" s="15"/>
      <c r="K1767" s="16" t="str">
        <f>IF(ISBLANK(J1767),"",VLOOKUP(J1767,Régions!A:D,2,FALSE))</f>
        <v/>
      </c>
      <c r="L1767" s="16" t="str">
        <f>IF(ISBLANK(J1767),"",VLOOKUP(J1767,Régions!A:D,3,FALSE))</f>
        <v/>
      </c>
      <c r="M1767" s="16" t="str">
        <f>IF(ISBLANK(J1767),"",VLOOKUP(J1767,Régions!A:D,4,FALSE))</f>
        <v/>
      </c>
      <c r="N1767" s="15"/>
      <c r="O1767" s="15"/>
      <c r="P1767" s="15"/>
      <c r="Q1767" s="16" t="str">
        <f>IF(ISBLANK(Tableau1[[#This Row],[Date de départ]]),"",(Tableau1[[#This Row],[Date de retour prévue]]-Tableau1[[#This Row],[Date de départ]]))</f>
        <v/>
      </c>
      <c r="R1767" s="15"/>
      <c r="S1767" s="15"/>
      <c r="T1767" s="15"/>
      <c r="U1767" s="15"/>
    </row>
    <row r="1768" spans="1:21">
      <c r="A1768" s="16" t="str">
        <f>IF(ISBLANK(Tableau1[[#This Row],[Date]]),"",ROW(B1766))</f>
        <v/>
      </c>
      <c r="B1768" s="15"/>
      <c r="C1768" s="16" t="str">
        <f>IF(Tableau1[[#This Row],[Date]]="","",VLOOKUP(MONTH(Tableau1[[#This Row],[Date]]),Liste!A:B,2,FALSE))</f>
        <v/>
      </c>
      <c r="D1768" s="16" t="str">
        <f>IF(Tableau1[[#This Row],[Date]]="","",YEAR(Tableau1[[#This Row],[Date]]))</f>
        <v/>
      </c>
      <c r="E1768" s="14"/>
      <c r="F1768" s="16"/>
      <c r="G1768" s="15"/>
      <c r="H1768" s="15"/>
      <c r="I1768" s="16" t="str">
        <f>IF(ISBLANK(H1768),"",VLOOKUP(H1768,'Dest Ana'!A:B,2,FALSE))</f>
        <v/>
      </c>
      <c r="J1768" s="15"/>
      <c r="K1768" s="16" t="str">
        <f>IF(ISBLANK(J1768),"",VLOOKUP(J1768,Régions!A:D,2,FALSE))</f>
        <v/>
      </c>
      <c r="L1768" s="16" t="str">
        <f>IF(ISBLANK(J1768),"",VLOOKUP(J1768,Régions!A:D,3,FALSE))</f>
        <v/>
      </c>
      <c r="M1768" s="16" t="str">
        <f>IF(ISBLANK(J1768),"",VLOOKUP(J1768,Régions!A:D,4,FALSE))</f>
        <v/>
      </c>
      <c r="N1768" s="15"/>
      <c r="O1768" s="15"/>
      <c r="P1768" s="15"/>
      <c r="Q1768" s="16" t="str">
        <f>IF(ISBLANK(Tableau1[[#This Row],[Date de départ]]),"",(Tableau1[[#This Row],[Date de retour prévue]]-Tableau1[[#This Row],[Date de départ]]))</f>
        <v/>
      </c>
      <c r="R1768" s="15"/>
      <c r="S1768" s="15"/>
      <c r="T1768" s="15"/>
      <c r="U1768" s="15"/>
    </row>
    <row r="1769" spans="1:21">
      <c r="A1769" s="16" t="str">
        <f>IF(ISBLANK(Tableau1[[#This Row],[Date]]),"",ROW(B1767))</f>
        <v/>
      </c>
      <c r="B1769" s="15"/>
      <c r="C1769" s="16" t="str">
        <f>IF(Tableau1[[#This Row],[Date]]="","",VLOOKUP(MONTH(Tableau1[[#This Row],[Date]]),Liste!A:B,2,FALSE))</f>
        <v/>
      </c>
      <c r="D1769" s="16" t="str">
        <f>IF(Tableau1[[#This Row],[Date]]="","",YEAR(Tableau1[[#This Row],[Date]]))</f>
        <v/>
      </c>
      <c r="E1769" s="14"/>
      <c r="F1769" s="16"/>
      <c r="G1769" s="15"/>
      <c r="H1769" s="15"/>
      <c r="I1769" s="16" t="str">
        <f>IF(ISBLANK(H1769),"",VLOOKUP(H1769,'Dest Ana'!A:B,2,FALSE))</f>
        <v/>
      </c>
      <c r="J1769" s="15"/>
      <c r="K1769" s="16" t="str">
        <f>IF(ISBLANK(J1769),"",VLOOKUP(J1769,Régions!A:D,2,FALSE))</f>
        <v/>
      </c>
      <c r="L1769" s="16" t="str">
        <f>IF(ISBLANK(J1769),"",VLOOKUP(J1769,Régions!A:D,3,FALSE))</f>
        <v/>
      </c>
      <c r="M1769" s="16" t="str">
        <f>IF(ISBLANK(J1769),"",VLOOKUP(J1769,Régions!A:D,4,FALSE))</f>
        <v/>
      </c>
      <c r="N1769" s="15"/>
      <c r="O1769" s="15"/>
      <c r="P1769" s="15"/>
      <c r="Q1769" s="16" t="str">
        <f>IF(ISBLANK(Tableau1[[#This Row],[Date de départ]]),"",(Tableau1[[#This Row],[Date de retour prévue]]-Tableau1[[#This Row],[Date de départ]]))</f>
        <v/>
      </c>
      <c r="R1769" s="15"/>
      <c r="S1769" s="15"/>
      <c r="T1769" s="15"/>
      <c r="U1769" s="15"/>
    </row>
    <row r="1770" spans="1:21">
      <c r="A1770" s="16" t="str">
        <f>IF(ISBLANK(Tableau1[[#This Row],[Date]]),"",ROW(B1768))</f>
        <v/>
      </c>
      <c r="B1770" s="15"/>
      <c r="C1770" s="16" t="str">
        <f>IF(Tableau1[[#This Row],[Date]]="","",VLOOKUP(MONTH(Tableau1[[#This Row],[Date]]),Liste!A:B,2,FALSE))</f>
        <v/>
      </c>
      <c r="D1770" s="16" t="str">
        <f>IF(Tableau1[[#This Row],[Date]]="","",YEAR(Tableau1[[#This Row],[Date]]))</f>
        <v/>
      </c>
      <c r="E1770" s="14"/>
      <c r="F1770" s="16"/>
      <c r="G1770" s="15"/>
      <c r="H1770" s="15"/>
      <c r="I1770" s="16" t="str">
        <f>IF(ISBLANK(H1770),"",VLOOKUP(H1770,'Dest Ana'!A:B,2,FALSE))</f>
        <v/>
      </c>
      <c r="J1770" s="15"/>
      <c r="K1770" s="16" t="str">
        <f>IF(ISBLANK(J1770),"",VLOOKUP(J1770,Régions!A:D,2,FALSE))</f>
        <v/>
      </c>
      <c r="L1770" s="16" t="str">
        <f>IF(ISBLANK(J1770),"",VLOOKUP(J1770,Régions!A:D,3,FALSE))</f>
        <v/>
      </c>
      <c r="M1770" s="16" t="str">
        <f>IF(ISBLANK(J1770),"",VLOOKUP(J1770,Régions!A:D,4,FALSE))</f>
        <v/>
      </c>
      <c r="N1770" s="15"/>
      <c r="O1770" s="15"/>
      <c r="P1770" s="15"/>
      <c r="Q1770" s="16" t="str">
        <f>IF(ISBLANK(Tableau1[[#This Row],[Date de départ]]),"",(Tableau1[[#This Row],[Date de retour prévue]]-Tableau1[[#This Row],[Date de départ]]))</f>
        <v/>
      </c>
      <c r="R1770" s="15"/>
      <c r="S1770" s="15"/>
      <c r="T1770" s="15"/>
      <c r="U1770" s="15"/>
    </row>
    <row r="1771" spans="1:21">
      <c r="A1771" s="16" t="str">
        <f>IF(ISBLANK(Tableau1[[#This Row],[Date]]),"",ROW(B1769))</f>
        <v/>
      </c>
      <c r="B1771" s="15"/>
      <c r="C1771" s="16" t="str">
        <f>IF(Tableau1[[#This Row],[Date]]="","",VLOOKUP(MONTH(Tableau1[[#This Row],[Date]]),Liste!A:B,2,FALSE))</f>
        <v/>
      </c>
      <c r="D1771" s="16" t="str">
        <f>IF(Tableau1[[#This Row],[Date]]="","",YEAR(Tableau1[[#This Row],[Date]]))</f>
        <v/>
      </c>
      <c r="E1771" s="14"/>
      <c r="F1771" s="16"/>
      <c r="G1771" s="15"/>
      <c r="H1771" s="15"/>
      <c r="I1771" s="16" t="str">
        <f>IF(ISBLANK(H1771),"",VLOOKUP(H1771,'Dest Ana'!A:B,2,FALSE))</f>
        <v/>
      </c>
      <c r="J1771" s="15"/>
      <c r="K1771" s="16" t="str">
        <f>IF(ISBLANK(J1771),"",VLOOKUP(J1771,Régions!A:D,2,FALSE))</f>
        <v/>
      </c>
      <c r="L1771" s="16" t="str">
        <f>IF(ISBLANK(J1771),"",VLOOKUP(J1771,Régions!A:D,3,FALSE))</f>
        <v/>
      </c>
      <c r="M1771" s="16" t="str">
        <f>IF(ISBLANK(J1771),"",VLOOKUP(J1771,Régions!A:D,4,FALSE))</f>
        <v/>
      </c>
      <c r="N1771" s="15"/>
      <c r="O1771" s="15"/>
      <c r="P1771" s="15"/>
      <c r="Q1771" s="16" t="str">
        <f>IF(ISBLANK(Tableau1[[#This Row],[Date de départ]]),"",(Tableau1[[#This Row],[Date de retour prévue]]-Tableau1[[#This Row],[Date de départ]]))</f>
        <v/>
      </c>
      <c r="R1771" s="15"/>
      <c r="S1771" s="15"/>
      <c r="T1771" s="15"/>
      <c r="U1771" s="15"/>
    </row>
    <row r="1772" spans="1:21">
      <c r="A1772" s="16" t="str">
        <f>IF(ISBLANK(Tableau1[[#This Row],[Date]]),"",ROW(B1770))</f>
        <v/>
      </c>
      <c r="B1772" s="15"/>
      <c r="C1772" s="16" t="str">
        <f>IF(Tableau1[[#This Row],[Date]]="","",VLOOKUP(MONTH(Tableau1[[#This Row],[Date]]),Liste!A:B,2,FALSE))</f>
        <v/>
      </c>
      <c r="D1772" s="16" t="str">
        <f>IF(Tableau1[[#This Row],[Date]]="","",YEAR(Tableau1[[#This Row],[Date]]))</f>
        <v/>
      </c>
      <c r="E1772" s="14"/>
      <c r="F1772" s="16"/>
      <c r="G1772" s="15"/>
      <c r="H1772" s="15"/>
      <c r="I1772" s="16" t="str">
        <f>IF(ISBLANK(H1772),"",VLOOKUP(H1772,'Dest Ana'!A:B,2,FALSE))</f>
        <v/>
      </c>
      <c r="J1772" s="15"/>
      <c r="K1772" s="16" t="str">
        <f>IF(ISBLANK(J1772),"",VLOOKUP(J1772,Régions!A:D,2,FALSE))</f>
        <v/>
      </c>
      <c r="L1772" s="16" t="str">
        <f>IF(ISBLANK(J1772),"",VLOOKUP(J1772,Régions!A:D,3,FALSE))</f>
        <v/>
      </c>
      <c r="M1772" s="16" t="str">
        <f>IF(ISBLANK(J1772),"",VLOOKUP(J1772,Régions!A:D,4,FALSE))</f>
        <v/>
      </c>
      <c r="N1772" s="15"/>
      <c r="O1772" s="15"/>
      <c r="P1772" s="15"/>
      <c r="Q1772" s="16" t="str">
        <f>IF(ISBLANK(Tableau1[[#This Row],[Date de départ]]),"",(Tableau1[[#This Row],[Date de retour prévue]]-Tableau1[[#This Row],[Date de départ]]))</f>
        <v/>
      </c>
      <c r="R1772" s="15"/>
      <c r="S1772" s="15"/>
      <c r="T1772" s="15"/>
      <c r="U1772" s="15"/>
    </row>
    <row r="1773" spans="1:21">
      <c r="A1773" s="16" t="str">
        <f>IF(ISBLANK(Tableau1[[#This Row],[Date]]),"",ROW(B1771))</f>
        <v/>
      </c>
      <c r="B1773" s="15"/>
      <c r="C1773" s="16" t="str">
        <f>IF(Tableau1[[#This Row],[Date]]="","",VLOOKUP(MONTH(Tableau1[[#This Row],[Date]]),Liste!A:B,2,FALSE))</f>
        <v/>
      </c>
      <c r="D1773" s="16" t="str">
        <f>IF(Tableau1[[#This Row],[Date]]="","",YEAR(Tableau1[[#This Row],[Date]]))</f>
        <v/>
      </c>
      <c r="E1773" s="14"/>
      <c r="F1773" s="16"/>
      <c r="G1773" s="15"/>
      <c r="H1773" s="15"/>
      <c r="I1773" s="16" t="str">
        <f>IF(ISBLANK(H1773),"",VLOOKUP(H1773,'Dest Ana'!A:B,2,FALSE))</f>
        <v/>
      </c>
      <c r="J1773" s="15"/>
      <c r="K1773" s="16" t="str">
        <f>IF(ISBLANK(J1773),"",VLOOKUP(J1773,Régions!A:D,2,FALSE))</f>
        <v/>
      </c>
      <c r="L1773" s="16" t="str">
        <f>IF(ISBLANK(J1773),"",VLOOKUP(J1773,Régions!A:D,3,FALSE))</f>
        <v/>
      </c>
      <c r="M1773" s="16" t="str">
        <f>IF(ISBLANK(J1773),"",VLOOKUP(J1773,Régions!A:D,4,FALSE))</f>
        <v/>
      </c>
      <c r="N1773" s="15"/>
      <c r="O1773" s="15"/>
      <c r="P1773" s="15"/>
      <c r="Q1773" s="16" t="str">
        <f>IF(ISBLANK(Tableau1[[#This Row],[Date de départ]]),"",(Tableau1[[#This Row],[Date de retour prévue]]-Tableau1[[#This Row],[Date de départ]]))</f>
        <v/>
      </c>
      <c r="R1773" s="15"/>
      <c r="S1773" s="15"/>
      <c r="T1773" s="15"/>
      <c r="U1773" s="15"/>
    </row>
    <row r="1774" spans="1:21">
      <c r="A1774" s="16" t="str">
        <f>IF(ISBLANK(Tableau1[[#This Row],[Date]]),"",ROW(B1772))</f>
        <v/>
      </c>
      <c r="B1774" s="15"/>
      <c r="C1774" s="16" t="str">
        <f>IF(Tableau1[[#This Row],[Date]]="","",VLOOKUP(MONTH(Tableau1[[#This Row],[Date]]),Liste!A:B,2,FALSE))</f>
        <v/>
      </c>
      <c r="D1774" s="16" t="str">
        <f>IF(Tableau1[[#This Row],[Date]]="","",YEAR(Tableau1[[#This Row],[Date]]))</f>
        <v/>
      </c>
      <c r="E1774" s="14"/>
      <c r="F1774" s="16"/>
      <c r="G1774" s="15"/>
      <c r="H1774" s="15"/>
      <c r="I1774" s="16" t="str">
        <f>IF(ISBLANK(H1774),"",VLOOKUP(H1774,'Dest Ana'!A:B,2,FALSE))</f>
        <v/>
      </c>
      <c r="J1774" s="15"/>
      <c r="K1774" s="16" t="str">
        <f>IF(ISBLANK(J1774),"",VLOOKUP(J1774,Régions!A:D,2,FALSE))</f>
        <v/>
      </c>
      <c r="L1774" s="16" t="str">
        <f>IF(ISBLANK(J1774),"",VLOOKUP(J1774,Régions!A:D,3,FALSE))</f>
        <v/>
      </c>
      <c r="M1774" s="16" t="str">
        <f>IF(ISBLANK(J1774),"",VLOOKUP(J1774,Régions!A:D,4,FALSE))</f>
        <v/>
      </c>
      <c r="N1774" s="15"/>
      <c r="O1774" s="15"/>
      <c r="P1774" s="15"/>
      <c r="Q1774" s="16" t="str">
        <f>IF(ISBLANK(Tableau1[[#This Row],[Date de départ]]),"",(Tableau1[[#This Row],[Date de retour prévue]]-Tableau1[[#This Row],[Date de départ]]))</f>
        <v/>
      </c>
      <c r="R1774" s="15"/>
      <c r="S1774" s="15"/>
      <c r="T1774" s="15"/>
      <c r="U1774" s="15"/>
    </row>
    <row r="1775" spans="1:21">
      <c r="A1775" s="16" t="str">
        <f>IF(ISBLANK(Tableau1[[#This Row],[Date]]),"",ROW(B1773))</f>
        <v/>
      </c>
      <c r="B1775" s="15"/>
      <c r="C1775" s="16" t="str">
        <f>IF(Tableau1[[#This Row],[Date]]="","",VLOOKUP(MONTH(Tableau1[[#This Row],[Date]]),Liste!A:B,2,FALSE))</f>
        <v/>
      </c>
      <c r="D1775" s="16" t="str">
        <f>IF(Tableau1[[#This Row],[Date]]="","",YEAR(Tableau1[[#This Row],[Date]]))</f>
        <v/>
      </c>
      <c r="E1775" s="14"/>
      <c r="F1775" s="16"/>
      <c r="G1775" s="15"/>
      <c r="H1775" s="15"/>
      <c r="I1775" s="16" t="str">
        <f>IF(ISBLANK(H1775),"",VLOOKUP(H1775,'Dest Ana'!A:B,2,FALSE))</f>
        <v/>
      </c>
      <c r="J1775" s="15"/>
      <c r="K1775" s="16" t="str">
        <f>IF(ISBLANK(J1775),"",VLOOKUP(J1775,Régions!A:D,2,FALSE))</f>
        <v/>
      </c>
      <c r="L1775" s="16" t="str">
        <f>IF(ISBLANK(J1775),"",VLOOKUP(J1775,Régions!A:D,3,FALSE))</f>
        <v/>
      </c>
      <c r="M1775" s="16" t="str">
        <f>IF(ISBLANK(J1775),"",VLOOKUP(J1775,Régions!A:D,4,FALSE))</f>
        <v/>
      </c>
      <c r="N1775" s="15"/>
      <c r="O1775" s="15"/>
      <c r="P1775" s="15"/>
      <c r="Q1775" s="16" t="str">
        <f>IF(ISBLANK(Tableau1[[#This Row],[Date de départ]]),"",(Tableau1[[#This Row],[Date de retour prévue]]-Tableau1[[#This Row],[Date de départ]]))</f>
        <v/>
      </c>
      <c r="R1775" s="15"/>
      <c r="S1775" s="15"/>
      <c r="T1775" s="15"/>
      <c r="U1775" s="15"/>
    </row>
    <row r="1776" spans="1:21">
      <c r="A1776" s="16" t="str">
        <f>IF(ISBLANK(Tableau1[[#This Row],[Date]]),"",ROW(B1774))</f>
        <v/>
      </c>
      <c r="B1776" s="15"/>
      <c r="C1776" s="16" t="str">
        <f>IF(Tableau1[[#This Row],[Date]]="","",VLOOKUP(MONTH(Tableau1[[#This Row],[Date]]),Liste!A:B,2,FALSE))</f>
        <v/>
      </c>
      <c r="D1776" s="16" t="str">
        <f>IF(Tableau1[[#This Row],[Date]]="","",YEAR(Tableau1[[#This Row],[Date]]))</f>
        <v/>
      </c>
      <c r="E1776" s="14"/>
      <c r="F1776" s="16"/>
      <c r="G1776" s="15"/>
      <c r="H1776" s="15"/>
      <c r="I1776" s="16" t="str">
        <f>IF(ISBLANK(H1776),"",VLOOKUP(H1776,'Dest Ana'!A:B,2,FALSE))</f>
        <v/>
      </c>
      <c r="J1776" s="15"/>
      <c r="K1776" s="16" t="str">
        <f>IF(ISBLANK(J1776),"",VLOOKUP(J1776,Régions!A:D,2,FALSE))</f>
        <v/>
      </c>
      <c r="L1776" s="16" t="str">
        <f>IF(ISBLANK(J1776),"",VLOOKUP(J1776,Régions!A:D,3,FALSE))</f>
        <v/>
      </c>
      <c r="M1776" s="16" t="str">
        <f>IF(ISBLANK(J1776),"",VLOOKUP(J1776,Régions!A:D,4,FALSE))</f>
        <v/>
      </c>
      <c r="N1776" s="15"/>
      <c r="O1776" s="15"/>
      <c r="P1776" s="15"/>
      <c r="Q1776" s="16" t="str">
        <f>IF(ISBLANK(Tableau1[[#This Row],[Date de départ]]),"",(Tableau1[[#This Row],[Date de retour prévue]]-Tableau1[[#This Row],[Date de départ]]))</f>
        <v/>
      </c>
      <c r="R1776" s="15"/>
      <c r="S1776" s="15"/>
      <c r="T1776" s="15"/>
      <c r="U1776" s="15"/>
    </row>
    <row r="1777" spans="1:21">
      <c r="A1777" s="16" t="str">
        <f>IF(ISBLANK(Tableau1[[#This Row],[Date]]),"",ROW(B1775))</f>
        <v/>
      </c>
      <c r="B1777" s="15"/>
      <c r="C1777" s="16" t="str">
        <f>IF(Tableau1[[#This Row],[Date]]="","",VLOOKUP(MONTH(Tableau1[[#This Row],[Date]]),Liste!A:B,2,FALSE))</f>
        <v/>
      </c>
      <c r="D1777" s="16" t="str">
        <f>IF(Tableau1[[#This Row],[Date]]="","",YEAR(Tableau1[[#This Row],[Date]]))</f>
        <v/>
      </c>
      <c r="E1777" s="14"/>
      <c r="F1777" s="16"/>
      <c r="G1777" s="15"/>
      <c r="H1777" s="15"/>
      <c r="I1777" s="16" t="str">
        <f>IF(ISBLANK(H1777),"",VLOOKUP(H1777,'Dest Ana'!A:B,2,FALSE))</f>
        <v/>
      </c>
      <c r="J1777" s="15"/>
      <c r="K1777" s="16" t="str">
        <f>IF(ISBLANK(J1777),"",VLOOKUP(J1777,Régions!A:D,2,FALSE))</f>
        <v/>
      </c>
      <c r="L1777" s="16" t="str">
        <f>IF(ISBLANK(J1777),"",VLOOKUP(J1777,Régions!A:D,3,FALSE))</f>
        <v/>
      </c>
      <c r="M1777" s="16" t="str">
        <f>IF(ISBLANK(J1777),"",VLOOKUP(J1777,Régions!A:D,4,FALSE))</f>
        <v/>
      </c>
      <c r="N1777" s="15"/>
      <c r="O1777" s="15"/>
      <c r="P1777" s="15"/>
      <c r="Q1777" s="16" t="str">
        <f>IF(ISBLANK(Tableau1[[#This Row],[Date de départ]]),"",(Tableau1[[#This Row],[Date de retour prévue]]-Tableau1[[#This Row],[Date de départ]]))</f>
        <v/>
      </c>
      <c r="R1777" s="15"/>
      <c r="S1777" s="15"/>
      <c r="T1777" s="15"/>
      <c r="U1777" s="15"/>
    </row>
    <row r="1778" spans="1:21">
      <c r="A1778" s="16" t="str">
        <f>IF(ISBLANK(Tableau1[[#This Row],[Date]]),"",ROW(B1776))</f>
        <v/>
      </c>
      <c r="B1778" s="15"/>
      <c r="C1778" s="16" t="str">
        <f>IF(Tableau1[[#This Row],[Date]]="","",VLOOKUP(MONTH(Tableau1[[#This Row],[Date]]),Liste!A:B,2,FALSE))</f>
        <v/>
      </c>
      <c r="D1778" s="16" t="str">
        <f>IF(Tableau1[[#This Row],[Date]]="","",YEAR(Tableau1[[#This Row],[Date]]))</f>
        <v/>
      </c>
      <c r="E1778" s="14"/>
      <c r="F1778" s="16"/>
      <c r="G1778" s="15"/>
      <c r="H1778" s="15"/>
      <c r="I1778" s="16" t="str">
        <f>IF(ISBLANK(H1778),"",VLOOKUP(H1778,'Dest Ana'!A:B,2,FALSE))</f>
        <v/>
      </c>
      <c r="J1778" s="15"/>
      <c r="K1778" s="16" t="str">
        <f>IF(ISBLANK(J1778),"",VLOOKUP(J1778,Régions!A:D,2,FALSE))</f>
        <v/>
      </c>
      <c r="L1778" s="16" t="str">
        <f>IF(ISBLANK(J1778),"",VLOOKUP(J1778,Régions!A:D,3,FALSE))</f>
        <v/>
      </c>
      <c r="M1778" s="16" t="str">
        <f>IF(ISBLANK(J1778),"",VLOOKUP(J1778,Régions!A:D,4,FALSE))</f>
        <v/>
      </c>
      <c r="N1778" s="15"/>
      <c r="O1778" s="15"/>
      <c r="P1778" s="15"/>
      <c r="Q1778" s="16" t="str">
        <f>IF(ISBLANK(Tableau1[[#This Row],[Date de départ]]),"",(Tableau1[[#This Row],[Date de retour prévue]]-Tableau1[[#This Row],[Date de départ]]))</f>
        <v/>
      </c>
      <c r="R1778" s="15"/>
      <c r="S1778" s="15"/>
      <c r="T1778" s="15"/>
      <c r="U1778" s="15"/>
    </row>
    <row r="1779" spans="1:21">
      <c r="A1779" s="16" t="str">
        <f>IF(ISBLANK(Tableau1[[#This Row],[Date]]),"",ROW(B1777))</f>
        <v/>
      </c>
      <c r="B1779" s="15"/>
      <c r="C1779" s="16" t="str">
        <f>IF(Tableau1[[#This Row],[Date]]="","",VLOOKUP(MONTH(Tableau1[[#This Row],[Date]]),Liste!A:B,2,FALSE))</f>
        <v/>
      </c>
      <c r="D1779" s="16" t="str">
        <f>IF(Tableau1[[#This Row],[Date]]="","",YEAR(Tableau1[[#This Row],[Date]]))</f>
        <v/>
      </c>
      <c r="E1779" s="14"/>
      <c r="F1779" s="16"/>
      <c r="G1779" s="15"/>
      <c r="H1779" s="15"/>
      <c r="I1779" s="16" t="str">
        <f>IF(ISBLANK(H1779),"",VLOOKUP(H1779,'Dest Ana'!A:B,2,FALSE))</f>
        <v/>
      </c>
      <c r="J1779" s="15"/>
      <c r="K1779" s="16" t="str">
        <f>IF(ISBLANK(J1779),"",VLOOKUP(J1779,Régions!A:D,2,FALSE))</f>
        <v/>
      </c>
      <c r="L1779" s="16" t="str">
        <f>IF(ISBLANK(J1779),"",VLOOKUP(J1779,Régions!A:D,3,FALSE))</f>
        <v/>
      </c>
      <c r="M1779" s="16" t="str">
        <f>IF(ISBLANK(J1779),"",VLOOKUP(J1779,Régions!A:D,4,FALSE))</f>
        <v/>
      </c>
      <c r="N1779" s="15"/>
      <c r="O1779" s="15"/>
      <c r="P1779" s="15"/>
      <c r="Q1779" s="16" t="str">
        <f>IF(ISBLANK(Tableau1[[#This Row],[Date de départ]]),"",(Tableau1[[#This Row],[Date de retour prévue]]-Tableau1[[#This Row],[Date de départ]]))</f>
        <v/>
      </c>
      <c r="R1779" s="15"/>
      <c r="S1779" s="15"/>
      <c r="T1779" s="15"/>
      <c r="U1779" s="15"/>
    </row>
    <row r="1780" spans="1:21">
      <c r="A1780" s="16" t="str">
        <f>IF(ISBLANK(Tableau1[[#This Row],[Date]]),"",ROW(B1778))</f>
        <v/>
      </c>
      <c r="B1780" s="15"/>
      <c r="C1780" s="16" t="str">
        <f>IF(Tableau1[[#This Row],[Date]]="","",VLOOKUP(MONTH(Tableau1[[#This Row],[Date]]),Liste!A:B,2,FALSE))</f>
        <v/>
      </c>
      <c r="D1780" s="16" t="str">
        <f>IF(Tableau1[[#This Row],[Date]]="","",YEAR(Tableau1[[#This Row],[Date]]))</f>
        <v/>
      </c>
      <c r="E1780" s="14"/>
      <c r="F1780" s="16"/>
      <c r="G1780" s="15"/>
      <c r="H1780" s="15"/>
      <c r="I1780" s="16" t="str">
        <f>IF(ISBLANK(H1780),"",VLOOKUP(H1780,'Dest Ana'!A:B,2,FALSE))</f>
        <v/>
      </c>
      <c r="J1780" s="15"/>
      <c r="K1780" s="16" t="str">
        <f>IF(ISBLANK(J1780),"",VLOOKUP(J1780,Régions!A:D,2,FALSE))</f>
        <v/>
      </c>
      <c r="L1780" s="16" t="str">
        <f>IF(ISBLANK(J1780),"",VLOOKUP(J1780,Régions!A:D,3,FALSE))</f>
        <v/>
      </c>
      <c r="M1780" s="16" t="str">
        <f>IF(ISBLANK(J1780),"",VLOOKUP(J1780,Régions!A:D,4,FALSE))</f>
        <v/>
      </c>
      <c r="N1780" s="15"/>
      <c r="O1780" s="15"/>
      <c r="P1780" s="15"/>
      <c r="Q1780" s="16" t="str">
        <f>IF(ISBLANK(Tableau1[[#This Row],[Date de départ]]),"",(Tableau1[[#This Row],[Date de retour prévue]]-Tableau1[[#This Row],[Date de départ]]))</f>
        <v/>
      </c>
      <c r="R1780" s="15"/>
      <c r="S1780" s="15"/>
      <c r="T1780" s="15"/>
      <c r="U1780" s="15"/>
    </row>
    <row r="1781" spans="1:21">
      <c r="A1781" s="16" t="str">
        <f>IF(ISBLANK(Tableau1[[#This Row],[Date]]),"",ROW(B1779))</f>
        <v/>
      </c>
      <c r="B1781" s="15"/>
      <c r="C1781" s="16" t="str">
        <f>IF(Tableau1[[#This Row],[Date]]="","",VLOOKUP(MONTH(Tableau1[[#This Row],[Date]]),Liste!A:B,2,FALSE))</f>
        <v/>
      </c>
      <c r="D1781" s="16" t="str">
        <f>IF(Tableau1[[#This Row],[Date]]="","",YEAR(Tableau1[[#This Row],[Date]]))</f>
        <v/>
      </c>
      <c r="E1781" s="14"/>
      <c r="F1781" s="16"/>
      <c r="G1781" s="15"/>
      <c r="H1781" s="15"/>
      <c r="I1781" s="16" t="str">
        <f>IF(ISBLANK(H1781),"",VLOOKUP(H1781,'Dest Ana'!A:B,2,FALSE))</f>
        <v/>
      </c>
      <c r="J1781" s="15"/>
      <c r="K1781" s="16" t="str">
        <f>IF(ISBLANK(J1781),"",VLOOKUP(J1781,Régions!A:D,2,FALSE))</f>
        <v/>
      </c>
      <c r="L1781" s="16" t="str">
        <f>IF(ISBLANK(J1781),"",VLOOKUP(J1781,Régions!A:D,3,FALSE))</f>
        <v/>
      </c>
      <c r="M1781" s="16" t="str">
        <f>IF(ISBLANK(J1781),"",VLOOKUP(J1781,Régions!A:D,4,FALSE))</f>
        <v/>
      </c>
      <c r="N1781" s="15"/>
      <c r="O1781" s="15"/>
      <c r="P1781" s="15"/>
      <c r="Q1781" s="16" t="str">
        <f>IF(ISBLANK(Tableau1[[#This Row],[Date de départ]]),"",(Tableau1[[#This Row],[Date de retour prévue]]-Tableau1[[#This Row],[Date de départ]]))</f>
        <v/>
      </c>
      <c r="R1781" s="15"/>
      <c r="S1781" s="15"/>
      <c r="T1781" s="15"/>
      <c r="U1781" s="15"/>
    </row>
    <row r="1782" spans="1:21">
      <c r="A1782" s="16" t="str">
        <f>IF(ISBLANK(Tableau1[[#This Row],[Date]]),"",ROW(B1780))</f>
        <v/>
      </c>
      <c r="B1782" s="15"/>
      <c r="C1782" s="16" t="str">
        <f>IF(Tableau1[[#This Row],[Date]]="","",VLOOKUP(MONTH(Tableau1[[#This Row],[Date]]),Liste!A:B,2,FALSE))</f>
        <v/>
      </c>
      <c r="D1782" s="16" t="str">
        <f>IF(Tableau1[[#This Row],[Date]]="","",YEAR(Tableau1[[#This Row],[Date]]))</f>
        <v/>
      </c>
      <c r="E1782" s="14"/>
      <c r="F1782" s="16"/>
      <c r="G1782" s="15"/>
      <c r="H1782" s="15"/>
      <c r="I1782" s="16" t="str">
        <f>IF(ISBLANK(H1782),"",VLOOKUP(H1782,'Dest Ana'!A:B,2,FALSE))</f>
        <v/>
      </c>
      <c r="J1782" s="15"/>
      <c r="K1782" s="16" t="str">
        <f>IF(ISBLANK(J1782),"",VLOOKUP(J1782,Régions!A:D,2,FALSE))</f>
        <v/>
      </c>
      <c r="L1782" s="16" t="str">
        <f>IF(ISBLANK(J1782),"",VLOOKUP(J1782,Régions!A:D,3,FALSE))</f>
        <v/>
      </c>
      <c r="M1782" s="16" t="str">
        <f>IF(ISBLANK(J1782),"",VLOOKUP(J1782,Régions!A:D,4,FALSE))</f>
        <v/>
      </c>
      <c r="N1782" s="15"/>
      <c r="O1782" s="15"/>
      <c r="P1782" s="15"/>
      <c r="Q1782" s="16" t="str">
        <f>IF(ISBLANK(Tableau1[[#This Row],[Date de départ]]),"",(Tableau1[[#This Row],[Date de retour prévue]]-Tableau1[[#This Row],[Date de départ]]))</f>
        <v/>
      </c>
      <c r="R1782" s="15"/>
      <c r="S1782" s="15"/>
      <c r="T1782" s="15"/>
      <c r="U1782" s="15"/>
    </row>
    <row r="1783" spans="1:21">
      <c r="A1783" s="16" t="str">
        <f>IF(ISBLANK(Tableau1[[#This Row],[Date]]),"",ROW(B1781))</f>
        <v/>
      </c>
      <c r="B1783" s="15"/>
      <c r="C1783" s="16" t="str">
        <f>IF(Tableau1[[#This Row],[Date]]="","",VLOOKUP(MONTH(Tableau1[[#This Row],[Date]]),Liste!A:B,2,FALSE))</f>
        <v/>
      </c>
      <c r="D1783" s="16" t="str">
        <f>IF(Tableau1[[#This Row],[Date]]="","",YEAR(Tableau1[[#This Row],[Date]]))</f>
        <v/>
      </c>
      <c r="E1783" s="14"/>
      <c r="F1783" s="16"/>
      <c r="G1783" s="15"/>
      <c r="H1783" s="15"/>
      <c r="I1783" s="16" t="str">
        <f>IF(ISBLANK(H1783),"",VLOOKUP(H1783,'Dest Ana'!A:B,2,FALSE))</f>
        <v/>
      </c>
      <c r="J1783" s="15"/>
      <c r="K1783" s="16" t="str">
        <f>IF(ISBLANK(J1783),"",VLOOKUP(J1783,Régions!A:D,2,FALSE))</f>
        <v/>
      </c>
      <c r="L1783" s="16" t="str">
        <f>IF(ISBLANK(J1783),"",VLOOKUP(J1783,Régions!A:D,3,FALSE))</f>
        <v/>
      </c>
      <c r="M1783" s="16" t="str">
        <f>IF(ISBLANK(J1783),"",VLOOKUP(J1783,Régions!A:D,4,FALSE))</f>
        <v/>
      </c>
      <c r="N1783" s="15"/>
      <c r="O1783" s="15"/>
      <c r="P1783" s="15"/>
      <c r="Q1783" s="16" t="str">
        <f>IF(ISBLANK(Tableau1[[#This Row],[Date de départ]]),"",(Tableau1[[#This Row],[Date de retour prévue]]-Tableau1[[#This Row],[Date de départ]]))</f>
        <v/>
      </c>
      <c r="R1783" s="15"/>
      <c r="S1783" s="15"/>
      <c r="T1783" s="15"/>
      <c r="U1783" s="15"/>
    </row>
    <row r="1784" spans="1:21">
      <c r="A1784" s="16" t="str">
        <f>IF(ISBLANK(Tableau1[[#This Row],[Date]]),"",ROW(B1782))</f>
        <v/>
      </c>
      <c r="B1784" s="15"/>
      <c r="C1784" s="16" t="str">
        <f>IF(Tableau1[[#This Row],[Date]]="","",VLOOKUP(MONTH(Tableau1[[#This Row],[Date]]),Liste!A:B,2,FALSE))</f>
        <v/>
      </c>
      <c r="D1784" s="16" t="str">
        <f>IF(Tableau1[[#This Row],[Date]]="","",YEAR(Tableau1[[#This Row],[Date]]))</f>
        <v/>
      </c>
      <c r="E1784" s="14"/>
      <c r="F1784" s="16"/>
      <c r="G1784" s="15"/>
      <c r="H1784" s="15"/>
      <c r="I1784" s="16" t="str">
        <f>IF(ISBLANK(H1784),"",VLOOKUP(H1784,'Dest Ana'!A:B,2,FALSE))</f>
        <v/>
      </c>
      <c r="J1784" s="15"/>
      <c r="K1784" s="16" t="str">
        <f>IF(ISBLANK(J1784),"",VLOOKUP(J1784,Régions!A:D,2,FALSE))</f>
        <v/>
      </c>
      <c r="L1784" s="16" t="str">
        <f>IF(ISBLANK(J1784),"",VLOOKUP(J1784,Régions!A:D,3,FALSE))</f>
        <v/>
      </c>
      <c r="M1784" s="16" t="str">
        <f>IF(ISBLANK(J1784),"",VLOOKUP(J1784,Régions!A:D,4,FALSE))</f>
        <v/>
      </c>
      <c r="N1784" s="15"/>
      <c r="O1784" s="15"/>
      <c r="P1784" s="15"/>
      <c r="Q1784" s="16" t="str">
        <f>IF(ISBLANK(Tableau1[[#This Row],[Date de départ]]),"",(Tableau1[[#This Row],[Date de retour prévue]]-Tableau1[[#This Row],[Date de départ]]))</f>
        <v/>
      </c>
      <c r="R1784" s="15"/>
      <c r="S1784" s="15"/>
      <c r="T1784" s="15"/>
      <c r="U1784" s="15"/>
    </row>
    <row r="1785" spans="1:21">
      <c r="A1785" s="16" t="str">
        <f>IF(ISBLANK(Tableau1[[#This Row],[Date]]),"",ROW(B1783))</f>
        <v/>
      </c>
      <c r="B1785" s="15"/>
      <c r="C1785" s="16" t="str">
        <f>IF(Tableau1[[#This Row],[Date]]="","",VLOOKUP(MONTH(Tableau1[[#This Row],[Date]]),Liste!A:B,2,FALSE))</f>
        <v/>
      </c>
      <c r="D1785" s="16" t="str">
        <f>IF(Tableau1[[#This Row],[Date]]="","",YEAR(Tableau1[[#This Row],[Date]]))</f>
        <v/>
      </c>
      <c r="E1785" s="14"/>
      <c r="F1785" s="16"/>
      <c r="G1785" s="15"/>
      <c r="H1785" s="15"/>
      <c r="I1785" s="16" t="str">
        <f>IF(ISBLANK(H1785),"",VLOOKUP(H1785,'Dest Ana'!A:B,2,FALSE))</f>
        <v/>
      </c>
      <c r="J1785" s="15"/>
      <c r="K1785" s="16" t="str">
        <f>IF(ISBLANK(J1785),"",VLOOKUP(J1785,Régions!A:D,2,FALSE))</f>
        <v/>
      </c>
      <c r="L1785" s="16" t="str">
        <f>IF(ISBLANK(J1785),"",VLOOKUP(J1785,Régions!A:D,3,FALSE))</f>
        <v/>
      </c>
      <c r="M1785" s="16" t="str">
        <f>IF(ISBLANK(J1785),"",VLOOKUP(J1785,Régions!A:D,4,FALSE))</f>
        <v/>
      </c>
      <c r="N1785" s="15"/>
      <c r="O1785" s="15"/>
      <c r="P1785" s="15"/>
      <c r="Q1785" s="16" t="str">
        <f>IF(ISBLANK(Tableau1[[#This Row],[Date de départ]]),"",(Tableau1[[#This Row],[Date de retour prévue]]-Tableau1[[#This Row],[Date de départ]]))</f>
        <v/>
      </c>
      <c r="R1785" s="15"/>
      <c r="S1785" s="15"/>
      <c r="T1785" s="15"/>
      <c r="U1785" s="15"/>
    </row>
    <row r="1786" spans="1:21">
      <c r="A1786" s="16" t="str">
        <f>IF(ISBLANK(Tableau1[[#This Row],[Date]]),"",ROW(B1784))</f>
        <v/>
      </c>
      <c r="B1786" s="15"/>
      <c r="C1786" s="16" t="str">
        <f>IF(Tableau1[[#This Row],[Date]]="","",VLOOKUP(MONTH(Tableau1[[#This Row],[Date]]),Liste!A:B,2,FALSE))</f>
        <v/>
      </c>
      <c r="D1786" s="16" t="str">
        <f>IF(Tableau1[[#This Row],[Date]]="","",YEAR(Tableau1[[#This Row],[Date]]))</f>
        <v/>
      </c>
      <c r="E1786" s="14"/>
      <c r="F1786" s="16"/>
      <c r="G1786" s="15"/>
      <c r="H1786" s="15"/>
      <c r="I1786" s="16" t="str">
        <f>IF(ISBLANK(H1786),"",VLOOKUP(H1786,'Dest Ana'!A:B,2,FALSE))</f>
        <v/>
      </c>
      <c r="J1786" s="15"/>
      <c r="K1786" s="16" t="str">
        <f>IF(ISBLANK(J1786),"",VLOOKUP(J1786,Régions!A:D,2,FALSE))</f>
        <v/>
      </c>
      <c r="L1786" s="16" t="str">
        <f>IF(ISBLANK(J1786),"",VLOOKUP(J1786,Régions!A:D,3,FALSE))</f>
        <v/>
      </c>
      <c r="M1786" s="16" t="str">
        <f>IF(ISBLANK(J1786),"",VLOOKUP(J1786,Régions!A:D,4,FALSE))</f>
        <v/>
      </c>
      <c r="N1786" s="15"/>
      <c r="O1786" s="15"/>
      <c r="P1786" s="15"/>
      <c r="Q1786" s="16" t="str">
        <f>IF(ISBLANK(Tableau1[[#This Row],[Date de départ]]),"",(Tableau1[[#This Row],[Date de retour prévue]]-Tableau1[[#This Row],[Date de départ]]))</f>
        <v/>
      </c>
      <c r="R1786" s="15"/>
      <c r="S1786" s="15"/>
      <c r="T1786" s="15"/>
      <c r="U1786" s="15"/>
    </row>
    <row r="1787" spans="1:21">
      <c r="A1787" s="16" t="str">
        <f>IF(ISBLANK(Tableau1[[#This Row],[Date]]),"",ROW(B1785))</f>
        <v/>
      </c>
      <c r="B1787" s="15"/>
      <c r="C1787" s="16" t="str">
        <f>IF(Tableau1[[#This Row],[Date]]="","",VLOOKUP(MONTH(Tableau1[[#This Row],[Date]]),Liste!A:B,2,FALSE))</f>
        <v/>
      </c>
      <c r="D1787" s="16" t="str">
        <f>IF(Tableau1[[#This Row],[Date]]="","",YEAR(Tableau1[[#This Row],[Date]]))</f>
        <v/>
      </c>
      <c r="E1787" s="14"/>
      <c r="F1787" s="16"/>
      <c r="G1787" s="15"/>
      <c r="H1787" s="15"/>
      <c r="I1787" s="16" t="str">
        <f>IF(ISBLANK(H1787),"",VLOOKUP(H1787,'Dest Ana'!A:B,2,FALSE))</f>
        <v/>
      </c>
      <c r="J1787" s="15"/>
      <c r="K1787" s="16" t="str">
        <f>IF(ISBLANK(J1787),"",VLOOKUP(J1787,Régions!A:D,2,FALSE))</f>
        <v/>
      </c>
      <c r="L1787" s="16" t="str">
        <f>IF(ISBLANK(J1787),"",VLOOKUP(J1787,Régions!A:D,3,FALSE))</f>
        <v/>
      </c>
      <c r="M1787" s="16" t="str">
        <f>IF(ISBLANK(J1787),"",VLOOKUP(J1787,Régions!A:D,4,FALSE))</f>
        <v/>
      </c>
      <c r="N1787" s="15"/>
      <c r="O1787" s="15"/>
      <c r="P1787" s="15"/>
      <c r="Q1787" s="16" t="str">
        <f>IF(ISBLANK(Tableau1[[#This Row],[Date de départ]]),"",(Tableau1[[#This Row],[Date de retour prévue]]-Tableau1[[#This Row],[Date de départ]]))</f>
        <v/>
      </c>
      <c r="R1787" s="15"/>
      <c r="S1787" s="15"/>
      <c r="T1787" s="15"/>
      <c r="U1787" s="15"/>
    </row>
    <row r="1788" spans="1:21">
      <c r="A1788" s="16" t="str">
        <f>IF(ISBLANK(Tableau1[[#This Row],[Date]]),"",ROW(B1786))</f>
        <v/>
      </c>
      <c r="B1788" s="15"/>
      <c r="C1788" s="16" t="str">
        <f>IF(Tableau1[[#This Row],[Date]]="","",VLOOKUP(MONTH(Tableau1[[#This Row],[Date]]),Liste!A:B,2,FALSE))</f>
        <v/>
      </c>
      <c r="D1788" s="16" t="str">
        <f>IF(Tableau1[[#This Row],[Date]]="","",YEAR(Tableau1[[#This Row],[Date]]))</f>
        <v/>
      </c>
      <c r="E1788" s="14"/>
      <c r="F1788" s="16"/>
      <c r="G1788" s="15"/>
      <c r="H1788" s="15"/>
      <c r="I1788" s="16" t="str">
        <f>IF(ISBLANK(H1788),"",VLOOKUP(H1788,'Dest Ana'!A:B,2,FALSE))</f>
        <v/>
      </c>
      <c r="J1788" s="15"/>
      <c r="K1788" s="16" t="str">
        <f>IF(ISBLANK(J1788),"",VLOOKUP(J1788,Régions!A:D,2,FALSE))</f>
        <v/>
      </c>
      <c r="L1788" s="16" t="str">
        <f>IF(ISBLANK(J1788),"",VLOOKUP(J1788,Régions!A:D,3,FALSE))</f>
        <v/>
      </c>
      <c r="M1788" s="16" t="str">
        <f>IF(ISBLANK(J1788),"",VLOOKUP(J1788,Régions!A:D,4,FALSE))</f>
        <v/>
      </c>
      <c r="N1788" s="15"/>
      <c r="O1788" s="15"/>
      <c r="P1788" s="15"/>
      <c r="Q1788" s="16" t="str">
        <f>IF(ISBLANK(Tableau1[[#This Row],[Date de départ]]),"",(Tableau1[[#This Row],[Date de retour prévue]]-Tableau1[[#This Row],[Date de départ]]))</f>
        <v/>
      </c>
      <c r="R1788" s="15"/>
      <c r="S1788" s="15"/>
      <c r="T1788" s="15"/>
      <c r="U1788" s="15"/>
    </row>
    <row r="1789" spans="1:21">
      <c r="A1789" s="16" t="str">
        <f>IF(ISBLANK(Tableau1[[#This Row],[Date]]),"",ROW(B1787))</f>
        <v/>
      </c>
      <c r="B1789" s="15"/>
      <c r="C1789" s="16" t="str">
        <f>IF(Tableau1[[#This Row],[Date]]="","",VLOOKUP(MONTH(Tableau1[[#This Row],[Date]]),Liste!A:B,2,FALSE))</f>
        <v/>
      </c>
      <c r="D1789" s="16" t="str">
        <f>IF(Tableau1[[#This Row],[Date]]="","",YEAR(Tableau1[[#This Row],[Date]]))</f>
        <v/>
      </c>
      <c r="E1789" s="14"/>
      <c r="F1789" s="16"/>
      <c r="G1789" s="15"/>
      <c r="H1789" s="15"/>
      <c r="I1789" s="16" t="str">
        <f>IF(ISBLANK(H1789),"",VLOOKUP(H1789,'Dest Ana'!A:B,2,FALSE))</f>
        <v/>
      </c>
      <c r="J1789" s="15"/>
      <c r="K1789" s="16" t="str">
        <f>IF(ISBLANK(J1789),"",VLOOKUP(J1789,Régions!A:D,2,FALSE))</f>
        <v/>
      </c>
      <c r="L1789" s="16" t="str">
        <f>IF(ISBLANK(J1789),"",VLOOKUP(J1789,Régions!A:D,3,FALSE))</f>
        <v/>
      </c>
      <c r="M1789" s="16" t="str">
        <f>IF(ISBLANK(J1789),"",VLOOKUP(J1789,Régions!A:D,4,FALSE))</f>
        <v/>
      </c>
      <c r="N1789" s="15"/>
      <c r="O1789" s="15"/>
      <c r="P1789" s="15"/>
      <c r="Q1789" s="16" t="str">
        <f>IF(ISBLANK(Tableau1[[#This Row],[Date de départ]]),"",(Tableau1[[#This Row],[Date de retour prévue]]-Tableau1[[#This Row],[Date de départ]]))</f>
        <v/>
      </c>
      <c r="R1789" s="15"/>
      <c r="S1789" s="15"/>
      <c r="T1789" s="15"/>
      <c r="U1789" s="15"/>
    </row>
    <row r="1790" spans="1:21">
      <c r="A1790" s="16" t="str">
        <f>IF(ISBLANK(Tableau1[[#This Row],[Date]]),"",ROW(B1788))</f>
        <v/>
      </c>
      <c r="B1790" s="15"/>
      <c r="C1790" s="16" t="str">
        <f>IF(Tableau1[[#This Row],[Date]]="","",VLOOKUP(MONTH(Tableau1[[#This Row],[Date]]),Liste!A:B,2,FALSE))</f>
        <v/>
      </c>
      <c r="D1790" s="16" t="str">
        <f>IF(Tableau1[[#This Row],[Date]]="","",YEAR(Tableau1[[#This Row],[Date]]))</f>
        <v/>
      </c>
      <c r="E1790" s="14"/>
      <c r="F1790" s="16"/>
      <c r="G1790" s="15"/>
      <c r="H1790" s="15"/>
      <c r="I1790" s="16" t="str">
        <f>IF(ISBLANK(H1790),"",VLOOKUP(H1790,'Dest Ana'!A:B,2,FALSE))</f>
        <v/>
      </c>
      <c r="J1790" s="15"/>
      <c r="K1790" s="16" t="str">
        <f>IF(ISBLANK(J1790),"",VLOOKUP(J1790,Régions!A:D,2,FALSE))</f>
        <v/>
      </c>
      <c r="L1790" s="16" t="str">
        <f>IF(ISBLANK(J1790),"",VLOOKUP(J1790,Régions!A:D,3,FALSE))</f>
        <v/>
      </c>
      <c r="M1790" s="16" t="str">
        <f>IF(ISBLANK(J1790),"",VLOOKUP(J1790,Régions!A:D,4,FALSE))</f>
        <v/>
      </c>
      <c r="N1790" s="15"/>
      <c r="O1790" s="15"/>
      <c r="P1790" s="15"/>
      <c r="Q1790" s="16" t="str">
        <f>IF(ISBLANK(Tableau1[[#This Row],[Date de départ]]),"",(Tableau1[[#This Row],[Date de retour prévue]]-Tableau1[[#This Row],[Date de départ]]))</f>
        <v/>
      </c>
      <c r="R1790" s="15"/>
      <c r="S1790" s="15"/>
      <c r="T1790" s="15"/>
      <c r="U1790" s="15"/>
    </row>
    <row r="1791" spans="1:21">
      <c r="A1791" s="16" t="str">
        <f>IF(ISBLANK(Tableau1[[#This Row],[Date]]),"",ROW(B1789))</f>
        <v/>
      </c>
      <c r="B1791" s="15"/>
      <c r="C1791" s="16" t="str">
        <f>IF(Tableau1[[#This Row],[Date]]="","",VLOOKUP(MONTH(Tableau1[[#This Row],[Date]]),Liste!A:B,2,FALSE))</f>
        <v/>
      </c>
      <c r="D1791" s="16" t="str">
        <f>IF(Tableau1[[#This Row],[Date]]="","",YEAR(Tableau1[[#This Row],[Date]]))</f>
        <v/>
      </c>
      <c r="E1791" s="14"/>
      <c r="F1791" s="16"/>
      <c r="G1791" s="15"/>
      <c r="H1791" s="15"/>
      <c r="I1791" s="16" t="str">
        <f>IF(ISBLANK(H1791),"",VLOOKUP(H1791,'Dest Ana'!A:B,2,FALSE))</f>
        <v/>
      </c>
      <c r="J1791" s="15"/>
      <c r="K1791" s="16" t="str">
        <f>IF(ISBLANK(J1791),"",VLOOKUP(J1791,Régions!A:D,2,FALSE))</f>
        <v/>
      </c>
      <c r="L1791" s="16" t="str">
        <f>IF(ISBLANK(J1791),"",VLOOKUP(J1791,Régions!A:D,3,FALSE))</f>
        <v/>
      </c>
      <c r="M1791" s="16" t="str">
        <f>IF(ISBLANK(J1791),"",VLOOKUP(J1791,Régions!A:D,4,FALSE))</f>
        <v/>
      </c>
      <c r="N1791" s="15"/>
      <c r="O1791" s="15"/>
      <c r="P1791" s="15"/>
      <c r="Q1791" s="16" t="str">
        <f>IF(ISBLANK(Tableau1[[#This Row],[Date de départ]]),"",(Tableau1[[#This Row],[Date de retour prévue]]-Tableau1[[#This Row],[Date de départ]]))</f>
        <v/>
      </c>
      <c r="R1791" s="15"/>
      <c r="S1791" s="15"/>
      <c r="T1791" s="15"/>
      <c r="U1791" s="15"/>
    </row>
    <row r="1792" spans="1:21">
      <c r="A1792" s="16" t="str">
        <f>IF(ISBLANK(Tableau1[[#This Row],[Date]]),"",ROW(B1790))</f>
        <v/>
      </c>
      <c r="B1792" s="15"/>
      <c r="C1792" s="16" t="str">
        <f>IF(Tableau1[[#This Row],[Date]]="","",VLOOKUP(MONTH(Tableau1[[#This Row],[Date]]),Liste!A:B,2,FALSE))</f>
        <v/>
      </c>
      <c r="D1792" s="16" t="str">
        <f>IF(Tableau1[[#This Row],[Date]]="","",YEAR(Tableau1[[#This Row],[Date]]))</f>
        <v/>
      </c>
      <c r="E1792" s="14"/>
      <c r="F1792" s="16"/>
      <c r="G1792" s="15"/>
      <c r="H1792" s="15"/>
      <c r="I1792" s="16" t="str">
        <f>IF(ISBLANK(H1792),"",VLOOKUP(H1792,'Dest Ana'!A:B,2,FALSE))</f>
        <v/>
      </c>
      <c r="J1792" s="15"/>
      <c r="K1792" s="16" t="str">
        <f>IF(ISBLANK(J1792),"",VLOOKUP(J1792,Régions!A:D,2,FALSE))</f>
        <v/>
      </c>
      <c r="L1792" s="16" t="str">
        <f>IF(ISBLANK(J1792),"",VLOOKUP(J1792,Régions!A:D,3,FALSE))</f>
        <v/>
      </c>
      <c r="M1792" s="16" t="str">
        <f>IF(ISBLANK(J1792),"",VLOOKUP(J1792,Régions!A:D,4,FALSE))</f>
        <v/>
      </c>
      <c r="N1792" s="15"/>
      <c r="O1792" s="15"/>
      <c r="P1792" s="15"/>
      <c r="Q1792" s="16" t="str">
        <f>IF(ISBLANK(Tableau1[[#This Row],[Date de départ]]),"",(Tableau1[[#This Row],[Date de retour prévue]]-Tableau1[[#This Row],[Date de départ]]))</f>
        <v/>
      </c>
      <c r="R1792" s="15"/>
      <c r="S1792" s="15"/>
      <c r="T1792" s="15"/>
      <c r="U1792" s="15"/>
    </row>
    <row r="1793" spans="1:21">
      <c r="A1793" s="16" t="str">
        <f>IF(ISBLANK(Tableau1[[#This Row],[Date]]),"",ROW(B1791))</f>
        <v/>
      </c>
      <c r="B1793" s="15"/>
      <c r="C1793" s="16" t="str">
        <f>IF(Tableau1[[#This Row],[Date]]="","",VLOOKUP(MONTH(Tableau1[[#This Row],[Date]]),Liste!A:B,2,FALSE))</f>
        <v/>
      </c>
      <c r="D1793" s="16" t="str">
        <f>IF(Tableau1[[#This Row],[Date]]="","",YEAR(Tableau1[[#This Row],[Date]]))</f>
        <v/>
      </c>
      <c r="E1793" s="14"/>
      <c r="F1793" s="16"/>
      <c r="G1793" s="15"/>
      <c r="H1793" s="15"/>
      <c r="I1793" s="16" t="str">
        <f>IF(ISBLANK(H1793),"",VLOOKUP(H1793,'Dest Ana'!A:B,2,FALSE))</f>
        <v/>
      </c>
      <c r="J1793" s="15"/>
      <c r="K1793" s="16" t="str">
        <f>IF(ISBLANK(J1793),"",VLOOKUP(J1793,Régions!A:D,2,FALSE))</f>
        <v/>
      </c>
      <c r="L1793" s="16" t="str">
        <f>IF(ISBLANK(J1793),"",VLOOKUP(J1793,Régions!A:D,3,FALSE))</f>
        <v/>
      </c>
      <c r="M1793" s="16" t="str">
        <f>IF(ISBLANK(J1793),"",VLOOKUP(J1793,Régions!A:D,4,FALSE))</f>
        <v/>
      </c>
      <c r="N1793" s="15"/>
      <c r="O1793" s="15"/>
      <c r="P1793" s="15"/>
      <c r="Q1793" s="16" t="str">
        <f>IF(ISBLANK(Tableau1[[#This Row],[Date de départ]]),"",(Tableau1[[#This Row],[Date de retour prévue]]-Tableau1[[#This Row],[Date de départ]]))</f>
        <v/>
      </c>
      <c r="R1793" s="15"/>
      <c r="S1793" s="15"/>
      <c r="T1793" s="15"/>
      <c r="U1793" s="15"/>
    </row>
    <row r="1794" spans="1:21">
      <c r="A1794" s="16" t="str">
        <f>IF(ISBLANK(Tableau1[[#This Row],[Date]]),"",ROW(B1792))</f>
        <v/>
      </c>
      <c r="B1794" s="15"/>
      <c r="C1794" s="16" t="str">
        <f>IF(Tableau1[[#This Row],[Date]]="","",VLOOKUP(MONTH(Tableau1[[#This Row],[Date]]),Liste!A:B,2,FALSE))</f>
        <v/>
      </c>
      <c r="D1794" s="16" t="str">
        <f>IF(Tableau1[[#This Row],[Date]]="","",YEAR(Tableau1[[#This Row],[Date]]))</f>
        <v/>
      </c>
      <c r="E1794" s="14"/>
      <c r="F1794" s="16"/>
      <c r="G1794" s="15"/>
      <c r="H1794" s="15"/>
      <c r="I1794" s="16" t="str">
        <f>IF(ISBLANK(H1794),"",VLOOKUP(H1794,'Dest Ana'!A:B,2,FALSE))</f>
        <v/>
      </c>
      <c r="J1794" s="15"/>
      <c r="K1794" s="16" t="str">
        <f>IF(ISBLANK(J1794),"",VLOOKUP(J1794,Régions!A:D,2,FALSE))</f>
        <v/>
      </c>
      <c r="L1794" s="16" t="str">
        <f>IF(ISBLANK(J1794),"",VLOOKUP(J1794,Régions!A:D,3,FALSE))</f>
        <v/>
      </c>
      <c r="M1794" s="16" t="str">
        <f>IF(ISBLANK(J1794),"",VLOOKUP(J1794,Régions!A:D,4,FALSE))</f>
        <v/>
      </c>
      <c r="N1794" s="15"/>
      <c r="O1794" s="15"/>
      <c r="P1794" s="15"/>
      <c r="Q1794" s="16" t="str">
        <f>IF(ISBLANK(Tableau1[[#This Row],[Date de départ]]),"",(Tableau1[[#This Row],[Date de retour prévue]]-Tableau1[[#This Row],[Date de départ]]))</f>
        <v/>
      </c>
      <c r="R1794" s="15"/>
      <c r="S1794" s="15"/>
      <c r="T1794" s="15"/>
      <c r="U1794" s="15"/>
    </row>
    <row r="1795" spans="1:21">
      <c r="A1795" s="16" t="str">
        <f>IF(ISBLANK(Tableau1[[#This Row],[Date]]),"",ROW(B1793))</f>
        <v/>
      </c>
      <c r="B1795" s="15"/>
      <c r="C1795" s="16" t="str">
        <f>IF(Tableau1[[#This Row],[Date]]="","",VLOOKUP(MONTH(Tableau1[[#This Row],[Date]]),Liste!A:B,2,FALSE))</f>
        <v/>
      </c>
      <c r="D1795" s="16" t="str">
        <f>IF(Tableau1[[#This Row],[Date]]="","",YEAR(Tableau1[[#This Row],[Date]]))</f>
        <v/>
      </c>
      <c r="E1795" s="14"/>
      <c r="F1795" s="16"/>
      <c r="G1795" s="15"/>
      <c r="H1795" s="15"/>
      <c r="I1795" s="16" t="str">
        <f>IF(ISBLANK(H1795),"",VLOOKUP(H1795,'Dest Ana'!A:B,2,FALSE))</f>
        <v/>
      </c>
      <c r="J1795" s="15"/>
      <c r="K1795" s="16" t="str">
        <f>IF(ISBLANK(J1795),"",VLOOKUP(J1795,Régions!A:D,2,FALSE))</f>
        <v/>
      </c>
      <c r="L1795" s="16" t="str">
        <f>IF(ISBLANK(J1795),"",VLOOKUP(J1795,Régions!A:D,3,FALSE))</f>
        <v/>
      </c>
      <c r="M1795" s="16" t="str">
        <f>IF(ISBLANK(J1795),"",VLOOKUP(J1795,Régions!A:D,4,FALSE))</f>
        <v/>
      </c>
      <c r="N1795" s="15"/>
      <c r="O1795" s="15"/>
      <c r="P1795" s="15"/>
      <c r="Q1795" s="16" t="str">
        <f>IF(ISBLANK(Tableau1[[#This Row],[Date de départ]]),"",(Tableau1[[#This Row],[Date de retour prévue]]-Tableau1[[#This Row],[Date de départ]]))</f>
        <v/>
      </c>
      <c r="R1795" s="15"/>
      <c r="S1795" s="15"/>
      <c r="T1795" s="15"/>
      <c r="U1795" s="15"/>
    </row>
    <row r="1796" spans="1:21">
      <c r="A1796" s="16" t="str">
        <f>IF(ISBLANK(Tableau1[[#This Row],[Date]]),"",ROW(B1794))</f>
        <v/>
      </c>
      <c r="B1796" s="15"/>
      <c r="C1796" s="16" t="str">
        <f>IF(Tableau1[[#This Row],[Date]]="","",VLOOKUP(MONTH(Tableau1[[#This Row],[Date]]),Liste!A:B,2,FALSE))</f>
        <v/>
      </c>
      <c r="D1796" s="16" t="str">
        <f>IF(Tableau1[[#This Row],[Date]]="","",YEAR(Tableau1[[#This Row],[Date]]))</f>
        <v/>
      </c>
      <c r="E1796" s="14"/>
      <c r="F1796" s="16"/>
      <c r="G1796" s="15"/>
      <c r="H1796" s="15"/>
      <c r="I1796" s="16" t="str">
        <f>IF(ISBLANK(H1796),"",VLOOKUP(H1796,'Dest Ana'!A:B,2,FALSE))</f>
        <v/>
      </c>
      <c r="J1796" s="15"/>
      <c r="K1796" s="16" t="str">
        <f>IF(ISBLANK(J1796),"",VLOOKUP(J1796,Régions!A:D,2,FALSE))</f>
        <v/>
      </c>
      <c r="L1796" s="16" t="str">
        <f>IF(ISBLANK(J1796),"",VLOOKUP(J1796,Régions!A:D,3,FALSE))</f>
        <v/>
      </c>
      <c r="M1796" s="16" t="str">
        <f>IF(ISBLANK(J1796),"",VLOOKUP(J1796,Régions!A:D,4,FALSE))</f>
        <v/>
      </c>
      <c r="N1796" s="15"/>
      <c r="O1796" s="15"/>
      <c r="P1796" s="15"/>
      <c r="Q1796" s="16" t="str">
        <f>IF(ISBLANK(Tableau1[[#This Row],[Date de départ]]),"",(Tableau1[[#This Row],[Date de retour prévue]]-Tableau1[[#This Row],[Date de départ]]))</f>
        <v/>
      </c>
      <c r="R1796" s="15"/>
      <c r="S1796" s="15"/>
      <c r="T1796" s="15"/>
      <c r="U1796" s="15"/>
    </row>
    <row r="1797" spans="1:21">
      <c r="A1797" s="16" t="str">
        <f>IF(ISBLANK(Tableau1[[#This Row],[Date]]),"",ROW(B1795))</f>
        <v/>
      </c>
      <c r="B1797" s="15"/>
      <c r="C1797" s="16" t="str">
        <f>IF(Tableau1[[#This Row],[Date]]="","",VLOOKUP(MONTH(Tableau1[[#This Row],[Date]]),Liste!A:B,2,FALSE))</f>
        <v/>
      </c>
      <c r="D1797" s="16" t="str">
        <f>IF(Tableau1[[#This Row],[Date]]="","",YEAR(Tableau1[[#This Row],[Date]]))</f>
        <v/>
      </c>
      <c r="E1797" s="14"/>
      <c r="F1797" s="16"/>
      <c r="G1797" s="15"/>
      <c r="H1797" s="15"/>
      <c r="I1797" s="16" t="str">
        <f>IF(ISBLANK(H1797),"",VLOOKUP(H1797,'Dest Ana'!A:B,2,FALSE))</f>
        <v/>
      </c>
      <c r="J1797" s="15"/>
      <c r="K1797" s="16" t="str">
        <f>IF(ISBLANK(J1797),"",VLOOKUP(J1797,Régions!A:D,2,FALSE))</f>
        <v/>
      </c>
      <c r="L1797" s="16" t="str">
        <f>IF(ISBLANK(J1797),"",VLOOKUP(J1797,Régions!A:D,3,FALSE))</f>
        <v/>
      </c>
      <c r="M1797" s="16" t="str">
        <f>IF(ISBLANK(J1797),"",VLOOKUP(J1797,Régions!A:D,4,FALSE))</f>
        <v/>
      </c>
      <c r="N1797" s="15"/>
      <c r="O1797" s="15"/>
      <c r="P1797" s="15"/>
      <c r="Q1797" s="16" t="str">
        <f>IF(ISBLANK(Tableau1[[#This Row],[Date de départ]]),"",(Tableau1[[#This Row],[Date de retour prévue]]-Tableau1[[#This Row],[Date de départ]]))</f>
        <v/>
      </c>
      <c r="R1797" s="15"/>
      <c r="S1797" s="15"/>
      <c r="T1797" s="15"/>
      <c r="U1797" s="15"/>
    </row>
    <row r="1798" spans="1:21">
      <c r="A1798" s="16" t="str">
        <f>IF(ISBLANK(Tableau1[[#This Row],[Date]]),"",ROW(B1796))</f>
        <v/>
      </c>
      <c r="B1798" s="15"/>
      <c r="C1798" s="16" t="str">
        <f>IF(Tableau1[[#This Row],[Date]]="","",VLOOKUP(MONTH(Tableau1[[#This Row],[Date]]),Liste!A:B,2,FALSE))</f>
        <v/>
      </c>
      <c r="D1798" s="16" t="str">
        <f>IF(Tableau1[[#This Row],[Date]]="","",YEAR(Tableau1[[#This Row],[Date]]))</f>
        <v/>
      </c>
      <c r="E1798" s="14"/>
      <c r="F1798" s="16"/>
      <c r="G1798" s="15"/>
      <c r="H1798" s="15"/>
      <c r="I1798" s="16" t="str">
        <f>IF(ISBLANK(H1798),"",VLOOKUP(H1798,'Dest Ana'!A:B,2,FALSE))</f>
        <v/>
      </c>
      <c r="J1798" s="15"/>
      <c r="K1798" s="16" t="str">
        <f>IF(ISBLANK(J1798),"",VLOOKUP(J1798,Régions!A:D,2,FALSE))</f>
        <v/>
      </c>
      <c r="L1798" s="16" t="str">
        <f>IF(ISBLANK(J1798),"",VLOOKUP(J1798,Régions!A:D,3,FALSE))</f>
        <v/>
      </c>
      <c r="M1798" s="16" t="str">
        <f>IF(ISBLANK(J1798),"",VLOOKUP(J1798,Régions!A:D,4,FALSE))</f>
        <v/>
      </c>
      <c r="N1798" s="15"/>
      <c r="O1798" s="15"/>
      <c r="P1798" s="15"/>
      <c r="Q1798" s="16" t="str">
        <f>IF(ISBLANK(Tableau1[[#This Row],[Date de départ]]),"",(Tableau1[[#This Row],[Date de retour prévue]]-Tableau1[[#This Row],[Date de départ]]))</f>
        <v/>
      </c>
      <c r="R1798" s="15"/>
      <c r="S1798" s="15"/>
      <c r="T1798" s="15"/>
      <c r="U1798" s="15"/>
    </row>
    <row r="1799" spans="1:21">
      <c r="A1799" s="16" t="str">
        <f>IF(ISBLANK(Tableau1[[#This Row],[Date]]),"",ROW(B1797))</f>
        <v/>
      </c>
      <c r="B1799" s="15"/>
      <c r="C1799" s="16" t="str">
        <f>IF(Tableau1[[#This Row],[Date]]="","",VLOOKUP(MONTH(Tableau1[[#This Row],[Date]]),Liste!A:B,2,FALSE))</f>
        <v/>
      </c>
      <c r="D1799" s="16" t="str">
        <f>IF(Tableau1[[#This Row],[Date]]="","",YEAR(Tableau1[[#This Row],[Date]]))</f>
        <v/>
      </c>
      <c r="E1799" s="14"/>
      <c r="F1799" s="16"/>
      <c r="G1799" s="15"/>
      <c r="H1799" s="15"/>
      <c r="I1799" s="16" t="str">
        <f>IF(ISBLANK(H1799),"",VLOOKUP(H1799,'Dest Ana'!A:B,2,FALSE))</f>
        <v/>
      </c>
      <c r="J1799" s="15"/>
      <c r="K1799" s="16" t="str">
        <f>IF(ISBLANK(J1799),"",VLOOKUP(J1799,Régions!A:D,2,FALSE))</f>
        <v/>
      </c>
      <c r="L1799" s="16" t="str">
        <f>IF(ISBLANK(J1799),"",VLOOKUP(J1799,Régions!A:D,3,FALSE))</f>
        <v/>
      </c>
      <c r="M1799" s="16" t="str">
        <f>IF(ISBLANK(J1799),"",VLOOKUP(J1799,Régions!A:D,4,FALSE))</f>
        <v/>
      </c>
      <c r="N1799" s="15"/>
      <c r="O1799" s="15"/>
      <c r="P1799" s="15"/>
      <c r="Q1799" s="16" t="str">
        <f>IF(ISBLANK(Tableau1[[#This Row],[Date de départ]]),"",(Tableau1[[#This Row],[Date de retour prévue]]-Tableau1[[#This Row],[Date de départ]]))</f>
        <v/>
      </c>
      <c r="R1799" s="15"/>
      <c r="S1799" s="15"/>
      <c r="T1799" s="15"/>
      <c r="U1799" s="15"/>
    </row>
    <row r="1800" spans="1:21">
      <c r="A1800" s="16" t="str">
        <f>IF(ISBLANK(Tableau1[[#This Row],[Date]]),"",ROW(B1798))</f>
        <v/>
      </c>
      <c r="B1800" s="15"/>
      <c r="C1800" s="16" t="str">
        <f>IF(Tableau1[[#This Row],[Date]]="","",VLOOKUP(MONTH(Tableau1[[#This Row],[Date]]),Liste!A:B,2,FALSE))</f>
        <v/>
      </c>
      <c r="D1800" s="16" t="str">
        <f>IF(Tableau1[[#This Row],[Date]]="","",YEAR(Tableau1[[#This Row],[Date]]))</f>
        <v/>
      </c>
      <c r="E1800" s="14"/>
      <c r="F1800" s="16"/>
      <c r="G1800" s="15"/>
      <c r="H1800" s="15"/>
      <c r="I1800" s="16" t="str">
        <f>IF(ISBLANK(H1800),"",VLOOKUP(H1800,'Dest Ana'!A:B,2,FALSE))</f>
        <v/>
      </c>
      <c r="J1800" s="15"/>
      <c r="K1800" s="16" t="str">
        <f>IF(ISBLANK(J1800),"",VLOOKUP(J1800,Régions!A:D,2,FALSE))</f>
        <v/>
      </c>
      <c r="L1800" s="16" t="str">
        <f>IF(ISBLANK(J1800),"",VLOOKUP(J1800,Régions!A:D,3,FALSE))</f>
        <v/>
      </c>
      <c r="M1800" s="16" t="str">
        <f>IF(ISBLANK(J1800),"",VLOOKUP(J1800,Régions!A:D,4,FALSE))</f>
        <v/>
      </c>
      <c r="N1800" s="15"/>
      <c r="O1800" s="15"/>
      <c r="P1800" s="15"/>
      <c r="Q1800" s="16" t="str">
        <f>IF(ISBLANK(Tableau1[[#This Row],[Date de départ]]),"",(Tableau1[[#This Row],[Date de retour prévue]]-Tableau1[[#This Row],[Date de départ]]))</f>
        <v/>
      </c>
      <c r="R1800" s="15"/>
      <c r="S1800" s="15"/>
      <c r="T1800" s="15"/>
      <c r="U1800" s="15"/>
    </row>
    <row r="1801" spans="1:21">
      <c r="A1801" s="16" t="str">
        <f>IF(ISBLANK(Tableau1[[#This Row],[Date]]),"",ROW(B1799))</f>
        <v/>
      </c>
      <c r="B1801" s="15"/>
      <c r="C1801" s="16" t="str">
        <f>IF(Tableau1[[#This Row],[Date]]="","",VLOOKUP(MONTH(Tableau1[[#This Row],[Date]]),Liste!A:B,2,FALSE))</f>
        <v/>
      </c>
      <c r="D1801" s="16" t="str">
        <f>IF(Tableau1[[#This Row],[Date]]="","",YEAR(Tableau1[[#This Row],[Date]]))</f>
        <v/>
      </c>
      <c r="E1801" s="14"/>
      <c r="F1801" s="16"/>
      <c r="G1801" s="15"/>
      <c r="H1801" s="15"/>
      <c r="I1801" s="16" t="str">
        <f>IF(ISBLANK(H1801),"",VLOOKUP(H1801,'Dest Ana'!A:B,2,FALSE))</f>
        <v/>
      </c>
      <c r="J1801" s="15"/>
      <c r="K1801" s="16" t="str">
        <f>IF(ISBLANK(J1801),"",VLOOKUP(J1801,Régions!A:D,2,FALSE))</f>
        <v/>
      </c>
      <c r="L1801" s="16" t="str">
        <f>IF(ISBLANK(J1801),"",VLOOKUP(J1801,Régions!A:D,3,FALSE))</f>
        <v/>
      </c>
      <c r="M1801" s="16" t="str">
        <f>IF(ISBLANK(J1801),"",VLOOKUP(J1801,Régions!A:D,4,FALSE))</f>
        <v/>
      </c>
      <c r="N1801" s="15"/>
      <c r="O1801" s="15"/>
      <c r="P1801" s="15"/>
      <c r="Q1801" s="16" t="str">
        <f>IF(ISBLANK(Tableau1[[#This Row],[Date de départ]]),"",(Tableau1[[#This Row],[Date de retour prévue]]-Tableau1[[#This Row],[Date de départ]]))</f>
        <v/>
      </c>
      <c r="R1801" s="15"/>
      <c r="S1801" s="15"/>
      <c r="T1801" s="15"/>
      <c r="U1801" s="15"/>
    </row>
    <row r="1802" spans="1:21">
      <c r="A1802" s="16" t="str">
        <f>IF(ISBLANK(Tableau1[[#This Row],[Date]]),"",ROW(B1800))</f>
        <v/>
      </c>
      <c r="B1802" s="15"/>
      <c r="C1802" s="16" t="str">
        <f>IF(Tableau1[[#This Row],[Date]]="","",VLOOKUP(MONTH(Tableau1[[#This Row],[Date]]),Liste!A:B,2,FALSE))</f>
        <v/>
      </c>
      <c r="D1802" s="16" t="str">
        <f>IF(Tableau1[[#This Row],[Date]]="","",YEAR(Tableau1[[#This Row],[Date]]))</f>
        <v/>
      </c>
      <c r="E1802" s="14"/>
      <c r="F1802" s="16"/>
      <c r="G1802" s="15"/>
      <c r="H1802" s="15"/>
      <c r="I1802" s="16" t="str">
        <f>IF(ISBLANK(H1802),"",VLOOKUP(H1802,'Dest Ana'!A:B,2,FALSE))</f>
        <v/>
      </c>
      <c r="J1802" s="15"/>
      <c r="K1802" s="16" t="str">
        <f>IF(ISBLANK(J1802),"",VLOOKUP(J1802,Régions!A:D,2,FALSE))</f>
        <v/>
      </c>
      <c r="L1802" s="16" t="str">
        <f>IF(ISBLANK(J1802),"",VLOOKUP(J1802,Régions!A:D,3,FALSE))</f>
        <v/>
      </c>
      <c r="M1802" s="16" t="str">
        <f>IF(ISBLANK(J1802),"",VLOOKUP(J1802,Régions!A:D,4,FALSE))</f>
        <v/>
      </c>
      <c r="N1802" s="15"/>
      <c r="O1802" s="15"/>
      <c r="P1802" s="15"/>
      <c r="Q1802" s="16" t="str">
        <f>IF(ISBLANK(Tableau1[[#This Row],[Date de départ]]),"",(Tableau1[[#This Row],[Date de retour prévue]]-Tableau1[[#This Row],[Date de départ]]))</f>
        <v/>
      </c>
      <c r="R1802" s="15"/>
      <c r="S1802" s="15"/>
      <c r="T1802" s="15"/>
      <c r="U1802" s="15"/>
    </row>
    <row r="1803" spans="1:21">
      <c r="A1803" s="16" t="str">
        <f>IF(ISBLANK(Tableau1[[#This Row],[Date]]),"",ROW(B1801))</f>
        <v/>
      </c>
      <c r="B1803" s="15"/>
      <c r="C1803" s="16" t="str">
        <f>IF(Tableau1[[#This Row],[Date]]="","",VLOOKUP(MONTH(Tableau1[[#This Row],[Date]]),Liste!A:B,2,FALSE))</f>
        <v/>
      </c>
      <c r="D1803" s="16" t="str">
        <f>IF(Tableau1[[#This Row],[Date]]="","",YEAR(Tableau1[[#This Row],[Date]]))</f>
        <v/>
      </c>
      <c r="E1803" s="14"/>
      <c r="F1803" s="16"/>
      <c r="G1803" s="15"/>
      <c r="H1803" s="15"/>
      <c r="I1803" s="16" t="str">
        <f>IF(ISBLANK(H1803),"",VLOOKUP(H1803,'Dest Ana'!A:B,2,FALSE))</f>
        <v/>
      </c>
      <c r="J1803" s="15"/>
      <c r="K1803" s="16" t="str">
        <f>IF(ISBLANK(J1803),"",VLOOKUP(J1803,Régions!A:D,2,FALSE))</f>
        <v/>
      </c>
      <c r="L1803" s="16" t="str">
        <f>IF(ISBLANK(J1803),"",VLOOKUP(J1803,Régions!A:D,3,FALSE))</f>
        <v/>
      </c>
      <c r="M1803" s="16" t="str">
        <f>IF(ISBLANK(J1803),"",VLOOKUP(J1803,Régions!A:D,4,FALSE))</f>
        <v/>
      </c>
      <c r="N1803" s="15"/>
      <c r="O1803" s="15"/>
      <c r="P1803" s="15"/>
      <c r="Q1803" s="16" t="str">
        <f>IF(ISBLANK(Tableau1[[#This Row],[Date de départ]]),"",(Tableau1[[#This Row],[Date de retour prévue]]-Tableau1[[#This Row],[Date de départ]]))</f>
        <v/>
      </c>
      <c r="R1803" s="15"/>
      <c r="S1803" s="15"/>
      <c r="T1803" s="15"/>
      <c r="U1803" s="15"/>
    </row>
    <row r="1804" spans="1:21">
      <c r="A1804" s="16" t="str">
        <f>IF(ISBLANK(Tableau1[[#This Row],[Date]]),"",ROW(B1802))</f>
        <v/>
      </c>
      <c r="B1804" s="15"/>
      <c r="C1804" s="16" t="str">
        <f>IF(Tableau1[[#This Row],[Date]]="","",VLOOKUP(MONTH(Tableau1[[#This Row],[Date]]),Liste!A:B,2,FALSE))</f>
        <v/>
      </c>
      <c r="D1804" s="16" t="str">
        <f>IF(Tableau1[[#This Row],[Date]]="","",YEAR(Tableau1[[#This Row],[Date]]))</f>
        <v/>
      </c>
      <c r="E1804" s="14"/>
      <c r="F1804" s="16"/>
      <c r="G1804" s="15"/>
      <c r="H1804" s="15"/>
      <c r="I1804" s="16" t="str">
        <f>IF(ISBLANK(H1804),"",VLOOKUP(H1804,'Dest Ana'!A:B,2,FALSE))</f>
        <v/>
      </c>
      <c r="J1804" s="15"/>
      <c r="K1804" s="16" t="str">
        <f>IF(ISBLANK(J1804),"",VLOOKUP(J1804,Régions!A:D,2,FALSE))</f>
        <v/>
      </c>
      <c r="L1804" s="16" t="str">
        <f>IF(ISBLANK(J1804),"",VLOOKUP(J1804,Régions!A:D,3,FALSE))</f>
        <v/>
      </c>
      <c r="M1804" s="16" t="str">
        <f>IF(ISBLANK(J1804),"",VLOOKUP(J1804,Régions!A:D,4,FALSE))</f>
        <v/>
      </c>
      <c r="N1804" s="15"/>
      <c r="O1804" s="15"/>
      <c r="P1804" s="15"/>
      <c r="Q1804" s="16" t="str">
        <f>IF(ISBLANK(Tableau1[[#This Row],[Date de départ]]),"",(Tableau1[[#This Row],[Date de retour prévue]]-Tableau1[[#This Row],[Date de départ]]))</f>
        <v/>
      </c>
      <c r="R1804" s="15"/>
      <c r="S1804" s="15"/>
      <c r="T1804" s="15"/>
      <c r="U1804" s="15"/>
    </row>
    <row r="1805" spans="1:21">
      <c r="A1805" s="16" t="str">
        <f>IF(ISBLANK(Tableau1[[#This Row],[Date]]),"",ROW(B1803))</f>
        <v/>
      </c>
      <c r="B1805" s="15"/>
      <c r="C1805" s="16" t="str">
        <f>IF(Tableau1[[#This Row],[Date]]="","",VLOOKUP(MONTH(Tableau1[[#This Row],[Date]]),Liste!A:B,2,FALSE))</f>
        <v/>
      </c>
      <c r="D1805" s="16" t="str">
        <f>IF(Tableau1[[#This Row],[Date]]="","",YEAR(Tableau1[[#This Row],[Date]]))</f>
        <v/>
      </c>
      <c r="E1805" s="14"/>
      <c r="F1805" s="16"/>
      <c r="G1805" s="15"/>
      <c r="H1805" s="15"/>
      <c r="I1805" s="16" t="str">
        <f>IF(ISBLANK(H1805),"",VLOOKUP(H1805,'Dest Ana'!A:B,2,FALSE))</f>
        <v/>
      </c>
      <c r="J1805" s="15"/>
      <c r="K1805" s="16" t="str">
        <f>IF(ISBLANK(J1805),"",VLOOKUP(J1805,Régions!A:D,2,FALSE))</f>
        <v/>
      </c>
      <c r="L1805" s="16" t="str">
        <f>IF(ISBLANK(J1805),"",VLOOKUP(J1805,Régions!A:D,3,FALSE))</f>
        <v/>
      </c>
      <c r="M1805" s="16" t="str">
        <f>IF(ISBLANK(J1805),"",VLOOKUP(J1805,Régions!A:D,4,FALSE))</f>
        <v/>
      </c>
      <c r="N1805" s="15"/>
      <c r="O1805" s="15"/>
      <c r="P1805" s="15"/>
      <c r="Q1805" s="16" t="str">
        <f>IF(ISBLANK(Tableau1[[#This Row],[Date de départ]]),"",(Tableau1[[#This Row],[Date de retour prévue]]-Tableau1[[#This Row],[Date de départ]]))</f>
        <v/>
      </c>
      <c r="R1805" s="15"/>
      <c r="S1805" s="15"/>
      <c r="T1805" s="15"/>
      <c r="U1805" s="15"/>
    </row>
    <row r="1806" spans="1:21">
      <c r="A1806" s="16" t="str">
        <f>IF(ISBLANK(Tableau1[[#This Row],[Date]]),"",ROW(B1804))</f>
        <v/>
      </c>
      <c r="B1806" s="15"/>
      <c r="C1806" s="16" t="str">
        <f>IF(Tableau1[[#This Row],[Date]]="","",VLOOKUP(MONTH(Tableau1[[#This Row],[Date]]),Liste!A:B,2,FALSE))</f>
        <v/>
      </c>
      <c r="D1806" s="16" t="str">
        <f>IF(Tableau1[[#This Row],[Date]]="","",YEAR(Tableau1[[#This Row],[Date]]))</f>
        <v/>
      </c>
      <c r="E1806" s="14"/>
      <c r="F1806" s="16"/>
      <c r="G1806" s="15"/>
      <c r="H1806" s="15"/>
      <c r="I1806" s="16" t="str">
        <f>IF(ISBLANK(H1806),"",VLOOKUP(H1806,'Dest Ana'!A:B,2,FALSE))</f>
        <v/>
      </c>
      <c r="J1806" s="15"/>
      <c r="K1806" s="16" t="str">
        <f>IF(ISBLANK(J1806),"",VLOOKUP(J1806,Régions!A:D,2,FALSE))</f>
        <v/>
      </c>
      <c r="L1806" s="16" t="str">
        <f>IF(ISBLANK(J1806),"",VLOOKUP(J1806,Régions!A:D,3,FALSE))</f>
        <v/>
      </c>
      <c r="M1806" s="16" t="str">
        <f>IF(ISBLANK(J1806),"",VLOOKUP(J1806,Régions!A:D,4,FALSE))</f>
        <v/>
      </c>
      <c r="N1806" s="15"/>
      <c r="O1806" s="15"/>
      <c r="P1806" s="15"/>
      <c r="Q1806" s="16" t="str">
        <f>IF(ISBLANK(Tableau1[[#This Row],[Date de départ]]),"",(Tableau1[[#This Row],[Date de retour prévue]]-Tableau1[[#This Row],[Date de départ]]))</f>
        <v/>
      </c>
      <c r="R1806" s="15"/>
      <c r="S1806" s="15"/>
      <c r="T1806" s="15"/>
      <c r="U1806" s="15"/>
    </row>
    <row r="1807" spans="1:21">
      <c r="A1807" s="16" t="str">
        <f>IF(ISBLANK(Tableau1[[#This Row],[Date]]),"",ROW(B1805))</f>
        <v/>
      </c>
      <c r="B1807" s="15"/>
      <c r="C1807" s="16" t="str">
        <f>IF(Tableau1[[#This Row],[Date]]="","",VLOOKUP(MONTH(Tableau1[[#This Row],[Date]]),Liste!A:B,2,FALSE))</f>
        <v/>
      </c>
      <c r="D1807" s="16" t="str">
        <f>IF(Tableau1[[#This Row],[Date]]="","",YEAR(Tableau1[[#This Row],[Date]]))</f>
        <v/>
      </c>
      <c r="E1807" s="14"/>
      <c r="F1807" s="16"/>
      <c r="G1807" s="15"/>
      <c r="H1807" s="15"/>
      <c r="I1807" s="16" t="str">
        <f>IF(ISBLANK(H1807),"",VLOOKUP(H1807,'Dest Ana'!A:B,2,FALSE))</f>
        <v/>
      </c>
      <c r="J1807" s="15"/>
      <c r="K1807" s="16" t="str">
        <f>IF(ISBLANK(J1807),"",VLOOKUP(J1807,Régions!A:D,2,FALSE))</f>
        <v/>
      </c>
      <c r="L1807" s="16" t="str">
        <f>IF(ISBLANK(J1807),"",VLOOKUP(J1807,Régions!A:D,3,FALSE))</f>
        <v/>
      </c>
      <c r="M1807" s="16" t="str">
        <f>IF(ISBLANK(J1807),"",VLOOKUP(J1807,Régions!A:D,4,FALSE))</f>
        <v/>
      </c>
      <c r="N1807" s="15"/>
      <c r="O1807" s="15"/>
      <c r="P1807" s="15"/>
      <c r="Q1807" s="16" t="str">
        <f>IF(ISBLANK(Tableau1[[#This Row],[Date de départ]]),"",(Tableau1[[#This Row],[Date de retour prévue]]-Tableau1[[#This Row],[Date de départ]]))</f>
        <v/>
      </c>
      <c r="R1807" s="15"/>
      <c r="S1807" s="15"/>
      <c r="T1807" s="15"/>
      <c r="U1807" s="15"/>
    </row>
    <row r="1808" spans="1:21">
      <c r="A1808" s="16" t="str">
        <f>IF(ISBLANK(Tableau1[[#This Row],[Date]]),"",ROW(B1806))</f>
        <v/>
      </c>
      <c r="B1808" s="15"/>
      <c r="C1808" s="16" t="str">
        <f>IF(Tableau1[[#This Row],[Date]]="","",VLOOKUP(MONTH(Tableau1[[#This Row],[Date]]),Liste!A:B,2,FALSE))</f>
        <v/>
      </c>
      <c r="D1808" s="16" t="str">
        <f>IF(Tableau1[[#This Row],[Date]]="","",YEAR(Tableau1[[#This Row],[Date]]))</f>
        <v/>
      </c>
      <c r="E1808" s="14"/>
      <c r="F1808" s="16"/>
      <c r="G1808" s="15"/>
      <c r="H1808" s="15"/>
      <c r="I1808" s="16" t="str">
        <f>IF(ISBLANK(H1808),"",VLOOKUP(H1808,'Dest Ana'!A:B,2,FALSE))</f>
        <v/>
      </c>
      <c r="J1808" s="15"/>
      <c r="K1808" s="16" t="str">
        <f>IF(ISBLANK(J1808),"",VLOOKUP(J1808,Régions!A:D,2,FALSE))</f>
        <v/>
      </c>
      <c r="L1808" s="16" t="str">
        <f>IF(ISBLANK(J1808),"",VLOOKUP(J1808,Régions!A:D,3,FALSE))</f>
        <v/>
      </c>
      <c r="M1808" s="16" t="str">
        <f>IF(ISBLANK(J1808),"",VLOOKUP(J1808,Régions!A:D,4,FALSE))</f>
        <v/>
      </c>
      <c r="N1808" s="15"/>
      <c r="O1808" s="15"/>
      <c r="P1808" s="15"/>
      <c r="Q1808" s="16" t="str">
        <f>IF(ISBLANK(Tableau1[[#This Row],[Date de départ]]),"",(Tableau1[[#This Row],[Date de retour prévue]]-Tableau1[[#This Row],[Date de départ]]))</f>
        <v/>
      </c>
      <c r="R1808" s="15"/>
      <c r="S1808" s="15"/>
      <c r="T1808" s="15"/>
      <c r="U1808" s="15"/>
    </row>
    <row r="1809" spans="1:21">
      <c r="A1809" s="16" t="str">
        <f>IF(ISBLANK(Tableau1[[#This Row],[Date]]),"",ROW(B1807))</f>
        <v/>
      </c>
      <c r="B1809" s="15"/>
      <c r="C1809" s="16" t="str">
        <f>IF(Tableau1[[#This Row],[Date]]="","",VLOOKUP(MONTH(Tableau1[[#This Row],[Date]]),Liste!A:B,2,FALSE))</f>
        <v/>
      </c>
      <c r="D1809" s="16" t="str">
        <f>IF(Tableau1[[#This Row],[Date]]="","",YEAR(Tableau1[[#This Row],[Date]]))</f>
        <v/>
      </c>
      <c r="E1809" s="14"/>
      <c r="F1809" s="16"/>
      <c r="G1809" s="15"/>
      <c r="H1809" s="15"/>
      <c r="I1809" s="16" t="str">
        <f>IF(ISBLANK(H1809),"",VLOOKUP(H1809,'Dest Ana'!A:B,2,FALSE))</f>
        <v/>
      </c>
      <c r="J1809" s="15"/>
      <c r="K1809" s="16" t="str">
        <f>IF(ISBLANK(J1809),"",VLOOKUP(J1809,Régions!A:D,2,FALSE))</f>
        <v/>
      </c>
      <c r="L1809" s="16" t="str">
        <f>IF(ISBLANK(J1809),"",VLOOKUP(J1809,Régions!A:D,3,FALSE))</f>
        <v/>
      </c>
      <c r="M1809" s="16" t="str">
        <f>IF(ISBLANK(J1809),"",VLOOKUP(J1809,Régions!A:D,4,FALSE))</f>
        <v/>
      </c>
      <c r="N1809" s="15"/>
      <c r="O1809" s="15"/>
      <c r="P1809" s="15"/>
      <c r="Q1809" s="16" t="str">
        <f>IF(ISBLANK(Tableau1[[#This Row],[Date de départ]]),"",(Tableau1[[#This Row],[Date de retour prévue]]-Tableau1[[#This Row],[Date de départ]]))</f>
        <v/>
      </c>
      <c r="R1809" s="15"/>
      <c r="S1809" s="15"/>
      <c r="T1809" s="15"/>
      <c r="U1809" s="15"/>
    </row>
    <row r="1810" spans="1:21">
      <c r="A1810" s="16" t="str">
        <f>IF(ISBLANK(Tableau1[[#This Row],[Date]]),"",ROW(B1808))</f>
        <v/>
      </c>
      <c r="B1810" s="15"/>
      <c r="C1810" s="16" t="str">
        <f>IF(Tableau1[[#This Row],[Date]]="","",VLOOKUP(MONTH(Tableau1[[#This Row],[Date]]),Liste!A:B,2,FALSE))</f>
        <v/>
      </c>
      <c r="D1810" s="16" t="str">
        <f>IF(Tableau1[[#This Row],[Date]]="","",YEAR(Tableau1[[#This Row],[Date]]))</f>
        <v/>
      </c>
      <c r="E1810" s="14"/>
      <c r="F1810" s="16"/>
      <c r="G1810" s="15"/>
      <c r="H1810" s="15"/>
      <c r="I1810" s="16" t="str">
        <f>IF(ISBLANK(H1810),"",VLOOKUP(H1810,'Dest Ana'!A:B,2,FALSE))</f>
        <v/>
      </c>
      <c r="J1810" s="15"/>
      <c r="K1810" s="16" t="str">
        <f>IF(ISBLANK(J1810),"",VLOOKUP(J1810,Régions!A:D,2,FALSE))</f>
        <v/>
      </c>
      <c r="L1810" s="16" t="str">
        <f>IF(ISBLANK(J1810),"",VLOOKUP(J1810,Régions!A:D,3,FALSE))</f>
        <v/>
      </c>
      <c r="M1810" s="16" t="str">
        <f>IF(ISBLANK(J1810),"",VLOOKUP(J1810,Régions!A:D,4,FALSE))</f>
        <v/>
      </c>
      <c r="N1810" s="15"/>
      <c r="O1810" s="15"/>
      <c r="P1810" s="15"/>
      <c r="Q1810" s="16" t="str">
        <f>IF(ISBLANK(Tableau1[[#This Row],[Date de départ]]),"",(Tableau1[[#This Row],[Date de retour prévue]]-Tableau1[[#This Row],[Date de départ]]))</f>
        <v/>
      </c>
      <c r="R1810" s="15"/>
      <c r="S1810" s="15"/>
      <c r="T1810" s="15"/>
      <c r="U1810" s="15"/>
    </row>
    <row r="1811" spans="1:21">
      <c r="A1811" s="16" t="str">
        <f>IF(ISBLANK(Tableau1[[#This Row],[Date]]),"",ROW(B1809))</f>
        <v/>
      </c>
      <c r="B1811" s="15"/>
      <c r="C1811" s="16" t="str">
        <f>IF(Tableau1[[#This Row],[Date]]="","",VLOOKUP(MONTH(Tableau1[[#This Row],[Date]]),Liste!A:B,2,FALSE))</f>
        <v/>
      </c>
      <c r="D1811" s="16" t="str">
        <f>IF(Tableau1[[#This Row],[Date]]="","",YEAR(Tableau1[[#This Row],[Date]]))</f>
        <v/>
      </c>
      <c r="E1811" s="14"/>
      <c r="F1811" s="16"/>
      <c r="G1811" s="15"/>
      <c r="H1811" s="15"/>
      <c r="I1811" s="16" t="str">
        <f>IF(ISBLANK(H1811),"",VLOOKUP(H1811,'Dest Ana'!A:B,2,FALSE))</f>
        <v/>
      </c>
      <c r="J1811" s="15"/>
      <c r="K1811" s="16" t="str">
        <f>IF(ISBLANK(J1811),"",VLOOKUP(J1811,Régions!A:D,2,FALSE))</f>
        <v/>
      </c>
      <c r="L1811" s="16" t="str">
        <f>IF(ISBLANK(J1811),"",VLOOKUP(J1811,Régions!A:D,3,FALSE))</f>
        <v/>
      </c>
      <c r="M1811" s="16" t="str">
        <f>IF(ISBLANK(J1811),"",VLOOKUP(J1811,Régions!A:D,4,FALSE))</f>
        <v/>
      </c>
      <c r="N1811" s="15"/>
      <c r="O1811" s="15"/>
      <c r="P1811" s="15"/>
      <c r="Q1811" s="16" t="str">
        <f>IF(ISBLANK(Tableau1[[#This Row],[Date de départ]]),"",(Tableau1[[#This Row],[Date de retour prévue]]-Tableau1[[#This Row],[Date de départ]]))</f>
        <v/>
      </c>
      <c r="R1811" s="15"/>
      <c r="S1811" s="15"/>
      <c r="T1811" s="15"/>
      <c r="U1811" s="15"/>
    </row>
    <row r="1812" spans="1:21">
      <c r="A1812" s="16" t="str">
        <f>IF(ISBLANK(Tableau1[[#This Row],[Date]]),"",ROW(B1810))</f>
        <v/>
      </c>
      <c r="B1812" s="15"/>
      <c r="C1812" s="16" t="str">
        <f>IF(Tableau1[[#This Row],[Date]]="","",VLOOKUP(MONTH(Tableau1[[#This Row],[Date]]),Liste!A:B,2,FALSE))</f>
        <v/>
      </c>
      <c r="D1812" s="16" t="str">
        <f>IF(Tableau1[[#This Row],[Date]]="","",YEAR(Tableau1[[#This Row],[Date]]))</f>
        <v/>
      </c>
      <c r="E1812" s="14"/>
      <c r="F1812" s="16"/>
      <c r="G1812" s="15"/>
      <c r="H1812" s="15"/>
      <c r="I1812" s="16" t="str">
        <f>IF(ISBLANK(H1812),"",VLOOKUP(H1812,'Dest Ana'!A:B,2,FALSE))</f>
        <v/>
      </c>
      <c r="J1812" s="15"/>
      <c r="K1812" s="16" t="str">
        <f>IF(ISBLANK(J1812),"",VLOOKUP(J1812,Régions!A:D,2,FALSE))</f>
        <v/>
      </c>
      <c r="L1812" s="16" t="str">
        <f>IF(ISBLANK(J1812),"",VLOOKUP(J1812,Régions!A:D,3,FALSE))</f>
        <v/>
      </c>
      <c r="M1812" s="16" t="str">
        <f>IF(ISBLANK(J1812),"",VLOOKUP(J1812,Régions!A:D,4,FALSE))</f>
        <v/>
      </c>
      <c r="N1812" s="15"/>
      <c r="O1812" s="15"/>
      <c r="P1812" s="15"/>
      <c r="Q1812" s="16" t="str">
        <f>IF(ISBLANK(Tableau1[[#This Row],[Date de départ]]),"",(Tableau1[[#This Row],[Date de retour prévue]]-Tableau1[[#This Row],[Date de départ]]))</f>
        <v/>
      </c>
      <c r="R1812" s="15"/>
      <c r="S1812" s="15"/>
      <c r="T1812" s="15"/>
      <c r="U1812" s="15"/>
    </row>
    <row r="1813" spans="1:21">
      <c r="A1813" s="16" t="str">
        <f>IF(ISBLANK(Tableau1[[#This Row],[Date]]),"",ROW(B1811))</f>
        <v/>
      </c>
      <c r="B1813" s="15"/>
      <c r="C1813" s="16" t="str">
        <f>IF(Tableau1[[#This Row],[Date]]="","",VLOOKUP(MONTH(Tableau1[[#This Row],[Date]]),Liste!A:B,2,FALSE))</f>
        <v/>
      </c>
      <c r="D1813" s="16" t="str">
        <f>IF(Tableau1[[#This Row],[Date]]="","",YEAR(Tableau1[[#This Row],[Date]]))</f>
        <v/>
      </c>
      <c r="E1813" s="14"/>
      <c r="F1813" s="16"/>
      <c r="G1813" s="15"/>
      <c r="H1813" s="15"/>
      <c r="I1813" s="16" t="str">
        <f>IF(ISBLANK(H1813),"",VLOOKUP(H1813,'Dest Ana'!A:B,2,FALSE))</f>
        <v/>
      </c>
      <c r="J1813" s="15"/>
      <c r="K1813" s="16" t="str">
        <f>IF(ISBLANK(J1813),"",VLOOKUP(J1813,Régions!A:D,2,FALSE))</f>
        <v/>
      </c>
      <c r="L1813" s="16" t="str">
        <f>IF(ISBLANK(J1813),"",VLOOKUP(J1813,Régions!A:D,3,FALSE))</f>
        <v/>
      </c>
      <c r="M1813" s="16" t="str">
        <f>IF(ISBLANK(J1813),"",VLOOKUP(J1813,Régions!A:D,4,FALSE))</f>
        <v/>
      </c>
      <c r="N1813" s="15"/>
      <c r="O1813" s="15"/>
      <c r="P1813" s="15"/>
      <c r="Q1813" s="16" t="str">
        <f>IF(ISBLANK(Tableau1[[#This Row],[Date de départ]]),"",(Tableau1[[#This Row],[Date de retour prévue]]-Tableau1[[#This Row],[Date de départ]]))</f>
        <v/>
      </c>
      <c r="R1813" s="15"/>
      <c r="S1813" s="15"/>
      <c r="T1813" s="15"/>
      <c r="U1813" s="15"/>
    </row>
    <row r="1814" spans="1:21">
      <c r="A1814" s="16" t="str">
        <f>IF(ISBLANK(Tableau1[[#This Row],[Date]]),"",ROW(B1812))</f>
        <v/>
      </c>
      <c r="B1814" s="15"/>
      <c r="C1814" s="16" t="str">
        <f>IF(Tableau1[[#This Row],[Date]]="","",VLOOKUP(MONTH(Tableau1[[#This Row],[Date]]),Liste!A:B,2,FALSE))</f>
        <v/>
      </c>
      <c r="D1814" s="16" t="str">
        <f>IF(Tableau1[[#This Row],[Date]]="","",YEAR(Tableau1[[#This Row],[Date]]))</f>
        <v/>
      </c>
      <c r="E1814" s="14"/>
      <c r="F1814" s="16"/>
      <c r="G1814" s="15"/>
      <c r="H1814" s="15"/>
      <c r="I1814" s="16" t="str">
        <f>IF(ISBLANK(H1814),"",VLOOKUP(H1814,'Dest Ana'!A:B,2,FALSE))</f>
        <v/>
      </c>
      <c r="J1814" s="15"/>
      <c r="K1814" s="16" t="str">
        <f>IF(ISBLANK(J1814),"",VLOOKUP(J1814,Régions!A:D,2,FALSE))</f>
        <v/>
      </c>
      <c r="L1814" s="16" t="str">
        <f>IF(ISBLANK(J1814),"",VLOOKUP(J1814,Régions!A:D,3,FALSE))</f>
        <v/>
      </c>
      <c r="M1814" s="16" t="str">
        <f>IF(ISBLANK(J1814),"",VLOOKUP(J1814,Régions!A:D,4,FALSE))</f>
        <v/>
      </c>
      <c r="N1814" s="15"/>
      <c r="O1814" s="15"/>
      <c r="P1814" s="15"/>
      <c r="Q1814" s="16" t="str">
        <f>IF(ISBLANK(Tableau1[[#This Row],[Date de départ]]),"",(Tableau1[[#This Row],[Date de retour prévue]]-Tableau1[[#This Row],[Date de départ]]))</f>
        <v/>
      </c>
      <c r="R1814" s="15"/>
      <c r="S1814" s="15"/>
      <c r="T1814" s="15"/>
      <c r="U1814" s="15"/>
    </row>
    <row r="1815" spans="1:21">
      <c r="A1815" s="16" t="str">
        <f>IF(ISBLANK(Tableau1[[#This Row],[Date]]),"",ROW(B1813))</f>
        <v/>
      </c>
      <c r="B1815" s="15"/>
      <c r="C1815" s="16" t="str">
        <f>IF(Tableau1[[#This Row],[Date]]="","",VLOOKUP(MONTH(Tableau1[[#This Row],[Date]]),Liste!A:B,2,FALSE))</f>
        <v/>
      </c>
      <c r="D1815" s="16" t="str">
        <f>IF(Tableau1[[#This Row],[Date]]="","",YEAR(Tableau1[[#This Row],[Date]]))</f>
        <v/>
      </c>
      <c r="E1815" s="14"/>
      <c r="F1815" s="16"/>
      <c r="G1815" s="15"/>
      <c r="H1815" s="15"/>
      <c r="I1815" s="16" t="str">
        <f>IF(ISBLANK(H1815),"",VLOOKUP(H1815,'Dest Ana'!A:B,2,FALSE))</f>
        <v/>
      </c>
      <c r="J1815" s="15"/>
      <c r="K1815" s="16" t="str">
        <f>IF(ISBLANK(J1815),"",VLOOKUP(J1815,Régions!A:D,2,FALSE))</f>
        <v/>
      </c>
      <c r="L1815" s="16" t="str">
        <f>IF(ISBLANK(J1815),"",VLOOKUP(J1815,Régions!A:D,3,FALSE))</f>
        <v/>
      </c>
      <c r="M1815" s="16" t="str">
        <f>IF(ISBLANK(J1815),"",VLOOKUP(J1815,Régions!A:D,4,FALSE))</f>
        <v/>
      </c>
      <c r="N1815" s="15"/>
      <c r="O1815" s="15"/>
      <c r="P1815" s="15"/>
      <c r="Q1815" s="16" t="str">
        <f>IF(ISBLANK(Tableau1[[#This Row],[Date de départ]]),"",(Tableau1[[#This Row],[Date de retour prévue]]-Tableau1[[#This Row],[Date de départ]]))</f>
        <v/>
      </c>
      <c r="R1815" s="15"/>
      <c r="S1815" s="15"/>
      <c r="T1815" s="15"/>
      <c r="U1815" s="15"/>
    </row>
    <row r="1816" spans="1:21">
      <c r="A1816" s="16" t="str">
        <f>IF(ISBLANK(Tableau1[[#This Row],[Date]]),"",ROW(B1814))</f>
        <v/>
      </c>
      <c r="B1816" s="15"/>
      <c r="C1816" s="16" t="str">
        <f>IF(Tableau1[[#This Row],[Date]]="","",VLOOKUP(MONTH(Tableau1[[#This Row],[Date]]),Liste!A:B,2,FALSE))</f>
        <v/>
      </c>
      <c r="D1816" s="16" t="str">
        <f>IF(Tableau1[[#This Row],[Date]]="","",YEAR(Tableau1[[#This Row],[Date]]))</f>
        <v/>
      </c>
      <c r="E1816" s="14"/>
      <c r="F1816" s="16"/>
      <c r="G1816" s="15"/>
      <c r="H1816" s="15"/>
      <c r="I1816" s="16" t="str">
        <f>IF(ISBLANK(H1816),"",VLOOKUP(H1816,'Dest Ana'!A:B,2,FALSE))</f>
        <v/>
      </c>
      <c r="J1816" s="15"/>
      <c r="K1816" s="16" t="str">
        <f>IF(ISBLANK(J1816),"",VLOOKUP(J1816,Régions!A:D,2,FALSE))</f>
        <v/>
      </c>
      <c r="L1816" s="16" t="str">
        <f>IF(ISBLANK(J1816),"",VLOOKUP(J1816,Régions!A:D,3,FALSE))</f>
        <v/>
      </c>
      <c r="M1816" s="16" t="str">
        <f>IF(ISBLANK(J1816),"",VLOOKUP(J1816,Régions!A:D,4,FALSE))</f>
        <v/>
      </c>
      <c r="N1816" s="15"/>
      <c r="O1816" s="15"/>
      <c r="P1816" s="15"/>
      <c r="Q1816" s="16" t="str">
        <f>IF(ISBLANK(Tableau1[[#This Row],[Date de départ]]),"",(Tableau1[[#This Row],[Date de retour prévue]]-Tableau1[[#This Row],[Date de départ]]))</f>
        <v/>
      </c>
      <c r="R1816" s="15"/>
      <c r="S1816" s="15"/>
      <c r="T1816" s="15"/>
      <c r="U1816" s="15"/>
    </row>
    <row r="1817" spans="1:21">
      <c r="A1817" s="16" t="str">
        <f>IF(ISBLANK(Tableau1[[#This Row],[Date]]),"",ROW(B1815))</f>
        <v/>
      </c>
      <c r="B1817" s="15"/>
      <c r="C1817" s="16" t="str">
        <f>IF(Tableau1[[#This Row],[Date]]="","",VLOOKUP(MONTH(Tableau1[[#This Row],[Date]]),Liste!A:B,2,FALSE))</f>
        <v/>
      </c>
      <c r="D1817" s="16" t="str">
        <f>IF(Tableau1[[#This Row],[Date]]="","",YEAR(Tableau1[[#This Row],[Date]]))</f>
        <v/>
      </c>
      <c r="E1817" s="14"/>
      <c r="F1817" s="16"/>
      <c r="G1817" s="15"/>
      <c r="H1817" s="15"/>
      <c r="I1817" s="16" t="str">
        <f>IF(ISBLANK(H1817),"",VLOOKUP(H1817,'Dest Ana'!A:B,2,FALSE))</f>
        <v/>
      </c>
      <c r="J1817" s="15"/>
      <c r="K1817" s="16" t="str">
        <f>IF(ISBLANK(J1817),"",VLOOKUP(J1817,Régions!A:D,2,FALSE))</f>
        <v/>
      </c>
      <c r="L1817" s="16" t="str">
        <f>IF(ISBLANK(J1817),"",VLOOKUP(J1817,Régions!A:D,3,FALSE))</f>
        <v/>
      </c>
      <c r="M1817" s="16" t="str">
        <f>IF(ISBLANK(J1817),"",VLOOKUP(J1817,Régions!A:D,4,FALSE))</f>
        <v/>
      </c>
      <c r="N1817" s="15"/>
      <c r="O1817" s="15"/>
      <c r="P1817" s="15"/>
      <c r="Q1817" s="16" t="str">
        <f>IF(ISBLANK(Tableau1[[#This Row],[Date de départ]]),"",(Tableau1[[#This Row],[Date de retour prévue]]-Tableau1[[#This Row],[Date de départ]]))</f>
        <v/>
      </c>
      <c r="R1817" s="15"/>
      <c r="S1817" s="15"/>
      <c r="T1817" s="15"/>
      <c r="U1817" s="15"/>
    </row>
    <row r="1818" spans="1:21">
      <c r="A1818" s="16" t="str">
        <f>IF(ISBLANK(Tableau1[[#This Row],[Date]]),"",ROW(B1816))</f>
        <v/>
      </c>
      <c r="B1818" s="15"/>
      <c r="C1818" s="16" t="str">
        <f>IF(Tableau1[[#This Row],[Date]]="","",VLOOKUP(MONTH(Tableau1[[#This Row],[Date]]),Liste!A:B,2,FALSE))</f>
        <v/>
      </c>
      <c r="D1818" s="16" t="str">
        <f>IF(Tableau1[[#This Row],[Date]]="","",YEAR(Tableau1[[#This Row],[Date]]))</f>
        <v/>
      </c>
      <c r="E1818" s="14"/>
      <c r="F1818" s="16"/>
      <c r="G1818" s="15"/>
      <c r="H1818" s="15"/>
      <c r="I1818" s="16" t="str">
        <f>IF(ISBLANK(H1818),"",VLOOKUP(H1818,'Dest Ana'!A:B,2,FALSE))</f>
        <v/>
      </c>
      <c r="J1818" s="15"/>
      <c r="K1818" s="16" t="str">
        <f>IF(ISBLANK(J1818),"",VLOOKUP(J1818,Régions!A:D,2,FALSE))</f>
        <v/>
      </c>
      <c r="L1818" s="16" t="str">
        <f>IF(ISBLANK(J1818),"",VLOOKUP(J1818,Régions!A:D,3,FALSE))</f>
        <v/>
      </c>
      <c r="M1818" s="16" t="str">
        <f>IF(ISBLANK(J1818),"",VLOOKUP(J1818,Régions!A:D,4,FALSE))</f>
        <v/>
      </c>
      <c r="N1818" s="15"/>
      <c r="O1818" s="15"/>
      <c r="P1818" s="15"/>
      <c r="Q1818" s="16" t="str">
        <f>IF(ISBLANK(Tableau1[[#This Row],[Date de départ]]),"",(Tableau1[[#This Row],[Date de retour prévue]]-Tableau1[[#This Row],[Date de départ]]))</f>
        <v/>
      </c>
      <c r="R1818" s="15"/>
      <c r="S1818" s="15"/>
      <c r="T1818" s="15"/>
      <c r="U1818" s="15"/>
    </row>
    <row r="1819" spans="1:21">
      <c r="A1819" s="16" t="str">
        <f>IF(ISBLANK(Tableau1[[#This Row],[Date]]),"",ROW(B1817))</f>
        <v/>
      </c>
      <c r="B1819" s="15"/>
      <c r="C1819" s="16" t="str">
        <f>IF(Tableau1[[#This Row],[Date]]="","",VLOOKUP(MONTH(Tableau1[[#This Row],[Date]]),Liste!A:B,2,FALSE))</f>
        <v/>
      </c>
      <c r="D1819" s="16" t="str">
        <f>IF(Tableau1[[#This Row],[Date]]="","",YEAR(Tableau1[[#This Row],[Date]]))</f>
        <v/>
      </c>
      <c r="E1819" s="14"/>
      <c r="F1819" s="16"/>
      <c r="G1819" s="15"/>
      <c r="H1819" s="15"/>
      <c r="I1819" s="16" t="str">
        <f>IF(ISBLANK(H1819),"",VLOOKUP(H1819,'Dest Ana'!A:B,2,FALSE))</f>
        <v/>
      </c>
      <c r="J1819" s="15"/>
      <c r="K1819" s="16" t="str">
        <f>IF(ISBLANK(J1819),"",VLOOKUP(J1819,Régions!A:D,2,FALSE))</f>
        <v/>
      </c>
      <c r="L1819" s="16" t="str">
        <f>IF(ISBLANK(J1819),"",VLOOKUP(J1819,Régions!A:D,3,FALSE))</f>
        <v/>
      </c>
      <c r="M1819" s="16" t="str">
        <f>IF(ISBLANK(J1819),"",VLOOKUP(J1819,Régions!A:D,4,FALSE))</f>
        <v/>
      </c>
      <c r="N1819" s="15"/>
      <c r="O1819" s="15"/>
      <c r="P1819" s="15"/>
      <c r="Q1819" s="16" t="str">
        <f>IF(ISBLANK(Tableau1[[#This Row],[Date de départ]]),"",(Tableau1[[#This Row],[Date de retour prévue]]-Tableau1[[#This Row],[Date de départ]]))</f>
        <v/>
      </c>
      <c r="R1819" s="15"/>
      <c r="S1819" s="15"/>
      <c r="T1819" s="15"/>
      <c r="U1819" s="15"/>
    </row>
    <row r="1820" spans="1:21">
      <c r="A1820" s="16" t="str">
        <f>IF(ISBLANK(Tableau1[[#This Row],[Date]]),"",ROW(B1818))</f>
        <v/>
      </c>
      <c r="B1820" s="15"/>
      <c r="C1820" s="16" t="str">
        <f>IF(Tableau1[[#This Row],[Date]]="","",VLOOKUP(MONTH(Tableau1[[#This Row],[Date]]),Liste!A:B,2,FALSE))</f>
        <v/>
      </c>
      <c r="D1820" s="16" t="str">
        <f>IF(Tableau1[[#This Row],[Date]]="","",YEAR(Tableau1[[#This Row],[Date]]))</f>
        <v/>
      </c>
      <c r="E1820" s="14"/>
      <c r="F1820" s="16"/>
      <c r="G1820" s="15"/>
      <c r="H1820" s="15"/>
      <c r="I1820" s="16" t="str">
        <f>IF(ISBLANK(H1820),"",VLOOKUP(H1820,'Dest Ana'!A:B,2,FALSE))</f>
        <v/>
      </c>
      <c r="J1820" s="15"/>
      <c r="K1820" s="16" t="str">
        <f>IF(ISBLANK(J1820),"",VLOOKUP(J1820,Régions!A:D,2,FALSE))</f>
        <v/>
      </c>
      <c r="L1820" s="16" t="str">
        <f>IF(ISBLANK(J1820),"",VLOOKUP(J1820,Régions!A:D,3,FALSE))</f>
        <v/>
      </c>
      <c r="M1820" s="16" t="str">
        <f>IF(ISBLANK(J1820),"",VLOOKUP(J1820,Régions!A:D,4,FALSE))</f>
        <v/>
      </c>
      <c r="N1820" s="15"/>
      <c r="O1820" s="15"/>
      <c r="P1820" s="15"/>
      <c r="Q1820" s="16" t="str">
        <f>IF(ISBLANK(Tableau1[[#This Row],[Date de départ]]),"",(Tableau1[[#This Row],[Date de retour prévue]]-Tableau1[[#This Row],[Date de départ]]))</f>
        <v/>
      </c>
      <c r="R1820" s="15"/>
      <c r="S1820" s="15"/>
      <c r="T1820" s="15"/>
      <c r="U1820" s="15"/>
    </row>
    <row r="1821" spans="1:21">
      <c r="A1821" s="16" t="str">
        <f>IF(ISBLANK(Tableau1[[#This Row],[Date]]),"",ROW(B1819))</f>
        <v/>
      </c>
      <c r="B1821" s="15"/>
      <c r="C1821" s="16" t="str">
        <f>IF(Tableau1[[#This Row],[Date]]="","",VLOOKUP(MONTH(Tableau1[[#This Row],[Date]]),Liste!A:B,2,FALSE))</f>
        <v/>
      </c>
      <c r="D1821" s="16" t="str">
        <f>IF(Tableau1[[#This Row],[Date]]="","",YEAR(Tableau1[[#This Row],[Date]]))</f>
        <v/>
      </c>
      <c r="E1821" s="14"/>
      <c r="F1821" s="16"/>
      <c r="G1821" s="15"/>
      <c r="H1821" s="15"/>
      <c r="I1821" s="16" t="str">
        <f>IF(ISBLANK(H1821),"",VLOOKUP(H1821,'Dest Ana'!A:B,2,FALSE))</f>
        <v/>
      </c>
      <c r="J1821" s="15"/>
      <c r="K1821" s="16" t="str">
        <f>IF(ISBLANK(J1821),"",VLOOKUP(J1821,Régions!A:D,2,FALSE))</f>
        <v/>
      </c>
      <c r="L1821" s="16" t="str">
        <f>IF(ISBLANK(J1821),"",VLOOKUP(J1821,Régions!A:D,3,FALSE))</f>
        <v/>
      </c>
      <c r="M1821" s="16" t="str">
        <f>IF(ISBLANK(J1821),"",VLOOKUP(J1821,Régions!A:D,4,FALSE))</f>
        <v/>
      </c>
      <c r="N1821" s="15"/>
      <c r="O1821" s="15"/>
      <c r="P1821" s="15"/>
      <c r="Q1821" s="16" t="str">
        <f>IF(ISBLANK(Tableau1[[#This Row],[Date de départ]]),"",(Tableau1[[#This Row],[Date de retour prévue]]-Tableau1[[#This Row],[Date de départ]]))</f>
        <v/>
      </c>
      <c r="R1821" s="15"/>
      <c r="S1821" s="15"/>
      <c r="T1821" s="15"/>
      <c r="U1821" s="15"/>
    </row>
    <row r="1822" spans="1:21">
      <c r="A1822" s="16" t="str">
        <f>IF(ISBLANK(Tableau1[[#This Row],[Date]]),"",ROW(B1820))</f>
        <v/>
      </c>
      <c r="B1822" s="15"/>
      <c r="C1822" s="16" t="str">
        <f>IF(Tableau1[[#This Row],[Date]]="","",VLOOKUP(MONTH(Tableau1[[#This Row],[Date]]),Liste!A:B,2,FALSE))</f>
        <v/>
      </c>
      <c r="D1822" s="16" t="str">
        <f>IF(Tableau1[[#This Row],[Date]]="","",YEAR(Tableau1[[#This Row],[Date]]))</f>
        <v/>
      </c>
      <c r="E1822" s="14"/>
      <c r="F1822" s="16"/>
      <c r="G1822" s="15"/>
      <c r="H1822" s="15"/>
      <c r="I1822" s="16" t="str">
        <f>IF(ISBLANK(H1822),"",VLOOKUP(H1822,'Dest Ana'!A:B,2,FALSE))</f>
        <v/>
      </c>
      <c r="J1822" s="15"/>
      <c r="K1822" s="16" t="str">
        <f>IF(ISBLANK(J1822),"",VLOOKUP(J1822,Régions!A:D,2,FALSE))</f>
        <v/>
      </c>
      <c r="L1822" s="16" t="str">
        <f>IF(ISBLANK(J1822),"",VLOOKUP(J1822,Régions!A:D,3,FALSE))</f>
        <v/>
      </c>
      <c r="M1822" s="16" t="str">
        <f>IF(ISBLANK(J1822),"",VLOOKUP(J1822,Régions!A:D,4,FALSE))</f>
        <v/>
      </c>
      <c r="N1822" s="15"/>
      <c r="O1822" s="15"/>
      <c r="P1822" s="15"/>
      <c r="Q1822" s="16" t="str">
        <f>IF(ISBLANK(Tableau1[[#This Row],[Date de départ]]),"",(Tableau1[[#This Row],[Date de retour prévue]]-Tableau1[[#This Row],[Date de départ]]))</f>
        <v/>
      </c>
      <c r="R1822" s="15"/>
      <c r="S1822" s="15"/>
      <c r="T1822" s="15"/>
      <c r="U1822" s="15"/>
    </row>
    <row r="1823" spans="1:21">
      <c r="A1823" s="16" t="str">
        <f>IF(ISBLANK(Tableau1[[#This Row],[Date]]),"",ROW(B1821))</f>
        <v/>
      </c>
      <c r="B1823" s="15"/>
      <c r="C1823" s="16" t="str">
        <f>IF(Tableau1[[#This Row],[Date]]="","",VLOOKUP(MONTH(Tableau1[[#This Row],[Date]]),Liste!A:B,2,FALSE))</f>
        <v/>
      </c>
      <c r="D1823" s="16" t="str">
        <f>IF(Tableau1[[#This Row],[Date]]="","",YEAR(Tableau1[[#This Row],[Date]]))</f>
        <v/>
      </c>
      <c r="E1823" s="14"/>
      <c r="F1823" s="16"/>
      <c r="G1823" s="15"/>
      <c r="H1823" s="15"/>
      <c r="I1823" s="16" t="str">
        <f>IF(ISBLANK(H1823),"",VLOOKUP(H1823,'Dest Ana'!A:B,2,FALSE))</f>
        <v/>
      </c>
      <c r="J1823" s="15"/>
      <c r="K1823" s="16" t="str">
        <f>IF(ISBLANK(J1823),"",VLOOKUP(J1823,Régions!A:D,2,FALSE))</f>
        <v/>
      </c>
      <c r="L1823" s="16" t="str">
        <f>IF(ISBLANK(J1823),"",VLOOKUP(J1823,Régions!A:D,3,FALSE))</f>
        <v/>
      </c>
      <c r="M1823" s="16" t="str">
        <f>IF(ISBLANK(J1823),"",VLOOKUP(J1823,Régions!A:D,4,FALSE))</f>
        <v/>
      </c>
      <c r="N1823" s="15"/>
      <c r="O1823" s="15"/>
      <c r="P1823" s="15"/>
      <c r="Q1823" s="16" t="str">
        <f>IF(ISBLANK(Tableau1[[#This Row],[Date de départ]]),"",(Tableau1[[#This Row],[Date de retour prévue]]-Tableau1[[#This Row],[Date de départ]]))</f>
        <v/>
      </c>
      <c r="R1823" s="15"/>
      <c r="S1823" s="15"/>
      <c r="T1823" s="15"/>
      <c r="U1823" s="15"/>
    </row>
    <row r="1824" spans="1:21">
      <c r="A1824" s="16" t="str">
        <f>IF(ISBLANK(Tableau1[[#This Row],[Date]]),"",ROW(B1822))</f>
        <v/>
      </c>
      <c r="B1824" s="15"/>
      <c r="C1824" s="16" t="str">
        <f>IF(Tableau1[[#This Row],[Date]]="","",VLOOKUP(MONTH(Tableau1[[#This Row],[Date]]),Liste!A:B,2,FALSE))</f>
        <v/>
      </c>
      <c r="D1824" s="16" t="str">
        <f>IF(Tableau1[[#This Row],[Date]]="","",YEAR(Tableau1[[#This Row],[Date]]))</f>
        <v/>
      </c>
      <c r="E1824" s="14"/>
      <c r="F1824" s="16"/>
      <c r="G1824" s="15"/>
      <c r="H1824" s="15"/>
      <c r="I1824" s="16" t="str">
        <f>IF(ISBLANK(H1824),"",VLOOKUP(H1824,'Dest Ana'!A:B,2,FALSE))</f>
        <v/>
      </c>
      <c r="J1824" s="15"/>
      <c r="K1824" s="16" t="str">
        <f>IF(ISBLANK(J1824),"",VLOOKUP(J1824,Régions!A:D,2,FALSE))</f>
        <v/>
      </c>
      <c r="L1824" s="16" t="str">
        <f>IF(ISBLANK(J1824),"",VLOOKUP(J1824,Régions!A:D,3,FALSE))</f>
        <v/>
      </c>
      <c r="M1824" s="16" t="str">
        <f>IF(ISBLANK(J1824),"",VLOOKUP(J1824,Régions!A:D,4,FALSE))</f>
        <v/>
      </c>
      <c r="N1824" s="15"/>
      <c r="O1824" s="15"/>
      <c r="P1824" s="15"/>
      <c r="Q1824" s="16" t="str">
        <f>IF(ISBLANK(Tableau1[[#This Row],[Date de départ]]),"",(Tableau1[[#This Row],[Date de retour prévue]]-Tableau1[[#This Row],[Date de départ]]))</f>
        <v/>
      </c>
      <c r="R1824" s="15"/>
      <c r="S1824" s="15"/>
      <c r="T1824" s="15"/>
      <c r="U1824" s="15"/>
    </row>
    <row r="1825" spans="1:21">
      <c r="A1825" s="16" t="str">
        <f>IF(ISBLANK(Tableau1[[#This Row],[Date]]),"",ROW(B1823))</f>
        <v/>
      </c>
      <c r="B1825" s="15"/>
      <c r="C1825" s="16" t="str">
        <f>IF(Tableau1[[#This Row],[Date]]="","",VLOOKUP(MONTH(Tableau1[[#This Row],[Date]]),Liste!A:B,2,FALSE))</f>
        <v/>
      </c>
      <c r="D1825" s="16" t="str">
        <f>IF(Tableau1[[#This Row],[Date]]="","",YEAR(Tableau1[[#This Row],[Date]]))</f>
        <v/>
      </c>
      <c r="E1825" s="14"/>
      <c r="F1825" s="16"/>
      <c r="G1825" s="15"/>
      <c r="H1825" s="15"/>
      <c r="I1825" s="16" t="str">
        <f>IF(ISBLANK(H1825),"",VLOOKUP(H1825,'Dest Ana'!A:B,2,FALSE))</f>
        <v/>
      </c>
      <c r="J1825" s="15"/>
      <c r="K1825" s="16" t="str">
        <f>IF(ISBLANK(J1825),"",VLOOKUP(J1825,Régions!A:D,2,FALSE))</f>
        <v/>
      </c>
      <c r="L1825" s="16" t="str">
        <f>IF(ISBLANK(J1825),"",VLOOKUP(J1825,Régions!A:D,3,FALSE))</f>
        <v/>
      </c>
      <c r="M1825" s="16" t="str">
        <f>IF(ISBLANK(J1825),"",VLOOKUP(J1825,Régions!A:D,4,FALSE))</f>
        <v/>
      </c>
      <c r="N1825" s="15"/>
      <c r="O1825" s="15"/>
      <c r="P1825" s="15"/>
      <c r="Q1825" s="16" t="str">
        <f>IF(ISBLANK(Tableau1[[#This Row],[Date de départ]]),"",(Tableau1[[#This Row],[Date de retour prévue]]-Tableau1[[#This Row],[Date de départ]]))</f>
        <v/>
      </c>
      <c r="R1825" s="15"/>
      <c r="S1825" s="15"/>
      <c r="T1825" s="15"/>
      <c r="U1825" s="15"/>
    </row>
    <row r="1826" spans="1:21">
      <c r="A1826" s="16" t="str">
        <f>IF(ISBLANK(Tableau1[[#This Row],[Date]]),"",ROW(B1824))</f>
        <v/>
      </c>
      <c r="B1826" s="15"/>
      <c r="C1826" s="16" t="str">
        <f>IF(Tableau1[[#This Row],[Date]]="","",VLOOKUP(MONTH(Tableau1[[#This Row],[Date]]),Liste!A:B,2,FALSE))</f>
        <v/>
      </c>
      <c r="D1826" s="16" t="str">
        <f>IF(Tableau1[[#This Row],[Date]]="","",YEAR(Tableau1[[#This Row],[Date]]))</f>
        <v/>
      </c>
      <c r="E1826" s="14"/>
      <c r="F1826" s="16"/>
      <c r="G1826" s="15"/>
      <c r="H1826" s="15"/>
      <c r="I1826" s="16" t="str">
        <f>IF(ISBLANK(H1826),"",VLOOKUP(H1826,'Dest Ana'!A:B,2,FALSE))</f>
        <v/>
      </c>
      <c r="J1826" s="15"/>
      <c r="K1826" s="16" t="str">
        <f>IF(ISBLANK(J1826),"",VLOOKUP(J1826,Régions!A:D,2,FALSE))</f>
        <v/>
      </c>
      <c r="L1826" s="16" t="str">
        <f>IF(ISBLANK(J1826),"",VLOOKUP(J1826,Régions!A:D,3,FALSE))</f>
        <v/>
      </c>
      <c r="M1826" s="16" t="str">
        <f>IF(ISBLANK(J1826),"",VLOOKUP(J1826,Régions!A:D,4,FALSE))</f>
        <v/>
      </c>
      <c r="N1826" s="15"/>
      <c r="O1826" s="15"/>
      <c r="P1826" s="15"/>
      <c r="Q1826" s="16" t="str">
        <f>IF(ISBLANK(Tableau1[[#This Row],[Date de départ]]),"",(Tableau1[[#This Row],[Date de retour prévue]]-Tableau1[[#This Row],[Date de départ]]))</f>
        <v/>
      </c>
      <c r="R1826" s="15"/>
      <c r="S1826" s="15"/>
      <c r="T1826" s="15"/>
      <c r="U1826" s="15"/>
    </row>
    <row r="1827" spans="1:21">
      <c r="A1827" s="16" t="str">
        <f>IF(ISBLANK(Tableau1[[#This Row],[Date]]),"",ROW(B1825))</f>
        <v/>
      </c>
      <c r="B1827" s="15"/>
      <c r="C1827" s="16" t="str">
        <f>IF(Tableau1[[#This Row],[Date]]="","",VLOOKUP(MONTH(Tableau1[[#This Row],[Date]]),Liste!A:B,2,FALSE))</f>
        <v/>
      </c>
      <c r="D1827" s="16" t="str">
        <f>IF(Tableau1[[#This Row],[Date]]="","",YEAR(Tableau1[[#This Row],[Date]]))</f>
        <v/>
      </c>
      <c r="E1827" s="14"/>
      <c r="F1827" s="16"/>
      <c r="G1827" s="15"/>
      <c r="H1827" s="15"/>
      <c r="I1827" s="16" t="str">
        <f>IF(ISBLANK(H1827),"",VLOOKUP(H1827,'Dest Ana'!A:B,2,FALSE))</f>
        <v/>
      </c>
      <c r="J1827" s="15"/>
      <c r="K1827" s="16" t="str">
        <f>IF(ISBLANK(J1827),"",VLOOKUP(J1827,Régions!A:D,2,FALSE))</f>
        <v/>
      </c>
      <c r="L1827" s="16" t="str">
        <f>IF(ISBLANK(J1827),"",VLOOKUP(J1827,Régions!A:D,3,FALSE))</f>
        <v/>
      </c>
      <c r="M1827" s="16" t="str">
        <f>IF(ISBLANK(J1827),"",VLOOKUP(J1827,Régions!A:D,4,FALSE))</f>
        <v/>
      </c>
      <c r="N1827" s="15"/>
      <c r="O1827" s="15"/>
      <c r="P1827" s="15"/>
      <c r="Q1827" s="16" t="str">
        <f>IF(ISBLANK(Tableau1[[#This Row],[Date de départ]]),"",(Tableau1[[#This Row],[Date de retour prévue]]-Tableau1[[#This Row],[Date de départ]]))</f>
        <v/>
      </c>
      <c r="R1827" s="15"/>
      <c r="S1827" s="15"/>
      <c r="T1827" s="15"/>
      <c r="U1827" s="15"/>
    </row>
    <row r="1828" spans="1:21">
      <c r="A1828" s="16" t="str">
        <f>IF(ISBLANK(Tableau1[[#This Row],[Date]]),"",ROW(B1826))</f>
        <v/>
      </c>
      <c r="B1828" s="15"/>
      <c r="C1828" s="16" t="str">
        <f>IF(Tableau1[[#This Row],[Date]]="","",VLOOKUP(MONTH(Tableau1[[#This Row],[Date]]),Liste!A:B,2,FALSE))</f>
        <v/>
      </c>
      <c r="D1828" s="16" t="str">
        <f>IF(Tableau1[[#This Row],[Date]]="","",YEAR(Tableau1[[#This Row],[Date]]))</f>
        <v/>
      </c>
      <c r="E1828" s="14"/>
      <c r="F1828" s="16"/>
      <c r="G1828" s="15"/>
      <c r="H1828" s="15"/>
      <c r="I1828" s="16" t="str">
        <f>IF(ISBLANK(H1828),"",VLOOKUP(H1828,'Dest Ana'!A:B,2,FALSE))</f>
        <v/>
      </c>
      <c r="J1828" s="15"/>
      <c r="K1828" s="16" t="str">
        <f>IF(ISBLANK(J1828),"",VLOOKUP(J1828,Régions!A:D,2,FALSE))</f>
        <v/>
      </c>
      <c r="L1828" s="16" t="str">
        <f>IF(ISBLANK(J1828),"",VLOOKUP(J1828,Régions!A:D,3,FALSE))</f>
        <v/>
      </c>
      <c r="M1828" s="16" t="str">
        <f>IF(ISBLANK(J1828),"",VLOOKUP(J1828,Régions!A:D,4,FALSE))</f>
        <v/>
      </c>
      <c r="N1828" s="15"/>
      <c r="O1828" s="15"/>
      <c r="P1828" s="15"/>
      <c r="Q1828" s="16" t="str">
        <f>IF(ISBLANK(Tableau1[[#This Row],[Date de départ]]),"",(Tableau1[[#This Row],[Date de retour prévue]]-Tableau1[[#This Row],[Date de départ]]))</f>
        <v/>
      </c>
      <c r="R1828" s="15"/>
      <c r="S1828" s="15"/>
      <c r="T1828" s="15"/>
      <c r="U1828" s="15"/>
    </row>
    <row r="1829" spans="1:21">
      <c r="A1829" s="16" t="str">
        <f>IF(ISBLANK(Tableau1[[#This Row],[Date]]),"",ROW(B1827))</f>
        <v/>
      </c>
      <c r="B1829" s="15"/>
      <c r="C1829" s="16" t="str">
        <f>IF(Tableau1[[#This Row],[Date]]="","",VLOOKUP(MONTH(Tableau1[[#This Row],[Date]]),Liste!A:B,2,FALSE))</f>
        <v/>
      </c>
      <c r="D1829" s="16" t="str">
        <f>IF(Tableau1[[#This Row],[Date]]="","",YEAR(Tableau1[[#This Row],[Date]]))</f>
        <v/>
      </c>
      <c r="E1829" s="14"/>
      <c r="F1829" s="16"/>
      <c r="G1829" s="15"/>
      <c r="H1829" s="15"/>
      <c r="I1829" s="16" t="str">
        <f>IF(ISBLANK(H1829),"",VLOOKUP(H1829,'Dest Ana'!A:B,2,FALSE))</f>
        <v/>
      </c>
      <c r="J1829" s="15"/>
      <c r="K1829" s="16" t="str">
        <f>IF(ISBLANK(J1829),"",VLOOKUP(J1829,Régions!A:D,2,FALSE))</f>
        <v/>
      </c>
      <c r="L1829" s="16" t="str">
        <f>IF(ISBLANK(J1829),"",VLOOKUP(J1829,Régions!A:D,3,FALSE))</f>
        <v/>
      </c>
      <c r="M1829" s="16" t="str">
        <f>IF(ISBLANK(J1829),"",VLOOKUP(J1829,Régions!A:D,4,FALSE))</f>
        <v/>
      </c>
      <c r="N1829" s="15"/>
      <c r="O1829" s="15"/>
      <c r="P1829" s="15"/>
      <c r="Q1829" s="16" t="str">
        <f>IF(ISBLANK(Tableau1[[#This Row],[Date de départ]]),"",(Tableau1[[#This Row],[Date de retour prévue]]-Tableau1[[#This Row],[Date de départ]]))</f>
        <v/>
      </c>
      <c r="R1829" s="15"/>
      <c r="S1829" s="15"/>
      <c r="T1829" s="15"/>
      <c r="U1829" s="15"/>
    </row>
    <row r="1830" spans="1:21">
      <c r="A1830" s="16" t="str">
        <f>IF(ISBLANK(Tableau1[[#This Row],[Date]]),"",ROW(B1828))</f>
        <v/>
      </c>
      <c r="B1830" s="15"/>
      <c r="C1830" s="16" t="str">
        <f>IF(Tableau1[[#This Row],[Date]]="","",VLOOKUP(MONTH(Tableau1[[#This Row],[Date]]),Liste!A:B,2,FALSE))</f>
        <v/>
      </c>
      <c r="D1830" s="16" t="str">
        <f>IF(Tableau1[[#This Row],[Date]]="","",YEAR(Tableau1[[#This Row],[Date]]))</f>
        <v/>
      </c>
      <c r="E1830" s="14"/>
      <c r="F1830" s="16"/>
      <c r="G1830" s="15"/>
      <c r="H1830" s="15"/>
      <c r="I1830" s="16" t="str">
        <f>IF(ISBLANK(H1830),"",VLOOKUP(H1830,'Dest Ana'!A:B,2,FALSE))</f>
        <v/>
      </c>
      <c r="J1830" s="15"/>
      <c r="K1830" s="16" t="str">
        <f>IF(ISBLANK(J1830),"",VLOOKUP(J1830,Régions!A:D,2,FALSE))</f>
        <v/>
      </c>
      <c r="L1830" s="16" t="str">
        <f>IF(ISBLANK(J1830),"",VLOOKUP(J1830,Régions!A:D,3,FALSE))</f>
        <v/>
      </c>
      <c r="M1830" s="16" t="str">
        <f>IF(ISBLANK(J1830),"",VLOOKUP(J1830,Régions!A:D,4,FALSE))</f>
        <v/>
      </c>
      <c r="N1830" s="15"/>
      <c r="O1830" s="15"/>
      <c r="P1830" s="15"/>
      <c r="Q1830" s="16" t="str">
        <f>IF(ISBLANK(Tableau1[[#This Row],[Date de départ]]),"",(Tableau1[[#This Row],[Date de retour prévue]]-Tableau1[[#This Row],[Date de départ]]))</f>
        <v/>
      </c>
      <c r="R1830" s="15"/>
      <c r="S1830" s="15"/>
      <c r="T1830" s="15"/>
      <c r="U1830" s="15"/>
    </row>
    <row r="1831" spans="1:21">
      <c r="A1831" s="16" t="str">
        <f>IF(ISBLANK(Tableau1[[#This Row],[Date]]),"",ROW(B1829))</f>
        <v/>
      </c>
      <c r="B1831" s="15"/>
      <c r="C1831" s="16" t="str">
        <f>IF(Tableau1[[#This Row],[Date]]="","",VLOOKUP(MONTH(Tableau1[[#This Row],[Date]]),Liste!A:B,2,FALSE))</f>
        <v/>
      </c>
      <c r="D1831" s="16" t="str">
        <f>IF(Tableau1[[#This Row],[Date]]="","",YEAR(Tableau1[[#This Row],[Date]]))</f>
        <v/>
      </c>
      <c r="E1831" s="14"/>
      <c r="F1831" s="16"/>
      <c r="G1831" s="15"/>
      <c r="H1831" s="15"/>
      <c r="I1831" s="16" t="str">
        <f>IF(ISBLANK(H1831),"",VLOOKUP(H1831,'Dest Ana'!A:B,2,FALSE))</f>
        <v/>
      </c>
      <c r="J1831" s="15"/>
      <c r="K1831" s="16" t="str">
        <f>IF(ISBLANK(J1831),"",VLOOKUP(J1831,Régions!A:D,2,FALSE))</f>
        <v/>
      </c>
      <c r="L1831" s="16" t="str">
        <f>IF(ISBLANK(J1831),"",VLOOKUP(J1831,Régions!A:D,3,FALSE))</f>
        <v/>
      </c>
      <c r="M1831" s="16" t="str">
        <f>IF(ISBLANK(J1831),"",VLOOKUP(J1831,Régions!A:D,4,FALSE))</f>
        <v/>
      </c>
      <c r="N1831" s="15"/>
      <c r="O1831" s="15"/>
      <c r="P1831" s="15"/>
      <c r="Q1831" s="16" t="str">
        <f>IF(ISBLANK(Tableau1[[#This Row],[Date de départ]]),"",(Tableau1[[#This Row],[Date de retour prévue]]-Tableau1[[#This Row],[Date de départ]]))</f>
        <v/>
      </c>
      <c r="R1831" s="15"/>
      <c r="S1831" s="15"/>
      <c r="T1831" s="15"/>
      <c r="U1831" s="15"/>
    </row>
    <row r="1832" spans="1:21">
      <c r="A1832" s="16" t="str">
        <f>IF(ISBLANK(Tableau1[[#This Row],[Date]]),"",ROW(B1830))</f>
        <v/>
      </c>
      <c r="B1832" s="15"/>
      <c r="C1832" s="16" t="str">
        <f>IF(Tableau1[[#This Row],[Date]]="","",VLOOKUP(MONTH(Tableau1[[#This Row],[Date]]),Liste!A:B,2,FALSE))</f>
        <v/>
      </c>
      <c r="D1832" s="16" t="str">
        <f>IF(Tableau1[[#This Row],[Date]]="","",YEAR(Tableau1[[#This Row],[Date]]))</f>
        <v/>
      </c>
      <c r="E1832" s="14"/>
      <c r="F1832" s="16"/>
      <c r="G1832" s="15"/>
      <c r="H1832" s="15"/>
      <c r="I1832" s="16" t="str">
        <f>IF(ISBLANK(H1832),"",VLOOKUP(H1832,'Dest Ana'!A:B,2,FALSE))</f>
        <v/>
      </c>
      <c r="J1832" s="15"/>
      <c r="K1832" s="16" t="str">
        <f>IF(ISBLANK(J1832),"",VLOOKUP(J1832,Régions!A:D,2,FALSE))</f>
        <v/>
      </c>
      <c r="L1832" s="16" t="str">
        <f>IF(ISBLANK(J1832),"",VLOOKUP(J1832,Régions!A:D,3,FALSE))</f>
        <v/>
      </c>
      <c r="M1832" s="16" t="str">
        <f>IF(ISBLANK(J1832),"",VLOOKUP(J1832,Régions!A:D,4,FALSE))</f>
        <v/>
      </c>
      <c r="N1832" s="15"/>
      <c r="O1832" s="15"/>
      <c r="P1832" s="15"/>
      <c r="Q1832" s="16" t="str">
        <f>IF(ISBLANK(Tableau1[[#This Row],[Date de départ]]),"",(Tableau1[[#This Row],[Date de retour prévue]]-Tableau1[[#This Row],[Date de départ]]))</f>
        <v/>
      </c>
      <c r="R1832" s="15"/>
      <c r="S1832" s="15"/>
      <c r="T1832" s="15"/>
      <c r="U1832" s="15"/>
    </row>
    <row r="1833" spans="1:21">
      <c r="A1833" s="16" t="str">
        <f>IF(ISBLANK(Tableau1[[#This Row],[Date]]),"",ROW(B1831))</f>
        <v/>
      </c>
      <c r="B1833" s="15"/>
      <c r="C1833" s="16" t="str">
        <f>IF(Tableau1[[#This Row],[Date]]="","",VLOOKUP(MONTH(Tableau1[[#This Row],[Date]]),Liste!A:B,2,FALSE))</f>
        <v/>
      </c>
      <c r="D1833" s="16" t="str">
        <f>IF(Tableau1[[#This Row],[Date]]="","",YEAR(Tableau1[[#This Row],[Date]]))</f>
        <v/>
      </c>
      <c r="E1833" s="14"/>
      <c r="F1833" s="16"/>
      <c r="G1833" s="15"/>
      <c r="H1833" s="15"/>
      <c r="I1833" s="16" t="str">
        <f>IF(ISBLANK(H1833),"",VLOOKUP(H1833,'Dest Ana'!A:B,2,FALSE))</f>
        <v/>
      </c>
      <c r="J1833" s="15"/>
      <c r="K1833" s="16" t="str">
        <f>IF(ISBLANK(J1833),"",VLOOKUP(J1833,Régions!A:D,2,FALSE))</f>
        <v/>
      </c>
      <c r="L1833" s="16" t="str">
        <f>IF(ISBLANK(J1833),"",VLOOKUP(J1833,Régions!A:D,3,FALSE))</f>
        <v/>
      </c>
      <c r="M1833" s="16" t="str">
        <f>IF(ISBLANK(J1833),"",VLOOKUP(J1833,Régions!A:D,4,FALSE))</f>
        <v/>
      </c>
      <c r="N1833" s="15"/>
      <c r="O1833" s="15"/>
      <c r="P1833" s="15"/>
      <c r="Q1833" s="16" t="str">
        <f>IF(ISBLANK(Tableau1[[#This Row],[Date de départ]]),"",(Tableau1[[#This Row],[Date de retour prévue]]-Tableau1[[#This Row],[Date de départ]]))</f>
        <v/>
      </c>
      <c r="R1833" s="15"/>
      <c r="S1833" s="15"/>
      <c r="T1833" s="15"/>
      <c r="U1833" s="15"/>
    </row>
    <row r="1834" spans="1:21">
      <c r="A1834" s="16" t="str">
        <f>IF(ISBLANK(Tableau1[[#This Row],[Date]]),"",ROW(B1832))</f>
        <v/>
      </c>
      <c r="B1834" s="15"/>
      <c r="C1834" s="16" t="str">
        <f>IF(Tableau1[[#This Row],[Date]]="","",VLOOKUP(MONTH(Tableau1[[#This Row],[Date]]),Liste!A:B,2,FALSE))</f>
        <v/>
      </c>
      <c r="D1834" s="16" t="str">
        <f>IF(Tableau1[[#This Row],[Date]]="","",YEAR(Tableau1[[#This Row],[Date]]))</f>
        <v/>
      </c>
      <c r="E1834" s="14"/>
      <c r="F1834" s="16"/>
      <c r="G1834" s="15"/>
      <c r="H1834" s="15"/>
      <c r="I1834" s="16" t="str">
        <f>IF(ISBLANK(H1834),"",VLOOKUP(H1834,'Dest Ana'!A:B,2,FALSE))</f>
        <v/>
      </c>
      <c r="J1834" s="15"/>
      <c r="K1834" s="16" t="str">
        <f>IF(ISBLANK(J1834),"",VLOOKUP(J1834,Régions!A:D,2,FALSE))</f>
        <v/>
      </c>
      <c r="L1834" s="16" t="str">
        <f>IF(ISBLANK(J1834),"",VLOOKUP(J1834,Régions!A:D,3,FALSE))</f>
        <v/>
      </c>
      <c r="M1834" s="16" t="str">
        <f>IF(ISBLANK(J1834),"",VLOOKUP(J1834,Régions!A:D,4,FALSE))</f>
        <v/>
      </c>
      <c r="N1834" s="15"/>
      <c r="O1834" s="15"/>
      <c r="P1834" s="15"/>
      <c r="Q1834" s="16" t="str">
        <f>IF(ISBLANK(Tableau1[[#This Row],[Date de départ]]),"",(Tableau1[[#This Row],[Date de retour prévue]]-Tableau1[[#This Row],[Date de départ]]))</f>
        <v/>
      </c>
      <c r="R1834" s="15"/>
      <c r="S1834" s="15"/>
      <c r="T1834" s="15"/>
      <c r="U1834" s="15"/>
    </row>
    <row r="1835" spans="1:21">
      <c r="A1835" s="16" t="str">
        <f>IF(ISBLANK(Tableau1[[#This Row],[Date]]),"",ROW(B1833))</f>
        <v/>
      </c>
      <c r="B1835" s="15"/>
      <c r="C1835" s="16" t="str">
        <f>IF(Tableau1[[#This Row],[Date]]="","",VLOOKUP(MONTH(Tableau1[[#This Row],[Date]]),Liste!A:B,2,FALSE))</f>
        <v/>
      </c>
      <c r="D1835" s="16" t="str">
        <f>IF(Tableau1[[#This Row],[Date]]="","",YEAR(Tableau1[[#This Row],[Date]]))</f>
        <v/>
      </c>
      <c r="E1835" s="14"/>
      <c r="F1835" s="16"/>
      <c r="G1835" s="15"/>
      <c r="H1835" s="15"/>
      <c r="I1835" s="16" t="str">
        <f>IF(ISBLANK(H1835),"",VLOOKUP(H1835,'Dest Ana'!A:B,2,FALSE))</f>
        <v/>
      </c>
      <c r="J1835" s="15"/>
      <c r="K1835" s="16" t="str">
        <f>IF(ISBLANK(J1835),"",VLOOKUP(J1835,Régions!A:D,2,FALSE))</f>
        <v/>
      </c>
      <c r="L1835" s="16" t="str">
        <f>IF(ISBLANK(J1835),"",VLOOKUP(J1835,Régions!A:D,3,FALSE))</f>
        <v/>
      </c>
      <c r="M1835" s="16" t="str">
        <f>IF(ISBLANK(J1835),"",VLOOKUP(J1835,Régions!A:D,4,FALSE))</f>
        <v/>
      </c>
      <c r="N1835" s="15"/>
      <c r="O1835" s="15"/>
      <c r="P1835" s="15"/>
      <c r="Q1835" s="16" t="str">
        <f>IF(ISBLANK(Tableau1[[#This Row],[Date de départ]]),"",(Tableau1[[#This Row],[Date de retour prévue]]-Tableau1[[#This Row],[Date de départ]]))</f>
        <v/>
      </c>
      <c r="R1835" s="15"/>
      <c r="S1835" s="15"/>
      <c r="T1835" s="15"/>
      <c r="U1835" s="15"/>
    </row>
    <row r="1836" spans="1:21">
      <c r="A1836" s="16" t="str">
        <f>IF(ISBLANK(Tableau1[[#This Row],[Date]]),"",ROW(B1834))</f>
        <v/>
      </c>
      <c r="B1836" s="15"/>
      <c r="C1836" s="16" t="str">
        <f>IF(Tableau1[[#This Row],[Date]]="","",VLOOKUP(MONTH(Tableau1[[#This Row],[Date]]),Liste!A:B,2,FALSE))</f>
        <v/>
      </c>
      <c r="D1836" s="16" t="str">
        <f>IF(Tableau1[[#This Row],[Date]]="","",YEAR(Tableau1[[#This Row],[Date]]))</f>
        <v/>
      </c>
      <c r="E1836" s="14"/>
      <c r="F1836" s="16"/>
      <c r="G1836" s="15"/>
      <c r="H1836" s="15"/>
      <c r="I1836" s="16" t="str">
        <f>IF(ISBLANK(H1836),"",VLOOKUP(H1836,'Dest Ana'!A:B,2,FALSE))</f>
        <v/>
      </c>
      <c r="J1836" s="15"/>
      <c r="K1836" s="16" t="str">
        <f>IF(ISBLANK(J1836),"",VLOOKUP(J1836,Régions!A:D,2,FALSE))</f>
        <v/>
      </c>
      <c r="L1836" s="16" t="str">
        <f>IF(ISBLANK(J1836),"",VLOOKUP(J1836,Régions!A:D,3,FALSE))</f>
        <v/>
      </c>
      <c r="M1836" s="16" t="str">
        <f>IF(ISBLANK(J1836),"",VLOOKUP(J1836,Régions!A:D,4,FALSE))</f>
        <v/>
      </c>
      <c r="N1836" s="15"/>
      <c r="O1836" s="15"/>
      <c r="P1836" s="15"/>
      <c r="Q1836" s="16" t="str">
        <f>IF(ISBLANK(Tableau1[[#This Row],[Date de départ]]),"",(Tableau1[[#This Row],[Date de retour prévue]]-Tableau1[[#This Row],[Date de départ]]))</f>
        <v/>
      </c>
      <c r="R1836" s="15"/>
      <c r="S1836" s="15"/>
      <c r="T1836" s="15"/>
      <c r="U1836" s="15"/>
    </row>
    <row r="1837" spans="1:21">
      <c r="A1837" s="16" t="str">
        <f>IF(ISBLANK(Tableau1[[#This Row],[Date]]),"",ROW(B1835))</f>
        <v/>
      </c>
      <c r="B1837" s="15"/>
      <c r="C1837" s="16" t="str">
        <f>IF(Tableau1[[#This Row],[Date]]="","",VLOOKUP(MONTH(Tableau1[[#This Row],[Date]]),Liste!A:B,2,FALSE))</f>
        <v/>
      </c>
      <c r="D1837" s="16" t="str">
        <f>IF(Tableau1[[#This Row],[Date]]="","",YEAR(Tableau1[[#This Row],[Date]]))</f>
        <v/>
      </c>
      <c r="E1837" s="14"/>
      <c r="F1837" s="16"/>
      <c r="G1837" s="15"/>
      <c r="H1837" s="15"/>
      <c r="I1837" s="16" t="str">
        <f>IF(ISBLANK(H1837),"",VLOOKUP(H1837,'Dest Ana'!A:B,2,FALSE))</f>
        <v/>
      </c>
      <c r="J1837" s="15"/>
      <c r="K1837" s="16" t="str">
        <f>IF(ISBLANK(J1837),"",VLOOKUP(J1837,Régions!A:D,2,FALSE))</f>
        <v/>
      </c>
      <c r="L1837" s="16" t="str">
        <f>IF(ISBLANK(J1837),"",VLOOKUP(J1837,Régions!A:D,3,FALSE))</f>
        <v/>
      </c>
      <c r="M1837" s="16" t="str">
        <f>IF(ISBLANK(J1837),"",VLOOKUP(J1837,Régions!A:D,4,FALSE))</f>
        <v/>
      </c>
      <c r="N1837" s="15"/>
      <c r="O1837" s="15"/>
      <c r="P1837" s="15"/>
      <c r="Q1837" s="16" t="str">
        <f>IF(ISBLANK(Tableau1[[#This Row],[Date de départ]]),"",(Tableau1[[#This Row],[Date de retour prévue]]-Tableau1[[#This Row],[Date de départ]]))</f>
        <v/>
      </c>
      <c r="R1837" s="15"/>
      <c r="S1837" s="15"/>
      <c r="T1837" s="15"/>
      <c r="U1837" s="15"/>
    </row>
    <row r="1838" spans="1:21">
      <c r="A1838" s="16" t="str">
        <f>IF(ISBLANK(Tableau1[[#This Row],[Date]]),"",ROW(B1836))</f>
        <v/>
      </c>
      <c r="B1838" s="15"/>
      <c r="C1838" s="16" t="str">
        <f>IF(Tableau1[[#This Row],[Date]]="","",VLOOKUP(MONTH(Tableau1[[#This Row],[Date]]),Liste!A:B,2,FALSE))</f>
        <v/>
      </c>
      <c r="D1838" s="16" t="str">
        <f>IF(Tableau1[[#This Row],[Date]]="","",YEAR(Tableau1[[#This Row],[Date]]))</f>
        <v/>
      </c>
      <c r="E1838" s="14"/>
      <c r="F1838" s="16"/>
      <c r="G1838" s="15"/>
      <c r="H1838" s="15"/>
      <c r="I1838" s="16" t="str">
        <f>IF(ISBLANK(H1838),"",VLOOKUP(H1838,'Dest Ana'!A:B,2,FALSE))</f>
        <v/>
      </c>
      <c r="J1838" s="15"/>
      <c r="K1838" s="16" t="str">
        <f>IF(ISBLANK(J1838),"",VLOOKUP(J1838,Régions!A:D,2,FALSE))</f>
        <v/>
      </c>
      <c r="L1838" s="16" t="str">
        <f>IF(ISBLANK(J1838),"",VLOOKUP(J1838,Régions!A:D,3,FALSE))</f>
        <v/>
      </c>
      <c r="M1838" s="16" t="str">
        <f>IF(ISBLANK(J1838),"",VLOOKUP(J1838,Régions!A:D,4,FALSE))</f>
        <v/>
      </c>
      <c r="N1838" s="15"/>
      <c r="O1838" s="15"/>
      <c r="P1838" s="15"/>
      <c r="Q1838" s="16" t="str">
        <f>IF(ISBLANK(Tableau1[[#This Row],[Date de départ]]),"",(Tableau1[[#This Row],[Date de retour prévue]]-Tableau1[[#This Row],[Date de départ]]))</f>
        <v/>
      </c>
      <c r="R1838" s="15"/>
      <c r="S1838" s="15"/>
      <c r="T1838" s="15"/>
      <c r="U1838" s="15"/>
    </row>
    <row r="1839" spans="1:21">
      <c r="A1839" s="16" t="str">
        <f>IF(ISBLANK(Tableau1[[#This Row],[Date]]),"",ROW(B1837))</f>
        <v/>
      </c>
      <c r="B1839" s="15"/>
      <c r="C1839" s="16" t="str">
        <f>IF(Tableau1[[#This Row],[Date]]="","",VLOOKUP(MONTH(Tableau1[[#This Row],[Date]]),Liste!A:B,2,FALSE))</f>
        <v/>
      </c>
      <c r="D1839" s="16" t="str">
        <f>IF(Tableau1[[#This Row],[Date]]="","",YEAR(Tableau1[[#This Row],[Date]]))</f>
        <v/>
      </c>
      <c r="E1839" s="14"/>
      <c r="F1839" s="16"/>
      <c r="G1839" s="15"/>
      <c r="H1839" s="15"/>
      <c r="I1839" s="16" t="str">
        <f>IF(ISBLANK(H1839),"",VLOOKUP(H1839,'Dest Ana'!A:B,2,FALSE))</f>
        <v/>
      </c>
      <c r="J1839" s="15"/>
      <c r="K1839" s="16" t="str">
        <f>IF(ISBLANK(J1839),"",VLOOKUP(J1839,Régions!A:D,2,FALSE))</f>
        <v/>
      </c>
      <c r="L1839" s="16" t="str">
        <f>IF(ISBLANK(J1839),"",VLOOKUP(J1839,Régions!A:D,3,FALSE))</f>
        <v/>
      </c>
      <c r="M1839" s="16" t="str">
        <f>IF(ISBLANK(J1839),"",VLOOKUP(J1839,Régions!A:D,4,FALSE))</f>
        <v/>
      </c>
      <c r="N1839" s="15"/>
      <c r="O1839" s="15"/>
      <c r="P1839" s="15"/>
      <c r="Q1839" s="16" t="str">
        <f>IF(ISBLANK(Tableau1[[#This Row],[Date de départ]]),"",(Tableau1[[#This Row],[Date de retour prévue]]-Tableau1[[#This Row],[Date de départ]]))</f>
        <v/>
      </c>
      <c r="R1839" s="15"/>
      <c r="S1839" s="15"/>
      <c r="T1839" s="15"/>
      <c r="U1839" s="15"/>
    </row>
    <row r="1840" spans="1:21">
      <c r="A1840" s="16" t="str">
        <f>IF(ISBLANK(Tableau1[[#This Row],[Date]]),"",ROW(B1838))</f>
        <v/>
      </c>
      <c r="B1840" s="15"/>
      <c r="C1840" s="16" t="str">
        <f>IF(Tableau1[[#This Row],[Date]]="","",VLOOKUP(MONTH(Tableau1[[#This Row],[Date]]),Liste!A:B,2,FALSE))</f>
        <v/>
      </c>
      <c r="D1840" s="16" t="str">
        <f>IF(Tableau1[[#This Row],[Date]]="","",YEAR(Tableau1[[#This Row],[Date]]))</f>
        <v/>
      </c>
      <c r="E1840" s="14"/>
      <c r="F1840" s="16"/>
      <c r="G1840" s="15"/>
      <c r="H1840" s="15"/>
      <c r="I1840" s="16" t="str">
        <f>IF(ISBLANK(H1840),"",VLOOKUP(H1840,'Dest Ana'!A:B,2,FALSE))</f>
        <v/>
      </c>
      <c r="J1840" s="15"/>
      <c r="K1840" s="16" t="str">
        <f>IF(ISBLANK(J1840),"",VLOOKUP(J1840,Régions!A:D,2,FALSE))</f>
        <v/>
      </c>
      <c r="L1840" s="16" t="str">
        <f>IF(ISBLANK(J1840),"",VLOOKUP(J1840,Régions!A:D,3,FALSE))</f>
        <v/>
      </c>
      <c r="M1840" s="16" t="str">
        <f>IF(ISBLANK(J1840),"",VLOOKUP(J1840,Régions!A:D,4,FALSE))</f>
        <v/>
      </c>
      <c r="N1840" s="15"/>
      <c r="O1840" s="15"/>
      <c r="P1840" s="15"/>
      <c r="Q1840" s="16" t="str">
        <f>IF(ISBLANK(Tableau1[[#This Row],[Date de départ]]),"",(Tableau1[[#This Row],[Date de retour prévue]]-Tableau1[[#This Row],[Date de départ]]))</f>
        <v/>
      </c>
      <c r="R1840" s="15"/>
      <c r="S1840" s="15"/>
      <c r="T1840" s="15"/>
      <c r="U1840" s="15"/>
    </row>
    <row r="1841" spans="1:21">
      <c r="A1841" s="16" t="str">
        <f>IF(ISBLANK(Tableau1[[#This Row],[Date]]),"",ROW(B1839))</f>
        <v/>
      </c>
      <c r="B1841" s="15"/>
      <c r="C1841" s="16" t="str">
        <f>IF(Tableau1[[#This Row],[Date]]="","",VLOOKUP(MONTH(Tableau1[[#This Row],[Date]]),Liste!A:B,2,FALSE))</f>
        <v/>
      </c>
      <c r="D1841" s="16" t="str">
        <f>IF(Tableau1[[#This Row],[Date]]="","",YEAR(Tableau1[[#This Row],[Date]]))</f>
        <v/>
      </c>
      <c r="E1841" s="14"/>
      <c r="F1841" s="16"/>
      <c r="G1841" s="15"/>
      <c r="H1841" s="15"/>
      <c r="I1841" s="16" t="str">
        <f>IF(ISBLANK(H1841),"",VLOOKUP(H1841,'Dest Ana'!A:B,2,FALSE))</f>
        <v/>
      </c>
      <c r="J1841" s="15"/>
      <c r="K1841" s="16" t="str">
        <f>IF(ISBLANK(J1841),"",VLOOKUP(J1841,Régions!A:D,2,FALSE))</f>
        <v/>
      </c>
      <c r="L1841" s="16" t="str">
        <f>IF(ISBLANK(J1841),"",VLOOKUP(J1841,Régions!A:D,3,FALSE))</f>
        <v/>
      </c>
      <c r="M1841" s="16" t="str">
        <f>IF(ISBLANK(J1841),"",VLOOKUP(J1841,Régions!A:D,4,FALSE))</f>
        <v/>
      </c>
      <c r="N1841" s="15"/>
      <c r="O1841" s="15"/>
      <c r="P1841" s="15"/>
      <c r="Q1841" s="16" t="str">
        <f>IF(ISBLANK(Tableau1[[#This Row],[Date de départ]]),"",(Tableau1[[#This Row],[Date de retour prévue]]-Tableau1[[#This Row],[Date de départ]]))</f>
        <v/>
      </c>
      <c r="R1841" s="15"/>
      <c r="S1841" s="15"/>
      <c r="T1841" s="15"/>
      <c r="U1841" s="15"/>
    </row>
    <row r="1842" spans="1:21">
      <c r="A1842" s="16" t="str">
        <f>IF(ISBLANK(Tableau1[[#This Row],[Date]]),"",ROW(B1840))</f>
        <v/>
      </c>
      <c r="B1842" s="15"/>
      <c r="C1842" s="16" t="str">
        <f>IF(Tableau1[[#This Row],[Date]]="","",VLOOKUP(MONTH(Tableau1[[#This Row],[Date]]),Liste!A:B,2,FALSE))</f>
        <v/>
      </c>
      <c r="D1842" s="16" t="str">
        <f>IF(Tableau1[[#This Row],[Date]]="","",YEAR(Tableau1[[#This Row],[Date]]))</f>
        <v/>
      </c>
      <c r="E1842" s="14"/>
      <c r="F1842" s="16"/>
      <c r="G1842" s="15"/>
      <c r="H1842" s="15"/>
      <c r="I1842" s="16" t="str">
        <f>IF(ISBLANK(H1842),"",VLOOKUP(H1842,'Dest Ana'!A:B,2,FALSE))</f>
        <v/>
      </c>
      <c r="J1842" s="15"/>
      <c r="K1842" s="16" t="str">
        <f>IF(ISBLANK(J1842),"",VLOOKUP(J1842,Régions!A:D,2,FALSE))</f>
        <v/>
      </c>
      <c r="L1842" s="16" t="str">
        <f>IF(ISBLANK(J1842),"",VLOOKUP(J1842,Régions!A:D,3,FALSE))</f>
        <v/>
      </c>
      <c r="M1842" s="16" t="str">
        <f>IF(ISBLANK(J1842),"",VLOOKUP(J1842,Régions!A:D,4,FALSE))</f>
        <v/>
      </c>
      <c r="N1842" s="15"/>
      <c r="O1842" s="15"/>
      <c r="P1842" s="15"/>
      <c r="Q1842" s="16" t="str">
        <f>IF(ISBLANK(Tableau1[[#This Row],[Date de départ]]),"",(Tableau1[[#This Row],[Date de retour prévue]]-Tableau1[[#This Row],[Date de départ]]))</f>
        <v/>
      </c>
      <c r="R1842" s="15"/>
      <c r="S1842" s="15"/>
      <c r="T1842" s="15"/>
      <c r="U1842" s="15"/>
    </row>
    <row r="1843" spans="1:21">
      <c r="A1843" s="16" t="str">
        <f>IF(ISBLANK(Tableau1[[#This Row],[Date]]),"",ROW(B1841))</f>
        <v/>
      </c>
      <c r="B1843" s="15"/>
      <c r="C1843" s="16" t="str">
        <f>IF(Tableau1[[#This Row],[Date]]="","",VLOOKUP(MONTH(Tableau1[[#This Row],[Date]]),Liste!A:B,2,FALSE))</f>
        <v/>
      </c>
      <c r="D1843" s="16" t="str">
        <f>IF(Tableau1[[#This Row],[Date]]="","",YEAR(Tableau1[[#This Row],[Date]]))</f>
        <v/>
      </c>
      <c r="E1843" s="14"/>
      <c r="F1843" s="16"/>
      <c r="G1843" s="15"/>
      <c r="H1843" s="15"/>
      <c r="I1843" s="16" t="str">
        <f>IF(ISBLANK(H1843),"",VLOOKUP(H1843,'Dest Ana'!A:B,2,FALSE))</f>
        <v/>
      </c>
      <c r="J1843" s="15"/>
      <c r="K1843" s="16" t="str">
        <f>IF(ISBLANK(J1843),"",VLOOKUP(J1843,Régions!A:D,2,FALSE))</f>
        <v/>
      </c>
      <c r="L1843" s="16" t="str">
        <f>IF(ISBLANK(J1843),"",VLOOKUP(J1843,Régions!A:D,3,FALSE))</f>
        <v/>
      </c>
      <c r="M1843" s="16" t="str">
        <f>IF(ISBLANK(J1843),"",VLOOKUP(J1843,Régions!A:D,4,FALSE))</f>
        <v/>
      </c>
      <c r="N1843" s="15"/>
      <c r="O1843" s="15"/>
      <c r="P1843" s="15"/>
      <c r="Q1843" s="16" t="str">
        <f>IF(ISBLANK(Tableau1[[#This Row],[Date de départ]]),"",(Tableau1[[#This Row],[Date de retour prévue]]-Tableau1[[#This Row],[Date de départ]]))</f>
        <v/>
      </c>
      <c r="R1843" s="15"/>
      <c r="S1843" s="15"/>
      <c r="T1843" s="15"/>
      <c r="U1843" s="15"/>
    </row>
    <row r="1844" spans="1:21">
      <c r="A1844" s="16" t="str">
        <f>IF(ISBLANK(Tableau1[[#This Row],[Date]]),"",ROW(B1842))</f>
        <v/>
      </c>
      <c r="B1844" s="15"/>
      <c r="C1844" s="16" t="str">
        <f>IF(Tableau1[[#This Row],[Date]]="","",VLOOKUP(MONTH(Tableau1[[#This Row],[Date]]),Liste!A:B,2,FALSE))</f>
        <v/>
      </c>
      <c r="D1844" s="16" t="str">
        <f>IF(Tableau1[[#This Row],[Date]]="","",YEAR(Tableau1[[#This Row],[Date]]))</f>
        <v/>
      </c>
      <c r="E1844" s="14"/>
      <c r="F1844" s="16"/>
      <c r="G1844" s="15"/>
      <c r="H1844" s="15"/>
      <c r="I1844" s="16" t="str">
        <f>IF(ISBLANK(H1844),"",VLOOKUP(H1844,'Dest Ana'!A:B,2,FALSE))</f>
        <v/>
      </c>
      <c r="J1844" s="15"/>
      <c r="K1844" s="16" t="str">
        <f>IF(ISBLANK(J1844),"",VLOOKUP(J1844,Régions!A:D,2,FALSE))</f>
        <v/>
      </c>
      <c r="L1844" s="16" t="str">
        <f>IF(ISBLANK(J1844),"",VLOOKUP(J1844,Régions!A:D,3,FALSE))</f>
        <v/>
      </c>
      <c r="M1844" s="16" t="str">
        <f>IF(ISBLANK(J1844),"",VLOOKUP(J1844,Régions!A:D,4,FALSE))</f>
        <v/>
      </c>
      <c r="N1844" s="15"/>
      <c r="O1844" s="15"/>
      <c r="P1844" s="15"/>
      <c r="Q1844" s="16" t="str">
        <f>IF(ISBLANK(Tableau1[[#This Row],[Date de départ]]),"",(Tableau1[[#This Row],[Date de retour prévue]]-Tableau1[[#This Row],[Date de départ]]))</f>
        <v/>
      </c>
      <c r="R1844" s="15"/>
      <c r="S1844" s="15"/>
      <c r="T1844" s="15"/>
      <c r="U1844" s="15"/>
    </row>
    <row r="1845" spans="1:21">
      <c r="A1845" s="16" t="str">
        <f>IF(ISBLANK(Tableau1[[#This Row],[Date]]),"",ROW(B1843))</f>
        <v/>
      </c>
      <c r="B1845" s="15"/>
      <c r="C1845" s="16" t="str">
        <f>IF(Tableau1[[#This Row],[Date]]="","",VLOOKUP(MONTH(Tableau1[[#This Row],[Date]]),Liste!A:B,2,FALSE))</f>
        <v/>
      </c>
      <c r="D1845" s="16" t="str">
        <f>IF(Tableau1[[#This Row],[Date]]="","",YEAR(Tableau1[[#This Row],[Date]]))</f>
        <v/>
      </c>
      <c r="E1845" s="14"/>
      <c r="F1845" s="16"/>
      <c r="G1845" s="15"/>
      <c r="H1845" s="15"/>
      <c r="I1845" s="16" t="str">
        <f>IF(ISBLANK(H1845),"",VLOOKUP(H1845,'Dest Ana'!A:B,2,FALSE))</f>
        <v/>
      </c>
      <c r="J1845" s="15"/>
      <c r="K1845" s="16" t="str">
        <f>IF(ISBLANK(J1845),"",VLOOKUP(J1845,Régions!A:D,2,FALSE))</f>
        <v/>
      </c>
      <c r="L1845" s="16" t="str">
        <f>IF(ISBLANK(J1845),"",VLOOKUP(J1845,Régions!A:D,3,FALSE))</f>
        <v/>
      </c>
      <c r="M1845" s="16" t="str">
        <f>IF(ISBLANK(J1845),"",VLOOKUP(J1845,Régions!A:D,4,FALSE))</f>
        <v/>
      </c>
      <c r="N1845" s="15"/>
      <c r="O1845" s="15"/>
      <c r="P1845" s="15"/>
      <c r="Q1845" s="16" t="str">
        <f>IF(ISBLANK(Tableau1[[#This Row],[Date de départ]]),"",(Tableau1[[#This Row],[Date de retour prévue]]-Tableau1[[#This Row],[Date de départ]]))</f>
        <v/>
      </c>
      <c r="R1845" s="15"/>
      <c r="S1845" s="15"/>
      <c r="T1845" s="15"/>
      <c r="U1845" s="15"/>
    </row>
    <row r="1846" spans="1:21">
      <c r="A1846" s="16" t="str">
        <f>IF(ISBLANK(Tableau1[[#This Row],[Date]]),"",ROW(B1844))</f>
        <v/>
      </c>
      <c r="B1846" s="15"/>
      <c r="C1846" s="16" t="str">
        <f>IF(Tableau1[[#This Row],[Date]]="","",VLOOKUP(MONTH(Tableau1[[#This Row],[Date]]),Liste!A:B,2,FALSE))</f>
        <v/>
      </c>
      <c r="D1846" s="16" t="str">
        <f>IF(Tableau1[[#This Row],[Date]]="","",YEAR(Tableau1[[#This Row],[Date]]))</f>
        <v/>
      </c>
      <c r="E1846" s="14"/>
      <c r="F1846" s="16"/>
      <c r="G1846" s="15"/>
      <c r="H1846" s="15"/>
      <c r="I1846" s="16" t="str">
        <f>IF(ISBLANK(H1846),"",VLOOKUP(H1846,'Dest Ana'!A:B,2,FALSE))</f>
        <v/>
      </c>
      <c r="J1846" s="15"/>
      <c r="K1846" s="16" t="str">
        <f>IF(ISBLANK(J1846),"",VLOOKUP(J1846,Régions!A:D,2,FALSE))</f>
        <v/>
      </c>
      <c r="L1846" s="16" t="str">
        <f>IF(ISBLANK(J1846),"",VLOOKUP(J1846,Régions!A:D,3,FALSE))</f>
        <v/>
      </c>
      <c r="M1846" s="16" t="str">
        <f>IF(ISBLANK(J1846),"",VLOOKUP(J1846,Régions!A:D,4,FALSE))</f>
        <v/>
      </c>
      <c r="N1846" s="15"/>
      <c r="O1846" s="15"/>
      <c r="P1846" s="15"/>
      <c r="Q1846" s="16" t="str">
        <f>IF(ISBLANK(Tableau1[[#This Row],[Date de départ]]),"",(Tableau1[[#This Row],[Date de retour prévue]]-Tableau1[[#This Row],[Date de départ]]))</f>
        <v/>
      </c>
      <c r="R1846" s="15"/>
      <c r="S1846" s="15"/>
      <c r="T1846" s="15"/>
      <c r="U1846" s="15"/>
    </row>
    <row r="1847" spans="1:21">
      <c r="A1847" s="16" t="str">
        <f>IF(ISBLANK(Tableau1[[#This Row],[Date]]),"",ROW(B1845))</f>
        <v/>
      </c>
      <c r="B1847" s="15"/>
      <c r="C1847" s="16" t="str">
        <f>IF(Tableau1[[#This Row],[Date]]="","",VLOOKUP(MONTH(Tableau1[[#This Row],[Date]]),Liste!A:B,2,FALSE))</f>
        <v/>
      </c>
      <c r="D1847" s="16" t="str">
        <f>IF(Tableau1[[#This Row],[Date]]="","",YEAR(Tableau1[[#This Row],[Date]]))</f>
        <v/>
      </c>
      <c r="E1847" s="14"/>
      <c r="F1847" s="16"/>
      <c r="G1847" s="15"/>
      <c r="H1847" s="15"/>
      <c r="I1847" s="16" t="str">
        <f>IF(ISBLANK(H1847),"",VLOOKUP(H1847,'Dest Ana'!A:B,2,FALSE))</f>
        <v/>
      </c>
      <c r="J1847" s="15"/>
      <c r="K1847" s="16" t="str">
        <f>IF(ISBLANK(J1847),"",VLOOKUP(J1847,Régions!A:D,2,FALSE))</f>
        <v/>
      </c>
      <c r="L1847" s="16" t="str">
        <f>IF(ISBLANK(J1847),"",VLOOKUP(J1847,Régions!A:D,3,FALSE))</f>
        <v/>
      </c>
      <c r="M1847" s="16" t="str">
        <f>IF(ISBLANK(J1847),"",VLOOKUP(J1847,Régions!A:D,4,FALSE))</f>
        <v/>
      </c>
      <c r="N1847" s="15"/>
      <c r="O1847" s="15"/>
      <c r="P1847" s="15"/>
      <c r="Q1847" s="16" t="str">
        <f>IF(ISBLANK(Tableau1[[#This Row],[Date de départ]]),"",(Tableau1[[#This Row],[Date de retour prévue]]-Tableau1[[#This Row],[Date de départ]]))</f>
        <v/>
      </c>
      <c r="R1847" s="15"/>
      <c r="S1847" s="15"/>
      <c r="T1847" s="15"/>
      <c r="U1847" s="15"/>
    </row>
    <row r="1848" spans="1:21">
      <c r="A1848" s="16" t="str">
        <f>IF(ISBLANK(Tableau1[[#This Row],[Date]]),"",ROW(B1846))</f>
        <v/>
      </c>
      <c r="B1848" s="15"/>
      <c r="C1848" s="16" t="str">
        <f>IF(Tableau1[[#This Row],[Date]]="","",VLOOKUP(MONTH(Tableau1[[#This Row],[Date]]),Liste!A:B,2,FALSE))</f>
        <v/>
      </c>
      <c r="D1848" s="16" t="str">
        <f>IF(Tableau1[[#This Row],[Date]]="","",YEAR(Tableau1[[#This Row],[Date]]))</f>
        <v/>
      </c>
      <c r="E1848" s="14"/>
      <c r="F1848" s="16"/>
      <c r="G1848" s="15"/>
      <c r="H1848" s="15"/>
      <c r="I1848" s="16" t="str">
        <f>IF(ISBLANK(H1848),"",VLOOKUP(H1848,'Dest Ana'!A:B,2,FALSE))</f>
        <v/>
      </c>
      <c r="J1848" s="15"/>
      <c r="K1848" s="16" t="str">
        <f>IF(ISBLANK(J1848),"",VLOOKUP(J1848,Régions!A:D,2,FALSE))</f>
        <v/>
      </c>
      <c r="L1848" s="16" t="str">
        <f>IF(ISBLANK(J1848),"",VLOOKUP(J1848,Régions!A:D,3,FALSE))</f>
        <v/>
      </c>
      <c r="M1848" s="16" t="str">
        <f>IF(ISBLANK(J1848),"",VLOOKUP(J1848,Régions!A:D,4,FALSE))</f>
        <v/>
      </c>
      <c r="N1848" s="15"/>
      <c r="O1848" s="15"/>
      <c r="P1848" s="15"/>
      <c r="Q1848" s="16" t="str">
        <f>IF(ISBLANK(Tableau1[[#This Row],[Date de départ]]),"",(Tableau1[[#This Row],[Date de retour prévue]]-Tableau1[[#This Row],[Date de départ]]))</f>
        <v/>
      </c>
      <c r="R1848" s="15"/>
      <c r="S1848" s="15"/>
      <c r="T1848" s="15"/>
      <c r="U1848" s="15"/>
    </row>
    <row r="1849" spans="1:21">
      <c r="A1849" s="16" t="str">
        <f>IF(ISBLANK(Tableau1[[#This Row],[Date]]),"",ROW(B1847))</f>
        <v/>
      </c>
      <c r="B1849" s="15"/>
      <c r="C1849" s="16" t="str">
        <f>IF(Tableau1[[#This Row],[Date]]="","",VLOOKUP(MONTH(Tableau1[[#This Row],[Date]]),Liste!A:B,2,FALSE))</f>
        <v/>
      </c>
      <c r="D1849" s="16" t="str">
        <f>IF(Tableau1[[#This Row],[Date]]="","",YEAR(Tableau1[[#This Row],[Date]]))</f>
        <v/>
      </c>
      <c r="E1849" s="14"/>
      <c r="F1849" s="16"/>
      <c r="G1849" s="15"/>
      <c r="H1849" s="15"/>
      <c r="I1849" s="16" t="str">
        <f>IF(ISBLANK(H1849),"",VLOOKUP(H1849,'Dest Ana'!A:B,2,FALSE))</f>
        <v/>
      </c>
      <c r="J1849" s="15"/>
      <c r="K1849" s="16" t="str">
        <f>IF(ISBLANK(J1849),"",VLOOKUP(J1849,Régions!A:D,2,FALSE))</f>
        <v/>
      </c>
      <c r="L1849" s="16" t="str">
        <f>IF(ISBLANK(J1849),"",VLOOKUP(J1849,Régions!A:D,3,FALSE))</f>
        <v/>
      </c>
      <c r="M1849" s="16" t="str">
        <f>IF(ISBLANK(J1849),"",VLOOKUP(J1849,Régions!A:D,4,FALSE))</f>
        <v/>
      </c>
      <c r="N1849" s="15"/>
      <c r="O1849" s="15"/>
      <c r="P1849" s="15"/>
      <c r="Q1849" s="16" t="str">
        <f>IF(ISBLANK(Tableau1[[#This Row],[Date de départ]]),"",(Tableau1[[#This Row],[Date de retour prévue]]-Tableau1[[#This Row],[Date de départ]]))</f>
        <v/>
      </c>
      <c r="R1849" s="15"/>
      <c r="S1849" s="15"/>
      <c r="T1849" s="15"/>
      <c r="U1849" s="15"/>
    </row>
    <row r="1850" spans="1:21">
      <c r="A1850" s="16" t="str">
        <f>IF(ISBLANK(Tableau1[[#This Row],[Date]]),"",ROW(B1848))</f>
        <v/>
      </c>
      <c r="B1850" s="15"/>
      <c r="C1850" s="16" t="str">
        <f>IF(Tableau1[[#This Row],[Date]]="","",VLOOKUP(MONTH(Tableau1[[#This Row],[Date]]),Liste!A:B,2,FALSE))</f>
        <v/>
      </c>
      <c r="D1850" s="16" t="str">
        <f>IF(Tableau1[[#This Row],[Date]]="","",YEAR(Tableau1[[#This Row],[Date]]))</f>
        <v/>
      </c>
      <c r="E1850" s="14"/>
      <c r="F1850" s="16"/>
      <c r="G1850" s="15"/>
      <c r="H1850" s="15"/>
      <c r="I1850" s="16" t="str">
        <f>IF(ISBLANK(H1850),"",VLOOKUP(H1850,'Dest Ana'!A:B,2,FALSE))</f>
        <v/>
      </c>
      <c r="J1850" s="15"/>
      <c r="K1850" s="16" t="str">
        <f>IF(ISBLANK(J1850),"",VLOOKUP(J1850,Régions!A:D,2,FALSE))</f>
        <v/>
      </c>
      <c r="L1850" s="16" t="str">
        <f>IF(ISBLANK(J1850),"",VLOOKUP(J1850,Régions!A:D,3,FALSE))</f>
        <v/>
      </c>
      <c r="M1850" s="16" t="str">
        <f>IF(ISBLANK(J1850),"",VLOOKUP(J1850,Régions!A:D,4,FALSE))</f>
        <v/>
      </c>
      <c r="N1850" s="15"/>
      <c r="O1850" s="15"/>
      <c r="P1850" s="15"/>
      <c r="Q1850" s="16" t="str">
        <f>IF(ISBLANK(Tableau1[[#This Row],[Date de départ]]),"",(Tableau1[[#This Row],[Date de retour prévue]]-Tableau1[[#This Row],[Date de départ]]))</f>
        <v/>
      </c>
      <c r="R1850" s="15"/>
      <c r="S1850" s="15"/>
      <c r="T1850" s="15"/>
      <c r="U1850" s="15"/>
    </row>
    <row r="1851" spans="1:21">
      <c r="A1851" s="16" t="str">
        <f>IF(ISBLANK(Tableau1[[#This Row],[Date]]),"",ROW(B1849))</f>
        <v/>
      </c>
      <c r="B1851" s="15"/>
      <c r="C1851" s="16" t="str">
        <f>IF(Tableau1[[#This Row],[Date]]="","",VLOOKUP(MONTH(Tableau1[[#This Row],[Date]]),Liste!A:B,2,FALSE))</f>
        <v/>
      </c>
      <c r="D1851" s="16" t="str">
        <f>IF(Tableau1[[#This Row],[Date]]="","",YEAR(Tableau1[[#This Row],[Date]]))</f>
        <v/>
      </c>
      <c r="E1851" s="14"/>
      <c r="F1851" s="16"/>
      <c r="G1851" s="15"/>
      <c r="H1851" s="15"/>
      <c r="I1851" s="16" t="str">
        <f>IF(ISBLANK(H1851),"",VLOOKUP(H1851,'Dest Ana'!A:B,2,FALSE))</f>
        <v/>
      </c>
      <c r="J1851" s="15"/>
      <c r="K1851" s="16" t="str">
        <f>IF(ISBLANK(J1851),"",VLOOKUP(J1851,Régions!A:D,2,FALSE))</f>
        <v/>
      </c>
      <c r="L1851" s="16" t="str">
        <f>IF(ISBLANK(J1851),"",VLOOKUP(J1851,Régions!A:D,3,FALSE))</f>
        <v/>
      </c>
      <c r="M1851" s="16" t="str">
        <f>IF(ISBLANK(J1851),"",VLOOKUP(J1851,Régions!A:D,4,FALSE))</f>
        <v/>
      </c>
      <c r="N1851" s="15"/>
      <c r="O1851" s="15"/>
      <c r="P1851" s="15"/>
      <c r="Q1851" s="16" t="str">
        <f>IF(ISBLANK(Tableau1[[#This Row],[Date de départ]]),"",(Tableau1[[#This Row],[Date de retour prévue]]-Tableau1[[#This Row],[Date de départ]]))</f>
        <v/>
      </c>
      <c r="R1851" s="15"/>
      <c r="S1851" s="15"/>
      <c r="T1851" s="15"/>
      <c r="U1851" s="15"/>
    </row>
    <row r="1852" spans="1:21">
      <c r="A1852" s="16" t="str">
        <f>IF(ISBLANK(Tableau1[[#This Row],[Date]]),"",ROW(B1850))</f>
        <v/>
      </c>
      <c r="B1852" s="15"/>
      <c r="C1852" s="16" t="str">
        <f>IF(Tableau1[[#This Row],[Date]]="","",VLOOKUP(MONTH(Tableau1[[#This Row],[Date]]),Liste!A:B,2,FALSE))</f>
        <v/>
      </c>
      <c r="D1852" s="16" t="str">
        <f>IF(Tableau1[[#This Row],[Date]]="","",YEAR(Tableau1[[#This Row],[Date]]))</f>
        <v/>
      </c>
      <c r="E1852" s="14"/>
      <c r="F1852" s="16"/>
      <c r="G1852" s="15"/>
      <c r="H1852" s="15"/>
      <c r="I1852" s="16" t="str">
        <f>IF(ISBLANK(H1852),"",VLOOKUP(H1852,'Dest Ana'!A:B,2,FALSE))</f>
        <v/>
      </c>
      <c r="J1852" s="15"/>
      <c r="K1852" s="16" t="str">
        <f>IF(ISBLANK(J1852),"",VLOOKUP(J1852,Régions!A:D,2,FALSE))</f>
        <v/>
      </c>
      <c r="L1852" s="16" t="str">
        <f>IF(ISBLANK(J1852),"",VLOOKUP(J1852,Régions!A:D,3,FALSE))</f>
        <v/>
      </c>
      <c r="M1852" s="16" t="str">
        <f>IF(ISBLANK(J1852),"",VLOOKUP(J1852,Régions!A:D,4,FALSE))</f>
        <v/>
      </c>
      <c r="N1852" s="15"/>
      <c r="O1852" s="15"/>
      <c r="P1852" s="15"/>
      <c r="Q1852" s="16" t="str">
        <f>IF(ISBLANK(Tableau1[[#This Row],[Date de départ]]),"",(Tableau1[[#This Row],[Date de retour prévue]]-Tableau1[[#This Row],[Date de départ]]))</f>
        <v/>
      </c>
      <c r="R1852" s="15"/>
      <c r="S1852" s="15"/>
      <c r="T1852" s="15"/>
      <c r="U1852" s="15"/>
    </row>
    <row r="1853" spans="1:21">
      <c r="A1853" s="16" t="str">
        <f>IF(ISBLANK(Tableau1[[#This Row],[Date]]),"",ROW(B1851))</f>
        <v/>
      </c>
      <c r="B1853" s="15"/>
      <c r="C1853" s="16" t="str">
        <f>IF(Tableau1[[#This Row],[Date]]="","",VLOOKUP(MONTH(Tableau1[[#This Row],[Date]]),Liste!A:B,2,FALSE))</f>
        <v/>
      </c>
      <c r="D1853" s="16" t="str">
        <f>IF(Tableau1[[#This Row],[Date]]="","",YEAR(Tableau1[[#This Row],[Date]]))</f>
        <v/>
      </c>
      <c r="E1853" s="14"/>
      <c r="F1853" s="16"/>
      <c r="G1853" s="15"/>
      <c r="H1853" s="15"/>
      <c r="I1853" s="16" t="str">
        <f>IF(ISBLANK(H1853),"",VLOOKUP(H1853,'Dest Ana'!A:B,2,FALSE))</f>
        <v/>
      </c>
      <c r="J1853" s="15"/>
      <c r="K1853" s="16" t="str">
        <f>IF(ISBLANK(J1853),"",VLOOKUP(J1853,Régions!A:D,2,FALSE))</f>
        <v/>
      </c>
      <c r="L1853" s="16" t="str">
        <f>IF(ISBLANK(J1853),"",VLOOKUP(J1853,Régions!A:D,3,FALSE))</f>
        <v/>
      </c>
      <c r="M1853" s="16" t="str">
        <f>IF(ISBLANK(J1853),"",VLOOKUP(J1853,Régions!A:D,4,FALSE))</f>
        <v/>
      </c>
      <c r="N1853" s="15"/>
      <c r="O1853" s="15"/>
      <c r="P1853" s="15"/>
      <c r="Q1853" s="16" t="str">
        <f>IF(ISBLANK(Tableau1[[#This Row],[Date de départ]]),"",(Tableau1[[#This Row],[Date de retour prévue]]-Tableau1[[#This Row],[Date de départ]]))</f>
        <v/>
      </c>
      <c r="R1853" s="15"/>
      <c r="S1853" s="15"/>
      <c r="T1853" s="15"/>
      <c r="U1853" s="15"/>
    </row>
    <row r="1854" spans="1:21">
      <c r="A1854" s="16" t="str">
        <f>IF(ISBLANK(Tableau1[[#This Row],[Date]]),"",ROW(B1852))</f>
        <v/>
      </c>
      <c r="B1854" s="15"/>
      <c r="C1854" s="16" t="str">
        <f>IF(Tableau1[[#This Row],[Date]]="","",VLOOKUP(MONTH(Tableau1[[#This Row],[Date]]),Liste!A:B,2,FALSE))</f>
        <v/>
      </c>
      <c r="D1854" s="16" t="str">
        <f>IF(Tableau1[[#This Row],[Date]]="","",YEAR(Tableau1[[#This Row],[Date]]))</f>
        <v/>
      </c>
      <c r="E1854" s="14"/>
      <c r="F1854" s="16"/>
      <c r="G1854" s="15"/>
      <c r="H1854" s="15"/>
      <c r="I1854" s="16" t="str">
        <f>IF(ISBLANK(H1854),"",VLOOKUP(H1854,'Dest Ana'!A:B,2,FALSE))</f>
        <v/>
      </c>
      <c r="J1854" s="15"/>
      <c r="K1854" s="16" t="str">
        <f>IF(ISBLANK(J1854),"",VLOOKUP(J1854,Régions!A:D,2,FALSE))</f>
        <v/>
      </c>
      <c r="L1854" s="16" t="str">
        <f>IF(ISBLANK(J1854),"",VLOOKUP(J1854,Régions!A:D,3,FALSE))</f>
        <v/>
      </c>
      <c r="M1854" s="16" t="str">
        <f>IF(ISBLANK(J1854),"",VLOOKUP(J1854,Régions!A:D,4,FALSE))</f>
        <v/>
      </c>
      <c r="N1854" s="15"/>
      <c r="O1854" s="15"/>
      <c r="P1854" s="15"/>
      <c r="Q1854" s="16" t="str">
        <f>IF(ISBLANK(Tableau1[[#This Row],[Date de départ]]),"",(Tableau1[[#This Row],[Date de retour prévue]]-Tableau1[[#This Row],[Date de départ]]))</f>
        <v/>
      </c>
      <c r="R1854" s="15"/>
      <c r="S1854" s="15"/>
      <c r="T1854" s="15"/>
      <c r="U1854" s="15"/>
    </row>
    <row r="1855" spans="1:21">
      <c r="A1855" s="16" t="str">
        <f>IF(ISBLANK(Tableau1[[#This Row],[Date]]),"",ROW(B1853))</f>
        <v/>
      </c>
      <c r="B1855" s="15"/>
      <c r="C1855" s="16" t="str">
        <f>IF(Tableau1[[#This Row],[Date]]="","",VLOOKUP(MONTH(Tableau1[[#This Row],[Date]]),Liste!A:B,2,FALSE))</f>
        <v/>
      </c>
      <c r="D1855" s="16" t="str">
        <f>IF(Tableau1[[#This Row],[Date]]="","",YEAR(Tableau1[[#This Row],[Date]]))</f>
        <v/>
      </c>
      <c r="E1855" s="14"/>
      <c r="F1855" s="16"/>
      <c r="G1855" s="15"/>
      <c r="H1855" s="15"/>
      <c r="I1855" s="16" t="str">
        <f>IF(ISBLANK(H1855),"",VLOOKUP(H1855,'Dest Ana'!A:B,2,FALSE))</f>
        <v/>
      </c>
      <c r="J1855" s="15"/>
      <c r="K1855" s="16" t="str">
        <f>IF(ISBLANK(J1855),"",VLOOKUP(J1855,Régions!A:D,2,FALSE))</f>
        <v/>
      </c>
      <c r="L1855" s="16" t="str">
        <f>IF(ISBLANK(J1855),"",VLOOKUP(J1855,Régions!A:D,3,FALSE))</f>
        <v/>
      </c>
      <c r="M1855" s="16" t="str">
        <f>IF(ISBLANK(J1855),"",VLOOKUP(J1855,Régions!A:D,4,FALSE))</f>
        <v/>
      </c>
      <c r="N1855" s="15"/>
      <c r="O1855" s="15"/>
      <c r="P1855" s="15"/>
      <c r="Q1855" s="16" t="str">
        <f>IF(ISBLANK(Tableau1[[#This Row],[Date de départ]]),"",(Tableau1[[#This Row],[Date de retour prévue]]-Tableau1[[#This Row],[Date de départ]]))</f>
        <v/>
      </c>
      <c r="R1855" s="15"/>
      <c r="S1855" s="15"/>
      <c r="T1855" s="15"/>
      <c r="U1855" s="15"/>
    </row>
    <row r="1856" spans="1:21">
      <c r="A1856" s="16" t="str">
        <f>IF(ISBLANK(Tableau1[[#This Row],[Date]]),"",ROW(B1854))</f>
        <v/>
      </c>
      <c r="B1856" s="15"/>
      <c r="C1856" s="16" t="str">
        <f>IF(Tableau1[[#This Row],[Date]]="","",VLOOKUP(MONTH(Tableau1[[#This Row],[Date]]),Liste!A:B,2,FALSE))</f>
        <v/>
      </c>
      <c r="D1856" s="16" t="str">
        <f>IF(Tableau1[[#This Row],[Date]]="","",YEAR(Tableau1[[#This Row],[Date]]))</f>
        <v/>
      </c>
      <c r="E1856" s="14"/>
      <c r="F1856" s="16"/>
      <c r="G1856" s="15"/>
      <c r="H1856" s="15"/>
      <c r="I1856" s="16" t="str">
        <f>IF(ISBLANK(H1856),"",VLOOKUP(H1856,'Dest Ana'!A:B,2,FALSE))</f>
        <v/>
      </c>
      <c r="J1856" s="15"/>
      <c r="K1856" s="16" t="str">
        <f>IF(ISBLANK(J1856),"",VLOOKUP(J1856,Régions!A:D,2,FALSE))</f>
        <v/>
      </c>
      <c r="L1856" s="16" t="str">
        <f>IF(ISBLANK(J1856),"",VLOOKUP(J1856,Régions!A:D,3,FALSE))</f>
        <v/>
      </c>
      <c r="M1856" s="16" t="str">
        <f>IF(ISBLANK(J1856),"",VLOOKUP(J1856,Régions!A:D,4,FALSE))</f>
        <v/>
      </c>
      <c r="N1856" s="15"/>
      <c r="O1856" s="15"/>
      <c r="P1856" s="15"/>
      <c r="Q1856" s="16" t="str">
        <f>IF(ISBLANK(Tableau1[[#This Row],[Date de départ]]),"",(Tableau1[[#This Row],[Date de retour prévue]]-Tableau1[[#This Row],[Date de départ]]))</f>
        <v/>
      </c>
      <c r="R1856" s="15"/>
      <c r="S1856" s="15"/>
      <c r="T1856" s="15"/>
      <c r="U1856" s="15"/>
    </row>
    <row r="1857" spans="1:21">
      <c r="A1857" s="16" t="str">
        <f>IF(ISBLANK(Tableau1[[#This Row],[Date]]),"",ROW(B1855))</f>
        <v/>
      </c>
      <c r="B1857" s="15"/>
      <c r="C1857" s="16" t="str">
        <f>IF(Tableau1[[#This Row],[Date]]="","",VLOOKUP(MONTH(Tableau1[[#This Row],[Date]]),Liste!A:B,2,FALSE))</f>
        <v/>
      </c>
      <c r="D1857" s="16" t="str">
        <f>IF(Tableau1[[#This Row],[Date]]="","",YEAR(Tableau1[[#This Row],[Date]]))</f>
        <v/>
      </c>
      <c r="E1857" s="14"/>
      <c r="F1857" s="16"/>
      <c r="G1857" s="15"/>
      <c r="H1857" s="15"/>
      <c r="I1857" s="16" t="str">
        <f>IF(ISBLANK(H1857),"",VLOOKUP(H1857,'Dest Ana'!A:B,2,FALSE))</f>
        <v/>
      </c>
      <c r="J1857" s="15"/>
      <c r="K1857" s="16" t="str">
        <f>IF(ISBLANK(J1857),"",VLOOKUP(J1857,Régions!A:D,2,FALSE))</f>
        <v/>
      </c>
      <c r="L1857" s="16" t="str">
        <f>IF(ISBLANK(J1857),"",VLOOKUP(J1857,Régions!A:D,3,FALSE))</f>
        <v/>
      </c>
      <c r="M1857" s="16" t="str">
        <f>IF(ISBLANK(J1857),"",VLOOKUP(J1857,Régions!A:D,4,FALSE))</f>
        <v/>
      </c>
      <c r="N1857" s="15"/>
      <c r="O1857" s="15"/>
      <c r="P1857" s="15"/>
      <c r="Q1857" s="16" t="str">
        <f>IF(ISBLANK(Tableau1[[#This Row],[Date de départ]]),"",(Tableau1[[#This Row],[Date de retour prévue]]-Tableau1[[#This Row],[Date de départ]]))</f>
        <v/>
      </c>
      <c r="R1857" s="15"/>
      <c r="S1857" s="15"/>
      <c r="T1857" s="15"/>
      <c r="U1857" s="15"/>
    </row>
    <row r="1858" spans="1:21">
      <c r="A1858" s="16" t="str">
        <f>IF(ISBLANK(Tableau1[[#This Row],[Date]]),"",ROW(B1856))</f>
        <v/>
      </c>
      <c r="B1858" s="15"/>
      <c r="C1858" s="16" t="str">
        <f>IF(Tableau1[[#This Row],[Date]]="","",VLOOKUP(MONTH(Tableau1[[#This Row],[Date]]),Liste!A:B,2,FALSE))</f>
        <v/>
      </c>
      <c r="D1858" s="16" t="str">
        <f>IF(Tableau1[[#This Row],[Date]]="","",YEAR(Tableau1[[#This Row],[Date]]))</f>
        <v/>
      </c>
      <c r="E1858" s="14"/>
      <c r="F1858" s="16"/>
      <c r="G1858" s="15"/>
      <c r="H1858" s="15"/>
      <c r="I1858" s="16" t="str">
        <f>IF(ISBLANK(H1858),"",VLOOKUP(H1858,'Dest Ana'!A:B,2,FALSE))</f>
        <v/>
      </c>
      <c r="J1858" s="15"/>
      <c r="K1858" s="16" t="str">
        <f>IF(ISBLANK(J1858),"",VLOOKUP(J1858,Régions!A:D,2,FALSE))</f>
        <v/>
      </c>
      <c r="L1858" s="16" t="str">
        <f>IF(ISBLANK(J1858),"",VLOOKUP(J1858,Régions!A:D,3,FALSE))</f>
        <v/>
      </c>
      <c r="M1858" s="16" t="str">
        <f>IF(ISBLANK(J1858),"",VLOOKUP(J1858,Régions!A:D,4,FALSE))</f>
        <v/>
      </c>
      <c r="N1858" s="15"/>
      <c r="O1858" s="15"/>
      <c r="P1858" s="15"/>
      <c r="Q1858" s="16" t="str">
        <f>IF(ISBLANK(Tableau1[[#This Row],[Date de départ]]),"",(Tableau1[[#This Row],[Date de retour prévue]]-Tableau1[[#This Row],[Date de départ]]))</f>
        <v/>
      </c>
      <c r="R1858" s="15"/>
      <c r="S1858" s="15"/>
      <c r="T1858" s="15"/>
      <c r="U1858" s="15"/>
    </row>
    <row r="1859" spans="1:21">
      <c r="A1859" s="16" t="str">
        <f>IF(ISBLANK(Tableau1[[#This Row],[Date]]),"",ROW(B1857))</f>
        <v/>
      </c>
      <c r="B1859" s="15"/>
      <c r="C1859" s="16" t="str">
        <f>IF(Tableau1[[#This Row],[Date]]="","",VLOOKUP(MONTH(Tableau1[[#This Row],[Date]]),Liste!A:B,2,FALSE))</f>
        <v/>
      </c>
      <c r="D1859" s="16" t="str">
        <f>IF(Tableau1[[#This Row],[Date]]="","",YEAR(Tableau1[[#This Row],[Date]]))</f>
        <v/>
      </c>
      <c r="E1859" s="14"/>
      <c r="F1859" s="16"/>
      <c r="G1859" s="15"/>
      <c r="H1859" s="15"/>
      <c r="I1859" s="16" t="str">
        <f>IF(ISBLANK(H1859),"",VLOOKUP(H1859,'Dest Ana'!A:B,2,FALSE))</f>
        <v/>
      </c>
      <c r="J1859" s="15"/>
      <c r="K1859" s="16" t="str">
        <f>IF(ISBLANK(J1859),"",VLOOKUP(J1859,Régions!A:D,2,FALSE))</f>
        <v/>
      </c>
      <c r="L1859" s="16" t="str">
        <f>IF(ISBLANK(J1859),"",VLOOKUP(J1859,Régions!A:D,3,FALSE))</f>
        <v/>
      </c>
      <c r="M1859" s="16" t="str">
        <f>IF(ISBLANK(J1859),"",VLOOKUP(J1859,Régions!A:D,4,FALSE))</f>
        <v/>
      </c>
      <c r="N1859" s="15"/>
      <c r="O1859" s="15"/>
      <c r="P1859" s="15"/>
      <c r="Q1859" s="16" t="str">
        <f>IF(ISBLANK(Tableau1[[#This Row],[Date de départ]]),"",(Tableau1[[#This Row],[Date de retour prévue]]-Tableau1[[#This Row],[Date de départ]]))</f>
        <v/>
      </c>
      <c r="R1859" s="15"/>
      <c r="S1859" s="15"/>
      <c r="T1859" s="15"/>
      <c r="U1859" s="15"/>
    </row>
    <row r="1860" spans="1:21">
      <c r="A1860" s="16" t="str">
        <f>IF(ISBLANK(Tableau1[[#This Row],[Date]]),"",ROW(B1858))</f>
        <v/>
      </c>
      <c r="B1860" s="15"/>
      <c r="C1860" s="16" t="str">
        <f>IF(Tableau1[[#This Row],[Date]]="","",VLOOKUP(MONTH(Tableau1[[#This Row],[Date]]),Liste!A:B,2,FALSE))</f>
        <v/>
      </c>
      <c r="D1860" s="16" t="str">
        <f>IF(Tableau1[[#This Row],[Date]]="","",YEAR(Tableau1[[#This Row],[Date]]))</f>
        <v/>
      </c>
      <c r="E1860" s="14"/>
      <c r="F1860" s="16"/>
      <c r="G1860" s="15"/>
      <c r="H1860" s="15"/>
      <c r="I1860" s="16" t="str">
        <f>IF(ISBLANK(H1860),"",VLOOKUP(H1860,'Dest Ana'!A:B,2,FALSE))</f>
        <v/>
      </c>
      <c r="J1860" s="15"/>
      <c r="K1860" s="16" t="str">
        <f>IF(ISBLANK(J1860),"",VLOOKUP(J1860,Régions!A:D,2,FALSE))</f>
        <v/>
      </c>
      <c r="L1860" s="16" t="str">
        <f>IF(ISBLANK(J1860),"",VLOOKUP(J1860,Régions!A:D,3,FALSE))</f>
        <v/>
      </c>
      <c r="M1860" s="16" t="str">
        <f>IF(ISBLANK(J1860),"",VLOOKUP(J1860,Régions!A:D,4,FALSE))</f>
        <v/>
      </c>
      <c r="N1860" s="15"/>
      <c r="O1860" s="15"/>
      <c r="P1860" s="15"/>
      <c r="Q1860" s="16" t="str">
        <f>IF(ISBLANK(Tableau1[[#This Row],[Date de départ]]),"",(Tableau1[[#This Row],[Date de retour prévue]]-Tableau1[[#This Row],[Date de départ]]))</f>
        <v/>
      </c>
      <c r="R1860" s="15"/>
      <c r="S1860" s="15"/>
      <c r="T1860" s="15"/>
      <c r="U1860" s="15"/>
    </row>
    <row r="1861" spans="1:21">
      <c r="A1861" s="16" t="str">
        <f>IF(ISBLANK(Tableau1[[#This Row],[Date]]),"",ROW(B1859))</f>
        <v/>
      </c>
      <c r="B1861" s="15"/>
      <c r="C1861" s="16" t="str">
        <f>IF(Tableau1[[#This Row],[Date]]="","",VLOOKUP(MONTH(Tableau1[[#This Row],[Date]]),Liste!A:B,2,FALSE))</f>
        <v/>
      </c>
      <c r="D1861" s="16" t="str">
        <f>IF(Tableau1[[#This Row],[Date]]="","",YEAR(Tableau1[[#This Row],[Date]]))</f>
        <v/>
      </c>
      <c r="E1861" s="14"/>
      <c r="F1861" s="16"/>
      <c r="G1861" s="15"/>
      <c r="H1861" s="15"/>
      <c r="I1861" s="16" t="str">
        <f>IF(ISBLANK(H1861),"",VLOOKUP(H1861,'Dest Ana'!A:B,2,FALSE))</f>
        <v/>
      </c>
      <c r="J1861" s="15"/>
      <c r="K1861" s="16" t="str">
        <f>IF(ISBLANK(J1861),"",VLOOKUP(J1861,Régions!A:D,2,FALSE))</f>
        <v/>
      </c>
      <c r="L1861" s="16" t="str">
        <f>IF(ISBLANK(J1861),"",VLOOKUP(J1861,Régions!A:D,3,FALSE))</f>
        <v/>
      </c>
      <c r="M1861" s="16" t="str">
        <f>IF(ISBLANK(J1861),"",VLOOKUP(J1861,Régions!A:D,4,FALSE))</f>
        <v/>
      </c>
      <c r="N1861" s="15"/>
      <c r="O1861" s="15"/>
      <c r="P1861" s="15"/>
      <c r="Q1861" s="16" t="str">
        <f>IF(ISBLANK(Tableau1[[#This Row],[Date de départ]]),"",(Tableau1[[#This Row],[Date de retour prévue]]-Tableau1[[#This Row],[Date de départ]]))</f>
        <v/>
      </c>
      <c r="R1861" s="15"/>
      <c r="S1861" s="15"/>
      <c r="T1861" s="15"/>
      <c r="U1861" s="15"/>
    </row>
    <row r="1862" spans="1:21">
      <c r="A1862" s="16" t="str">
        <f>IF(ISBLANK(Tableau1[[#This Row],[Date]]),"",ROW(B1860))</f>
        <v/>
      </c>
      <c r="B1862" s="15"/>
      <c r="C1862" s="16" t="str">
        <f>IF(Tableau1[[#This Row],[Date]]="","",VLOOKUP(MONTH(Tableau1[[#This Row],[Date]]),Liste!A:B,2,FALSE))</f>
        <v/>
      </c>
      <c r="D1862" s="16" t="str">
        <f>IF(Tableau1[[#This Row],[Date]]="","",YEAR(Tableau1[[#This Row],[Date]]))</f>
        <v/>
      </c>
      <c r="E1862" s="14"/>
      <c r="F1862" s="16"/>
      <c r="G1862" s="15"/>
      <c r="H1862" s="15"/>
      <c r="I1862" s="16" t="str">
        <f>IF(ISBLANK(H1862),"",VLOOKUP(H1862,'Dest Ana'!A:B,2,FALSE))</f>
        <v/>
      </c>
      <c r="J1862" s="15"/>
      <c r="K1862" s="16" t="str">
        <f>IF(ISBLANK(J1862),"",VLOOKUP(J1862,Régions!A:D,2,FALSE))</f>
        <v/>
      </c>
      <c r="L1862" s="16" t="str">
        <f>IF(ISBLANK(J1862),"",VLOOKUP(J1862,Régions!A:D,3,FALSE))</f>
        <v/>
      </c>
      <c r="M1862" s="16" t="str">
        <f>IF(ISBLANK(J1862),"",VLOOKUP(J1862,Régions!A:D,4,FALSE))</f>
        <v/>
      </c>
      <c r="N1862" s="15"/>
      <c r="O1862" s="15"/>
      <c r="P1862" s="15"/>
      <c r="Q1862" s="16" t="str">
        <f>IF(ISBLANK(Tableau1[[#This Row],[Date de départ]]),"",(Tableau1[[#This Row],[Date de retour prévue]]-Tableau1[[#This Row],[Date de départ]]))</f>
        <v/>
      </c>
      <c r="R1862" s="15"/>
      <c r="S1862" s="15"/>
      <c r="T1862" s="15"/>
      <c r="U1862" s="15"/>
    </row>
    <row r="1863" spans="1:21">
      <c r="A1863" s="16" t="str">
        <f>IF(ISBLANK(Tableau1[[#This Row],[Date]]),"",ROW(B1861))</f>
        <v/>
      </c>
      <c r="B1863" s="15"/>
      <c r="C1863" s="16" t="str">
        <f>IF(Tableau1[[#This Row],[Date]]="","",VLOOKUP(MONTH(Tableau1[[#This Row],[Date]]),Liste!A:B,2,FALSE))</f>
        <v/>
      </c>
      <c r="D1863" s="16" t="str">
        <f>IF(Tableau1[[#This Row],[Date]]="","",YEAR(Tableau1[[#This Row],[Date]]))</f>
        <v/>
      </c>
      <c r="E1863" s="14"/>
      <c r="F1863" s="16"/>
      <c r="G1863" s="15"/>
      <c r="H1863" s="15"/>
      <c r="I1863" s="16" t="str">
        <f>IF(ISBLANK(H1863),"",VLOOKUP(H1863,'Dest Ana'!A:B,2,FALSE))</f>
        <v/>
      </c>
      <c r="J1863" s="15"/>
      <c r="K1863" s="16" t="str">
        <f>IF(ISBLANK(J1863),"",VLOOKUP(J1863,Régions!A:D,2,FALSE))</f>
        <v/>
      </c>
      <c r="L1863" s="16" t="str">
        <f>IF(ISBLANK(J1863),"",VLOOKUP(J1863,Régions!A:D,3,FALSE))</f>
        <v/>
      </c>
      <c r="M1863" s="16" t="str">
        <f>IF(ISBLANK(J1863),"",VLOOKUP(J1863,Régions!A:D,4,FALSE))</f>
        <v/>
      </c>
      <c r="N1863" s="15"/>
      <c r="O1863" s="15"/>
      <c r="P1863" s="15"/>
      <c r="Q1863" s="16" t="str">
        <f>IF(ISBLANK(Tableau1[[#This Row],[Date de départ]]),"",(Tableau1[[#This Row],[Date de retour prévue]]-Tableau1[[#This Row],[Date de départ]]))</f>
        <v/>
      </c>
      <c r="R1863" s="15"/>
      <c r="S1863" s="15"/>
      <c r="T1863" s="15"/>
      <c r="U1863" s="15"/>
    </row>
    <row r="1864" spans="1:21">
      <c r="A1864" s="16" t="str">
        <f>IF(ISBLANK(Tableau1[[#This Row],[Date]]),"",ROW(B1862))</f>
        <v/>
      </c>
      <c r="B1864" s="15"/>
      <c r="C1864" s="16" t="str">
        <f>IF(Tableau1[[#This Row],[Date]]="","",VLOOKUP(MONTH(Tableau1[[#This Row],[Date]]),Liste!A:B,2,FALSE))</f>
        <v/>
      </c>
      <c r="D1864" s="16" t="str">
        <f>IF(Tableau1[[#This Row],[Date]]="","",YEAR(Tableau1[[#This Row],[Date]]))</f>
        <v/>
      </c>
      <c r="E1864" s="14"/>
      <c r="F1864" s="16"/>
      <c r="G1864" s="15"/>
      <c r="H1864" s="15"/>
      <c r="I1864" s="16" t="str">
        <f>IF(ISBLANK(H1864),"",VLOOKUP(H1864,'Dest Ana'!A:B,2,FALSE))</f>
        <v/>
      </c>
      <c r="J1864" s="15"/>
      <c r="K1864" s="16" t="str">
        <f>IF(ISBLANK(J1864),"",VLOOKUP(J1864,Régions!A:D,2,FALSE))</f>
        <v/>
      </c>
      <c r="L1864" s="16" t="str">
        <f>IF(ISBLANK(J1864),"",VLOOKUP(J1864,Régions!A:D,3,FALSE))</f>
        <v/>
      </c>
      <c r="M1864" s="16" t="str">
        <f>IF(ISBLANK(J1864),"",VLOOKUP(J1864,Régions!A:D,4,FALSE))</f>
        <v/>
      </c>
      <c r="N1864" s="15"/>
      <c r="O1864" s="15"/>
      <c r="P1864" s="15"/>
      <c r="Q1864" s="16" t="str">
        <f>IF(ISBLANK(Tableau1[[#This Row],[Date de départ]]),"",(Tableau1[[#This Row],[Date de retour prévue]]-Tableau1[[#This Row],[Date de départ]]))</f>
        <v/>
      </c>
      <c r="R1864" s="15"/>
      <c r="S1864" s="15"/>
      <c r="T1864" s="15"/>
      <c r="U1864" s="15"/>
    </row>
    <row r="1865" spans="1:21">
      <c r="A1865" s="16" t="str">
        <f>IF(ISBLANK(Tableau1[[#This Row],[Date]]),"",ROW(B1863))</f>
        <v/>
      </c>
      <c r="B1865" s="15"/>
      <c r="C1865" s="16" t="str">
        <f>IF(Tableau1[[#This Row],[Date]]="","",VLOOKUP(MONTH(Tableau1[[#This Row],[Date]]),Liste!A:B,2,FALSE))</f>
        <v/>
      </c>
      <c r="D1865" s="16" t="str">
        <f>IF(Tableau1[[#This Row],[Date]]="","",YEAR(Tableau1[[#This Row],[Date]]))</f>
        <v/>
      </c>
      <c r="E1865" s="14"/>
      <c r="F1865" s="16"/>
      <c r="G1865" s="15"/>
      <c r="H1865" s="15"/>
      <c r="I1865" s="16" t="str">
        <f>IF(ISBLANK(H1865),"",VLOOKUP(H1865,'Dest Ana'!A:B,2,FALSE))</f>
        <v/>
      </c>
      <c r="J1865" s="15"/>
      <c r="K1865" s="16" t="str">
        <f>IF(ISBLANK(J1865),"",VLOOKUP(J1865,Régions!A:D,2,FALSE))</f>
        <v/>
      </c>
      <c r="L1865" s="16" t="str">
        <f>IF(ISBLANK(J1865),"",VLOOKUP(J1865,Régions!A:D,3,FALSE))</f>
        <v/>
      </c>
      <c r="M1865" s="16" t="str">
        <f>IF(ISBLANK(J1865),"",VLOOKUP(J1865,Régions!A:D,4,FALSE))</f>
        <v/>
      </c>
      <c r="N1865" s="15"/>
      <c r="O1865" s="15"/>
      <c r="P1865" s="15"/>
      <c r="Q1865" s="16" t="str">
        <f>IF(ISBLANK(Tableau1[[#This Row],[Date de départ]]),"",(Tableau1[[#This Row],[Date de retour prévue]]-Tableau1[[#This Row],[Date de départ]]))</f>
        <v/>
      </c>
      <c r="R1865" s="15"/>
      <c r="S1865" s="15"/>
      <c r="T1865" s="15"/>
      <c r="U1865" s="15"/>
    </row>
    <row r="1866" spans="1:21">
      <c r="A1866" s="16" t="str">
        <f>IF(ISBLANK(Tableau1[[#This Row],[Date]]),"",ROW(B1864))</f>
        <v/>
      </c>
      <c r="B1866" s="15"/>
      <c r="C1866" s="16" t="str">
        <f>IF(Tableau1[[#This Row],[Date]]="","",VLOOKUP(MONTH(Tableau1[[#This Row],[Date]]),Liste!A:B,2,FALSE))</f>
        <v/>
      </c>
      <c r="D1866" s="16" t="str">
        <f>IF(Tableau1[[#This Row],[Date]]="","",YEAR(Tableau1[[#This Row],[Date]]))</f>
        <v/>
      </c>
      <c r="E1866" s="14"/>
      <c r="F1866" s="16"/>
      <c r="G1866" s="15"/>
      <c r="H1866" s="15"/>
      <c r="I1866" s="16" t="str">
        <f>IF(ISBLANK(H1866),"",VLOOKUP(H1866,'Dest Ana'!A:B,2,FALSE))</f>
        <v/>
      </c>
      <c r="J1866" s="15"/>
      <c r="K1866" s="16" t="str">
        <f>IF(ISBLANK(J1866),"",VLOOKUP(J1866,Régions!A:D,2,FALSE))</f>
        <v/>
      </c>
      <c r="L1866" s="16" t="str">
        <f>IF(ISBLANK(J1866),"",VLOOKUP(J1866,Régions!A:D,3,FALSE))</f>
        <v/>
      </c>
      <c r="M1866" s="16" t="str">
        <f>IF(ISBLANK(J1866),"",VLOOKUP(J1866,Régions!A:D,4,FALSE))</f>
        <v/>
      </c>
      <c r="N1866" s="15"/>
      <c r="O1866" s="15"/>
      <c r="P1866" s="15"/>
      <c r="Q1866" s="16" t="str">
        <f>IF(ISBLANK(Tableau1[[#This Row],[Date de départ]]),"",(Tableau1[[#This Row],[Date de retour prévue]]-Tableau1[[#This Row],[Date de départ]]))</f>
        <v/>
      </c>
      <c r="R1866" s="15"/>
      <c r="S1866" s="15"/>
      <c r="T1866" s="15"/>
      <c r="U1866" s="15"/>
    </row>
    <row r="1867" spans="1:21">
      <c r="A1867" s="16" t="str">
        <f>IF(ISBLANK(Tableau1[[#This Row],[Date]]),"",ROW(B1865))</f>
        <v/>
      </c>
      <c r="B1867" s="15"/>
      <c r="C1867" s="16" t="str">
        <f>IF(Tableau1[[#This Row],[Date]]="","",VLOOKUP(MONTH(Tableau1[[#This Row],[Date]]),Liste!A:B,2,FALSE))</f>
        <v/>
      </c>
      <c r="D1867" s="16" t="str">
        <f>IF(Tableau1[[#This Row],[Date]]="","",YEAR(Tableau1[[#This Row],[Date]]))</f>
        <v/>
      </c>
      <c r="E1867" s="14"/>
      <c r="F1867" s="16"/>
      <c r="G1867" s="15"/>
      <c r="H1867" s="15"/>
      <c r="I1867" s="16" t="str">
        <f>IF(ISBLANK(H1867),"",VLOOKUP(H1867,'Dest Ana'!A:B,2,FALSE))</f>
        <v/>
      </c>
      <c r="J1867" s="15"/>
      <c r="K1867" s="16" t="str">
        <f>IF(ISBLANK(J1867),"",VLOOKUP(J1867,Régions!A:D,2,FALSE))</f>
        <v/>
      </c>
      <c r="L1867" s="16" t="str">
        <f>IF(ISBLANK(J1867),"",VLOOKUP(J1867,Régions!A:D,3,FALSE))</f>
        <v/>
      </c>
      <c r="M1867" s="16" t="str">
        <f>IF(ISBLANK(J1867),"",VLOOKUP(J1867,Régions!A:D,4,FALSE))</f>
        <v/>
      </c>
      <c r="N1867" s="15"/>
      <c r="O1867" s="15"/>
      <c r="P1867" s="15"/>
      <c r="Q1867" s="16" t="str">
        <f>IF(ISBLANK(Tableau1[[#This Row],[Date de départ]]),"",(Tableau1[[#This Row],[Date de retour prévue]]-Tableau1[[#This Row],[Date de départ]]))</f>
        <v/>
      </c>
      <c r="R1867" s="15"/>
      <c r="S1867" s="15"/>
      <c r="T1867" s="15"/>
      <c r="U1867" s="15"/>
    </row>
    <row r="1868" spans="1:21">
      <c r="A1868" s="16" t="str">
        <f>IF(ISBLANK(Tableau1[[#This Row],[Date]]),"",ROW(B1866))</f>
        <v/>
      </c>
      <c r="B1868" s="15"/>
      <c r="C1868" s="16" t="str">
        <f>IF(Tableau1[[#This Row],[Date]]="","",VLOOKUP(MONTH(Tableau1[[#This Row],[Date]]),Liste!A:B,2,FALSE))</f>
        <v/>
      </c>
      <c r="D1868" s="16" t="str">
        <f>IF(Tableau1[[#This Row],[Date]]="","",YEAR(Tableau1[[#This Row],[Date]]))</f>
        <v/>
      </c>
      <c r="E1868" s="14"/>
      <c r="F1868" s="16"/>
      <c r="G1868" s="15"/>
      <c r="H1868" s="15"/>
      <c r="I1868" s="16" t="str">
        <f>IF(ISBLANK(H1868),"",VLOOKUP(H1868,'Dest Ana'!A:B,2,FALSE))</f>
        <v/>
      </c>
      <c r="J1868" s="15"/>
      <c r="K1868" s="16" t="str">
        <f>IF(ISBLANK(J1868),"",VLOOKUP(J1868,Régions!A:D,2,FALSE))</f>
        <v/>
      </c>
      <c r="L1868" s="16" t="str">
        <f>IF(ISBLANK(J1868),"",VLOOKUP(J1868,Régions!A:D,3,FALSE))</f>
        <v/>
      </c>
      <c r="M1868" s="16" t="str">
        <f>IF(ISBLANK(J1868),"",VLOOKUP(J1868,Régions!A:D,4,FALSE))</f>
        <v/>
      </c>
      <c r="N1868" s="15"/>
      <c r="O1868" s="15"/>
      <c r="P1868" s="15"/>
      <c r="Q1868" s="16" t="str">
        <f>IF(ISBLANK(Tableau1[[#This Row],[Date de départ]]),"",(Tableau1[[#This Row],[Date de retour prévue]]-Tableau1[[#This Row],[Date de départ]]))</f>
        <v/>
      </c>
      <c r="R1868" s="15"/>
      <c r="S1868" s="15"/>
      <c r="T1868" s="15"/>
      <c r="U1868" s="15"/>
    </row>
    <row r="1869" spans="1:21">
      <c r="A1869" s="16" t="str">
        <f>IF(ISBLANK(Tableau1[[#This Row],[Date]]),"",ROW(B1867))</f>
        <v/>
      </c>
      <c r="B1869" s="15"/>
      <c r="C1869" s="16" t="str">
        <f>IF(Tableau1[[#This Row],[Date]]="","",VLOOKUP(MONTH(Tableau1[[#This Row],[Date]]),Liste!A:B,2,FALSE))</f>
        <v/>
      </c>
      <c r="D1869" s="16" t="str">
        <f>IF(Tableau1[[#This Row],[Date]]="","",YEAR(Tableau1[[#This Row],[Date]]))</f>
        <v/>
      </c>
      <c r="E1869" s="14"/>
      <c r="F1869" s="16"/>
      <c r="G1869" s="15"/>
      <c r="H1869" s="15"/>
      <c r="I1869" s="16" t="str">
        <f>IF(ISBLANK(H1869),"",VLOOKUP(H1869,'Dest Ana'!A:B,2,FALSE))</f>
        <v/>
      </c>
      <c r="J1869" s="15"/>
      <c r="K1869" s="16" t="str">
        <f>IF(ISBLANK(J1869),"",VLOOKUP(J1869,Régions!A:D,2,FALSE))</f>
        <v/>
      </c>
      <c r="L1869" s="16" t="str">
        <f>IF(ISBLANK(J1869),"",VLOOKUP(J1869,Régions!A:D,3,FALSE))</f>
        <v/>
      </c>
      <c r="M1869" s="16" t="str">
        <f>IF(ISBLANK(J1869),"",VLOOKUP(J1869,Régions!A:D,4,FALSE))</f>
        <v/>
      </c>
      <c r="N1869" s="15"/>
      <c r="O1869" s="15"/>
      <c r="P1869" s="15"/>
      <c r="Q1869" s="16" t="str">
        <f>IF(ISBLANK(Tableau1[[#This Row],[Date de départ]]),"",(Tableau1[[#This Row],[Date de retour prévue]]-Tableau1[[#This Row],[Date de départ]]))</f>
        <v/>
      </c>
      <c r="R1869" s="15"/>
      <c r="S1869" s="15"/>
      <c r="T1869" s="15"/>
      <c r="U1869" s="15"/>
    </row>
    <row r="1870" spans="1:21">
      <c r="A1870" s="16" t="str">
        <f>IF(ISBLANK(Tableau1[[#This Row],[Date]]),"",ROW(B1868))</f>
        <v/>
      </c>
      <c r="B1870" s="15"/>
      <c r="C1870" s="16" t="str">
        <f>IF(Tableau1[[#This Row],[Date]]="","",VLOOKUP(MONTH(Tableau1[[#This Row],[Date]]),Liste!A:B,2,FALSE))</f>
        <v/>
      </c>
      <c r="D1870" s="16" t="str">
        <f>IF(Tableau1[[#This Row],[Date]]="","",YEAR(Tableau1[[#This Row],[Date]]))</f>
        <v/>
      </c>
      <c r="E1870" s="14"/>
      <c r="F1870" s="16"/>
      <c r="G1870" s="15"/>
      <c r="H1870" s="15"/>
      <c r="I1870" s="16" t="str">
        <f>IF(ISBLANK(H1870),"",VLOOKUP(H1870,'Dest Ana'!A:B,2,FALSE))</f>
        <v/>
      </c>
      <c r="J1870" s="15"/>
      <c r="K1870" s="16" t="str">
        <f>IF(ISBLANK(J1870),"",VLOOKUP(J1870,Régions!A:D,2,FALSE))</f>
        <v/>
      </c>
      <c r="L1870" s="16" t="str">
        <f>IF(ISBLANK(J1870),"",VLOOKUP(J1870,Régions!A:D,3,FALSE))</f>
        <v/>
      </c>
      <c r="M1870" s="16" t="str">
        <f>IF(ISBLANK(J1870),"",VLOOKUP(J1870,Régions!A:D,4,FALSE))</f>
        <v/>
      </c>
      <c r="N1870" s="15"/>
      <c r="O1870" s="15"/>
      <c r="P1870" s="15"/>
      <c r="Q1870" s="16" t="str">
        <f>IF(ISBLANK(Tableau1[[#This Row],[Date de départ]]),"",(Tableau1[[#This Row],[Date de retour prévue]]-Tableau1[[#This Row],[Date de départ]]))</f>
        <v/>
      </c>
      <c r="R1870" s="15"/>
      <c r="S1870" s="15"/>
      <c r="T1870" s="15"/>
      <c r="U1870" s="15"/>
    </row>
    <row r="1871" spans="1:21">
      <c r="A1871" s="16" t="str">
        <f>IF(ISBLANK(Tableau1[[#This Row],[Date]]),"",ROW(B1869))</f>
        <v/>
      </c>
      <c r="B1871" s="15"/>
      <c r="C1871" s="16" t="str">
        <f>IF(Tableau1[[#This Row],[Date]]="","",VLOOKUP(MONTH(Tableau1[[#This Row],[Date]]),Liste!A:B,2,FALSE))</f>
        <v/>
      </c>
      <c r="D1871" s="16" t="str">
        <f>IF(Tableau1[[#This Row],[Date]]="","",YEAR(Tableau1[[#This Row],[Date]]))</f>
        <v/>
      </c>
      <c r="E1871" s="14"/>
      <c r="F1871" s="16"/>
      <c r="G1871" s="15"/>
      <c r="H1871" s="15"/>
      <c r="I1871" s="16" t="str">
        <f>IF(ISBLANK(H1871),"",VLOOKUP(H1871,'Dest Ana'!A:B,2,FALSE))</f>
        <v/>
      </c>
      <c r="J1871" s="15"/>
      <c r="K1871" s="16" t="str">
        <f>IF(ISBLANK(J1871),"",VLOOKUP(J1871,Régions!A:D,2,FALSE))</f>
        <v/>
      </c>
      <c r="L1871" s="16" t="str">
        <f>IF(ISBLANK(J1871),"",VLOOKUP(J1871,Régions!A:D,3,FALSE))</f>
        <v/>
      </c>
      <c r="M1871" s="16" t="str">
        <f>IF(ISBLANK(J1871),"",VLOOKUP(J1871,Régions!A:D,4,FALSE))</f>
        <v/>
      </c>
      <c r="N1871" s="15"/>
      <c r="O1871" s="15"/>
      <c r="P1871" s="15"/>
      <c r="Q1871" s="16" t="str">
        <f>IF(ISBLANK(Tableau1[[#This Row],[Date de départ]]),"",(Tableau1[[#This Row],[Date de retour prévue]]-Tableau1[[#This Row],[Date de départ]]))</f>
        <v/>
      </c>
      <c r="R1871" s="15"/>
      <c r="S1871" s="15"/>
      <c r="T1871" s="15"/>
      <c r="U1871" s="15"/>
    </row>
    <row r="1872" spans="1:21">
      <c r="A1872" s="16" t="str">
        <f>IF(ISBLANK(Tableau1[[#This Row],[Date]]),"",ROW(B1870))</f>
        <v/>
      </c>
      <c r="B1872" s="15"/>
      <c r="C1872" s="16" t="str">
        <f>IF(Tableau1[[#This Row],[Date]]="","",VLOOKUP(MONTH(Tableau1[[#This Row],[Date]]),Liste!A:B,2,FALSE))</f>
        <v/>
      </c>
      <c r="D1872" s="16" t="str">
        <f>IF(Tableau1[[#This Row],[Date]]="","",YEAR(Tableau1[[#This Row],[Date]]))</f>
        <v/>
      </c>
      <c r="E1872" s="14"/>
      <c r="F1872" s="16"/>
      <c r="G1872" s="15"/>
      <c r="H1872" s="15"/>
      <c r="I1872" s="16" t="str">
        <f>IF(ISBLANK(H1872),"",VLOOKUP(H1872,'Dest Ana'!A:B,2,FALSE))</f>
        <v/>
      </c>
      <c r="J1872" s="15"/>
      <c r="K1872" s="16" t="str">
        <f>IF(ISBLANK(J1872),"",VLOOKUP(J1872,Régions!A:D,2,FALSE))</f>
        <v/>
      </c>
      <c r="L1872" s="16" t="str">
        <f>IF(ISBLANK(J1872),"",VLOOKUP(J1872,Régions!A:D,3,FALSE))</f>
        <v/>
      </c>
      <c r="M1872" s="16" t="str">
        <f>IF(ISBLANK(J1872),"",VLOOKUP(J1872,Régions!A:D,4,FALSE))</f>
        <v/>
      </c>
      <c r="N1872" s="15"/>
      <c r="O1872" s="15"/>
      <c r="P1872" s="15"/>
      <c r="Q1872" s="16" t="str">
        <f>IF(ISBLANK(Tableau1[[#This Row],[Date de départ]]),"",(Tableau1[[#This Row],[Date de retour prévue]]-Tableau1[[#This Row],[Date de départ]]))</f>
        <v/>
      </c>
      <c r="R1872" s="15"/>
      <c r="S1872" s="15"/>
      <c r="T1872" s="15"/>
      <c r="U1872" s="15"/>
    </row>
    <row r="1873" spans="1:21">
      <c r="A1873" s="16" t="str">
        <f>IF(ISBLANK(Tableau1[[#This Row],[Date]]),"",ROW(B1871))</f>
        <v/>
      </c>
      <c r="B1873" s="15"/>
      <c r="C1873" s="16" t="str">
        <f>IF(Tableau1[[#This Row],[Date]]="","",VLOOKUP(MONTH(Tableau1[[#This Row],[Date]]),Liste!A:B,2,FALSE))</f>
        <v/>
      </c>
      <c r="D1873" s="16" t="str">
        <f>IF(Tableau1[[#This Row],[Date]]="","",YEAR(Tableau1[[#This Row],[Date]]))</f>
        <v/>
      </c>
      <c r="E1873" s="14"/>
      <c r="F1873" s="16"/>
      <c r="G1873" s="15"/>
      <c r="H1873" s="15"/>
      <c r="I1873" s="16" t="str">
        <f>IF(ISBLANK(H1873),"",VLOOKUP(H1873,'Dest Ana'!A:B,2,FALSE))</f>
        <v/>
      </c>
      <c r="J1873" s="15"/>
      <c r="K1873" s="16" t="str">
        <f>IF(ISBLANK(J1873),"",VLOOKUP(J1873,Régions!A:D,2,FALSE))</f>
        <v/>
      </c>
      <c r="L1873" s="16" t="str">
        <f>IF(ISBLANK(J1873),"",VLOOKUP(J1873,Régions!A:D,3,FALSE))</f>
        <v/>
      </c>
      <c r="M1873" s="16" t="str">
        <f>IF(ISBLANK(J1873),"",VLOOKUP(J1873,Régions!A:D,4,FALSE))</f>
        <v/>
      </c>
      <c r="N1873" s="15"/>
      <c r="O1873" s="15"/>
      <c r="P1873" s="15"/>
      <c r="Q1873" s="16" t="str">
        <f>IF(ISBLANK(Tableau1[[#This Row],[Date de départ]]),"",(Tableau1[[#This Row],[Date de retour prévue]]-Tableau1[[#This Row],[Date de départ]]))</f>
        <v/>
      </c>
      <c r="R1873" s="15"/>
      <c r="S1873" s="15"/>
      <c r="T1873" s="15"/>
      <c r="U1873" s="15"/>
    </row>
    <row r="1874" spans="1:21">
      <c r="A1874" s="16" t="str">
        <f>IF(ISBLANK(Tableau1[[#This Row],[Date]]),"",ROW(B1872))</f>
        <v/>
      </c>
      <c r="B1874" s="15"/>
      <c r="C1874" s="16" t="str">
        <f>IF(Tableau1[[#This Row],[Date]]="","",VLOOKUP(MONTH(Tableau1[[#This Row],[Date]]),Liste!A:B,2,FALSE))</f>
        <v/>
      </c>
      <c r="D1874" s="16" t="str">
        <f>IF(Tableau1[[#This Row],[Date]]="","",YEAR(Tableau1[[#This Row],[Date]]))</f>
        <v/>
      </c>
      <c r="E1874" s="14"/>
      <c r="F1874" s="16"/>
      <c r="G1874" s="15"/>
      <c r="H1874" s="15"/>
      <c r="I1874" s="16" t="str">
        <f>IF(ISBLANK(H1874),"",VLOOKUP(H1874,'Dest Ana'!A:B,2,FALSE))</f>
        <v/>
      </c>
      <c r="J1874" s="15"/>
      <c r="K1874" s="16" t="str">
        <f>IF(ISBLANK(J1874),"",VLOOKUP(J1874,Régions!A:D,2,FALSE))</f>
        <v/>
      </c>
      <c r="L1874" s="16" t="str">
        <f>IF(ISBLANK(J1874),"",VLOOKUP(J1874,Régions!A:D,3,FALSE))</f>
        <v/>
      </c>
      <c r="M1874" s="16" t="str">
        <f>IF(ISBLANK(J1874),"",VLOOKUP(J1874,Régions!A:D,4,FALSE))</f>
        <v/>
      </c>
      <c r="N1874" s="15"/>
      <c r="O1874" s="15"/>
      <c r="P1874" s="15"/>
      <c r="Q1874" s="16" t="str">
        <f>IF(ISBLANK(Tableau1[[#This Row],[Date de départ]]),"",(Tableau1[[#This Row],[Date de retour prévue]]-Tableau1[[#This Row],[Date de départ]]))</f>
        <v/>
      </c>
      <c r="R1874" s="15"/>
      <c r="S1874" s="15"/>
      <c r="T1874" s="15"/>
      <c r="U1874" s="15"/>
    </row>
    <row r="1875" spans="1:21">
      <c r="A1875" s="16" t="str">
        <f>IF(ISBLANK(Tableau1[[#This Row],[Date]]),"",ROW(B1873))</f>
        <v/>
      </c>
      <c r="B1875" s="15"/>
      <c r="C1875" s="16" t="str">
        <f>IF(Tableau1[[#This Row],[Date]]="","",VLOOKUP(MONTH(Tableau1[[#This Row],[Date]]),Liste!A:B,2,FALSE))</f>
        <v/>
      </c>
      <c r="D1875" s="16" t="str">
        <f>IF(Tableau1[[#This Row],[Date]]="","",YEAR(Tableau1[[#This Row],[Date]]))</f>
        <v/>
      </c>
      <c r="E1875" s="14"/>
      <c r="F1875" s="16"/>
      <c r="G1875" s="15"/>
      <c r="H1875" s="15"/>
      <c r="I1875" s="16" t="str">
        <f>IF(ISBLANK(H1875),"",VLOOKUP(H1875,'Dest Ana'!A:B,2,FALSE))</f>
        <v/>
      </c>
      <c r="J1875" s="15"/>
      <c r="K1875" s="16" t="str">
        <f>IF(ISBLANK(J1875),"",VLOOKUP(J1875,Régions!A:D,2,FALSE))</f>
        <v/>
      </c>
      <c r="L1875" s="16" t="str">
        <f>IF(ISBLANK(J1875),"",VLOOKUP(J1875,Régions!A:D,3,FALSE))</f>
        <v/>
      </c>
      <c r="M1875" s="16" t="str">
        <f>IF(ISBLANK(J1875),"",VLOOKUP(J1875,Régions!A:D,4,FALSE))</f>
        <v/>
      </c>
      <c r="N1875" s="15"/>
      <c r="O1875" s="15"/>
      <c r="P1875" s="15"/>
      <c r="Q1875" s="16" t="str">
        <f>IF(ISBLANK(Tableau1[[#This Row],[Date de départ]]),"",(Tableau1[[#This Row],[Date de retour prévue]]-Tableau1[[#This Row],[Date de départ]]))</f>
        <v/>
      </c>
      <c r="R1875" s="15"/>
      <c r="S1875" s="15"/>
      <c r="T1875" s="15"/>
      <c r="U1875" s="15"/>
    </row>
    <row r="1876" spans="1:21">
      <c r="A1876" s="16" t="str">
        <f>IF(ISBLANK(Tableau1[[#This Row],[Date]]),"",ROW(B1874))</f>
        <v/>
      </c>
      <c r="B1876" s="15"/>
      <c r="C1876" s="16" t="str">
        <f>IF(Tableau1[[#This Row],[Date]]="","",VLOOKUP(MONTH(Tableau1[[#This Row],[Date]]),Liste!A:B,2,FALSE))</f>
        <v/>
      </c>
      <c r="D1876" s="16" t="str">
        <f>IF(Tableau1[[#This Row],[Date]]="","",YEAR(Tableau1[[#This Row],[Date]]))</f>
        <v/>
      </c>
      <c r="E1876" s="14"/>
      <c r="F1876" s="16"/>
      <c r="G1876" s="15"/>
      <c r="H1876" s="15"/>
      <c r="I1876" s="16" t="str">
        <f>IF(ISBLANK(H1876),"",VLOOKUP(H1876,'Dest Ana'!A:B,2,FALSE))</f>
        <v/>
      </c>
      <c r="J1876" s="15"/>
      <c r="K1876" s="16" t="str">
        <f>IF(ISBLANK(J1876),"",VLOOKUP(J1876,Régions!A:D,2,FALSE))</f>
        <v/>
      </c>
      <c r="L1876" s="16" t="str">
        <f>IF(ISBLANK(J1876),"",VLOOKUP(J1876,Régions!A:D,3,FALSE))</f>
        <v/>
      </c>
      <c r="M1876" s="16" t="str">
        <f>IF(ISBLANK(J1876),"",VLOOKUP(J1876,Régions!A:D,4,FALSE))</f>
        <v/>
      </c>
      <c r="N1876" s="15"/>
      <c r="O1876" s="15"/>
      <c r="P1876" s="15"/>
      <c r="Q1876" s="16" t="str">
        <f>IF(ISBLANK(Tableau1[[#This Row],[Date de départ]]),"",(Tableau1[[#This Row],[Date de retour prévue]]-Tableau1[[#This Row],[Date de départ]]))</f>
        <v/>
      </c>
      <c r="R1876" s="15"/>
      <c r="S1876" s="15"/>
      <c r="T1876" s="15"/>
      <c r="U1876" s="15"/>
    </row>
    <row r="1877" spans="1:21">
      <c r="A1877" s="16" t="str">
        <f>IF(ISBLANK(Tableau1[[#This Row],[Date]]),"",ROW(B1875))</f>
        <v/>
      </c>
      <c r="B1877" s="15"/>
      <c r="C1877" s="16" t="str">
        <f>IF(Tableau1[[#This Row],[Date]]="","",VLOOKUP(MONTH(Tableau1[[#This Row],[Date]]),Liste!A:B,2,FALSE))</f>
        <v/>
      </c>
      <c r="D1877" s="16" t="str">
        <f>IF(Tableau1[[#This Row],[Date]]="","",YEAR(Tableau1[[#This Row],[Date]]))</f>
        <v/>
      </c>
      <c r="E1877" s="14"/>
      <c r="F1877" s="16"/>
      <c r="G1877" s="15"/>
      <c r="H1877" s="15"/>
      <c r="I1877" s="16" t="str">
        <f>IF(ISBLANK(H1877),"",VLOOKUP(H1877,'Dest Ana'!A:B,2,FALSE))</f>
        <v/>
      </c>
      <c r="J1877" s="15"/>
      <c r="K1877" s="16" t="str">
        <f>IF(ISBLANK(J1877),"",VLOOKUP(J1877,Régions!A:D,2,FALSE))</f>
        <v/>
      </c>
      <c r="L1877" s="16" t="str">
        <f>IF(ISBLANK(J1877),"",VLOOKUP(J1877,Régions!A:D,3,FALSE))</f>
        <v/>
      </c>
      <c r="M1877" s="16" t="str">
        <f>IF(ISBLANK(J1877),"",VLOOKUP(J1877,Régions!A:D,4,FALSE))</f>
        <v/>
      </c>
      <c r="N1877" s="15"/>
      <c r="O1877" s="15"/>
      <c r="P1877" s="15"/>
      <c r="Q1877" s="16" t="str">
        <f>IF(ISBLANK(Tableau1[[#This Row],[Date de départ]]),"",(Tableau1[[#This Row],[Date de retour prévue]]-Tableau1[[#This Row],[Date de départ]]))</f>
        <v/>
      </c>
      <c r="R1877" s="15"/>
      <c r="S1877" s="15"/>
      <c r="T1877" s="15"/>
      <c r="U1877" s="15"/>
    </row>
    <row r="1878" spans="1:21">
      <c r="A1878" s="16" t="str">
        <f>IF(ISBLANK(Tableau1[[#This Row],[Date]]),"",ROW(B1876))</f>
        <v/>
      </c>
      <c r="B1878" s="15"/>
      <c r="C1878" s="16" t="str">
        <f>IF(Tableau1[[#This Row],[Date]]="","",VLOOKUP(MONTH(Tableau1[[#This Row],[Date]]),Liste!A:B,2,FALSE))</f>
        <v/>
      </c>
      <c r="D1878" s="16" t="str">
        <f>IF(Tableau1[[#This Row],[Date]]="","",YEAR(Tableau1[[#This Row],[Date]]))</f>
        <v/>
      </c>
      <c r="E1878" s="14"/>
      <c r="F1878" s="16"/>
      <c r="G1878" s="15"/>
      <c r="H1878" s="15"/>
      <c r="I1878" s="16" t="str">
        <f>IF(ISBLANK(H1878),"",VLOOKUP(H1878,'Dest Ana'!A:B,2,FALSE))</f>
        <v/>
      </c>
      <c r="J1878" s="15"/>
      <c r="K1878" s="16" t="str">
        <f>IF(ISBLANK(J1878),"",VLOOKUP(J1878,Régions!A:D,2,FALSE))</f>
        <v/>
      </c>
      <c r="L1878" s="16" t="str">
        <f>IF(ISBLANK(J1878),"",VLOOKUP(J1878,Régions!A:D,3,FALSE))</f>
        <v/>
      </c>
      <c r="M1878" s="16" t="str">
        <f>IF(ISBLANK(J1878),"",VLOOKUP(J1878,Régions!A:D,4,FALSE))</f>
        <v/>
      </c>
      <c r="N1878" s="15"/>
      <c r="O1878" s="15"/>
      <c r="P1878" s="15"/>
      <c r="Q1878" s="16" t="str">
        <f>IF(ISBLANK(Tableau1[[#This Row],[Date de départ]]),"",(Tableau1[[#This Row],[Date de retour prévue]]-Tableau1[[#This Row],[Date de départ]]))</f>
        <v/>
      </c>
      <c r="R1878" s="15"/>
      <c r="S1878" s="15"/>
      <c r="T1878" s="15"/>
      <c r="U1878" s="15"/>
    </row>
    <row r="1879" spans="1:21">
      <c r="A1879" s="16" t="str">
        <f>IF(ISBLANK(Tableau1[[#This Row],[Date]]),"",ROW(B1877))</f>
        <v/>
      </c>
      <c r="B1879" s="15"/>
      <c r="C1879" s="16" t="str">
        <f>IF(Tableau1[[#This Row],[Date]]="","",VLOOKUP(MONTH(Tableau1[[#This Row],[Date]]),Liste!A:B,2,FALSE))</f>
        <v/>
      </c>
      <c r="D1879" s="16" t="str">
        <f>IF(Tableau1[[#This Row],[Date]]="","",YEAR(Tableau1[[#This Row],[Date]]))</f>
        <v/>
      </c>
      <c r="E1879" s="14"/>
      <c r="F1879" s="16"/>
      <c r="G1879" s="15"/>
      <c r="H1879" s="15"/>
      <c r="I1879" s="16" t="str">
        <f>IF(ISBLANK(H1879),"",VLOOKUP(H1879,'Dest Ana'!A:B,2,FALSE))</f>
        <v/>
      </c>
      <c r="J1879" s="15"/>
      <c r="K1879" s="16" t="str">
        <f>IF(ISBLANK(J1879),"",VLOOKUP(J1879,Régions!A:D,2,FALSE))</f>
        <v/>
      </c>
      <c r="L1879" s="16" t="str">
        <f>IF(ISBLANK(J1879),"",VLOOKUP(J1879,Régions!A:D,3,FALSE))</f>
        <v/>
      </c>
      <c r="M1879" s="16" t="str">
        <f>IF(ISBLANK(J1879),"",VLOOKUP(J1879,Régions!A:D,4,FALSE))</f>
        <v/>
      </c>
      <c r="N1879" s="15"/>
      <c r="O1879" s="15"/>
      <c r="P1879" s="15"/>
      <c r="Q1879" s="16" t="str">
        <f>IF(ISBLANK(Tableau1[[#This Row],[Date de départ]]),"",(Tableau1[[#This Row],[Date de retour prévue]]-Tableau1[[#This Row],[Date de départ]]))</f>
        <v/>
      </c>
      <c r="R1879" s="15"/>
      <c r="S1879" s="15"/>
      <c r="T1879" s="15"/>
      <c r="U1879" s="15"/>
    </row>
    <row r="1880" spans="1:21">
      <c r="A1880" s="16" t="str">
        <f>IF(ISBLANK(Tableau1[[#This Row],[Date]]),"",ROW(B1878))</f>
        <v/>
      </c>
      <c r="B1880" s="15"/>
      <c r="C1880" s="16" t="str">
        <f>IF(Tableau1[[#This Row],[Date]]="","",VLOOKUP(MONTH(Tableau1[[#This Row],[Date]]),Liste!A:B,2,FALSE))</f>
        <v/>
      </c>
      <c r="D1880" s="16" t="str">
        <f>IF(Tableau1[[#This Row],[Date]]="","",YEAR(Tableau1[[#This Row],[Date]]))</f>
        <v/>
      </c>
      <c r="E1880" s="14"/>
      <c r="F1880" s="16"/>
      <c r="G1880" s="15"/>
      <c r="H1880" s="15"/>
      <c r="I1880" s="16" t="str">
        <f>IF(ISBLANK(H1880),"",VLOOKUP(H1880,'Dest Ana'!A:B,2,FALSE))</f>
        <v/>
      </c>
      <c r="J1880" s="15"/>
      <c r="K1880" s="16" t="str">
        <f>IF(ISBLANK(J1880),"",VLOOKUP(J1880,Régions!A:D,2,FALSE))</f>
        <v/>
      </c>
      <c r="L1880" s="16" t="str">
        <f>IF(ISBLANK(J1880),"",VLOOKUP(J1880,Régions!A:D,3,FALSE))</f>
        <v/>
      </c>
      <c r="M1880" s="16" t="str">
        <f>IF(ISBLANK(J1880),"",VLOOKUP(J1880,Régions!A:D,4,FALSE))</f>
        <v/>
      </c>
      <c r="N1880" s="15"/>
      <c r="O1880" s="15"/>
      <c r="P1880" s="15"/>
      <c r="Q1880" s="16" t="str">
        <f>IF(ISBLANK(Tableau1[[#This Row],[Date de départ]]),"",(Tableau1[[#This Row],[Date de retour prévue]]-Tableau1[[#This Row],[Date de départ]]))</f>
        <v/>
      </c>
      <c r="R1880" s="15"/>
      <c r="S1880" s="15"/>
      <c r="T1880" s="15"/>
      <c r="U1880" s="15"/>
    </row>
    <row r="1881" spans="1:21">
      <c r="A1881" s="16" t="str">
        <f>IF(ISBLANK(Tableau1[[#This Row],[Date]]),"",ROW(B1879))</f>
        <v/>
      </c>
      <c r="B1881" s="15"/>
      <c r="C1881" s="16" t="str">
        <f>IF(Tableau1[[#This Row],[Date]]="","",VLOOKUP(MONTH(Tableau1[[#This Row],[Date]]),Liste!A:B,2,FALSE))</f>
        <v/>
      </c>
      <c r="D1881" s="16" t="str">
        <f>IF(Tableau1[[#This Row],[Date]]="","",YEAR(Tableau1[[#This Row],[Date]]))</f>
        <v/>
      </c>
      <c r="E1881" s="14"/>
      <c r="F1881" s="16"/>
      <c r="G1881" s="15"/>
      <c r="H1881" s="15"/>
      <c r="I1881" s="16" t="str">
        <f>IF(ISBLANK(H1881),"",VLOOKUP(H1881,'Dest Ana'!A:B,2,FALSE))</f>
        <v/>
      </c>
      <c r="J1881" s="15"/>
      <c r="K1881" s="16" t="str">
        <f>IF(ISBLANK(J1881),"",VLOOKUP(J1881,Régions!A:D,2,FALSE))</f>
        <v/>
      </c>
      <c r="L1881" s="16" t="str">
        <f>IF(ISBLANK(J1881),"",VLOOKUP(J1881,Régions!A:D,3,FALSE))</f>
        <v/>
      </c>
      <c r="M1881" s="16" t="str">
        <f>IF(ISBLANK(J1881),"",VLOOKUP(J1881,Régions!A:D,4,FALSE))</f>
        <v/>
      </c>
      <c r="N1881" s="15"/>
      <c r="O1881" s="15"/>
      <c r="P1881" s="15"/>
      <c r="Q1881" s="16" t="str">
        <f>IF(ISBLANK(Tableau1[[#This Row],[Date de départ]]),"",(Tableau1[[#This Row],[Date de retour prévue]]-Tableau1[[#This Row],[Date de départ]]))</f>
        <v/>
      </c>
      <c r="R1881" s="15"/>
      <c r="S1881" s="15"/>
      <c r="T1881" s="15"/>
      <c r="U1881" s="15"/>
    </row>
    <row r="1882" spans="1:21">
      <c r="A1882" s="16" t="str">
        <f>IF(ISBLANK(Tableau1[[#This Row],[Date]]),"",ROW(B1880))</f>
        <v/>
      </c>
      <c r="B1882" s="15"/>
      <c r="C1882" s="16" t="str">
        <f>IF(Tableau1[[#This Row],[Date]]="","",VLOOKUP(MONTH(Tableau1[[#This Row],[Date]]),Liste!A:B,2,FALSE))</f>
        <v/>
      </c>
      <c r="D1882" s="16" t="str">
        <f>IF(Tableau1[[#This Row],[Date]]="","",YEAR(Tableau1[[#This Row],[Date]]))</f>
        <v/>
      </c>
      <c r="E1882" s="14"/>
      <c r="F1882" s="16"/>
      <c r="G1882" s="15"/>
      <c r="H1882" s="15"/>
      <c r="I1882" s="16" t="str">
        <f>IF(ISBLANK(H1882),"",VLOOKUP(H1882,'Dest Ana'!A:B,2,FALSE))</f>
        <v/>
      </c>
      <c r="J1882" s="15"/>
      <c r="K1882" s="16" t="str">
        <f>IF(ISBLANK(J1882),"",VLOOKUP(J1882,Régions!A:D,2,FALSE))</f>
        <v/>
      </c>
      <c r="L1882" s="16" t="str">
        <f>IF(ISBLANK(J1882),"",VLOOKUP(J1882,Régions!A:D,3,FALSE))</f>
        <v/>
      </c>
      <c r="M1882" s="16" t="str">
        <f>IF(ISBLANK(J1882),"",VLOOKUP(J1882,Régions!A:D,4,FALSE))</f>
        <v/>
      </c>
      <c r="N1882" s="15"/>
      <c r="O1882" s="15"/>
      <c r="P1882" s="15"/>
      <c r="Q1882" s="16" t="str">
        <f>IF(ISBLANK(Tableau1[[#This Row],[Date de départ]]),"",(Tableau1[[#This Row],[Date de retour prévue]]-Tableau1[[#This Row],[Date de départ]]))</f>
        <v/>
      </c>
      <c r="R1882" s="15"/>
      <c r="S1882" s="15"/>
      <c r="T1882" s="15"/>
      <c r="U1882" s="15"/>
    </row>
    <row r="1883" spans="1:21">
      <c r="A1883" s="16" t="str">
        <f>IF(ISBLANK(Tableau1[[#This Row],[Date]]),"",ROW(B1881))</f>
        <v/>
      </c>
      <c r="B1883" s="15"/>
      <c r="C1883" s="16" t="str">
        <f>IF(Tableau1[[#This Row],[Date]]="","",VLOOKUP(MONTH(Tableau1[[#This Row],[Date]]),Liste!A:B,2,FALSE))</f>
        <v/>
      </c>
      <c r="D1883" s="16" t="str">
        <f>IF(Tableau1[[#This Row],[Date]]="","",YEAR(Tableau1[[#This Row],[Date]]))</f>
        <v/>
      </c>
      <c r="E1883" s="14"/>
      <c r="F1883" s="16"/>
      <c r="G1883" s="15"/>
      <c r="H1883" s="15"/>
      <c r="I1883" s="16" t="str">
        <f>IF(ISBLANK(H1883),"",VLOOKUP(H1883,'Dest Ana'!A:B,2,FALSE))</f>
        <v/>
      </c>
      <c r="J1883" s="15"/>
      <c r="K1883" s="16" t="str">
        <f>IF(ISBLANK(J1883),"",VLOOKUP(J1883,Régions!A:D,2,FALSE))</f>
        <v/>
      </c>
      <c r="L1883" s="16" t="str">
        <f>IF(ISBLANK(J1883),"",VLOOKUP(J1883,Régions!A:D,3,FALSE))</f>
        <v/>
      </c>
      <c r="M1883" s="16" t="str">
        <f>IF(ISBLANK(J1883),"",VLOOKUP(J1883,Régions!A:D,4,FALSE))</f>
        <v/>
      </c>
      <c r="N1883" s="15"/>
      <c r="O1883" s="15"/>
      <c r="P1883" s="15"/>
      <c r="Q1883" s="16" t="str">
        <f>IF(ISBLANK(Tableau1[[#This Row],[Date de départ]]),"",(Tableau1[[#This Row],[Date de retour prévue]]-Tableau1[[#This Row],[Date de départ]]))</f>
        <v/>
      </c>
      <c r="R1883" s="15"/>
      <c r="S1883" s="15"/>
      <c r="T1883" s="15"/>
      <c r="U1883" s="15"/>
    </row>
    <row r="1884" spans="1:21">
      <c r="A1884" s="16" t="str">
        <f>IF(ISBLANK(Tableau1[[#This Row],[Date]]),"",ROW(B1882))</f>
        <v/>
      </c>
      <c r="B1884" s="15"/>
      <c r="C1884" s="16" t="str">
        <f>IF(Tableau1[[#This Row],[Date]]="","",VLOOKUP(MONTH(Tableau1[[#This Row],[Date]]),Liste!A:B,2,FALSE))</f>
        <v/>
      </c>
      <c r="D1884" s="16" t="str">
        <f>IF(Tableau1[[#This Row],[Date]]="","",YEAR(Tableau1[[#This Row],[Date]]))</f>
        <v/>
      </c>
      <c r="E1884" s="14"/>
      <c r="F1884" s="16"/>
      <c r="G1884" s="15"/>
      <c r="H1884" s="15"/>
      <c r="I1884" s="16" t="str">
        <f>IF(ISBLANK(H1884),"",VLOOKUP(H1884,'Dest Ana'!A:B,2,FALSE))</f>
        <v/>
      </c>
      <c r="J1884" s="15"/>
      <c r="K1884" s="16" t="str">
        <f>IF(ISBLANK(J1884),"",VLOOKUP(J1884,Régions!A:D,2,FALSE))</f>
        <v/>
      </c>
      <c r="L1884" s="16" t="str">
        <f>IF(ISBLANK(J1884),"",VLOOKUP(J1884,Régions!A:D,3,FALSE))</f>
        <v/>
      </c>
      <c r="M1884" s="16" t="str">
        <f>IF(ISBLANK(J1884),"",VLOOKUP(J1884,Régions!A:D,4,FALSE))</f>
        <v/>
      </c>
      <c r="N1884" s="15"/>
      <c r="O1884" s="15"/>
      <c r="P1884" s="15"/>
      <c r="Q1884" s="16" t="str">
        <f>IF(ISBLANK(Tableau1[[#This Row],[Date de départ]]),"",(Tableau1[[#This Row],[Date de retour prévue]]-Tableau1[[#This Row],[Date de départ]]))</f>
        <v/>
      </c>
      <c r="R1884" s="15"/>
      <c r="S1884" s="15"/>
      <c r="T1884" s="15"/>
      <c r="U1884" s="15"/>
    </row>
    <row r="1885" spans="1:21">
      <c r="A1885" s="16" t="str">
        <f>IF(ISBLANK(Tableau1[[#This Row],[Date]]),"",ROW(B1883))</f>
        <v/>
      </c>
      <c r="B1885" s="15"/>
      <c r="C1885" s="16" t="str">
        <f>IF(Tableau1[[#This Row],[Date]]="","",VLOOKUP(MONTH(Tableau1[[#This Row],[Date]]),Liste!A:B,2,FALSE))</f>
        <v/>
      </c>
      <c r="D1885" s="16" t="str">
        <f>IF(Tableau1[[#This Row],[Date]]="","",YEAR(Tableau1[[#This Row],[Date]]))</f>
        <v/>
      </c>
      <c r="E1885" s="14"/>
      <c r="F1885" s="16"/>
      <c r="G1885" s="15"/>
      <c r="H1885" s="15"/>
      <c r="I1885" s="16" t="str">
        <f>IF(ISBLANK(H1885),"",VLOOKUP(H1885,'Dest Ana'!A:B,2,FALSE))</f>
        <v/>
      </c>
      <c r="J1885" s="15"/>
      <c r="K1885" s="16" t="str">
        <f>IF(ISBLANK(J1885),"",VLOOKUP(J1885,Régions!A:D,2,FALSE))</f>
        <v/>
      </c>
      <c r="L1885" s="16" t="str">
        <f>IF(ISBLANK(J1885),"",VLOOKUP(J1885,Régions!A:D,3,FALSE))</f>
        <v/>
      </c>
      <c r="M1885" s="16" t="str">
        <f>IF(ISBLANK(J1885),"",VLOOKUP(J1885,Régions!A:D,4,FALSE))</f>
        <v/>
      </c>
      <c r="N1885" s="15"/>
      <c r="O1885" s="15"/>
      <c r="P1885" s="15"/>
      <c r="Q1885" s="16" t="str">
        <f>IF(ISBLANK(Tableau1[[#This Row],[Date de départ]]),"",(Tableau1[[#This Row],[Date de retour prévue]]-Tableau1[[#This Row],[Date de départ]]))</f>
        <v/>
      </c>
      <c r="R1885" s="15"/>
      <c r="S1885" s="15"/>
      <c r="T1885" s="15"/>
      <c r="U1885" s="15"/>
    </row>
    <row r="1886" spans="1:21">
      <c r="A1886" s="16" t="str">
        <f>IF(ISBLANK(Tableau1[[#This Row],[Date]]),"",ROW(B1884))</f>
        <v/>
      </c>
      <c r="B1886" s="15"/>
      <c r="C1886" s="16" t="str">
        <f>IF(Tableau1[[#This Row],[Date]]="","",VLOOKUP(MONTH(Tableau1[[#This Row],[Date]]),Liste!A:B,2,FALSE))</f>
        <v/>
      </c>
      <c r="D1886" s="16" t="str">
        <f>IF(Tableau1[[#This Row],[Date]]="","",YEAR(Tableau1[[#This Row],[Date]]))</f>
        <v/>
      </c>
      <c r="E1886" s="14"/>
      <c r="F1886" s="16"/>
      <c r="G1886" s="15"/>
      <c r="H1886" s="15"/>
      <c r="I1886" s="16" t="str">
        <f>IF(ISBLANK(H1886),"",VLOOKUP(H1886,'Dest Ana'!A:B,2,FALSE))</f>
        <v/>
      </c>
      <c r="J1886" s="15"/>
      <c r="K1886" s="16" t="str">
        <f>IF(ISBLANK(J1886),"",VLOOKUP(J1886,Régions!A:D,2,FALSE))</f>
        <v/>
      </c>
      <c r="L1886" s="16" t="str">
        <f>IF(ISBLANK(J1886),"",VLOOKUP(J1886,Régions!A:D,3,FALSE))</f>
        <v/>
      </c>
      <c r="M1886" s="16" t="str">
        <f>IF(ISBLANK(J1886),"",VLOOKUP(J1886,Régions!A:D,4,FALSE))</f>
        <v/>
      </c>
      <c r="N1886" s="15"/>
      <c r="O1886" s="15"/>
      <c r="P1886" s="15"/>
      <c r="Q1886" s="16" t="str">
        <f>IF(ISBLANK(Tableau1[[#This Row],[Date de départ]]),"",(Tableau1[[#This Row],[Date de retour prévue]]-Tableau1[[#This Row],[Date de départ]]))</f>
        <v/>
      </c>
      <c r="R1886" s="15"/>
      <c r="S1886" s="15"/>
      <c r="T1886" s="15"/>
      <c r="U1886" s="15"/>
    </row>
    <row r="1887" spans="1:21">
      <c r="A1887" s="16" t="str">
        <f>IF(ISBLANK(Tableau1[[#This Row],[Date]]),"",ROW(B1885))</f>
        <v/>
      </c>
      <c r="B1887" s="15"/>
      <c r="C1887" s="16" t="str">
        <f>IF(Tableau1[[#This Row],[Date]]="","",VLOOKUP(MONTH(Tableau1[[#This Row],[Date]]),Liste!A:B,2,FALSE))</f>
        <v/>
      </c>
      <c r="D1887" s="16" t="str">
        <f>IF(Tableau1[[#This Row],[Date]]="","",YEAR(Tableau1[[#This Row],[Date]]))</f>
        <v/>
      </c>
      <c r="E1887" s="14"/>
      <c r="F1887" s="16"/>
      <c r="G1887" s="15"/>
      <c r="H1887" s="15"/>
      <c r="I1887" s="16" t="str">
        <f>IF(ISBLANK(H1887),"",VLOOKUP(H1887,'Dest Ana'!A:B,2,FALSE))</f>
        <v/>
      </c>
      <c r="J1887" s="15"/>
      <c r="K1887" s="16" t="str">
        <f>IF(ISBLANK(J1887),"",VLOOKUP(J1887,Régions!A:D,2,FALSE))</f>
        <v/>
      </c>
      <c r="L1887" s="16" t="str">
        <f>IF(ISBLANK(J1887),"",VLOOKUP(J1887,Régions!A:D,3,FALSE))</f>
        <v/>
      </c>
      <c r="M1887" s="16" t="str">
        <f>IF(ISBLANK(J1887),"",VLOOKUP(J1887,Régions!A:D,4,FALSE))</f>
        <v/>
      </c>
      <c r="N1887" s="15"/>
      <c r="O1887" s="15"/>
      <c r="P1887" s="15"/>
      <c r="Q1887" s="16" t="str">
        <f>IF(ISBLANK(Tableau1[[#This Row],[Date de départ]]),"",(Tableau1[[#This Row],[Date de retour prévue]]-Tableau1[[#This Row],[Date de départ]]))</f>
        <v/>
      </c>
      <c r="R1887" s="15"/>
      <c r="S1887" s="15"/>
      <c r="T1887" s="15"/>
      <c r="U1887" s="15"/>
    </row>
    <row r="1888" spans="1:21">
      <c r="A1888" s="16" t="str">
        <f>IF(ISBLANK(Tableau1[[#This Row],[Date]]),"",ROW(B1886))</f>
        <v/>
      </c>
      <c r="B1888" s="15"/>
      <c r="C1888" s="16" t="str">
        <f>IF(Tableau1[[#This Row],[Date]]="","",VLOOKUP(MONTH(Tableau1[[#This Row],[Date]]),Liste!A:B,2,FALSE))</f>
        <v/>
      </c>
      <c r="D1888" s="16" t="str">
        <f>IF(Tableau1[[#This Row],[Date]]="","",YEAR(Tableau1[[#This Row],[Date]]))</f>
        <v/>
      </c>
      <c r="E1888" s="14"/>
      <c r="F1888" s="16"/>
      <c r="G1888" s="15"/>
      <c r="H1888" s="15"/>
      <c r="I1888" s="16" t="str">
        <f>IF(ISBLANK(H1888),"",VLOOKUP(H1888,'Dest Ana'!A:B,2,FALSE))</f>
        <v/>
      </c>
      <c r="J1888" s="15"/>
      <c r="K1888" s="16" t="str">
        <f>IF(ISBLANK(J1888),"",VLOOKUP(J1888,Régions!A:D,2,FALSE))</f>
        <v/>
      </c>
      <c r="L1888" s="16" t="str">
        <f>IF(ISBLANK(J1888),"",VLOOKUP(J1888,Régions!A:D,3,FALSE))</f>
        <v/>
      </c>
      <c r="M1888" s="16" t="str">
        <f>IF(ISBLANK(J1888),"",VLOOKUP(J1888,Régions!A:D,4,FALSE))</f>
        <v/>
      </c>
      <c r="N1888" s="15"/>
      <c r="O1888" s="15"/>
      <c r="P1888" s="15"/>
      <c r="Q1888" s="16" t="str">
        <f>IF(ISBLANK(Tableau1[[#This Row],[Date de départ]]),"",(Tableau1[[#This Row],[Date de retour prévue]]-Tableau1[[#This Row],[Date de départ]]))</f>
        <v/>
      </c>
      <c r="R1888" s="15"/>
      <c r="S1888" s="15"/>
      <c r="T1888" s="15"/>
      <c r="U1888" s="15"/>
    </row>
    <row r="1889" spans="1:21">
      <c r="A1889" s="16" t="str">
        <f>IF(ISBLANK(Tableau1[[#This Row],[Date]]),"",ROW(B1887))</f>
        <v/>
      </c>
      <c r="B1889" s="15"/>
      <c r="C1889" s="16" t="str">
        <f>IF(Tableau1[[#This Row],[Date]]="","",VLOOKUP(MONTH(Tableau1[[#This Row],[Date]]),Liste!A:B,2,FALSE))</f>
        <v/>
      </c>
      <c r="D1889" s="16" t="str">
        <f>IF(Tableau1[[#This Row],[Date]]="","",YEAR(Tableau1[[#This Row],[Date]]))</f>
        <v/>
      </c>
      <c r="E1889" s="14"/>
      <c r="F1889" s="16"/>
      <c r="G1889" s="15"/>
      <c r="H1889" s="15"/>
      <c r="I1889" s="16" t="str">
        <f>IF(ISBLANK(H1889),"",VLOOKUP(H1889,'Dest Ana'!A:B,2,FALSE))</f>
        <v/>
      </c>
      <c r="J1889" s="15"/>
      <c r="K1889" s="16" t="str">
        <f>IF(ISBLANK(J1889),"",VLOOKUP(J1889,Régions!A:D,2,FALSE))</f>
        <v/>
      </c>
      <c r="L1889" s="16" t="str">
        <f>IF(ISBLANK(J1889),"",VLOOKUP(J1889,Régions!A:D,3,FALSE))</f>
        <v/>
      </c>
      <c r="M1889" s="16" t="str">
        <f>IF(ISBLANK(J1889),"",VLOOKUP(J1889,Régions!A:D,4,FALSE))</f>
        <v/>
      </c>
      <c r="N1889" s="15"/>
      <c r="O1889" s="15"/>
      <c r="P1889" s="15"/>
      <c r="Q1889" s="16" t="str">
        <f>IF(ISBLANK(Tableau1[[#This Row],[Date de départ]]),"",(Tableau1[[#This Row],[Date de retour prévue]]-Tableau1[[#This Row],[Date de départ]]))</f>
        <v/>
      </c>
      <c r="R1889" s="15"/>
      <c r="S1889" s="15"/>
      <c r="T1889" s="15"/>
      <c r="U1889" s="15"/>
    </row>
    <row r="1890" spans="1:21">
      <c r="A1890" s="16" t="str">
        <f>IF(ISBLANK(Tableau1[[#This Row],[Date]]),"",ROW(B1888))</f>
        <v/>
      </c>
      <c r="B1890" s="15"/>
      <c r="C1890" s="16" t="str">
        <f>IF(Tableau1[[#This Row],[Date]]="","",VLOOKUP(MONTH(Tableau1[[#This Row],[Date]]),Liste!A:B,2,FALSE))</f>
        <v/>
      </c>
      <c r="D1890" s="16" t="str">
        <f>IF(Tableau1[[#This Row],[Date]]="","",YEAR(Tableau1[[#This Row],[Date]]))</f>
        <v/>
      </c>
      <c r="E1890" s="14"/>
      <c r="F1890" s="16"/>
      <c r="G1890" s="15"/>
      <c r="H1890" s="15"/>
      <c r="I1890" s="16" t="str">
        <f>IF(ISBLANK(H1890),"",VLOOKUP(H1890,'Dest Ana'!A:B,2,FALSE))</f>
        <v/>
      </c>
      <c r="J1890" s="15"/>
      <c r="K1890" s="16" t="str">
        <f>IF(ISBLANK(J1890),"",VLOOKUP(J1890,Régions!A:D,2,FALSE))</f>
        <v/>
      </c>
      <c r="L1890" s="16" t="str">
        <f>IF(ISBLANK(J1890),"",VLOOKUP(J1890,Régions!A:D,3,FALSE))</f>
        <v/>
      </c>
      <c r="M1890" s="16" t="str">
        <f>IF(ISBLANK(J1890),"",VLOOKUP(J1890,Régions!A:D,4,FALSE))</f>
        <v/>
      </c>
      <c r="N1890" s="15"/>
      <c r="O1890" s="15"/>
      <c r="P1890" s="15"/>
      <c r="Q1890" s="16" t="str">
        <f>IF(ISBLANK(Tableau1[[#This Row],[Date de départ]]),"",(Tableau1[[#This Row],[Date de retour prévue]]-Tableau1[[#This Row],[Date de départ]]))</f>
        <v/>
      </c>
      <c r="R1890" s="15"/>
      <c r="S1890" s="15"/>
      <c r="T1890" s="15"/>
      <c r="U1890" s="15"/>
    </row>
    <row r="1891" spans="1:21">
      <c r="A1891" s="16" t="str">
        <f>IF(ISBLANK(Tableau1[[#This Row],[Date]]),"",ROW(B1889))</f>
        <v/>
      </c>
      <c r="B1891" s="15"/>
      <c r="C1891" s="16" t="str">
        <f>IF(Tableau1[[#This Row],[Date]]="","",VLOOKUP(MONTH(Tableau1[[#This Row],[Date]]),Liste!A:B,2,FALSE))</f>
        <v/>
      </c>
      <c r="D1891" s="16" t="str">
        <f>IF(Tableau1[[#This Row],[Date]]="","",YEAR(Tableau1[[#This Row],[Date]]))</f>
        <v/>
      </c>
      <c r="E1891" s="14"/>
      <c r="F1891" s="16"/>
      <c r="G1891" s="15"/>
      <c r="H1891" s="15"/>
      <c r="I1891" s="16" t="str">
        <f>IF(ISBLANK(H1891),"",VLOOKUP(H1891,'Dest Ana'!A:B,2,FALSE))</f>
        <v/>
      </c>
      <c r="J1891" s="15"/>
      <c r="K1891" s="16" t="str">
        <f>IF(ISBLANK(J1891),"",VLOOKUP(J1891,Régions!A:D,2,FALSE))</f>
        <v/>
      </c>
      <c r="L1891" s="16" t="str">
        <f>IF(ISBLANK(J1891),"",VLOOKUP(J1891,Régions!A:D,3,FALSE))</f>
        <v/>
      </c>
      <c r="M1891" s="16" t="str">
        <f>IF(ISBLANK(J1891),"",VLOOKUP(J1891,Régions!A:D,4,FALSE))</f>
        <v/>
      </c>
      <c r="N1891" s="15"/>
      <c r="O1891" s="15"/>
      <c r="P1891" s="15"/>
      <c r="Q1891" s="16" t="str">
        <f>IF(ISBLANK(Tableau1[[#This Row],[Date de départ]]),"",(Tableau1[[#This Row],[Date de retour prévue]]-Tableau1[[#This Row],[Date de départ]]))</f>
        <v/>
      </c>
      <c r="R1891" s="15"/>
      <c r="S1891" s="15"/>
      <c r="T1891" s="15"/>
      <c r="U1891" s="15"/>
    </row>
    <row r="1892" spans="1:21">
      <c r="A1892" s="16" t="str">
        <f>IF(ISBLANK(Tableau1[[#This Row],[Date]]),"",ROW(B1890))</f>
        <v/>
      </c>
      <c r="B1892" s="15"/>
      <c r="C1892" s="16" t="str">
        <f>IF(Tableau1[[#This Row],[Date]]="","",VLOOKUP(MONTH(Tableau1[[#This Row],[Date]]),Liste!A:B,2,FALSE))</f>
        <v/>
      </c>
      <c r="D1892" s="16" t="str">
        <f>IF(Tableau1[[#This Row],[Date]]="","",YEAR(Tableau1[[#This Row],[Date]]))</f>
        <v/>
      </c>
      <c r="E1892" s="14"/>
      <c r="F1892" s="16"/>
      <c r="G1892" s="15"/>
      <c r="H1892" s="15"/>
      <c r="I1892" s="16" t="str">
        <f>IF(ISBLANK(H1892),"",VLOOKUP(H1892,'Dest Ana'!A:B,2,FALSE))</f>
        <v/>
      </c>
      <c r="J1892" s="15"/>
      <c r="K1892" s="16" t="str">
        <f>IF(ISBLANK(J1892),"",VLOOKUP(J1892,Régions!A:D,2,FALSE))</f>
        <v/>
      </c>
      <c r="L1892" s="16" t="str">
        <f>IF(ISBLANK(J1892),"",VLOOKUP(J1892,Régions!A:D,3,FALSE))</f>
        <v/>
      </c>
      <c r="M1892" s="16" t="str">
        <f>IF(ISBLANK(J1892),"",VLOOKUP(J1892,Régions!A:D,4,FALSE))</f>
        <v/>
      </c>
      <c r="N1892" s="15"/>
      <c r="O1892" s="15"/>
      <c r="P1892" s="15"/>
      <c r="Q1892" s="16" t="str">
        <f>IF(ISBLANK(Tableau1[[#This Row],[Date de départ]]),"",(Tableau1[[#This Row],[Date de retour prévue]]-Tableau1[[#This Row],[Date de départ]]))</f>
        <v/>
      </c>
      <c r="R1892" s="15"/>
      <c r="S1892" s="15"/>
      <c r="T1892" s="15"/>
      <c r="U1892" s="15"/>
    </row>
    <row r="1893" spans="1:21">
      <c r="A1893" s="16" t="str">
        <f>IF(ISBLANK(Tableau1[[#This Row],[Date]]),"",ROW(B1891))</f>
        <v/>
      </c>
      <c r="B1893" s="15"/>
      <c r="C1893" s="16" t="str">
        <f>IF(Tableau1[[#This Row],[Date]]="","",VLOOKUP(MONTH(Tableau1[[#This Row],[Date]]),Liste!A:B,2,FALSE))</f>
        <v/>
      </c>
      <c r="D1893" s="16" t="str">
        <f>IF(Tableau1[[#This Row],[Date]]="","",YEAR(Tableau1[[#This Row],[Date]]))</f>
        <v/>
      </c>
      <c r="E1893" s="14"/>
      <c r="F1893" s="16"/>
      <c r="G1893" s="15"/>
      <c r="H1893" s="15"/>
      <c r="I1893" s="16" t="str">
        <f>IF(ISBLANK(H1893),"",VLOOKUP(H1893,'Dest Ana'!A:B,2,FALSE))</f>
        <v/>
      </c>
      <c r="J1893" s="15"/>
      <c r="K1893" s="16" t="str">
        <f>IF(ISBLANK(J1893),"",VLOOKUP(J1893,Régions!A:D,2,FALSE))</f>
        <v/>
      </c>
      <c r="L1893" s="16" t="str">
        <f>IF(ISBLANK(J1893),"",VLOOKUP(J1893,Régions!A:D,3,FALSE))</f>
        <v/>
      </c>
      <c r="M1893" s="16" t="str">
        <f>IF(ISBLANK(J1893),"",VLOOKUP(J1893,Régions!A:D,4,FALSE))</f>
        <v/>
      </c>
      <c r="N1893" s="15"/>
      <c r="O1893" s="15"/>
      <c r="P1893" s="15"/>
      <c r="Q1893" s="16" t="str">
        <f>IF(ISBLANK(Tableau1[[#This Row],[Date de départ]]),"",(Tableau1[[#This Row],[Date de retour prévue]]-Tableau1[[#This Row],[Date de départ]]))</f>
        <v/>
      </c>
      <c r="R1893" s="15"/>
      <c r="S1893" s="15"/>
      <c r="T1893" s="15"/>
      <c r="U1893" s="15"/>
    </row>
    <row r="1894" spans="1:21">
      <c r="A1894" s="16" t="str">
        <f>IF(ISBLANK(Tableau1[[#This Row],[Date]]),"",ROW(B1892))</f>
        <v/>
      </c>
      <c r="B1894" s="15"/>
      <c r="C1894" s="16" t="str">
        <f>IF(Tableau1[[#This Row],[Date]]="","",VLOOKUP(MONTH(Tableau1[[#This Row],[Date]]),Liste!A:B,2,FALSE))</f>
        <v/>
      </c>
      <c r="D1894" s="16" t="str">
        <f>IF(Tableau1[[#This Row],[Date]]="","",YEAR(Tableau1[[#This Row],[Date]]))</f>
        <v/>
      </c>
      <c r="E1894" s="14"/>
      <c r="F1894" s="16"/>
      <c r="G1894" s="15"/>
      <c r="H1894" s="15"/>
      <c r="I1894" s="16" t="str">
        <f>IF(ISBLANK(H1894),"",VLOOKUP(H1894,'Dest Ana'!A:B,2,FALSE))</f>
        <v/>
      </c>
      <c r="J1894" s="15"/>
      <c r="K1894" s="16" t="str">
        <f>IF(ISBLANK(J1894),"",VLOOKUP(J1894,Régions!A:D,2,FALSE))</f>
        <v/>
      </c>
      <c r="L1894" s="16" t="str">
        <f>IF(ISBLANK(J1894),"",VLOOKUP(J1894,Régions!A:D,3,FALSE))</f>
        <v/>
      </c>
      <c r="M1894" s="16" t="str">
        <f>IF(ISBLANK(J1894),"",VLOOKUP(J1894,Régions!A:D,4,FALSE))</f>
        <v/>
      </c>
      <c r="N1894" s="15"/>
      <c r="O1894" s="15"/>
      <c r="P1894" s="15"/>
      <c r="Q1894" s="16" t="str">
        <f>IF(ISBLANK(Tableau1[[#This Row],[Date de départ]]),"",(Tableau1[[#This Row],[Date de retour prévue]]-Tableau1[[#This Row],[Date de départ]]))</f>
        <v/>
      </c>
      <c r="R1894" s="15"/>
      <c r="S1894" s="15"/>
      <c r="T1894" s="15"/>
      <c r="U1894" s="15"/>
    </row>
    <row r="1895" spans="1:21">
      <c r="A1895" s="16" t="str">
        <f>IF(ISBLANK(Tableau1[[#This Row],[Date]]),"",ROW(B1893))</f>
        <v/>
      </c>
      <c r="B1895" s="15"/>
      <c r="C1895" s="16" t="str">
        <f>IF(Tableau1[[#This Row],[Date]]="","",VLOOKUP(MONTH(Tableau1[[#This Row],[Date]]),Liste!A:B,2,FALSE))</f>
        <v/>
      </c>
      <c r="D1895" s="16" t="str">
        <f>IF(Tableau1[[#This Row],[Date]]="","",YEAR(Tableau1[[#This Row],[Date]]))</f>
        <v/>
      </c>
      <c r="E1895" s="14"/>
      <c r="F1895" s="16"/>
      <c r="G1895" s="15"/>
      <c r="H1895" s="15"/>
      <c r="I1895" s="16" t="str">
        <f>IF(ISBLANK(H1895),"",VLOOKUP(H1895,'Dest Ana'!A:B,2,FALSE))</f>
        <v/>
      </c>
      <c r="J1895" s="15"/>
      <c r="K1895" s="16" t="str">
        <f>IF(ISBLANK(J1895),"",VLOOKUP(J1895,Régions!A:D,2,FALSE))</f>
        <v/>
      </c>
      <c r="L1895" s="16" t="str">
        <f>IF(ISBLANK(J1895),"",VLOOKUP(J1895,Régions!A:D,3,FALSE))</f>
        <v/>
      </c>
      <c r="M1895" s="16" t="str">
        <f>IF(ISBLANK(J1895),"",VLOOKUP(J1895,Régions!A:D,4,FALSE))</f>
        <v/>
      </c>
      <c r="N1895" s="15"/>
      <c r="O1895" s="15"/>
      <c r="P1895" s="15"/>
      <c r="Q1895" s="16" t="str">
        <f>IF(ISBLANK(Tableau1[[#This Row],[Date de départ]]),"",(Tableau1[[#This Row],[Date de retour prévue]]-Tableau1[[#This Row],[Date de départ]]))</f>
        <v/>
      </c>
      <c r="R1895" s="15"/>
      <c r="S1895" s="15"/>
      <c r="T1895" s="15"/>
      <c r="U1895" s="15"/>
    </row>
    <row r="1896" spans="1:21">
      <c r="A1896" s="16" t="str">
        <f>IF(ISBLANK(Tableau1[[#This Row],[Date]]),"",ROW(B1894))</f>
        <v/>
      </c>
      <c r="B1896" s="15"/>
      <c r="C1896" s="16" t="str">
        <f>IF(Tableau1[[#This Row],[Date]]="","",VLOOKUP(MONTH(Tableau1[[#This Row],[Date]]),Liste!A:B,2,FALSE))</f>
        <v/>
      </c>
      <c r="D1896" s="16" t="str">
        <f>IF(Tableau1[[#This Row],[Date]]="","",YEAR(Tableau1[[#This Row],[Date]]))</f>
        <v/>
      </c>
      <c r="E1896" s="14"/>
      <c r="F1896" s="16"/>
      <c r="G1896" s="15"/>
      <c r="H1896" s="15"/>
      <c r="I1896" s="16" t="str">
        <f>IF(ISBLANK(H1896),"",VLOOKUP(H1896,'Dest Ana'!A:B,2,FALSE))</f>
        <v/>
      </c>
      <c r="J1896" s="15"/>
      <c r="K1896" s="16" t="str">
        <f>IF(ISBLANK(J1896),"",VLOOKUP(J1896,Régions!A:D,2,FALSE))</f>
        <v/>
      </c>
      <c r="L1896" s="16" t="str">
        <f>IF(ISBLANK(J1896),"",VLOOKUP(J1896,Régions!A:D,3,FALSE))</f>
        <v/>
      </c>
      <c r="M1896" s="16" t="str">
        <f>IF(ISBLANK(J1896),"",VLOOKUP(J1896,Régions!A:D,4,FALSE))</f>
        <v/>
      </c>
      <c r="N1896" s="15"/>
      <c r="O1896" s="15"/>
      <c r="P1896" s="15"/>
      <c r="Q1896" s="16" t="str">
        <f>IF(ISBLANK(Tableau1[[#This Row],[Date de départ]]),"",(Tableau1[[#This Row],[Date de retour prévue]]-Tableau1[[#This Row],[Date de départ]]))</f>
        <v/>
      </c>
      <c r="R1896" s="15"/>
      <c r="S1896" s="15"/>
      <c r="T1896" s="15"/>
      <c r="U1896" s="15"/>
    </row>
    <row r="1897" spans="1:21">
      <c r="A1897" s="16" t="str">
        <f>IF(ISBLANK(Tableau1[[#This Row],[Date]]),"",ROW(B1895))</f>
        <v/>
      </c>
      <c r="B1897" s="15"/>
      <c r="C1897" s="16" t="str">
        <f>IF(Tableau1[[#This Row],[Date]]="","",VLOOKUP(MONTH(Tableau1[[#This Row],[Date]]),Liste!A:B,2,FALSE))</f>
        <v/>
      </c>
      <c r="D1897" s="16" t="str">
        <f>IF(Tableau1[[#This Row],[Date]]="","",YEAR(Tableau1[[#This Row],[Date]]))</f>
        <v/>
      </c>
      <c r="E1897" s="14"/>
      <c r="F1897" s="16"/>
      <c r="G1897" s="15"/>
      <c r="H1897" s="15"/>
      <c r="I1897" s="16" t="str">
        <f>IF(ISBLANK(H1897),"",VLOOKUP(H1897,'Dest Ana'!A:B,2,FALSE))</f>
        <v/>
      </c>
      <c r="J1897" s="15"/>
      <c r="K1897" s="16" t="str">
        <f>IF(ISBLANK(J1897),"",VLOOKUP(J1897,Régions!A:D,2,FALSE))</f>
        <v/>
      </c>
      <c r="L1897" s="16" t="str">
        <f>IF(ISBLANK(J1897),"",VLOOKUP(J1897,Régions!A:D,3,FALSE))</f>
        <v/>
      </c>
      <c r="M1897" s="16" t="str">
        <f>IF(ISBLANK(J1897),"",VLOOKUP(J1897,Régions!A:D,4,FALSE))</f>
        <v/>
      </c>
      <c r="N1897" s="15"/>
      <c r="O1897" s="15"/>
      <c r="P1897" s="15"/>
      <c r="Q1897" s="16" t="str">
        <f>IF(ISBLANK(Tableau1[[#This Row],[Date de départ]]),"",(Tableau1[[#This Row],[Date de retour prévue]]-Tableau1[[#This Row],[Date de départ]]))</f>
        <v/>
      </c>
      <c r="R1897" s="15"/>
      <c r="S1897" s="15"/>
      <c r="T1897" s="15"/>
      <c r="U1897" s="15"/>
    </row>
    <row r="1898" spans="1:21">
      <c r="A1898" s="16" t="str">
        <f>IF(ISBLANK(Tableau1[[#This Row],[Date]]),"",ROW(B1896))</f>
        <v/>
      </c>
      <c r="B1898" s="15"/>
      <c r="C1898" s="16" t="str">
        <f>IF(Tableau1[[#This Row],[Date]]="","",VLOOKUP(MONTH(Tableau1[[#This Row],[Date]]),Liste!A:B,2,FALSE))</f>
        <v/>
      </c>
      <c r="D1898" s="16" t="str">
        <f>IF(Tableau1[[#This Row],[Date]]="","",YEAR(Tableau1[[#This Row],[Date]]))</f>
        <v/>
      </c>
      <c r="E1898" s="14"/>
      <c r="F1898" s="16"/>
      <c r="G1898" s="15"/>
      <c r="H1898" s="15"/>
      <c r="I1898" s="16" t="str">
        <f>IF(ISBLANK(H1898),"",VLOOKUP(H1898,'Dest Ana'!A:B,2,FALSE))</f>
        <v/>
      </c>
      <c r="J1898" s="15"/>
      <c r="K1898" s="16" t="str">
        <f>IF(ISBLANK(J1898),"",VLOOKUP(J1898,Régions!A:D,2,FALSE))</f>
        <v/>
      </c>
      <c r="L1898" s="16" t="str">
        <f>IF(ISBLANK(J1898),"",VLOOKUP(J1898,Régions!A:D,3,FALSE))</f>
        <v/>
      </c>
      <c r="M1898" s="16" t="str">
        <f>IF(ISBLANK(J1898),"",VLOOKUP(J1898,Régions!A:D,4,FALSE))</f>
        <v/>
      </c>
      <c r="N1898" s="15"/>
      <c r="O1898" s="15"/>
      <c r="P1898" s="15"/>
      <c r="Q1898" s="16" t="str">
        <f>IF(ISBLANK(Tableau1[[#This Row],[Date de départ]]),"",(Tableau1[[#This Row],[Date de retour prévue]]-Tableau1[[#This Row],[Date de départ]]))</f>
        <v/>
      </c>
      <c r="R1898" s="15"/>
      <c r="S1898" s="15"/>
      <c r="T1898" s="15"/>
      <c r="U1898" s="15"/>
    </row>
    <row r="1899" spans="1:21">
      <c r="A1899" s="16" t="str">
        <f>IF(ISBLANK(Tableau1[[#This Row],[Date]]),"",ROW(B1897))</f>
        <v/>
      </c>
      <c r="B1899" s="15"/>
      <c r="C1899" s="16" t="str">
        <f>IF(Tableau1[[#This Row],[Date]]="","",VLOOKUP(MONTH(Tableau1[[#This Row],[Date]]),Liste!A:B,2,FALSE))</f>
        <v/>
      </c>
      <c r="D1899" s="16" t="str">
        <f>IF(Tableau1[[#This Row],[Date]]="","",YEAR(Tableau1[[#This Row],[Date]]))</f>
        <v/>
      </c>
      <c r="E1899" s="14"/>
      <c r="F1899" s="16"/>
      <c r="G1899" s="15"/>
      <c r="H1899" s="15"/>
      <c r="I1899" s="16" t="str">
        <f>IF(ISBLANK(H1899),"",VLOOKUP(H1899,'Dest Ana'!A:B,2,FALSE))</f>
        <v/>
      </c>
      <c r="J1899" s="15"/>
      <c r="K1899" s="16" t="str">
        <f>IF(ISBLANK(J1899),"",VLOOKUP(J1899,Régions!A:D,2,FALSE))</f>
        <v/>
      </c>
      <c r="L1899" s="16" t="str">
        <f>IF(ISBLANK(J1899),"",VLOOKUP(J1899,Régions!A:D,3,FALSE))</f>
        <v/>
      </c>
      <c r="M1899" s="16" t="str">
        <f>IF(ISBLANK(J1899),"",VLOOKUP(J1899,Régions!A:D,4,FALSE))</f>
        <v/>
      </c>
      <c r="N1899" s="15"/>
      <c r="O1899" s="15"/>
      <c r="P1899" s="15"/>
      <c r="Q1899" s="16" t="str">
        <f>IF(ISBLANK(Tableau1[[#This Row],[Date de départ]]),"",(Tableau1[[#This Row],[Date de retour prévue]]-Tableau1[[#This Row],[Date de départ]]))</f>
        <v/>
      </c>
      <c r="R1899" s="15"/>
      <c r="S1899" s="15"/>
      <c r="T1899" s="15"/>
      <c r="U1899" s="15"/>
    </row>
    <row r="1900" spans="1:21">
      <c r="A1900" s="16" t="str">
        <f>IF(ISBLANK(Tableau1[[#This Row],[Date]]),"",ROW(B1898))</f>
        <v/>
      </c>
      <c r="B1900" s="15"/>
      <c r="C1900" s="16" t="str">
        <f>IF(Tableau1[[#This Row],[Date]]="","",VLOOKUP(MONTH(Tableau1[[#This Row],[Date]]),Liste!A:B,2,FALSE))</f>
        <v/>
      </c>
      <c r="D1900" s="16" t="str">
        <f>IF(Tableau1[[#This Row],[Date]]="","",YEAR(Tableau1[[#This Row],[Date]]))</f>
        <v/>
      </c>
      <c r="E1900" s="14"/>
      <c r="F1900" s="16"/>
      <c r="G1900" s="15"/>
      <c r="H1900" s="15"/>
      <c r="I1900" s="16" t="str">
        <f>IF(ISBLANK(H1900),"",VLOOKUP(H1900,'Dest Ana'!A:B,2,FALSE))</f>
        <v/>
      </c>
      <c r="J1900" s="15"/>
      <c r="K1900" s="16" t="str">
        <f>IF(ISBLANK(J1900),"",VLOOKUP(J1900,Régions!A:D,2,FALSE))</f>
        <v/>
      </c>
      <c r="L1900" s="16" t="str">
        <f>IF(ISBLANK(J1900),"",VLOOKUP(J1900,Régions!A:D,3,FALSE))</f>
        <v/>
      </c>
      <c r="M1900" s="16" t="str">
        <f>IF(ISBLANK(J1900),"",VLOOKUP(J1900,Régions!A:D,4,FALSE))</f>
        <v/>
      </c>
      <c r="N1900" s="15"/>
      <c r="O1900" s="15"/>
      <c r="P1900" s="15"/>
      <c r="Q1900" s="16" t="str">
        <f>IF(ISBLANK(Tableau1[[#This Row],[Date de départ]]),"",(Tableau1[[#This Row],[Date de retour prévue]]-Tableau1[[#This Row],[Date de départ]]))</f>
        <v/>
      </c>
      <c r="R1900" s="15"/>
      <c r="S1900" s="15"/>
      <c r="T1900" s="15"/>
      <c r="U1900" s="15"/>
    </row>
    <row r="1901" spans="1:21">
      <c r="A1901" s="16" t="str">
        <f>IF(ISBLANK(Tableau1[[#This Row],[Date]]),"",ROW(B1899))</f>
        <v/>
      </c>
      <c r="B1901" s="15"/>
      <c r="C1901" s="16" t="str">
        <f>IF(Tableau1[[#This Row],[Date]]="","",VLOOKUP(MONTH(Tableau1[[#This Row],[Date]]),Liste!A:B,2,FALSE))</f>
        <v/>
      </c>
      <c r="D1901" s="16" t="str">
        <f>IF(Tableau1[[#This Row],[Date]]="","",YEAR(Tableau1[[#This Row],[Date]]))</f>
        <v/>
      </c>
      <c r="E1901" s="14"/>
      <c r="F1901" s="16"/>
      <c r="G1901" s="15"/>
      <c r="H1901" s="15"/>
      <c r="I1901" s="16" t="str">
        <f>IF(ISBLANK(H1901),"",VLOOKUP(H1901,'Dest Ana'!A:B,2,FALSE))</f>
        <v/>
      </c>
      <c r="J1901" s="15"/>
      <c r="K1901" s="16" t="str">
        <f>IF(ISBLANK(J1901),"",VLOOKUP(J1901,Régions!A:D,2,FALSE))</f>
        <v/>
      </c>
      <c r="L1901" s="16" t="str">
        <f>IF(ISBLANK(J1901),"",VLOOKUP(J1901,Régions!A:D,3,FALSE))</f>
        <v/>
      </c>
      <c r="M1901" s="16" t="str">
        <f>IF(ISBLANK(J1901),"",VLOOKUP(J1901,Régions!A:D,4,FALSE))</f>
        <v/>
      </c>
      <c r="N1901" s="15"/>
      <c r="O1901" s="15"/>
      <c r="P1901" s="15"/>
      <c r="Q1901" s="16" t="str">
        <f>IF(ISBLANK(Tableau1[[#This Row],[Date de départ]]),"",(Tableau1[[#This Row],[Date de retour prévue]]-Tableau1[[#This Row],[Date de départ]]))</f>
        <v/>
      </c>
      <c r="R1901" s="15"/>
      <c r="S1901" s="15"/>
      <c r="T1901" s="15"/>
      <c r="U1901" s="15"/>
    </row>
    <row r="1902" spans="1:21">
      <c r="A1902" s="16" t="str">
        <f>IF(ISBLANK(Tableau1[[#This Row],[Date]]),"",ROW(B1900))</f>
        <v/>
      </c>
      <c r="B1902" s="15"/>
      <c r="C1902" s="16" t="str">
        <f>IF(Tableau1[[#This Row],[Date]]="","",VLOOKUP(MONTH(Tableau1[[#This Row],[Date]]),Liste!A:B,2,FALSE))</f>
        <v/>
      </c>
      <c r="D1902" s="16" t="str">
        <f>IF(Tableau1[[#This Row],[Date]]="","",YEAR(Tableau1[[#This Row],[Date]]))</f>
        <v/>
      </c>
      <c r="E1902" s="14"/>
      <c r="F1902" s="16"/>
      <c r="G1902" s="15"/>
      <c r="H1902" s="15"/>
      <c r="I1902" s="16" t="str">
        <f>IF(ISBLANK(H1902),"",VLOOKUP(H1902,'Dest Ana'!A:B,2,FALSE))</f>
        <v/>
      </c>
      <c r="J1902" s="15"/>
      <c r="K1902" s="16" t="str">
        <f>IF(ISBLANK(J1902),"",VLOOKUP(J1902,Régions!A:D,2,FALSE))</f>
        <v/>
      </c>
      <c r="L1902" s="16" t="str">
        <f>IF(ISBLANK(J1902),"",VLOOKUP(J1902,Régions!A:D,3,FALSE))</f>
        <v/>
      </c>
      <c r="M1902" s="16" t="str">
        <f>IF(ISBLANK(J1902),"",VLOOKUP(J1902,Régions!A:D,4,FALSE))</f>
        <v/>
      </c>
      <c r="N1902" s="15"/>
      <c r="O1902" s="15"/>
      <c r="P1902" s="15"/>
      <c r="Q1902" s="16" t="str">
        <f>IF(ISBLANK(Tableau1[[#This Row],[Date de départ]]),"",(Tableau1[[#This Row],[Date de retour prévue]]-Tableau1[[#This Row],[Date de départ]]))</f>
        <v/>
      </c>
      <c r="R1902" s="15"/>
      <c r="S1902" s="15"/>
      <c r="T1902" s="15"/>
      <c r="U1902" s="15"/>
    </row>
    <row r="1903" spans="1:21">
      <c r="A1903" s="16" t="str">
        <f>IF(ISBLANK(Tableau1[[#This Row],[Date]]),"",ROW(B1901))</f>
        <v/>
      </c>
      <c r="B1903" s="15"/>
      <c r="C1903" s="16" t="str">
        <f>IF(Tableau1[[#This Row],[Date]]="","",VLOOKUP(MONTH(Tableau1[[#This Row],[Date]]),Liste!A:B,2,FALSE))</f>
        <v/>
      </c>
      <c r="D1903" s="16" t="str">
        <f>IF(Tableau1[[#This Row],[Date]]="","",YEAR(Tableau1[[#This Row],[Date]]))</f>
        <v/>
      </c>
      <c r="E1903" s="14"/>
      <c r="F1903" s="16"/>
      <c r="G1903" s="15"/>
      <c r="H1903" s="15"/>
      <c r="I1903" s="16" t="str">
        <f>IF(ISBLANK(H1903),"",VLOOKUP(H1903,'Dest Ana'!A:B,2,FALSE))</f>
        <v/>
      </c>
      <c r="J1903" s="15"/>
      <c r="K1903" s="16" t="str">
        <f>IF(ISBLANK(J1903),"",VLOOKUP(J1903,Régions!A:D,2,FALSE))</f>
        <v/>
      </c>
      <c r="L1903" s="16" t="str">
        <f>IF(ISBLANK(J1903),"",VLOOKUP(J1903,Régions!A:D,3,FALSE))</f>
        <v/>
      </c>
      <c r="M1903" s="16" t="str">
        <f>IF(ISBLANK(J1903),"",VLOOKUP(J1903,Régions!A:D,4,FALSE))</f>
        <v/>
      </c>
      <c r="N1903" s="15"/>
      <c r="O1903" s="15"/>
      <c r="P1903" s="15"/>
      <c r="Q1903" s="16" t="str">
        <f>IF(ISBLANK(Tableau1[[#This Row],[Date de départ]]),"",(Tableau1[[#This Row],[Date de retour prévue]]-Tableau1[[#This Row],[Date de départ]]))</f>
        <v/>
      </c>
      <c r="R1903" s="15"/>
      <c r="S1903" s="15"/>
      <c r="T1903" s="15"/>
      <c r="U1903" s="15"/>
    </row>
    <row r="1904" spans="1:21">
      <c r="A1904" s="16" t="str">
        <f>IF(ISBLANK(Tableau1[[#This Row],[Date]]),"",ROW(B1902))</f>
        <v/>
      </c>
      <c r="B1904" s="15"/>
      <c r="C1904" s="16" t="str">
        <f>IF(Tableau1[[#This Row],[Date]]="","",VLOOKUP(MONTH(Tableau1[[#This Row],[Date]]),Liste!A:B,2,FALSE))</f>
        <v/>
      </c>
      <c r="D1904" s="16" t="str">
        <f>IF(Tableau1[[#This Row],[Date]]="","",YEAR(Tableau1[[#This Row],[Date]]))</f>
        <v/>
      </c>
      <c r="E1904" s="14"/>
      <c r="F1904" s="16"/>
      <c r="G1904" s="15"/>
      <c r="H1904" s="15"/>
      <c r="I1904" s="16" t="str">
        <f>IF(ISBLANK(H1904),"",VLOOKUP(H1904,'Dest Ana'!A:B,2,FALSE))</f>
        <v/>
      </c>
      <c r="J1904" s="15"/>
      <c r="K1904" s="16" t="str">
        <f>IF(ISBLANK(J1904),"",VLOOKUP(J1904,Régions!A:D,2,FALSE))</f>
        <v/>
      </c>
      <c r="L1904" s="16" t="str">
        <f>IF(ISBLANK(J1904),"",VLOOKUP(J1904,Régions!A:D,3,FALSE))</f>
        <v/>
      </c>
      <c r="M1904" s="16" t="str">
        <f>IF(ISBLANK(J1904),"",VLOOKUP(J1904,Régions!A:D,4,FALSE))</f>
        <v/>
      </c>
      <c r="N1904" s="15"/>
      <c r="O1904" s="15"/>
      <c r="P1904" s="15"/>
      <c r="Q1904" s="16" t="str">
        <f>IF(ISBLANK(Tableau1[[#This Row],[Date de départ]]),"",(Tableau1[[#This Row],[Date de retour prévue]]-Tableau1[[#This Row],[Date de départ]]))</f>
        <v/>
      </c>
      <c r="R1904" s="15"/>
      <c r="S1904" s="15"/>
      <c r="T1904" s="15"/>
      <c r="U1904" s="15"/>
    </row>
    <row r="1905" spans="1:21">
      <c r="A1905" s="16" t="str">
        <f>IF(ISBLANK(Tableau1[[#This Row],[Date]]),"",ROW(B1903))</f>
        <v/>
      </c>
      <c r="B1905" s="15"/>
      <c r="C1905" s="16" t="str">
        <f>IF(Tableau1[[#This Row],[Date]]="","",VLOOKUP(MONTH(Tableau1[[#This Row],[Date]]),Liste!A:B,2,FALSE))</f>
        <v/>
      </c>
      <c r="D1905" s="16" t="str">
        <f>IF(Tableau1[[#This Row],[Date]]="","",YEAR(Tableau1[[#This Row],[Date]]))</f>
        <v/>
      </c>
      <c r="E1905" s="14"/>
      <c r="F1905" s="16"/>
      <c r="G1905" s="15"/>
      <c r="H1905" s="15"/>
      <c r="I1905" s="16" t="str">
        <f>IF(ISBLANK(H1905),"",VLOOKUP(H1905,'Dest Ana'!A:B,2,FALSE))</f>
        <v/>
      </c>
      <c r="J1905" s="15"/>
      <c r="K1905" s="16" t="str">
        <f>IF(ISBLANK(J1905),"",VLOOKUP(J1905,Régions!A:D,2,FALSE))</f>
        <v/>
      </c>
      <c r="L1905" s="16" t="str">
        <f>IF(ISBLANK(J1905),"",VLOOKUP(J1905,Régions!A:D,3,FALSE))</f>
        <v/>
      </c>
      <c r="M1905" s="16" t="str">
        <f>IF(ISBLANK(J1905),"",VLOOKUP(J1905,Régions!A:D,4,FALSE))</f>
        <v/>
      </c>
      <c r="N1905" s="15"/>
      <c r="O1905" s="15"/>
      <c r="P1905" s="15"/>
      <c r="Q1905" s="16" t="str">
        <f>IF(ISBLANK(Tableau1[[#This Row],[Date de départ]]),"",(Tableau1[[#This Row],[Date de retour prévue]]-Tableau1[[#This Row],[Date de départ]]))</f>
        <v/>
      </c>
      <c r="R1905" s="15"/>
      <c r="S1905" s="15"/>
      <c r="T1905" s="15"/>
      <c r="U1905" s="15"/>
    </row>
    <row r="1906" spans="1:21">
      <c r="A1906" s="16" t="str">
        <f>IF(ISBLANK(Tableau1[[#This Row],[Date]]),"",ROW(B1904))</f>
        <v/>
      </c>
      <c r="B1906" s="15"/>
      <c r="C1906" s="16" t="str">
        <f>IF(Tableau1[[#This Row],[Date]]="","",VLOOKUP(MONTH(Tableau1[[#This Row],[Date]]),Liste!A:B,2,FALSE))</f>
        <v/>
      </c>
      <c r="D1906" s="16" t="str">
        <f>IF(Tableau1[[#This Row],[Date]]="","",YEAR(Tableau1[[#This Row],[Date]]))</f>
        <v/>
      </c>
      <c r="E1906" s="14"/>
      <c r="F1906" s="16"/>
      <c r="G1906" s="15"/>
      <c r="H1906" s="15"/>
      <c r="I1906" s="16" t="str">
        <f>IF(ISBLANK(H1906),"",VLOOKUP(H1906,'Dest Ana'!A:B,2,FALSE))</f>
        <v/>
      </c>
      <c r="J1906" s="15"/>
      <c r="K1906" s="16" t="str">
        <f>IF(ISBLANK(J1906),"",VLOOKUP(J1906,Régions!A:D,2,FALSE))</f>
        <v/>
      </c>
      <c r="L1906" s="16" t="str">
        <f>IF(ISBLANK(J1906),"",VLOOKUP(J1906,Régions!A:D,3,FALSE))</f>
        <v/>
      </c>
      <c r="M1906" s="16" t="str">
        <f>IF(ISBLANK(J1906),"",VLOOKUP(J1906,Régions!A:D,4,FALSE))</f>
        <v/>
      </c>
      <c r="N1906" s="15"/>
      <c r="O1906" s="15"/>
      <c r="P1906" s="15"/>
      <c r="Q1906" s="16" t="str">
        <f>IF(ISBLANK(Tableau1[[#This Row],[Date de départ]]),"",(Tableau1[[#This Row],[Date de retour prévue]]-Tableau1[[#This Row],[Date de départ]]))</f>
        <v/>
      </c>
      <c r="R1906" s="15"/>
      <c r="S1906" s="15"/>
      <c r="T1906" s="15"/>
      <c r="U1906" s="15"/>
    </row>
    <row r="1907" spans="1:21">
      <c r="A1907" s="16" t="str">
        <f>IF(ISBLANK(Tableau1[[#This Row],[Date]]),"",ROW(B1905))</f>
        <v/>
      </c>
      <c r="B1907" s="15"/>
      <c r="C1907" s="16" t="str">
        <f>IF(Tableau1[[#This Row],[Date]]="","",VLOOKUP(MONTH(Tableau1[[#This Row],[Date]]),Liste!A:B,2,FALSE))</f>
        <v/>
      </c>
      <c r="D1907" s="16" t="str">
        <f>IF(Tableau1[[#This Row],[Date]]="","",YEAR(Tableau1[[#This Row],[Date]]))</f>
        <v/>
      </c>
      <c r="E1907" s="14"/>
      <c r="F1907" s="16"/>
      <c r="G1907" s="15"/>
      <c r="H1907" s="15"/>
      <c r="I1907" s="16" t="str">
        <f>IF(ISBLANK(H1907),"",VLOOKUP(H1907,'Dest Ana'!A:B,2,FALSE))</f>
        <v/>
      </c>
      <c r="J1907" s="15"/>
      <c r="K1907" s="16" t="str">
        <f>IF(ISBLANK(J1907),"",VLOOKUP(J1907,Régions!A:D,2,FALSE))</f>
        <v/>
      </c>
      <c r="L1907" s="16" t="str">
        <f>IF(ISBLANK(J1907),"",VLOOKUP(J1907,Régions!A:D,3,FALSE))</f>
        <v/>
      </c>
      <c r="M1907" s="16" t="str">
        <f>IF(ISBLANK(J1907),"",VLOOKUP(J1907,Régions!A:D,4,FALSE))</f>
        <v/>
      </c>
      <c r="N1907" s="15"/>
      <c r="O1907" s="15"/>
      <c r="P1907" s="15"/>
      <c r="Q1907" s="16" t="str">
        <f>IF(ISBLANK(Tableau1[[#This Row],[Date de départ]]),"",(Tableau1[[#This Row],[Date de retour prévue]]-Tableau1[[#This Row],[Date de départ]]))</f>
        <v/>
      </c>
      <c r="R1907" s="15"/>
      <c r="S1907" s="15"/>
      <c r="T1907" s="15"/>
      <c r="U1907" s="15"/>
    </row>
    <row r="1908" spans="1:21">
      <c r="A1908" s="16" t="str">
        <f>IF(ISBLANK(Tableau1[[#This Row],[Date]]),"",ROW(B1906))</f>
        <v/>
      </c>
      <c r="B1908" s="15"/>
      <c r="C1908" s="16" t="str">
        <f>IF(Tableau1[[#This Row],[Date]]="","",VLOOKUP(MONTH(Tableau1[[#This Row],[Date]]),Liste!A:B,2,FALSE))</f>
        <v/>
      </c>
      <c r="D1908" s="16" t="str">
        <f>IF(Tableau1[[#This Row],[Date]]="","",YEAR(Tableau1[[#This Row],[Date]]))</f>
        <v/>
      </c>
      <c r="E1908" s="14"/>
      <c r="F1908" s="16"/>
      <c r="G1908" s="15"/>
      <c r="H1908" s="15"/>
      <c r="I1908" s="16" t="str">
        <f>IF(ISBLANK(H1908),"",VLOOKUP(H1908,'Dest Ana'!A:B,2,FALSE))</f>
        <v/>
      </c>
      <c r="J1908" s="15"/>
      <c r="K1908" s="16" t="str">
        <f>IF(ISBLANK(J1908),"",VLOOKUP(J1908,Régions!A:D,2,FALSE))</f>
        <v/>
      </c>
      <c r="L1908" s="16" t="str">
        <f>IF(ISBLANK(J1908),"",VLOOKUP(J1908,Régions!A:D,3,FALSE))</f>
        <v/>
      </c>
      <c r="M1908" s="16" t="str">
        <f>IF(ISBLANK(J1908),"",VLOOKUP(J1908,Régions!A:D,4,FALSE))</f>
        <v/>
      </c>
      <c r="N1908" s="15"/>
      <c r="O1908" s="15"/>
      <c r="P1908" s="15"/>
      <c r="Q1908" s="16" t="str">
        <f>IF(ISBLANK(Tableau1[[#This Row],[Date de départ]]),"",(Tableau1[[#This Row],[Date de retour prévue]]-Tableau1[[#This Row],[Date de départ]]))</f>
        <v/>
      </c>
      <c r="R1908" s="15"/>
      <c r="S1908" s="15"/>
      <c r="T1908" s="15"/>
      <c r="U1908" s="15"/>
    </row>
    <row r="1909" spans="1:21">
      <c r="A1909" s="16" t="str">
        <f>IF(ISBLANK(Tableau1[[#This Row],[Date]]),"",ROW(B1907))</f>
        <v/>
      </c>
      <c r="B1909" s="15"/>
      <c r="C1909" s="16" t="str">
        <f>IF(Tableau1[[#This Row],[Date]]="","",VLOOKUP(MONTH(Tableau1[[#This Row],[Date]]),Liste!A:B,2,FALSE))</f>
        <v/>
      </c>
      <c r="D1909" s="16" t="str">
        <f>IF(Tableau1[[#This Row],[Date]]="","",YEAR(Tableau1[[#This Row],[Date]]))</f>
        <v/>
      </c>
      <c r="E1909" s="14"/>
      <c r="F1909" s="16"/>
      <c r="G1909" s="15"/>
      <c r="H1909" s="15"/>
      <c r="I1909" s="16" t="str">
        <f>IF(ISBLANK(H1909),"",VLOOKUP(H1909,'Dest Ana'!A:B,2,FALSE))</f>
        <v/>
      </c>
      <c r="J1909" s="15"/>
      <c r="K1909" s="16" t="str">
        <f>IF(ISBLANK(J1909),"",VLOOKUP(J1909,Régions!A:D,2,FALSE))</f>
        <v/>
      </c>
      <c r="L1909" s="16" t="str">
        <f>IF(ISBLANK(J1909),"",VLOOKUP(J1909,Régions!A:D,3,FALSE))</f>
        <v/>
      </c>
      <c r="M1909" s="16" t="str">
        <f>IF(ISBLANK(J1909),"",VLOOKUP(J1909,Régions!A:D,4,FALSE))</f>
        <v/>
      </c>
      <c r="N1909" s="15"/>
      <c r="O1909" s="15"/>
      <c r="P1909" s="15"/>
      <c r="Q1909" s="16" t="str">
        <f>IF(ISBLANK(Tableau1[[#This Row],[Date de départ]]),"",(Tableau1[[#This Row],[Date de retour prévue]]-Tableau1[[#This Row],[Date de départ]]))</f>
        <v/>
      </c>
      <c r="R1909" s="15"/>
      <c r="S1909" s="15"/>
      <c r="T1909" s="15"/>
      <c r="U1909" s="15"/>
    </row>
    <row r="1910" spans="1:21">
      <c r="A1910" s="16" t="str">
        <f>IF(ISBLANK(Tableau1[[#This Row],[Date]]),"",ROW(B1908))</f>
        <v/>
      </c>
      <c r="B1910" s="15"/>
      <c r="C1910" s="16" t="str">
        <f>IF(Tableau1[[#This Row],[Date]]="","",VLOOKUP(MONTH(Tableau1[[#This Row],[Date]]),Liste!A:B,2,FALSE))</f>
        <v/>
      </c>
      <c r="D1910" s="16" t="str">
        <f>IF(Tableau1[[#This Row],[Date]]="","",YEAR(Tableau1[[#This Row],[Date]]))</f>
        <v/>
      </c>
      <c r="E1910" s="14"/>
      <c r="F1910" s="16"/>
      <c r="G1910" s="15"/>
      <c r="H1910" s="15"/>
      <c r="I1910" s="16" t="str">
        <f>IF(ISBLANK(H1910),"",VLOOKUP(H1910,'Dest Ana'!A:B,2,FALSE))</f>
        <v/>
      </c>
      <c r="J1910" s="15"/>
      <c r="K1910" s="16" t="str">
        <f>IF(ISBLANK(J1910),"",VLOOKUP(J1910,Régions!A:D,2,FALSE))</f>
        <v/>
      </c>
      <c r="L1910" s="16" t="str">
        <f>IF(ISBLANK(J1910),"",VLOOKUP(J1910,Régions!A:D,3,FALSE))</f>
        <v/>
      </c>
      <c r="M1910" s="16" t="str">
        <f>IF(ISBLANK(J1910),"",VLOOKUP(J1910,Régions!A:D,4,FALSE))</f>
        <v/>
      </c>
      <c r="N1910" s="15"/>
      <c r="O1910" s="15"/>
      <c r="P1910" s="15"/>
      <c r="Q1910" s="16" t="str">
        <f>IF(ISBLANK(Tableau1[[#This Row],[Date de départ]]),"",(Tableau1[[#This Row],[Date de retour prévue]]-Tableau1[[#This Row],[Date de départ]]))</f>
        <v/>
      </c>
      <c r="R1910" s="15"/>
      <c r="S1910" s="15"/>
      <c r="T1910" s="15"/>
      <c r="U1910" s="15"/>
    </row>
    <row r="1911" spans="1:21">
      <c r="A1911" s="16" t="str">
        <f>IF(ISBLANK(Tableau1[[#This Row],[Date]]),"",ROW(B1909))</f>
        <v/>
      </c>
      <c r="B1911" s="15"/>
      <c r="C1911" s="16" t="str">
        <f>IF(Tableau1[[#This Row],[Date]]="","",VLOOKUP(MONTH(Tableau1[[#This Row],[Date]]),Liste!A:B,2,FALSE))</f>
        <v/>
      </c>
      <c r="D1911" s="16" t="str">
        <f>IF(Tableau1[[#This Row],[Date]]="","",YEAR(Tableau1[[#This Row],[Date]]))</f>
        <v/>
      </c>
      <c r="E1911" s="14"/>
      <c r="F1911" s="16"/>
      <c r="G1911" s="15"/>
      <c r="H1911" s="15"/>
      <c r="I1911" s="16" t="str">
        <f>IF(ISBLANK(H1911),"",VLOOKUP(H1911,'Dest Ana'!A:B,2,FALSE))</f>
        <v/>
      </c>
      <c r="J1911" s="15"/>
      <c r="K1911" s="16" t="str">
        <f>IF(ISBLANK(J1911),"",VLOOKUP(J1911,Régions!A:D,2,FALSE))</f>
        <v/>
      </c>
      <c r="L1911" s="16" t="str">
        <f>IF(ISBLANK(J1911),"",VLOOKUP(J1911,Régions!A:D,3,FALSE))</f>
        <v/>
      </c>
      <c r="M1911" s="16" t="str">
        <f>IF(ISBLANK(J1911),"",VLOOKUP(J1911,Régions!A:D,4,FALSE))</f>
        <v/>
      </c>
      <c r="N1911" s="15"/>
      <c r="O1911" s="15"/>
      <c r="P1911" s="15"/>
      <c r="Q1911" s="16" t="str">
        <f>IF(ISBLANK(Tableau1[[#This Row],[Date de départ]]),"",(Tableau1[[#This Row],[Date de retour prévue]]-Tableau1[[#This Row],[Date de départ]]))</f>
        <v/>
      </c>
      <c r="R1911" s="15"/>
      <c r="S1911" s="15"/>
      <c r="T1911" s="15"/>
      <c r="U1911" s="15"/>
    </row>
    <row r="1912" spans="1:21">
      <c r="A1912" s="16" t="str">
        <f>IF(ISBLANK(Tableau1[[#This Row],[Date]]),"",ROW(B1910))</f>
        <v/>
      </c>
      <c r="B1912" s="15"/>
      <c r="C1912" s="16" t="str">
        <f>IF(Tableau1[[#This Row],[Date]]="","",VLOOKUP(MONTH(Tableau1[[#This Row],[Date]]),Liste!A:B,2,FALSE))</f>
        <v/>
      </c>
      <c r="D1912" s="16" t="str">
        <f>IF(Tableau1[[#This Row],[Date]]="","",YEAR(Tableau1[[#This Row],[Date]]))</f>
        <v/>
      </c>
      <c r="E1912" s="14"/>
      <c r="F1912" s="16"/>
      <c r="G1912" s="15"/>
      <c r="H1912" s="15"/>
      <c r="I1912" s="16" t="str">
        <f>IF(ISBLANK(H1912),"",VLOOKUP(H1912,'Dest Ana'!A:B,2,FALSE))</f>
        <v/>
      </c>
      <c r="J1912" s="15"/>
      <c r="K1912" s="16" t="str">
        <f>IF(ISBLANK(J1912),"",VLOOKUP(J1912,Régions!A:D,2,FALSE))</f>
        <v/>
      </c>
      <c r="L1912" s="16" t="str">
        <f>IF(ISBLANK(J1912),"",VLOOKUP(J1912,Régions!A:D,3,FALSE))</f>
        <v/>
      </c>
      <c r="M1912" s="16" t="str">
        <f>IF(ISBLANK(J1912),"",VLOOKUP(J1912,Régions!A:D,4,FALSE))</f>
        <v/>
      </c>
      <c r="N1912" s="15"/>
      <c r="O1912" s="15"/>
      <c r="P1912" s="15"/>
      <c r="Q1912" s="16" t="str">
        <f>IF(ISBLANK(Tableau1[[#This Row],[Date de départ]]),"",(Tableau1[[#This Row],[Date de retour prévue]]-Tableau1[[#This Row],[Date de départ]]))</f>
        <v/>
      </c>
      <c r="R1912" s="15"/>
      <c r="S1912" s="15"/>
      <c r="T1912" s="15"/>
      <c r="U1912" s="15"/>
    </row>
    <row r="1913" spans="1:21">
      <c r="A1913" s="16" t="str">
        <f>IF(ISBLANK(Tableau1[[#This Row],[Date]]),"",ROW(B1911))</f>
        <v/>
      </c>
      <c r="B1913" s="15"/>
      <c r="C1913" s="16" t="str">
        <f>IF(Tableau1[[#This Row],[Date]]="","",VLOOKUP(MONTH(Tableau1[[#This Row],[Date]]),Liste!A:B,2,FALSE))</f>
        <v/>
      </c>
      <c r="D1913" s="16" t="str">
        <f>IF(Tableau1[[#This Row],[Date]]="","",YEAR(Tableau1[[#This Row],[Date]]))</f>
        <v/>
      </c>
      <c r="E1913" s="14"/>
      <c r="F1913" s="16"/>
      <c r="G1913" s="15"/>
      <c r="H1913" s="15"/>
      <c r="I1913" s="16" t="str">
        <f>IF(ISBLANK(H1913),"",VLOOKUP(H1913,'Dest Ana'!A:B,2,FALSE))</f>
        <v/>
      </c>
      <c r="J1913" s="15"/>
      <c r="K1913" s="16" t="str">
        <f>IF(ISBLANK(J1913),"",VLOOKUP(J1913,Régions!A:D,2,FALSE))</f>
        <v/>
      </c>
      <c r="L1913" s="16" t="str">
        <f>IF(ISBLANK(J1913),"",VLOOKUP(J1913,Régions!A:D,3,FALSE))</f>
        <v/>
      </c>
      <c r="M1913" s="16" t="str">
        <f>IF(ISBLANK(J1913),"",VLOOKUP(J1913,Régions!A:D,4,FALSE))</f>
        <v/>
      </c>
      <c r="N1913" s="15"/>
      <c r="O1913" s="15"/>
      <c r="P1913" s="15"/>
      <c r="Q1913" s="16" t="str">
        <f>IF(ISBLANK(Tableau1[[#This Row],[Date de départ]]),"",(Tableau1[[#This Row],[Date de retour prévue]]-Tableau1[[#This Row],[Date de départ]]))</f>
        <v/>
      </c>
      <c r="R1913" s="15"/>
      <c r="S1913" s="15"/>
      <c r="T1913" s="15"/>
      <c r="U1913" s="15"/>
    </row>
    <row r="1914" spans="1:21">
      <c r="A1914" s="16" t="str">
        <f>IF(ISBLANK(Tableau1[[#This Row],[Date]]),"",ROW(B1912))</f>
        <v/>
      </c>
      <c r="B1914" s="15"/>
      <c r="C1914" s="16" t="str">
        <f>IF(Tableau1[[#This Row],[Date]]="","",VLOOKUP(MONTH(Tableau1[[#This Row],[Date]]),Liste!A:B,2,FALSE))</f>
        <v/>
      </c>
      <c r="D1914" s="16" t="str">
        <f>IF(Tableau1[[#This Row],[Date]]="","",YEAR(Tableau1[[#This Row],[Date]]))</f>
        <v/>
      </c>
      <c r="E1914" s="14"/>
      <c r="F1914" s="16"/>
      <c r="G1914" s="15"/>
      <c r="H1914" s="15"/>
      <c r="I1914" s="16" t="str">
        <f>IF(ISBLANK(H1914),"",VLOOKUP(H1914,'Dest Ana'!A:B,2,FALSE))</f>
        <v/>
      </c>
      <c r="J1914" s="15"/>
      <c r="K1914" s="16" t="str">
        <f>IF(ISBLANK(J1914),"",VLOOKUP(J1914,Régions!A:D,2,FALSE))</f>
        <v/>
      </c>
      <c r="L1914" s="16" t="str">
        <f>IF(ISBLANK(J1914),"",VLOOKUP(J1914,Régions!A:D,3,FALSE))</f>
        <v/>
      </c>
      <c r="M1914" s="16" t="str">
        <f>IF(ISBLANK(J1914),"",VLOOKUP(J1914,Régions!A:D,4,FALSE))</f>
        <v/>
      </c>
      <c r="N1914" s="15"/>
      <c r="O1914" s="15"/>
      <c r="P1914" s="15"/>
      <c r="Q1914" s="16" t="str">
        <f>IF(ISBLANK(Tableau1[[#This Row],[Date de départ]]),"",(Tableau1[[#This Row],[Date de retour prévue]]-Tableau1[[#This Row],[Date de départ]]))</f>
        <v/>
      </c>
      <c r="R1914" s="15"/>
      <c r="S1914" s="15"/>
      <c r="T1914" s="15"/>
      <c r="U1914" s="15"/>
    </row>
    <row r="1915" spans="1:21">
      <c r="A1915" s="16" t="str">
        <f>IF(ISBLANK(Tableau1[[#This Row],[Date]]),"",ROW(B1913))</f>
        <v/>
      </c>
      <c r="B1915" s="15"/>
      <c r="C1915" s="16" t="str">
        <f>IF(Tableau1[[#This Row],[Date]]="","",VLOOKUP(MONTH(Tableau1[[#This Row],[Date]]),Liste!A:B,2,FALSE))</f>
        <v/>
      </c>
      <c r="D1915" s="16" t="str">
        <f>IF(Tableau1[[#This Row],[Date]]="","",YEAR(Tableau1[[#This Row],[Date]]))</f>
        <v/>
      </c>
      <c r="E1915" s="14"/>
      <c r="F1915" s="16"/>
      <c r="G1915" s="15"/>
      <c r="H1915" s="15"/>
      <c r="I1915" s="16" t="str">
        <f>IF(ISBLANK(H1915),"",VLOOKUP(H1915,'Dest Ana'!A:B,2,FALSE))</f>
        <v/>
      </c>
      <c r="J1915" s="15"/>
      <c r="K1915" s="16" t="str">
        <f>IF(ISBLANK(J1915),"",VLOOKUP(J1915,Régions!A:D,2,FALSE))</f>
        <v/>
      </c>
      <c r="L1915" s="16" t="str">
        <f>IF(ISBLANK(J1915),"",VLOOKUP(J1915,Régions!A:D,3,FALSE))</f>
        <v/>
      </c>
      <c r="M1915" s="16" t="str">
        <f>IF(ISBLANK(J1915),"",VLOOKUP(J1915,Régions!A:D,4,FALSE))</f>
        <v/>
      </c>
      <c r="N1915" s="15"/>
      <c r="O1915" s="15"/>
      <c r="P1915" s="15"/>
      <c r="Q1915" s="16" t="str">
        <f>IF(ISBLANK(Tableau1[[#This Row],[Date de départ]]),"",(Tableau1[[#This Row],[Date de retour prévue]]-Tableau1[[#This Row],[Date de départ]]))</f>
        <v/>
      </c>
      <c r="R1915" s="15"/>
      <c r="S1915" s="15"/>
      <c r="T1915" s="15"/>
      <c r="U1915" s="15"/>
    </row>
    <row r="1916" spans="1:21">
      <c r="A1916" s="16" t="str">
        <f>IF(ISBLANK(Tableau1[[#This Row],[Date]]),"",ROW(B1914))</f>
        <v/>
      </c>
      <c r="B1916" s="15"/>
      <c r="C1916" s="16" t="str">
        <f>IF(Tableau1[[#This Row],[Date]]="","",VLOOKUP(MONTH(Tableau1[[#This Row],[Date]]),Liste!A:B,2,FALSE))</f>
        <v/>
      </c>
      <c r="D1916" s="16" t="str">
        <f>IF(Tableau1[[#This Row],[Date]]="","",YEAR(Tableau1[[#This Row],[Date]]))</f>
        <v/>
      </c>
      <c r="E1916" s="14"/>
      <c r="F1916" s="16"/>
      <c r="G1916" s="15"/>
      <c r="H1916" s="15"/>
      <c r="I1916" s="16" t="str">
        <f>IF(ISBLANK(H1916),"",VLOOKUP(H1916,'Dest Ana'!A:B,2,FALSE))</f>
        <v/>
      </c>
      <c r="J1916" s="15"/>
      <c r="K1916" s="16" t="str">
        <f>IF(ISBLANK(J1916),"",VLOOKUP(J1916,Régions!A:D,2,FALSE))</f>
        <v/>
      </c>
      <c r="L1916" s="16" t="str">
        <f>IF(ISBLANK(J1916),"",VLOOKUP(J1916,Régions!A:D,3,FALSE))</f>
        <v/>
      </c>
      <c r="M1916" s="16" t="str">
        <f>IF(ISBLANK(J1916),"",VLOOKUP(J1916,Régions!A:D,4,FALSE))</f>
        <v/>
      </c>
      <c r="N1916" s="15"/>
      <c r="O1916" s="15"/>
      <c r="P1916" s="15"/>
      <c r="Q1916" s="16" t="str">
        <f>IF(ISBLANK(Tableau1[[#This Row],[Date de départ]]),"",(Tableau1[[#This Row],[Date de retour prévue]]-Tableau1[[#This Row],[Date de départ]]))</f>
        <v/>
      </c>
      <c r="R1916" s="15"/>
      <c r="S1916" s="15"/>
      <c r="T1916" s="15"/>
      <c r="U1916" s="15"/>
    </row>
    <row r="1917" spans="1:21">
      <c r="A1917" s="16" t="str">
        <f>IF(ISBLANK(Tableau1[[#This Row],[Date]]),"",ROW(B1915))</f>
        <v/>
      </c>
      <c r="B1917" s="15"/>
      <c r="C1917" s="16" t="str">
        <f>IF(Tableau1[[#This Row],[Date]]="","",VLOOKUP(MONTH(Tableau1[[#This Row],[Date]]),Liste!A:B,2,FALSE))</f>
        <v/>
      </c>
      <c r="D1917" s="16" t="str">
        <f>IF(Tableau1[[#This Row],[Date]]="","",YEAR(Tableau1[[#This Row],[Date]]))</f>
        <v/>
      </c>
      <c r="E1917" s="14"/>
      <c r="F1917" s="16"/>
      <c r="G1917" s="15"/>
      <c r="H1917" s="15"/>
      <c r="I1917" s="16" t="str">
        <f>IF(ISBLANK(H1917),"",VLOOKUP(H1917,'Dest Ana'!A:B,2,FALSE))</f>
        <v/>
      </c>
      <c r="J1917" s="15"/>
      <c r="K1917" s="16" t="str">
        <f>IF(ISBLANK(J1917),"",VLOOKUP(J1917,Régions!A:D,2,FALSE))</f>
        <v/>
      </c>
      <c r="L1917" s="16" t="str">
        <f>IF(ISBLANK(J1917),"",VLOOKUP(J1917,Régions!A:D,3,FALSE))</f>
        <v/>
      </c>
      <c r="M1917" s="16" t="str">
        <f>IF(ISBLANK(J1917),"",VLOOKUP(J1917,Régions!A:D,4,FALSE))</f>
        <v/>
      </c>
      <c r="N1917" s="15"/>
      <c r="O1917" s="15"/>
      <c r="P1917" s="15"/>
      <c r="Q1917" s="16" t="str">
        <f>IF(ISBLANK(Tableau1[[#This Row],[Date de départ]]),"",(Tableau1[[#This Row],[Date de retour prévue]]-Tableau1[[#This Row],[Date de départ]]))</f>
        <v/>
      </c>
      <c r="R1917" s="15"/>
      <c r="S1917" s="15"/>
      <c r="T1917" s="15"/>
      <c r="U1917" s="15"/>
    </row>
    <row r="1918" spans="1:21">
      <c r="A1918" s="16" t="str">
        <f>IF(ISBLANK(Tableau1[[#This Row],[Date]]),"",ROW(B1916))</f>
        <v/>
      </c>
      <c r="B1918" s="15"/>
      <c r="C1918" s="16" t="str">
        <f>IF(Tableau1[[#This Row],[Date]]="","",VLOOKUP(MONTH(Tableau1[[#This Row],[Date]]),Liste!A:B,2,FALSE))</f>
        <v/>
      </c>
      <c r="D1918" s="16" t="str">
        <f>IF(Tableau1[[#This Row],[Date]]="","",YEAR(Tableau1[[#This Row],[Date]]))</f>
        <v/>
      </c>
      <c r="E1918" s="14"/>
      <c r="F1918" s="16"/>
      <c r="G1918" s="15"/>
      <c r="H1918" s="15"/>
      <c r="I1918" s="16" t="str">
        <f>IF(ISBLANK(H1918),"",VLOOKUP(H1918,'Dest Ana'!A:B,2,FALSE))</f>
        <v/>
      </c>
      <c r="J1918" s="15"/>
      <c r="K1918" s="16" t="str">
        <f>IF(ISBLANK(J1918),"",VLOOKUP(J1918,Régions!A:D,2,FALSE))</f>
        <v/>
      </c>
      <c r="L1918" s="16" t="str">
        <f>IF(ISBLANK(J1918),"",VLOOKUP(J1918,Régions!A:D,3,FALSE))</f>
        <v/>
      </c>
      <c r="M1918" s="16" t="str">
        <f>IF(ISBLANK(J1918),"",VLOOKUP(J1918,Régions!A:D,4,FALSE))</f>
        <v/>
      </c>
      <c r="N1918" s="15"/>
      <c r="O1918" s="15"/>
      <c r="P1918" s="15"/>
      <c r="Q1918" s="16" t="str">
        <f>IF(ISBLANK(Tableau1[[#This Row],[Date de départ]]),"",(Tableau1[[#This Row],[Date de retour prévue]]-Tableau1[[#This Row],[Date de départ]]))</f>
        <v/>
      </c>
      <c r="R1918" s="15"/>
      <c r="S1918" s="15"/>
      <c r="T1918" s="15"/>
      <c r="U1918" s="15"/>
    </row>
    <row r="1919" spans="1:21">
      <c r="A1919" s="16" t="str">
        <f>IF(ISBLANK(Tableau1[[#This Row],[Date]]),"",ROW(B1917))</f>
        <v/>
      </c>
      <c r="B1919" s="15"/>
      <c r="C1919" s="16" t="str">
        <f>IF(Tableau1[[#This Row],[Date]]="","",VLOOKUP(MONTH(Tableau1[[#This Row],[Date]]),Liste!A:B,2,FALSE))</f>
        <v/>
      </c>
      <c r="D1919" s="16" t="str">
        <f>IF(Tableau1[[#This Row],[Date]]="","",YEAR(Tableau1[[#This Row],[Date]]))</f>
        <v/>
      </c>
      <c r="E1919" s="14"/>
      <c r="F1919" s="16"/>
      <c r="G1919" s="15"/>
      <c r="H1919" s="15"/>
      <c r="I1919" s="16" t="str">
        <f>IF(ISBLANK(H1919),"",VLOOKUP(H1919,'Dest Ana'!A:B,2,FALSE))</f>
        <v/>
      </c>
      <c r="J1919" s="15"/>
      <c r="K1919" s="16" t="str">
        <f>IF(ISBLANK(J1919),"",VLOOKUP(J1919,Régions!A:D,2,FALSE))</f>
        <v/>
      </c>
      <c r="L1919" s="16" t="str">
        <f>IF(ISBLANK(J1919),"",VLOOKUP(J1919,Régions!A:D,3,FALSE))</f>
        <v/>
      </c>
      <c r="M1919" s="16" t="str">
        <f>IF(ISBLANK(J1919),"",VLOOKUP(J1919,Régions!A:D,4,FALSE))</f>
        <v/>
      </c>
      <c r="N1919" s="15"/>
      <c r="O1919" s="15"/>
      <c r="P1919" s="15"/>
      <c r="Q1919" s="16" t="str">
        <f>IF(ISBLANK(Tableau1[[#This Row],[Date de départ]]),"",(Tableau1[[#This Row],[Date de retour prévue]]-Tableau1[[#This Row],[Date de départ]]))</f>
        <v/>
      </c>
      <c r="R1919" s="15"/>
      <c r="S1919" s="15"/>
      <c r="T1919" s="15"/>
      <c r="U1919" s="15"/>
    </row>
    <row r="1920" spans="1:21">
      <c r="A1920" s="16" t="str">
        <f>IF(ISBLANK(Tableau1[[#This Row],[Date]]),"",ROW(B1918))</f>
        <v/>
      </c>
      <c r="B1920" s="15"/>
      <c r="C1920" s="16" t="str">
        <f>IF(Tableau1[[#This Row],[Date]]="","",VLOOKUP(MONTH(Tableau1[[#This Row],[Date]]),Liste!A:B,2,FALSE))</f>
        <v/>
      </c>
      <c r="D1920" s="16" t="str">
        <f>IF(Tableau1[[#This Row],[Date]]="","",YEAR(Tableau1[[#This Row],[Date]]))</f>
        <v/>
      </c>
      <c r="E1920" s="14"/>
      <c r="F1920" s="16"/>
      <c r="G1920" s="15"/>
      <c r="H1920" s="15"/>
      <c r="I1920" s="16" t="str">
        <f>IF(ISBLANK(H1920),"",VLOOKUP(H1920,'Dest Ana'!A:B,2,FALSE))</f>
        <v/>
      </c>
      <c r="J1920" s="15"/>
      <c r="K1920" s="16" t="str">
        <f>IF(ISBLANK(J1920),"",VLOOKUP(J1920,Régions!A:D,2,FALSE))</f>
        <v/>
      </c>
      <c r="L1920" s="16" t="str">
        <f>IF(ISBLANK(J1920),"",VLOOKUP(J1920,Régions!A:D,3,FALSE))</f>
        <v/>
      </c>
      <c r="M1920" s="16" t="str">
        <f>IF(ISBLANK(J1920),"",VLOOKUP(J1920,Régions!A:D,4,FALSE))</f>
        <v/>
      </c>
      <c r="N1920" s="15"/>
      <c r="O1920" s="15"/>
      <c r="P1920" s="15"/>
      <c r="Q1920" s="16" t="str">
        <f>IF(ISBLANK(Tableau1[[#This Row],[Date de départ]]),"",(Tableau1[[#This Row],[Date de retour prévue]]-Tableau1[[#This Row],[Date de départ]]))</f>
        <v/>
      </c>
      <c r="R1920" s="15"/>
      <c r="S1920" s="15"/>
      <c r="T1920" s="15"/>
      <c r="U1920" s="15"/>
    </row>
    <row r="1921" spans="1:21">
      <c r="A1921" s="16" t="str">
        <f>IF(ISBLANK(Tableau1[[#This Row],[Date]]),"",ROW(B1919))</f>
        <v/>
      </c>
      <c r="B1921" s="15"/>
      <c r="C1921" s="16" t="str">
        <f>IF(Tableau1[[#This Row],[Date]]="","",VLOOKUP(MONTH(Tableau1[[#This Row],[Date]]),Liste!A:B,2,FALSE))</f>
        <v/>
      </c>
      <c r="D1921" s="16" t="str">
        <f>IF(Tableau1[[#This Row],[Date]]="","",YEAR(Tableau1[[#This Row],[Date]]))</f>
        <v/>
      </c>
      <c r="E1921" s="14"/>
      <c r="F1921" s="16"/>
      <c r="G1921" s="15"/>
      <c r="H1921" s="15"/>
      <c r="I1921" s="16" t="str">
        <f>IF(ISBLANK(H1921),"",VLOOKUP(H1921,'Dest Ana'!A:B,2,FALSE))</f>
        <v/>
      </c>
      <c r="J1921" s="15"/>
      <c r="K1921" s="16" t="str">
        <f>IF(ISBLANK(J1921),"",VLOOKUP(J1921,Régions!A:D,2,FALSE))</f>
        <v/>
      </c>
      <c r="L1921" s="16" t="str">
        <f>IF(ISBLANK(J1921),"",VLOOKUP(J1921,Régions!A:D,3,FALSE))</f>
        <v/>
      </c>
      <c r="M1921" s="16" t="str">
        <f>IF(ISBLANK(J1921),"",VLOOKUP(J1921,Régions!A:D,4,FALSE))</f>
        <v/>
      </c>
      <c r="N1921" s="15"/>
      <c r="O1921" s="15"/>
      <c r="P1921" s="15"/>
      <c r="Q1921" s="16" t="str">
        <f>IF(ISBLANK(Tableau1[[#This Row],[Date de départ]]),"",(Tableau1[[#This Row],[Date de retour prévue]]-Tableau1[[#This Row],[Date de départ]]))</f>
        <v/>
      </c>
      <c r="R1921" s="15"/>
      <c r="S1921" s="15"/>
      <c r="T1921" s="15"/>
      <c r="U1921" s="15"/>
    </row>
    <row r="1922" spans="1:21">
      <c r="A1922" s="16" t="str">
        <f>IF(ISBLANK(Tableau1[[#This Row],[Date]]),"",ROW(B1920))</f>
        <v/>
      </c>
      <c r="B1922" s="15"/>
      <c r="C1922" s="16" t="str">
        <f>IF(Tableau1[[#This Row],[Date]]="","",VLOOKUP(MONTH(Tableau1[[#This Row],[Date]]),Liste!A:B,2,FALSE))</f>
        <v/>
      </c>
      <c r="D1922" s="16" t="str">
        <f>IF(Tableau1[[#This Row],[Date]]="","",YEAR(Tableau1[[#This Row],[Date]]))</f>
        <v/>
      </c>
      <c r="E1922" s="14"/>
      <c r="F1922" s="16"/>
      <c r="G1922" s="15"/>
      <c r="H1922" s="15"/>
      <c r="I1922" s="16" t="str">
        <f>IF(ISBLANK(H1922),"",VLOOKUP(H1922,'Dest Ana'!A:B,2,FALSE))</f>
        <v/>
      </c>
      <c r="J1922" s="15"/>
      <c r="K1922" s="16" t="str">
        <f>IF(ISBLANK(J1922),"",VLOOKUP(J1922,Régions!A:D,2,FALSE))</f>
        <v/>
      </c>
      <c r="L1922" s="16" t="str">
        <f>IF(ISBLANK(J1922),"",VLOOKUP(J1922,Régions!A:D,3,FALSE))</f>
        <v/>
      </c>
      <c r="M1922" s="16" t="str">
        <f>IF(ISBLANK(J1922),"",VLOOKUP(J1922,Régions!A:D,4,FALSE))</f>
        <v/>
      </c>
      <c r="N1922" s="15"/>
      <c r="O1922" s="15"/>
      <c r="P1922" s="15"/>
      <c r="Q1922" s="16" t="str">
        <f>IF(ISBLANK(Tableau1[[#This Row],[Date de départ]]),"",(Tableau1[[#This Row],[Date de retour prévue]]-Tableau1[[#This Row],[Date de départ]]))</f>
        <v/>
      </c>
      <c r="R1922" s="15"/>
      <c r="S1922" s="15"/>
      <c r="T1922" s="15"/>
      <c r="U1922" s="15"/>
    </row>
    <row r="1923" spans="1:21">
      <c r="A1923" s="16" t="str">
        <f>IF(ISBLANK(Tableau1[[#This Row],[Date]]),"",ROW(B1921))</f>
        <v/>
      </c>
      <c r="B1923" s="15"/>
      <c r="C1923" s="16" t="str">
        <f>IF(Tableau1[[#This Row],[Date]]="","",VLOOKUP(MONTH(Tableau1[[#This Row],[Date]]),Liste!A:B,2,FALSE))</f>
        <v/>
      </c>
      <c r="D1923" s="16" t="str">
        <f>IF(Tableau1[[#This Row],[Date]]="","",YEAR(Tableau1[[#This Row],[Date]]))</f>
        <v/>
      </c>
      <c r="E1923" s="14"/>
      <c r="F1923" s="16"/>
      <c r="G1923" s="15"/>
      <c r="H1923" s="15"/>
      <c r="I1923" s="16" t="str">
        <f>IF(ISBLANK(H1923),"",VLOOKUP(H1923,'Dest Ana'!A:B,2,FALSE))</f>
        <v/>
      </c>
      <c r="J1923" s="15"/>
      <c r="K1923" s="16" t="str">
        <f>IF(ISBLANK(J1923),"",VLOOKUP(J1923,Régions!A:D,2,FALSE))</f>
        <v/>
      </c>
      <c r="L1923" s="16" t="str">
        <f>IF(ISBLANK(J1923),"",VLOOKUP(J1923,Régions!A:D,3,FALSE))</f>
        <v/>
      </c>
      <c r="M1923" s="16" t="str">
        <f>IF(ISBLANK(J1923),"",VLOOKUP(J1923,Régions!A:D,4,FALSE))</f>
        <v/>
      </c>
      <c r="N1923" s="15"/>
      <c r="O1923" s="15"/>
      <c r="P1923" s="15"/>
      <c r="Q1923" s="16" t="str">
        <f>IF(ISBLANK(Tableau1[[#This Row],[Date de départ]]),"",(Tableau1[[#This Row],[Date de retour prévue]]-Tableau1[[#This Row],[Date de départ]]))</f>
        <v/>
      </c>
      <c r="R1923" s="15"/>
      <c r="S1923" s="15"/>
      <c r="T1923" s="15"/>
      <c r="U1923" s="15"/>
    </row>
    <row r="1924" spans="1:21">
      <c r="A1924" s="16" t="str">
        <f>IF(ISBLANK(Tableau1[[#This Row],[Date]]),"",ROW(B1922))</f>
        <v/>
      </c>
      <c r="B1924" s="15"/>
      <c r="C1924" s="16" t="str">
        <f>IF(Tableau1[[#This Row],[Date]]="","",VLOOKUP(MONTH(Tableau1[[#This Row],[Date]]),Liste!A:B,2,FALSE))</f>
        <v/>
      </c>
      <c r="D1924" s="16" t="str">
        <f>IF(Tableau1[[#This Row],[Date]]="","",YEAR(Tableau1[[#This Row],[Date]]))</f>
        <v/>
      </c>
      <c r="E1924" s="14"/>
      <c r="F1924" s="16"/>
      <c r="G1924" s="15"/>
      <c r="H1924" s="15"/>
      <c r="I1924" s="16" t="str">
        <f>IF(ISBLANK(H1924),"",VLOOKUP(H1924,'Dest Ana'!A:B,2,FALSE))</f>
        <v/>
      </c>
      <c r="J1924" s="15"/>
      <c r="K1924" s="16" t="str">
        <f>IF(ISBLANK(J1924),"",VLOOKUP(J1924,Régions!A:D,2,FALSE))</f>
        <v/>
      </c>
      <c r="L1924" s="16" t="str">
        <f>IF(ISBLANK(J1924),"",VLOOKUP(J1924,Régions!A:D,3,FALSE))</f>
        <v/>
      </c>
      <c r="M1924" s="16" t="str">
        <f>IF(ISBLANK(J1924),"",VLOOKUP(J1924,Régions!A:D,4,FALSE))</f>
        <v/>
      </c>
      <c r="N1924" s="15"/>
      <c r="O1924" s="15"/>
      <c r="P1924" s="15"/>
      <c r="Q1924" s="16" t="str">
        <f>IF(ISBLANK(Tableau1[[#This Row],[Date de départ]]),"",(Tableau1[[#This Row],[Date de retour prévue]]-Tableau1[[#This Row],[Date de départ]]))</f>
        <v/>
      </c>
      <c r="R1924" s="15"/>
      <c r="S1924" s="15"/>
      <c r="T1924" s="15"/>
      <c r="U1924" s="15"/>
    </row>
    <row r="1925" spans="1:21">
      <c r="A1925" s="16" t="str">
        <f>IF(ISBLANK(Tableau1[[#This Row],[Date]]),"",ROW(B1923))</f>
        <v/>
      </c>
      <c r="B1925" s="15"/>
      <c r="C1925" s="16" t="str">
        <f>IF(Tableau1[[#This Row],[Date]]="","",VLOOKUP(MONTH(Tableau1[[#This Row],[Date]]),Liste!A:B,2,FALSE))</f>
        <v/>
      </c>
      <c r="D1925" s="16" t="str">
        <f>IF(Tableau1[[#This Row],[Date]]="","",YEAR(Tableau1[[#This Row],[Date]]))</f>
        <v/>
      </c>
      <c r="E1925" s="14"/>
      <c r="F1925" s="16"/>
      <c r="G1925" s="15"/>
      <c r="H1925" s="15"/>
      <c r="I1925" s="16" t="str">
        <f>IF(ISBLANK(H1925),"",VLOOKUP(H1925,'Dest Ana'!A:B,2,FALSE))</f>
        <v/>
      </c>
      <c r="J1925" s="15"/>
      <c r="K1925" s="16" t="str">
        <f>IF(ISBLANK(J1925),"",VLOOKUP(J1925,Régions!A:D,2,FALSE))</f>
        <v/>
      </c>
      <c r="L1925" s="16" t="str">
        <f>IF(ISBLANK(J1925),"",VLOOKUP(J1925,Régions!A:D,3,FALSE))</f>
        <v/>
      </c>
      <c r="M1925" s="16" t="str">
        <f>IF(ISBLANK(J1925),"",VLOOKUP(J1925,Régions!A:D,4,FALSE))</f>
        <v/>
      </c>
      <c r="N1925" s="15"/>
      <c r="O1925" s="15"/>
      <c r="P1925" s="15"/>
      <c r="Q1925" s="16" t="str">
        <f>IF(ISBLANK(Tableau1[[#This Row],[Date de départ]]),"",(Tableau1[[#This Row],[Date de retour prévue]]-Tableau1[[#This Row],[Date de départ]]))</f>
        <v/>
      </c>
      <c r="R1925" s="15"/>
      <c r="S1925" s="15"/>
      <c r="T1925" s="15"/>
      <c r="U1925" s="15"/>
    </row>
    <row r="1926" spans="1:21">
      <c r="A1926" s="16" t="str">
        <f>IF(ISBLANK(Tableau1[[#This Row],[Date]]),"",ROW(B1924))</f>
        <v/>
      </c>
      <c r="B1926" s="15"/>
      <c r="C1926" s="16" t="str">
        <f>IF(Tableau1[[#This Row],[Date]]="","",VLOOKUP(MONTH(Tableau1[[#This Row],[Date]]),Liste!A:B,2,FALSE))</f>
        <v/>
      </c>
      <c r="D1926" s="16" t="str">
        <f>IF(Tableau1[[#This Row],[Date]]="","",YEAR(Tableau1[[#This Row],[Date]]))</f>
        <v/>
      </c>
      <c r="E1926" s="14"/>
      <c r="F1926" s="16"/>
      <c r="G1926" s="15"/>
      <c r="H1926" s="15"/>
      <c r="I1926" s="16" t="str">
        <f>IF(ISBLANK(H1926),"",VLOOKUP(H1926,'Dest Ana'!A:B,2,FALSE))</f>
        <v/>
      </c>
      <c r="J1926" s="15"/>
      <c r="K1926" s="16" t="str">
        <f>IF(ISBLANK(J1926),"",VLOOKUP(J1926,Régions!A:D,2,FALSE))</f>
        <v/>
      </c>
      <c r="L1926" s="16" t="str">
        <f>IF(ISBLANK(J1926),"",VLOOKUP(J1926,Régions!A:D,3,FALSE))</f>
        <v/>
      </c>
      <c r="M1926" s="16" t="str">
        <f>IF(ISBLANK(J1926),"",VLOOKUP(J1926,Régions!A:D,4,FALSE))</f>
        <v/>
      </c>
      <c r="N1926" s="15"/>
      <c r="O1926" s="15"/>
      <c r="P1926" s="15"/>
      <c r="Q1926" s="16" t="str">
        <f>IF(ISBLANK(Tableau1[[#This Row],[Date de départ]]),"",(Tableau1[[#This Row],[Date de retour prévue]]-Tableau1[[#This Row],[Date de départ]]))</f>
        <v/>
      </c>
      <c r="R1926" s="15"/>
      <c r="S1926" s="15"/>
      <c r="T1926" s="15"/>
      <c r="U1926" s="15"/>
    </row>
    <row r="1927" spans="1:21">
      <c r="A1927" s="16" t="str">
        <f>IF(ISBLANK(Tableau1[[#This Row],[Date]]),"",ROW(B1925))</f>
        <v/>
      </c>
      <c r="B1927" s="15"/>
      <c r="C1927" s="16" t="str">
        <f>IF(Tableau1[[#This Row],[Date]]="","",VLOOKUP(MONTH(Tableau1[[#This Row],[Date]]),Liste!A:B,2,FALSE))</f>
        <v/>
      </c>
      <c r="D1927" s="16" t="str">
        <f>IF(Tableau1[[#This Row],[Date]]="","",YEAR(Tableau1[[#This Row],[Date]]))</f>
        <v/>
      </c>
      <c r="E1927" s="14"/>
      <c r="F1927" s="16"/>
      <c r="G1927" s="15"/>
      <c r="H1927" s="15"/>
      <c r="I1927" s="16" t="str">
        <f>IF(ISBLANK(H1927),"",VLOOKUP(H1927,'Dest Ana'!A:B,2,FALSE))</f>
        <v/>
      </c>
      <c r="J1927" s="15"/>
      <c r="K1927" s="16" t="str">
        <f>IF(ISBLANK(J1927),"",VLOOKUP(J1927,Régions!A:D,2,FALSE))</f>
        <v/>
      </c>
      <c r="L1927" s="16" t="str">
        <f>IF(ISBLANK(J1927),"",VLOOKUP(J1927,Régions!A:D,3,FALSE))</f>
        <v/>
      </c>
      <c r="M1927" s="16" t="str">
        <f>IF(ISBLANK(J1927),"",VLOOKUP(J1927,Régions!A:D,4,FALSE))</f>
        <v/>
      </c>
      <c r="N1927" s="15"/>
      <c r="O1927" s="15"/>
      <c r="P1927" s="15"/>
      <c r="Q1927" s="16" t="str">
        <f>IF(ISBLANK(Tableau1[[#This Row],[Date de départ]]),"",(Tableau1[[#This Row],[Date de retour prévue]]-Tableau1[[#This Row],[Date de départ]]))</f>
        <v/>
      </c>
      <c r="R1927" s="15"/>
      <c r="S1927" s="15"/>
      <c r="T1927" s="15"/>
      <c r="U1927" s="15"/>
    </row>
    <row r="1928" spans="1:21">
      <c r="A1928" s="16" t="str">
        <f>IF(ISBLANK(Tableau1[[#This Row],[Date]]),"",ROW(B1926))</f>
        <v/>
      </c>
      <c r="B1928" s="15"/>
      <c r="C1928" s="16" t="str">
        <f>IF(Tableau1[[#This Row],[Date]]="","",VLOOKUP(MONTH(Tableau1[[#This Row],[Date]]),Liste!A:B,2,FALSE))</f>
        <v/>
      </c>
      <c r="D1928" s="16" t="str">
        <f>IF(Tableau1[[#This Row],[Date]]="","",YEAR(Tableau1[[#This Row],[Date]]))</f>
        <v/>
      </c>
      <c r="E1928" s="14"/>
      <c r="F1928" s="16"/>
      <c r="G1928" s="15"/>
      <c r="H1928" s="15"/>
      <c r="I1928" s="16" t="str">
        <f>IF(ISBLANK(H1928),"",VLOOKUP(H1928,'Dest Ana'!A:B,2,FALSE))</f>
        <v/>
      </c>
      <c r="J1928" s="15"/>
      <c r="K1928" s="16" t="str">
        <f>IF(ISBLANK(J1928),"",VLOOKUP(J1928,Régions!A:D,2,FALSE))</f>
        <v/>
      </c>
      <c r="L1928" s="16" t="str">
        <f>IF(ISBLANK(J1928),"",VLOOKUP(J1928,Régions!A:D,3,FALSE))</f>
        <v/>
      </c>
      <c r="M1928" s="16" t="str">
        <f>IF(ISBLANK(J1928),"",VLOOKUP(J1928,Régions!A:D,4,FALSE))</f>
        <v/>
      </c>
      <c r="N1928" s="15"/>
      <c r="O1928" s="15"/>
      <c r="P1928" s="15"/>
      <c r="Q1928" s="16" t="str">
        <f>IF(ISBLANK(Tableau1[[#This Row],[Date de départ]]),"",(Tableau1[[#This Row],[Date de retour prévue]]-Tableau1[[#This Row],[Date de départ]]))</f>
        <v/>
      </c>
      <c r="R1928" s="15"/>
      <c r="S1928" s="15"/>
      <c r="T1928" s="15"/>
      <c r="U1928" s="15"/>
    </row>
    <row r="1929" spans="1:21">
      <c r="A1929" s="16" t="str">
        <f>IF(ISBLANK(Tableau1[[#This Row],[Date]]),"",ROW(B1927))</f>
        <v/>
      </c>
      <c r="B1929" s="15"/>
      <c r="C1929" s="16" t="str">
        <f>IF(Tableau1[[#This Row],[Date]]="","",VLOOKUP(MONTH(Tableau1[[#This Row],[Date]]),Liste!A:B,2,FALSE))</f>
        <v/>
      </c>
      <c r="D1929" s="16" t="str">
        <f>IF(Tableau1[[#This Row],[Date]]="","",YEAR(Tableau1[[#This Row],[Date]]))</f>
        <v/>
      </c>
      <c r="E1929" s="14"/>
      <c r="F1929" s="16"/>
      <c r="G1929" s="15"/>
      <c r="H1929" s="15"/>
      <c r="I1929" s="16" t="str">
        <f>IF(ISBLANK(H1929),"",VLOOKUP(H1929,'Dest Ana'!A:B,2,FALSE))</f>
        <v/>
      </c>
      <c r="J1929" s="15"/>
      <c r="K1929" s="16" t="str">
        <f>IF(ISBLANK(J1929),"",VLOOKUP(J1929,Régions!A:D,2,FALSE))</f>
        <v/>
      </c>
      <c r="L1929" s="16" t="str">
        <f>IF(ISBLANK(J1929),"",VLOOKUP(J1929,Régions!A:D,3,FALSE))</f>
        <v/>
      </c>
      <c r="M1929" s="16" t="str">
        <f>IF(ISBLANK(J1929),"",VLOOKUP(J1929,Régions!A:D,4,FALSE))</f>
        <v/>
      </c>
      <c r="N1929" s="15"/>
      <c r="O1929" s="15"/>
      <c r="P1929" s="15"/>
      <c r="Q1929" s="16" t="str">
        <f>IF(ISBLANK(Tableau1[[#This Row],[Date de départ]]),"",(Tableau1[[#This Row],[Date de retour prévue]]-Tableau1[[#This Row],[Date de départ]]))</f>
        <v/>
      </c>
      <c r="R1929" s="15"/>
      <c r="S1929" s="15"/>
      <c r="T1929" s="15"/>
      <c r="U1929" s="15"/>
    </row>
    <row r="1930" spans="1:21">
      <c r="A1930" s="16" t="str">
        <f>IF(ISBLANK(Tableau1[[#This Row],[Date]]),"",ROW(B1928))</f>
        <v/>
      </c>
      <c r="B1930" s="15"/>
      <c r="C1930" s="16" t="str">
        <f>IF(Tableau1[[#This Row],[Date]]="","",VLOOKUP(MONTH(Tableau1[[#This Row],[Date]]),Liste!A:B,2,FALSE))</f>
        <v/>
      </c>
      <c r="D1930" s="16" t="str">
        <f>IF(Tableau1[[#This Row],[Date]]="","",YEAR(Tableau1[[#This Row],[Date]]))</f>
        <v/>
      </c>
      <c r="E1930" s="14"/>
      <c r="F1930" s="16"/>
      <c r="G1930" s="15"/>
      <c r="H1930" s="15"/>
      <c r="I1930" s="16" t="str">
        <f>IF(ISBLANK(H1930),"",VLOOKUP(H1930,'Dest Ana'!A:B,2,FALSE))</f>
        <v/>
      </c>
      <c r="J1930" s="15"/>
      <c r="K1930" s="16" t="str">
        <f>IF(ISBLANK(J1930),"",VLOOKUP(J1930,Régions!A:D,2,FALSE))</f>
        <v/>
      </c>
      <c r="L1930" s="16" t="str">
        <f>IF(ISBLANK(J1930),"",VLOOKUP(J1930,Régions!A:D,3,FALSE))</f>
        <v/>
      </c>
      <c r="M1930" s="16" t="str">
        <f>IF(ISBLANK(J1930),"",VLOOKUP(J1930,Régions!A:D,4,FALSE))</f>
        <v/>
      </c>
      <c r="N1930" s="15"/>
      <c r="O1930" s="15"/>
      <c r="P1930" s="15"/>
      <c r="Q1930" s="16" t="str">
        <f>IF(ISBLANK(Tableau1[[#This Row],[Date de départ]]),"",(Tableau1[[#This Row],[Date de retour prévue]]-Tableau1[[#This Row],[Date de départ]]))</f>
        <v/>
      </c>
      <c r="R1930" s="15"/>
      <c r="S1930" s="15"/>
      <c r="T1930" s="15"/>
      <c r="U1930" s="15"/>
    </row>
    <row r="1931" spans="1:21">
      <c r="A1931" s="16" t="str">
        <f>IF(ISBLANK(Tableau1[[#This Row],[Date]]),"",ROW(B1929))</f>
        <v/>
      </c>
      <c r="B1931" s="15"/>
      <c r="C1931" s="16" t="str">
        <f>IF(Tableau1[[#This Row],[Date]]="","",VLOOKUP(MONTH(Tableau1[[#This Row],[Date]]),Liste!A:B,2,FALSE))</f>
        <v/>
      </c>
      <c r="D1931" s="16" t="str">
        <f>IF(Tableau1[[#This Row],[Date]]="","",YEAR(Tableau1[[#This Row],[Date]]))</f>
        <v/>
      </c>
      <c r="E1931" s="14"/>
      <c r="F1931" s="16"/>
      <c r="G1931" s="15"/>
      <c r="H1931" s="15"/>
      <c r="I1931" s="16" t="str">
        <f>IF(ISBLANK(H1931),"",VLOOKUP(H1931,'Dest Ana'!A:B,2,FALSE))</f>
        <v/>
      </c>
      <c r="J1931" s="15"/>
      <c r="K1931" s="16" t="str">
        <f>IF(ISBLANK(J1931),"",VLOOKUP(J1931,Régions!A:D,2,FALSE))</f>
        <v/>
      </c>
      <c r="L1931" s="16" t="str">
        <f>IF(ISBLANK(J1931),"",VLOOKUP(J1931,Régions!A:D,3,FALSE))</f>
        <v/>
      </c>
      <c r="M1931" s="16" t="str">
        <f>IF(ISBLANK(J1931),"",VLOOKUP(J1931,Régions!A:D,4,FALSE))</f>
        <v/>
      </c>
      <c r="N1931" s="15"/>
      <c r="O1931" s="15"/>
      <c r="P1931" s="15"/>
      <c r="Q1931" s="16" t="str">
        <f>IF(ISBLANK(Tableau1[[#This Row],[Date de départ]]),"",(Tableau1[[#This Row],[Date de retour prévue]]-Tableau1[[#This Row],[Date de départ]]))</f>
        <v/>
      </c>
      <c r="R1931" s="15"/>
      <c r="S1931" s="15"/>
      <c r="T1931" s="15"/>
      <c r="U1931" s="15"/>
    </row>
    <row r="1932" spans="1:21">
      <c r="A1932" s="16" t="str">
        <f>IF(ISBLANK(Tableau1[[#This Row],[Date]]),"",ROW(B1930))</f>
        <v/>
      </c>
      <c r="B1932" s="15"/>
      <c r="C1932" s="16" t="str">
        <f>IF(Tableau1[[#This Row],[Date]]="","",VLOOKUP(MONTH(Tableau1[[#This Row],[Date]]),Liste!A:B,2,FALSE))</f>
        <v/>
      </c>
      <c r="D1932" s="16" t="str">
        <f>IF(Tableau1[[#This Row],[Date]]="","",YEAR(Tableau1[[#This Row],[Date]]))</f>
        <v/>
      </c>
      <c r="E1932" s="14"/>
      <c r="F1932" s="16"/>
      <c r="G1932" s="15"/>
      <c r="H1932" s="15"/>
      <c r="I1932" s="16" t="str">
        <f>IF(ISBLANK(H1932),"",VLOOKUP(H1932,'Dest Ana'!A:B,2,FALSE))</f>
        <v/>
      </c>
      <c r="J1932" s="15"/>
      <c r="K1932" s="16" t="str">
        <f>IF(ISBLANK(J1932),"",VLOOKUP(J1932,Régions!A:D,2,FALSE))</f>
        <v/>
      </c>
      <c r="L1932" s="16" t="str">
        <f>IF(ISBLANK(J1932),"",VLOOKUP(J1932,Régions!A:D,3,FALSE))</f>
        <v/>
      </c>
      <c r="M1932" s="16" t="str">
        <f>IF(ISBLANK(J1932),"",VLOOKUP(J1932,Régions!A:D,4,FALSE))</f>
        <v/>
      </c>
      <c r="N1932" s="15"/>
      <c r="O1932" s="15"/>
      <c r="P1932" s="15"/>
      <c r="Q1932" s="16" t="str">
        <f>IF(ISBLANK(Tableau1[[#This Row],[Date de départ]]),"",(Tableau1[[#This Row],[Date de retour prévue]]-Tableau1[[#This Row],[Date de départ]]))</f>
        <v/>
      </c>
      <c r="R1932" s="15"/>
      <c r="S1932" s="15"/>
      <c r="T1932" s="15"/>
      <c r="U1932" s="15"/>
    </row>
    <row r="1933" spans="1:21">
      <c r="A1933" s="16" t="str">
        <f>IF(ISBLANK(Tableau1[[#This Row],[Date]]),"",ROW(B1931))</f>
        <v/>
      </c>
      <c r="B1933" s="15"/>
      <c r="C1933" s="16" t="str">
        <f>IF(Tableau1[[#This Row],[Date]]="","",VLOOKUP(MONTH(Tableau1[[#This Row],[Date]]),Liste!A:B,2,FALSE))</f>
        <v/>
      </c>
      <c r="D1933" s="16" t="str">
        <f>IF(Tableau1[[#This Row],[Date]]="","",YEAR(Tableau1[[#This Row],[Date]]))</f>
        <v/>
      </c>
      <c r="E1933" s="14"/>
      <c r="F1933" s="16"/>
      <c r="G1933" s="15"/>
      <c r="H1933" s="15"/>
      <c r="I1933" s="16" t="str">
        <f>IF(ISBLANK(H1933),"",VLOOKUP(H1933,'Dest Ana'!A:B,2,FALSE))</f>
        <v/>
      </c>
      <c r="J1933" s="15"/>
      <c r="K1933" s="16" t="str">
        <f>IF(ISBLANK(J1933),"",VLOOKUP(J1933,Régions!A:D,2,FALSE))</f>
        <v/>
      </c>
      <c r="L1933" s="16" t="str">
        <f>IF(ISBLANK(J1933),"",VLOOKUP(J1933,Régions!A:D,3,FALSE))</f>
        <v/>
      </c>
      <c r="M1933" s="16" t="str">
        <f>IF(ISBLANK(J1933),"",VLOOKUP(J1933,Régions!A:D,4,FALSE))</f>
        <v/>
      </c>
      <c r="N1933" s="15"/>
      <c r="O1933" s="15"/>
      <c r="P1933" s="15"/>
      <c r="Q1933" s="16" t="str">
        <f>IF(ISBLANK(Tableau1[[#This Row],[Date de départ]]),"",(Tableau1[[#This Row],[Date de retour prévue]]-Tableau1[[#This Row],[Date de départ]]))</f>
        <v/>
      </c>
      <c r="R1933" s="15"/>
      <c r="S1933" s="15"/>
      <c r="T1933" s="15"/>
      <c r="U1933" s="15"/>
    </row>
    <row r="1934" spans="1:21">
      <c r="A1934" s="16" t="str">
        <f>IF(ISBLANK(Tableau1[[#This Row],[Date]]),"",ROW(B1932))</f>
        <v/>
      </c>
      <c r="B1934" s="15"/>
      <c r="C1934" s="16" t="str">
        <f>IF(Tableau1[[#This Row],[Date]]="","",VLOOKUP(MONTH(Tableau1[[#This Row],[Date]]),Liste!A:B,2,FALSE))</f>
        <v/>
      </c>
      <c r="D1934" s="16" t="str">
        <f>IF(Tableau1[[#This Row],[Date]]="","",YEAR(Tableau1[[#This Row],[Date]]))</f>
        <v/>
      </c>
      <c r="E1934" s="14"/>
      <c r="F1934" s="16"/>
      <c r="G1934" s="15"/>
      <c r="H1934" s="15"/>
      <c r="I1934" s="16" t="str">
        <f>IF(ISBLANK(H1934),"",VLOOKUP(H1934,'Dest Ana'!A:B,2,FALSE))</f>
        <v/>
      </c>
      <c r="J1934" s="15"/>
      <c r="K1934" s="16" t="str">
        <f>IF(ISBLANK(J1934),"",VLOOKUP(J1934,Régions!A:D,2,FALSE))</f>
        <v/>
      </c>
      <c r="L1934" s="16" t="str">
        <f>IF(ISBLANK(J1934),"",VLOOKUP(J1934,Régions!A:D,3,FALSE))</f>
        <v/>
      </c>
      <c r="M1934" s="16" t="str">
        <f>IF(ISBLANK(J1934),"",VLOOKUP(J1934,Régions!A:D,4,FALSE))</f>
        <v/>
      </c>
      <c r="N1934" s="15"/>
      <c r="O1934" s="15"/>
      <c r="P1934" s="15"/>
      <c r="Q1934" s="16" t="str">
        <f>IF(ISBLANK(Tableau1[[#This Row],[Date de départ]]),"",(Tableau1[[#This Row],[Date de retour prévue]]-Tableau1[[#This Row],[Date de départ]]))</f>
        <v/>
      </c>
      <c r="R1934" s="15"/>
      <c r="S1934" s="15"/>
      <c r="T1934" s="15"/>
      <c r="U1934" s="15"/>
    </row>
    <row r="1935" spans="1:21">
      <c r="A1935" s="16" t="str">
        <f>IF(ISBLANK(Tableau1[[#This Row],[Date]]),"",ROW(B1933))</f>
        <v/>
      </c>
      <c r="B1935" s="15"/>
      <c r="C1935" s="16" t="str">
        <f>IF(Tableau1[[#This Row],[Date]]="","",VLOOKUP(MONTH(Tableau1[[#This Row],[Date]]),Liste!A:B,2,FALSE))</f>
        <v/>
      </c>
      <c r="D1935" s="16" t="str">
        <f>IF(Tableau1[[#This Row],[Date]]="","",YEAR(Tableau1[[#This Row],[Date]]))</f>
        <v/>
      </c>
      <c r="E1935" s="14"/>
      <c r="F1935" s="16"/>
      <c r="G1935" s="15"/>
      <c r="H1935" s="15"/>
      <c r="I1935" s="16" t="str">
        <f>IF(ISBLANK(H1935),"",VLOOKUP(H1935,'Dest Ana'!A:B,2,FALSE))</f>
        <v/>
      </c>
      <c r="J1935" s="15"/>
      <c r="K1935" s="16" t="str">
        <f>IF(ISBLANK(J1935),"",VLOOKUP(J1935,Régions!A:D,2,FALSE))</f>
        <v/>
      </c>
      <c r="L1935" s="16" t="str">
        <f>IF(ISBLANK(J1935),"",VLOOKUP(J1935,Régions!A:D,3,FALSE))</f>
        <v/>
      </c>
      <c r="M1935" s="16" t="str">
        <f>IF(ISBLANK(J1935),"",VLOOKUP(J1935,Régions!A:D,4,FALSE))</f>
        <v/>
      </c>
      <c r="N1935" s="15"/>
      <c r="O1935" s="15"/>
      <c r="P1935" s="15"/>
      <c r="Q1935" s="16" t="str">
        <f>IF(ISBLANK(Tableau1[[#This Row],[Date de départ]]),"",(Tableau1[[#This Row],[Date de retour prévue]]-Tableau1[[#This Row],[Date de départ]]))</f>
        <v/>
      </c>
      <c r="R1935" s="15"/>
      <c r="S1935" s="15"/>
      <c r="T1935" s="15"/>
      <c r="U1935" s="15"/>
    </row>
    <row r="1936" spans="1:21">
      <c r="A1936" s="16" t="str">
        <f>IF(ISBLANK(Tableau1[[#This Row],[Date]]),"",ROW(B1934))</f>
        <v/>
      </c>
      <c r="B1936" s="15"/>
      <c r="C1936" s="16" t="str">
        <f>IF(Tableau1[[#This Row],[Date]]="","",VLOOKUP(MONTH(Tableau1[[#This Row],[Date]]),Liste!A:B,2,FALSE))</f>
        <v/>
      </c>
      <c r="D1936" s="16" t="str">
        <f>IF(Tableau1[[#This Row],[Date]]="","",YEAR(Tableau1[[#This Row],[Date]]))</f>
        <v/>
      </c>
      <c r="E1936" s="14"/>
      <c r="F1936" s="16"/>
      <c r="G1936" s="15"/>
      <c r="H1936" s="15"/>
      <c r="I1936" s="16" t="str">
        <f>IF(ISBLANK(H1936),"",VLOOKUP(H1936,'Dest Ana'!A:B,2,FALSE))</f>
        <v/>
      </c>
      <c r="J1936" s="15"/>
      <c r="K1936" s="16" t="str">
        <f>IF(ISBLANK(J1936),"",VLOOKUP(J1936,Régions!A:D,2,FALSE))</f>
        <v/>
      </c>
      <c r="L1936" s="16" t="str">
        <f>IF(ISBLANK(J1936),"",VLOOKUP(J1936,Régions!A:D,3,FALSE))</f>
        <v/>
      </c>
      <c r="M1936" s="16" t="str">
        <f>IF(ISBLANK(J1936),"",VLOOKUP(J1936,Régions!A:D,4,FALSE))</f>
        <v/>
      </c>
      <c r="N1936" s="15"/>
      <c r="O1936" s="15"/>
      <c r="P1936" s="15"/>
      <c r="Q1936" s="16" t="str">
        <f>IF(ISBLANK(Tableau1[[#This Row],[Date de départ]]),"",(Tableau1[[#This Row],[Date de retour prévue]]-Tableau1[[#This Row],[Date de départ]]))</f>
        <v/>
      </c>
      <c r="R1936" s="15"/>
      <c r="S1936" s="15"/>
      <c r="T1936" s="15"/>
      <c r="U1936" s="15"/>
    </row>
    <row r="1937" spans="1:21">
      <c r="A1937" s="16" t="str">
        <f>IF(ISBLANK(Tableau1[[#This Row],[Date]]),"",ROW(B1935))</f>
        <v/>
      </c>
      <c r="B1937" s="15"/>
      <c r="C1937" s="16" t="str">
        <f>IF(Tableau1[[#This Row],[Date]]="","",VLOOKUP(MONTH(Tableau1[[#This Row],[Date]]),Liste!A:B,2,FALSE))</f>
        <v/>
      </c>
      <c r="D1937" s="16" t="str">
        <f>IF(Tableau1[[#This Row],[Date]]="","",YEAR(Tableau1[[#This Row],[Date]]))</f>
        <v/>
      </c>
      <c r="E1937" s="14"/>
      <c r="F1937" s="16"/>
      <c r="G1937" s="15"/>
      <c r="H1937" s="15"/>
      <c r="I1937" s="16" t="str">
        <f>IF(ISBLANK(H1937),"",VLOOKUP(H1937,'Dest Ana'!A:B,2,FALSE))</f>
        <v/>
      </c>
      <c r="J1937" s="15"/>
      <c r="K1937" s="16" t="str">
        <f>IF(ISBLANK(J1937),"",VLOOKUP(J1937,Régions!A:D,2,FALSE))</f>
        <v/>
      </c>
      <c r="L1937" s="16" t="str">
        <f>IF(ISBLANK(J1937),"",VLOOKUP(J1937,Régions!A:D,3,FALSE))</f>
        <v/>
      </c>
      <c r="M1937" s="16" t="str">
        <f>IF(ISBLANK(J1937),"",VLOOKUP(J1937,Régions!A:D,4,FALSE))</f>
        <v/>
      </c>
      <c r="N1937" s="15"/>
      <c r="O1937" s="15"/>
      <c r="P1937" s="15"/>
      <c r="Q1937" s="16" t="str">
        <f>IF(ISBLANK(Tableau1[[#This Row],[Date de départ]]),"",(Tableau1[[#This Row],[Date de retour prévue]]-Tableau1[[#This Row],[Date de départ]]))</f>
        <v/>
      </c>
      <c r="R1937" s="15"/>
      <c r="S1937" s="15"/>
      <c r="T1937" s="15"/>
      <c r="U1937" s="15"/>
    </row>
    <row r="1938" spans="1:21">
      <c r="A1938" s="16" t="str">
        <f>IF(ISBLANK(Tableau1[[#This Row],[Date]]),"",ROW(B1936))</f>
        <v/>
      </c>
      <c r="B1938" s="15"/>
      <c r="C1938" s="16" t="str">
        <f>IF(Tableau1[[#This Row],[Date]]="","",VLOOKUP(MONTH(Tableau1[[#This Row],[Date]]),Liste!A:B,2,FALSE))</f>
        <v/>
      </c>
      <c r="D1938" s="16" t="str">
        <f>IF(Tableau1[[#This Row],[Date]]="","",YEAR(Tableau1[[#This Row],[Date]]))</f>
        <v/>
      </c>
      <c r="E1938" s="14"/>
      <c r="F1938" s="16"/>
      <c r="G1938" s="15"/>
      <c r="H1938" s="15"/>
      <c r="I1938" s="16" t="str">
        <f>IF(ISBLANK(H1938),"",VLOOKUP(H1938,'Dest Ana'!A:B,2,FALSE))</f>
        <v/>
      </c>
      <c r="J1938" s="15"/>
      <c r="K1938" s="16" t="str">
        <f>IF(ISBLANK(J1938),"",VLOOKUP(J1938,Régions!A:D,2,FALSE))</f>
        <v/>
      </c>
      <c r="L1938" s="16" t="str">
        <f>IF(ISBLANK(J1938),"",VLOOKUP(J1938,Régions!A:D,3,FALSE))</f>
        <v/>
      </c>
      <c r="M1938" s="16" t="str">
        <f>IF(ISBLANK(J1938),"",VLOOKUP(J1938,Régions!A:D,4,FALSE))</f>
        <v/>
      </c>
      <c r="N1938" s="15"/>
      <c r="O1938" s="15"/>
      <c r="P1938" s="15"/>
      <c r="Q1938" s="16" t="str">
        <f>IF(ISBLANK(Tableau1[[#This Row],[Date de départ]]),"",(Tableau1[[#This Row],[Date de retour prévue]]-Tableau1[[#This Row],[Date de départ]]))</f>
        <v/>
      </c>
      <c r="R1938" s="15"/>
      <c r="S1938" s="15"/>
      <c r="T1938" s="15"/>
      <c r="U1938" s="15"/>
    </row>
    <row r="1939" spans="1:21">
      <c r="A1939" s="16" t="str">
        <f>IF(ISBLANK(Tableau1[[#This Row],[Date]]),"",ROW(B1937))</f>
        <v/>
      </c>
      <c r="B1939" s="15"/>
      <c r="C1939" s="16" t="str">
        <f>IF(Tableau1[[#This Row],[Date]]="","",VLOOKUP(MONTH(Tableau1[[#This Row],[Date]]),Liste!A:B,2,FALSE))</f>
        <v/>
      </c>
      <c r="D1939" s="16" t="str">
        <f>IF(Tableau1[[#This Row],[Date]]="","",YEAR(Tableau1[[#This Row],[Date]]))</f>
        <v/>
      </c>
      <c r="E1939" s="14"/>
      <c r="F1939" s="16"/>
      <c r="G1939" s="15"/>
      <c r="H1939" s="15"/>
      <c r="I1939" s="16" t="str">
        <f>IF(ISBLANK(H1939),"",VLOOKUP(H1939,'Dest Ana'!A:B,2,FALSE))</f>
        <v/>
      </c>
      <c r="J1939" s="15"/>
      <c r="K1939" s="16" t="str">
        <f>IF(ISBLANK(J1939),"",VLOOKUP(J1939,Régions!A:D,2,FALSE))</f>
        <v/>
      </c>
      <c r="L1939" s="16" t="str">
        <f>IF(ISBLANK(J1939),"",VLOOKUP(J1939,Régions!A:D,3,FALSE))</f>
        <v/>
      </c>
      <c r="M1939" s="16" t="str">
        <f>IF(ISBLANK(J1939),"",VLOOKUP(J1939,Régions!A:D,4,FALSE))</f>
        <v/>
      </c>
      <c r="N1939" s="15"/>
      <c r="O1939" s="15"/>
      <c r="P1939" s="15"/>
      <c r="Q1939" s="16" t="str">
        <f>IF(ISBLANK(Tableau1[[#This Row],[Date de départ]]),"",(Tableau1[[#This Row],[Date de retour prévue]]-Tableau1[[#This Row],[Date de départ]]))</f>
        <v/>
      </c>
      <c r="R1939" s="15"/>
      <c r="S1939" s="15"/>
      <c r="T1939" s="15"/>
      <c r="U1939" s="15"/>
    </row>
    <row r="1940" spans="1:21">
      <c r="A1940" s="16" t="str">
        <f>IF(ISBLANK(Tableau1[[#This Row],[Date]]),"",ROW(B1938))</f>
        <v/>
      </c>
      <c r="B1940" s="15"/>
      <c r="C1940" s="16" t="str">
        <f>IF(Tableau1[[#This Row],[Date]]="","",VLOOKUP(MONTH(Tableau1[[#This Row],[Date]]),Liste!A:B,2,FALSE))</f>
        <v/>
      </c>
      <c r="D1940" s="16" t="str">
        <f>IF(Tableau1[[#This Row],[Date]]="","",YEAR(Tableau1[[#This Row],[Date]]))</f>
        <v/>
      </c>
      <c r="E1940" s="14"/>
      <c r="F1940" s="16"/>
      <c r="G1940" s="15"/>
      <c r="H1940" s="15"/>
      <c r="I1940" s="16" t="str">
        <f>IF(ISBLANK(H1940),"",VLOOKUP(H1940,'Dest Ana'!A:B,2,FALSE))</f>
        <v/>
      </c>
      <c r="J1940" s="15"/>
      <c r="K1940" s="16" t="str">
        <f>IF(ISBLANK(J1940),"",VLOOKUP(J1940,Régions!A:D,2,FALSE))</f>
        <v/>
      </c>
      <c r="L1940" s="16" t="str">
        <f>IF(ISBLANK(J1940),"",VLOOKUP(J1940,Régions!A:D,3,FALSE))</f>
        <v/>
      </c>
      <c r="M1940" s="16" t="str">
        <f>IF(ISBLANK(J1940),"",VLOOKUP(J1940,Régions!A:D,4,FALSE))</f>
        <v/>
      </c>
      <c r="N1940" s="15"/>
      <c r="O1940" s="15"/>
      <c r="P1940" s="15"/>
      <c r="Q1940" s="16" t="str">
        <f>IF(ISBLANK(Tableau1[[#This Row],[Date de départ]]),"",(Tableau1[[#This Row],[Date de retour prévue]]-Tableau1[[#This Row],[Date de départ]]))</f>
        <v/>
      </c>
      <c r="R1940" s="15"/>
      <c r="S1940" s="15"/>
      <c r="T1940" s="15"/>
      <c r="U1940" s="15"/>
    </row>
    <row r="1941" spans="1:21">
      <c r="A1941" s="16" t="str">
        <f>IF(ISBLANK(Tableau1[[#This Row],[Date]]),"",ROW(B1939))</f>
        <v/>
      </c>
      <c r="B1941" s="15"/>
      <c r="C1941" s="16" t="str">
        <f>IF(Tableau1[[#This Row],[Date]]="","",VLOOKUP(MONTH(Tableau1[[#This Row],[Date]]),Liste!A:B,2,FALSE))</f>
        <v/>
      </c>
      <c r="D1941" s="16" t="str">
        <f>IF(Tableau1[[#This Row],[Date]]="","",YEAR(Tableau1[[#This Row],[Date]]))</f>
        <v/>
      </c>
      <c r="E1941" s="14"/>
      <c r="F1941" s="16"/>
      <c r="G1941" s="15"/>
      <c r="H1941" s="15"/>
      <c r="I1941" s="16" t="str">
        <f>IF(ISBLANK(H1941),"",VLOOKUP(H1941,'Dest Ana'!A:B,2,FALSE))</f>
        <v/>
      </c>
      <c r="J1941" s="15"/>
      <c r="K1941" s="16" t="str">
        <f>IF(ISBLANK(J1941),"",VLOOKUP(J1941,Régions!A:D,2,FALSE))</f>
        <v/>
      </c>
      <c r="L1941" s="16" t="str">
        <f>IF(ISBLANK(J1941),"",VLOOKUP(J1941,Régions!A:D,3,FALSE))</f>
        <v/>
      </c>
      <c r="M1941" s="16" t="str">
        <f>IF(ISBLANK(J1941),"",VLOOKUP(J1941,Régions!A:D,4,FALSE))</f>
        <v/>
      </c>
      <c r="N1941" s="15"/>
      <c r="O1941" s="15"/>
      <c r="P1941" s="15"/>
      <c r="Q1941" s="16" t="str">
        <f>IF(ISBLANK(Tableau1[[#This Row],[Date de départ]]),"",(Tableau1[[#This Row],[Date de retour prévue]]-Tableau1[[#This Row],[Date de départ]]))</f>
        <v/>
      </c>
      <c r="R1941" s="15"/>
      <c r="S1941" s="15"/>
      <c r="T1941" s="15"/>
      <c r="U1941" s="15"/>
    </row>
    <row r="1942" spans="1:21">
      <c r="A1942" s="16" t="str">
        <f>IF(ISBLANK(Tableau1[[#This Row],[Date]]),"",ROW(B1940))</f>
        <v/>
      </c>
      <c r="B1942" s="15"/>
      <c r="C1942" s="16" t="str">
        <f>IF(Tableau1[[#This Row],[Date]]="","",VLOOKUP(MONTH(Tableau1[[#This Row],[Date]]),Liste!A:B,2,FALSE))</f>
        <v/>
      </c>
      <c r="D1942" s="16" t="str">
        <f>IF(Tableau1[[#This Row],[Date]]="","",YEAR(Tableau1[[#This Row],[Date]]))</f>
        <v/>
      </c>
      <c r="E1942" s="14"/>
      <c r="F1942" s="16"/>
      <c r="G1942" s="15"/>
      <c r="H1942" s="15"/>
      <c r="I1942" s="16" t="str">
        <f>IF(ISBLANK(H1942),"",VLOOKUP(H1942,'Dest Ana'!A:B,2,FALSE))</f>
        <v/>
      </c>
      <c r="J1942" s="15"/>
      <c r="K1942" s="16" t="str">
        <f>IF(ISBLANK(J1942),"",VLOOKUP(J1942,Régions!A:D,2,FALSE))</f>
        <v/>
      </c>
      <c r="L1942" s="16" t="str">
        <f>IF(ISBLANK(J1942),"",VLOOKUP(J1942,Régions!A:D,3,FALSE))</f>
        <v/>
      </c>
      <c r="M1942" s="16" t="str">
        <f>IF(ISBLANK(J1942),"",VLOOKUP(J1942,Régions!A:D,4,FALSE))</f>
        <v/>
      </c>
      <c r="N1942" s="15"/>
      <c r="O1942" s="15"/>
      <c r="P1942" s="15"/>
      <c r="Q1942" s="16" t="str">
        <f>IF(ISBLANK(Tableau1[[#This Row],[Date de départ]]),"",(Tableau1[[#This Row],[Date de retour prévue]]-Tableau1[[#This Row],[Date de départ]]))</f>
        <v/>
      </c>
      <c r="R1942" s="15"/>
      <c r="S1942" s="15"/>
      <c r="T1942" s="15"/>
      <c r="U1942" s="15"/>
    </row>
    <row r="1943" spans="1:21">
      <c r="A1943" s="16" t="str">
        <f>IF(ISBLANK(Tableau1[[#This Row],[Date]]),"",ROW(B1941))</f>
        <v/>
      </c>
      <c r="B1943" s="15"/>
      <c r="C1943" s="16" t="str">
        <f>IF(Tableau1[[#This Row],[Date]]="","",VLOOKUP(MONTH(Tableau1[[#This Row],[Date]]),Liste!A:B,2,FALSE))</f>
        <v/>
      </c>
      <c r="D1943" s="16" t="str">
        <f>IF(Tableau1[[#This Row],[Date]]="","",YEAR(Tableau1[[#This Row],[Date]]))</f>
        <v/>
      </c>
      <c r="E1943" s="14"/>
      <c r="F1943" s="16"/>
      <c r="G1943" s="15"/>
      <c r="H1943" s="15"/>
      <c r="I1943" s="16" t="str">
        <f>IF(ISBLANK(H1943),"",VLOOKUP(H1943,'Dest Ana'!A:B,2,FALSE))</f>
        <v/>
      </c>
      <c r="J1943" s="15"/>
      <c r="K1943" s="16" t="str">
        <f>IF(ISBLANK(J1943),"",VLOOKUP(J1943,Régions!A:D,2,FALSE))</f>
        <v/>
      </c>
      <c r="L1943" s="16" t="str">
        <f>IF(ISBLANK(J1943),"",VLOOKUP(J1943,Régions!A:D,3,FALSE))</f>
        <v/>
      </c>
      <c r="M1943" s="16" t="str">
        <f>IF(ISBLANK(J1943),"",VLOOKUP(J1943,Régions!A:D,4,FALSE))</f>
        <v/>
      </c>
      <c r="N1943" s="15"/>
      <c r="O1943" s="15"/>
      <c r="P1943" s="15"/>
      <c r="Q1943" s="16" t="str">
        <f>IF(ISBLANK(Tableau1[[#This Row],[Date de départ]]),"",(Tableau1[[#This Row],[Date de retour prévue]]-Tableau1[[#This Row],[Date de départ]]))</f>
        <v/>
      </c>
      <c r="R1943" s="15"/>
      <c r="S1943" s="15"/>
      <c r="T1943" s="15"/>
      <c r="U1943" s="15"/>
    </row>
    <row r="1944" spans="1:21">
      <c r="A1944" s="16" t="str">
        <f>IF(ISBLANK(Tableau1[[#This Row],[Date]]),"",ROW(B1942))</f>
        <v/>
      </c>
      <c r="B1944" s="15"/>
      <c r="C1944" s="16" t="str">
        <f>IF(Tableau1[[#This Row],[Date]]="","",VLOOKUP(MONTH(Tableau1[[#This Row],[Date]]),Liste!A:B,2,FALSE))</f>
        <v/>
      </c>
      <c r="D1944" s="16" t="str">
        <f>IF(Tableau1[[#This Row],[Date]]="","",YEAR(Tableau1[[#This Row],[Date]]))</f>
        <v/>
      </c>
      <c r="E1944" s="14"/>
      <c r="F1944" s="16"/>
      <c r="G1944" s="15"/>
      <c r="H1944" s="15"/>
      <c r="I1944" s="16" t="str">
        <f>IF(ISBLANK(H1944),"",VLOOKUP(H1944,'Dest Ana'!A:B,2,FALSE))</f>
        <v/>
      </c>
      <c r="J1944" s="15"/>
      <c r="K1944" s="16" t="str">
        <f>IF(ISBLANK(J1944),"",VLOOKUP(J1944,Régions!A:D,2,FALSE))</f>
        <v/>
      </c>
      <c r="L1944" s="16" t="str">
        <f>IF(ISBLANK(J1944),"",VLOOKUP(J1944,Régions!A:D,3,FALSE))</f>
        <v/>
      </c>
      <c r="M1944" s="16" t="str">
        <f>IF(ISBLANK(J1944),"",VLOOKUP(J1944,Régions!A:D,4,FALSE))</f>
        <v/>
      </c>
      <c r="N1944" s="15"/>
      <c r="O1944" s="15"/>
      <c r="P1944" s="15"/>
      <c r="Q1944" s="16" t="str">
        <f>IF(ISBLANK(Tableau1[[#This Row],[Date de départ]]),"",(Tableau1[[#This Row],[Date de retour prévue]]-Tableau1[[#This Row],[Date de départ]]))</f>
        <v/>
      </c>
      <c r="R1944" s="15"/>
      <c r="S1944" s="15"/>
      <c r="T1944" s="15"/>
      <c r="U1944" s="15"/>
    </row>
    <row r="1945" spans="1:21">
      <c r="A1945" s="16" t="str">
        <f>IF(ISBLANK(Tableau1[[#This Row],[Date]]),"",ROW(B1943))</f>
        <v/>
      </c>
      <c r="B1945" s="15"/>
      <c r="C1945" s="16" t="str">
        <f>IF(Tableau1[[#This Row],[Date]]="","",VLOOKUP(MONTH(Tableau1[[#This Row],[Date]]),Liste!A:B,2,FALSE))</f>
        <v/>
      </c>
      <c r="D1945" s="16" t="str">
        <f>IF(Tableau1[[#This Row],[Date]]="","",YEAR(Tableau1[[#This Row],[Date]]))</f>
        <v/>
      </c>
      <c r="E1945" s="14"/>
      <c r="F1945" s="16"/>
      <c r="G1945" s="15"/>
      <c r="H1945" s="15"/>
      <c r="I1945" s="16" t="str">
        <f>IF(ISBLANK(H1945),"",VLOOKUP(H1945,'Dest Ana'!A:B,2,FALSE))</f>
        <v/>
      </c>
      <c r="J1945" s="15"/>
      <c r="K1945" s="16" t="str">
        <f>IF(ISBLANK(J1945),"",VLOOKUP(J1945,Régions!A:D,2,FALSE))</f>
        <v/>
      </c>
      <c r="L1945" s="16" t="str">
        <f>IF(ISBLANK(J1945),"",VLOOKUP(J1945,Régions!A:D,3,FALSE))</f>
        <v/>
      </c>
      <c r="M1945" s="16" t="str">
        <f>IF(ISBLANK(J1945),"",VLOOKUP(J1945,Régions!A:D,4,FALSE))</f>
        <v/>
      </c>
      <c r="N1945" s="15"/>
      <c r="O1945" s="15"/>
      <c r="P1945" s="15"/>
      <c r="Q1945" s="16" t="str">
        <f>IF(ISBLANK(Tableau1[[#This Row],[Date de départ]]),"",(Tableau1[[#This Row],[Date de retour prévue]]-Tableau1[[#This Row],[Date de départ]]))</f>
        <v/>
      </c>
      <c r="R1945" s="15"/>
      <c r="S1945" s="15"/>
      <c r="T1945" s="15"/>
      <c r="U1945" s="15"/>
    </row>
    <row r="1946" spans="1:21">
      <c r="A1946" s="16" t="str">
        <f>IF(ISBLANK(Tableau1[[#This Row],[Date]]),"",ROW(B1944))</f>
        <v/>
      </c>
      <c r="B1946" s="15"/>
      <c r="C1946" s="16" t="str">
        <f>IF(Tableau1[[#This Row],[Date]]="","",VLOOKUP(MONTH(Tableau1[[#This Row],[Date]]),Liste!A:B,2,FALSE))</f>
        <v/>
      </c>
      <c r="D1946" s="16" t="str">
        <f>IF(Tableau1[[#This Row],[Date]]="","",YEAR(Tableau1[[#This Row],[Date]]))</f>
        <v/>
      </c>
      <c r="E1946" s="14"/>
      <c r="F1946" s="16"/>
      <c r="G1946" s="15"/>
      <c r="H1946" s="15"/>
      <c r="I1946" s="16" t="str">
        <f>IF(ISBLANK(H1946),"",VLOOKUP(H1946,'Dest Ana'!A:B,2,FALSE))</f>
        <v/>
      </c>
      <c r="J1946" s="15"/>
      <c r="K1946" s="16" t="str">
        <f>IF(ISBLANK(J1946),"",VLOOKUP(J1946,Régions!A:D,2,FALSE))</f>
        <v/>
      </c>
      <c r="L1946" s="16" t="str">
        <f>IF(ISBLANK(J1946),"",VLOOKUP(J1946,Régions!A:D,3,FALSE))</f>
        <v/>
      </c>
      <c r="M1946" s="16" t="str">
        <f>IF(ISBLANK(J1946),"",VLOOKUP(J1946,Régions!A:D,4,FALSE))</f>
        <v/>
      </c>
      <c r="N1946" s="15"/>
      <c r="O1946" s="15"/>
      <c r="P1946" s="15"/>
      <c r="Q1946" s="16" t="str">
        <f>IF(ISBLANK(Tableau1[[#This Row],[Date de départ]]),"",(Tableau1[[#This Row],[Date de retour prévue]]-Tableau1[[#This Row],[Date de départ]]))</f>
        <v/>
      </c>
      <c r="R1946" s="15"/>
      <c r="S1946" s="15"/>
      <c r="T1946" s="15"/>
      <c r="U1946" s="15"/>
    </row>
    <row r="1947" spans="1:21">
      <c r="A1947" s="16" t="str">
        <f>IF(ISBLANK(Tableau1[[#This Row],[Date]]),"",ROW(B1945))</f>
        <v/>
      </c>
      <c r="B1947" s="15"/>
      <c r="C1947" s="16" t="str">
        <f>IF(Tableau1[[#This Row],[Date]]="","",VLOOKUP(MONTH(Tableau1[[#This Row],[Date]]),Liste!A:B,2,FALSE))</f>
        <v/>
      </c>
      <c r="D1947" s="16" t="str">
        <f>IF(Tableau1[[#This Row],[Date]]="","",YEAR(Tableau1[[#This Row],[Date]]))</f>
        <v/>
      </c>
      <c r="E1947" s="14"/>
      <c r="F1947" s="16"/>
      <c r="G1947" s="15"/>
      <c r="H1947" s="15"/>
      <c r="I1947" s="16" t="str">
        <f>IF(ISBLANK(H1947),"",VLOOKUP(H1947,'Dest Ana'!A:B,2,FALSE))</f>
        <v/>
      </c>
      <c r="J1947" s="15"/>
      <c r="K1947" s="16" t="str">
        <f>IF(ISBLANK(J1947),"",VLOOKUP(J1947,Régions!A:D,2,FALSE))</f>
        <v/>
      </c>
      <c r="L1947" s="16" t="str">
        <f>IF(ISBLANK(J1947),"",VLOOKUP(J1947,Régions!A:D,3,FALSE))</f>
        <v/>
      </c>
      <c r="M1947" s="16" t="str">
        <f>IF(ISBLANK(J1947),"",VLOOKUP(J1947,Régions!A:D,4,FALSE))</f>
        <v/>
      </c>
      <c r="N1947" s="15"/>
      <c r="O1947" s="15"/>
      <c r="P1947" s="15"/>
      <c r="Q1947" s="16" t="str">
        <f>IF(ISBLANK(Tableau1[[#This Row],[Date de départ]]),"",(Tableau1[[#This Row],[Date de retour prévue]]-Tableau1[[#This Row],[Date de départ]]))</f>
        <v/>
      </c>
      <c r="R1947" s="15"/>
      <c r="S1947" s="15"/>
      <c r="T1947" s="15"/>
      <c r="U1947" s="15"/>
    </row>
    <row r="1948" spans="1:21">
      <c r="A1948" s="16" t="str">
        <f>IF(ISBLANK(Tableau1[[#This Row],[Date]]),"",ROW(B1946))</f>
        <v/>
      </c>
      <c r="B1948" s="15"/>
      <c r="C1948" s="16" t="str">
        <f>IF(Tableau1[[#This Row],[Date]]="","",VLOOKUP(MONTH(Tableau1[[#This Row],[Date]]),Liste!A:B,2,FALSE))</f>
        <v/>
      </c>
      <c r="D1948" s="16" t="str">
        <f>IF(Tableau1[[#This Row],[Date]]="","",YEAR(Tableau1[[#This Row],[Date]]))</f>
        <v/>
      </c>
      <c r="E1948" s="14"/>
      <c r="F1948" s="16"/>
      <c r="G1948" s="15"/>
      <c r="H1948" s="15"/>
      <c r="I1948" s="16" t="str">
        <f>IF(ISBLANK(H1948),"",VLOOKUP(H1948,'Dest Ana'!A:B,2,FALSE))</f>
        <v/>
      </c>
      <c r="J1948" s="15"/>
      <c r="K1948" s="16" t="str">
        <f>IF(ISBLANK(J1948),"",VLOOKUP(J1948,Régions!A:D,2,FALSE))</f>
        <v/>
      </c>
      <c r="L1948" s="16" t="str">
        <f>IF(ISBLANK(J1948),"",VLOOKUP(J1948,Régions!A:D,3,FALSE))</f>
        <v/>
      </c>
      <c r="M1948" s="16" t="str">
        <f>IF(ISBLANK(J1948),"",VLOOKUP(J1948,Régions!A:D,4,FALSE))</f>
        <v/>
      </c>
      <c r="N1948" s="15"/>
      <c r="O1948" s="15"/>
      <c r="P1948" s="15"/>
      <c r="Q1948" s="16" t="str">
        <f>IF(ISBLANK(Tableau1[[#This Row],[Date de départ]]),"",(Tableau1[[#This Row],[Date de retour prévue]]-Tableau1[[#This Row],[Date de départ]]))</f>
        <v/>
      </c>
      <c r="R1948" s="15"/>
      <c r="S1948" s="15"/>
      <c r="T1948" s="15"/>
      <c r="U1948" s="15"/>
    </row>
    <row r="1949" spans="1:21">
      <c r="A1949" s="16" t="str">
        <f>IF(ISBLANK(Tableau1[[#This Row],[Date]]),"",ROW(B1947))</f>
        <v/>
      </c>
      <c r="B1949" s="15"/>
      <c r="C1949" s="16" t="str">
        <f>IF(Tableau1[[#This Row],[Date]]="","",VLOOKUP(MONTH(Tableau1[[#This Row],[Date]]),Liste!A:B,2,FALSE))</f>
        <v/>
      </c>
      <c r="D1949" s="16" t="str">
        <f>IF(Tableau1[[#This Row],[Date]]="","",YEAR(Tableau1[[#This Row],[Date]]))</f>
        <v/>
      </c>
      <c r="E1949" s="14"/>
      <c r="F1949" s="16"/>
      <c r="G1949" s="15"/>
      <c r="H1949" s="15"/>
      <c r="I1949" s="16" t="str">
        <f>IF(ISBLANK(H1949),"",VLOOKUP(H1949,'Dest Ana'!A:B,2,FALSE))</f>
        <v/>
      </c>
      <c r="J1949" s="15"/>
      <c r="K1949" s="16" t="str">
        <f>IF(ISBLANK(J1949),"",VLOOKUP(J1949,Régions!A:D,2,FALSE))</f>
        <v/>
      </c>
      <c r="L1949" s="16" t="str">
        <f>IF(ISBLANK(J1949),"",VLOOKUP(J1949,Régions!A:D,3,FALSE))</f>
        <v/>
      </c>
      <c r="M1949" s="16" t="str">
        <f>IF(ISBLANK(J1949),"",VLOOKUP(J1949,Régions!A:D,4,FALSE))</f>
        <v/>
      </c>
      <c r="N1949" s="15"/>
      <c r="O1949" s="15"/>
      <c r="P1949" s="15"/>
      <c r="Q1949" s="16" t="str">
        <f>IF(ISBLANK(Tableau1[[#This Row],[Date de départ]]),"",(Tableau1[[#This Row],[Date de retour prévue]]-Tableau1[[#This Row],[Date de départ]]))</f>
        <v/>
      </c>
      <c r="R1949" s="15"/>
      <c r="S1949" s="15"/>
      <c r="T1949" s="15"/>
      <c r="U1949" s="15"/>
    </row>
    <row r="1950" spans="1:21">
      <c r="A1950" s="16" t="str">
        <f>IF(ISBLANK(Tableau1[[#This Row],[Date]]),"",ROW(B1948))</f>
        <v/>
      </c>
      <c r="B1950" s="15"/>
      <c r="C1950" s="16" t="str">
        <f>IF(Tableau1[[#This Row],[Date]]="","",VLOOKUP(MONTH(Tableau1[[#This Row],[Date]]),Liste!A:B,2,FALSE))</f>
        <v/>
      </c>
      <c r="D1950" s="16" t="str">
        <f>IF(Tableau1[[#This Row],[Date]]="","",YEAR(Tableau1[[#This Row],[Date]]))</f>
        <v/>
      </c>
      <c r="E1950" s="14"/>
      <c r="F1950" s="16"/>
      <c r="G1950" s="15"/>
      <c r="H1950" s="15"/>
      <c r="I1950" s="16" t="str">
        <f>IF(ISBLANK(H1950),"",VLOOKUP(H1950,'Dest Ana'!A:B,2,FALSE))</f>
        <v/>
      </c>
      <c r="J1950" s="15"/>
      <c r="K1950" s="16" t="str">
        <f>IF(ISBLANK(J1950),"",VLOOKUP(J1950,Régions!A:D,2,FALSE))</f>
        <v/>
      </c>
      <c r="L1950" s="16" t="str">
        <f>IF(ISBLANK(J1950),"",VLOOKUP(J1950,Régions!A:D,3,FALSE))</f>
        <v/>
      </c>
      <c r="M1950" s="16" t="str">
        <f>IF(ISBLANK(J1950),"",VLOOKUP(J1950,Régions!A:D,4,FALSE))</f>
        <v/>
      </c>
      <c r="N1950" s="15"/>
      <c r="O1950" s="15"/>
      <c r="P1950" s="15"/>
      <c r="Q1950" s="16" t="str">
        <f>IF(ISBLANK(Tableau1[[#This Row],[Date de départ]]),"",(Tableau1[[#This Row],[Date de retour prévue]]-Tableau1[[#This Row],[Date de départ]]))</f>
        <v/>
      </c>
      <c r="R1950" s="15"/>
      <c r="S1950" s="15"/>
      <c r="T1950" s="15"/>
      <c r="U1950" s="15"/>
    </row>
    <row r="1951" spans="1:21">
      <c r="A1951" s="16" t="str">
        <f>IF(ISBLANK(Tableau1[[#This Row],[Date]]),"",ROW(B1949))</f>
        <v/>
      </c>
      <c r="B1951" s="15"/>
      <c r="C1951" s="16" t="str">
        <f>IF(Tableau1[[#This Row],[Date]]="","",VLOOKUP(MONTH(Tableau1[[#This Row],[Date]]),Liste!A:B,2,FALSE))</f>
        <v/>
      </c>
      <c r="D1951" s="16" t="str">
        <f>IF(Tableau1[[#This Row],[Date]]="","",YEAR(Tableau1[[#This Row],[Date]]))</f>
        <v/>
      </c>
      <c r="E1951" s="14"/>
      <c r="F1951" s="16"/>
      <c r="G1951" s="15"/>
      <c r="H1951" s="15"/>
      <c r="I1951" s="16" t="str">
        <f>IF(ISBLANK(H1951),"",VLOOKUP(H1951,'Dest Ana'!A:B,2,FALSE))</f>
        <v/>
      </c>
      <c r="J1951" s="15"/>
      <c r="K1951" s="16" t="str">
        <f>IF(ISBLANK(J1951),"",VLOOKUP(J1951,Régions!A:D,2,FALSE))</f>
        <v/>
      </c>
      <c r="L1951" s="16" t="str">
        <f>IF(ISBLANK(J1951),"",VLOOKUP(J1951,Régions!A:D,3,FALSE))</f>
        <v/>
      </c>
      <c r="M1951" s="16" t="str">
        <f>IF(ISBLANK(J1951),"",VLOOKUP(J1951,Régions!A:D,4,FALSE))</f>
        <v/>
      </c>
      <c r="N1951" s="15"/>
      <c r="O1951" s="15"/>
      <c r="P1951" s="15"/>
      <c r="Q1951" s="16" t="str">
        <f>IF(ISBLANK(Tableau1[[#This Row],[Date de départ]]),"",(Tableau1[[#This Row],[Date de retour prévue]]-Tableau1[[#This Row],[Date de départ]]))</f>
        <v/>
      </c>
      <c r="R1951" s="15"/>
      <c r="S1951" s="15"/>
      <c r="T1951" s="15"/>
      <c r="U1951" s="15"/>
    </row>
    <row r="1952" spans="1:21">
      <c r="A1952" s="16" t="str">
        <f>IF(ISBLANK(Tableau1[[#This Row],[Date]]),"",ROW(B1950))</f>
        <v/>
      </c>
      <c r="B1952" s="15"/>
      <c r="C1952" s="16" t="str">
        <f>IF(Tableau1[[#This Row],[Date]]="","",VLOOKUP(MONTH(Tableau1[[#This Row],[Date]]),Liste!A:B,2,FALSE))</f>
        <v/>
      </c>
      <c r="D1952" s="16" t="str">
        <f>IF(Tableau1[[#This Row],[Date]]="","",YEAR(Tableau1[[#This Row],[Date]]))</f>
        <v/>
      </c>
      <c r="E1952" s="14"/>
      <c r="F1952" s="16"/>
      <c r="G1952" s="15"/>
      <c r="H1952" s="15"/>
      <c r="I1952" s="16" t="str">
        <f>IF(ISBLANK(H1952),"",VLOOKUP(H1952,'Dest Ana'!A:B,2,FALSE))</f>
        <v/>
      </c>
      <c r="J1952" s="15"/>
      <c r="K1952" s="16" t="str">
        <f>IF(ISBLANK(J1952),"",VLOOKUP(J1952,Régions!A:D,2,FALSE))</f>
        <v/>
      </c>
      <c r="L1952" s="16" t="str">
        <f>IF(ISBLANK(J1952),"",VLOOKUP(J1952,Régions!A:D,3,FALSE))</f>
        <v/>
      </c>
      <c r="M1952" s="16" t="str">
        <f>IF(ISBLANK(J1952),"",VLOOKUP(J1952,Régions!A:D,4,FALSE))</f>
        <v/>
      </c>
      <c r="N1952" s="15"/>
      <c r="O1952" s="15"/>
      <c r="P1952" s="15"/>
      <c r="Q1952" s="16" t="str">
        <f>IF(ISBLANK(Tableau1[[#This Row],[Date de départ]]),"",(Tableau1[[#This Row],[Date de retour prévue]]-Tableau1[[#This Row],[Date de départ]]))</f>
        <v/>
      </c>
      <c r="R1952" s="15"/>
      <c r="S1952" s="15"/>
      <c r="T1952" s="15"/>
      <c r="U1952" s="15"/>
    </row>
    <row r="1953" spans="1:21">
      <c r="A1953" s="16" t="str">
        <f>IF(ISBLANK(Tableau1[[#This Row],[Date]]),"",ROW(B1951))</f>
        <v/>
      </c>
      <c r="B1953" s="15"/>
      <c r="C1953" s="16" t="str">
        <f>IF(Tableau1[[#This Row],[Date]]="","",VLOOKUP(MONTH(Tableau1[[#This Row],[Date]]),Liste!A:B,2,FALSE))</f>
        <v/>
      </c>
      <c r="D1953" s="16" t="str">
        <f>IF(Tableau1[[#This Row],[Date]]="","",YEAR(Tableau1[[#This Row],[Date]]))</f>
        <v/>
      </c>
      <c r="E1953" s="14"/>
      <c r="F1953" s="16"/>
      <c r="G1953" s="15"/>
      <c r="H1953" s="15"/>
      <c r="I1953" s="16" t="str">
        <f>IF(ISBLANK(H1953),"",VLOOKUP(H1953,'Dest Ana'!A:B,2,FALSE))</f>
        <v/>
      </c>
      <c r="J1953" s="15"/>
      <c r="K1953" s="16" t="str">
        <f>IF(ISBLANK(J1953),"",VLOOKUP(J1953,Régions!A:D,2,FALSE))</f>
        <v/>
      </c>
      <c r="L1953" s="16" t="str">
        <f>IF(ISBLANK(J1953),"",VLOOKUP(J1953,Régions!A:D,3,FALSE))</f>
        <v/>
      </c>
      <c r="M1953" s="16" t="str">
        <f>IF(ISBLANK(J1953),"",VLOOKUP(J1953,Régions!A:D,4,FALSE))</f>
        <v/>
      </c>
      <c r="N1953" s="15"/>
      <c r="O1953" s="15"/>
      <c r="P1953" s="15"/>
      <c r="Q1953" s="16" t="str">
        <f>IF(ISBLANK(Tableau1[[#This Row],[Date de départ]]),"",(Tableau1[[#This Row],[Date de retour prévue]]-Tableau1[[#This Row],[Date de départ]]))</f>
        <v/>
      </c>
      <c r="R1953" s="15"/>
      <c r="S1953" s="15"/>
      <c r="T1953" s="15"/>
      <c r="U1953" s="15"/>
    </row>
    <row r="1954" spans="1:21">
      <c r="A1954" s="16" t="str">
        <f>IF(ISBLANK(Tableau1[[#This Row],[Date]]),"",ROW(B1952))</f>
        <v/>
      </c>
      <c r="B1954" s="15"/>
      <c r="C1954" s="16" t="str">
        <f>IF(Tableau1[[#This Row],[Date]]="","",VLOOKUP(MONTH(Tableau1[[#This Row],[Date]]),Liste!A:B,2,FALSE))</f>
        <v/>
      </c>
      <c r="D1954" s="16" t="str">
        <f>IF(Tableau1[[#This Row],[Date]]="","",YEAR(Tableau1[[#This Row],[Date]]))</f>
        <v/>
      </c>
      <c r="E1954" s="14"/>
      <c r="F1954" s="16"/>
      <c r="G1954" s="15"/>
      <c r="H1954" s="15"/>
      <c r="I1954" s="16" t="str">
        <f>IF(ISBLANK(H1954),"",VLOOKUP(H1954,'Dest Ana'!A:B,2,FALSE))</f>
        <v/>
      </c>
      <c r="J1954" s="15"/>
      <c r="K1954" s="16" t="str">
        <f>IF(ISBLANK(J1954),"",VLOOKUP(J1954,Régions!A:D,2,FALSE))</f>
        <v/>
      </c>
      <c r="L1954" s="16" t="str">
        <f>IF(ISBLANK(J1954),"",VLOOKUP(J1954,Régions!A:D,3,FALSE))</f>
        <v/>
      </c>
      <c r="M1954" s="16" t="str">
        <f>IF(ISBLANK(J1954),"",VLOOKUP(J1954,Régions!A:D,4,FALSE))</f>
        <v/>
      </c>
      <c r="N1954" s="15"/>
      <c r="O1954" s="15"/>
      <c r="P1954" s="15"/>
      <c r="Q1954" s="16" t="str">
        <f>IF(ISBLANK(Tableau1[[#This Row],[Date de départ]]),"",(Tableau1[[#This Row],[Date de retour prévue]]-Tableau1[[#This Row],[Date de départ]]))</f>
        <v/>
      </c>
      <c r="R1954" s="15"/>
      <c r="S1954" s="15"/>
      <c r="T1954" s="15"/>
      <c r="U1954" s="15"/>
    </row>
    <row r="1955" spans="1:21">
      <c r="A1955" s="16" t="str">
        <f>IF(ISBLANK(Tableau1[[#This Row],[Date]]),"",ROW(B1953))</f>
        <v/>
      </c>
      <c r="B1955" s="15"/>
      <c r="C1955" s="16" t="str">
        <f>IF(Tableau1[[#This Row],[Date]]="","",VLOOKUP(MONTH(Tableau1[[#This Row],[Date]]),Liste!A:B,2,FALSE))</f>
        <v/>
      </c>
      <c r="D1955" s="16" t="str">
        <f>IF(Tableau1[[#This Row],[Date]]="","",YEAR(Tableau1[[#This Row],[Date]]))</f>
        <v/>
      </c>
      <c r="E1955" s="14"/>
      <c r="F1955" s="16"/>
      <c r="G1955" s="15"/>
      <c r="H1955" s="15"/>
      <c r="I1955" s="16" t="str">
        <f>IF(ISBLANK(H1955),"",VLOOKUP(H1955,'Dest Ana'!A:B,2,FALSE))</f>
        <v/>
      </c>
      <c r="J1955" s="15"/>
      <c r="K1955" s="16" t="str">
        <f>IF(ISBLANK(J1955),"",VLOOKUP(J1955,Régions!A:D,2,FALSE))</f>
        <v/>
      </c>
      <c r="L1955" s="16" t="str">
        <f>IF(ISBLANK(J1955),"",VLOOKUP(J1955,Régions!A:D,3,FALSE))</f>
        <v/>
      </c>
      <c r="M1955" s="16" t="str">
        <f>IF(ISBLANK(J1955),"",VLOOKUP(J1955,Régions!A:D,4,FALSE))</f>
        <v/>
      </c>
      <c r="N1955" s="15"/>
      <c r="O1955" s="15"/>
      <c r="P1955" s="15"/>
      <c r="Q1955" s="16" t="str">
        <f>IF(ISBLANK(Tableau1[[#This Row],[Date de départ]]),"",(Tableau1[[#This Row],[Date de retour prévue]]-Tableau1[[#This Row],[Date de départ]]))</f>
        <v/>
      </c>
      <c r="R1955" s="15"/>
      <c r="S1955" s="15"/>
      <c r="T1955" s="15"/>
      <c r="U1955" s="15"/>
    </row>
    <row r="1956" spans="1:21">
      <c r="A1956" s="16" t="str">
        <f>IF(ISBLANK(Tableau1[[#This Row],[Date]]),"",ROW(B1954))</f>
        <v/>
      </c>
      <c r="B1956" s="15"/>
      <c r="C1956" s="16" t="str">
        <f>IF(Tableau1[[#This Row],[Date]]="","",VLOOKUP(MONTH(Tableau1[[#This Row],[Date]]),Liste!A:B,2,FALSE))</f>
        <v/>
      </c>
      <c r="D1956" s="16" t="str">
        <f>IF(Tableau1[[#This Row],[Date]]="","",YEAR(Tableau1[[#This Row],[Date]]))</f>
        <v/>
      </c>
      <c r="E1956" s="14"/>
      <c r="F1956" s="16"/>
      <c r="G1956" s="15"/>
      <c r="H1956" s="15"/>
      <c r="I1956" s="16" t="str">
        <f>IF(ISBLANK(H1956),"",VLOOKUP(H1956,'Dest Ana'!A:B,2,FALSE))</f>
        <v/>
      </c>
      <c r="J1956" s="15"/>
      <c r="K1956" s="16" t="str">
        <f>IF(ISBLANK(J1956),"",VLOOKUP(J1956,Régions!A:D,2,FALSE))</f>
        <v/>
      </c>
      <c r="L1956" s="16" t="str">
        <f>IF(ISBLANK(J1956),"",VLOOKUP(J1956,Régions!A:D,3,FALSE))</f>
        <v/>
      </c>
      <c r="M1956" s="16" t="str">
        <f>IF(ISBLANK(J1956),"",VLOOKUP(J1956,Régions!A:D,4,FALSE))</f>
        <v/>
      </c>
      <c r="N1956" s="15"/>
      <c r="O1956" s="15"/>
      <c r="P1956" s="15"/>
      <c r="Q1956" s="16" t="str">
        <f>IF(ISBLANK(Tableau1[[#This Row],[Date de départ]]),"",(Tableau1[[#This Row],[Date de retour prévue]]-Tableau1[[#This Row],[Date de départ]]))</f>
        <v/>
      </c>
      <c r="R1956" s="15"/>
      <c r="S1956" s="15"/>
      <c r="T1956" s="15"/>
      <c r="U1956" s="15"/>
    </row>
    <row r="1957" spans="1:21">
      <c r="A1957" s="16" t="str">
        <f>IF(ISBLANK(Tableau1[[#This Row],[Date]]),"",ROW(B1955))</f>
        <v/>
      </c>
      <c r="B1957" s="15"/>
      <c r="C1957" s="16" t="str">
        <f>IF(Tableau1[[#This Row],[Date]]="","",VLOOKUP(MONTH(Tableau1[[#This Row],[Date]]),Liste!A:B,2,FALSE))</f>
        <v/>
      </c>
      <c r="D1957" s="16" t="str">
        <f>IF(Tableau1[[#This Row],[Date]]="","",YEAR(Tableau1[[#This Row],[Date]]))</f>
        <v/>
      </c>
      <c r="E1957" s="14"/>
      <c r="F1957" s="16"/>
      <c r="G1957" s="15"/>
      <c r="H1957" s="15"/>
      <c r="I1957" s="16" t="str">
        <f>IF(ISBLANK(H1957),"",VLOOKUP(H1957,'Dest Ana'!A:B,2,FALSE))</f>
        <v/>
      </c>
      <c r="J1957" s="15"/>
      <c r="K1957" s="16" t="str">
        <f>IF(ISBLANK(J1957),"",VLOOKUP(J1957,Régions!A:D,2,FALSE))</f>
        <v/>
      </c>
      <c r="L1957" s="16" t="str">
        <f>IF(ISBLANK(J1957),"",VLOOKUP(J1957,Régions!A:D,3,FALSE))</f>
        <v/>
      </c>
      <c r="M1957" s="16" t="str">
        <f>IF(ISBLANK(J1957),"",VLOOKUP(J1957,Régions!A:D,4,FALSE))</f>
        <v/>
      </c>
      <c r="N1957" s="15"/>
      <c r="O1957" s="15"/>
      <c r="P1957" s="15"/>
      <c r="Q1957" s="16" t="str">
        <f>IF(ISBLANK(Tableau1[[#This Row],[Date de départ]]),"",(Tableau1[[#This Row],[Date de retour prévue]]-Tableau1[[#This Row],[Date de départ]]))</f>
        <v/>
      </c>
      <c r="R1957" s="15"/>
      <c r="S1957" s="15"/>
      <c r="T1957" s="15"/>
      <c r="U1957" s="15"/>
    </row>
    <row r="1958" spans="1:21">
      <c r="A1958" s="16" t="str">
        <f>IF(ISBLANK(Tableau1[[#This Row],[Date]]),"",ROW(B1956))</f>
        <v/>
      </c>
      <c r="B1958" s="15"/>
      <c r="C1958" s="16" t="str">
        <f>IF(Tableau1[[#This Row],[Date]]="","",VLOOKUP(MONTH(Tableau1[[#This Row],[Date]]),Liste!A:B,2,FALSE))</f>
        <v/>
      </c>
      <c r="D1958" s="16" t="str">
        <f>IF(Tableau1[[#This Row],[Date]]="","",YEAR(Tableau1[[#This Row],[Date]]))</f>
        <v/>
      </c>
      <c r="E1958" s="14"/>
      <c r="F1958" s="16"/>
      <c r="G1958" s="15"/>
      <c r="H1958" s="15"/>
      <c r="I1958" s="16" t="str">
        <f>IF(ISBLANK(H1958),"",VLOOKUP(H1958,'Dest Ana'!A:B,2,FALSE))</f>
        <v/>
      </c>
      <c r="J1958" s="15"/>
      <c r="K1958" s="16" t="str">
        <f>IF(ISBLANK(J1958),"",VLOOKUP(J1958,Régions!A:D,2,FALSE))</f>
        <v/>
      </c>
      <c r="L1958" s="16" t="str">
        <f>IF(ISBLANK(J1958),"",VLOOKUP(J1958,Régions!A:D,3,FALSE))</f>
        <v/>
      </c>
      <c r="M1958" s="16" t="str">
        <f>IF(ISBLANK(J1958),"",VLOOKUP(J1958,Régions!A:D,4,FALSE))</f>
        <v/>
      </c>
      <c r="N1958" s="15"/>
      <c r="O1958" s="15"/>
      <c r="P1958" s="15"/>
      <c r="Q1958" s="16" t="str">
        <f>IF(ISBLANK(Tableau1[[#This Row],[Date de départ]]),"",(Tableau1[[#This Row],[Date de retour prévue]]-Tableau1[[#This Row],[Date de départ]]))</f>
        <v/>
      </c>
      <c r="R1958" s="15"/>
      <c r="S1958" s="15"/>
      <c r="T1958" s="15"/>
      <c r="U1958" s="15"/>
    </row>
    <row r="1959" spans="1:21">
      <c r="A1959" s="16" t="str">
        <f>IF(ISBLANK(Tableau1[[#This Row],[Date]]),"",ROW(B1957))</f>
        <v/>
      </c>
      <c r="B1959" s="15"/>
      <c r="C1959" s="16" t="str">
        <f>IF(Tableau1[[#This Row],[Date]]="","",VLOOKUP(MONTH(Tableau1[[#This Row],[Date]]),Liste!A:B,2,FALSE))</f>
        <v/>
      </c>
      <c r="D1959" s="16" t="str">
        <f>IF(Tableau1[[#This Row],[Date]]="","",YEAR(Tableau1[[#This Row],[Date]]))</f>
        <v/>
      </c>
      <c r="E1959" s="14"/>
      <c r="F1959" s="16"/>
      <c r="G1959" s="15"/>
      <c r="H1959" s="15"/>
      <c r="I1959" s="16" t="str">
        <f>IF(ISBLANK(H1959),"",VLOOKUP(H1959,'Dest Ana'!A:B,2,FALSE))</f>
        <v/>
      </c>
      <c r="J1959" s="15"/>
      <c r="K1959" s="16" t="str">
        <f>IF(ISBLANK(J1959),"",VLOOKUP(J1959,Régions!A:D,2,FALSE))</f>
        <v/>
      </c>
      <c r="L1959" s="16" t="str">
        <f>IF(ISBLANK(J1959),"",VLOOKUP(J1959,Régions!A:D,3,FALSE))</f>
        <v/>
      </c>
      <c r="M1959" s="16" t="str">
        <f>IF(ISBLANK(J1959),"",VLOOKUP(J1959,Régions!A:D,4,FALSE))</f>
        <v/>
      </c>
      <c r="N1959" s="15"/>
      <c r="O1959" s="15"/>
      <c r="P1959" s="15"/>
      <c r="Q1959" s="16" t="str">
        <f>IF(ISBLANK(Tableau1[[#This Row],[Date de départ]]),"",(Tableau1[[#This Row],[Date de retour prévue]]-Tableau1[[#This Row],[Date de départ]]))</f>
        <v/>
      </c>
      <c r="R1959" s="15"/>
      <c r="S1959" s="15"/>
      <c r="T1959" s="15"/>
      <c r="U1959" s="15"/>
    </row>
    <row r="1960" spans="1:21">
      <c r="A1960" s="16" t="str">
        <f>IF(ISBLANK(Tableau1[[#This Row],[Date]]),"",ROW(B1958))</f>
        <v/>
      </c>
      <c r="B1960" s="15"/>
      <c r="C1960" s="16" t="str">
        <f>IF(Tableau1[[#This Row],[Date]]="","",VLOOKUP(MONTH(Tableau1[[#This Row],[Date]]),Liste!A:B,2,FALSE))</f>
        <v/>
      </c>
      <c r="D1960" s="16" t="str">
        <f>IF(Tableau1[[#This Row],[Date]]="","",YEAR(Tableau1[[#This Row],[Date]]))</f>
        <v/>
      </c>
      <c r="E1960" s="14"/>
      <c r="F1960" s="16"/>
      <c r="G1960" s="15"/>
      <c r="H1960" s="15"/>
      <c r="I1960" s="16" t="str">
        <f>IF(ISBLANK(H1960),"",VLOOKUP(H1960,'Dest Ana'!A:B,2,FALSE))</f>
        <v/>
      </c>
      <c r="J1960" s="15"/>
      <c r="K1960" s="16" t="str">
        <f>IF(ISBLANK(J1960),"",VLOOKUP(J1960,Régions!A:D,2,FALSE))</f>
        <v/>
      </c>
      <c r="L1960" s="16" t="str">
        <f>IF(ISBLANK(J1960),"",VLOOKUP(J1960,Régions!A:D,3,FALSE))</f>
        <v/>
      </c>
      <c r="M1960" s="16" t="str">
        <f>IF(ISBLANK(J1960),"",VLOOKUP(J1960,Régions!A:D,4,FALSE))</f>
        <v/>
      </c>
      <c r="N1960" s="15"/>
      <c r="O1960" s="15"/>
      <c r="P1960" s="15"/>
      <c r="Q1960" s="16" t="str">
        <f>IF(ISBLANK(Tableau1[[#This Row],[Date de départ]]),"",(Tableau1[[#This Row],[Date de retour prévue]]-Tableau1[[#This Row],[Date de départ]]))</f>
        <v/>
      </c>
      <c r="R1960" s="15"/>
      <c r="S1960" s="15"/>
      <c r="T1960" s="15"/>
      <c r="U1960" s="15"/>
    </row>
    <row r="1961" spans="1:21">
      <c r="A1961" s="16" t="str">
        <f>IF(ISBLANK(Tableau1[[#This Row],[Date]]),"",ROW(B1959))</f>
        <v/>
      </c>
      <c r="B1961" s="15"/>
      <c r="C1961" s="16" t="str">
        <f>IF(Tableau1[[#This Row],[Date]]="","",VLOOKUP(MONTH(Tableau1[[#This Row],[Date]]),Liste!A:B,2,FALSE))</f>
        <v/>
      </c>
      <c r="D1961" s="16" t="str">
        <f>IF(Tableau1[[#This Row],[Date]]="","",YEAR(Tableau1[[#This Row],[Date]]))</f>
        <v/>
      </c>
      <c r="E1961" s="14"/>
      <c r="F1961" s="16"/>
      <c r="G1961" s="15"/>
      <c r="H1961" s="15"/>
      <c r="I1961" s="16" t="str">
        <f>IF(ISBLANK(H1961),"",VLOOKUP(H1961,'Dest Ana'!A:B,2,FALSE))</f>
        <v/>
      </c>
      <c r="J1961" s="15"/>
      <c r="K1961" s="16" t="str">
        <f>IF(ISBLANK(J1961),"",VLOOKUP(J1961,Régions!A:D,2,FALSE))</f>
        <v/>
      </c>
      <c r="L1961" s="16" t="str">
        <f>IF(ISBLANK(J1961),"",VLOOKUP(J1961,Régions!A:D,3,FALSE))</f>
        <v/>
      </c>
      <c r="M1961" s="16" t="str">
        <f>IF(ISBLANK(J1961),"",VLOOKUP(J1961,Régions!A:D,4,FALSE))</f>
        <v/>
      </c>
      <c r="N1961" s="15"/>
      <c r="O1961" s="15"/>
      <c r="P1961" s="15"/>
      <c r="Q1961" s="16" t="str">
        <f>IF(ISBLANK(Tableau1[[#This Row],[Date de départ]]),"",(Tableau1[[#This Row],[Date de retour prévue]]-Tableau1[[#This Row],[Date de départ]]))</f>
        <v/>
      </c>
      <c r="R1961" s="15"/>
      <c r="S1961" s="15"/>
      <c r="T1961" s="15"/>
      <c r="U1961" s="15"/>
    </row>
    <row r="1962" spans="1:21">
      <c r="A1962" s="16" t="str">
        <f>IF(ISBLANK(Tableau1[[#This Row],[Date]]),"",ROW(B1960))</f>
        <v/>
      </c>
      <c r="B1962" s="15"/>
      <c r="C1962" s="16" t="str">
        <f>IF(Tableau1[[#This Row],[Date]]="","",VLOOKUP(MONTH(Tableau1[[#This Row],[Date]]),Liste!A:B,2,FALSE))</f>
        <v/>
      </c>
      <c r="D1962" s="16" t="str">
        <f>IF(Tableau1[[#This Row],[Date]]="","",YEAR(Tableau1[[#This Row],[Date]]))</f>
        <v/>
      </c>
      <c r="E1962" s="14"/>
      <c r="F1962" s="16"/>
      <c r="G1962" s="15"/>
      <c r="H1962" s="15"/>
      <c r="I1962" s="16" t="str">
        <f>IF(ISBLANK(H1962),"",VLOOKUP(H1962,'Dest Ana'!A:B,2,FALSE))</f>
        <v/>
      </c>
      <c r="J1962" s="15"/>
      <c r="K1962" s="16" t="str">
        <f>IF(ISBLANK(J1962),"",VLOOKUP(J1962,Régions!A:D,2,FALSE))</f>
        <v/>
      </c>
      <c r="L1962" s="16" t="str">
        <f>IF(ISBLANK(J1962),"",VLOOKUP(J1962,Régions!A:D,3,FALSE))</f>
        <v/>
      </c>
      <c r="M1962" s="16" t="str">
        <f>IF(ISBLANK(J1962),"",VLOOKUP(J1962,Régions!A:D,4,FALSE))</f>
        <v/>
      </c>
      <c r="N1962" s="15"/>
      <c r="O1962" s="15"/>
      <c r="P1962" s="15"/>
      <c r="Q1962" s="16" t="str">
        <f>IF(ISBLANK(Tableau1[[#This Row],[Date de départ]]),"",(Tableau1[[#This Row],[Date de retour prévue]]-Tableau1[[#This Row],[Date de départ]]))</f>
        <v/>
      </c>
      <c r="R1962" s="15"/>
      <c r="S1962" s="15"/>
      <c r="T1962" s="15"/>
      <c r="U1962" s="15"/>
    </row>
    <row r="1963" spans="1:21">
      <c r="A1963" s="16" t="str">
        <f>IF(ISBLANK(Tableau1[[#This Row],[Date]]),"",ROW(B1961))</f>
        <v/>
      </c>
      <c r="B1963" s="15"/>
      <c r="C1963" s="16" t="str">
        <f>IF(Tableau1[[#This Row],[Date]]="","",VLOOKUP(MONTH(Tableau1[[#This Row],[Date]]),Liste!A:B,2,FALSE))</f>
        <v/>
      </c>
      <c r="D1963" s="16" t="str">
        <f>IF(Tableau1[[#This Row],[Date]]="","",YEAR(Tableau1[[#This Row],[Date]]))</f>
        <v/>
      </c>
      <c r="E1963" s="14"/>
      <c r="F1963" s="16"/>
      <c r="G1963" s="15"/>
      <c r="H1963" s="15"/>
      <c r="I1963" s="16" t="str">
        <f>IF(ISBLANK(H1963),"",VLOOKUP(H1963,'Dest Ana'!A:B,2,FALSE))</f>
        <v/>
      </c>
      <c r="J1963" s="15"/>
      <c r="K1963" s="16" t="str">
        <f>IF(ISBLANK(J1963),"",VLOOKUP(J1963,Régions!A:D,2,FALSE))</f>
        <v/>
      </c>
      <c r="L1963" s="16" t="str">
        <f>IF(ISBLANK(J1963),"",VLOOKUP(J1963,Régions!A:D,3,FALSE))</f>
        <v/>
      </c>
      <c r="M1963" s="16" t="str">
        <f>IF(ISBLANK(J1963),"",VLOOKUP(J1963,Régions!A:D,4,FALSE))</f>
        <v/>
      </c>
      <c r="N1963" s="15"/>
      <c r="O1963" s="15"/>
      <c r="P1963" s="15"/>
      <c r="Q1963" s="16" t="str">
        <f>IF(ISBLANK(Tableau1[[#This Row],[Date de départ]]),"",(Tableau1[[#This Row],[Date de retour prévue]]-Tableau1[[#This Row],[Date de départ]]))</f>
        <v/>
      </c>
      <c r="R1963" s="15"/>
      <c r="S1963" s="15"/>
      <c r="T1963" s="15"/>
      <c r="U1963" s="15"/>
    </row>
    <row r="1964" spans="1:21">
      <c r="A1964" s="16" t="str">
        <f>IF(ISBLANK(Tableau1[[#This Row],[Date]]),"",ROW(B1962))</f>
        <v/>
      </c>
      <c r="B1964" s="15"/>
      <c r="C1964" s="16" t="str">
        <f>IF(Tableau1[[#This Row],[Date]]="","",VLOOKUP(MONTH(Tableau1[[#This Row],[Date]]),Liste!A:B,2,FALSE))</f>
        <v/>
      </c>
      <c r="D1964" s="16" t="str">
        <f>IF(Tableau1[[#This Row],[Date]]="","",YEAR(Tableau1[[#This Row],[Date]]))</f>
        <v/>
      </c>
      <c r="E1964" s="14"/>
      <c r="F1964" s="16"/>
      <c r="G1964" s="15"/>
      <c r="H1964" s="15"/>
      <c r="I1964" s="16" t="str">
        <f>IF(ISBLANK(H1964),"",VLOOKUP(H1964,'Dest Ana'!A:B,2,FALSE))</f>
        <v/>
      </c>
      <c r="J1964" s="15"/>
      <c r="K1964" s="16" t="str">
        <f>IF(ISBLANK(J1964),"",VLOOKUP(J1964,Régions!A:D,2,FALSE))</f>
        <v/>
      </c>
      <c r="L1964" s="16" t="str">
        <f>IF(ISBLANK(J1964),"",VLOOKUP(J1964,Régions!A:D,3,FALSE))</f>
        <v/>
      </c>
      <c r="M1964" s="16" t="str">
        <f>IF(ISBLANK(J1964),"",VLOOKUP(J1964,Régions!A:D,4,FALSE))</f>
        <v/>
      </c>
      <c r="N1964" s="15"/>
      <c r="O1964" s="15"/>
      <c r="P1964" s="15"/>
      <c r="Q1964" s="16" t="str">
        <f>IF(ISBLANK(Tableau1[[#This Row],[Date de départ]]),"",(Tableau1[[#This Row],[Date de retour prévue]]-Tableau1[[#This Row],[Date de départ]]))</f>
        <v/>
      </c>
      <c r="R1964" s="15"/>
      <c r="S1964" s="15"/>
      <c r="T1964" s="15"/>
      <c r="U1964" s="15"/>
    </row>
    <row r="1965" spans="1:21">
      <c r="A1965" s="16" t="str">
        <f>IF(ISBLANK(Tableau1[[#This Row],[Date]]),"",ROW(B1963))</f>
        <v/>
      </c>
      <c r="B1965" s="15"/>
      <c r="C1965" s="16" t="str">
        <f>IF(Tableau1[[#This Row],[Date]]="","",VLOOKUP(MONTH(Tableau1[[#This Row],[Date]]),Liste!A:B,2,FALSE))</f>
        <v/>
      </c>
      <c r="D1965" s="16" t="str">
        <f>IF(Tableau1[[#This Row],[Date]]="","",YEAR(Tableau1[[#This Row],[Date]]))</f>
        <v/>
      </c>
      <c r="E1965" s="14"/>
      <c r="F1965" s="16"/>
      <c r="G1965" s="15"/>
      <c r="H1965" s="15"/>
      <c r="I1965" s="16" t="str">
        <f>IF(ISBLANK(H1965),"",VLOOKUP(H1965,'Dest Ana'!A:B,2,FALSE))</f>
        <v/>
      </c>
      <c r="J1965" s="15"/>
      <c r="K1965" s="16" t="str">
        <f>IF(ISBLANK(J1965),"",VLOOKUP(J1965,Régions!A:D,2,FALSE))</f>
        <v/>
      </c>
      <c r="L1965" s="16" t="str">
        <f>IF(ISBLANK(J1965),"",VLOOKUP(J1965,Régions!A:D,3,FALSE))</f>
        <v/>
      </c>
      <c r="M1965" s="16" t="str">
        <f>IF(ISBLANK(J1965),"",VLOOKUP(J1965,Régions!A:D,4,FALSE))</f>
        <v/>
      </c>
      <c r="N1965" s="15"/>
      <c r="O1965" s="15"/>
      <c r="P1965" s="15"/>
      <c r="Q1965" s="16" t="str">
        <f>IF(ISBLANK(Tableau1[[#This Row],[Date de départ]]),"",(Tableau1[[#This Row],[Date de retour prévue]]-Tableau1[[#This Row],[Date de départ]]))</f>
        <v/>
      </c>
      <c r="R1965" s="15"/>
      <c r="S1965" s="15"/>
      <c r="T1965" s="15"/>
      <c r="U1965" s="15"/>
    </row>
    <row r="1966" spans="1:21">
      <c r="A1966" s="16" t="str">
        <f>IF(ISBLANK(Tableau1[[#This Row],[Date]]),"",ROW(B1964))</f>
        <v/>
      </c>
      <c r="B1966" s="15"/>
      <c r="C1966" s="16" t="str">
        <f>IF(Tableau1[[#This Row],[Date]]="","",VLOOKUP(MONTH(Tableau1[[#This Row],[Date]]),Liste!A:B,2,FALSE))</f>
        <v/>
      </c>
      <c r="D1966" s="16" t="str">
        <f>IF(Tableau1[[#This Row],[Date]]="","",YEAR(Tableau1[[#This Row],[Date]]))</f>
        <v/>
      </c>
      <c r="E1966" s="14"/>
      <c r="F1966" s="16"/>
      <c r="G1966" s="15"/>
      <c r="H1966" s="15"/>
      <c r="I1966" s="16" t="str">
        <f>IF(ISBLANK(H1966),"",VLOOKUP(H1966,'Dest Ana'!A:B,2,FALSE))</f>
        <v/>
      </c>
      <c r="J1966" s="15"/>
      <c r="K1966" s="16" t="str">
        <f>IF(ISBLANK(J1966),"",VLOOKUP(J1966,Régions!A:D,2,FALSE))</f>
        <v/>
      </c>
      <c r="L1966" s="16" t="str">
        <f>IF(ISBLANK(J1966),"",VLOOKUP(J1966,Régions!A:D,3,FALSE))</f>
        <v/>
      </c>
      <c r="M1966" s="16" t="str">
        <f>IF(ISBLANK(J1966),"",VLOOKUP(J1966,Régions!A:D,4,FALSE))</f>
        <v/>
      </c>
      <c r="N1966" s="15"/>
      <c r="O1966" s="15"/>
      <c r="P1966" s="15"/>
      <c r="Q1966" s="16" t="str">
        <f>IF(ISBLANK(Tableau1[[#This Row],[Date de départ]]),"",(Tableau1[[#This Row],[Date de retour prévue]]-Tableau1[[#This Row],[Date de départ]]))</f>
        <v/>
      </c>
      <c r="R1966" s="15"/>
      <c r="S1966" s="15"/>
      <c r="T1966" s="15"/>
      <c r="U1966" s="15"/>
    </row>
    <row r="1967" spans="1:21">
      <c r="A1967" s="16" t="str">
        <f>IF(ISBLANK(Tableau1[[#This Row],[Date]]),"",ROW(B1965))</f>
        <v/>
      </c>
      <c r="B1967" s="15"/>
      <c r="C1967" s="16" t="str">
        <f>IF(Tableau1[[#This Row],[Date]]="","",VLOOKUP(MONTH(Tableau1[[#This Row],[Date]]),Liste!A:B,2,FALSE))</f>
        <v/>
      </c>
      <c r="D1967" s="16" t="str">
        <f>IF(Tableau1[[#This Row],[Date]]="","",YEAR(Tableau1[[#This Row],[Date]]))</f>
        <v/>
      </c>
      <c r="E1967" s="14"/>
      <c r="F1967" s="16"/>
      <c r="G1967" s="15"/>
      <c r="H1967" s="15"/>
      <c r="I1967" s="16" t="str">
        <f>IF(ISBLANK(H1967),"",VLOOKUP(H1967,'Dest Ana'!A:B,2,FALSE))</f>
        <v/>
      </c>
      <c r="J1967" s="15"/>
      <c r="K1967" s="16" t="str">
        <f>IF(ISBLANK(J1967),"",VLOOKUP(J1967,Régions!A:D,2,FALSE))</f>
        <v/>
      </c>
      <c r="L1967" s="16" t="str">
        <f>IF(ISBLANK(J1967),"",VLOOKUP(J1967,Régions!A:D,3,FALSE))</f>
        <v/>
      </c>
      <c r="M1967" s="16" t="str">
        <f>IF(ISBLANK(J1967),"",VLOOKUP(J1967,Régions!A:D,4,FALSE))</f>
        <v/>
      </c>
      <c r="N1967" s="15"/>
      <c r="O1967" s="15"/>
      <c r="P1967" s="15"/>
      <c r="Q1967" s="16" t="str">
        <f>IF(ISBLANK(Tableau1[[#This Row],[Date de départ]]),"",(Tableau1[[#This Row],[Date de retour prévue]]-Tableau1[[#This Row],[Date de départ]]))</f>
        <v/>
      </c>
      <c r="R1967" s="15"/>
      <c r="S1967" s="15"/>
      <c r="T1967" s="15"/>
      <c r="U1967" s="15"/>
    </row>
    <row r="1968" spans="1:21">
      <c r="A1968" s="16" t="str">
        <f>IF(ISBLANK(Tableau1[[#This Row],[Date]]),"",ROW(B1966))</f>
        <v/>
      </c>
      <c r="B1968" s="15"/>
      <c r="C1968" s="16" t="str">
        <f>IF(Tableau1[[#This Row],[Date]]="","",VLOOKUP(MONTH(Tableau1[[#This Row],[Date]]),Liste!A:B,2,FALSE))</f>
        <v/>
      </c>
      <c r="D1968" s="16" t="str">
        <f>IF(Tableau1[[#This Row],[Date]]="","",YEAR(Tableau1[[#This Row],[Date]]))</f>
        <v/>
      </c>
      <c r="E1968" s="14"/>
      <c r="F1968" s="16"/>
      <c r="G1968" s="15"/>
      <c r="H1968" s="15"/>
      <c r="I1968" s="16" t="str">
        <f>IF(ISBLANK(H1968),"",VLOOKUP(H1968,'Dest Ana'!A:B,2,FALSE))</f>
        <v/>
      </c>
      <c r="J1968" s="15"/>
      <c r="K1968" s="16" t="str">
        <f>IF(ISBLANK(J1968),"",VLOOKUP(J1968,Régions!A:D,2,FALSE))</f>
        <v/>
      </c>
      <c r="L1968" s="16" t="str">
        <f>IF(ISBLANK(J1968),"",VLOOKUP(J1968,Régions!A:D,3,FALSE))</f>
        <v/>
      </c>
      <c r="M1968" s="16" t="str">
        <f>IF(ISBLANK(J1968),"",VLOOKUP(J1968,Régions!A:D,4,FALSE))</f>
        <v/>
      </c>
      <c r="N1968" s="15"/>
      <c r="O1968" s="15"/>
      <c r="P1968" s="15"/>
      <c r="Q1968" s="16" t="str">
        <f>IF(ISBLANK(Tableau1[[#This Row],[Date de départ]]),"",(Tableau1[[#This Row],[Date de retour prévue]]-Tableau1[[#This Row],[Date de départ]]))</f>
        <v/>
      </c>
      <c r="R1968" s="15"/>
      <c r="S1968" s="15"/>
      <c r="T1968" s="15"/>
      <c r="U1968" s="15"/>
    </row>
    <row r="1969" spans="1:21">
      <c r="A1969" s="16" t="str">
        <f>IF(ISBLANK(Tableau1[[#This Row],[Date]]),"",ROW(B1967))</f>
        <v/>
      </c>
      <c r="B1969" s="15"/>
      <c r="C1969" s="16" t="str">
        <f>IF(Tableau1[[#This Row],[Date]]="","",VLOOKUP(MONTH(Tableau1[[#This Row],[Date]]),Liste!A:B,2,FALSE))</f>
        <v/>
      </c>
      <c r="D1969" s="16" t="str">
        <f>IF(Tableau1[[#This Row],[Date]]="","",YEAR(Tableau1[[#This Row],[Date]]))</f>
        <v/>
      </c>
      <c r="E1969" s="14"/>
      <c r="F1969" s="16"/>
      <c r="G1969" s="15"/>
      <c r="H1969" s="15"/>
      <c r="I1969" s="16" t="str">
        <f>IF(ISBLANK(H1969),"",VLOOKUP(H1969,'Dest Ana'!A:B,2,FALSE))</f>
        <v/>
      </c>
      <c r="J1969" s="15"/>
      <c r="K1969" s="16" t="str">
        <f>IF(ISBLANK(J1969),"",VLOOKUP(J1969,Régions!A:D,2,FALSE))</f>
        <v/>
      </c>
      <c r="L1969" s="16" t="str">
        <f>IF(ISBLANK(J1969),"",VLOOKUP(J1969,Régions!A:D,3,FALSE))</f>
        <v/>
      </c>
      <c r="M1969" s="16" t="str">
        <f>IF(ISBLANK(J1969),"",VLOOKUP(J1969,Régions!A:D,4,FALSE))</f>
        <v/>
      </c>
      <c r="N1969" s="15"/>
      <c r="O1969" s="15"/>
      <c r="P1969" s="15"/>
      <c r="Q1969" s="16" t="str">
        <f>IF(ISBLANK(Tableau1[[#This Row],[Date de départ]]),"",(Tableau1[[#This Row],[Date de retour prévue]]-Tableau1[[#This Row],[Date de départ]]))</f>
        <v/>
      </c>
      <c r="R1969" s="15"/>
      <c r="S1969" s="15"/>
      <c r="T1969" s="15"/>
      <c r="U1969" s="15"/>
    </row>
    <row r="1970" spans="1:21">
      <c r="A1970" s="16" t="str">
        <f>IF(ISBLANK(Tableau1[[#This Row],[Date]]),"",ROW(B1968))</f>
        <v/>
      </c>
      <c r="B1970" s="15"/>
      <c r="C1970" s="16" t="str">
        <f>IF(Tableau1[[#This Row],[Date]]="","",VLOOKUP(MONTH(Tableau1[[#This Row],[Date]]),Liste!A:B,2,FALSE))</f>
        <v/>
      </c>
      <c r="D1970" s="16" t="str">
        <f>IF(Tableau1[[#This Row],[Date]]="","",YEAR(Tableau1[[#This Row],[Date]]))</f>
        <v/>
      </c>
      <c r="E1970" s="14"/>
      <c r="F1970" s="16"/>
      <c r="G1970" s="15"/>
      <c r="H1970" s="15"/>
      <c r="I1970" s="16" t="str">
        <f>IF(ISBLANK(H1970),"",VLOOKUP(H1970,'Dest Ana'!A:B,2,FALSE))</f>
        <v/>
      </c>
      <c r="J1970" s="15"/>
      <c r="K1970" s="16" t="str">
        <f>IF(ISBLANK(J1970),"",VLOOKUP(J1970,Régions!A:D,2,FALSE))</f>
        <v/>
      </c>
      <c r="L1970" s="16" t="str">
        <f>IF(ISBLANK(J1970),"",VLOOKUP(J1970,Régions!A:D,3,FALSE))</f>
        <v/>
      </c>
      <c r="M1970" s="16" t="str">
        <f>IF(ISBLANK(J1970),"",VLOOKUP(J1970,Régions!A:D,4,FALSE))</f>
        <v/>
      </c>
      <c r="N1970" s="15"/>
      <c r="O1970" s="15"/>
      <c r="P1970" s="15"/>
      <c r="Q1970" s="16" t="str">
        <f>IF(ISBLANK(Tableau1[[#This Row],[Date de départ]]),"",(Tableau1[[#This Row],[Date de retour prévue]]-Tableau1[[#This Row],[Date de départ]]))</f>
        <v/>
      </c>
      <c r="R1970" s="15"/>
      <c r="S1970" s="15"/>
      <c r="T1970" s="15"/>
      <c r="U1970" s="15"/>
    </row>
    <row r="1971" spans="1:21">
      <c r="A1971" s="16" t="str">
        <f>IF(ISBLANK(Tableau1[[#This Row],[Date]]),"",ROW(B1969))</f>
        <v/>
      </c>
      <c r="B1971" s="15"/>
      <c r="C1971" s="16" t="str">
        <f>IF(Tableau1[[#This Row],[Date]]="","",VLOOKUP(MONTH(Tableau1[[#This Row],[Date]]),Liste!A:B,2,FALSE))</f>
        <v/>
      </c>
      <c r="D1971" s="16" t="str">
        <f>IF(Tableau1[[#This Row],[Date]]="","",YEAR(Tableau1[[#This Row],[Date]]))</f>
        <v/>
      </c>
      <c r="E1971" s="14"/>
      <c r="F1971" s="16"/>
      <c r="G1971" s="15"/>
      <c r="H1971" s="15"/>
      <c r="I1971" s="16" t="str">
        <f>IF(ISBLANK(H1971),"",VLOOKUP(H1971,'Dest Ana'!A:B,2,FALSE))</f>
        <v/>
      </c>
      <c r="J1971" s="15"/>
      <c r="K1971" s="16" t="str">
        <f>IF(ISBLANK(J1971),"",VLOOKUP(J1971,Régions!A:D,2,FALSE))</f>
        <v/>
      </c>
      <c r="L1971" s="16" t="str">
        <f>IF(ISBLANK(J1971),"",VLOOKUP(J1971,Régions!A:D,3,FALSE))</f>
        <v/>
      </c>
      <c r="M1971" s="16" t="str">
        <f>IF(ISBLANK(J1971),"",VLOOKUP(J1971,Régions!A:D,4,FALSE))</f>
        <v/>
      </c>
      <c r="N1971" s="15"/>
      <c r="O1971" s="15"/>
      <c r="P1971" s="15"/>
      <c r="Q1971" s="16" t="str">
        <f>IF(ISBLANK(Tableau1[[#This Row],[Date de départ]]),"",(Tableau1[[#This Row],[Date de retour prévue]]-Tableau1[[#This Row],[Date de départ]]))</f>
        <v/>
      </c>
      <c r="R1971" s="15"/>
      <c r="S1971" s="15"/>
      <c r="T1971" s="15"/>
      <c r="U1971" s="15"/>
    </row>
    <row r="1972" spans="1:21">
      <c r="A1972" s="16" t="str">
        <f>IF(ISBLANK(Tableau1[[#This Row],[Date]]),"",ROW(B1970))</f>
        <v/>
      </c>
      <c r="B1972" s="15"/>
      <c r="C1972" s="16" t="str">
        <f>IF(Tableau1[[#This Row],[Date]]="","",VLOOKUP(MONTH(Tableau1[[#This Row],[Date]]),Liste!A:B,2,FALSE))</f>
        <v/>
      </c>
      <c r="D1972" s="16" t="str">
        <f>IF(Tableau1[[#This Row],[Date]]="","",YEAR(Tableau1[[#This Row],[Date]]))</f>
        <v/>
      </c>
      <c r="E1972" s="14"/>
      <c r="F1972" s="16"/>
      <c r="G1972" s="15"/>
      <c r="H1972" s="15"/>
      <c r="I1972" s="16" t="str">
        <f>IF(ISBLANK(H1972),"",VLOOKUP(H1972,'Dest Ana'!A:B,2,FALSE))</f>
        <v/>
      </c>
      <c r="J1972" s="15"/>
      <c r="K1972" s="16" t="str">
        <f>IF(ISBLANK(J1972),"",VLOOKUP(J1972,Régions!A:D,2,FALSE))</f>
        <v/>
      </c>
      <c r="L1972" s="16" t="str">
        <f>IF(ISBLANK(J1972),"",VLOOKUP(J1972,Régions!A:D,3,FALSE))</f>
        <v/>
      </c>
      <c r="M1972" s="16" t="str">
        <f>IF(ISBLANK(J1972),"",VLOOKUP(J1972,Régions!A:D,4,FALSE))</f>
        <v/>
      </c>
      <c r="N1972" s="15"/>
      <c r="O1972" s="15"/>
      <c r="P1972" s="15"/>
      <c r="Q1972" s="16" t="str">
        <f>IF(ISBLANK(Tableau1[[#This Row],[Date de départ]]),"",(Tableau1[[#This Row],[Date de retour prévue]]-Tableau1[[#This Row],[Date de départ]]))</f>
        <v/>
      </c>
      <c r="R1972" s="15"/>
      <c r="S1972" s="15"/>
      <c r="T1972" s="15"/>
      <c r="U1972" s="15"/>
    </row>
    <row r="1973" spans="1:21">
      <c r="A1973" s="16" t="str">
        <f>IF(ISBLANK(Tableau1[[#This Row],[Date]]),"",ROW(B1971))</f>
        <v/>
      </c>
      <c r="B1973" s="15"/>
      <c r="C1973" s="16" t="str">
        <f>IF(Tableau1[[#This Row],[Date]]="","",VLOOKUP(MONTH(Tableau1[[#This Row],[Date]]),Liste!A:B,2,FALSE))</f>
        <v/>
      </c>
      <c r="D1973" s="16" t="str">
        <f>IF(Tableau1[[#This Row],[Date]]="","",YEAR(Tableau1[[#This Row],[Date]]))</f>
        <v/>
      </c>
      <c r="E1973" s="14"/>
      <c r="F1973" s="16"/>
      <c r="G1973" s="15"/>
      <c r="H1973" s="15"/>
      <c r="I1973" s="16" t="str">
        <f>IF(ISBLANK(H1973),"",VLOOKUP(H1973,'Dest Ana'!A:B,2,FALSE))</f>
        <v/>
      </c>
      <c r="J1973" s="15"/>
      <c r="K1973" s="16" t="str">
        <f>IF(ISBLANK(J1973),"",VLOOKUP(J1973,Régions!A:D,2,FALSE))</f>
        <v/>
      </c>
      <c r="L1973" s="16" t="str">
        <f>IF(ISBLANK(J1973),"",VLOOKUP(J1973,Régions!A:D,3,FALSE))</f>
        <v/>
      </c>
      <c r="M1973" s="16" t="str">
        <f>IF(ISBLANK(J1973),"",VLOOKUP(J1973,Régions!A:D,4,FALSE))</f>
        <v/>
      </c>
      <c r="N1973" s="15"/>
      <c r="O1973" s="15"/>
      <c r="P1973" s="15"/>
      <c r="Q1973" s="16" t="str">
        <f>IF(ISBLANK(Tableau1[[#This Row],[Date de départ]]),"",(Tableau1[[#This Row],[Date de retour prévue]]-Tableau1[[#This Row],[Date de départ]]))</f>
        <v/>
      </c>
      <c r="R1973" s="15"/>
      <c r="S1973" s="15"/>
      <c r="T1973" s="15"/>
      <c r="U1973" s="15"/>
    </row>
    <row r="1974" spans="1:21">
      <c r="A1974" s="16" t="str">
        <f>IF(ISBLANK(Tableau1[[#This Row],[Date]]),"",ROW(B1972))</f>
        <v/>
      </c>
      <c r="B1974" s="15"/>
      <c r="C1974" s="16" t="str">
        <f>IF(Tableau1[[#This Row],[Date]]="","",VLOOKUP(MONTH(Tableau1[[#This Row],[Date]]),Liste!A:B,2,FALSE))</f>
        <v/>
      </c>
      <c r="D1974" s="16" t="str">
        <f>IF(Tableau1[[#This Row],[Date]]="","",YEAR(Tableau1[[#This Row],[Date]]))</f>
        <v/>
      </c>
      <c r="E1974" s="14"/>
      <c r="F1974" s="16"/>
      <c r="G1974" s="15"/>
      <c r="H1974" s="15"/>
      <c r="I1974" s="16" t="str">
        <f>IF(ISBLANK(H1974),"",VLOOKUP(H1974,'Dest Ana'!A:B,2,FALSE))</f>
        <v/>
      </c>
      <c r="J1974" s="15"/>
      <c r="K1974" s="16" t="str">
        <f>IF(ISBLANK(J1974),"",VLOOKUP(J1974,Régions!A:D,2,FALSE))</f>
        <v/>
      </c>
      <c r="L1974" s="16" t="str">
        <f>IF(ISBLANK(J1974),"",VLOOKUP(J1974,Régions!A:D,3,FALSE))</f>
        <v/>
      </c>
      <c r="M1974" s="16" t="str">
        <f>IF(ISBLANK(J1974),"",VLOOKUP(J1974,Régions!A:D,4,FALSE))</f>
        <v/>
      </c>
      <c r="N1974" s="15"/>
      <c r="O1974" s="15"/>
      <c r="P1974" s="15"/>
      <c r="Q1974" s="16" t="str">
        <f>IF(ISBLANK(Tableau1[[#This Row],[Date de départ]]),"",(Tableau1[[#This Row],[Date de retour prévue]]-Tableau1[[#This Row],[Date de départ]]))</f>
        <v/>
      </c>
      <c r="R1974" s="15"/>
      <c r="S1974" s="15"/>
      <c r="T1974" s="15"/>
      <c r="U1974" s="15"/>
    </row>
    <row r="1975" spans="1:21">
      <c r="A1975" s="16" t="str">
        <f>IF(ISBLANK(Tableau1[[#This Row],[Date]]),"",ROW(B1973))</f>
        <v/>
      </c>
      <c r="B1975" s="15"/>
      <c r="C1975" s="16" t="str">
        <f>IF(Tableau1[[#This Row],[Date]]="","",VLOOKUP(MONTH(Tableau1[[#This Row],[Date]]),Liste!A:B,2,FALSE))</f>
        <v/>
      </c>
      <c r="D1975" s="16" t="str">
        <f>IF(Tableau1[[#This Row],[Date]]="","",YEAR(Tableau1[[#This Row],[Date]]))</f>
        <v/>
      </c>
      <c r="E1975" s="14"/>
      <c r="F1975" s="16"/>
      <c r="G1975" s="15"/>
      <c r="H1975" s="15"/>
      <c r="I1975" s="16" t="str">
        <f>IF(ISBLANK(H1975),"",VLOOKUP(H1975,'Dest Ana'!A:B,2,FALSE))</f>
        <v/>
      </c>
      <c r="J1975" s="15"/>
      <c r="K1975" s="16" t="str">
        <f>IF(ISBLANK(J1975),"",VLOOKUP(J1975,Régions!A:D,2,FALSE))</f>
        <v/>
      </c>
      <c r="L1975" s="16" t="str">
        <f>IF(ISBLANK(J1975),"",VLOOKUP(J1975,Régions!A:D,3,FALSE))</f>
        <v/>
      </c>
      <c r="M1975" s="16" t="str">
        <f>IF(ISBLANK(J1975),"",VLOOKUP(J1975,Régions!A:D,4,FALSE))</f>
        <v/>
      </c>
      <c r="N1975" s="15"/>
      <c r="O1975" s="15"/>
      <c r="P1975" s="15"/>
      <c r="Q1975" s="16" t="str">
        <f>IF(ISBLANK(Tableau1[[#This Row],[Date de départ]]),"",(Tableau1[[#This Row],[Date de retour prévue]]-Tableau1[[#This Row],[Date de départ]]))</f>
        <v/>
      </c>
      <c r="R1975" s="15"/>
      <c r="S1975" s="15"/>
      <c r="T1975" s="15"/>
      <c r="U1975" s="15"/>
    </row>
    <row r="1976" spans="1:21">
      <c r="A1976" s="16" t="str">
        <f>IF(ISBLANK(Tableau1[[#This Row],[Date]]),"",ROW(B1974))</f>
        <v/>
      </c>
      <c r="B1976" s="15"/>
      <c r="C1976" s="16" t="str">
        <f>IF(Tableau1[[#This Row],[Date]]="","",VLOOKUP(MONTH(Tableau1[[#This Row],[Date]]),Liste!A:B,2,FALSE))</f>
        <v/>
      </c>
      <c r="D1976" s="16" t="str">
        <f>IF(Tableau1[[#This Row],[Date]]="","",YEAR(Tableau1[[#This Row],[Date]]))</f>
        <v/>
      </c>
      <c r="E1976" s="14"/>
      <c r="F1976" s="16"/>
      <c r="G1976" s="15"/>
      <c r="H1976" s="15"/>
      <c r="I1976" s="16" t="str">
        <f>IF(ISBLANK(H1976),"",VLOOKUP(H1976,'Dest Ana'!A:B,2,FALSE))</f>
        <v/>
      </c>
      <c r="J1976" s="15"/>
      <c r="K1976" s="16" t="str">
        <f>IF(ISBLANK(J1976),"",VLOOKUP(J1976,Régions!A:D,2,FALSE))</f>
        <v/>
      </c>
      <c r="L1976" s="16" t="str">
        <f>IF(ISBLANK(J1976),"",VLOOKUP(J1976,Régions!A:D,3,FALSE))</f>
        <v/>
      </c>
      <c r="M1976" s="16" t="str">
        <f>IF(ISBLANK(J1976),"",VLOOKUP(J1976,Régions!A:D,4,FALSE))</f>
        <v/>
      </c>
      <c r="N1976" s="15"/>
      <c r="O1976" s="15"/>
      <c r="P1976" s="15"/>
      <c r="Q1976" s="16" t="str">
        <f>IF(ISBLANK(Tableau1[[#This Row],[Date de départ]]),"",(Tableau1[[#This Row],[Date de retour prévue]]-Tableau1[[#This Row],[Date de départ]]))</f>
        <v/>
      </c>
      <c r="R1976" s="15"/>
      <c r="S1976" s="15"/>
      <c r="T1976" s="15"/>
      <c r="U1976" s="15"/>
    </row>
    <row r="1977" spans="1:21">
      <c r="A1977" s="16" t="str">
        <f>IF(ISBLANK(Tableau1[[#This Row],[Date]]),"",ROW(B1975))</f>
        <v/>
      </c>
      <c r="B1977" s="15"/>
      <c r="C1977" s="16" t="str">
        <f>IF(Tableau1[[#This Row],[Date]]="","",VLOOKUP(MONTH(Tableau1[[#This Row],[Date]]),Liste!A:B,2,FALSE))</f>
        <v/>
      </c>
      <c r="D1977" s="16" t="str">
        <f>IF(Tableau1[[#This Row],[Date]]="","",YEAR(Tableau1[[#This Row],[Date]]))</f>
        <v/>
      </c>
      <c r="E1977" s="14"/>
      <c r="F1977" s="16"/>
      <c r="G1977" s="15"/>
      <c r="H1977" s="15"/>
      <c r="I1977" s="16" t="str">
        <f>IF(ISBLANK(H1977),"",VLOOKUP(H1977,'Dest Ana'!A:B,2,FALSE))</f>
        <v/>
      </c>
      <c r="J1977" s="15"/>
      <c r="K1977" s="16" t="str">
        <f>IF(ISBLANK(J1977),"",VLOOKUP(J1977,Régions!A:D,2,FALSE))</f>
        <v/>
      </c>
      <c r="L1977" s="16" t="str">
        <f>IF(ISBLANK(J1977),"",VLOOKUP(J1977,Régions!A:D,3,FALSE))</f>
        <v/>
      </c>
      <c r="M1977" s="16" t="str">
        <f>IF(ISBLANK(J1977),"",VLOOKUP(J1977,Régions!A:D,4,FALSE))</f>
        <v/>
      </c>
      <c r="N1977" s="15"/>
      <c r="O1977" s="15"/>
      <c r="P1977" s="15"/>
      <c r="Q1977" s="16" t="str">
        <f>IF(ISBLANK(Tableau1[[#This Row],[Date de départ]]),"",(Tableau1[[#This Row],[Date de retour prévue]]-Tableau1[[#This Row],[Date de départ]]))</f>
        <v/>
      </c>
      <c r="R1977" s="15"/>
      <c r="S1977" s="15"/>
      <c r="T1977" s="15"/>
      <c r="U1977" s="15"/>
    </row>
    <row r="1978" spans="1:21">
      <c r="A1978" s="16" t="str">
        <f>IF(ISBLANK(Tableau1[[#This Row],[Date]]),"",ROW(B1976))</f>
        <v/>
      </c>
      <c r="B1978" s="15"/>
      <c r="C1978" s="16" t="str">
        <f>IF(Tableau1[[#This Row],[Date]]="","",VLOOKUP(MONTH(Tableau1[[#This Row],[Date]]),Liste!A:B,2,FALSE))</f>
        <v/>
      </c>
      <c r="D1978" s="16" t="str">
        <f>IF(Tableau1[[#This Row],[Date]]="","",YEAR(Tableau1[[#This Row],[Date]]))</f>
        <v/>
      </c>
      <c r="E1978" s="14"/>
      <c r="F1978" s="16"/>
      <c r="G1978" s="15"/>
      <c r="H1978" s="15"/>
      <c r="I1978" s="16" t="str">
        <f>IF(ISBLANK(H1978),"",VLOOKUP(H1978,'Dest Ana'!A:B,2,FALSE))</f>
        <v/>
      </c>
      <c r="J1978" s="15"/>
      <c r="K1978" s="16" t="str">
        <f>IF(ISBLANK(J1978),"",VLOOKUP(J1978,Régions!A:D,2,FALSE))</f>
        <v/>
      </c>
      <c r="L1978" s="16" t="str">
        <f>IF(ISBLANK(J1978),"",VLOOKUP(J1978,Régions!A:D,3,FALSE))</f>
        <v/>
      </c>
      <c r="M1978" s="16" t="str">
        <f>IF(ISBLANK(J1978),"",VLOOKUP(J1978,Régions!A:D,4,FALSE))</f>
        <v/>
      </c>
      <c r="N1978" s="15"/>
      <c r="O1978" s="15"/>
      <c r="P1978" s="15"/>
      <c r="Q1978" s="16" t="str">
        <f>IF(ISBLANK(Tableau1[[#This Row],[Date de départ]]),"",(Tableau1[[#This Row],[Date de retour prévue]]-Tableau1[[#This Row],[Date de départ]]))</f>
        <v/>
      </c>
      <c r="R1978" s="15"/>
      <c r="S1978" s="15"/>
      <c r="T1978" s="15"/>
      <c r="U1978" s="15"/>
    </row>
    <row r="1979" spans="1:21">
      <c r="A1979" s="16" t="str">
        <f>IF(ISBLANK(Tableau1[[#This Row],[Date]]),"",ROW(B1977))</f>
        <v/>
      </c>
      <c r="B1979" s="15"/>
      <c r="C1979" s="16" t="str">
        <f>IF(Tableau1[[#This Row],[Date]]="","",VLOOKUP(MONTH(Tableau1[[#This Row],[Date]]),Liste!A:B,2,FALSE))</f>
        <v/>
      </c>
      <c r="D1979" s="16" t="str">
        <f>IF(Tableau1[[#This Row],[Date]]="","",YEAR(Tableau1[[#This Row],[Date]]))</f>
        <v/>
      </c>
      <c r="E1979" s="14"/>
      <c r="F1979" s="16"/>
      <c r="G1979" s="15"/>
      <c r="H1979" s="15"/>
      <c r="I1979" s="16" t="str">
        <f>IF(ISBLANK(H1979),"",VLOOKUP(H1979,'Dest Ana'!A:B,2,FALSE))</f>
        <v/>
      </c>
      <c r="J1979" s="15"/>
      <c r="K1979" s="16" t="str">
        <f>IF(ISBLANK(J1979),"",VLOOKUP(J1979,Régions!A:D,2,FALSE))</f>
        <v/>
      </c>
      <c r="L1979" s="16" t="str">
        <f>IF(ISBLANK(J1979),"",VLOOKUP(J1979,Régions!A:D,3,FALSE))</f>
        <v/>
      </c>
      <c r="M1979" s="16" t="str">
        <f>IF(ISBLANK(J1979),"",VLOOKUP(J1979,Régions!A:D,4,FALSE))</f>
        <v/>
      </c>
      <c r="N1979" s="15"/>
      <c r="O1979" s="15"/>
      <c r="P1979" s="15"/>
      <c r="Q1979" s="16" t="str">
        <f>IF(ISBLANK(Tableau1[[#This Row],[Date de départ]]),"",(Tableau1[[#This Row],[Date de retour prévue]]-Tableau1[[#This Row],[Date de départ]]))</f>
        <v/>
      </c>
      <c r="R1979" s="15"/>
      <c r="S1979" s="15"/>
      <c r="T1979" s="15"/>
      <c r="U1979" s="15"/>
    </row>
    <row r="1980" spans="1:21">
      <c r="A1980" s="16" t="str">
        <f>IF(ISBLANK(Tableau1[[#This Row],[Date]]),"",ROW(B1978))</f>
        <v/>
      </c>
      <c r="B1980" s="15"/>
      <c r="C1980" s="16" t="str">
        <f>IF(Tableau1[[#This Row],[Date]]="","",VLOOKUP(MONTH(Tableau1[[#This Row],[Date]]),Liste!A:B,2,FALSE))</f>
        <v/>
      </c>
      <c r="D1980" s="16" t="str">
        <f>IF(Tableau1[[#This Row],[Date]]="","",YEAR(Tableau1[[#This Row],[Date]]))</f>
        <v/>
      </c>
      <c r="E1980" s="14"/>
      <c r="F1980" s="16"/>
      <c r="G1980" s="15"/>
      <c r="H1980" s="15"/>
      <c r="I1980" s="16" t="str">
        <f>IF(ISBLANK(H1980),"",VLOOKUP(H1980,'Dest Ana'!A:B,2,FALSE))</f>
        <v/>
      </c>
      <c r="J1980" s="15"/>
      <c r="K1980" s="16" t="str">
        <f>IF(ISBLANK(J1980),"",VLOOKUP(J1980,Régions!A:D,2,FALSE))</f>
        <v/>
      </c>
      <c r="L1980" s="16" t="str">
        <f>IF(ISBLANK(J1980),"",VLOOKUP(J1980,Régions!A:D,3,FALSE))</f>
        <v/>
      </c>
      <c r="M1980" s="16" t="str">
        <f>IF(ISBLANK(J1980),"",VLOOKUP(J1980,Régions!A:D,4,FALSE))</f>
        <v/>
      </c>
      <c r="N1980" s="15"/>
      <c r="O1980" s="15"/>
      <c r="P1980" s="15"/>
      <c r="Q1980" s="16" t="str">
        <f>IF(ISBLANK(Tableau1[[#This Row],[Date de départ]]),"",(Tableau1[[#This Row],[Date de retour prévue]]-Tableau1[[#This Row],[Date de départ]]))</f>
        <v/>
      </c>
      <c r="R1980" s="15"/>
      <c r="S1980" s="15"/>
      <c r="T1980" s="15"/>
      <c r="U1980" s="15"/>
    </row>
    <row r="1981" spans="1:21">
      <c r="A1981" s="16" t="str">
        <f>IF(ISBLANK(Tableau1[[#This Row],[Date]]),"",ROW(B1979))</f>
        <v/>
      </c>
      <c r="B1981" s="15"/>
      <c r="C1981" s="16" t="str">
        <f>IF(Tableau1[[#This Row],[Date]]="","",VLOOKUP(MONTH(Tableau1[[#This Row],[Date]]),Liste!A:B,2,FALSE))</f>
        <v/>
      </c>
      <c r="D1981" s="16" t="str">
        <f>IF(Tableau1[[#This Row],[Date]]="","",YEAR(Tableau1[[#This Row],[Date]]))</f>
        <v/>
      </c>
      <c r="E1981" s="14"/>
      <c r="F1981" s="16"/>
      <c r="G1981" s="15"/>
      <c r="H1981" s="15"/>
      <c r="I1981" s="16" t="str">
        <f>IF(ISBLANK(H1981),"",VLOOKUP(H1981,'Dest Ana'!A:B,2,FALSE))</f>
        <v/>
      </c>
      <c r="J1981" s="15"/>
      <c r="K1981" s="16" t="str">
        <f>IF(ISBLANK(J1981),"",VLOOKUP(J1981,Régions!A:D,2,FALSE))</f>
        <v/>
      </c>
      <c r="L1981" s="16" t="str">
        <f>IF(ISBLANK(J1981),"",VLOOKUP(J1981,Régions!A:D,3,FALSE))</f>
        <v/>
      </c>
      <c r="M1981" s="16" t="str">
        <f>IF(ISBLANK(J1981),"",VLOOKUP(J1981,Régions!A:D,4,FALSE))</f>
        <v/>
      </c>
      <c r="N1981" s="15"/>
      <c r="O1981" s="15"/>
      <c r="P1981" s="15"/>
      <c r="Q1981" s="16" t="str">
        <f>IF(ISBLANK(Tableau1[[#This Row],[Date de départ]]),"",(Tableau1[[#This Row],[Date de retour prévue]]-Tableau1[[#This Row],[Date de départ]]))</f>
        <v/>
      </c>
      <c r="R1981" s="15"/>
      <c r="S1981" s="15"/>
      <c r="T1981" s="15"/>
      <c r="U1981" s="15"/>
    </row>
    <row r="1982" spans="1:21">
      <c r="A1982" s="16" t="str">
        <f>IF(ISBLANK(Tableau1[[#This Row],[Date]]),"",ROW(B1980))</f>
        <v/>
      </c>
      <c r="B1982" s="15"/>
      <c r="C1982" s="16" t="str">
        <f>IF(Tableau1[[#This Row],[Date]]="","",VLOOKUP(MONTH(Tableau1[[#This Row],[Date]]),Liste!A:B,2,FALSE))</f>
        <v/>
      </c>
      <c r="D1982" s="16" t="str">
        <f>IF(Tableau1[[#This Row],[Date]]="","",YEAR(Tableau1[[#This Row],[Date]]))</f>
        <v/>
      </c>
      <c r="E1982" s="14"/>
      <c r="F1982" s="16"/>
      <c r="G1982" s="15"/>
      <c r="H1982" s="15"/>
      <c r="I1982" s="16" t="str">
        <f>IF(ISBLANK(H1982),"",VLOOKUP(H1982,'Dest Ana'!A:B,2,FALSE))</f>
        <v/>
      </c>
      <c r="J1982" s="15"/>
      <c r="K1982" s="16" t="str">
        <f>IF(ISBLANK(J1982),"",VLOOKUP(J1982,Régions!A:D,2,FALSE))</f>
        <v/>
      </c>
      <c r="L1982" s="16" t="str">
        <f>IF(ISBLANK(J1982),"",VLOOKUP(J1982,Régions!A:D,3,FALSE))</f>
        <v/>
      </c>
      <c r="M1982" s="16" t="str">
        <f>IF(ISBLANK(J1982),"",VLOOKUP(J1982,Régions!A:D,4,FALSE))</f>
        <v/>
      </c>
      <c r="N1982" s="15"/>
      <c r="O1982" s="15"/>
      <c r="P1982" s="15"/>
      <c r="Q1982" s="16" t="str">
        <f>IF(ISBLANK(Tableau1[[#This Row],[Date de départ]]),"",(Tableau1[[#This Row],[Date de retour prévue]]-Tableau1[[#This Row],[Date de départ]]))</f>
        <v/>
      </c>
      <c r="R1982" s="15"/>
      <c r="S1982" s="15"/>
      <c r="T1982" s="15"/>
      <c r="U1982" s="15"/>
    </row>
    <row r="1983" spans="1:21">
      <c r="A1983" s="16" t="str">
        <f>IF(ISBLANK(Tableau1[[#This Row],[Date]]),"",ROW(B1981))</f>
        <v/>
      </c>
      <c r="B1983" s="15"/>
      <c r="C1983" s="16" t="str">
        <f>IF(Tableau1[[#This Row],[Date]]="","",VLOOKUP(MONTH(Tableau1[[#This Row],[Date]]),Liste!A:B,2,FALSE))</f>
        <v/>
      </c>
      <c r="D1983" s="16" t="str">
        <f>IF(Tableau1[[#This Row],[Date]]="","",YEAR(Tableau1[[#This Row],[Date]]))</f>
        <v/>
      </c>
      <c r="E1983" s="14"/>
      <c r="F1983" s="16"/>
      <c r="G1983" s="15"/>
      <c r="H1983" s="15"/>
      <c r="I1983" s="16" t="str">
        <f>IF(ISBLANK(H1983),"",VLOOKUP(H1983,'Dest Ana'!A:B,2,FALSE))</f>
        <v/>
      </c>
      <c r="J1983" s="15"/>
      <c r="K1983" s="16" t="str">
        <f>IF(ISBLANK(J1983),"",VLOOKUP(J1983,Régions!A:D,2,FALSE))</f>
        <v/>
      </c>
      <c r="L1983" s="16" t="str">
        <f>IF(ISBLANK(J1983),"",VLOOKUP(J1983,Régions!A:D,3,FALSE))</f>
        <v/>
      </c>
      <c r="M1983" s="16" t="str">
        <f>IF(ISBLANK(J1983),"",VLOOKUP(J1983,Régions!A:D,4,FALSE))</f>
        <v/>
      </c>
      <c r="N1983" s="15"/>
      <c r="O1983" s="15"/>
      <c r="P1983" s="15"/>
      <c r="Q1983" s="16" t="str">
        <f>IF(ISBLANK(Tableau1[[#This Row],[Date de départ]]),"",(Tableau1[[#This Row],[Date de retour prévue]]-Tableau1[[#This Row],[Date de départ]]))</f>
        <v/>
      </c>
      <c r="R1983" s="15"/>
      <c r="S1983" s="15"/>
      <c r="T1983" s="15"/>
      <c r="U1983" s="15"/>
    </row>
    <row r="1984" spans="1:21">
      <c r="A1984" s="16" t="str">
        <f>IF(ISBLANK(Tableau1[[#This Row],[Date]]),"",ROW(B1982))</f>
        <v/>
      </c>
      <c r="B1984" s="15"/>
      <c r="C1984" s="16" t="str">
        <f>IF(Tableau1[[#This Row],[Date]]="","",VLOOKUP(MONTH(Tableau1[[#This Row],[Date]]),Liste!A:B,2,FALSE))</f>
        <v/>
      </c>
      <c r="D1984" s="16" t="str">
        <f>IF(Tableau1[[#This Row],[Date]]="","",YEAR(Tableau1[[#This Row],[Date]]))</f>
        <v/>
      </c>
      <c r="E1984" s="14"/>
      <c r="F1984" s="16"/>
      <c r="G1984" s="15"/>
      <c r="H1984" s="15"/>
      <c r="I1984" s="16" t="str">
        <f>IF(ISBLANK(H1984),"",VLOOKUP(H1984,'Dest Ana'!A:B,2,FALSE))</f>
        <v/>
      </c>
      <c r="J1984" s="15"/>
      <c r="K1984" s="16" t="str">
        <f>IF(ISBLANK(J1984),"",VLOOKUP(J1984,Régions!A:D,2,FALSE))</f>
        <v/>
      </c>
      <c r="L1984" s="16" t="str">
        <f>IF(ISBLANK(J1984),"",VLOOKUP(J1984,Régions!A:D,3,FALSE))</f>
        <v/>
      </c>
      <c r="M1984" s="16" t="str">
        <f>IF(ISBLANK(J1984),"",VLOOKUP(J1984,Régions!A:D,4,FALSE))</f>
        <v/>
      </c>
      <c r="N1984" s="15"/>
      <c r="O1984" s="15"/>
      <c r="P1984" s="15"/>
      <c r="Q1984" s="16" t="str">
        <f>IF(ISBLANK(Tableau1[[#This Row],[Date de départ]]),"",(Tableau1[[#This Row],[Date de retour prévue]]-Tableau1[[#This Row],[Date de départ]]))</f>
        <v/>
      </c>
      <c r="R1984" s="15"/>
      <c r="S1984" s="15"/>
      <c r="T1984" s="15"/>
      <c r="U1984" s="15"/>
    </row>
    <row r="1985" spans="1:21">
      <c r="A1985" s="16" t="str">
        <f>IF(ISBLANK(Tableau1[[#This Row],[Date]]),"",ROW(B1983))</f>
        <v/>
      </c>
      <c r="B1985" s="15"/>
      <c r="C1985" s="16" t="str">
        <f>IF(Tableau1[[#This Row],[Date]]="","",VLOOKUP(MONTH(Tableau1[[#This Row],[Date]]),Liste!A:B,2,FALSE))</f>
        <v/>
      </c>
      <c r="D1985" s="16" t="str">
        <f>IF(Tableau1[[#This Row],[Date]]="","",YEAR(Tableau1[[#This Row],[Date]]))</f>
        <v/>
      </c>
      <c r="E1985" s="14"/>
      <c r="F1985" s="16"/>
      <c r="G1985" s="15"/>
      <c r="H1985" s="15"/>
      <c r="I1985" s="16" t="str">
        <f>IF(ISBLANK(H1985),"",VLOOKUP(H1985,'Dest Ana'!A:B,2,FALSE))</f>
        <v/>
      </c>
      <c r="J1985" s="15"/>
      <c r="K1985" s="16" t="str">
        <f>IF(ISBLANK(J1985),"",VLOOKUP(J1985,Régions!A:D,2,FALSE))</f>
        <v/>
      </c>
      <c r="L1985" s="16" t="str">
        <f>IF(ISBLANK(J1985),"",VLOOKUP(J1985,Régions!A:D,3,FALSE))</f>
        <v/>
      </c>
      <c r="M1985" s="16" t="str">
        <f>IF(ISBLANK(J1985),"",VLOOKUP(J1985,Régions!A:D,4,FALSE))</f>
        <v/>
      </c>
      <c r="N1985" s="15"/>
      <c r="O1985" s="15"/>
      <c r="P1985" s="15"/>
      <c r="Q1985" s="16" t="str">
        <f>IF(ISBLANK(Tableau1[[#This Row],[Date de départ]]),"",(Tableau1[[#This Row],[Date de retour prévue]]-Tableau1[[#This Row],[Date de départ]]))</f>
        <v/>
      </c>
      <c r="R1985" s="15"/>
      <c r="S1985" s="15"/>
      <c r="T1985" s="15"/>
      <c r="U1985" s="15"/>
    </row>
    <row r="1986" spans="1:21">
      <c r="A1986" s="16" t="str">
        <f>IF(ISBLANK(Tableau1[[#This Row],[Date]]),"",ROW(B1984))</f>
        <v/>
      </c>
      <c r="B1986" s="15"/>
      <c r="C1986" s="16" t="str">
        <f>IF(Tableau1[[#This Row],[Date]]="","",VLOOKUP(MONTH(Tableau1[[#This Row],[Date]]),Liste!A:B,2,FALSE))</f>
        <v/>
      </c>
      <c r="D1986" s="16" t="str">
        <f>IF(Tableau1[[#This Row],[Date]]="","",YEAR(Tableau1[[#This Row],[Date]]))</f>
        <v/>
      </c>
      <c r="E1986" s="14"/>
      <c r="F1986" s="16"/>
      <c r="G1986" s="15"/>
      <c r="H1986" s="15"/>
      <c r="I1986" s="16" t="str">
        <f>IF(ISBLANK(H1986),"",VLOOKUP(H1986,'Dest Ana'!A:B,2,FALSE))</f>
        <v/>
      </c>
      <c r="J1986" s="15"/>
      <c r="K1986" s="16" t="str">
        <f>IF(ISBLANK(J1986),"",VLOOKUP(J1986,Régions!A:D,2,FALSE))</f>
        <v/>
      </c>
      <c r="L1986" s="16" t="str">
        <f>IF(ISBLANK(J1986),"",VLOOKUP(J1986,Régions!A:D,3,FALSE))</f>
        <v/>
      </c>
      <c r="M1986" s="16" t="str">
        <f>IF(ISBLANK(J1986),"",VLOOKUP(J1986,Régions!A:D,4,FALSE))</f>
        <v/>
      </c>
      <c r="N1986" s="15"/>
      <c r="O1986" s="15"/>
      <c r="P1986" s="15"/>
      <c r="Q1986" s="16" t="str">
        <f>IF(ISBLANK(Tableau1[[#This Row],[Date de départ]]),"",(Tableau1[[#This Row],[Date de retour prévue]]-Tableau1[[#This Row],[Date de départ]]))</f>
        <v/>
      </c>
      <c r="R1986" s="15"/>
      <c r="S1986" s="15"/>
      <c r="T1986" s="15"/>
      <c r="U1986" s="15"/>
    </row>
    <row r="1987" spans="1:21">
      <c r="A1987" s="16" t="str">
        <f>IF(ISBLANK(Tableau1[[#This Row],[Date]]),"",ROW(B1985))</f>
        <v/>
      </c>
      <c r="B1987" s="15"/>
      <c r="C1987" s="16" t="str">
        <f>IF(Tableau1[[#This Row],[Date]]="","",VLOOKUP(MONTH(Tableau1[[#This Row],[Date]]),Liste!A:B,2,FALSE))</f>
        <v/>
      </c>
      <c r="D1987" s="16" t="str">
        <f>IF(Tableau1[[#This Row],[Date]]="","",YEAR(Tableau1[[#This Row],[Date]]))</f>
        <v/>
      </c>
      <c r="E1987" s="14"/>
      <c r="F1987" s="16"/>
      <c r="G1987" s="15"/>
      <c r="H1987" s="15"/>
      <c r="I1987" s="16" t="str">
        <f>IF(ISBLANK(H1987),"",VLOOKUP(H1987,'Dest Ana'!A:B,2,FALSE))</f>
        <v/>
      </c>
      <c r="J1987" s="15"/>
      <c r="K1987" s="16" t="str">
        <f>IF(ISBLANK(J1987),"",VLOOKUP(J1987,Régions!A:D,2,FALSE))</f>
        <v/>
      </c>
      <c r="L1987" s="16" t="str">
        <f>IF(ISBLANK(J1987),"",VLOOKUP(J1987,Régions!A:D,3,FALSE))</f>
        <v/>
      </c>
      <c r="M1987" s="16" t="str">
        <f>IF(ISBLANK(J1987),"",VLOOKUP(J1987,Régions!A:D,4,FALSE))</f>
        <v/>
      </c>
      <c r="N1987" s="15"/>
      <c r="O1987" s="15"/>
      <c r="P1987" s="15"/>
      <c r="Q1987" s="16" t="str">
        <f>IF(ISBLANK(Tableau1[[#This Row],[Date de départ]]),"",(Tableau1[[#This Row],[Date de retour prévue]]-Tableau1[[#This Row],[Date de départ]]))</f>
        <v/>
      </c>
      <c r="R1987" s="15"/>
      <c r="S1987" s="15"/>
      <c r="T1987" s="15"/>
      <c r="U1987" s="15"/>
    </row>
    <row r="1988" spans="1:21">
      <c r="A1988" s="16" t="str">
        <f>IF(ISBLANK(Tableau1[[#This Row],[Date]]),"",ROW(B1986))</f>
        <v/>
      </c>
      <c r="B1988" s="15"/>
      <c r="C1988" s="16" t="str">
        <f>IF(Tableau1[[#This Row],[Date]]="","",VLOOKUP(MONTH(Tableau1[[#This Row],[Date]]),Liste!A:B,2,FALSE))</f>
        <v/>
      </c>
      <c r="D1988" s="16" t="str">
        <f>IF(Tableau1[[#This Row],[Date]]="","",YEAR(Tableau1[[#This Row],[Date]]))</f>
        <v/>
      </c>
      <c r="E1988" s="14"/>
      <c r="F1988" s="16"/>
      <c r="G1988" s="15"/>
      <c r="H1988" s="15"/>
      <c r="I1988" s="16" t="str">
        <f>IF(ISBLANK(H1988),"",VLOOKUP(H1988,'Dest Ana'!A:B,2,FALSE))</f>
        <v/>
      </c>
      <c r="J1988" s="15"/>
      <c r="K1988" s="16" t="str">
        <f>IF(ISBLANK(J1988),"",VLOOKUP(J1988,Régions!A:D,2,FALSE))</f>
        <v/>
      </c>
      <c r="L1988" s="16" t="str">
        <f>IF(ISBLANK(J1988),"",VLOOKUP(J1988,Régions!A:D,3,FALSE))</f>
        <v/>
      </c>
      <c r="M1988" s="16" t="str">
        <f>IF(ISBLANK(J1988),"",VLOOKUP(J1988,Régions!A:D,4,FALSE))</f>
        <v/>
      </c>
      <c r="N1988" s="15"/>
      <c r="O1988" s="15"/>
      <c r="P1988" s="15"/>
      <c r="Q1988" s="16" t="str">
        <f>IF(ISBLANK(Tableau1[[#This Row],[Date de départ]]),"",(Tableau1[[#This Row],[Date de retour prévue]]-Tableau1[[#This Row],[Date de départ]]))</f>
        <v/>
      </c>
      <c r="R1988" s="15"/>
      <c r="S1988" s="15"/>
      <c r="T1988" s="15"/>
      <c r="U1988" s="15"/>
    </row>
    <row r="1989" spans="1:21">
      <c r="A1989" s="16" t="str">
        <f>IF(ISBLANK(Tableau1[[#This Row],[Date]]),"",ROW(B1987))</f>
        <v/>
      </c>
      <c r="B1989" s="15"/>
      <c r="C1989" s="16" t="str">
        <f>IF(Tableau1[[#This Row],[Date]]="","",VLOOKUP(MONTH(Tableau1[[#This Row],[Date]]),Liste!A:B,2,FALSE))</f>
        <v/>
      </c>
      <c r="D1989" s="16" t="str">
        <f>IF(Tableau1[[#This Row],[Date]]="","",YEAR(Tableau1[[#This Row],[Date]]))</f>
        <v/>
      </c>
      <c r="E1989" s="14"/>
      <c r="F1989" s="16"/>
      <c r="G1989" s="15"/>
      <c r="H1989" s="15"/>
      <c r="I1989" s="16" t="str">
        <f>IF(ISBLANK(H1989),"",VLOOKUP(H1989,'Dest Ana'!A:B,2,FALSE))</f>
        <v/>
      </c>
      <c r="J1989" s="15"/>
      <c r="K1989" s="16" t="str">
        <f>IF(ISBLANK(J1989),"",VLOOKUP(J1989,Régions!A:D,2,FALSE))</f>
        <v/>
      </c>
      <c r="L1989" s="16" t="str">
        <f>IF(ISBLANK(J1989),"",VLOOKUP(J1989,Régions!A:D,3,FALSE))</f>
        <v/>
      </c>
      <c r="M1989" s="16" t="str">
        <f>IF(ISBLANK(J1989),"",VLOOKUP(J1989,Régions!A:D,4,FALSE))</f>
        <v/>
      </c>
      <c r="N1989" s="15"/>
      <c r="O1989" s="15"/>
      <c r="P1989" s="15"/>
      <c r="Q1989" s="16" t="str">
        <f>IF(ISBLANK(Tableau1[[#This Row],[Date de départ]]),"",(Tableau1[[#This Row],[Date de retour prévue]]-Tableau1[[#This Row],[Date de départ]]))</f>
        <v/>
      </c>
      <c r="R1989" s="15"/>
      <c r="S1989" s="15"/>
      <c r="T1989" s="15"/>
      <c r="U1989" s="15"/>
    </row>
    <row r="1990" spans="1:21">
      <c r="A1990" s="16" t="str">
        <f>IF(ISBLANK(Tableau1[[#This Row],[Date]]),"",ROW(B1988))</f>
        <v/>
      </c>
      <c r="B1990" s="15"/>
      <c r="C1990" s="16" t="str">
        <f>IF(Tableau1[[#This Row],[Date]]="","",VLOOKUP(MONTH(Tableau1[[#This Row],[Date]]),Liste!A:B,2,FALSE))</f>
        <v/>
      </c>
      <c r="D1990" s="16" t="str">
        <f>IF(Tableau1[[#This Row],[Date]]="","",YEAR(Tableau1[[#This Row],[Date]]))</f>
        <v/>
      </c>
      <c r="E1990" s="14"/>
      <c r="F1990" s="16"/>
      <c r="G1990" s="15"/>
      <c r="H1990" s="15"/>
      <c r="I1990" s="16" t="str">
        <f>IF(ISBLANK(H1990),"",VLOOKUP(H1990,'Dest Ana'!A:B,2,FALSE))</f>
        <v/>
      </c>
      <c r="J1990" s="15"/>
      <c r="K1990" s="16" t="str">
        <f>IF(ISBLANK(J1990),"",VLOOKUP(J1990,Régions!A:D,2,FALSE))</f>
        <v/>
      </c>
      <c r="L1990" s="16" t="str">
        <f>IF(ISBLANK(J1990),"",VLOOKUP(J1990,Régions!A:D,3,FALSE))</f>
        <v/>
      </c>
      <c r="M1990" s="16" t="str">
        <f>IF(ISBLANK(J1990),"",VLOOKUP(J1990,Régions!A:D,4,FALSE))</f>
        <v/>
      </c>
      <c r="N1990" s="15"/>
      <c r="O1990" s="15"/>
      <c r="P1990" s="15"/>
      <c r="Q1990" s="16" t="str">
        <f>IF(ISBLANK(Tableau1[[#This Row],[Date de départ]]),"",(Tableau1[[#This Row],[Date de retour prévue]]-Tableau1[[#This Row],[Date de départ]]))</f>
        <v/>
      </c>
      <c r="R1990" s="15"/>
      <c r="S1990" s="15"/>
      <c r="T1990" s="15"/>
      <c r="U1990" s="15"/>
    </row>
    <row r="1991" spans="1:21">
      <c r="A1991" s="16" t="str">
        <f>IF(ISBLANK(Tableau1[[#This Row],[Date]]),"",ROW(B1989))</f>
        <v/>
      </c>
      <c r="B1991" s="15"/>
      <c r="C1991" s="16" t="str">
        <f>IF(Tableau1[[#This Row],[Date]]="","",VLOOKUP(MONTH(Tableau1[[#This Row],[Date]]),Liste!A:B,2,FALSE))</f>
        <v/>
      </c>
      <c r="D1991" s="16" t="str">
        <f>IF(Tableau1[[#This Row],[Date]]="","",YEAR(Tableau1[[#This Row],[Date]]))</f>
        <v/>
      </c>
      <c r="E1991" s="14"/>
      <c r="F1991" s="16"/>
      <c r="G1991" s="15"/>
      <c r="H1991" s="15"/>
      <c r="I1991" s="16" t="str">
        <f>IF(ISBLANK(H1991),"",VLOOKUP(H1991,'Dest Ana'!A:B,2,FALSE))</f>
        <v/>
      </c>
      <c r="J1991" s="15"/>
      <c r="K1991" s="16" t="str">
        <f>IF(ISBLANK(J1991),"",VLOOKUP(J1991,Régions!A:D,2,FALSE))</f>
        <v/>
      </c>
      <c r="L1991" s="16" t="str">
        <f>IF(ISBLANK(J1991),"",VLOOKUP(J1991,Régions!A:D,3,FALSE))</f>
        <v/>
      </c>
      <c r="M1991" s="16" t="str">
        <f>IF(ISBLANK(J1991),"",VLOOKUP(J1991,Régions!A:D,4,FALSE))</f>
        <v/>
      </c>
      <c r="N1991" s="15"/>
      <c r="O1991" s="15"/>
      <c r="P1991" s="15"/>
      <c r="Q1991" s="16" t="str">
        <f>IF(ISBLANK(Tableau1[[#This Row],[Date de départ]]),"",(Tableau1[[#This Row],[Date de retour prévue]]-Tableau1[[#This Row],[Date de départ]]))</f>
        <v/>
      </c>
      <c r="R1991" s="15"/>
      <c r="S1991" s="15"/>
      <c r="T1991" s="15"/>
      <c r="U1991" s="15"/>
    </row>
    <row r="1992" spans="1:21">
      <c r="A1992" s="16" t="str">
        <f>IF(ISBLANK(Tableau1[[#This Row],[Date]]),"",ROW(B1990))</f>
        <v/>
      </c>
      <c r="B1992" s="15"/>
      <c r="C1992" s="16" t="str">
        <f>IF(Tableau1[[#This Row],[Date]]="","",VLOOKUP(MONTH(Tableau1[[#This Row],[Date]]),Liste!A:B,2,FALSE))</f>
        <v/>
      </c>
      <c r="D1992" s="16" t="str">
        <f>IF(Tableau1[[#This Row],[Date]]="","",YEAR(Tableau1[[#This Row],[Date]]))</f>
        <v/>
      </c>
      <c r="E1992" s="14"/>
      <c r="F1992" s="16"/>
      <c r="G1992" s="15"/>
      <c r="H1992" s="15"/>
      <c r="I1992" s="16" t="str">
        <f>IF(ISBLANK(H1992),"",VLOOKUP(H1992,'Dest Ana'!A:B,2,FALSE))</f>
        <v/>
      </c>
      <c r="J1992" s="15"/>
      <c r="K1992" s="16" t="str">
        <f>IF(ISBLANK(J1992),"",VLOOKUP(J1992,Régions!A:D,2,FALSE))</f>
        <v/>
      </c>
      <c r="L1992" s="16" t="str">
        <f>IF(ISBLANK(J1992),"",VLOOKUP(J1992,Régions!A:D,3,FALSE))</f>
        <v/>
      </c>
      <c r="M1992" s="16" t="str">
        <f>IF(ISBLANK(J1992),"",VLOOKUP(J1992,Régions!A:D,4,FALSE))</f>
        <v/>
      </c>
      <c r="N1992" s="15"/>
      <c r="O1992" s="15"/>
      <c r="P1992" s="15"/>
      <c r="Q1992" s="16" t="str">
        <f>IF(ISBLANK(Tableau1[[#This Row],[Date de départ]]),"",(Tableau1[[#This Row],[Date de retour prévue]]-Tableau1[[#This Row],[Date de départ]]))</f>
        <v/>
      </c>
      <c r="R1992" s="15"/>
      <c r="S1992" s="15"/>
      <c r="T1992" s="15"/>
      <c r="U1992" s="15"/>
    </row>
    <row r="1993" spans="1:21">
      <c r="A1993" s="16" t="str">
        <f>IF(ISBLANK(Tableau1[[#This Row],[Date]]),"",ROW(B1991))</f>
        <v/>
      </c>
      <c r="B1993" s="15"/>
      <c r="C1993" s="16" t="str">
        <f>IF(Tableau1[[#This Row],[Date]]="","",VLOOKUP(MONTH(Tableau1[[#This Row],[Date]]),Liste!A:B,2,FALSE))</f>
        <v/>
      </c>
      <c r="D1993" s="16" t="str">
        <f>IF(Tableau1[[#This Row],[Date]]="","",YEAR(Tableau1[[#This Row],[Date]]))</f>
        <v/>
      </c>
      <c r="E1993" s="14"/>
      <c r="F1993" s="16"/>
      <c r="G1993" s="15"/>
      <c r="H1993" s="15"/>
      <c r="I1993" s="16" t="str">
        <f>IF(ISBLANK(H1993),"",VLOOKUP(H1993,'Dest Ana'!A:B,2,FALSE))</f>
        <v/>
      </c>
      <c r="J1993" s="15"/>
      <c r="K1993" s="16" t="str">
        <f>IF(ISBLANK(J1993),"",VLOOKUP(J1993,Régions!A:D,2,FALSE))</f>
        <v/>
      </c>
      <c r="L1993" s="16" t="str">
        <f>IF(ISBLANK(J1993),"",VLOOKUP(J1993,Régions!A:D,3,FALSE))</f>
        <v/>
      </c>
      <c r="M1993" s="16" t="str">
        <f>IF(ISBLANK(J1993),"",VLOOKUP(J1993,Régions!A:D,4,FALSE))</f>
        <v/>
      </c>
      <c r="N1993" s="15"/>
      <c r="O1993" s="15"/>
      <c r="P1993" s="15"/>
      <c r="Q1993" s="16" t="str">
        <f>IF(ISBLANK(Tableau1[[#This Row],[Date de départ]]),"",(Tableau1[[#This Row],[Date de retour prévue]]-Tableau1[[#This Row],[Date de départ]]))</f>
        <v/>
      </c>
      <c r="R1993" s="15"/>
      <c r="S1993" s="15"/>
      <c r="T1993" s="15"/>
      <c r="U1993" s="15"/>
    </row>
    <row r="1994" spans="1:21">
      <c r="A1994" s="16" t="str">
        <f>IF(ISBLANK(Tableau1[[#This Row],[Date]]),"",ROW(B1992))</f>
        <v/>
      </c>
      <c r="B1994" s="15"/>
      <c r="C1994" s="16" t="str">
        <f>IF(Tableau1[[#This Row],[Date]]="","",VLOOKUP(MONTH(Tableau1[[#This Row],[Date]]),Liste!A:B,2,FALSE))</f>
        <v/>
      </c>
      <c r="D1994" s="16" t="str">
        <f>IF(Tableau1[[#This Row],[Date]]="","",YEAR(Tableau1[[#This Row],[Date]]))</f>
        <v/>
      </c>
      <c r="E1994" s="14"/>
      <c r="F1994" s="16"/>
      <c r="G1994" s="15"/>
      <c r="H1994" s="15"/>
      <c r="I1994" s="16" t="str">
        <f>IF(ISBLANK(H1994),"",VLOOKUP(H1994,'Dest Ana'!A:B,2,FALSE))</f>
        <v/>
      </c>
      <c r="J1994" s="15"/>
      <c r="K1994" s="16" t="str">
        <f>IF(ISBLANK(J1994),"",VLOOKUP(J1994,Régions!A:D,2,FALSE))</f>
        <v/>
      </c>
      <c r="L1994" s="16" t="str">
        <f>IF(ISBLANK(J1994),"",VLOOKUP(J1994,Régions!A:D,3,FALSE))</f>
        <v/>
      </c>
      <c r="M1994" s="16" t="str">
        <f>IF(ISBLANK(J1994),"",VLOOKUP(J1994,Régions!A:D,4,FALSE))</f>
        <v/>
      </c>
      <c r="N1994" s="15"/>
      <c r="O1994" s="15"/>
      <c r="P1994" s="15"/>
      <c r="Q1994" s="16" t="str">
        <f>IF(ISBLANK(Tableau1[[#This Row],[Date de départ]]),"",(Tableau1[[#This Row],[Date de retour prévue]]-Tableau1[[#This Row],[Date de départ]]))</f>
        <v/>
      </c>
      <c r="R1994" s="15"/>
      <c r="S1994" s="15"/>
      <c r="T1994" s="15"/>
      <c r="U1994" s="15"/>
    </row>
    <row r="1995" spans="1:21">
      <c r="A1995" s="16" t="str">
        <f>IF(ISBLANK(Tableau1[[#This Row],[Date]]),"",ROW(B1993))</f>
        <v/>
      </c>
      <c r="B1995" s="15"/>
      <c r="C1995" s="16" t="str">
        <f>IF(Tableau1[[#This Row],[Date]]="","",VLOOKUP(MONTH(Tableau1[[#This Row],[Date]]),Liste!A:B,2,FALSE))</f>
        <v/>
      </c>
      <c r="D1995" s="16" t="str">
        <f>IF(Tableau1[[#This Row],[Date]]="","",YEAR(Tableau1[[#This Row],[Date]]))</f>
        <v/>
      </c>
      <c r="E1995" s="14"/>
      <c r="F1995" s="16"/>
      <c r="G1995" s="15"/>
      <c r="H1995" s="15"/>
      <c r="I1995" s="16" t="str">
        <f>IF(ISBLANK(H1995),"",VLOOKUP(H1995,'Dest Ana'!A:B,2,FALSE))</f>
        <v/>
      </c>
      <c r="J1995" s="15"/>
      <c r="K1995" s="16" t="str">
        <f>IF(ISBLANK(J1995),"",VLOOKUP(J1995,Régions!A:D,2,FALSE))</f>
        <v/>
      </c>
      <c r="L1995" s="16" t="str">
        <f>IF(ISBLANK(J1995),"",VLOOKUP(J1995,Régions!A:D,3,FALSE))</f>
        <v/>
      </c>
      <c r="M1995" s="16" t="str">
        <f>IF(ISBLANK(J1995),"",VLOOKUP(J1995,Régions!A:D,4,FALSE))</f>
        <v/>
      </c>
      <c r="N1995" s="15"/>
      <c r="O1995" s="15"/>
      <c r="P1995" s="15"/>
      <c r="Q1995" s="16" t="str">
        <f>IF(ISBLANK(Tableau1[[#This Row],[Date de départ]]),"",(Tableau1[[#This Row],[Date de retour prévue]]-Tableau1[[#This Row],[Date de départ]]))</f>
        <v/>
      </c>
      <c r="R1995" s="15"/>
      <c r="S1995" s="15"/>
      <c r="T1995" s="15"/>
      <c r="U1995" s="15"/>
    </row>
    <row r="1996" spans="1:21">
      <c r="A1996" s="16" t="str">
        <f>IF(ISBLANK(Tableau1[[#This Row],[Date]]),"",ROW(B1994))</f>
        <v/>
      </c>
      <c r="B1996" s="15"/>
      <c r="C1996" s="16" t="str">
        <f>IF(Tableau1[[#This Row],[Date]]="","",VLOOKUP(MONTH(Tableau1[[#This Row],[Date]]),Liste!A:B,2,FALSE))</f>
        <v/>
      </c>
      <c r="D1996" s="16" t="str">
        <f>IF(Tableau1[[#This Row],[Date]]="","",YEAR(Tableau1[[#This Row],[Date]]))</f>
        <v/>
      </c>
      <c r="E1996" s="14"/>
      <c r="F1996" s="16"/>
      <c r="G1996" s="15"/>
      <c r="H1996" s="15"/>
      <c r="I1996" s="16" t="str">
        <f>IF(ISBLANK(H1996),"",VLOOKUP(H1996,'Dest Ana'!A:B,2,FALSE))</f>
        <v/>
      </c>
      <c r="J1996" s="15"/>
      <c r="K1996" s="16" t="str">
        <f>IF(ISBLANK(J1996),"",VLOOKUP(J1996,Régions!A:D,2,FALSE))</f>
        <v/>
      </c>
      <c r="L1996" s="16" t="str">
        <f>IF(ISBLANK(J1996),"",VLOOKUP(J1996,Régions!A:D,3,FALSE))</f>
        <v/>
      </c>
      <c r="M1996" s="16" t="str">
        <f>IF(ISBLANK(J1996),"",VLOOKUP(J1996,Régions!A:D,4,FALSE))</f>
        <v/>
      </c>
      <c r="N1996" s="15"/>
      <c r="O1996" s="15"/>
      <c r="P1996" s="15"/>
      <c r="Q1996" s="16" t="str">
        <f>IF(ISBLANK(Tableau1[[#This Row],[Date de départ]]),"",(Tableau1[[#This Row],[Date de retour prévue]]-Tableau1[[#This Row],[Date de départ]]))</f>
        <v/>
      </c>
      <c r="R1996" s="15"/>
      <c r="S1996" s="15"/>
      <c r="T1996" s="15"/>
      <c r="U1996" s="15"/>
    </row>
    <row r="1997" spans="1:21">
      <c r="A1997" s="16" t="str">
        <f>IF(ISBLANK(Tableau1[[#This Row],[Date]]),"",ROW(B1995))</f>
        <v/>
      </c>
      <c r="B1997" s="15"/>
      <c r="C1997" s="16" t="str">
        <f>IF(Tableau1[[#This Row],[Date]]="","",VLOOKUP(MONTH(Tableau1[[#This Row],[Date]]),Liste!A:B,2,FALSE))</f>
        <v/>
      </c>
      <c r="D1997" s="16" t="str">
        <f>IF(Tableau1[[#This Row],[Date]]="","",YEAR(Tableau1[[#This Row],[Date]]))</f>
        <v/>
      </c>
      <c r="E1997" s="14"/>
      <c r="F1997" s="16"/>
      <c r="G1997" s="15"/>
      <c r="H1997" s="15"/>
      <c r="I1997" s="16" t="str">
        <f>IF(ISBLANK(H1997),"",VLOOKUP(H1997,'Dest Ana'!A:B,2,FALSE))</f>
        <v/>
      </c>
      <c r="J1997" s="15"/>
      <c r="K1997" s="16" t="str">
        <f>IF(ISBLANK(J1997),"",VLOOKUP(J1997,Régions!A:D,2,FALSE))</f>
        <v/>
      </c>
      <c r="L1997" s="16" t="str">
        <f>IF(ISBLANK(J1997),"",VLOOKUP(J1997,Régions!A:D,3,FALSE))</f>
        <v/>
      </c>
      <c r="M1997" s="16" t="str">
        <f>IF(ISBLANK(J1997),"",VLOOKUP(J1997,Régions!A:D,4,FALSE))</f>
        <v/>
      </c>
      <c r="N1997" s="15"/>
      <c r="O1997" s="15"/>
      <c r="P1997" s="15"/>
      <c r="Q1997" s="16" t="str">
        <f>IF(ISBLANK(Tableau1[[#This Row],[Date de départ]]),"",(Tableau1[[#This Row],[Date de retour prévue]]-Tableau1[[#This Row],[Date de départ]]))</f>
        <v/>
      </c>
      <c r="R1997" s="15"/>
      <c r="S1997" s="15"/>
      <c r="T1997" s="15"/>
      <c r="U1997" s="15"/>
    </row>
    <row r="1998" spans="1:21">
      <c r="A1998" s="16" t="str">
        <f>IF(ISBLANK(Tableau1[[#This Row],[Date]]),"",ROW(B1996))</f>
        <v/>
      </c>
      <c r="B1998" s="15"/>
      <c r="C1998" s="16" t="str">
        <f>IF(Tableau1[[#This Row],[Date]]="","",VLOOKUP(MONTH(Tableau1[[#This Row],[Date]]),Liste!A:B,2,FALSE))</f>
        <v/>
      </c>
      <c r="D1998" s="16" t="str">
        <f>IF(Tableau1[[#This Row],[Date]]="","",YEAR(Tableau1[[#This Row],[Date]]))</f>
        <v/>
      </c>
      <c r="E1998" s="14"/>
      <c r="F1998" s="16"/>
      <c r="G1998" s="15"/>
      <c r="H1998" s="15"/>
      <c r="I1998" s="16" t="str">
        <f>IF(ISBLANK(H1998),"",VLOOKUP(H1998,'Dest Ana'!A:B,2,FALSE))</f>
        <v/>
      </c>
      <c r="J1998" s="15"/>
      <c r="K1998" s="16" t="str">
        <f>IF(ISBLANK(J1998),"",VLOOKUP(J1998,Régions!A:D,2,FALSE))</f>
        <v/>
      </c>
      <c r="L1998" s="16" t="str">
        <f>IF(ISBLANK(J1998),"",VLOOKUP(J1998,Régions!A:D,3,FALSE))</f>
        <v/>
      </c>
      <c r="M1998" s="16" t="str">
        <f>IF(ISBLANK(J1998),"",VLOOKUP(J1998,Régions!A:D,4,FALSE))</f>
        <v/>
      </c>
      <c r="N1998" s="15"/>
      <c r="O1998" s="15"/>
      <c r="P1998" s="15"/>
      <c r="Q1998" s="16" t="str">
        <f>IF(ISBLANK(Tableau1[[#This Row],[Date de départ]]),"",(Tableau1[[#This Row],[Date de retour prévue]]-Tableau1[[#This Row],[Date de départ]]))</f>
        <v/>
      </c>
      <c r="R1998" s="15"/>
      <c r="S1998" s="15"/>
      <c r="T1998" s="15"/>
      <c r="U1998" s="15"/>
    </row>
    <row r="1999" spans="1:21">
      <c r="A1999" s="16" t="str">
        <f>IF(ISBLANK(Tableau1[[#This Row],[Date]]),"",ROW(B1997))</f>
        <v/>
      </c>
      <c r="B1999" s="15"/>
      <c r="C1999" s="16" t="str">
        <f>IF(Tableau1[[#This Row],[Date]]="","",VLOOKUP(MONTH(Tableau1[[#This Row],[Date]]),Liste!A:B,2,FALSE))</f>
        <v/>
      </c>
      <c r="D1999" s="16" t="str">
        <f>IF(Tableau1[[#This Row],[Date]]="","",YEAR(Tableau1[[#This Row],[Date]]))</f>
        <v/>
      </c>
      <c r="E1999" s="14"/>
      <c r="F1999" s="16"/>
      <c r="G1999" s="15"/>
      <c r="H1999" s="15"/>
      <c r="I1999" s="16" t="str">
        <f>IF(ISBLANK(H1999),"",VLOOKUP(H1999,'Dest Ana'!A:B,2,FALSE))</f>
        <v/>
      </c>
      <c r="J1999" s="15"/>
      <c r="K1999" s="16" t="str">
        <f>IF(ISBLANK(J1999),"",VLOOKUP(J1999,Régions!A:D,2,FALSE))</f>
        <v/>
      </c>
      <c r="L1999" s="16" t="str">
        <f>IF(ISBLANK(J1999),"",VLOOKUP(J1999,Régions!A:D,3,FALSE))</f>
        <v/>
      </c>
      <c r="M1999" s="16" t="str">
        <f>IF(ISBLANK(J1999),"",VLOOKUP(J1999,Régions!A:D,4,FALSE))</f>
        <v/>
      </c>
      <c r="N1999" s="15"/>
      <c r="O1999" s="15"/>
      <c r="P1999" s="15"/>
      <c r="Q1999" s="16" t="str">
        <f>IF(ISBLANK(Tableau1[[#This Row],[Date de départ]]),"",(Tableau1[[#This Row],[Date de retour prévue]]-Tableau1[[#This Row],[Date de départ]]))</f>
        <v/>
      </c>
      <c r="R1999" s="15"/>
      <c r="S1999" s="15"/>
      <c r="T1999" s="15"/>
      <c r="U1999" s="15"/>
    </row>
    <row r="2000" spans="1:21">
      <c r="A2000" s="16" t="str">
        <f>IF(ISBLANK(Tableau1[[#This Row],[Date]]),"",ROW(B1998))</f>
        <v/>
      </c>
      <c r="B2000" s="15"/>
      <c r="C2000" s="16" t="str">
        <f>IF(Tableau1[[#This Row],[Date]]="","",VLOOKUP(MONTH(Tableau1[[#This Row],[Date]]),Liste!A:B,2,FALSE))</f>
        <v/>
      </c>
      <c r="D2000" s="16" t="str">
        <f>IF(Tableau1[[#This Row],[Date]]="","",YEAR(Tableau1[[#This Row],[Date]]))</f>
        <v/>
      </c>
      <c r="E2000" s="14"/>
      <c r="F2000" s="16"/>
      <c r="G2000" s="15"/>
      <c r="H2000" s="15"/>
      <c r="I2000" s="16" t="str">
        <f>IF(ISBLANK(H2000),"",VLOOKUP(H2000,'Dest Ana'!A:B,2,FALSE))</f>
        <v/>
      </c>
      <c r="J2000" s="15"/>
      <c r="K2000" s="16" t="str">
        <f>IF(ISBLANK(J2000),"",VLOOKUP(J2000,Régions!A:D,2,FALSE))</f>
        <v/>
      </c>
      <c r="L2000" s="16" t="str">
        <f>IF(ISBLANK(J2000),"",VLOOKUP(J2000,Régions!A:D,3,FALSE))</f>
        <v/>
      </c>
      <c r="M2000" s="16" t="str">
        <f>IF(ISBLANK(J2000),"",VLOOKUP(J2000,Régions!A:D,4,FALSE))</f>
        <v/>
      </c>
      <c r="N2000" s="15"/>
      <c r="O2000" s="15"/>
      <c r="P2000" s="15"/>
      <c r="Q2000" s="16" t="str">
        <f>IF(ISBLANK(Tableau1[[#This Row],[Date de départ]]),"",(Tableau1[[#This Row],[Date de retour prévue]]-Tableau1[[#This Row],[Date de départ]]))</f>
        <v/>
      </c>
      <c r="R2000" s="15"/>
      <c r="S2000" s="15"/>
      <c r="T2000" s="15"/>
      <c r="U2000" s="15"/>
    </row>
  </sheetData>
  <sheetProtection algorithmName="SHA-512" hashValue="MO18+xWR8cmdaPjhhSIHsSUYCV5pjZ8WuBnvM7+3XbwHEJGS6BKpDnVVClIe1beWjgpH96xRWjITk9rtAy130w==" saltValue="3LphvPoy29UNWhAOwCbfsg==" spinCount="100000" sheet="1" objects="1" scenarios="1" insertColumns="0" insertRows="0" insertHyperlinks="0" deleteColumns="0" deleteRows="0"/>
  <pageMargins left="0.70866141732283472" right="0.70866141732283472" top="0.74803149606299213" bottom="0.74803149606299213" header="0.31496062992125984" footer="0.31496062992125984"/>
  <pageSetup paperSize="9" scale="70" orientation="landscape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25"/>
  <sheetViews>
    <sheetView workbookViewId="0">
      <selection activeCell="A26" sqref="A26"/>
    </sheetView>
  </sheetViews>
  <sheetFormatPr baseColWidth="10" defaultRowHeight="15"/>
  <cols>
    <col min="1" max="1" width="19.140625" bestFit="1" customWidth="1"/>
    <col min="2" max="2" width="21.7109375" bestFit="1" customWidth="1"/>
  </cols>
  <sheetData>
    <row r="1" spans="1:2" ht="30" customHeight="1">
      <c r="A1" s="1" t="s">
        <v>2</v>
      </c>
      <c r="B1" s="1" t="s">
        <v>83</v>
      </c>
    </row>
    <row r="2" spans="1:2">
      <c r="A2" t="s">
        <v>84</v>
      </c>
    </row>
    <row r="3" spans="1:2">
      <c r="A3" t="s">
        <v>85</v>
      </c>
    </row>
    <row r="4" spans="1:2">
      <c r="A4" t="s">
        <v>86</v>
      </c>
    </row>
    <row r="5" spans="1:2">
      <c r="A5" t="s">
        <v>87</v>
      </c>
    </row>
    <row r="6" spans="1:2">
      <c r="A6" t="s">
        <v>88</v>
      </c>
    </row>
    <row r="7" spans="1:2">
      <c r="A7" t="s">
        <v>89</v>
      </c>
    </row>
    <row r="8" spans="1:2">
      <c r="A8" t="s">
        <v>90</v>
      </c>
    </row>
    <row r="9" spans="1:2">
      <c r="A9" t="s">
        <v>91</v>
      </c>
    </row>
    <row r="10" spans="1:2">
      <c r="A10" t="s">
        <v>92</v>
      </c>
    </row>
    <row r="11" spans="1:2">
      <c r="A11" t="s">
        <v>93</v>
      </c>
    </row>
    <row r="12" spans="1:2">
      <c r="A12" t="s">
        <v>94</v>
      </c>
    </row>
    <row r="13" spans="1:2">
      <c r="A13" t="s">
        <v>95</v>
      </c>
    </row>
    <row r="14" spans="1:2">
      <c r="A14" t="s">
        <v>48</v>
      </c>
    </row>
    <row r="15" spans="1:2">
      <c r="A15" t="s">
        <v>96</v>
      </c>
    </row>
    <row r="16" spans="1:2">
      <c r="A16" t="s">
        <v>97</v>
      </c>
    </row>
    <row r="17" spans="1:1">
      <c r="A17" t="s">
        <v>98</v>
      </c>
    </row>
    <row r="18" spans="1:1">
      <c r="A18" t="s">
        <v>99</v>
      </c>
    </row>
    <row r="19" spans="1:1">
      <c r="A19" t="s">
        <v>100</v>
      </c>
    </row>
    <row r="20" spans="1:1">
      <c r="A20" t="s">
        <v>101</v>
      </c>
    </row>
    <row r="21" spans="1:1">
      <c r="A21" t="s">
        <v>102</v>
      </c>
    </row>
    <row r="22" spans="1:1">
      <c r="A22" t="s">
        <v>103</v>
      </c>
    </row>
    <row r="23" spans="1:1">
      <c r="A23" t="s">
        <v>104</v>
      </c>
    </row>
    <row r="24" spans="1:1">
      <c r="A24" t="s">
        <v>105</v>
      </c>
    </row>
    <row r="25" spans="1:1">
      <c r="A25" t="s">
        <v>106</v>
      </c>
    </row>
  </sheetData>
  <autoFilter ref="A1:B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2"/>
  <sheetViews>
    <sheetView workbookViewId="0">
      <selection activeCell="B16" sqref="B16"/>
    </sheetView>
  </sheetViews>
  <sheetFormatPr baseColWidth="10" defaultRowHeight="15"/>
  <sheetData>
    <row r="1" spans="1:2">
      <c r="A1">
        <v>1</v>
      </c>
      <c r="B1" t="s">
        <v>70</v>
      </c>
    </row>
    <row r="2" spans="1:2">
      <c r="A2">
        <v>2</v>
      </c>
      <c r="B2" t="s">
        <v>71</v>
      </c>
    </row>
    <row r="3" spans="1:2">
      <c r="A3">
        <v>3</v>
      </c>
      <c r="B3" t="s">
        <v>72</v>
      </c>
    </row>
    <row r="4" spans="1:2">
      <c r="A4">
        <v>4</v>
      </c>
      <c r="B4" t="s">
        <v>73</v>
      </c>
    </row>
    <row r="5" spans="1:2">
      <c r="A5">
        <v>5</v>
      </c>
      <c r="B5" t="s">
        <v>74</v>
      </c>
    </row>
    <row r="6" spans="1:2">
      <c r="A6">
        <v>6</v>
      </c>
      <c r="B6" t="s">
        <v>75</v>
      </c>
    </row>
    <row r="7" spans="1:2">
      <c r="A7">
        <v>7</v>
      </c>
      <c r="B7" t="s">
        <v>76</v>
      </c>
    </row>
    <row r="8" spans="1:2">
      <c r="A8">
        <v>8</v>
      </c>
      <c r="B8" t="s">
        <v>77</v>
      </c>
    </row>
    <row r="9" spans="1:2">
      <c r="A9">
        <v>9</v>
      </c>
      <c r="B9" t="s">
        <v>78</v>
      </c>
    </row>
    <row r="10" spans="1:2">
      <c r="A10">
        <v>10</v>
      </c>
      <c r="B10" t="s">
        <v>79</v>
      </c>
    </row>
    <row r="11" spans="1:2">
      <c r="A11">
        <v>11</v>
      </c>
      <c r="B11" t="s">
        <v>80</v>
      </c>
    </row>
    <row r="12" spans="1:2">
      <c r="A12">
        <v>12</v>
      </c>
      <c r="B1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"/>
  <sheetViews>
    <sheetView workbookViewId="0">
      <selection sqref="A1:B1"/>
    </sheetView>
  </sheetViews>
  <sheetFormatPr baseColWidth="10" defaultRowHeight="15"/>
  <cols>
    <col min="2" max="2" width="38.7109375" customWidth="1"/>
  </cols>
  <sheetData>
    <row r="1" spans="1:2" ht="45" customHeight="1">
      <c r="A1" s="1" t="s">
        <v>0</v>
      </c>
      <c r="B1" s="1" t="s">
        <v>6</v>
      </c>
    </row>
  </sheetData>
  <autoFilter ref="A1:B1"/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H43"/>
  <sheetViews>
    <sheetView workbookViewId="0">
      <selection activeCell="E7" sqref="E7"/>
    </sheetView>
  </sheetViews>
  <sheetFormatPr baseColWidth="10" defaultRowHeight="15"/>
  <cols>
    <col min="4" max="4" width="10.28515625" customWidth="1"/>
    <col min="8" max="8" width="10" customWidth="1"/>
  </cols>
  <sheetData>
    <row r="3" spans="1:8">
      <c r="C3" t="s">
        <v>7</v>
      </c>
      <c r="D3" s="20">
        <f ca="1">TODAY()</f>
        <v>43535</v>
      </c>
      <c r="E3" s="20"/>
    </row>
    <row r="6" spans="1:8" ht="23.25">
      <c r="A6" s="19" t="s">
        <v>8</v>
      </c>
      <c r="B6" s="19"/>
      <c r="C6" s="19"/>
      <c r="D6" s="19"/>
      <c r="E6" s="19"/>
      <c r="F6" s="19"/>
      <c r="G6" s="19"/>
      <c r="H6" s="19"/>
    </row>
    <row r="7" spans="1:8">
      <c r="D7" t="s">
        <v>28</v>
      </c>
    </row>
    <row r="9" spans="1:8">
      <c r="A9" t="s">
        <v>13</v>
      </c>
      <c r="C9" s="5" t="str">
        <f>IF(ISBLANK(E7),"",VLOOKUP(E7,Missions!A:U,6,FALSE))</f>
        <v/>
      </c>
    </row>
    <row r="11" spans="1:8">
      <c r="A11" t="s">
        <v>11</v>
      </c>
      <c r="B11" s="6" t="str">
        <f>IF(ISBLANK(E7),"",VLOOKUP(E7,Missions!A:U,5,FALSE))</f>
        <v/>
      </c>
      <c r="C11" t="s">
        <v>12</v>
      </c>
      <c r="D11" s="2" t="s">
        <v>9</v>
      </c>
    </row>
    <row r="13" spans="1:8">
      <c r="A13" t="s">
        <v>10</v>
      </c>
      <c r="B13" s="2" t="s">
        <v>43</v>
      </c>
      <c r="D13" t="s">
        <v>14</v>
      </c>
      <c r="E13" s="2" t="s">
        <v>31</v>
      </c>
    </row>
    <row r="15" spans="1:8">
      <c r="A15" t="s">
        <v>15</v>
      </c>
      <c r="C15" s="5" t="str">
        <f>IF(ISBLANK(E7),"",VLOOKUP(E7,Missions!A:U,7,FALSE))</f>
        <v/>
      </c>
    </row>
    <row r="17" spans="1:8">
      <c r="A17" t="s">
        <v>16</v>
      </c>
      <c r="D17" s="5" t="str">
        <f>IF(ISBLANK(E7),"",VLOOKUP(E7,Missions!A:U,14,FALSE))</f>
        <v/>
      </c>
    </row>
    <row r="19" spans="1:8">
      <c r="A19" t="s">
        <v>17</v>
      </c>
      <c r="C19" s="5" t="str">
        <f>IF(ISBLANK(E7),"",VLOOKUP(E7,Missions!A:U,11,FALSE))</f>
        <v/>
      </c>
    </row>
    <row r="21" spans="1:8">
      <c r="A21" t="s">
        <v>18</v>
      </c>
      <c r="C21" s="5" t="str">
        <f>IF(ISBLANK(E7),"",VLOOKUP(E7,Missions!A:U,12,FALSE))</f>
        <v/>
      </c>
      <c r="E21" t="s">
        <v>19</v>
      </c>
      <c r="G21" s="5" t="str">
        <f>IF(ISBLANK(E7),"",VLOOKUP(E7,Missions!A:U,13,FALSE))</f>
        <v/>
      </c>
    </row>
    <row r="23" spans="1:8">
      <c r="A23" t="s">
        <v>20</v>
      </c>
    </row>
    <row r="25" spans="1:8">
      <c r="A25" t="s">
        <v>21</v>
      </c>
      <c r="C25" s="7" t="str">
        <f>IF(ISBLANK(E7),"",VLOOKUP(E7,Missions!A:U,15,FALSE))</f>
        <v/>
      </c>
    </row>
    <row r="27" spans="1:8">
      <c r="A27" t="s">
        <v>22</v>
      </c>
      <c r="C27" s="7" t="str">
        <f>IF(ISBLANK(E7),"",VLOOKUP(E7,Missions!A:U,16,FALSE))</f>
        <v/>
      </c>
    </row>
    <row r="31" spans="1:8" ht="31.5" customHeight="1">
      <c r="A31" s="18" t="s">
        <v>23</v>
      </c>
      <c r="B31" s="18"/>
      <c r="C31" s="18"/>
      <c r="D31" s="18"/>
      <c r="E31" s="18"/>
      <c r="F31" s="18"/>
      <c r="G31" s="18"/>
      <c r="H31" s="18"/>
    </row>
    <row r="35" spans="5:7">
      <c r="E35" s="2" t="s">
        <v>24</v>
      </c>
    </row>
    <row r="37" spans="5:7">
      <c r="E37" t="s">
        <v>25</v>
      </c>
      <c r="G37" s="2" t="s">
        <v>30</v>
      </c>
    </row>
    <row r="39" spans="5:7">
      <c r="E39" t="s">
        <v>12</v>
      </c>
      <c r="F39" s="12" t="s">
        <v>68</v>
      </c>
    </row>
    <row r="41" spans="5:7">
      <c r="E41" t="s">
        <v>26</v>
      </c>
      <c r="F41" s="4">
        <f ca="1">TODAY()</f>
        <v>43535</v>
      </c>
    </row>
    <row r="43" spans="5:7">
      <c r="E43" s="3" t="s">
        <v>27</v>
      </c>
    </row>
  </sheetData>
  <mergeCells count="3">
    <mergeCell ref="A31:H31"/>
    <mergeCell ref="A6:H6"/>
    <mergeCell ref="D3:E3"/>
  </mergeCells>
  <pageMargins left="0.62992125984251968" right="0.43307086614173229" top="1.1599999999999999" bottom="0.74803149606299213" header="0.31496062992125984" footer="0.31496062992125984"/>
  <pageSetup paperSize="9" orientation="portrait" r:id="rId1"/>
  <headerFooter>
    <oddHeader>&amp;C&amp;"Times New Roman,Gras"&amp;26P.H.P.&amp;"-,Normal"&amp;11
&amp;"Times New Roman,Gras"&amp;12PLANTATIONS DU HAUT PENJA
BP 05 NYOMBE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10"/>
  <sheetViews>
    <sheetView workbookViewId="0">
      <selection activeCell="E9" sqref="E9"/>
    </sheetView>
  </sheetViews>
  <sheetFormatPr baseColWidth="10" defaultRowHeight="15"/>
  <cols>
    <col min="3" max="3" width="12.85546875" bestFit="1" customWidth="1"/>
    <col min="4" max="4" width="15.28515625" bestFit="1" customWidth="1"/>
  </cols>
  <sheetData>
    <row r="1" spans="1:4">
      <c r="A1" s="11" t="s">
        <v>47</v>
      </c>
      <c r="B1" s="11" t="s">
        <v>44</v>
      </c>
      <c r="C1" s="11" t="s">
        <v>45</v>
      </c>
      <c r="D1" s="11" t="s">
        <v>46</v>
      </c>
    </row>
    <row r="2" spans="1:4">
      <c r="A2" t="s">
        <v>33</v>
      </c>
      <c r="B2" t="s">
        <v>56</v>
      </c>
      <c r="C2" t="s">
        <v>57</v>
      </c>
    </row>
    <row r="3" spans="1:4">
      <c r="A3" t="s">
        <v>48</v>
      </c>
      <c r="B3" t="s">
        <v>66</v>
      </c>
      <c r="C3" t="s">
        <v>58</v>
      </c>
    </row>
    <row r="4" spans="1:4">
      <c r="A4" t="s">
        <v>49</v>
      </c>
      <c r="B4" t="s">
        <v>56</v>
      </c>
      <c r="C4" t="s">
        <v>59</v>
      </c>
      <c r="D4" t="s">
        <v>60</v>
      </c>
    </row>
    <row r="5" spans="1:4">
      <c r="A5" t="s">
        <v>50</v>
      </c>
      <c r="B5" t="s">
        <v>61</v>
      </c>
      <c r="C5" t="s">
        <v>62</v>
      </c>
    </row>
    <row r="6" spans="1:4">
      <c r="A6" t="s">
        <v>51</v>
      </c>
      <c r="B6" t="s">
        <v>56</v>
      </c>
      <c r="C6" t="s">
        <v>59</v>
      </c>
      <c r="D6" t="s">
        <v>63</v>
      </c>
    </row>
    <row r="7" spans="1:4">
      <c r="A7" t="s">
        <v>52</v>
      </c>
      <c r="B7" t="s">
        <v>64</v>
      </c>
      <c r="C7" t="s">
        <v>65</v>
      </c>
    </row>
    <row r="8" spans="1:4">
      <c r="A8" t="s">
        <v>53</v>
      </c>
      <c r="B8" t="s">
        <v>64</v>
      </c>
      <c r="C8" t="s">
        <v>65</v>
      </c>
    </row>
    <row r="9" spans="1:4">
      <c r="A9" t="s">
        <v>54</v>
      </c>
      <c r="B9" t="s">
        <v>66</v>
      </c>
      <c r="C9" t="s">
        <v>58</v>
      </c>
    </row>
    <row r="10" spans="1:4">
      <c r="A10" t="s">
        <v>55</v>
      </c>
      <c r="B10" t="s">
        <v>56</v>
      </c>
      <c r="C1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Accueil</vt:lpstr>
      <vt:lpstr>Missions</vt:lpstr>
      <vt:lpstr>Dest Ana</vt:lpstr>
      <vt:lpstr>Liste</vt:lpstr>
      <vt:lpstr>Chauffeurs</vt:lpstr>
      <vt:lpstr>Impression</vt:lpstr>
      <vt:lpstr>Régions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Kuntz EPONGO</dc:creator>
  <cp:lastModifiedBy>ALAIN</cp:lastModifiedBy>
  <cp:lastPrinted>2019-03-07T13:05:24Z</cp:lastPrinted>
  <dcterms:created xsi:type="dcterms:W3CDTF">2019-03-01T14:32:33Z</dcterms:created>
  <dcterms:modified xsi:type="dcterms:W3CDTF">2019-03-11T09:33:27Z</dcterms:modified>
</cp:coreProperties>
</file>