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Kipre.KALOU\Documents\DIVO\TABLEAU DE BORD INDUSTRIE DIVO\"/>
    </mc:Choice>
  </mc:AlternateContent>
  <xr:revisionPtr revIDLastSave="0" documentId="8_{8AA13B8A-EB7E-479C-8D9B-D6305CED3DF4}" xr6:coauthVersionLast="46" xr6:coauthVersionMax="46" xr10:uidLastSave="{00000000-0000-0000-0000-000000000000}"/>
  <bookViews>
    <workbookView xWindow="0" yWindow="0" windowWidth="28800" windowHeight="15600" xr2:uid="{00000000-000D-0000-FFFF-FFFF00000000}"/>
  </bookViews>
  <sheets>
    <sheet name="Graphique" sheetId="1" r:id="rId1"/>
    <sheet name="Source" sheetId="2" r:id="rId2"/>
  </sheets>
  <definedNames>
    <definedName name="_xlnm.Print_Area" localSheetId="0">Graphique!$A$1:$V$50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2" l="1"/>
  <c r="B12" i="2"/>
  <c r="C12" i="2"/>
  <c r="D12" i="2"/>
  <c r="E12" i="2"/>
  <c r="F12" i="2"/>
  <c r="G12" i="2"/>
  <c r="H7" i="2" l="1"/>
  <c r="H8" i="2"/>
  <c r="H9" i="2"/>
  <c r="H10" i="2"/>
  <c r="H11" i="2"/>
  <c r="H6" i="2"/>
</calcChain>
</file>

<file path=xl/sharedStrings.xml><?xml version="1.0" encoding="utf-8"?>
<sst xmlns="http://schemas.openxmlformats.org/spreadsheetml/2006/main" count="10" uniqueCount="10">
  <si>
    <t>SALAIRE</t>
  </si>
  <si>
    <t>MATERIEL</t>
  </si>
  <si>
    <t>CARBURANT</t>
  </si>
  <si>
    <t>PRODUCTION</t>
  </si>
  <si>
    <t>AUTRES DEPENSES</t>
  </si>
  <si>
    <t>VENTE</t>
  </si>
  <si>
    <t>Total</t>
  </si>
  <si>
    <t>429 557</t>
  </si>
  <si>
    <t>REPORTING CARRIERE FEVRIER 2021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</si>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</sst>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8"/>
      <name val="Calibri"/>
      <family val="2"/>
      <scheme val="minor"/>
    </font>
    <font>
      <b/>
      <sz val="10"/>
      <color theme="1"/>
      <name val="Bookman Old Style"/>
      <family val="1"/>
    </font>
    <font>
      <b/>
      <sz val="22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7" fontId="2" fillId="0" borderId="0" xfId="0" applyNumberFormat="1" applyFont="1"/>
    <xf numFmtId="0" fontId="4" fillId="0" borderId="2" xfId="0" applyFont="1" applyBorder="1"/>
    <xf numFmtId="0" fontId="4" fillId="0" borderId="3" xfId="0" applyFont="1" applyBorder="1"/>
    <xf numFmtId="0" fontId="4" fillId="0" borderId="1" xfId="0" applyFont="1" applyBorder="1"/>
    <xf numFmtId="17" fontId="4" fillId="0" borderId="4" xfId="0" applyNumberFormat="1" applyFont="1" applyBorder="1"/>
    <xf numFmtId="17" fontId="4" fillId="0" borderId="5" xfId="0" applyNumberFormat="1" applyFont="1" applyBorder="1"/>
    <xf numFmtId="0" fontId="4" fillId="0" borderId="6" xfId="0" applyFont="1" applyBorder="1"/>
    <xf numFmtId="164" fontId="2" fillId="0" borderId="4" xfId="1" applyNumberFormat="1" applyFont="1" applyBorder="1"/>
    <xf numFmtId="164" fontId="2" fillId="0" borderId="5" xfId="1" applyNumberFormat="1" applyFont="1" applyBorder="1"/>
    <xf numFmtId="164" fontId="4" fillId="0" borderId="6" xfId="0" applyNumberFormat="1" applyFont="1" applyBorder="1"/>
    <xf numFmtId="164" fontId="2" fillId="0" borderId="7" xfId="1" applyNumberFormat="1" applyFont="1" applyBorder="1" applyAlignment="1">
      <alignment horizontal="right"/>
    </xf>
    <xf numFmtId="164" fontId="2" fillId="0" borderId="8" xfId="1" applyNumberFormat="1" applyFont="1" applyBorder="1" applyAlignment="1">
      <alignment horizontal="right"/>
    </xf>
    <xf numFmtId="164" fontId="2" fillId="0" borderId="8" xfId="1" applyNumberFormat="1" applyFont="1" applyBorder="1"/>
    <xf numFmtId="164" fontId="4" fillId="0" borderId="9" xfId="0" applyNumberFormat="1" applyFont="1" applyBorder="1"/>
    <xf numFmtId="164" fontId="2" fillId="0" borderId="7" xfId="1" applyNumberFormat="1" applyFont="1" applyBorder="1"/>
    <xf numFmtId="164" fontId="4" fillId="0" borderId="10" xfId="1" applyNumberFormat="1" applyFont="1" applyBorder="1"/>
    <xf numFmtId="164" fontId="4" fillId="0" borderId="11" xfId="1" applyNumberFormat="1" applyFont="1" applyBorder="1"/>
    <xf numFmtId="164" fontId="4" fillId="0" borderId="12" xfId="1" applyNumberFormat="1" applyFont="1" applyBorder="1"/>
    <xf numFmtId="0" fontId="5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CCFFFF"/>
      <color rgb="FF996633"/>
      <color rgb="FF00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/>
              <a:t>COURBE GLOBALE A FEVRIER 2021</a:t>
            </a:r>
          </a:p>
        </c:rich>
      </c:tx>
      <c:layout>
        <c:manualLayout>
          <c:xMode val="edge"/>
          <c:yMode val="edge"/>
          <c:x val="0.31317914086361981"/>
          <c:y val="2.68343850950837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Source!$A$6:$A$11</c:f>
              <c:strCache>
                <c:ptCount val="6"/>
                <c:pt idx="0">
                  <c:v>SALAIRE</c:v>
                </c:pt>
                <c:pt idx="1">
                  <c:v>MATERIEL</c:v>
                </c:pt>
                <c:pt idx="2">
                  <c:v>CARBURANT</c:v>
                </c:pt>
                <c:pt idx="3">
                  <c:v>PRODUCTION</c:v>
                </c:pt>
                <c:pt idx="4">
                  <c:v>VENTE</c:v>
                </c:pt>
                <c:pt idx="5">
                  <c:v>AUTRES DEPENSES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4-B9DF-462A-8F25-46E3ADDE72BC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C8-4B3D-A89E-7C2D5019979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9DF-462A-8F25-46E3ADDE72BC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AC8-4B3D-A89E-7C2D5019979D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2-B9DF-462A-8F25-46E3ADDE72BC}"/>
              </c:ext>
            </c:extLst>
          </c:dPt>
          <c:dPt>
            <c:idx val="5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B9DF-462A-8F25-46E3ADDE72BC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Source!$A$6:$A$11</c:f>
              <c:strCache>
                <c:ptCount val="6"/>
                <c:pt idx="0">
                  <c:v>SALAIRE</c:v>
                </c:pt>
                <c:pt idx="1">
                  <c:v>MATERIEL</c:v>
                </c:pt>
                <c:pt idx="2">
                  <c:v>CARBURANT</c:v>
                </c:pt>
                <c:pt idx="3">
                  <c:v>PRODUCTION</c:v>
                </c:pt>
                <c:pt idx="4">
                  <c:v>VENTE</c:v>
                </c:pt>
                <c:pt idx="5">
                  <c:v>AUTRES DEPENSES</c:v>
                </c:pt>
              </c:strCache>
            </c:strRef>
          </c:cat>
          <c:val>
            <c:numRef>
              <c:f>Source!$H$6:$H$11</c:f>
              <c:numCache>
                <c:formatCode>_-* #\ ##0_-;\-* #\ ##0_-;_-* "-"??_-;_-@_-</c:formatCode>
                <c:ptCount val="6"/>
                <c:pt idx="0">
                  <c:v>5868093.7487500003</c:v>
                </c:pt>
                <c:pt idx="1">
                  <c:v>859114.5</c:v>
                </c:pt>
                <c:pt idx="2">
                  <c:v>102798286</c:v>
                </c:pt>
                <c:pt idx="3">
                  <c:v>1074332389</c:v>
                </c:pt>
                <c:pt idx="4">
                  <c:v>953628877.29999995</c:v>
                </c:pt>
                <c:pt idx="5">
                  <c:v>16195190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9DF-462A-8F25-46E3ADDE72BC}"/>
            </c:ext>
          </c:extLst>
        </c:ser>
        <c:ser>
          <c:idx val="1"/>
          <c:order val="1"/>
          <c:tx>
            <c:strRef>
              <c:f>Source!$A$7</c:f>
              <c:strCache>
                <c:ptCount val="1"/>
                <c:pt idx="0">
                  <c:v>MATERIEL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FAC8-4B3D-A89E-7C2D5019979D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FAC8-4B3D-A89E-7C2D5019979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FAC8-4B3D-A89E-7C2D5019979D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FAC8-4B3D-A89E-7C2D5019979D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FAC8-4B3D-A89E-7C2D5019979D}"/>
              </c:ext>
            </c:extLst>
          </c:dPt>
          <c:dPt>
            <c:idx val="5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FAC8-4B3D-A89E-7C2D5019979D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Source!$A$6:$A$11</c:f>
              <c:strCache>
                <c:ptCount val="6"/>
                <c:pt idx="0">
                  <c:v>SALAIRE</c:v>
                </c:pt>
                <c:pt idx="1">
                  <c:v>MATERIEL</c:v>
                </c:pt>
                <c:pt idx="2">
                  <c:v>CARBURANT</c:v>
                </c:pt>
                <c:pt idx="3">
                  <c:v>PRODUCTION</c:v>
                </c:pt>
                <c:pt idx="4">
                  <c:v>VENTE</c:v>
                </c:pt>
                <c:pt idx="5">
                  <c:v>AUTRES DEPENSES</c:v>
                </c:pt>
              </c:strCache>
            </c:strRef>
          </c:cat>
          <c:val>
            <c:numRef>
              <c:f>Source!$E$6:$E$11</c:f>
              <c:numCache>
                <c:formatCode>_-* #\ ##0_-;\-* #\ ##0_-;_-* "-"??_-;_-@_-</c:formatCode>
                <c:ptCount val="6"/>
                <c:pt idx="0">
                  <c:v>1877102.74875</c:v>
                </c:pt>
                <c:pt idx="1">
                  <c:v>429557.25</c:v>
                </c:pt>
                <c:pt idx="2">
                  <c:v>29740936</c:v>
                </c:pt>
                <c:pt idx="3">
                  <c:v>123478050</c:v>
                </c:pt>
                <c:pt idx="4">
                  <c:v>134932935.59999999</c:v>
                </c:pt>
                <c:pt idx="5">
                  <c:v>2074200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9DF-462A-8F25-46E3ADDE72BC}"/>
            </c:ext>
          </c:extLst>
        </c:ser>
        <c:ser>
          <c:idx val="2"/>
          <c:order val="2"/>
          <c:tx>
            <c:strRef>
              <c:f>Source!$A$8</c:f>
              <c:strCache>
                <c:ptCount val="1"/>
                <c:pt idx="0">
                  <c:v>CARBURANT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FAC8-4B3D-A89E-7C2D5019979D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FAC8-4B3D-A89E-7C2D5019979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FAC8-4B3D-A89E-7C2D5019979D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FAC8-4B3D-A89E-7C2D5019979D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FAC8-4B3D-A89E-7C2D5019979D}"/>
              </c:ext>
            </c:extLst>
          </c:dPt>
          <c:dPt>
            <c:idx val="5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FAC8-4B3D-A89E-7C2D5019979D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Source!$A$6:$A$11</c:f>
              <c:strCache>
                <c:ptCount val="6"/>
                <c:pt idx="0">
                  <c:v>SALAIRE</c:v>
                </c:pt>
                <c:pt idx="1">
                  <c:v>MATERIEL</c:v>
                </c:pt>
                <c:pt idx="2">
                  <c:v>CARBURANT</c:v>
                </c:pt>
                <c:pt idx="3">
                  <c:v>PRODUCTION</c:v>
                </c:pt>
                <c:pt idx="4">
                  <c:v>VENTE</c:v>
                </c:pt>
                <c:pt idx="5">
                  <c:v>AUTRES DEPENSES</c:v>
                </c:pt>
              </c:strCache>
            </c:strRef>
          </c:cat>
          <c:val>
            <c:numRef>
              <c:f>Source!$F$6:$F$11</c:f>
              <c:numCache>
                <c:formatCode>_-* #\ ##0_-;\-* #\ ##0_-;_-* "-"??_-;_-@_-</c:formatCode>
                <c:ptCount val="6"/>
                <c:pt idx="0">
                  <c:v>261683</c:v>
                </c:pt>
                <c:pt idx="1">
                  <c:v>205812.25</c:v>
                </c:pt>
                <c:pt idx="2">
                  <c:v>18926424</c:v>
                </c:pt>
                <c:pt idx="3">
                  <c:v>104782330</c:v>
                </c:pt>
                <c:pt idx="4">
                  <c:v>132708151.5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9DF-462A-8F25-46E3ADDE72BC}"/>
            </c:ext>
          </c:extLst>
        </c:ser>
        <c:ser>
          <c:idx val="3"/>
          <c:order val="3"/>
          <c:tx>
            <c:strRef>
              <c:f>Source!$A$9</c:f>
              <c:strCache>
                <c:ptCount val="1"/>
                <c:pt idx="0">
                  <c:v>PRODUCTION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FAC8-4B3D-A89E-7C2D5019979D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FAC8-4B3D-A89E-7C2D5019979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FAC8-4B3D-A89E-7C2D5019979D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FAC8-4B3D-A89E-7C2D5019979D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FAC8-4B3D-A89E-7C2D5019979D}"/>
              </c:ext>
            </c:extLst>
          </c:dPt>
          <c:dPt>
            <c:idx val="5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FAC8-4B3D-A89E-7C2D5019979D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Source!$A$6:$A$11</c:f>
              <c:strCache>
                <c:ptCount val="6"/>
                <c:pt idx="0">
                  <c:v>SALAIRE</c:v>
                </c:pt>
                <c:pt idx="1">
                  <c:v>MATERIEL</c:v>
                </c:pt>
                <c:pt idx="2">
                  <c:v>CARBURANT</c:v>
                </c:pt>
                <c:pt idx="3">
                  <c:v>PRODUCTION</c:v>
                </c:pt>
                <c:pt idx="4">
                  <c:v>VENTE</c:v>
                </c:pt>
                <c:pt idx="5">
                  <c:v>AUTRES DEPENSES</c:v>
                </c:pt>
              </c:strCache>
            </c:strRef>
          </c:cat>
          <c:val>
            <c:numRef>
              <c:f>Source!$G$6:$G$11</c:f>
              <c:numCache>
                <c:formatCode>_-* #\ ##0_-;\-* #\ ##0_-;_-* "-"??_-;_-@_-</c:formatCode>
                <c:ptCount val="6"/>
                <c:pt idx="1">
                  <c:v>223745</c:v>
                </c:pt>
                <c:pt idx="2">
                  <c:v>27291030</c:v>
                </c:pt>
                <c:pt idx="3">
                  <c:v>148629322</c:v>
                </c:pt>
                <c:pt idx="4">
                  <c:v>189942410</c:v>
                </c:pt>
                <c:pt idx="5">
                  <c:v>5977400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9DF-462A-8F25-46E3ADDE72BC}"/>
            </c:ext>
          </c:extLst>
        </c:ser>
        <c:ser>
          <c:idx val="4"/>
          <c:order val="4"/>
          <c:tx>
            <c:strRef>
              <c:f>Source!$A$10</c:f>
              <c:strCache>
                <c:ptCount val="1"/>
                <c:pt idx="0">
                  <c:v>VENTE</c:v>
                </c:pt>
              </c:strCache>
            </c:strRef>
          </c:tx>
          <c:dPt>
            <c:idx val="0"/>
            <c:bubble3D val="0"/>
            <c:explosion val="6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FAC8-4B3D-A89E-7C2D5019979D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FAC8-4B3D-A89E-7C2D5019979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FAC8-4B3D-A89E-7C2D5019979D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FAC8-4B3D-A89E-7C2D5019979D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Source!$A$6:$A$11</c:f>
              <c:strCache>
                <c:ptCount val="6"/>
                <c:pt idx="0">
                  <c:v>SALAIRE</c:v>
                </c:pt>
                <c:pt idx="1">
                  <c:v>MATERIEL</c:v>
                </c:pt>
                <c:pt idx="2">
                  <c:v>CARBURANT</c:v>
                </c:pt>
                <c:pt idx="3">
                  <c:v>PRODUCTION</c:v>
                </c:pt>
                <c:pt idx="4">
                  <c:v>VENTE</c:v>
                </c:pt>
                <c:pt idx="5">
                  <c:v>AUTRES DEPENSES</c:v>
                </c:pt>
              </c:strCache>
            </c:strRef>
          </c:cat>
          <c:val>
            <c:numRef>
              <c:f>Source!$D$10:$G$10</c:f>
              <c:numCache>
                <c:formatCode>_-* #\ ##0_-;\-* #\ ##0_-;_-* "-"??_-;_-@_-</c:formatCode>
                <c:ptCount val="4"/>
                <c:pt idx="0">
                  <c:v>46609805.300000004</c:v>
                </c:pt>
                <c:pt idx="1">
                  <c:v>134932935.59999999</c:v>
                </c:pt>
                <c:pt idx="2">
                  <c:v>132708151.5</c:v>
                </c:pt>
                <c:pt idx="3">
                  <c:v>189942410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9DF-462A-8F25-46E3ADDE72BC}"/>
            </c:ext>
          </c:extLst>
        </c:ser>
        <c:ser>
          <c:idx val="5"/>
          <c:order val="5"/>
          <c:tx>
            <c:strRef>
              <c:f>Source!$A$11</c:f>
              <c:strCache>
                <c:ptCount val="1"/>
                <c:pt idx="0">
                  <c:v>AUTRES DEPENSES</c:v>
                </c:pt>
              </c:strCache>
            </c:strRef>
          </c:tx>
          <c:dPt>
            <c:idx val="0"/>
            <c:bubble3D val="0"/>
            <c:explosion val="6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9-FAC8-4B3D-A89E-7C2D5019979D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B-FAC8-4B3D-A89E-7C2D5019979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D-FAC8-4B3D-A89E-7C2D5019979D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F-FAC8-4B3D-A89E-7C2D5019979D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Source!$A$6:$A$11</c:f>
              <c:strCache>
                <c:ptCount val="6"/>
                <c:pt idx="0">
                  <c:v>SALAIRE</c:v>
                </c:pt>
                <c:pt idx="1">
                  <c:v>MATERIEL</c:v>
                </c:pt>
                <c:pt idx="2">
                  <c:v>CARBURANT</c:v>
                </c:pt>
                <c:pt idx="3">
                  <c:v>PRODUCTION</c:v>
                </c:pt>
                <c:pt idx="4">
                  <c:v>VENTE</c:v>
                </c:pt>
                <c:pt idx="5">
                  <c:v>AUTRES DEPENSES</c:v>
                </c:pt>
              </c:strCache>
            </c:strRef>
          </c:cat>
          <c:val>
            <c:numRef>
              <c:f>Source!$D$11:$G$11</c:f>
              <c:numCache>
                <c:formatCode>_-* #\ ##0_-;\-* #\ ##0_-;_-* "-"??_-;_-@_-</c:formatCode>
                <c:ptCount val="4"/>
                <c:pt idx="0">
                  <c:v>4997590</c:v>
                </c:pt>
                <c:pt idx="1">
                  <c:v>2074200</c:v>
                </c:pt>
                <c:pt idx="3">
                  <c:v>5977400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B9DF-462A-8F25-46E3ADDE72B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2">
        <a:lumMod val="75000"/>
      </a:schemeClr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Source!$A$6</c:f>
              <c:strCache>
                <c:ptCount val="1"/>
                <c:pt idx="0">
                  <c:v>SALAIRE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Source!$B$5:$G$5</c:f>
              <c:numCache>
                <c:formatCode>mmm\-yy</c:formatCode>
                <c:ptCount val="6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</c:numCache>
            </c:numRef>
          </c:cat>
          <c:val>
            <c:numRef>
              <c:f>Source!$B$6:$G$6</c:f>
              <c:numCache>
                <c:formatCode>_-* #\ ##0_-;\-* #\ ##0_-;_-* "-"??_-;_-@_-</c:formatCode>
                <c:ptCount val="6"/>
                <c:pt idx="0">
                  <c:v>1501649.875</c:v>
                </c:pt>
                <c:pt idx="1">
                  <c:v>1258754.5</c:v>
                </c:pt>
                <c:pt idx="2">
                  <c:v>968903.625</c:v>
                </c:pt>
                <c:pt idx="3">
                  <c:v>1877102.74875</c:v>
                </c:pt>
                <c:pt idx="4">
                  <c:v>261683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2EC1-405A-8419-1D4C04857F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6115840"/>
        <c:axId val="476117808"/>
      </c:lineChart>
      <c:dateAx>
        <c:axId val="476115840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6117808"/>
        <c:crosses val="autoZero"/>
        <c:auto val="1"/>
        <c:lblOffset val="100"/>
        <c:baseTimeUnit val="months"/>
      </c:dateAx>
      <c:valAx>
        <c:axId val="47611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6115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Source!$A$7</c:f>
              <c:strCache>
                <c:ptCount val="1"/>
                <c:pt idx="0">
                  <c:v>MATERIEL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Source!$B$5:$G$5</c:f>
              <c:numCache>
                <c:formatCode>mmm\-yy</c:formatCode>
                <c:ptCount val="6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</c:numCache>
            </c:numRef>
          </c:cat>
          <c:val>
            <c:numRef>
              <c:f>Source!$B$7:$G$7</c:f>
              <c:numCache>
                <c:formatCode>_-* #\ ##0_-;\-* #\ ##0_-;_-* "-"??_-;_-@_-</c:formatCode>
                <c:ptCount val="6"/>
                <c:pt idx="2">
                  <c:v>0</c:v>
                </c:pt>
                <c:pt idx="3">
                  <c:v>429557.25</c:v>
                </c:pt>
                <c:pt idx="4">
                  <c:v>205812.25</c:v>
                </c:pt>
                <c:pt idx="5">
                  <c:v>223745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907-4389-A777-358158BAD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7341768"/>
        <c:axId val="477336520"/>
      </c:lineChart>
      <c:dateAx>
        <c:axId val="477341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7336520"/>
        <c:crosses val="autoZero"/>
        <c:auto val="1"/>
        <c:lblOffset val="100"/>
        <c:baseTimeUnit val="months"/>
      </c:dateAx>
      <c:valAx>
        <c:axId val="477336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7341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Source!$A$8</c:f>
              <c:strCache>
                <c:ptCount val="1"/>
                <c:pt idx="0">
                  <c:v>CARBURANT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Source!$B$5:$G$5</c:f>
              <c:numCache>
                <c:formatCode>mmm\-yy</c:formatCode>
                <c:ptCount val="6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</c:numCache>
            </c:numRef>
          </c:cat>
          <c:val>
            <c:numRef>
              <c:f>Source!$B$8:$G$8</c:f>
              <c:numCache>
                <c:formatCode>_-* #\ ##0_-;\-* #\ ##0_-;_-* "-"??_-;_-@_-</c:formatCode>
                <c:ptCount val="6"/>
                <c:pt idx="2">
                  <c:v>26839896</c:v>
                </c:pt>
                <c:pt idx="3">
                  <c:v>29740936</c:v>
                </c:pt>
                <c:pt idx="4">
                  <c:v>18926424</c:v>
                </c:pt>
                <c:pt idx="5">
                  <c:v>27291030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7A7-44B9-BA09-88F0387D2A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6905080"/>
        <c:axId val="316905408"/>
      </c:lineChart>
      <c:dateAx>
        <c:axId val="316905080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905408"/>
        <c:crosses val="autoZero"/>
        <c:auto val="1"/>
        <c:lblOffset val="100"/>
        <c:baseTimeUnit val="months"/>
      </c:dateAx>
      <c:valAx>
        <c:axId val="31690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905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Source!$A$9</c:f>
              <c:strCache>
                <c:ptCount val="1"/>
                <c:pt idx="0">
                  <c:v>PRODUCTION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Source!$B$5:$G$5</c:f>
              <c:numCache>
                <c:formatCode>mmm\-yy</c:formatCode>
                <c:ptCount val="6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</c:numCache>
            </c:numRef>
          </c:cat>
          <c:val>
            <c:numRef>
              <c:f>Source!$B$9:$G$9</c:f>
              <c:numCache>
                <c:formatCode>_-* #\ ##0_-;\-* #\ ##0_-;_-* "-"??_-;_-@_-</c:formatCode>
                <c:ptCount val="6"/>
                <c:pt idx="0">
                  <c:v>307950211</c:v>
                </c:pt>
                <c:pt idx="1">
                  <c:v>246952132</c:v>
                </c:pt>
                <c:pt idx="2">
                  <c:v>142540344</c:v>
                </c:pt>
                <c:pt idx="3">
                  <c:v>123478050</c:v>
                </c:pt>
                <c:pt idx="4">
                  <c:v>104782330</c:v>
                </c:pt>
                <c:pt idx="5">
                  <c:v>148629322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E96-4187-9CAB-716F10ADF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6799712"/>
        <c:axId val="576800368"/>
      </c:lineChart>
      <c:dateAx>
        <c:axId val="57679971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800368"/>
        <c:crosses val="autoZero"/>
        <c:auto val="1"/>
        <c:lblOffset val="100"/>
        <c:baseTimeUnit val="months"/>
      </c:dateAx>
      <c:valAx>
        <c:axId val="576800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799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Source!$A$10</c:f>
              <c:strCache>
                <c:ptCount val="1"/>
                <c:pt idx="0">
                  <c:v>VENTE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Source!$B$5:$G$5</c:f>
              <c:numCache>
                <c:formatCode>mmm\-yy</c:formatCode>
                <c:ptCount val="6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</c:numCache>
            </c:numRef>
          </c:cat>
          <c:val>
            <c:numRef>
              <c:f>Source!$B$10:$G$10</c:f>
              <c:numCache>
                <c:formatCode>_-* #\ ##0_-;\-* #\ ##0_-;_-* "-"??_-;_-@_-</c:formatCode>
                <c:ptCount val="6"/>
                <c:pt idx="0">
                  <c:v>377420930.19999999</c:v>
                </c:pt>
                <c:pt idx="1">
                  <c:v>72014644.700000003</c:v>
                </c:pt>
                <c:pt idx="2">
                  <c:v>46609805.300000004</c:v>
                </c:pt>
                <c:pt idx="3">
                  <c:v>134932935.59999999</c:v>
                </c:pt>
                <c:pt idx="4">
                  <c:v>132708151.5</c:v>
                </c:pt>
                <c:pt idx="5">
                  <c:v>189942410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B74-4699-9FBF-E8C603015C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6147896"/>
        <c:axId val="576142320"/>
      </c:lineChart>
      <c:dateAx>
        <c:axId val="57614789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142320"/>
        <c:crosses val="autoZero"/>
        <c:auto val="1"/>
        <c:lblOffset val="100"/>
        <c:baseTimeUnit val="months"/>
      </c:dateAx>
      <c:valAx>
        <c:axId val="57614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147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Source!$A$11</c:f>
              <c:strCache>
                <c:ptCount val="1"/>
                <c:pt idx="0">
                  <c:v>AUTRES DEPENSES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Source!$B$5:$G$5</c:f>
              <c:numCache>
                <c:formatCode>mmm\-yy</c:formatCode>
                <c:ptCount val="6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</c:numCache>
            </c:numRef>
          </c:cat>
          <c:val>
            <c:numRef>
              <c:f>Source!$B$11:$G$11</c:f>
              <c:numCache>
                <c:formatCode>_-* #\ ##0_-;\-* #\ ##0_-;_-* "-"??_-;_-@_-</c:formatCode>
                <c:ptCount val="6"/>
                <c:pt idx="1">
                  <c:v>3146000</c:v>
                </c:pt>
                <c:pt idx="2">
                  <c:v>4997590</c:v>
                </c:pt>
                <c:pt idx="3">
                  <c:v>2074200</c:v>
                </c:pt>
                <c:pt idx="5">
                  <c:v>5977400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A3D-4D72-B2A8-1C10796A58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761728"/>
        <c:axId val="308754840"/>
      </c:lineChart>
      <c:dateAx>
        <c:axId val="30876172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754840"/>
        <c:crosses val="autoZero"/>
        <c:auto val="1"/>
        <c:lblOffset val="100"/>
        <c:baseTimeUnit val="months"/>
      </c:dateAx>
      <c:valAx>
        <c:axId val="308754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761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1</xdr:row>
      <xdr:rowOff>23812</xdr:rowOff>
    </xdr:from>
    <xdr:to>
      <xdr:col>21</xdr:col>
      <xdr:colOff>590549</xdr:colOff>
      <xdr:row>20</xdr:row>
      <xdr:rowOff>190499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BF975F6-DE72-4042-8AD3-6CF06B7F21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</xdr:colOff>
      <xdr:row>20</xdr:row>
      <xdr:rowOff>184150</xdr:rowOff>
    </xdr:from>
    <xdr:to>
      <xdr:col>6</xdr:col>
      <xdr:colOff>596900</xdr:colOff>
      <xdr:row>35</xdr:row>
      <xdr:rowOff>79375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id="{906B8E3C-DBE9-499F-8806-2189C56395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587375</xdr:colOff>
      <xdr:row>20</xdr:row>
      <xdr:rowOff>184150</xdr:rowOff>
    </xdr:from>
    <xdr:to>
      <xdr:col>14</xdr:col>
      <xdr:colOff>581026</xdr:colOff>
      <xdr:row>35</xdr:row>
      <xdr:rowOff>95250</xdr:rowOff>
    </xdr:to>
    <xdr:graphicFrame macro="">
      <xdr:nvGraphicFramePr>
        <xdr:cNvPr id="4" name="Graphique 2">
          <a:extLst>
            <a:ext uri="{FF2B5EF4-FFF2-40B4-BE49-F238E27FC236}">
              <a16:creationId xmlns:a16="http://schemas.microsoft.com/office/drawing/2014/main" id="{F67E33A0-1DE4-4D84-9CEE-9CBECCE5DE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571500</xdr:colOff>
      <xdr:row>20</xdr:row>
      <xdr:rowOff>188912</xdr:rowOff>
    </xdr:from>
    <xdr:to>
      <xdr:col>22</xdr:col>
      <xdr:colOff>0</xdr:colOff>
      <xdr:row>35</xdr:row>
      <xdr:rowOff>69850</xdr:rowOff>
    </xdr:to>
    <xdr:graphicFrame macro="">
      <xdr:nvGraphicFramePr>
        <xdr:cNvPr id="5" name="Graphique 3">
          <a:extLst>
            <a:ext uri="{FF2B5EF4-FFF2-40B4-BE49-F238E27FC236}">
              <a16:creationId xmlns:a16="http://schemas.microsoft.com/office/drawing/2014/main" id="{AD107485-C583-40AF-B7CC-AE9756F4A8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35</xdr:row>
      <xdr:rowOff>76200</xdr:rowOff>
    </xdr:from>
    <xdr:to>
      <xdr:col>7</xdr:col>
      <xdr:colOff>6351</xdr:colOff>
      <xdr:row>50</xdr:row>
      <xdr:rowOff>4762</xdr:rowOff>
    </xdr:to>
    <xdr:graphicFrame macro="">
      <xdr:nvGraphicFramePr>
        <xdr:cNvPr id="6" name="Graphique 4">
          <a:extLst>
            <a:ext uri="{FF2B5EF4-FFF2-40B4-BE49-F238E27FC236}">
              <a16:creationId xmlns:a16="http://schemas.microsoft.com/office/drawing/2014/main" id="{EC7B6800-5991-43DA-A034-421CE58E2F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0</xdr:colOff>
      <xdr:row>35</xdr:row>
      <xdr:rowOff>79375</xdr:rowOff>
    </xdr:from>
    <xdr:to>
      <xdr:col>14</xdr:col>
      <xdr:colOff>581025</xdr:colOff>
      <xdr:row>49</xdr:row>
      <xdr:rowOff>182562</xdr:rowOff>
    </xdr:to>
    <xdr:graphicFrame macro="">
      <xdr:nvGraphicFramePr>
        <xdr:cNvPr id="7" name="Graphique 5">
          <a:extLst>
            <a:ext uri="{FF2B5EF4-FFF2-40B4-BE49-F238E27FC236}">
              <a16:creationId xmlns:a16="http://schemas.microsoft.com/office/drawing/2014/main" id="{DF02748E-6B13-412D-B796-E4249BF7DD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581025</xdr:colOff>
      <xdr:row>35</xdr:row>
      <xdr:rowOff>66675</xdr:rowOff>
    </xdr:from>
    <xdr:to>
      <xdr:col>22</xdr:col>
      <xdr:colOff>0</xdr:colOff>
      <xdr:row>49</xdr:row>
      <xdr:rowOff>176212</xdr:rowOff>
    </xdr:to>
    <xdr:graphicFrame macro="">
      <xdr:nvGraphicFramePr>
        <xdr:cNvPr id="8" name="Graphique 6">
          <a:extLst>
            <a:ext uri="{FF2B5EF4-FFF2-40B4-BE49-F238E27FC236}">
              <a16:creationId xmlns:a16="http://schemas.microsoft.com/office/drawing/2014/main" id="{F49DA45B-5EBA-410F-B677-5589158E66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V1"/>
  <sheetViews>
    <sheetView tabSelected="1" zoomScaleNormal="100" workbookViewId="0">
      <selection activeCell="Y6" sqref="Y6"/>
    </sheetView>
  </sheetViews>
  <sheetFormatPr baseColWidth="10" defaultColWidth="9.140625" defaultRowHeight="15" x14ac:dyDescent="0.3"/>
  <cols>
    <col min="1" max="7" width="9.140625" style="1" customWidth="1"/>
    <col min="8" max="16384" width="9.140625" style="1"/>
  </cols>
  <sheetData>
    <row r="1" spans="1:22" ht="27.75" x14ac:dyDescent="0.4">
      <c r="A1" s="20" t="s">
        <v>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</row>
  </sheetData>
  <mergeCells count="1">
    <mergeCell ref="A1:V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B5C8-AA62-4F39-94EE-4DFF44D69E28}">
  <dimension ref="A4:H12"/>
  <sheetViews>
    <sheetView workbookViewId="0">
      <selection activeCell="H13" sqref="H13"/>
    </sheetView>
  </sheetViews>
  <sheetFormatPr baseColWidth="10" defaultRowHeight="15" x14ac:dyDescent="0.25"/>
  <cols>
    <col min="1" max="1" width="20.5703125" bestFit="1" customWidth="1"/>
    <col min="2" max="2" width="14.85546875" bestFit="1" customWidth="1"/>
    <col min="3" max="3" width="15" bestFit="1" customWidth="1"/>
    <col min="4" max="4" width="14.7109375" bestFit="1" customWidth="1"/>
    <col min="5" max="5" width="15" bestFit="1" customWidth="1"/>
    <col min="6" max="6" width="14.85546875" bestFit="1" customWidth="1"/>
    <col min="7" max="7" width="15" bestFit="1" customWidth="1"/>
    <col min="8" max="8" width="16.7109375" bestFit="1" customWidth="1"/>
  </cols>
  <sheetData>
    <row r="4" spans="1:8" ht="16.5" thickBot="1" x14ac:dyDescent="0.35">
      <c r="A4" s="1"/>
      <c r="B4" s="2"/>
      <c r="C4" s="2"/>
      <c r="D4" s="2"/>
      <c r="E4" s="2"/>
      <c r="F4" s="2"/>
      <c r="G4" s="2"/>
      <c r="H4" s="1"/>
    </row>
    <row r="5" spans="1:8" ht="16.5" thickBot="1" x14ac:dyDescent="0.35">
      <c r="A5" s="1"/>
      <c r="B5" s="6">
        <v>44075</v>
      </c>
      <c r="C5" s="7">
        <v>44105</v>
      </c>
      <c r="D5" s="7">
        <v>44136</v>
      </c>
      <c r="E5" s="7">
        <v>44166</v>
      </c>
      <c r="F5" s="7">
        <v>44197</v>
      </c>
      <c r="G5" s="7">
        <v>44228</v>
      </c>
      <c r="H5" s="8" t="s">
        <v>6</v>
      </c>
    </row>
    <row r="6" spans="1:8" ht="15.75" x14ac:dyDescent="0.3">
      <c r="A6" s="3" t="s">
        <v>0</v>
      </c>
      <c r="B6" s="9">
        <v>1501649.875</v>
      </c>
      <c r="C6" s="10">
        <v>1258754.5</v>
      </c>
      <c r="D6" s="10">
        <v>968903.625</v>
      </c>
      <c r="E6" s="10">
        <v>1877102.74875</v>
      </c>
      <c r="F6" s="10">
        <v>261683</v>
      </c>
      <c r="G6" s="10"/>
      <c r="H6" s="11">
        <f>SUM(B6:G6)</f>
        <v>5868093.7487500003</v>
      </c>
    </row>
    <row r="7" spans="1:8" ht="15.75" x14ac:dyDescent="0.3">
      <c r="A7" s="4" t="s">
        <v>1</v>
      </c>
      <c r="B7" s="12"/>
      <c r="C7" s="13"/>
      <c r="D7" s="13" t="s">
        <v>7</v>
      </c>
      <c r="E7" s="14">
        <v>429557.25</v>
      </c>
      <c r="F7" s="14">
        <v>205812.25</v>
      </c>
      <c r="G7" s="14">
        <v>223745</v>
      </c>
      <c r="H7" s="15">
        <f t="shared" ref="H7:H11" si="0">SUM(B7:G7)</f>
        <v>859114.5</v>
      </c>
    </row>
    <row r="8" spans="1:8" ht="15.75" x14ac:dyDescent="0.3">
      <c r="A8" s="4" t="s">
        <v>2</v>
      </c>
      <c r="B8" s="16"/>
      <c r="C8" s="14"/>
      <c r="D8" s="14">
        <v>26839896</v>
      </c>
      <c r="E8" s="14">
        <v>29740936</v>
      </c>
      <c r="F8" s="14">
        <v>18926424</v>
      </c>
      <c r="G8" s="14">
        <v>27291030</v>
      </c>
      <c r="H8" s="15">
        <f t="shared" si="0"/>
        <v>102798286</v>
      </c>
    </row>
    <row r="9" spans="1:8" ht="15.75" x14ac:dyDescent="0.3">
      <c r="A9" s="4" t="s">
        <v>3</v>
      </c>
      <c r="B9" s="16">
        <v>307950211</v>
      </c>
      <c r="C9" s="14">
        <v>246952132</v>
      </c>
      <c r="D9" s="14">
        <v>142540344</v>
      </c>
      <c r="E9" s="14">
        <v>123478050</v>
      </c>
      <c r="F9" s="14">
        <v>104782330</v>
      </c>
      <c r="G9" s="14">
        <v>148629322</v>
      </c>
      <c r="H9" s="15">
        <f t="shared" si="0"/>
        <v>1074332389</v>
      </c>
    </row>
    <row r="10" spans="1:8" ht="15.75" x14ac:dyDescent="0.3">
      <c r="A10" s="4" t="s">
        <v>5</v>
      </c>
      <c r="B10" s="16">
        <v>377420930.19999999</v>
      </c>
      <c r="C10" s="14">
        <v>72014644.700000003</v>
      </c>
      <c r="D10" s="14">
        <v>46609805.300000004</v>
      </c>
      <c r="E10" s="14">
        <v>134932935.59999999</v>
      </c>
      <c r="F10" s="14">
        <v>132708151.5</v>
      </c>
      <c r="G10" s="14">
        <v>189942410</v>
      </c>
      <c r="H10" s="15">
        <f t="shared" si="0"/>
        <v>953628877.29999995</v>
      </c>
    </row>
    <row r="11" spans="1:8" ht="16.5" thickBot="1" x14ac:dyDescent="0.35">
      <c r="A11" s="4" t="s">
        <v>4</v>
      </c>
      <c r="B11" s="16"/>
      <c r="C11" s="14">
        <v>3146000</v>
      </c>
      <c r="D11" s="14">
        <v>4997590</v>
      </c>
      <c r="E11" s="14">
        <v>2074200</v>
      </c>
      <c r="F11" s="14"/>
      <c r="G11" s="14">
        <v>5977400</v>
      </c>
      <c r="H11" s="15">
        <f t="shared" si="0"/>
        <v>16195190</v>
      </c>
    </row>
    <row r="12" spans="1:8" ht="15.75" thickBot="1" x14ac:dyDescent="0.3">
      <c r="A12" s="5" t="s">
        <v>9</v>
      </c>
      <c r="B12" s="17">
        <f t="shared" ref="B12:H12" si="1">SUM(B6:B11)</f>
        <v>686872791.07500005</v>
      </c>
      <c r="C12" s="18">
        <f t="shared" si="1"/>
        <v>323371531.19999999</v>
      </c>
      <c r="D12" s="18">
        <f t="shared" si="1"/>
        <v>221956538.92500001</v>
      </c>
      <c r="E12" s="18">
        <f t="shared" si="1"/>
        <v>292532781.59875</v>
      </c>
      <c r="F12" s="18">
        <f t="shared" si="1"/>
        <v>256884400.75</v>
      </c>
      <c r="G12" s="18">
        <f t="shared" si="1"/>
        <v>372063907</v>
      </c>
      <c r="H12" s="19">
        <f t="shared" si="1"/>
        <v>2153681950.5487499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Graphique</vt:lpstr>
      <vt:lpstr>Source</vt:lpstr>
      <vt:lpstr>Graphique!Zone_d_impression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Kipre KALOU</dc:creator>
  <cp:lastModifiedBy>Kipre KALOU</cp:lastModifiedBy>
  <cp:lastPrinted>2021-03-19T14:27:42Z</cp:lastPrinted>
  <dcterms:created xsi:type="dcterms:W3CDTF">2015-06-05T18:19:34Z</dcterms:created>
  <dcterms:modified xsi:type="dcterms:W3CDTF">2021-03-19T14:36:39Z</dcterms:modified>
</cp:coreProperties>
</file>