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66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EPONTFARCY\Desktop\MGEN\Chantier SI\Recettes\"/>
    </mc:Choice>
  </mc:AlternateContent>
  <bookViews>
    <workbookView xWindow="0" yWindow="0" windowWidth="19200" windowHeight="10170"/>
  </bookViews>
  <sheets>
    <sheet name="Test" sheetId="1" r:id="rId1"/>
    <sheet name="Références" sheetId="2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0" i="1" l="1"/>
  <c r="G12" i="1"/>
  <c r="G9" i="1"/>
  <c r="G11" i="1"/>
  <c r="G8" i="1"/>
  <c r="G3" i="1"/>
  <c r="G4" i="1"/>
  <c r="G7" i="1"/>
  <c r="G6" i="1"/>
  <c r="G5" i="1"/>
</calcChain>
</file>

<file path=xl/sharedStrings.xml><?xml version="1.0" encoding="utf-8"?>
<sst xmlns="http://schemas.openxmlformats.org/spreadsheetml/2006/main" count="71" uniqueCount="39">
  <si>
    <t>Cas</t>
  </si>
  <si>
    <t>Statut</t>
  </si>
  <si>
    <t>OUI</t>
  </si>
  <si>
    <r>
      <t>si (ou(</t>
    </r>
    <r>
      <rPr>
        <sz val="9"/>
        <color rgb="FF000000"/>
        <rFont val="Courier New"/>
        <family val="3"/>
      </rPr>
      <t>[code_produit]</t>
    </r>
    <r>
      <rPr>
        <sz val="9"/>
        <color rgb="FF333333"/>
        <rFont val="Courier New"/>
        <family val="3"/>
      </rPr>
      <t>=</t>
    </r>
    <r>
      <rPr>
        <sz val="9"/>
        <color rgb="FFFF0000"/>
        <rFont val="Courier New"/>
        <family val="3"/>
      </rPr>
      <t>"1"</t>
    </r>
    <r>
      <rPr>
        <sz val="9"/>
        <color rgb="FF333333"/>
        <rFont val="Courier New"/>
        <family val="3"/>
      </rPr>
      <t>;</t>
    </r>
    <r>
      <rPr>
        <sz val="9"/>
        <color rgb="FF000000"/>
        <rFont val="Courier New"/>
        <family val="3"/>
      </rPr>
      <t>[code_produit]</t>
    </r>
    <r>
      <rPr>
        <sz val="9"/>
        <color rgb="FF333333"/>
        <rFont val="Courier New"/>
        <family val="3"/>
      </rPr>
      <t>=</t>
    </r>
    <r>
      <rPr>
        <sz val="9"/>
        <color rgb="FFFF0000"/>
        <rFont val="Courier New"/>
        <family val="3"/>
      </rPr>
      <t>"2"</t>
    </r>
    <r>
      <rPr>
        <sz val="9"/>
        <color rgb="FF333333"/>
        <rFont val="Courier New"/>
        <family val="3"/>
      </rPr>
      <t>;</t>
    </r>
    <r>
      <rPr>
        <sz val="9"/>
        <color rgb="FF000000"/>
        <rFont val="Courier New"/>
        <family val="3"/>
      </rPr>
      <t>[code_produit]</t>
    </r>
    <r>
      <rPr>
        <sz val="9"/>
        <color rgb="FF333333"/>
        <rFont val="Courier New"/>
        <family val="3"/>
      </rPr>
      <t>=</t>
    </r>
    <r>
      <rPr>
        <sz val="9"/>
        <color rgb="FFFF0000"/>
        <rFont val="Courier New"/>
        <family val="3"/>
      </rPr>
      <t>"3"</t>
    </r>
    <r>
      <rPr>
        <sz val="9"/>
        <color rgb="FF333333"/>
        <rFont val="Courier New"/>
        <family val="3"/>
      </rPr>
      <t>);Montant1;Montant2)</t>
    </r>
  </si>
  <si>
    <t>Retraité</t>
  </si>
  <si>
    <t>-</t>
  </si>
  <si>
    <t>Âge</t>
  </si>
  <si>
    <t>NON</t>
  </si>
  <si>
    <t>Listes</t>
  </si>
  <si>
    <t>Animal</t>
  </si>
  <si>
    <t>Végétal</t>
  </si>
  <si>
    <t>Espèces</t>
  </si>
  <si>
    <t>Chien</t>
  </si>
  <si>
    <t>Chat</t>
  </si>
  <si>
    <t>Cheval</t>
  </si>
  <si>
    <t>Chèvre</t>
  </si>
  <si>
    <t>Vache</t>
  </si>
  <si>
    <t>Mouton</t>
  </si>
  <si>
    <t>Lama</t>
  </si>
  <si>
    <t>Bœuf</t>
  </si>
  <si>
    <t>Tulipe</t>
  </si>
  <si>
    <t>Adulte</t>
  </si>
  <si>
    <t>Jeune</t>
  </si>
  <si>
    <t>Retraite</t>
  </si>
  <si>
    <t>Non sevré</t>
  </si>
  <si>
    <t>âge &lt; 1 an</t>
  </si>
  <si>
    <r>
      <t xml:space="preserve">1 an </t>
    </r>
    <r>
      <rPr>
        <sz val="11"/>
        <color theme="1"/>
        <rFont val="Calibri"/>
        <family val="2"/>
      </rPr>
      <t>≤</t>
    </r>
    <r>
      <rPr>
        <sz val="11"/>
        <color theme="1"/>
        <rFont val="Calibri"/>
        <family val="2"/>
        <scheme val="minor"/>
      </rPr>
      <t xml:space="preserve"> âge ≤ 3 ans</t>
    </r>
  </si>
  <si>
    <t>3 ans &lt; âge</t>
  </si>
  <si>
    <t>Y a-t-il plus de 4 animaux dans le cheptel ?</t>
  </si>
  <si>
    <t>1 000€ &lt; prix sans petits</t>
  </si>
  <si>
    <r>
      <t xml:space="preserve">prix sans petits </t>
    </r>
    <r>
      <rPr>
        <sz val="11"/>
        <color theme="1"/>
        <rFont val="Calibri"/>
        <family val="2"/>
      </rPr>
      <t>≤ 1 000€</t>
    </r>
  </si>
  <si>
    <r>
      <t xml:space="preserve">prix avec petits </t>
    </r>
    <r>
      <rPr>
        <sz val="11"/>
        <color theme="1"/>
        <rFont val="Calibri"/>
        <family val="2"/>
      </rPr>
      <t>≤</t>
    </r>
    <r>
      <rPr>
        <sz val="11"/>
        <color theme="1"/>
        <rFont val="Calibri"/>
        <family val="2"/>
        <scheme val="minor"/>
      </rPr>
      <t xml:space="preserve"> 2 000€</t>
    </r>
  </si>
  <si>
    <t>2 000€ &lt; prix avec petits</t>
  </si>
  <si>
    <t>Accord</t>
  </si>
  <si>
    <t>Prix des animaux à l'achat</t>
  </si>
  <si>
    <t>1 an ≤ âge ≤ 3 ans</t>
  </si>
  <si>
    <t>prix avec petits ≤ 2 000€</t>
  </si>
  <si>
    <t>prix sans petits ≤ 1 000€</t>
  </si>
  <si>
    <t>SI(OU(B2=Références!$C$6:$J$6;Feuil1!C2=Références!$C$8:$F$8;Feuil1!D2=Références!$D$10;(ET(E2=Références!$D$12;Feuil1!F2=Références!$C$14);ET(Feuil1!E2=Références!$C$12;Feuil1!F2=Références!$E$14)));"OUI";"NON")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</si>
</sst>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9"/>
      <color rgb="FF333333"/>
      <name val="Courier New"/>
      <family val="3"/>
    </font>
    <font>
      <sz val="9"/>
      <color rgb="FF000000"/>
      <name val="Courier New"/>
      <family val="3"/>
    </font>
    <font>
      <sz val="9"/>
      <color rgb="FFFF0000"/>
      <name val="Courier New"/>
      <family val="3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339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FF339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vertical="center" wrapText="1"/>
    </xf>
    <xf numFmtId="0" fontId="2" fillId="0" borderId="1" xfId="0" applyFont="1" applyBorder="1" applyAlignment="1">
      <alignment horizontal="left" vertical="center" readingOrder="1"/>
    </xf>
    <xf numFmtId="0" fontId="0" fillId="2" borderId="0" xfId="0" applyFill="1"/>
    <xf numFmtId="0" fontId="0" fillId="2" borderId="0" xfId="0" applyFill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4" borderId="3" xfId="0" applyFill="1" applyBorder="1" applyAlignment="1">
      <alignment vertical="center" wrapText="1"/>
    </xf>
    <xf numFmtId="0" fontId="1" fillId="3" borderId="0" xfId="0" applyFont="1" applyFill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workbookViewId="0">
      <selection activeCell="D14" sqref="D14"/>
    </sheetView>
  </sheetViews>
  <sheetFormatPr baseColWidth="10" defaultRowHeight="15" x14ac:dyDescent="0.25"/>
  <cols>
    <col min="1" max="3" width="14.85546875" style="3" customWidth="1"/>
    <col min="4" max="4" width="11.140625" style="3" customWidth="1"/>
    <col min="5" max="5" width="28.7109375" style="3" customWidth="1"/>
    <col min="6" max="6" width="23.28515625" style="3" customWidth="1"/>
    <col min="7" max="7" width="14.85546875" style="3" customWidth="1"/>
  </cols>
  <sheetData>
    <row r="1" spans="1:9" s="2" customFormat="1" x14ac:dyDescent="0.25">
      <c r="A1" s="1" t="s">
        <v>0</v>
      </c>
      <c r="B1" s="1" t="s">
        <v>11</v>
      </c>
      <c r="C1" s="1" t="s">
        <v>1</v>
      </c>
      <c r="D1" s="1" t="s">
        <v>6</v>
      </c>
      <c r="E1" s="1" t="s">
        <v>28</v>
      </c>
      <c r="F1" s="1" t="s">
        <v>34</v>
      </c>
      <c r="G1" s="1" t="s">
        <v>33</v>
      </c>
    </row>
    <row r="2" spans="1:9" ht="240.75" thickBot="1" x14ac:dyDescent="0.3">
      <c r="B2" s="3" t="s">
        <v>12</v>
      </c>
      <c r="C2" s="3" t="s">
        <v>22</v>
      </c>
      <c r="D2" s="3" t="s">
        <v>27</v>
      </c>
      <c r="E2" s="3" t="s">
        <v>2</v>
      </c>
      <c r="F2" s="3" t="s">
        <v>29</v>
      </c>
      <c r="G2" s="3" t="s">
        <v>38</v>
      </c>
      <c r="H2" s="3"/>
    </row>
    <row r="3" spans="1:9" ht="30.75" thickBot="1" x14ac:dyDescent="0.3">
      <c r="B3" s="3" t="s">
        <v>13</v>
      </c>
      <c r="C3" s="3" t="s">
        <v>21</v>
      </c>
      <c r="D3" s="3" t="s">
        <v>35</v>
      </c>
      <c r="E3" s="3" t="s">
        <v>2</v>
      </c>
      <c r="F3" s="3" t="s">
        <v>36</v>
      </c>
      <c r="G3" s="3" t="str">
        <f>IF(OR(B3=Références!$K$6,C3=Références!$G$8,OR(D3=Références!$C$10,D3=Références!$E$10)),"NON","OUI")</f>
        <v>OUI</v>
      </c>
      <c r="I3" s="4" t="s">
        <v>3</v>
      </c>
    </row>
    <row r="4" spans="1:9" x14ac:dyDescent="0.25">
      <c r="B4" s="3" t="s">
        <v>14</v>
      </c>
      <c r="C4" s="3" t="s">
        <v>23</v>
      </c>
      <c r="D4" s="3" t="s">
        <v>27</v>
      </c>
      <c r="G4" s="3" t="str">
        <f>IF(OR(B4=Références!$K$6,C4=Références!$G$8,OR(D4=Références!$C$10,D4=Références!$E$10)),"NON","OUI")</f>
        <v>NON</v>
      </c>
    </row>
    <row r="5" spans="1:9" x14ac:dyDescent="0.25">
      <c r="B5" s="3" t="s">
        <v>16</v>
      </c>
      <c r="C5" s="3" t="s">
        <v>5</v>
      </c>
      <c r="D5" s="3" t="s">
        <v>27</v>
      </c>
      <c r="G5" s="3" t="e">
        <f>IF(OR(B5=Références!$C$6:$J$6,Test!C5=Références!$C$8:$F$8,Test!D5=Références!$D$10),"OUI","NON")</f>
        <v>#VALUE!</v>
      </c>
    </row>
    <row r="6" spans="1:9" x14ac:dyDescent="0.25">
      <c r="B6" s="3" t="s">
        <v>17</v>
      </c>
      <c r="C6" s="3" t="s">
        <v>4</v>
      </c>
      <c r="D6" s="3" t="s">
        <v>25</v>
      </c>
      <c r="G6" s="3" t="e">
        <f>IF(OR(B6=Références!$C$6:$J$6,Test!C6=Références!$C$8:$F$8,Test!D6=Références!$D$10),"OUI","NON")</f>
        <v>#VALUE!</v>
      </c>
    </row>
    <row r="7" spans="1:9" x14ac:dyDescent="0.25">
      <c r="G7" s="3" t="str">
        <f>IF(OR(B7="Autre offre",C7="-",OR(D7="âge &lt; 18 ans",D7="69 ans &lt; âge")),"NON","OUI")</f>
        <v>OUI</v>
      </c>
    </row>
    <row r="8" spans="1:9" x14ac:dyDescent="0.25">
      <c r="E8" s="3" t="s">
        <v>2</v>
      </c>
      <c r="F8" s="3" t="s">
        <v>36</v>
      </c>
      <c r="G8" s="3" t="str">
        <f>IF(OR(AND(E8=Références!$D$12,Test!F8=Références!$C$14),AND(Test!E8=Références!$C$12,Test!F8=Références!$E$14)),"OUI","NON")</f>
        <v>OUI</v>
      </c>
    </row>
    <row r="9" spans="1:9" x14ac:dyDescent="0.25">
      <c r="E9" s="3" t="s">
        <v>7</v>
      </c>
      <c r="F9" s="3" t="s">
        <v>36</v>
      </c>
      <c r="G9" s="3" t="str">
        <f>IF(OR(AND(E9=Références!$D$12,Test!F9=Références!$C$14),AND(Test!E9=Références!$C$12,Test!F9=Références!$E$14)),"OUI","NON")</f>
        <v>NON</v>
      </c>
    </row>
    <row r="10" spans="1:9" x14ac:dyDescent="0.25">
      <c r="E10" s="3" t="s">
        <v>7</v>
      </c>
      <c r="F10" s="3" t="s">
        <v>37</v>
      </c>
      <c r="G10" s="3" t="str">
        <f>IF(OR(AND(E10=Références!$D$12,Test!F10=Références!$C$14),AND(Test!E10=Références!$C$12,Test!F10=Références!$E$14)),"OUI","NON")</f>
        <v>OUI</v>
      </c>
    </row>
    <row r="11" spans="1:9" x14ac:dyDescent="0.25">
      <c r="E11" s="3" t="s">
        <v>2</v>
      </c>
      <c r="F11" s="3" t="s">
        <v>32</v>
      </c>
      <c r="G11" s="3" t="str">
        <f>IF(OR(AND(E11=Références!$D$12,Test!F11=Références!$C$14),AND(Test!E11=Références!$C$12,Test!F11=Références!$E$14)),"OUI","NON")</f>
        <v>NON</v>
      </c>
    </row>
    <row r="12" spans="1:9" x14ac:dyDescent="0.25">
      <c r="G12" s="3" t="str">
        <f>IF(OR(AND(E12=Références!$D$12,Test!F12=Références!$C$14),AND(Test!E12=Références!$C$12,Test!F12=Références!$E$14)),"OUI","NON")</f>
        <v>NON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Références!$C$6:$K$6</xm:f>
          </x14:formula1>
          <xm:sqref>B1:B1048576</xm:sqref>
        </x14:dataValidation>
        <x14:dataValidation type="list" allowBlank="1" showInputMessage="1" showErrorMessage="1">
          <x14:formula1>
            <xm:f>Références!$C$8:$G$8</xm:f>
          </x14:formula1>
          <xm:sqref>C1:C1048576</xm:sqref>
        </x14:dataValidation>
        <x14:dataValidation type="list" allowBlank="1" showInputMessage="1" showErrorMessage="1">
          <x14:formula1>
            <xm:f>Références!$C$10:$E$10</xm:f>
          </x14:formula1>
          <xm:sqref>D1:D1048576</xm:sqref>
        </x14:dataValidation>
        <x14:dataValidation type="list" allowBlank="1" showInputMessage="1" showErrorMessage="1">
          <x14:formula1>
            <xm:f>Références!$C$12:$D$12</xm:f>
          </x14:formula1>
          <xm:sqref>E1:E1048576</xm:sqref>
        </x14:dataValidation>
        <x14:dataValidation type="list" allowBlank="1" showInputMessage="1" showErrorMessage="1">
          <x14:formula1>
            <xm:f>Références!$C$14:$F$14</xm:f>
          </x14:formula1>
          <xm:sqref>F1:F1048576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16"/>
  <sheetViews>
    <sheetView topLeftCell="B1" workbookViewId="0">
      <selection activeCell="D10" sqref="D10"/>
    </sheetView>
  </sheetViews>
  <sheetFormatPr baseColWidth="10" defaultRowHeight="15" x14ac:dyDescent="0.25"/>
  <cols>
    <col min="2" max="2" width="28.28515625" style="9" customWidth="1"/>
    <col min="3" max="11" width="24.5703125" style="3" customWidth="1"/>
  </cols>
  <sheetData>
    <row r="2" spans="2:11" s="5" customFormat="1" x14ac:dyDescent="0.25">
      <c r="B2" s="10" t="s">
        <v>8</v>
      </c>
      <c r="C2" s="6"/>
      <c r="D2" s="6"/>
      <c r="E2" s="6"/>
      <c r="F2" s="6"/>
      <c r="G2" s="6"/>
      <c r="H2" s="6"/>
      <c r="I2" s="6"/>
      <c r="J2" s="6"/>
      <c r="K2" s="6"/>
    </row>
    <row r="4" spans="2:11" x14ac:dyDescent="0.25">
      <c r="B4" s="11" t="s">
        <v>0</v>
      </c>
      <c r="C4" s="7" t="s">
        <v>9</v>
      </c>
      <c r="D4" s="8" t="s">
        <v>10</v>
      </c>
    </row>
    <row r="6" spans="2:11" x14ac:dyDescent="0.25">
      <c r="B6" s="11" t="s">
        <v>11</v>
      </c>
      <c r="C6" s="7" t="s">
        <v>12</v>
      </c>
      <c r="D6" s="7" t="s">
        <v>13</v>
      </c>
      <c r="E6" s="7" t="s">
        <v>14</v>
      </c>
      <c r="F6" s="7" t="s">
        <v>15</v>
      </c>
      <c r="G6" s="7" t="s">
        <v>16</v>
      </c>
      <c r="H6" s="7" t="s">
        <v>17</v>
      </c>
      <c r="I6" s="7" t="s">
        <v>18</v>
      </c>
      <c r="J6" s="7" t="s">
        <v>19</v>
      </c>
      <c r="K6" s="8" t="s">
        <v>20</v>
      </c>
    </row>
    <row r="8" spans="2:11" x14ac:dyDescent="0.25">
      <c r="B8" s="11" t="s">
        <v>1</v>
      </c>
      <c r="C8" s="7" t="s">
        <v>24</v>
      </c>
      <c r="D8" s="7" t="s">
        <v>22</v>
      </c>
      <c r="E8" s="7" t="s">
        <v>21</v>
      </c>
      <c r="F8" s="7" t="s">
        <v>23</v>
      </c>
      <c r="G8" s="8" t="s">
        <v>5</v>
      </c>
    </row>
    <row r="10" spans="2:11" x14ac:dyDescent="0.25">
      <c r="B10" s="11" t="s">
        <v>6</v>
      </c>
      <c r="C10" s="8" t="s">
        <v>25</v>
      </c>
      <c r="D10" s="7" t="s">
        <v>26</v>
      </c>
      <c r="E10" s="8" t="s">
        <v>27</v>
      </c>
    </row>
    <row r="12" spans="2:11" x14ac:dyDescent="0.25">
      <c r="B12" s="11" t="s">
        <v>28</v>
      </c>
      <c r="C12" s="7" t="s">
        <v>2</v>
      </c>
      <c r="D12" s="7" t="s">
        <v>7</v>
      </c>
    </row>
    <row r="14" spans="2:11" x14ac:dyDescent="0.25">
      <c r="B14" s="11" t="s">
        <v>34</v>
      </c>
      <c r="C14" s="7" t="s">
        <v>30</v>
      </c>
      <c r="D14" s="8" t="s">
        <v>29</v>
      </c>
      <c r="E14" s="7" t="s">
        <v>31</v>
      </c>
      <c r="F14" s="8" t="s">
        <v>32</v>
      </c>
    </row>
    <row r="16" spans="2:11" x14ac:dyDescent="0.25">
      <c r="B16" s="11" t="s">
        <v>33</v>
      </c>
      <c r="C16" s="7" t="s">
        <v>2</v>
      </c>
      <c r="D16" s="8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Test</vt:lpstr>
      <vt:lpstr>Références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 PONTFARCY Alix (externe)</dc:creator>
  <cp:lastModifiedBy>DE PONTFARCY Alix (externe)</cp:lastModifiedBy>
  <dcterms:created xsi:type="dcterms:W3CDTF">2017-11-07T09:23:39Z</dcterms:created>
  <dcterms:modified xsi:type="dcterms:W3CDTF">2017-11-07T14:04:20Z</dcterms:modified>
</cp:coreProperties>
</file>