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ine\Documents\"/>
    </mc:Choice>
  </mc:AlternateContent>
  <bookViews>
    <workbookView xWindow="0" yWindow="0" windowWidth="20490" windowHeight="7755"/>
  </bookViews>
  <sheets>
    <sheet name="Exemple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5" i="1" l="1"/>
  <c r="D16" i="1"/>
  <c r="K14" i="1"/>
  <c r="J14" i="1"/>
  <c r="I14" i="1"/>
  <c r="H14" i="1"/>
  <c r="G14" i="1"/>
  <c r="F14" i="1"/>
  <c r="E14" i="1"/>
  <c r="D14" i="1"/>
  <c r="F8" i="1"/>
  <c r="G8" i="1" s="1"/>
  <c r="H8" i="1" s="1"/>
  <c r="I8" i="1" s="1"/>
  <c r="J8" i="1" s="1"/>
  <c r="K8" i="1" s="1"/>
  <c r="E8" i="1"/>
  <c r="E7" i="1"/>
  <c r="E16" i="1" s="1"/>
  <c r="F6" i="1"/>
  <c r="G6" i="1" s="1"/>
  <c r="E6" i="1"/>
  <c r="E25" i="1" s="1"/>
  <c r="G25" i="1" l="1"/>
  <c r="H6" i="1"/>
  <c r="D17" i="1"/>
  <c r="D18" i="1" s="1"/>
  <c r="F17" i="1"/>
  <c r="H17" i="1"/>
  <c r="J17" i="1"/>
  <c r="F25" i="1"/>
  <c r="F7" i="1"/>
  <c r="E17" i="1"/>
  <c r="E18" i="1" s="1"/>
  <c r="G17" i="1"/>
  <c r="I17" i="1"/>
  <c r="K17" i="1"/>
  <c r="E19" i="1" l="1"/>
  <c r="E20" i="1" s="1"/>
  <c r="E28" i="1" s="1"/>
  <c r="E29" i="1" s="1"/>
  <c r="D19" i="1"/>
  <c r="D20" i="1" s="1"/>
  <c r="D28" i="1" s="1"/>
  <c r="D29" i="1" s="1"/>
  <c r="F16" i="1"/>
  <c r="F18" i="1" s="1"/>
  <c r="G7" i="1"/>
  <c r="I6" i="1"/>
  <c r="H25" i="1"/>
  <c r="G16" i="1" l="1"/>
  <c r="G18" i="1" s="1"/>
  <c r="H7" i="1"/>
  <c r="I25" i="1"/>
  <c r="J6" i="1"/>
  <c r="F20" i="1"/>
  <c r="F28" i="1" s="1"/>
  <c r="F29" i="1" s="1"/>
  <c r="F19" i="1"/>
  <c r="K6" i="1" l="1"/>
  <c r="K25" i="1" s="1"/>
  <c r="J25" i="1"/>
  <c r="H16" i="1"/>
  <c r="H18" i="1" s="1"/>
  <c r="I7" i="1"/>
  <c r="G20" i="1"/>
  <c r="G28" i="1" s="1"/>
  <c r="G29" i="1" s="1"/>
  <c r="G19" i="1"/>
  <c r="I16" i="1" l="1"/>
  <c r="I18" i="1" s="1"/>
  <c r="J7" i="1"/>
  <c r="H19" i="1"/>
  <c r="H20" i="1" s="1"/>
  <c r="H28" i="1" s="1"/>
  <c r="H29" i="1" s="1"/>
  <c r="J16" i="1" l="1"/>
  <c r="J18" i="1" s="1"/>
  <c r="K7" i="1"/>
  <c r="K16" i="1" s="1"/>
  <c r="K18" i="1" s="1"/>
  <c r="I20" i="1"/>
  <c r="I28" i="1" s="1"/>
  <c r="I29" i="1" s="1"/>
  <c r="I19" i="1"/>
  <c r="K19" i="1" l="1"/>
  <c r="K20" i="1" s="1"/>
  <c r="K28" i="1" s="1"/>
  <c r="K29" i="1" s="1"/>
  <c r="J19" i="1"/>
  <c r="J20" i="1" s="1"/>
  <c r="J28" i="1" s="1"/>
  <c r="J29" i="1" s="1"/>
</calcChain>
</file>

<file path=xl/sharedStrings.xml><?xml version="1.0" encoding="utf-8"?>
<sst xmlns="http://schemas.openxmlformats.org/spreadsheetml/2006/main" count="27" uniqueCount="25">
  <si>
    <t>SIMULATION DE PRIX</t>
  </si>
  <si>
    <t>TVA</t>
  </si>
  <si>
    <t>Taxe 1</t>
  </si>
  <si>
    <t>Taxe 2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</si>
  <si>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</si>
  <si>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</si>
  <si>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</si>
  <si>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</si>
  <si>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</si>
  <si>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</si>
  <si>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</si>
  <si>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</si>
  <si>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Prix d'achat</t>
  </si>
  <si>
    <t>Marge</t>
  </si>
  <si>
    <t>PVHT</t>
  </si>
  <si>
    <t>Total Taxes</t>
  </si>
  <si>
    <t>Ristournes sur Taxes</t>
  </si>
  <si>
    <t>Taxes Total à payer</t>
  </si>
  <si>
    <t>Marge Revendeur</t>
  </si>
  <si>
    <t>Marge PDV</t>
  </si>
  <si>
    <t>Autre prélèbement</t>
  </si>
  <si>
    <t xml:space="preserve">TVA </t>
  </si>
  <si>
    <t>PRIX DE VENTE TTC PRIX PUBLIC</t>
  </si>
  <si>
    <t>CTRL ARITHMETIQUE</t>
  </si>
  <si>
    <t>CTRL DIFFERENCE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</si>
</sst>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_-* #,##0\ _€_-;\-* #,##0\ _€_-;_-* &quot;-&quot;??\ _€_-;_-@_-"/>
    <numFmt numFmtId="165" formatCode="#,##0.00000"/>
    <numFmt numFmtId="166" formatCode="0.00000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22"/>
      <color rgb="FFFF0000"/>
      <name val="Arial"/>
      <family val="2"/>
    </font>
    <font>
      <sz val="12"/>
      <name val="Times New Roman"/>
      <family val="1"/>
    </font>
    <font>
      <b/>
      <sz val="18"/>
      <name val="Times New Roman"/>
      <family val="1"/>
    </font>
    <font>
      <sz val="10"/>
      <name val="Times New Roman"/>
      <family val="1"/>
    </font>
    <font>
      <b/>
      <sz val="10"/>
      <name val="Times New Roman"/>
      <family val="1"/>
    </font>
    <font>
      <sz val="10"/>
      <color indexed="10"/>
      <name val="Times New Roman"/>
      <family val="1"/>
    </font>
    <font>
      <b/>
      <sz val="9"/>
      <name val="Times New Roman"/>
      <family val="1"/>
    </font>
    <font>
      <b/>
      <u/>
      <sz val="12"/>
      <color indexed="10"/>
      <name val="Times New Roman"/>
      <family val="1"/>
    </font>
    <font>
      <b/>
      <sz val="14"/>
      <name val="Times New Roman"/>
      <family val="1"/>
    </font>
    <font>
      <b/>
      <sz val="8"/>
      <name val="Times New Roman"/>
      <family val="1"/>
    </font>
    <font>
      <sz val="8"/>
      <name val="Times New Roman"/>
      <family val="1"/>
    </font>
    <font>
      <sz val="8"/>
      <name val="Arial"/>
      <family val="2"/>
    </font>
    <font>
      <sz val="8"/>
      <color theme="1"/>
      <name val="Times New Roman"/>
      <family val="1"/>
    </font>
    <font>
      <b/>
      <sz val="8"/>
      <color theme="1"/>
      <name val="Times New Roman"/>
      <family val="1"/>
    </font>
    <font>
      <b/>
      <sz val="8"/>
      <name val="Arial"/>
      <family val="2"/>
    </font>
    <font>
      <b/>
      <sz val="10"/>
      <name val="Arial"/>
      <family val="2"/>
    </font>
    <font>
      <sz val="10"/>
      <name val="Helv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2" fillId="0" borderId="0"/>
    <xf numFmtId="0" fontId="4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" fontId="19" fillId="0" borderId="0" applyFont="0" applyFill="0" applyBorder="0" applyAlignment="0" applyProtection="0"/>
  </cellStyleXfs>
  <cellXfs count="54">
    <xf numFmtId="0" fontId="0" fillId="0" borderId="0" xfId="0"/>
    <xf numFmtId="0" fontId="2" fillId="0" borderId="0" xfId="1"/>
    <xf numFmtId="0" fontId="3" fillId="0" borderId="1" xfId="1" applyFont="1" applyBorder="1" applyAlignment="1">
      <alignment horizontal="center" vertical="center"/>
    </xf>
    <xf numFmtId="0" fontId="3" fillId="0" borderId="2" xfId="1" applyFont="1" applyBorder="1" applyAlignment="1">
      <alignment horizontal="center" vertical="center"/>
    </xf>
    <xf numFmtId="0" fontId="3" fillId="0" borderId="3" xfId="1" applyFont="1" applyBorder="1" applyAlignment="1">
      <alignment horizontal="center" vertical="center"/>
    </xf>
    <xf numFmtId="0" fontId="3" fillId="0" borderId="4" xfId="1" applyFont="1" applyBorder="1" applyAlignment="1">
      <alignment horizontal="center" vertical="center"/>
    </xf>
    <xf numFmtId="0" fontId="3" fillId="0" borderId="0" xfId="1" applyFont="1" applyBorder="1" applyAlignment="1">
      <alignment horizontal="center" vertical="center"/>
    </xf>
    <xf numFmtId="0" fontId="3" fillId="0" borderId="5" xfId="1" applyFont="1" applyBorder="1" applyAlignment="1">
      <alignment horizontal="center" vertical="center"/>
    </xf>
    <xf numFmtId="0" fontId="3" fillId="0" borderId="6" xfId="1" applyFont="1" applyBorder="1" applyAlignment="1">
      <alignment horizontal="center" vertical="center"/>
    </xf>
    <xf numFmtId="0" fontId="3" fillId="0" borderId="7" xfId="1" applyFont="1" applyBorder="1" applyAlignment="1">
      <alignment horizontal="center" vertical="center"/>
    </xf>
    <xf numFmtId="0" fontId="3" fillId="0" borderId="8" xfId="1" applyFont="1" applyBorder="1" applyAlignment="1">
      <alignment horizontal="center" vertical="center"/>
    </xf>
    <xf numFmtId="0" fontId="5" fillId="0" borderId="0" xfId="2" applyFont="1" applyFill="1" applyAlignment="1"/>
    <xf numFmtId="9" fontId="2" fillId="0" borderId="0" xfId="3" applyNumberFormat="1" applyFont="1" applyFill="1" applyAlignment="1">
      <alignment horizontal="center"/>
    </xf>
    <xf numFmtId="0" fontId="6" fillId="0" borderId="0" xfId="2" applyFont="1" applyAlignment="1"/>
    <xf numFmtId="0" fontId="4" fillId="0" borderId="0" xfId="2" applyFont="1" applyFill="1" applyAlignment="1"/>
    <xf numFmtId="0" fontId="7" fillId="0" borderId="0" xfId="2" applyFont="1" applyAlignment="1">
      <alignment horizontal="left"/>
    </xf>
    <xf numFmtId="9" fontId="8" fillId="0" borderId="0" xfId="4" applyFont="1" applyFill="1" applyAlignment="1">
      <alignment horizontal="center"/>
    </xf>
    <xf numFmtId="0" fontId="6" fillId="0" borderId="0" xfId="2" applyFont="1" applyAlignment="1">
      <alignment horizontal="left"/>
    </xf>
    <xf numFmtId="0" fontId="7" fillId="0" borderId="0" xfId="2" applyFont="1" applyFill="1" applyAlignment="1">
      <alignment horizontal="left"/>
    </xf>
    <xf numFmtId="0" fontId="9" fillId="0" borderId="0" xfId="2" applyFont="1" applyAlignment="1">
      <alignment horizontal="left"/>
    </xf>
    <xf numFmtId="164" fontId="8" fillId="2" borderId="0" xfId="3" applyNumberFormat="1" applyFont="1" applyFill="1" applyAlignment="1">
      <alignment horizontal="center"/>
    </xf>
    <xf numFmtId="164" fontId="8" fillId="0" borderId="0" xfId="3" applyNumberFormat="1" applyFont="1" applyFill="1" applyAlignment="1">
      <alignment horizontal="center"/>
    </xf>
    <xf numFmtId="0" fontId="10" fillId="0" borderId="0" xfId="2" applyFont="1" applyFill="1" applyAlignment="1"/>
    <xf numFmtId="9" fontId="8" fillId="2" borderId="0" xfId="4" applyNumberFormat="1" applyFont="1" applyFill="1" applyAlignment="1">
      <alignment horizontal="center"/>
    </xf>
    <xf numFmtId="0" fontId="11" fillId="0" borderId="0" xfId="2" applyFont="1" applyAlignment="1">
      <alignment horizontal="center"/>
    </xf>
    <xf numFmtId="9" fontId="7" fillId="0" borderId="0" xfId="2" applyNumberFormat="1" applyFont="1" applyAlignment="1">
      <alignment horizontal="left"/>
    </xf>
    <xf numFmtId="43" fontId="8" fillId="0" borderId="0" xfId="3" applyFont="1" applyFill="1" applyAlignment="1">
      <alignment horizontal="center"/>
    </xf>
    <xf numFmtId="10" fontId="6" fillId="0" borderId="0" xfId="2" applyNumberFormat="1" applyFont="1" applyAlignment="1">
      <alignment horizontal="center"/>
    </xf>
    <xf numFmtId="0" fontId="6" fillId="0" borderId="0" xfId="2" applyFont="1" applyAlignment="1">
      <alignment horizontal="center"/>
    </xf>
    <xf numFmtId="0" fontId="12" fillId="0" borderId="1" xfId="2" applyFont="1" applyBorder="1" applyAlignment="1">
      <alignment horizontal="center"/>
    </xf>
    <xf numFmtId="0" fontId="12" fillId="0" borderId="3" xfId="2" applyFont="1" applyBorder="1" applyAlignment="1">
      <alignment horizontal="center"/>
    </xf>
    <xf numFmtId="165" fontId="13" fillId="0" borderId="9" xfId="2" applyNumberFormat="1" applyFont="1" applyBorder="1" applyAlignment="1">
      <alignment horizontal="center"/>
    </xf>
    <xf numFmtId="0" fontId="14" fillId="0" borderId="0" xfId="1" applyFont="1"/>
    <xf numFmtId="166" fontId="6" fillId="0" borderId="0" xfId="2" applyNumberFormat="1" applyFont="1" applyAlignment="1"/>
    <xf numFmtId="166" fontId="13" fillId="0" borderId="4" xfId="2" applyNumberFormat="1" applyFont="1" applyFill="1" applyBorder="1" applyAlignment="1"/>
    <xf numFmtId="166" fontId="13" fillId="0" borderId="5" xfId="2" applyNumberFormat="1" applyFont="1" applyFill="1" applyBorder="1" applyAlignment="1"/>
    <xf numFmtId="43" fontId="15" fillId="0" borderId="5" xfId="3" applyNumberFormat="1" applyFont="1" applyFill="1" applyBorder="1" applyAlignment="1">
      <alignment horizontal="center"/>
    </xf>
    <xf numFmtId="166" fontId="7" fillId="0" borderId="0" xfId="2" applyNumberFormat="1" applyFont="1" applyAlignment="1"/>
    <xf numFmtId="166" fontId="12" fillId="0" borderId="4" xfId="2" applyNumberFormat="1" applyFont="1" applyFill="1" applyBorder="1" applyAlignment="1"/>
    <xf numFmtId="166" fontId="12" fillId="0" borderId="5" xfId="2" applyNumberFormat="1" applyFont="1" applyFill="1" applyBorder="1" applyAlignment="1"/>
    <xf numFmtId="43" fontId="16" fillId="0" borderId="5" xfId="3" applyNumberFormat="1" applyFont="1" applyFill="1" applyBorder="1" applyAlignment="1">
      <alignment horizontal="center"/>
    </xf>
    <xf numFmtId="0" fontId="17" fillId="0" borderId="0" xfId="1" applyFont="1"/>
    <xf numFmtId="0" fontId="18" fillId="0" borderId="0" xfId="1" applyFont="1"/>
    <xf numFmtId="166" fontId="13" fillId="0" borderId="4" xfId="2" applyNumberFormat="1" applyFont="1" applyBorder="1" applyAlignment="1"/>
    <xf numFmtId="166" fontId="13" fillId="0" borderId="5" xfId="2" applyNumberFormat="1" applyFont="1" applyBorder="1" applyAlignment="1"/>
    <xf numFmtId="43" fontId="13" fillId="0" borderId="5" xfId="3" applyFont="1" applyBorder="1" applyAlignment="1">
      <alignment horizontal="center"/>
    </xf>
    <xf numFmtId="166" fontId="6" fillId="0" borderId="0" xfId="5" applyNumberFormat="1" applyFont="1" applyAlignment="1"/>
    <xf numFmtId="166" fontId="12" fillId="0" borderId="10" xfId="5" applyNumberFormat="1" applyFont="1" applyBorder="1" applyAlignment="1"/>
    <xf numFmtId="166" fontId="12" fillId="0" borderId="11" xfId="5" applyNumberFormat="1" applyFont="1" applyBorder="1" applyAlignment="1"/>
    <xf numFmtId="43" fontId="13" fillId="0" borderId="11" xfId="3" applyFont="1" applyFill="1" applyBorder="1" applyAlignment="1">
      <alignment horizontal="center"/>
    </xf>
    <xf numFmtId="166" fontId="12" fillId="0" borderId="1" xfId="5" applyNumberFormat="1" applyFont="1" applyBorder="1" applyAlignment="1"/>
    <xf numFmtId="166" fontId="12" fillId="0" borderId="3" xfId="5" applyNumberFormat="1" applyFont="1" applyBorder="1" applyAlignment="1"/>
    <xf numFmtId="43" fontId="13" fillId="0" borderId="3" xfId="3" applyFont="1" applyFill="1" applyBorder="1" applyAlignment="1">
      <alignment horizontal="center"/>
    </xf>
    <xf numFmtId="164" fontId="2" fillId="0" borderId="0" xfId="3" applyNumberFormat="1" applyFont="1"/>
  </cellXfs>
  <cellStyles count="6">
    <cellStyle name="Milliers 7" xfId="3"/>
    <cellStyle name="Milliers_simul-A1" xfId="5"/>
    <cellStyle name="Normal" xfId="0" builtinId="0"/>
    <cellStyle name="Normal 2" xfId="1"/>
    <cellStyle name="Normal_PMTPROM5" xfId="2"/>
    <cellStyle name="Pourcentage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59999389629810485"/>
    <pageSetUpPr fitToPage="1"/>
  </sheetPr>
  <dimension ref="A1:L31"/>
  <sheetViews>
    <sheetView tabSelected="1" zoomScale="80" zoomScaleNormal="80" workbookViewId="0">
      <selection activeCell="B16" sqref="B16"/>
    </sheetView>
  </sheetViews>
  <sheetFormatPr baseColWidth="10" defaultRowHeight="12.75" x14ac:dyDescent="0.2"/>
  <cols>
    <col min="1" max="1" width="2.7109375" style="1" customWidth="1"/>
    <col min="2" max="2" width="18.7109375" style="1" customWidth="1"/>
    <col min="3" max="3" width="23.7109375" style="1" customWidth="1"/>
    <col min="4" max="4" width="19.5703125" style="1" bestFit="1" customWidth="1"/>
    <col min="5" max="5" width="19.42578125" style="1" bestFit="1" customWidth="1"/>
    <col min="6" max="8" width="20.5703125" style="1" bestFit="1" customWidth="1"/>
    <col min="9" max="10" width="19.42578125" style="1" bestFit="1" customWidth="1"/>
    <col min="11" max="11" width="20.5703125" style="1" bestFit="1" customWidth="1"/>
    <col min="12" max="12" width="5.5703125" style="1" customWidth="1"/>
    <col min="13" max="238" width="11.42578125" style="1"/>
    <col min="239" max="239" width="2.7109375" style="1" customWidth="1"/>
    <col min="240" max="240" width="32.140625" style="1" customWidth="1"/>
    <col min="241" max="241" width="9.28515625" style="1" bestFit="1" customWidth="1"/>
    <col min="242" max="255" width="20.7109375" style="1" customWidth="1"/>
    <col min="256" max="494" width="11.42578125" style="1"/>
    <col min="495" max="495" width="2.7109375" style="1" customWidth="1"/>
    <col min="496" max="496" width="32.140625" style="1" customWidth="1"/>
    <col min="497" max="497" width="9.28515625" style="1" bestFit="1" customWidth="1"/>
    <col min="498" max="511" width="20.7109375" style="1" customWidth="1"/>
    <col min="512" max="750" width="11.42578125" style="1"/>
    <col min="751" max="751" width="2.7109375" style="1" customWidth="1"/>
    <col min="752" max="752" width="32.140625" style="1" customWidth="1"/>
    <col min="753" max="753" width="9.28515625" style="1" bestFit="1" customWidth="1"/>
    <col min="754" max="767" width="20.7109375" style="1" customWidth="1"/>
    <col min="768" max="1006" width="11.42578125" style="1"/>
    <col min="1007" max="1007" width="2.7109375" style="1" customWidth="1"/>
    <col min="1008" max="1008" width="32.140625" style="1" customWidth="1"/>
    <col min="1009" max="1009" width="9.28515625" style="1" bestFit="1" customWidth="1"/>
    <col min="1010" max="1023" width="20.7109375" style="1" customWidth="1"/>
    <col min="1024" max="1262" width="11.42578125" style="1"/>
    <col min="1263" max="1263" width="2.7109375" style="1" customWidth="1"/>
    <col min="1264" max="1264" width="32.140625" style="1" customWidth="1"/>
    <col min="1265" max="1265" width="9.28515625" style="1" bestFit="1" customWidth="1"/>
    <col min="1266" max="1279" width="20.7109375" style="1" customWidth="1"/>
    <col min="1280" max="1518" width="11.42578125" style="1"/>
    <col min="1519" max="1519" width="2.7109375" style="1" customWidth="1"/>
    <col min="1520" max="1520" width="32.140625" style="1" customWidth="1"/>
    <col min="1521" max="1521" width="9.28515625" style="1" bestFit="1" customWidth="1"/>
    <col min="1522" max="1535" width="20.7109375" style="1" customWidth="1"/>
    <col min="1536" max="1774" width="11.42578125" style="1"/>
    <col min="1775" max="1775" width="2.7109375" style="1" customWidth="1"/>
    <col min="1776" max="1776" width="32.140625" style="1" customWidth="1"/>
    <col min="1777" max="1777" width="9.28515625" style="1" bestFit="1" customWidth="1"/>
    <col min="1778" max="1791" width="20.7109375" style="1" customWidth="1"/>
    <col min="1792" max="2030" width="11.42578125" style="1"/>
    <col min="2031" max="2031" width="2.7109375" style="1" customWidth="1"/>
    <col min="2032" max="2032" width="32.140625" style="1" customWidth="1"/>
    <col min="2033" max="2033" width="9.28515625" style="1" bestFit="1" customWidth="1"/>
    <col min="2034" max="2047" width="20.7109375" style="1" customWidth="1"/>
    <col min="2048" max="2286" width="11.42578125" style="1"/>
    <col min="2287" max="2287" width="2.7109375" style="1" customWidth="1"/>
    <col min="2288" max="2288" width="32.140625" style="1" customWidth="1"/>
    <col min="2289" max="2289" width="9.28515625" style="1" bestFit="1" customWidth="1"/>
    <col min="2290" max="2303" width="20.7109375" style="1" customWidth="1"/>
    <col min="2304" max="2542" width="11.42578125" style="1"/>
    <col min="2543" max="2543" width="2.7109375" style="1" customWidth="1"/>
    <col min="2544" max="2544" width="32.140625" style="1" customWidth="1"/>
    <col min="2545" max="2545" width="9.28515625" style="1" bestFit="1" customWidth="1"/>
    <col min="2546" max="2559" width="20.7109375" style="1" customWidth="1"/>
    <col min="2560" max="2798" width="11.42578125" style="1"/>
    <col min="2799" max="2799" width="2.7109375" style="1" customWidth="1"/>
    <col min="2800" max="2800" width="32.140625" style="1" customWidth="1"/>
    <col min="2801" max="2801" width="9.28515625" style="1" bestFit="1" customWidth="1"/>
    <col min="2802" max="2815" width="20.7109375" style="1" customWidth="1"/>
    <col min="2816" max="3054" width="11.42578125" style="1"/>
    <col min="3055" max="3055" width="2.7109375" style="1" customWidth="1"/>
    <col min="3056" max="3056" width="32.140625" style="1" customWidth="1"/>
    <col min="3057" max="3057" width="9.28515625" style="1" bestFit="1" customWidth="1"/>
    <col min="3058" max="3071" width="20.7109375" style="1" customWidth="1"/>
    <col min="3072" max="3310" width="11.42578125" style="1"/>
    <col min="3311" max="3311" width="2.7109375" style="1" customWidth="1"/>
    <col min="3312" max="3312" width="32.140625" style="1" customWidth="1"/>
    <col min="3313" max="3313" width="9.28515625" style="1" bestFit="1" customWidth="1"/>
    <col min="3314" max="3327" width="20.7109375" style="1" customWidth="1"/>
    <col min="3328" max="3566" width="11.42578125" style="1"/>
    <col min="3567" max="3567" width="2.7109375" style="1" customWidth="1"/>
    <col min="3568" max="3568" width="32.140625" style="1" customWidth="1"/>
    <col min="3569" max="3569" width="9.28515625" style="1" bestFit="1" customWidth="1"/>
    <col min="3570" max="3583" width="20.7109375" style="1" customWidth="1"/>
    <col min="3584" max="3822" width="11.42578125" style="1"/>
    <col min="3823" max="3823" width="2.7109375" style="1" customWidth="1"/>
    <col min="3824" max="3824" width="32.140625" style="1" customWidth="1"/>
    <col min="3825" max="3825" width="9.28515625" style="1" bestFit="1" customWidth="1"/>
    <col min="3826" max="3839" width="20.7109375" style="1" customWidth="1"/>
    <col min="3840" max="4078" width="11.42578125" style="1"/>
    <col min="4079" max="4079" width="2.7109375" style="1" customWidth="1"/>
    <col min="4080" max="4080" width="32.140625" style="1" customWidth="1"/>
    <col min="4081" max="4081" width="9.28515625" style="1" bestFit="1" customWidth="1"/>
    <col min="4082" max="4095" width="20.7109375" style="1" customWidth="1"/>
    <col min="4096" max="4334" width="11.42578125" style="1"/>
    <col min="4335" max="4335" width="2.7109375" style="1" customWidth="1"/>
    <col min="4336" max="4336" width="32.140625" style="1" customWidth="1"/>
    <col min="4337" max="4337" width="9.28515625" style="1" bestFit="1" customWidth="1"/>
    <col min="4338" max="4351" width="20.7109375" style="1" customWidth="1"/>
    <col min="4352" max="4590" width="11.42578125" style="1"/>
    <col min="4591" max="4591" width="2.7109375" style="1" customWidth="1"/>
    <col min="4592" max="4592" width="32.140625" style="1" customWidth="1"/>
    <col min="4593" max="4593" width="9.28515625" style="1" bestFit="1" customWidth="1"/>
    <col min="4594" max="4607" width="20.7109375" style="1" customWidth="1"/>
    <col min="4608" max="4846" width="11.42578125" style="1"/>
    <col min="4847" max="4847" width="2.7109375" style="1" customWidth="1"/>
    <col min="4848" max="4848" width="32.140625" style="1" customWidth="1"/>
    <col min="4849" max="4849" width="9.28515625" style="1" bestFit="1" customWidth="1"/>
    <col min="4850" max="4863" width="20.7109375" style="1" customWidth="1"/>
    <col min="4864" max="5102" width="11.42578125" style="1"/>
    <col min="5103" max="5103" width="2.7109375" style="1" customWidth="1"/>
    <col min="5104" max="5104" width="32.140625" style="1" customWidth="1"/>
    <col min="5105" max="5105" width="9.28515625" style="1" bestFit="1" customWidth="1"/>
    <col min="5106" max="5119" width="20.7109375" style="1" customWidth="1"/>
    <col min="5120" max="5358" width="11.42578125" style="1"/>
    <col min="5359" max="5359" width="2.7109375" style="1" customWidth="1"/>
    <col min="5360" max="5360" width="32.140625" style="1" customWidth="1"/>
    <col min="5361" max="5361" width="9.28515625" style="1" bestFit="1" customWidth="1"/>
    <col min="5362" max="5375" width="20.7109375" style="1" customWidth="1"/>
    <col min="5376" max="5614" width="11.42578125" style="1"/>
    <col min="5615" max="5615" width="2.7109375" style="1" customWidth="1"/>
    <col min="5616" max="5616" width="32.140625" style="1" customWidth="1"/>
    <col min="5617" max="5617" width="9.28515625" style="1" bestFit="1" customWidth="1"/>
    <col min="5618" max="5631" width="20.7109375" style="1" customWidth="1"/>
    <col min="5632" max="5870" width="11.42578125" style="1"/>
    <col min="5871" max="5871" width="2.7109375" style="1" customWidth="1"/>
    <col min="5872" max="5872" width="32.140625" style="1" customWidth="1"/>
    <col min="5873" max="5873" width="9.28515625" style="1" bestFit="1" customWidth="1"/>
    <col min="5874" max="5887" width="20.7109375" style="1" customWidth="1"/>
    <col min="5888" max="6126" width="11.42578125" style="1"/>
    <col min="6127" max="6127" width="2.7109375" style="1" customWidth="1"/>
    <col min="6128" max="6128" width="32.140625" style="1" customWidth="1"/>
    <col min="6129" max="6129" width="9.28515625" style="1" bestFit="1" customWidth="1"/>
    <col min="6130" max="6143" width="20.7109375" style="1" customWidth="1"/>
    <col min="6144" max="6382" width="11.42578125" style="1"/>
    <col min="6383" max="6383" width="2.7109375" style="1" customWidth="1"/>
    <col min="6384" max="6384" width="32.140625" style="1" customWidth="1"/>
    <col min="6385" max="6385" width="9.28515625" style="1" bestFit="1" customWidth="1"/>
    <col min="6386" max="6399" width="20.7109375" style="1" customWidth="1"/>
    <col min="6400" max="6638" width="11.42578125" style="1"/>
    <col min="6639" max="6639" width="2.7109375" style="1" customWidth="1"/>
    <col min="6640" max="6640" width="32.140625" style="1" customWidth="1"/>
    <col min="6641" max="6641" width="9.28515625" style="1" bestFit="1" customWidth="1"/>
    <col min="6642" max="6655" width="20.7109375" style="1" customWidth="1"/>
    <col min="6656" max="6894" width="11.42578125" style="1"/>
    <col min="6895" max="6895" width="2.7109375" style="1" customWidth="1"/>
    <col min="6896" max="6896" width="32.140625" style="1" customWidth="1"/>
    <col min="6897" max="6897" width="9.28515625" style="1" bestFit="1" customWidth="1"/>
    <col min="6898" max="6911" width="20.7109375" style="1" customWidth="1"/>
    <col min="6912" max="7150" width="11.42578125" style="1"/>
    <col min="7151" max="7151" width="2.7109375" style="1" customWidth="1"/>
    <col min="7152" max="7152" width="32.140625" style="1" customWidth="1"/>
    <col min="7153" max="7153" width="9.28515625" style="1" bestFit="1" customWidth="1"/>
    <col min="7154" max="7167" width="20.7109375" style="1" customWidth="1"/>
    <col min="7168" max="7406" width="11.42578125" style="1"/>
    <col min="7407" max="7407" width="2.7109375" style="1" customWidth="1"/>
    <col min="7408" max="7408" width="32.140625" style="1" customWidth="1"/>
    <col min="7409" max="7409" width="9.28515625" style="1" bestFit="1" customWidth="1"/>
    <col min="7410" max="7423" width="20.7109375" style="1" customWidth="1"/>
    <col min="7424" max="7662" width="11.42578125" style="1"/>
    <col min="7663" max="7663" width="2.7109375" style="1" customWidth="1"/>
    <col min="7664" max="7664" width="32.140625" style="1" customWidth="1"/>
    <col min="7665" max="7665" width="9.28515625" style="1" bestFit="1" customWidth="1"/>
    <col min="7666" max="7679" width="20.7109375" style="1" customWidth="1"/>
    <col min="7680" max="7918" width="11.42578125" style="1"/>
    <col min="7919" max="7919" width="2.7109375" style="1" customWidth="1"/>
    <col min="7920" max="7920" width="32.140625" style="1" customWidth="1"/>
    <col min="7921" max="7921" width="9.28515625" style="1" bestFit="1" customWidth="1"/>
    <col min="7922" max="7935" width="20.7109375" style="1" customWidth="1"/>
    <col min="7936" max="8174" width="11.42578125" style="1"/>
    <col min="8175" max="8175" width="2.7109375" style="1" customWidth="1"/>
    <col min="8176" max="8176" width="32.140625" style="1" customWidth="1"/>
    <col min="8177" max="8177" width="9.28515625" style="1" bestFit="1" customWidth="1"/>
    <col min="8178" max="8191" width="20.7109375" style="1" customWidth="1"/>
    <col min="8192" max="8430" width="11.42578125" style="1"/>
    <col min="8431" max="8431" width="2.7109375" style="1" customWidth="1"/>
    <col min="8432" max="8432" width="32.140625" style="1" customWidth="1"/>
    <col min="8433" max="8433" width="9.28515625" style="1" bestFit="1" customWidth="1"/>
    <col min="8434" max="8447" width="20.7109375" style="1" customWidth="1"/>
    <col min="8448" max="8686" width="11.42578125" style="1"/>
    <col min="8687" max="8687" width="2.7109375" style="1" customWidth="1"/>
    <col min="8688" max="8688" width="32.140625" style="1" customWidth="1"/>
    <col min="8689" max="8689" width="9.28515625" style="1" bestFit="1" customWidth="1"/>
    <col min="8690" max="8703" width="20.7109375" style="1" customWidth="1"/>
    <col min="8704" max="8942" width="11.42578125" style="1"/>
    <col min="8943" max="8943" width="2.7109375" style="1" customWidth="1"/>
    <col min="8944" max="8944" width="32.140625" style="1" customWidth="1"/>
    <col min="8945" max="8945" width="9.28515625" style="1" bestFit="1" customWidth="1"/>
    <col min="8946" max="8959" width="20.7109375" style="1" customWidth="1"/>
    <col min="8960" max="9198" width="11.42578125" style="1"/>
    <col min="9199" max="9199" width="2.7109375" style="1" customWidth="1"/>
    <col min="9200" max="9200" width="32.140625" style="1" customWidth="1"/>
    <col min="9201" max="9201" width="9.28515625" style="1" bestFit="1" customWidth="1"/>
    <col min="9202" max="9215" width="20.7109375" style="1" customWidth="1"/>
    <col min="9216" max="9454" width="11.42578125" style="1"/>
    <col min="9455" max="9455" width="2.7109375" style="1" customWidth="1"/>
    <col min="9456" max="9456" width="32.140625" style="1" customWidth="1"/>
    <col min="9457" max="9457" width="9.28515625" style="1" bestFit="1" customWidth="1"/>
    <col min="9458" max="9471" width="20.7109375" style="1" customWidth="1"/>
    <col min="9472" max="9710" width="11.42578125" style="1"/>
    <col min="9711" max="9711" width="2.7109375" style="1" customWidth="1"/>
    <col min="9712" max="9712" width="32.140625" style="1" customWidth="1"/>
    <col min="9713" max="9713" width="9.28515625" style="1" bestFit="1" customWidth="1"/>
    <col min="9714" max="9727" width="20.7109375" style="1" customWidth="1"/>
    <col min="9728" max="9966" width="11.42578125" style="1"/>
    <col min="9967" max="9967" width="2.7109375" style="1" customWidth="1"/>
    <col min="9968" max="9968" width="32.140625" style="1" customWidth="1"/>
    <col min="9969" max="9969" width="9.28515625" style="1" bestFit="1" customWidth="1"/>
    <col min="9970" max="9983" width="20.7109375" style="1" customWidth="1"/>
    <col min="9984" max="10222" width="11.42578125" style="1"/>
    <col min="10223" max="10223" width="2.7109375" style="1" customWidth="1"/>
    <col min="10224" max="10224" width="32.140625" style="1" customWidth="1"/>
    <col min="10225" max="10225" width="9.28515625" style="1" bestFit="1" customWidth="1"/>
    <col min="10226" max="10239" width="20.7109375" style="1" customWidth="1"/>
    <col min="10240" max="10478" width="11.42578125" style="1"/>
    <col min="10479" max="10479" width="2.7109375" style="1" customWidth="1"/>
    <col min="10480" max="10480" width="32.140625" style="1" customWidth="1"/>
    <col min="10481" max="10481" width="9.28515625" style="1" bestFit="1" customWidth="1"/>
    <col min="10482" max="10495" width="20.7109375" style="1" customWidth="1"/>
    <col min="10496" max="10734" width="11.42578125" style="1"/>
    <col min="10735" max="10735" width="2.7109375" style="1" customWidth="1"/>
    <col min="10736" max="10736" width="32.140625" style="1" customWidth="1"/>
    <col min="10737" max="10737" width="9.28515625" style="1" bestFit="1" customWidth="1"/>
    <col min="10738" max="10751" width="20.7109375" style="1" customWidth="1"/>
    <col min="10752" max="10990" width="11.42578125" style="1"/>
    <col min="10991" max="10991" width="2.7109375" style="1" customWidth="1"/>
    <col min="10992" max="10992" width="32.140625" style="1" customWidth="1"/>
    <col min="10993" max="10993" width="9.28515625" style="1" bestFit="1" customWidth="1"/>
    <col min="10994" max="11007" width="20.7109375" style="1" customWidth="1"/>
    <col min="11008" max="11246" width="11.42578125" style="1"/>
    <col min="11247" max="11247" width="2.7109375" style="1" customWidth="1"/>
    <col min="11248" max="11248" width="32.140625" style="1" customWidth="1"/>
    <col min="11249" max="11249" width="9.28515625" style="1" bestFit="1" customWidth="1"/>
    <col min="11250" max="11263" width="20.7109375" style="1" customWidth="1"/>
    <col min="11264" max="11502" width="11.42578125" style="1"/>
    <col min="11503" max="11503" width="2.7109375" style="1" customWidth="1"/>
    <col min="11504" max="11504" width="32.140625" style="1" customWidth="1"/>
    <col min="11505" max="11505" width="9.28515625" style="1" bestFit="1" customWidth="1"/>
    <col min="11506" max="11519" width="20.7109375" style="1" customWidth="1"/>
    <col min="11520" max="11758" width="11.42578125" style="1"/>
    <col min="11759" max="11759" width="2.7109375" style="1" customWidth="1"/>
    <col min="11760" max="11760" width="32.140625" style="1" customWidth="1"/>
    <col min="11761" max="11761" width="9.28515625" style="1" bestFit="1" customWidth="1"/>
    <col min="11762" max="11775" width="20.7109375" style="1" customWidth="1"/>
    <col min="11776" max="12014" width="11.42578125" style="1"/>
    <col min="12015" max="12015" width="2.7109375" style="1" customWidth="1"/>
    <col min="12016" max="12016" width="32.140625" style="1" customWidth="1"/>
    <col min="12017" max="12017" width="9.28515625" style="1" bestFit="1" customWidth="1"/>
    <col min="12018" max="12031" width="20.7109375" style="1" customWidth="1"/>
    <col min="12032" max="12270" width="11.42578125" style="1"/>
    <col min="12271" max="12271" width="2.7109375" style="1" customWidth="1"/>
    <col min="12272" max="12272" width="32.140625" style="1" customWidth="1"/>
    <col min="12273" max="12273" width="9.28515625" style="1" bestFit="1" customWidth="1"/>
    <col min="12274" max="12287" width="20.7109375" style="1" customWidth="1"/>
    <col min="12288" max="12526" width="11.42578125" style="1"/>
    <col min="12527" max="12527" width="2.7109375" style="1" customWidth="1"/>
    <col min="12528" max="12528" width="32.140625" style="1" customWidth="1"/>
    <col min="12529" max="12529" width="9.28515625" style="1" bestFit="1" customWidth="1"/>
    <col min="12530" max="12543" width="20.7109375" style="1" customWidth="1"/>
    <col min="12544" max="12782" width="11.42578125" style="1"/>
    <col min="12783" max="12783" width="2.7109375" style="1" customWidth="1"/>
    <col min="12784" max="12784" width="32.140625" style="1" customWidth="1"/>
    <col min="12785" max="12785" width="9.28515625" style="1" bestFit="1" customWidth="1"/>
    <col min="12786" max="12799" width="20.7109375" style="1" customWidth="1"/>
    <col min="12800" max="13038" width="11.42578125" style="1"/>
    <col min="13039" max="13039" width="2.7109375" style="1" customWidth="1"/>
    <col min="13040" max="13040" width="32.140625" style="1" customWidth="1"/>
    <col min="13041" max="13041" width="9.28515625" style="1" bestFit="1" customWidth="1"/>
    <col min="13042" max="13055" width="20.7109375" style="1" customWidth="1"/>
    <col min="13056" max="13294" width="11.42578125" style="1"/>
    <col min="13295" max="13295" width="2.7109375" style="1" customWidth="1"/>
    <col min="13296" max="13296" width="32.140625" style="1" customWidth="1"/>
    <col min="13297" max="13297" width="9.28515625" style="1" bestFit="1" customWidth="1"/>
    <col min="13298" max="13311" width="20.7109375" style="1" customWidth="1"/>
    <col min="13312" max="13550" width="11.42578125" style="1"/>
    <col min="13551" max="13551" width="2.7109375" style="1" customWidth="1"/>
    <col min="13552" max="13552" width="32.140625" style="1" customWidth="1"/>
    <col min="13553" max="13553" width="9.28515625" style="1" bestFit="1" customWidth="1"/>
    <col min="13554" max="13567" width="20.7109375" style="1" customWidth="1"/>
    <col min="13568" max="13806" width="11.42578125" style="1"/>
    <col min="13807" max="13807" width="2.7109375" style="1" customWidth="1"/>
    <col min="13808" max="13808" width="32.140625" style="1" customWidth="1"/>
    <col min="13809" max="13809" width="9.28515625" style="1" bestFit="1" customWidth="1"/>
    <col min="13810" max="13823" width="20.7109375" style="1" customWidth="1"/>
    <col min="13824" max="14062" width="11.42578125" style="1"/>
    <col min="14063" max="14063" width="2.7109375" style="1" customWidth="1"/>
    <col min="14064" max="14064" width="32.140625" style="1" customWidth="1"/>
    <col min="14065" max="14065" width="9.28515625" style="1" bestFit="1" customWidth="1"/>
    <col min="14066" max="14079" width="20.7109375" style="1" customWidth="1"/>
    <col min="14080" max="14318" width="11.42578125" style="1"/>
    <col min="14319" max="14319" width="2.7109375" style="1" customWidth="1"/>
    <col min="14320" max="14320" width="32.140625" style="1" customWidth="1"/>
    <col min="14321" max="14321" width="9.28515625" style="1" bestFit="1" customWidth="1"/>
    <col min="14322" max="14335" width="20.7109375" style="1" customWidth="1"/>
    <col min="14336" max="14574" width="11.42578125" style="1"/>
    <col min="14575" max="14575" width="2.7109375" style="1" customWidth="1"/>
    <col min="14576" max="14576" width="32.140625" style="1" customWidth="1"/>
    <col min="14577" max="14577" width="9.28515625" style="1" bestFit="1" customWidth="1"/>
    <col min="14578" max="14591" width="20.7109375" style="1" customWidth="1"/>
    <col min="14592" max="14830" width="11.42578125" style="1"/>
    <col min="14831" max="14831" width="2.7109375" style="1" customWidth="1"/>
    <col min="14832" max="14832" width="32.140625" style="1" customWidth="1"/>
    <col min="14833" max="14833" width="9.28515625" style="1" bestFit="1" customWidth="1"/>
    <col min="14834" max="14847" width="20.7109375" style="1" customWidth="1"/>
    <col min="14848" max="15086" width="11.42578125" style="1"/>
    <col min="15087" max="15087" width="2.7109375" style="1" customWidth="1"/>
    <col min="15088" max="15088" width="32.140625" style="1" customWidth="1"/>
    <col min="15089" max="15089" width="9.28515625" style="1" bestFit="1" customWidth="1"/>
    <col min="15090" max="15103" width="20.7109375" style="1" customWidth="1"/>
    <col min="15104" max="15342" width="11.42578125" style="1"/>
    <col min="15343" max="15343" width="2.7109375" style="1" customWidth="1"/>
    <col min="15344" max="15344" width="32.140625" style="1" customWidth="1"/>
    <col min="15345" max="15345" width="9.28515625" style="1" bestFit="1" customWidth="1"/>
    <col min="15346" max="15359" width="20.7109375" style="1" customWidth="1"/>
    <col min="15360" max="15598" width="11.42578125" style="1"/>
    <col min="15599" max="15599" width="2.7109375" style="1" customWidth="1"/>
    <col min="15600" max="15600" width="32.140625" style="1" customWidth="1"/>
    <col min="15601" max="15601" width="9.28515625" style="1" bestFit="1" customWidth="1"/>
    <col min="15602" max="15615" width="20.7109375" style="1" customWidth="1"/>
    <col min="15616" max="15854" width="11.42578125" style="1"/>
    <col min="15855" max="15855" width="2.7109375" style="1" customWidth="1"/>
    <col min="15856" max="15856" width="32.140625" style="1" customWidth="1"/>
    <col min="15857" max="15857" width="9.28515625" style="1" bestFit="1" customWidth="1"/>
    <col min="15858" max="15871" width="20.7109375" style="1" customWidth="1"/>
    <col min="15872" max="16110" width="11.42578125" style="1"/>
    <col min="16111" max="16111" width="2.7109375" style="1" customWidth="1"/>
    <col min="16112" max="16112" width="32.140625" style="1" customWidth="1"/>
    <col min="16113" max="16113" width="9.28515625" style="1" bestFit="1" customWidth="1"/>
    <col min="16114" max="16127" width="20.7109375" style="1" customWidth="1"/>
    <col min="16128" max="16384" width="11.42578125" style="1"/>
  </cols>
  <sheetData>
    <row r="1" spans="1:12" ht="12.75" customHeight="1" x14ac:dyDescent="0.2">
      <c r="B1" s="2" t="s">
        <v>0</v>
      </c>
      <c r="C1" s="3"/>
      <c r="D1" s="3"/>
      <c r="E1" s="3"/>
      <c r="F1" s="3"/>
      <c r="G1" s="3"/>
      <c r="H1" s="3"/>
      <c r="I1" s="3"/>
      <c r="J1" s="3"/>
      <c r="K1" s="3"/>
      <c r="L1" s="4"/>
    </row>
    <row r="2" spans="1:12" ht="12.75" customHeight="1" x14ac:dyDescent="0.2">
      <c r="B2" s="5"/>
      <c r="C2" s="6"/>
      <c r="D2" s="6"/>
      <c r="E2" s="6"/>
      <c r="F2" s="6"/>
      <c r="G2" s="6"/>
      <c r="H2" s="6"/>
      <c r="I2" s="6"/>
      <c r="J2" s="6"/>
      <c r="K2" s="6"/>
      <c r="L2" s="7"/>
    </row>
    <row r="3" spans="1:12" ht="12.75" customHeight="1" x14ac:dyDescent="0.2">
      <c r="B3" s="5"/>
      <c r="C3" s="6"/>
      <c r="D3" s="6"/>
      <c r="E3" s="6"/>
      <c r="F3" s="6"/>
      <c r="G3" s="6"/>
      <c r="H3" s="6"/>
      <c r="I3" s="6"/>
      <c r="J3" s="6"/>
      <c r="K3" s="6"/>
      <c r="L3" s="7"/>
    </row>
    <row r="4" spans="1:12" ht="13.5" customHeight="1" thickBot="1" x14ac:dyDescent="0.25">
      <c r="B4" s="8"/>
      <c r="C4" s="9"/>
      <c r="D4" s="9"/>
      <c r="E4" s="9"/>
      <c r="F4" s="9"/>
      <c r="G4" s="9"/>
      <c r="H4" s="9"/>
      <c r="I4" s="9"/>
      <c r="J4" s="9"/>
      <c r="K4" s="9"/>
      <c r="L4" s="10"/>
    </row>
    <row r="5" spans="1:12" ht="22.5" x14ac:dyDescent="0.3">
      <c r="B5" s="11"/>
      <c r="D5" s="12"/>
    </row>
    <row r="6" spans="1:12" ht="15.75" x14ac:dyDescent="0.25">
      <c r="A6" s="13"/>
      <c r="B6" s="14"/>
      <c r="C6" s="15" t="s">
        <v>1</v>
      </c>
      <c r="D6" s="16">
        <v>0.25</v>
      </c>
      <c r="E6" s="16">
        <f>+D6</f>
        <v>0.25</v>
      </c>
      <c r="F6" s="16">
        <f t="shared" ref="F6:K8" si="0">+E6</f>
        <v>0.25</v>
      </c>
      <c r="G6" s="16">
        <f t="shared" si="0"/>
        <v>0.25</v>
      </c>
      <c r="H6" s="16">
        <f t="shared" si="0"/>
        <v>0.25</v>
      </c>
      <c r="I6" s="16">
        <f t="shared" si="0"/>
        <v>0.25</v>
      </c>
      <c r="J6" s="16">
        <f t="shared" si="0"/>
        <v>0.25</v>
      </c>
      <c r="K6" s="16">
        <f t="shared" si="0"/>
        <v>0.25</v>
      </c>
    </row>
    <row r="7" spans="1:12" x14ac:dyDescent="0.2">
      <c r="A7" s="17"/>
      <c r="B7" s="18"/>
      <c r="C7" s="19" t="s">
        <v>2</v>
      </c>
      <c r="D7" s="20">
        <v>800</v>
      </c>
      <c r="E7" s="21">
        <f>+D7</f>
        <v>800</v>
      </c>
      <c r="F7" s="21">
        <f t="shared" si="0"/>
        <v>800</v>
      </c>
      <c r="G7" s="21">
        <f t="shared" si="0"/>
        <v>800</v>
      </c>
      <c r="H7" s="21">
        <f t="shared" si="0"/>
        <v>800</v>
      </c>
      <c r="I7" s="21">
        <f t="shared" si="0"/>
        <v>800</v>
      </c>
      <c r="J7" s="21">
        <f t="shared" si="0"/>
        <v>800</v>
      </c>
      <c r="K7" s="21">
        <f t="shared" si="0"/>
        <v>800</v>
      </c>
    </row>
    <row r="8" spans="1:12" ht="18.75" customHeight="1" x14ac:dyDescent="0.25">
      <c r="A8" s="13"/>
      <c r="B8" s="22"/>
      <c r="C8" s="19" t="s">
        <v>3</v>
      </c>
      <c r="D8" s="23">
        <v>0.5</v>
      </c>
      <c r="E8" s="16">
        <f>+D8</f>
        <v>0.5</v>
      </c>
      <c r="F8" s="16">
        <f t="shared" si="0"/>
        <v>0.5</v>
      </c>
      <c r="G8" s="16">
        <f t="shared" si="0"/>
        <v>0.5</v>
      </c>
      <c r="H8" s="16">
        <f t="shared" si="0"/>
        <v>0.5</v>
      </c>
      <c r="I8" s="16">
        <f t="shared" si="0"/>
        <v>0.5</v>
      </c>
      <c r="J8" s="16">
        <f t="shared" si="0"/>
        <v>0.5</v>
      </c>
      <c r="K8" s="16">
        <f t="shared" si="0"/>
        <v>0.5</v>
      </c>
    </row>
    <row r="9" spans="1:12" ht="18.75" x14ac:dyDescent="0.3">
      <c r="A9" s="13"/>
      <c r="B9" s="24"/>
      <c r="C9" s="25"/>
      <c r="D9" s="26"/>
      <c r="E9" s="26"/>
      <c r="F9" s="26"/>
      <c r="G9" s="26"/>
      <c r="H9" s="26"/>
      <c r="I9" s="26"/>
    </row>
    <row r="10" spans="1:12" ht="19.5" thickBot="1" x14ac:dyDescent="0.35">
      <c r="A10" s="13"/>
      <c r="B10" s="24"/>
      <c r="C10" s="25"/>
      <c r="D10" s="27"/>
      <c r="E10" s="27"/>
      <c r="F10" s="27"/>
      <c r="G10" s="27"/>
      <c r="H10" s="27"/>
      <c r="I10" s="27"/>
      <c r="J10" s="27"/>
      <c r="K10" s="27"/>
    </row>
    <row r="11" spans="1:12" ht="13.5" thickBot="1" x14ac:dyDescent="0.25">
      <c r="A11" s="28"/>
      <c r="B11" s="29"/>
      <c r="C11" s="30"/>
      <c r="D11" s="31" t="s">
        <v>4</v>
      </c>
      <c r="E11" s="31" t="s">
        <v>5</v>
      </c>
      <c r="F11" s="31" t="s">
        <v>6</v>
      </c>
      <c r="G11" s="31" t="s">
        <v>7</v>
      </c>
      <c r="H11" s="31" t="s">
        <v>8</v>
      </c>
      <c r="I11" s="31" t="s">
        <v>9</v>
      </c>
      <c r="J11" s="31" t="s">
        <v>10</v>
      </c>
      <c r="K11" s="31" t="s">
        <v>11</v>
      </c>
      <c r="L11" s="32"/>
    </row>
    <row r="12" spans="1:12" ht="15.75" customHeight="1" x14ac:dyDescent="0.2">
      <c r="A12" s="33"/>
      <c r="B12" s="34" t="s">
        <v>12</v>
      </c>
      <c r="C12" s="35"/>
      <c r="D12" s="36">
        <v>261.06</v>
      </c>
      <c r="E12" s="36">
        <v>188</v>
      </c>
      <c r="F12" s="36">
        <v>311.58999999999997</v>
      </c>
      <c r="G12" s="36">
        <v>450.67</v>
      </c>
      <c r="H12" s="36">
        <v>439.58</v>
      </c>
      <c r="I12" s="36">
        <v>532.6</v>
      </c>
      <c r="J12" s="36">
        <v>534.69000000000005</v>
      </c>
      <c r="K12" s="36">
        <v>289.41000000000003</v>
      </c>
      <c r="L12" s="32"/>
    </row>
    <row r="13" spans="1:12" ht="15.75" customHeight="1" x14ac:dyDescent="0.2">
      <c r="A13" s="33"/>
      <c r="B13" s="34" t="s">
        <v>13</v>
      </c>
      <c r="C13" s="35"/>
      <c r="D13" s="36">
        <v>74.510469798657738</v>
      </c>
      <c r="E13" s="36">
        <v>37.000000000000099</v>
      </c>
      <c r="F13" s="36">
        <v>506.08349807606277</v>
      </c>
      <c r="G13" s="36">
        <v>679.08391498881406</v>
      </c>
      <c r="H13" s="36">
        <v>690.17391498881398</v>
      </c>
      <c r="I13" s="36">
        <v>660.91230425055903</v>
      </c>
      <c r="J13" s="36">
        <v>658.82230425055934</v>
      </c>
      <c r="K13" s="36">
        <v>111.59671140939582</v>
      </c>
      <c r="L13" s="32"/>
    </row>
    <row r="14" spans="1:12" ht="15.75" customHeight="1" x14ac:dyDescent="0.2">
      <c r="A14" s="33"/>
      <c r="B14" s="34" t="s">
        <v>14</v>
      </c>
      <c r="C14" s="35"/>
      <c r="D14" s="36">
        <f>+D12+D13</f>
        <v>335.57046979865777</v>
      </c>
      <c r="E14" s="36">
        <f t="shared" ref="E14:K14" si="1">+E12+E13</f>
        <v>225.00000000000011</v>
      </c>
      <c r="F14" s="36">
        <f t="shared" si="1"/>
        <v>817.67349807606274</v>
      </c>
      <c r="G14" s="36">
        <f t="shared" si="1"/>
        <v>1129.7539149888141</v>
      </c>
      <c r="H14" s="36">
        <f t="shared" si="1"/>
        <v>1129.7539149888139</v>
      </c>
      <c r="I14" s="36">
        <f t="shared" si="1"/>
        <v>1193.5123042505591</v>
      </c>
      <c r="J14" s="36">
        <f t="shared" si="1"/>
        <v>1193.5123042505593</v>
      </c>
      <c r="K14" s="36">
        <f t="shared" si="1"/>
        <v>401.00671140939585</v>
      </c>
      <c r="L14" s="32"/>
    </row>
    <row r="15" spans="1:12" ht="15.75" customHeight="1" x14ac:dyDescent="0.2">
      <c r="A15" s="33"/>
      <c r="B15" s="34"/>
      <c r="C15" s="35"/>
      <c r="D15" s="36"/>
      <c r="E15" s="36"/>
      <c r="F15" s="36"/>
      <c r="G15" s="36"/>
      <c r="H15" s="36"/>
      <c r="I15" s="36"/>
      <c r="J15" s="36"/>
      <c r="K15" s="36"/>
      <c r="L15" s="32"/>
    </row>
    <row r="16" spans="1:12" ht="15.75" customHeight="1" x14ac:dyDescent="0.2">
      <c r="A16" s="33"/>
      <c r="B16" s="34" t="s">
        <v>2</v>
      </c>
      <c r="C16" s="35"/>
      <c r="D16" s="36">
        <f t="shared" ref="D16:K16" si="2">+D7</f>
        <v>800</v>
      </c>
      <c r="E16" s="36">
        <f t="shared" si="2"/>
        <v>800</v>
      </c>
      <c r="F16" s="36">
        <f t="shared" si="2"/>
        <v>800</v>
      </c>
      <c r="G16" s="36">
        <f t="shared" si="2"/>
        <v>800</v>
      </c>
      <c r="H16" s="36">
        <f t="shared" si="2"/>
        <v>800</v>
      </c>
      <c r="I16" s="36">
        <f t="shared" si="2"/>
        <v>800</v>
      </c>
      <c r="J16" s="36">
        <f t="shared" si="2"/>
        <v>800</v>
      </c>
      <c r="K16" s="36">
        <f t="shared" si="2"/>
        <v>800</v>
      </c>
      <c r="L16" s="32"/>
    </row>
    <row r="17" spans="1:12" ht="15.75" customHeight="1" x14ac:dyDescent="0.2">
      <c r="A17" s="33"/>
      <c r="B17" s="34" t="s">
        <v>3</v>
      </c>
      <c r="C17" s="35"/>
      <c r="D17" s="36">
        <f>+(D14)*D8</f>
        <v>167.78523489932888</v>
      </c>
      <c r="E17" s="36">
        <f t="shared" ref="E17:K17" si="3">+(E14)*E8</f>
        <v>112.50000000000006</v>
      </c>
      <c r="F17" s="36">
        <f t="shared" si="3"/>
        <v>408.83674903803137</v>
      </c>
      <c r="G17" s="36">
        <f t="shared" si="3"/>
        <v>564.87695749440707</v>
      </c>
      <c r="H17" s="36">
        <f t="shared" si="3"/>
        <v>564.87695749440695</v>
      </c>
      <c r="I17" s="36">
        <f t="shared" si="3"/>
        <v>596.75615212527953</v>
      </c>
      <c r="J17" s="36">
        <f t="shared" si="3"/>
        <v>596.75615212527964</v>
      </c>
      <c r="K17" s="36">
        <f t="shared" si="3"/>
        <v>200.50335570469792</v>
      </c>
      <c r="L17" s="32"/>
    </row>
    <row r="18" spans="1:12" s="42" customFormat="1" ht="15.75" customHeight="1" x14ac:dyDescent="0.2">
      <c r="A18" s="37"/>
      <c r="B18" s="38" t="s">
        <v>15</v>
      </c>
      <c r="C18" s="39"/>
      <c r="D18" s="40">
        <f>SUM(D16:D17)</f>
        <v>967.78523489932888</v>
      </c>
      <c r="E18" s="40">
        <f t="shared" ref="E18:K18" si="4">SUM(E16:E17)</f>
        <v>912.5</v>
      </c>
      <c r="F18" s="40">
        <f t="shared" si="4"/>
        <v>1208.8367490380315</v>
      </c>
      <c r="G18" s="40">
        <f t="shared" si="4"/>
        <v>1364.8769574944072</v>
      </c>
      <c r="H18" s="40">
        <f t="shared" si="4"/>
        <v>1364.876957494407</v>
      </c>
      <c r="I18" s="40">
        <f t="shared" si="4"/>
        <v>1396.7561521252796</v>
      </c>
      <c r="J18" s="40">
        <f t="shared" si="4"/>
        <v>1396.7561521252796</v>
      </c>
      <c r="K18" s="40">
        <f t="shared" si="4"/>
        <v>1000.5033557046979</v>
      </c>
      <c r="L18" s="41"/>
    </row>
    <row r="19" spans="1:12" ht="15.75" customHeight="1" x14ac:dyDescent="0.2">
      <c r="A19" s="33"/>
      <c r="B19" s="34" t="s">
        <v>16</v>
      </c>
      <c r="C19" s="35"/>
      <c r="D19" s="36">
        <f>+D18*-0.02</f>
        <v>-19.355704697986578</v>
      </c>
      <c r="E19" s="36">
        <f t="shared" ref="E19:K19" si="5">+E18*-0.02</f>
        <v>-18.25</v>
      </c>
      <c r="F19" s="36">
        <f t="shared" si="5"/>
        <v>-24.176734980760632</v>
      </c>
      <c r="G19" s="36">
        <f t="shared" si="5"/>
        <v>-27.297539149888145</v>
      </c>
      <c r="H19" s="36">
        <f t="shared" si="5"/>
        <v>-27.297539149888138</v>
      </c>
      <c r="I19" s="36">
        <f t="shared" si="5"/>
        <v>-27.935123042505595</v>
      </c>
      <c r="J19" s="36">
        <f t="shared" si="5"/>
        <v>-27.935123042505595</v>
      </c>
      <c r="K19" s="36">
        <f t="shared" si="5"/>
        <v>-20.01006711409396</v>
      </c>
      <c r="L19" s="32"/>
    </row>
    <row r="20" spans="1:12" s="42" customFormat="1" ht="15.75" customHeight="1" x14ac:dyDescent="0.2">
      <c r="A20" s="37"/>
      <c r="B20" s="38" t="s">
        <v>17</v>
      </c>
      <c r="C20" s="39"/>
      <c r="D20" s="40">
        <f>SUM(D18:D19)</f>
        <v>948.42953020134235</v>
      </c>
      <c r="E20" s="40">
        <f t="shared" ref="E20:K20" si="6">SUM(E18:E19)</f>
        <v>894.25</v>
      </c>
      <c r="F20" s="40">
        <f t="shared" si="6"/>
        <v>1184.6600140572709</v>
      </c>
      <c r="G20" s="40">
        <f t="shared" si="6"/>
        <v>1337.5794183445191</v>
      </c>
      <c r="H20" s="40">
        <f t="shared" si="6"/>
        <v>1337.5794183445189</v>
      </c>
      <c r="I20" s="40">
        <f t="shared" si="6"/>
        <v>1368.821029082774</v>
      </c>
      <c r="J20" s="40">
        <f t="shared" si="6"/>
        <v>1368.821029082774</v>
      </c>
      <c r="K20" s="40">
        <f t="shared" si="6"/>
        <v>980.49328859060392</v>
      </c>
      <c r="L20" s="41"/>
    </row>
    <row r="21" spans="1:12" ht="15.75" customHeight="1" x14ac:dyDescent="0.2">
      <c r="A21" s="33"/>
      <c r="B21" s="34"/>
      <c r="C21" s="35"/>
      <c r="D21" s="36"/>
      <c r="E21" s="36"/>
      <c r="F21" s="36"/>
      <c r="G21" s="36"/>
      <c r="H21" s="36"/>
      <c r="I21" s="36"/>
      <c r="J21" s="36"/>
      <c r="K21" s="36"/>
      <c r="L21" s="32"/>
    </row>
    <row r="22" spans="1:12" ht="15.75" customHeight="1" x14ac:dyDescent="0.2">
      <c r="A22" s="33"/>
      <c r="B22" s="34" t="s">
        <v>18</v>
      </c>
      <c r="C22" s="35"/>
      <c r="D22" s="36">
        <v>50</v>
      </c>
      <c r="E22" s="36">
        <v>34.5</v>
      </c>
      <c r="F22" s="36">
        <v>91.666666666666671</v>
      </c>
      <c r="G22" s="36">
        <v>98.333333333333343</v>
      </c>
      <c r="H22" s="36">
        <v>98.333333333333343</v>
      </c>
      <c r="I22" s="36">
        <v>98.333333333333343</v>
      </c>
      <c r="J22" s="36">
        <v>98.333333333333343</v>
      </c>
      <c r="K22" s="36">
        <v>86.25</v>
      </c>
      <c r="L22" s="32"/>
    </row>
    <row r="23" spans="1:12" ht="15.75" customHeight="1" x14ac:dyDescent="0.2">
      <c r="A23" s="33"/>
      <c r="B23" s="34" t="s">
        <v>19</v>
      </c>
      <c r="C23" s="35"/>
      <c r="D23" s="36">
        <v>100</v>
      </c>
      <c r="E23" s="36">
        <v>40.25</v>
      </c>
      <c r="F23" s="36">
        <v>100</v>
      </c>
      <c r="G23" s="36">
        <v>108.33333333333334</v>
      </c>
      <c r="H23" s="36">
        <v>108.33333333333334</v>
      </c>
      <c r="I23" s="36">
        <v>133.33333333333334</v>
      </c>
      <c r="J23" s="36">
        <v>133.33333333333334</v>
      </c>
      <c r="K23" s="36">
        <v>86.25</v>
      </c>
      <c r="L23" s="32"/>
    </row>
    <row r="24" spans="1:12" ht="15.75" customHeight="1" x14ac:dyDescent="0.2">
      <c r="A24" s="33"/>
      <c r="B24" s="34" t="s">
        <v>20</v>
      </c>
      <c r="C24" s="35"/>
      <c r="D24" s="36">
        <v>6</v>
      </c>
      <c r="E24" s="36">
        <v>6</v>
      </c>
      <c r="F24" s="36">
        <v>6</v>
      </c>
      <c r="G24" s="36">
        <v>6</v>
      </c>
      <c r="H24" s="36">
        <v>6</v>
      </c>
      <c r="I24" s="36">
        <v>6</v>
      </c>
      <c r="J24" s="36">
        <v>6</v>
      </c>
      <c r="K24" s="36">
        <v>6</v>
      </c>
      <c r="L24" s="32"/>
    </row>
    <row r="25" spans="1:12" ht="15.75" customHeight="1" x14ac:dyDescent="0.2">
      <c r="A25" s="33"/>
      <c r="B25" s="34" t="s">
        <v>21</v>
      </c>
      <c r="C25" s="35"/>
      <c r="D25" s="36">
        <f>+D27/(1+D6)*D6</f>
        <v>360</v>
      </c>
      <c r="E25" s="36">
        <f t="shared" ref="E25:K25" si="7">+E27/(1+E6)*E6</f>
        <v>300</v>
      </c>
      <c r="F25" s="36">
        <f t="shared" si="7"/>
        <v>550</v>
      </c>
      <c r="G25" s="36">
        <f t="shared" si="7"/>
        <v>670</v>
      </c>
      <c r="H25" s="36">
        <f t="shared" si="7"/>
        <v>670</v>
      </c>
      <c r="I25" s="36">
        <f t="shared" si="7"/>
        <v>700</v>
      </c>
      <c r="J25" s="36">
        <f t="shared" si="7"/>
        <v>700</v>
      </c>
      <c r="K25" s="36">
        <f t="shared" si="7"/>
        <v>390</v>
      </c>
      <c r="L25" s="32"/>
    </row>
    <row r="26" spans="1:12" ht="6.75" customHeight="1" thickBot="1" x14ac:dyDescent="0.25">
      <c r="A26" s="33"/>
      <c r="B26" s="43"/>
      <c r="C26" s="44"/>
      <c r="D26" s="45"/>
      <c r="E26" s="45"/>
      <c r="F26" s="45"/>
      <c r="G26" s="45"/>
      <c r="H26" s="45"/>
      <c r="I26" s="45"/>
      <c r="J26" s="45"/>
      <c r="K26" s="45"/>
      <c r="L26" s="32"/>
    </row>
    <row r="27" spans="1:12" ht="18" customHeight="1" thickBot="1" x14ac:dyDescent="0.25">
      <c r="A27" s="46"/>
      <c r="B27" s="47" t="s">
        <v>22</v>
      </c>
      <c r="C27" s="48"/>
      <c r="D27" s="49">
        <v>1800</v>
      </c>
      <c r="E27" s="49">
        <v>1500</v>
      </c>
      <c r="F27" s="49">
        <v>2750</v>
      </c>
      <c r="G27" s="49">
        <v>3350</v>
      </c>
      <c r="H27" s="49">
        <v>3350</v>
      </c>
      <c r="I27" s="49">
        <v>3500</v>
      </c>
      <c r="J27" s="49">
        <v>3500</v>
      </c>
      <c r="K27" s="49">
        <v>1950</v>
      </c>
      <c r="L27" s="32"/>
    </row>
    <row r="28" spans="1:12" ht="18" customHeight="1" thickBot="1" x14ac:dyDescent="0.25">
      <c r="A28" s="46"/>
      <c r="B28" s="50" t="s">
        <v>23</v>
      </c>
      <c r="C28" s="51"/>
      <c r="D28" s="52">
        <f t="shared" ref="D28:K28" si="8">+D14+D20+D22+D23+D24+D25</f>
        <v>1800</v>
      </c>
      <c r="E28" s="52">
        <f t="shared" si="8"/>
        <v>1500</v>
      </c>
      <c r="F28" s="52">
        <f t="shared" si="8"/>
        <v>2750.0001788000004</v>
      </c>
      <c r="G28" s="52">
        <f t="shared" si="8"/>
        <v>3350</v>
      </c>
      <c r="H28" s="52">
        <f t="shared" si="8"/>
        <v>3350</v>
      </c>
      <c r="I28" s="52">
        <f t="shared" si="8"/>
        <v>3500</v>
      </c>
      <c r="J28" s="52">
        <f t="shared" si="8"/>
        <v>3500</v>
      </c>
      <c r="K28" s="52">
        <f t="shared" si="8"/>
        <v>1949.9999999999998</v>
      </c>
      <c r="L28" s="32"/>
    </row>
    <row r="29" spans="1:12" ht="18" customHeight="1" thickBot="1" x14ac:dyDescent="0.25">
      <c r="A29" s="46"/>
      <c r="B29" s="47" t="s">
        <v>24</v>
      </c>
      <c r="C29" s="48"/>
      <c r="D29" s="49">
        <f>+D27-D28</f>
        <v>0</v>
      </c>
      <c r="E29" s="49">
        <f t="shared" ref="E29:K29" si="9">+E27-E28</f>
        <v>0</v>
      </c>
      <c r="F29" s="49">
        <f t="shared" si="9"/>
        <v>-1.7880000041259336E-4</v>
      </c>
      <c r="G29" s="49">
        <f t="shared" si="9"/>
        <v>0</v>
      </c>
      <c r="H29" s="49">
        <f t="shared" si="9"/>
        <v>0</v>
      </c>
      <c r="I29" s="49">
        <f t="shared" si="9"/>
        <v>0</v>
      </c>
      <c r="J29" s="49">
        <f t="shared" si="9"/>
        <v>0</v>
      </c>
      <c r="K29" s="49">
        <f t="shared" si="9"/>
        <v>0</v>
      </c>
      <c r="L29" s="32"/>
    </row>
    <row r="31" spans="1:12" x14ac:dyDescent="0.2">
      <c r="D31" s="53"/>
      <c r="E31" s="53"/>
      <c r="F31" s="53"/>
      <c r="G31" s="53"/>
      <c r="H31" s="53"/>
      <c r="I31" s="53"/>
      <c r="J31" s="53"/>
      <c r="K31" s="53"/>
    </row>
  </sheetData>
  <mergeCells count="1">
    <mergeCell ref="B1:L4"/>
  </mergeCells>
  <printOptions horizontalCentered="1" verticalCentered="1"/>
  <pageMargins left="0.15748031496062992" right="0.15748031496062992" top="0.27559055118110237" bottom="0.23622047244094491" header="0.19685039370078741" footer="0.15748031496062992"/>
  <pageSetup paperSize="9" scale="61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Aline</dc:creator>
  <cp:lastModifiedBy>Aline</cp:lastModifiedBy>
  <dcterms:created xsi:type="dcterms:W3CDTF">2017-11-07T16:21:24Z</dcterms:created>
  <dcterms:modified xsi:type="dcterms:W3CDTF">2017-11-07T16:21:38Z</dcterms:modified>
</cp:coreProperties>
</file>