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\\automotive\LU\FileRoot\Strassen\UserData\mankeriuse\Documents\"/>
    </mc:Choice>
  </mc:AlternateContent>
  <bookViews>
    <workbookView xWindow="0" yWindow="0" windowWidth="15360" windowHeight="9012" activeTab="1"/>
  </bookViews>
  <sheets>
    <sheet name="Summary" sheetId="1" r:id="rId1"/>
    <sheet name="cash" sheetId="2" r:id="rId2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5" i="1" l="1"/>
  <c r="C15" i="1" l="1"/>
  <c r="D15" i="1"/>
  <c r="D54" i="2"/>
  <c r="C54" i="2"/>
</calcChain>
</file>

<file path=xl/comments1.xml><?xml version="1.0" encoding="utf-8"?>
<comments xmlns="http://schemas.openxmlformats.org/spreadsheetml/2006/main">
  <authors>
    <author>pietrzak</author>
  </authors>
  <commentList>
    <comment ref="B28" authorId="0" shapeId="0">
      <text>
        <r>
          <rPr>
            <b/>
            <sz val="9"/>
            <color indexed="81"/>
            <rFont val="Tahoma"/>
            <family val="2"/>
          </rPr>
          <t xml:space="preserve">See details
</t>
        </r>
      </text>
    </comment>
  </commentList>
</comments>
</file>

<file path=xl/sharedStrings.xml><?xml version="1.0" encoding="utf-8"?>
<sst xmlns="http://schemas.openxmlformats.org/spreadsheetml/2006/main" count="55" uniqueCount="55">
  <si>
    <t>2019 Palbs Int GmbH Figaro Feb.xlsm</t>
  </si>
  <si>
    <t>Country</t>
  </si>
  <si>
    <t>Algeria</t>
  </si>
  <si>
    <t>Austria</t>
  </si>
  <si>
    <t>Belgium</t>
  </si>
  <si>
    <t>Brazil</t>
  </si>
  <si>
    <t>Bulgaria</t>
  </si>
  <si>
    <t>Chile</t>
  </si>
  <si>
    <t>China</t>
  </si>
  <si>
    <t>Colombia</t>
  </si>
  <si>
    <t>Croatia</t>
  </si>
  <si>
    <t>Czech Rep</t>
  </si>
  <si>
    <t>Denmark ALD</t>
  </si>
  <si>
    <t>Denmark NF</t>
  </si>
  <si>
    <t>Estonia</t>
  </si>
  <si>
    <t>Finland ALD</t>
  </si>
  <si>
    <t>Finland NF</t>
  </si>
  <si>
    <t>France</t>
  </si>
  <si>
    <t>France Parcours</t>
  </si>
  <si>
    <t>Germany</t>
  </si>
  <si>
    <t>Greece</t>
  </si>
  <si>
    <t>Hungary</t>
  </si>
  <si>
    <t>Hungary MKB</t>
  </si>
  <si>
    <t>India</t>
  </si>
  <si>
    <t>Int GMBH</t>
  </si>
  <si>
    <t>Int SA</t>
  </si>
  <si>
    <t>Ireland</t>
  </si>
  <si>
    <t>Italy</t>
  </si>
  <si>
    <t>Latvia</t>
  </si>
  <si>
    <t>Lithuania</t>
  </si>
  <si>
    <t>Luxembourg</t>
  </si>
  <si>
    <t>Merrion</t>
  </si>
  <si>
    <t>Mexico (ALD)</t>
  </si>
  <si>
    <t>Morocco</t>
  </si>
  <si>
    <t>Netherlands</t>
  </si>
  <si>
    <t>Norway ALD</t>
  </si>
  <si>
    <t>Norway NF</t>
  </si>
  <si>
    <t>Peru</t>
  </si>
  <si>
    <t>Poland</t>
  </si>
  <si>
    <t>Portugal</t>
  </si>
  <si>
    <t>Romania</t>
  </si>
  <si>
    <t>Russia</t>
  </si>
  <si>
    <t>Serbia</t>
  </si>
  <si>
    <t>Slovakia</t>
  </si>
  <si>
    <t>Slovenia</t>
  </si>
  <si>
    <t>Spain CONS</t>
  </si>
  <si>
    <t>Sweden ALD</t>
  </si>
  <si>
    <t>Sweden NF</t>
  </si>
  <si>
    <t>Switzerland</t>
  </si>
  <si>
    <t>Turkey</t>
  </si>
  <si>
    <t>UK</t>
  </si>
  <si>
    <t>Ukraine</t>
  </si>
  <si>
    <t>TOTAL</t>
  </si>
  <si>
    <t>2019-02 Palbs Brazil v2.xlsx</t>
  </si>
  <si>
    <t>2019 Palbs FRANCE Feb.xlsm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</si>
</sst>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43" formatCode="_ * #,##0.00_ ;_ * \-#,##0.00_ ;_ * &quot;-&quot;??_ ;_ @_ "/>
    <numFmt numFmtId="164" formatCode="#,##0;\(#,##0\)"/>
    <numFmt numFmtId="165" formatCode="0.000000"/>
    <numFmt numFmtId="166" formatCode="#,##0.000000"/>
    <numFmt numFmtId="167" formatCode="0.0000"/>
    <numFmt numFmtId="168" formatCode="_-* #,##0.0000_-;\-* #,##0.0000_-;_-* &quot;-&quot;??_-;_-@_-"/>
    <numFmt numFmtId="169" formatCode="_-* #,##0_-;\-* #,##0_-;_-* &quot;-&quot;??_-;_-@_-"/>
    <numFmt numFmtId="170" formatCode="[$-409]mmm\-yy;@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9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 vertical="center"/>
    </xf>
    <xf numFmtId="43" fontId="0" fillId="0" borderId="0" xfId="1" applyFont="1"/>
    <xf numFmtId="165" fontId="0" fillId="0" borderId="0" xfId="1" applyNumberFormat="1" applyFont="1"/>
    <xf numFmtId="166" fontId="0" fillId="0" borderId="0" xfId="1" applyNumberFormat="1" applyFont="1"/>
    <xf numFmtId="165" fontId="0" fillId="0" borderId="0" xfId="0" applyNumberFormat="1"/>
    <xf numFmtId="167" fontId="0" fillId="0" borderId="0" xfId="0" applyNumberFormat="1"/>
    <xf numFmtId="168" fontId="0" fillId="0" borderId="0" xfId="0" applyNumberFormat="1"/>
    <xf numFmtId="166" fontId="0" fillId="0" borderId="0" xfId="0" applyNumberFormat="1"/>
    <xf numFmtId="0" fontId="0" fillId="0" borderId="0" xfId="0" applyNumberFormat="1"/>
    <xf numFmtId="0" fontId="1" fillId="0" borderId="0" xfId="0" applyFont="1"/>
    <xf numFmtId="0" fontId="3" fillId="0" borderId="1" xfId="0" applyFont="1" applyBorder="1"/>
    <xf numFmtId="0" fontId="1" fillId="0" borderId="1" xfId="0" applyFont="1" applyBorder="1"/>
    <xf numFmtId="0" fontId="3" fillId="2" borderId="2" xfId="0" applyFont="1" applyFill="1" applyBorder="1" applyAlignment="1">
      <alignment horizontal="center"/>
    </xf>
    <xf numFmtId="170" fontId="3" fillId="2" borderId="3" xfId="0" applyNumberFormat="1" applyFont="1" applyFill="1" applyBorder="1" applyAlignment="1">
      <alignment horizontal="center"/>
    </xf>
    <xf numFmtId="0" fontId="3" fillId="0" borderId="0" xfId="0" applyFont="1"/>
    <xf numFmtId="0" fontId="1" fillId="0" borderId="5" xfId="0" applyFont="1" applyBorder="1"/>
    <xf numFmtId="0" fontId="1" fillId="0" borderId="6" xfId="0" applyFont="1" applyBorder="1"/>
    <xf numFmtId="169" fontId="1" fillId="0" borderId="0" xfId="1" applyNumberFormat="1" applyFont="1" applyBorder="1"/>
    <xf numFmtId="169" fontId="1" fillId="0" borderId="0" xfId="1" applyNumberFormat="1" applyFont="1" applyFill="1" applyBorder="1"/>
    <xf numFmtId="3" fontId="1" fillId="4" borderId="6" xfId="0" applyNumberFormat="1" applyFont="1" applyFill="1" applyBorder="1"/>
    <xf numFmtId="169" fontId="1" fillId="4" borderId="0" xfId="1" applyNumberFormat="1" applyFont="1" applyFill="1" applyBorder="1"/>
    <xf numFmtId="0" fontId="1" fillId="0" borderId="5" xfId="0" applyFont="1" applyFill="1" applyBorder="1"/>
    <xf numFmtId="0" fontId="1" fillId="0" borderId="6" xfId="0" applyFont="1" applyFill="1" applyBorder="1"/>
    <xf numFmtId="0" fontId="1" fillId="4" borderId="6" xfId="0" applyFont="1" applyFill="1" applyBorder="1"/>
    <xf numFmtId="169" fontId="4" fillId="0" borderId="0" xfId="1" applyNumberFormat="1" applyFont="1" applyFill="1" applyBorder="1"/>
    <xf numFmtId="0" fontId="1" fillId="4" borderId="7" xfId="0" applyFont="1" applyFill="1" applyBorder="1"/>
    <xf numFmtId="0" fontId="1" fillId="4" borderId="9" xfId="0" applyFont="1" applyFill="1" applyBorder="1"/>
    <xf numFmtId="169" fontId="1" fillId="4" borderId="1" xfId="1" applyNumberFormat="1" applyFont="1" applyFill="1" applyBorder="1"/>
    <xf numFmtId="169" fontId="4" fillId="4" borderId="0" xfId="1" applyNumberFormat="1" applyFont="1" applyFill="1" applyBorder="1"/>
    <xf numFmtId="0" fontId="4" fillId="0" borderId="6" xfId="0" applyFont="1" applyBorder="1"/>
    <xf numFmtId="169" fontId="4" fillId="0" borderId="0" xfId="1" applyNumberFormat="1" applyFont="1" applyBorder="1"/>
    <xf numFmtId="0" fontId="2" fillId="4" borderId="6" xfId="0" applyFont="1" applyFill="1" applyBorder="1"/>
    <xf numFmtId="169" fontId="2" fillId="4" borderId="0" xfId="1" applyNumberFormat="1" applyFont="1" applyFill="1" applyBorder="1"/>
    <xf numFmtId="0" fontId="1" fillId="0" borderId="0" xfId="0" applyFont="1" applyFill="1"/>
    <xf numFmtId="0" fontId="4" fillId="0" borderId="0" xfId="0" applyFont="1"/>
    <xf numFmtId="0" fontId="4" fillId="4" borderId="6" xfId="0" applyFont="1" applyFill="1" applyBorder="1"/>
    <xf numFmtId="0" fontId="4" fillId="0" borderId="6" xfId="0" applyFont="1" applyFill="1" applyBorder="1"/>
    <xf numFmtId="0" fontId="4" fillId="0" borderId="0" xfId="0" applyFont="1" applyFill="1"/>
    <xf numFmtId="0" fontId="3" fillId="0" borderId="4" xfId="0" applyFont="1" applyBorder="1"/>
    <xf numFmtId="169" fontId="3" fillId="3" borderId="3" xfId="0" applyNumberFormat="1" applyFont="1" applyFill="1" applyBorder="1"/>
    <xf numFmtId="169" fontId="1" fillId="4" borderId="8" xfId="1" applyNumberFormat="1" applyFont="1" applyFill="1" applyBorder="1" applyAlignment="1">
      <alignment vertical="center"/>
    </xf>
    <xf numFmtId="169" fontId="1" fillId="4" borderId="1" xfId="1" applyNumberFormat="1" applyFont="1" applyFill="1" applyBorder="1" applyAlignment="1">
      <alignment vertical="center"/>
    </xf>
    <xf numFmtId="169" fontId="1" fillId="0" borderId="8" xfId="1" applyNumberFormat="1" applyFont="1" applyFill="1" applyBorder="1" applyAlignment="1">
      <alignment vertical="center"/>
    </xf>
    <xf numFmtId="169" fontId="1" fillId="0" borderId="0" xfId="1" applyNumberFormat="1" applyFont="1" applyFill="1" applyBorder="1" applyAlignment="1">
      <alignment vertical="center"/>
    </xf>
    <xf numFmtId="43" fontId="0" fillId="3" borderId="0" xfId="1" applyFont="1" applyFill="1"/>
    <xf numFmtId="169" fontId="1" fillId="4" borderId="8" xfId="1" applyNumberFormat="1" applyFont="1" applyFill="1" applyBorder="1" applyAlignment="1">
      <alignment horizontal="center" vertical="center"/>
    </xf>
    <xf numFmtId="169" fontId="1" fillId="4" borderId="1" xfId="1" applyNumberFormat="1" applyFont="1" applyFill="1" applyBorder="1" applyAlignment="1">
      <alignment horizontal="center" vertical="center"/>
    </xf>
  </cellXfs>
  <cellStyles count="2">
    <cellStyle name="Comma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B1:AR26"/>
  <sheetViews>
    <sheetView workbookViewId="0">
      <selection activeCell="B15" sqref="B15"/>
    </sheetView>
  </sheetViews>
  <sheetFormatPr defaultRowHeight="14.4" x14ac:dyDescent="0.3"/>
  <cols>
    <col min="1" max="1" width="29.6640625" customWidth="1"/>
    <col min="2" max="2" width="28.6640625" bestFit="1" customWidth="1"/>
    <col min="3" max="3" width="31.33203125" bestFit="1" customWidth="1"/>
    <col min="4" max="4" width="27.21875" bestFit="1" customWidth="1"/>
    <col min="5" max="5" width="60.21875" bestFit="1" customWidth="1"/>
    <col min="6" max="6" width="27.77734375" bestFit="1" customWidth="1"/>
    <col min="7" max="7" width="33.6640625" bestFit="1" customWidth="1"/>
    <col min="8" max="8" width="24.6640625" bestFit="1" customWidth="1"/>
    <col min="9" max="9" width="25" bestFit="1" customWidth="1"/>
    <col min="10" max="10" width="29.109375" bestFit="1" customWidth="1"/>
    <col min="11" max="11" width="39.44140625" bestFit="1" customWidth="1"/>
    <col min="12" max="12" width="28" bestFit="1" customWidth="1"/>
    <col min="13" max="13" width="48.21875" bestFit="1" customWidth="1"/>
    <col min="14" max="14" width="32.33203125" bestFit="1" customWidth="1"/>
    <col min="15" max="15" width="24.44140625" bestFit="1" customWidth="1"/>
    <col min="16" max="16" width="22" bestFit="1" customWidth="1"/>
    <col min="17" max="17" width="34.21875" bestFit="1" customWidth="1"/>
    <col min="18" max="18" width="29.5546875" bestFit="1" customWidth="1"/>
    <col min="19" max="19" width="32" bestFit="1" customWidth="1"/>
    <col min="20" max="20" width="29" bestFit="1" customWidth="1"/>
    <col min="21" max="21" width="32" bestFit="1" customWidth="1"/>
    <col min="22" max="22" width="32.88671875" bestFit="1" customWidth="1"/>
    <col min="23" max="23" width="24.6640625" bestFit="1" customWidth="1"/>
    <col min="24" max="24" width="30.88671875" bestFit="1" customWidth="1"/>
    <col min="25" max="25" width="30.77734375" bestFit="1" customWidth="1"/>
    <col min="26" max="26" width="41" bestFit="1" customWidth="1"/>
    <col min="27" max="27" width="29.88671875" bestFit="1" customWidth="1"/>
    <col min="28" max="28" width="31.6640625" bestFit="1" customWidth="1"/>
    <col min="29" max="29" width="30.109375" bestFit="1" customWidth="1"/>
    <col min="30" max="30" width="37.33203125" bestFit="1" customWidth="1"/>
    <col min="31" max="31" width="31.21875" bestFit="1" customWidth="1"/>
    <col min="32" max="32" width="36.109375" bestFit="1" customWidth="1"/>
    <col min="33" max="33" width="42.109375" bestFit="1" customWidth="1"/>
    <col min="34" max="34" width="31.6640625" bestFit="1" customWidth="1"/>
    <col min="35" max="35" width="33.21875" bestFit="1" customWidth="1"/>
    <col min="36" max="36" width="32.44140625" bestFit="1" customWidth="1"/>
    <col min="37" max="37" width="27.21875" bestFit="1" customWidth="1"/>
    <col min="38" max="38" width="34.33203125" bestFit="1" customWidth="1"/>
    <col min="39" max="39" width="30.33203125" bestFit="1" customWidth="1"/>
    <col min="40" max="40" width="37" bestFit="1" customWidth="1"/>
    <col min="41" max="41" width="28" bestFit="1" customWidth="1"/>
    <col min="42" max="42" width="34.44140625" bestFit="1" customWidth="1"/>
    <col min="43" max="43" width="23.44140625" bestFit="1" customWidth="1"/>
    <col min="44" max="44" width="32.33203125" bestFit="1" customWidth="1"/>
    <col min="45" max="55" width="7.33203125" bestFit="1" customWidth="1"/>
    <col min="56" max="81" width="8.109375" bestFit="1" customWidth="1"/>
  </cols>
  <sheetData>
    <row r="1" spans="2:44" x14ac:dyDescent="0.3">
      <c r="E1" s="2"/>
    </row>
    <row r="5" spans="2:44" x14ac:dyDescent="0.3">
      <c r="B5" t="s">
        <v>54</v>
      </c>
      <c r="C5" t="s">
        <v>0</v>
      </c>
      <c r="D5" t="s">
        <v>53</v>
      </c>
    </row>
    <row r="8" spans="2:44" x14ac:dyDescent="0.3">
      <c r="B8" s="1">
        <v>886215.03416064032</v>
      </c>
      <c r="C8" s="1">
        <v>417615.86449762312</v>
      </c>
      <c r="D8" s="1">
        <v>181025.68051945721</v>
      </c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</row>
    <row r="9" spans="2:44" x14ac:dyDescent="0.3">
      <c r="B9" s="1">
        <v>572509.41549842665</v>
      </c>
      <c r="C9" s="1">
        <v>26336.164716233263</v>
      </c>
      <c r="D9" s="1">
        <v>2214064.8833331089</v>
      </c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</row>
    <row r="10" spans="2:44" x14ac:dyDescent="0.3">
      <c r="B10" s="1">
        <v>0</v>
      </c>
      <c r="C10" s="1">
        <v>0</v>
      </c>
      <c r="D10" s="1">
        <v>0</v>
      </c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</row>
    <row r="11" spans="2:44" x14ac:dyDescent="0.3">
      <c r="B11" s="1">
        <v>0</v>
      </c>
      <c r="C11" s="1">
        <v>0</v>
      </c>
      <c r="D11" s="1">
        <v>0</v>
      </c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</row>
    <row r="12" spans="2:44" x14ac:dyDescent="0.3">
      <c r="B12" s="1">
        <v>0</v>
      </c>
      <c r="C12" s="1">
        <v>0</v>
      </c>
      <c r="D12" s="1">
        <v>0</v>
      </c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</row>
    <row r="13" spans="2:44" x14ac:dyDescent="0.3">
      <c r="B13" s="1">
        <v>0</v>
      </c>
      <c r="C13" s="1">
        <v>0</v>
      </c>
      <c r="D13" s="1">
        <v>426.10180409478789</v>
      </c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</row>
    <row r="14" spans="2:44" x14ac:dyDescent="0.3">
      <c r="B14" s="6">
        <v>0.28055716408329628</v>
      </c>
      <c r="C14" s="6">
        <v>0.28055716408329628</v>
      </c>
      <c r="D14" s="7">
        <v>1.1976424220387751</v>
      </c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8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9"/>
      <c r="AI14" s="6"/>
      <c r="AJ14" s="6"/>
      <c r="AK14" s="6"/>
      <c r="AL14" s="6"/>
      <c r="AM14" s="6"/>
      <c r="AN14" s="6"/>
      <c r="AO14" s="6"/>
      <c r="AP14" s="6"/>
      <c r="AQ14" s="10"/>
      <c r="AR14" s="6"/>
    </row>
    <row r="15" spans="2:44" x14ac:dyDescent="0.3">
      <c r="B15" s="46">
        <f>SUM(B6:B13)/B14</f>
        <v>5199384.07</v>
      </c>
      <c r="C15" s="46">
        <f t="shared" ref="C15:D15" si="0">SUM(C6:C13)/C14</f>
        <v>1582394.2000000002</v>
      </c>
      <c r="D15" s="46">
        <f t="shared" si="0"/>
        <v>2000193.5649362823</v>
      </c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</row>
    <row r="16" spans="2:44" x14ac:dyDescent="0.3"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5"/>
      <c r="P16" s="4"/>
      <c r="Q16" s="4"/>
      <c r="R16" s="4"/>
      <c r="S16" s="4"/>
      <c r="T16" s="4"/>
      <c r="U16" s="4"/>
      <c r="V16" s="4"/>
      <c r="W16" s="4"/>
      <c r="X16" s="4"/>
      <c r="Y16" s="4"/>
      <c r="Z16" s="3"/>
    </row>
    <row r="17" spans="2:26" x14ac:dyDescent="0.3">
      <c r="B17" s="1"/>
      <c r="D17" s="1"/>
      <c r="E17" s="1"/>
      <c r="F17" s="1"/>
      <c r="G17" s="1"/>
      <c r="H17" s="1"/>
    </row>
    <row r="18" spans="2:26" x14ac:dyDescent="0.3">
      <c r="B18" s="1"/>
      <c r="C18" s="1"/>
      <c r="D18" s="1"/>
      <c r="E18" s="1"/>
      <c r="F18" s="1"/>
      <c r="G18" s="1"/>
      <c r="I18" s="1"/>
    </row>
    <row r="19" spans="2:26" x14ac:dyDescent="0.3">
      <c r="B19" s="1"/>
      <c r="C19" s="1"/>
      <c r="D19" s="1"/>
      <c r="E19" s="1"/>
      <c r="F19" s="1"/>
      <c r="G19" s="1"/>
      <c r="I19" s="1"/>
    </row>
    <row r="20" spans="2:26" x14ac:dyDescent="0.3"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</row>
    <row r="21" spans="2:26" x14ac:dyDescent="0.3">
      <c r="B21" s="1"/>
      <c r="C21" s="1"/>
      <c r="D21" s="1"/>
      <c r="E21" s="1"/>
      <c r="F21" s="1"/>
      <c r="G21" s="1"/>
    </row>
    <row r="22" spans="2:26" x14ac:dyDescent="0.3">
      <c r="B22" s="1"/>
      <c r="C22" s="1"/>
      <c r="D22" s="1"/>
      <c r="E22" s="1"/>
      <c r="F22" s="1"/>
      <c r="G22" s="1"/>
    </row>
    <row r="23" spans="2:26" x14ac:dyDescent="0.3">
      <c r="B23" s="1"/>
      <c r="C23" s="1"/>
      <c r="D23" s="1"/>
      <c r="E23" s="1"/>
      <c r="F23" s="1"/>
      <c r="G23" s="1"/>
    </row>
    <row r="24" spans="2:26" x14ac:dyDescent="0.3">
      <c r="B24" s="1"/>
      <c r="C24" s="1"/>
      <c r="D24" s="1"/>
      <c r="E24" s="1"/>
      <c r="F24" s="1"/>
      <c r="G24" s="1"/>
    </row>
    <row r="25" spans="2:26" x14ac:dyDescent="0.3">
      <c r="B25" s="1"/>
      <c r="C25" s="1"/>
      <c r="D25" s="1"/>
      <c r="E25" s="1"/>
      <c r="F25" s="1"/>
      <c r="G25" s="1"/>
    </row>
    <row r="26" spans="2:26" x14ac:dyDescent="0.3">
      <c r="B26" s="1"/>
      <c r="C26" s="1"/>
      <c r="D26" s="1"/>
      <c r="E26" s="1"/>
      <c r="F26" s="1"/>
      <c r="G26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/>
  <dimension ref="A2:D54"/>
  <sheetViews>
    <sheetView tabSelected="1" workbookViewId="0">
      <selection activeCell="H12" sqref="H12"/>
    </sheetView>
  </sheetViews>
  <sheetFormatPr defaultColWidth="9.109375" defaultRowHeight="14.4" x14ac:dyDescent="0.3"/>
  <cols>
    <col min="1" max="1" width="2.5546875" style="11" customWidth="1"/>
    <col min="2" max="2" width="18.6640625" style="11" customWidth="1"/>
    <col min="3" max="4" width="14.33203125" style="11" customWidth="1"/>
    <col min="5" max="16384" width="9.109375" style="11"/>
  </cols>
  <sheetData>
    <row r="2" spans="1:4" x14ac:dyDescent="0.3">
      <c r="B2" s="12"/>
      <c r="C2" s="13"/>
      <c r="D2" s="13"/>
    </row>
    <row r="3" spans="1:4" s="16" customFormat="1" x14ac:dyDescent="0.3">
      <c r="A3" s="11"/>
      <c r="B3" s="14" t="s">
        <v>1</v>
      </c>
      <c r="C3" s="15">
        <v>43496</v>
      </c>
      <c r="D3" s="15">
        <v>43524</v>
      </c>
    </row>
    <row r="4" spans="1:4" ht="14.4" customHeight="1" x14ac:dyDescent="0.3">
      <c r="A4" s="17"/>
      <c r="B4" s="18" t="s">
        <v>2</v>
      </c>
      <c r="C4" s="20">
        <v>1054625.6983369545</v>
      </c>
      <c r="D4" s="20"/>
    </row>
    <row r="5" spans="1:4" ht="14.4" customHeight="1" x14ac:dyDescent="0.3">
      <c r="A5" s="17"/>
      <c r="B5" s="21" t="s">
        <v>3</v>
      </c>
      <c r="C5" s="22">
        <v>255277.23323700018</v>
      </c>
      <c r="D5" s="22"/>
    </row>
    <row r="6" spans="1:4" ht="14.4" customHeight="1" x14ac:dyDescent="0.3">
      <c r="A6" s="23"/>
      <c r="B6" s="24" t="s">
        <v>4</v>
      </c>
      <c r="C6" s="19">
        <v>9247067.5005890019</v>
      </c>
      <c r="D6" s="19"/>
    </row>
    <row r="7" spans="1:4" ht="14.4" customHeight="1" x14ac:dyDescent="0.3">
      <c r="A7" s="23"/>
      <c r="B7" s="25" t="s">
        <v>5</v>
      </c>
      <c r="C7" s="22">
        <v>948471.08307355572</v>
      </c>
      <c r="D7" s="22"/>
    </row>
    <row r="8" spans="1:4" ht="14.4" customHeight="1" x14ac:dyDescent="0.3">
      <c r="A8" s="17"/>
      <c r="B8" s="18" t="s">
        <v>6</v>
      </c>
      <c r="C8" s="19">
        <v>5505.091003373509</v>
      </c>
      <c r="D8" s="19"/>
    </row>
    <row r="9" spans="1:4" ht="14.4" customHeight="1" x14ac:dyDescent="0.3">
      <c r="A9" s="23"/>
      <c r="B9" s="25" t="s">
        <v>7</v>
      </c>
      <c r="C9" s="22">
        <v>69858.224005300057</v>
      </c>
      <c r="D9" s="22"/>
    </row>
    <row r="10" spans="1:4" ht="14.4" customHeight="1" x14ac:dyDescent="0.3">
      <c r="A10" s="23"/>
      <c r="B10" s="18" t="s">
        <v>8</v>
      </c>
      <c r="C10" s="20">
        <v>198937.77265521293</v>
      </c>
      <c r="D10" s="20"/>
    </row>
    <row r="11" spans="1:4" ht="14.4" customHeight="1" x14ac:dyDescent="0.3">
      <c r="A11" s="23"/>
      <c r="B11" s="25" t="s">
        <v>9</v>
      </c>
      <c r="C11" s="22">
        <v>281859.94365807559</v>
      </c>
      <c r="D11" s="22"/>
    </row>
    <row r="12" spans="1:4" ht="14.4" customHeight="1" x14ac:dyDescent="0.3">
      <c r="A12" s="17"/>
      <c r="B12" s="25" t="s">
        <v>10</v>
      </c>
      <c r="C12" s="22">
        <v>421976.99261937884</v>
      </c>
      <c r="D12" s="22"/>
    </row>
    <row r="13" spans="1:4" ht="14.4" customHeight="1" x14ac:dyDescent="0.3">
      <c r="A13" s="17"/>
      <c r="B13" s="18" t="s">
        <v>11</v>
      </c>
      <c r="C13" s="26">
        <v>247512.35684341649</v>
      </c>
      <c r="D13" s="26"/>
    </row>
    <row r="14" spans="1:4" ht="14.4" customHeight="1" x14ac:dyDescent="0.3">
      <c r="A14" s="23">
        <v>946484.32</v>
      </c>
      <c r="B14" s="27" t="s">
        <v>12</v>
      </c>
      <c r="C14" s="42">
        <v>1317927.65966065</v>
      </c>
      <c r="D14" s="42"/>
    </row>
    <row r="15" spans="1:4" ht="14.4" customHeight="1" x14ac:dyDescent="0.3">
      <c r="A15" s="17"/>
      <c r="B15" s="28" t="s">
        <v>13</v>
      </c>
      <c r="C15" s="43">
        <v>0</v>
      </c>
      <c r="D15" s="43"/>
    </row>
    <row r="16" spans="1:4" ht="14.4" customHeight="1" x14ac:dyDescent="0.3">
      <c r="A16" s="17"/>
      <c r="B16" s="18" t="s">
        <v>14</v>
      </c>
      <c r="C16" s="19">
        <v>118461.30594054361</v>
      </c>
      <c r="D16" s="19"/>
    </row>
    <row r="17" spans="1:4" ht="14.4" customHeight="1" x14ac:dyDescent="0.3">
      <c r="A17" s="17"/>
      <c r="B17" s="27" t="s">
        <v>15</v>
      </c>
      <c r="C17" s="42">
        <v>718468.98468417872</v>
      </c>
      <c r="D17" s="42"/>
    </row>
    <row r="18" spans="1:4" ht="14.4" customHeight="1" x14ac:dyDescent="0.3">
      <c r="A18" s="17"/>
      <c r="B18" s="28" t="s">
        <v>16</v>
      </c>
      <c r="C18" s="43">
        <v>0</v>
      </c>
      <c r="D18" s="43"/>
    </row>
    <row r="19" spans="1:4" ht="14.4" customHeight="1" x14ac:dyDescent="0.3">
      <c r="A19" s="17"/>
      <c r="B19" s="18" t="s">
        <v>17</v>
      </c>
      <c r="C19" s="44">
        <v>1505094.4265465713</v>
      </c>
      <c r="D19" s="44"/>
    </row>
    <row r="20" spans="1:4" ht="14.4" customHeight="1" x14ac:dyDescent="0.3">
      <c r="A20" s="17"/>
      <c r="B20" s="18" t="s">
        <v>18</v>
      </c>
      <c r="C20" s="45">
        <v>0</v>
      </c>
      <c r="D20" s="45"/>
    </row>
    <row r="21" spans="1:4" ht="14.4" customHeight="1" x14ac:dyDescent="0.3">
      <c r="A21" s="17"/>
      <c r="B21" s="25" t="s">
        <v>19</v>
      </c>
      <c r="C21" s="22">
        <v>1284369.2528107704</v>
      </c>
      <c r="D21" s="22"/>
    </row>
    <row r="22" spans="1:4" ht="14.4" customHeight="1" x14ac:dyDescent="0.3">
      <c r="A22" s="17"/>
      <c r="B22" s="18" t="s">
        <v>20</v>
      </c>
      <c r="C22" s="19">
        <v>62558.067053981518</v>
      </c>
      <c r="D22" s="19"/>
    </row>
    <row r="23" spans="1:4" x14ac:dyDescent="0.3">
      <c r="A23" s="17"/>
      <c r="B23" s="27" t="s">
        <v>21</v>
      </c>
      <c r="C23" s="42">
        <v>654000.91777529102</v>
      </c>
      <c r="D23" s="47"/>
    </row>
    <row r="24" spans="1:4" x14ac:dyDescent="0.3">
      <c r="A24" s="17"/>
      <c r="B24" s="28" t="s">
        <v>22</v>
      </c>
      <c r="C24" s="43">
        <v>0</v>
      </c>
      <c r="D24" s="48"/>
    </row>
    <row r="25" spans="1:4" ht="14.4" customHeight="1" x14ac:dyDescent="0.3">
      <c r="A25" s="17"/>
      <c r="B25" s="18" t="s">
        <v>23</v>
      </c>
      <c r="C25" s="19">
        <v>57951.703536852096</v>
      </c>
      <c r="D25" s="19"/>
    </row>
    <row r="26" spans="1:4" ht="14.4" customHeight="1" x14ac:dyDescent="0.3">
      <c r="A26" s="23"/>
      <c r="B26" s="25" t="s">
        <v>24</v>
      </c>
      <c r="C26" s="30">
        <v>330615.47114879393</v>
      </c>
      <c r="D26" s="30"/>
    </row>
    <row r="27" spans="1:4" ht="14.4" customHeight="1" x14ac:dyDescent="0.3">
      <c r="A27" s="23"/>
      <c r="B27" s="31" t="s">
        <v>25</v>
      </c>
      <c r="C27" s="20">
        <v>1358940.4355747988</v>
      </c>
      <c r="D27" s="20"/>
    </row>
    <row r="28" spans="1:4" ht="14.4" customHeight="1" x14ac:dyDescent="0.3">
      <c r="A28" s="23"/>
      <c r="B28" s="33" t="s">
        <v>26</v>
      </c>
      <c r="C28" s="34">
        <v>9120212.4725130238</v>
      </c>
      <c r="D28" s="34"/>
    </row>
    <row r="29" spans="1:4" ht="15.6" customHeight="1" x14ac:dyDescent="0.3">
      <c r="B29" s="18" t="s">
        <v>27</v>
      </c>
      <c r="C29" s="20">
        <v>321692.24906255782</v>
      </c>
      <c r="D29" s="20"/>
    </row>
    <row r="30" spans="1:4" ht="14.4" customHeight="1" x14ac:dyDescent="0.3">
      <c r="B30" s="25" t="s">
        <v>28</v>
      </c>
      <c r="C30" s="22">
        <v>106570.13179649402</v>
      </c>
      <c r="D30" s="22"/>
    </row>
    <row r="31" spans="1:4" ht="14.4" customHeight="1" x14ac:dyDescent="0.3">
      <c r="B31" s="18" t="s">
        <v>29</v>
      </c>
      <c r="C31" s="19">
        <v>0</v>
      </c>
      <c r="D31" s="19"/>
    </row>
    <row r="32" spans="1:4" ht="14.4" customHeight="1" x14ac:dyDescent="0.3">
      <c r="A32" s="35"/>
      <c r="B32" s="25" t="s">
        <v>30</v>
      </c>
      <c r="C32" s="22">
        <v>3400890.8347675726</v>
      </c>
      <c r="D32" s="22"/>
    </row>
    <row r="33" spans="1:4" ht="14.4" customHeight="1" x14ac:dyDescent="0.3">
      <c r="A33" s="35"/>
      <c r="B33" s="25" t="s">
        <v>31</v>
      </c>
      <c r="C33" s="22">
        <v>939575.73927093914</v>
      </c>
      <c r="D33" s="22"/>
    </row>
    <row r="34" spans="1:4" ht="14.4" customHeight="1" x14ac:dyDescent="0.3">
      <c r="B34" s="18" t="s">
        <v>32</v>
      </c>
      <c r="C34" s="19">
        <v>177596.82423582516</v>
      </c>
      <c r="D34" s="19"/>
    </row>
    <row r="35" spans="1:4" ht="14.4" customHeight="1" x14ac:dyDescent="0.3">
      <c r="B35" s="25" t="s">
        <v>33</v>
      </c>
      <c r="C35" s="22">
        <v>227306.63022842826</v>
      </c>
      <c r="D35" s="22"/>
    </row>
    <row r="36" spans="1:4" ht="14.4" customHeight="1" x14ac:dyDescent="0.3">
      <c r="A36" s="35"/>
      <c r="B36" s="24" t="s">
        <v>34</v>
      </c>
      <c r="C36" s="20">
        <v>1569490.7529381698</v>
      </c>
      <c r="D36" s="20"/>
    </row>
    <row r="37" spans="1:4" ht="14.4" customHeight="1" x14ac:dyDescent="0.3">
      <c r="B37" s="27" t="s">
        <v>35</v>
      </c>
      <c r="C37" s="42">
        <v>1059268.7785724939</v>
      </c>
      <c r="D37" s="47"/>
    </row>
    <row r="38" spans="1:4" ht="14.4" customHeight="1" x14ac:dyDescent="0.3">
      <c r="B38" s="28" t="s">
        <v>36</v>
      </c>
      <c r="C38" s="43">
        <v>0</v>
      </c>
      <c r="D38" s="48"/>
    </row>
    <row r="39" spans="1:4" ht="14.4" customHeight="1" x14ac:dyDescent="0.3">
      <c r="A39" s="35"/>
      <c r="B39" s="24" t="s">
        <v>37</v>
      </c>
      <c r="C39" s="20">
        <v>300547.21561828582</v>
      </c>
      <c r="D39" s="20"/>
    </row>
    <row r="40" spans="1:4" s="36" customFormat="1" ht="14.4" customHeight="1" x14ac:dyDescent="0.3">
      <c r="B40" s="37" t="s">
        <v>38</v>
      </c>
      <c r="C40" s="30">
        <v>194485.35042334089</v>
      </c>
      <c r="D40" s="30"/>
    </row>
    <row r="41" spans="1:4" s="36" customFormat="1" ht="14.4" customHeight="1" x14ac:dyDescent="0.3">
      <c r="B41" s="38" t="s">
        <v>39</v>
      </c>
      <c r="C41" s="32">
        <v>2450624.3879445232</v>
      </c>
      <c r="D41" s="32"/>
    </row>
    <row r="42" spans="1:4" ht="14.4" customHeight="1" x14ac:dyDescent="0.3">
      <c r="B42" s="25" t="s">
        <v>40</v>
      </c>
      <c r="C42" s="22">
        <v>158846.38373816086</v>
      </c>
      <c r="D42" s="22"/>
    </row>
    <row r="43" spans="1:4" s="36" customFormat="1" ht="14.4" customHeight="1" x14ac:dyDescent="0.3">
      <c r="A43" s="39"/>
      <c r="B43" s="38" t="s">
        <v>41</v>
      </c>
      <c r="C43" s="32">
        <v>721514.76456648414</v>
      </c>
      <c r="D43" s="32"/>
    </row>
    <row r="44" spans="1:4" ht="14.4" customHeight="1" x14ac:dyDescent="0.3">
      <c r="B44" s="25" t="s">
        <v>42</v>
      </c>
      <c r="C44" s="22">
        <v>143581.20413810556</v>
      </c>
      <c r="D44" s="22"/>
    </row>
    <row r="45" spans="1:4" ht="14.4" customHeight="1" x14ac:dyDescent="0.3">
      <c r="B45" s="24" t="s">
        <v>43</v>
      </c>
      <c r="C45" s="20">
        <v>203003.27882137077</v>
      </c>
      <c r="D45" s="20"/>
    </row>
    <row r="46" spans="1:4" ht="14.4" customHeight="1" x14ac:dyDescent="0.3">
      <c r="B46" s="25" t="s">
        <v>44</v>
      </c>
      <c r="C46" s="22">
        <v>146800.98324971396</v>
      </c>
      <c r="D46" s="22"/>
    </row>
    <row r="47" spans="1:4" ht="14.4" customHeight="1" x14ac:dyDescent="0.3">
      <c r="B47" s="24" t="s">
        <v>45</v>
      </c>
      <c r="C47" s="19">
        <v>970203.35009703878</v>
      </c>
      <c r="D47" s="19"/>
    </row>
    <row r="48" spans="1:4" ht="14.4" customHeight="1" x14ac:dyDescent="0.3">
      <c r="B48" s="27" t="s">
        <v>46</v>
      </c>
      <c r="C48" s="42">
        <v>0</v>
      </c>
      <c r="D48" s="47"/>
    </row>
    <row r="49" spans="1:4" ht="14.4" customHeight="1" x14ac:dyDescent="0.3">
      <c r="B49" s="28" t="s">
        <v>47</v>
      </c>
      <c r="C49" s="43">
        <v>0</v>
      </c>
      <c r="D49" s="48"/>
    </row>
    <row r="50" spans="1:4" ht="14.4" customHeight="1" x14ac:dyDescent="0.3">
      <c r="A50" s="35"/>
      <c r="B50" s="24" t="s">
        <v>48</v>
      </c>
      <c r="C50" s="19">
        <v>26007.662237651086</v>
      </c>
      <c r="D50" s="19"/>
    </row>
    <row r="51" spans="1:4" ht="14.4" customHeight="1" x14ac:dyDescent="0.3">
      <c r="B51" s="28" t="s">
        <v>49</v>
      </c>
      <c r="C51" s="29">
        <v>176052.17776150594</v>
      </c>
      <c r="D51" s="29"/>
    </row>
    <row r="52" spans="1:4" ht="14.4" customHeight="1" x14ac:dyDescent="0.3">
      <c r="A52" s="35"/>
      <c r="B52" s="24" t="s">
        <v>50</v>
      </c>
      <c r="C52" s="26">
        <v>992030.59034990694</v>
      </c>
      <c r="D52" s="26"/>
    </row>
    <row r="53" spans="1:4" ht="14.4" customHeight="1" x14ac:dyDescent="0.3">
      <c r="A53" s="35"/>
      <c r="B53" s="25" t="s">
        <v>51</v>
      </c>
      <c r="C53" s="22">
        <v>733600.58013169013</v>
      </c>
      <c r="D53" s="22"/>
    </row>
    <row r="54" spans="1:4" s="16" customFormat="1" ht="14.4" customHeight="1" x14ac:dyDescent="0.3">
      <c r="B54" s="40" t="s">
        <v>52</v>
      </c>
      <c r="C54" s="41">
        <f t="shared" ref="C54" si="0">SUM(C4:C53)</f>
        <v>44279382.463216975</v>
      </c>
      <c r="D54" s="41">
        <f t="shared" ref="D54" si="1">SUM(D4:D53)</f>
        <v>0</v>
      </c>
    </row>
  </sheetData>
  <mergeCells count="3">
    <mergeCell ref="D48:D49"/>
    <mergeCell ref="D23:D24"/>
    <mergeCell ref="D37:D38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Summary</vt:lpstr>
      <vt:lpstr>cash</vt:lpstr>
    </vt:vector>
  </TitlesOfParts>
  <Company>SOCIETE GENERALE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MANKERIUSE Remy</dc:creator>
  <cp:lastModifiedBy>MANKERIUSE Remy</cp:lastModifiedBy>
  <dcterms:created xsi:type="dcterms:W3CDTF">2018-09-19T11:53:43Z</dcterms:created>
  <dcterms:modified xsi:type="dcterms:W3CDTF">2019-03-19T09:33:18Z</dcterms:modified>
</cp:coreProperties>
</file>