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SO ZAMBOL\Desktop\mDF Devis Professionnel (pour Zambol)\"/>
    </mc:Choice>
  </mc:AlternateContent>
  <workbookProtection lockStructure="1"/>
  <bookViews>
    <workbookView xWindow="0" yWindow="0" windowWidth="20490" windowHeight="8445"/>
  </bookViews>
  <sheets>
    <sheet name="Devis " sheetId="1" r:id="rId1"/>
    <sheet name="données" sheetId="2" r:id="rId2"/>
  </sheets>
  <externalReferences>
    <externalReference r:id="rId3"/>
  </externalReferences>
  <definedNames>
    <definedName name="Cloisons" localSheetId="0">#REF!</definedName>
    <definedName name="Cloisons">#REF!</definedName>
    <definedName name="_xlnm.Print_Titles" localSheetId="0">'Devis '!$1:$15</definedName>
    <definedName name="Mesures" localSheetId="0">'Devis '!$M$2:$M$5</definedName>
    <definedName name="unités" localSheetId="0">'Devis '!$F$20:$F$25</definedName>
    <definedName name="UnitésdeMesure" localSheetId="0">'Devis '!$M$2:$M$15</definedName>
    <definedName name="UnitésdeMesure">[1]Devis!$M$2:$M$15</definedName>
    <definedName name="_xlnm.Print_Area" localSheetId="0">'Devis '!$B$1:$I$50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9" i="1" l="1"/>
  <c r="I36" i="1"/>
  <c r="I37" i="1" s="1"/>
  <c r="I38" i="1" s="1"/>
  <c r="H12" i="1"/>
</calcChain>
</file>

<file path=xl/sharedStrings.xml><?xml version="1.0" encoding="utf-8"?>
<sst xmlns="http://schemas.openxmlformats.org/spreadsheetml/2006/main" count="93" uniqueCount="48">
  <si>
    <t>ABOUBAKAR</t>
  </si>
  <si>
    <t>Ens.</t>
  </si>
  <si>
    <t>Rue12</t>
  </si>
  <si>
    <t>Un.</t>
  </si>
  <si>
    <t>Gonzak</t>
  </si>
  <si>
    <t>m².</t>
  </si>
  <si>
    <t>PORT-BOUET</t>
  </si>
  <si>
    <t>mL.</t>
  </si>
  <si>
    <t xml:space="preserve">ABIDJAN </t>
  </si>
  <si>
    <t>BON DE COMMANDE</t>
  </si>
  <si>
    <t>DATE</t>
  </si>
  <si>
    <t>Affaire :</t>
  </si>
  <si>
    <t>Cmde n°:</t>
  </si>
  <si>
    <t>A201710039</t>
  </si>
  <si>
    <t>Désignation</t>
  </si>
  <si>
    <t>Colisage</t>
  </si>
  <si>
    <t>Qté.</t>
  </si>
  <si>
    <t>P.U.H.T.</t>
  </si>
  <si>
    <t>Total H.T.</t>
  </si>
  <si>
    <t>Commercial : Médhi</t>
  </si>
  <si>
    <t>BOITE MINIMA 27 - L 40 x l 30 x H 18 cm - 27 L</t>
  </si>
  <si>
    <t>4unités</t>
  </si>
  <si>
    <t>TABOURET MONOBLOC - L 34 x l 34 x H 47 cm</t>
  </si>
  <si>
    <t>10unités</t>
  </si>
  <si>
    <t>MEUBLE FAMILY 3 NIVEAUX - L 40 x l 32 x H 48 cm</t>
  </si>
  <si>
    <t>1unité</t>
  </si>
  <si>
    <t>POT DE CHAMBRE - L 32 x l 24 x H 22 cm</t>
  </si>
  <si>
    <t>5unités</t>
  </si>
  <si>
    <t>KOFFA PM - Diam 36 x H 33 cm</t>
  </si>
  <si>
    <t>TOTAL H.T</t>
  </si>
  <si>
    <t>T.V.A.</t>
  </si>
  <si>
    <t>TOTAL T.T.C.</t>
  </si>
  <si>
    <t>Conditions de règlements : 30% à la commande, le solde à 30 jours fin de mois.</t>
  </si>
  <si>
    <t>LE COMMERCIAL</t>
  </si>
  <si>
    <t>date</t>
  </si>
  <si>
    <t>nom commercial</t>
  </si>
  <si>
    <t>N°Cmde</t>
  </si>
  <si>
    <t>Client</t>
  </si>
  <si>
    <t>rue client</t>
  </si>
  <si>
    <t>quartier client</t>
  </si>
  <si>
    <t>commune client</t>
  </si>
  <si>
    <t>ville client</t>
  </si>
  <si>
    <t>C_Bosson</t>
  </si>
  <si>
    <t>A201710025</t>
  </si>
  <si>
    <t>AB  CONSTRUCTION</t>
  </si>
  <si>
    <t>grande mosquée</t>
  </si>
  <si>
    <t>Abatta</t>
  </si>
  <si>
    <t>COCODY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</si>
</sst>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4"/>
      <name val="Arial"/>
      <family val="2"/>
    </font>
    <font>
      <sz val="10"/>
      <color theme="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i/>
      <sz val="8"/>
      <color theme="1"/>
      <name val="Arial"/>
      <family val="2"/>
    </font>
    <font>
      <i/>
      <sz val="7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3" fontId="3" fillId="0" borderId="0" xfId="0" applyNumberFormat="1" applyFont="1"/>
    <xf numFmtId="0" fontId="2" fillId="0" borderId="1" xfId="0" applyFont="1" applyFill="1" applyBorder="1" applyAlignment="1">
      <alignment horizontal="center"/>
    </xf>
    <xf numFmtId="3" fontId="4" fillId="0" borderId="0" xfId="0" applyNumberFormat="1" applyFont="1"/>
    <xf numFmtId="3" fontId="2" fillId="0" borderId="0" xfId="0" applyNumberFormat="1" applyFont="1"/>
    <xf numFmtId="164" fontId="2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left"/>
    </xf>
    <xf numFmtId="0" fontId="2" fillId="0" borderId="5" xfId="0" applyFont="1" applyBorder="1"/>
    <xf numFmtId="0" fontId="2" fillId="0" borderId="6" xfId="0" applyFont="1" applyBorder="1"/>
    <xf numFmtId="3" fontId="2" fillId="0" borderId="6" xfId="0" applyNumberFormat="1" applyFont="1" applyBorder="1"/>
    <xf numFmtId="0" fontId="6" fillId="0" borderId="8" xfId="0" applyFont="1" applyBorder="1"/>
    <xf numFmtId="0" fontId="2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8" xfId="0" applyFont="1" applyBorder="1"/>
    <xf numFmtId="0" fontId="7" fillId="0" borderId="0" xfId="0" applyFont="1" applyBorder="1" applyAlignment="1">
      <alignment horizontal="center"/>
    </xf>
    <xf numFmtId="0" fontId="2" fillId="0" borderId="0" xfId="0" applyFont="1" applyBorder="1"/>
    <xf numFmtId="3" fontId="2" fillId="0" borderId="0" xfId="0" applyNumberFormat="1" applyFont="1" applyBorder="1"/>
    <xf numFmtId="0" fontId="2" fillId="0" borderId="9" xfId="0" applyFont="1" applyBorder="1"/>
    <xf numFmtId="0" fontId="2" fillId="0" borderId="11" xfId="0" applyFont="1" applyBorder="1"/>
    <xf numFmtId="3" fontId="2" fillId="0" borderId="11" xfId="0" applyNumberFormat="1" applyFont="1" applyBorder="1"/>
    <xf numFmtId="0" fontId="2" fillId="0" borderId="10" xfId="0" applyFont="1" applyBorder="1"/>
    <xf numFmtId="0" fontId="2" fillId="2" borderId="12" xfId="0" applyFont="1" applyFill="1" applyBorder="1" applyAlignment="1">
      <alignment horizontal="center"/>
    </xf>
    <xf numFmtId="3" fontId="2" fillId="2" borderId="12" xfId="0" applyNumberFormat="1" applyFont="1" applyFill="1" applyBorder="1" applyAlignment="1">
      <alignment horizontal="center"/>
    </xf>
    <xf numFmtId="0" fontId="2" fillId="0" borderId="8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/>
    <xf numFmtId="3" fontId="2" fillId="0" borderId="13" xfId="0" applyNumberFormat="1" applyFont="1" applyBorder="1" applyAlignment="1">
      <alignment horizontal="center"/>
    </xf>
    <xf numFmtId="4" fontId="2" fillId="0" borderId="13" xfId="0" applyNumberFormat="1" applyFont="1" applyBorder="1"/>
    <xf numFmtId="0" fontId="2" fillId="0" borderId="7" xfId="0" applyFont="1" applyFill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3" fontId="2" fillId="0" borderId="14" xfId="0" applyNumberFormat="1" applyFont="1" applyBorder="1"/>
    <xf numFmtId="0" fontId="8" fillId="0" borderId="8" xfId="0" applyFont="1" applyFill="1" applyBorder="1" applyAlignment="1"/>
    <xf numFmtId="0" fontId="8" fillId="0" borderId="0" xfId="0" applyFont="1" applyFill="1" applyBorder="1" applyAlignment="1"/>
    <xf numFmtId="0" fontId="8" fillId="0" borderId="1" xfId="0" applyFont="1" applyFill="1" applyBorder="1" applyAlignment="1"/>
    <xf numFmtId="0" fontId="8" fillId="0" borderId="1" xfId="0" applyFont="1" applyFill="1" applyBorder="1" applyAlignment="1">
      <alignment horizontal="center"/>
    </xf>
    <xf numFmtId="0" fontId="8" fillId="0" borderId="13" xfId="0" applyNumberFormat="1" applyFont="1" applyBorder="1" applyAlignment="1">
      <alignment horizontal="center"/>
    </xf>
    <xf numFmtId="3" fontId="8" fillId="0" borderId="13" xfId="0" applyNumberFormat="1" applyFont="1" applyBorder="1"/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3" fontId="8" fillId="0" borderId="13" xfId="0" applyNumberFormat="1" applyFont="1" applyFill="1" applyBorder="1"/>
    <xf numFmtId="0" fontId="8" fillId="0" borderId="13" xfId="0" applyNumberFormat="1" applyFont="1" applyFill="1" applyBorder="1" applyAlignment="1">
      <alignment horizontal="center"/>
    </xf>
    <xf numFmtId="0" fontId="8" fillId="0" borderId="0" xfId="0" quotePrefix="1" applyFont="1" applyFill="1" applyBorder="1" applyAlignment="1"/>
    <xf numFmtId="0" fontId="8" fillId="0" borderId="9" xfId="0" applyFont="1" applyFill="1" applyBorder="1" applyAlignment="1"/>
    <xf numFmtId="0" fontId="8" fillId="0" borderId="11" xfId="0" applyFont="1" applyFill="1" applyBorder="1" applyAlignment="1"/>
    <xf numFmtId="0" fontId="8" fillId="0" borderId="10" xfId="0" applyFont="1" applyFill="1" applyBorder="1" applyAlignment="1"/>
    <xf numFmtId="0" fontId="8" fillId="0" borderId="10" xfId="0" applyFont="1" applyFill="1" applyBorder="1" applyAlignment="1">
      <alignment horizontal="center"/>
    </xf>
    <xf numFmtId="0" fontId="8" fillId="0" borderId="15" xfId="0" applyNumberFormat="1" applyFont="1" applyBorder="1" applyAlignment="1">
      <alignment horizontal="center"/>
    </xf>
    <xf numFmtId="3" fontId="8" fillId="0" borderId="15" xfId="0" applyNumberFormat="1" applyFont="1" applyBorder="1"/>
    <xf numFmtId="3" fontId="2" fillId="0" borderId="12" xfId="0" applyNumberFormat="1" applyFont="1" applyBorder="1"/>
    <xf numFmtId="9" fontId="2" fillId="0" borderId="4" xfId="0" applyNumberFormat="1" applyFont="1" applyBorder="1" applyAlignment="1">
      <alignment horizontal="center"/>
    </xf>
    <xf numFmtId="4" fontId="2" fillId="0" borderId="0" xfId="0" applyNumberFormat="1" applyFont="1" applyBorder="1"/>
    <xf numFmtId="0" fontId="2" fillId="0" borderId="16" xfId="0" applyFont="1" applyBorder="1"/>
    <xf numFmtId="3" fontId="2" fillId="0" borderId="16" xfId="0" applyNumberFormat="1" applyFont="1" applyBorder="1"/>
    <xf numFmtId="0" fontId="9" fillId="0" borderId="0" xfId="0" applyFont="1"/>
    <xf numFmtId="3" fontId="10" fillId="0" borderId="0" xfId="0" applyNumberFormat="1" applyFont="1"/>
    <xf numFmtId="0" fontId="1" fillId="3" borderId="17" xfId="0" applyFont="1" applyFill="1" applyBorder="1" applyAlignment="1">
      <alignment horizontal="center"/>
    </xf>
    <xf numFmtId="0" fontId="11" fillId="4" borderId="14" xfId="0" applyFont="1" applyFill="1" applyBorder="1" applyAlignment="1">
      <alignment horizontal="center"/>
    </xf>
    <xf numFmtId="3" fontId="11" fillId="4" borderId="14" xfId="0" applyNumberFormat="1" applyFont="1" applyFill="1" applyBorder="1" applyAlignment="1">
      <alignment horizontal="center"/>
    </xf>
    <xf numFmtId="14" fontId="0" fillId="0" borderId="18" xfId="0" applyNumberFormat="1" applyBorder="1"/>
    <xf numFmtId="0" fontId="0" fillId="0" borderId="18" xfId="0" applyBorder="1"/>
    <xf numFmtId="0" fontId="11" fillId="4" borderId="5" xfId="0" applyFont="1" applyFill="1" applyBorder="1" applyAlignment="1">
      <alignment horizontal="center"/>
    </xf>
    <xf numFmtId="0" fontId="8" fillId="0" borderId="18" xfId="0" applyFont="1" applyFill="1" applyBorder="1" applyAlignment="1"/>
    <xf numFmtId="0" fontId="8" fillId="0" borderId="18" xfId="0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3" fontId="8" fillId="0" borderId="18" xfId="0" applyNumberFormat="1" applyFont="1" applyBorder="1"/>
    <xf numFmtId="3" fontId="8" fillId="0" borderId="18" xfId="0" applyNumberFormat="1" applyFont="1" applyFill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 applyAlignment="1">
      <alignment horizontal="justify" vertical="top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4" fontId="2" fillId="2" borderId="5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981074</xdr:colOff>
      <xdr:row>0</xdr:row>
      <xdr:rowOff>66675</xdr:rowOff>
    </xdr:from>
    <xdr:to>
      <xdr:col>8</xdr:col>
      <xdr:colOff>638175</xdr:colOff>
      <xdr:row>7</xdr:row>
      <xdr:rowOff>19049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6991349" y="66675"/>
          <a:ext cx="2476501" cy="1085849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</xdr:col>
      <xdr:colOff>990600</xdr:colOff>
      <xdr:row>1</xdr:row>
      <xdr:rowOff>85724</xdr:rowOff>
    </xdr:from>
    <xdr:to>
      <xdr:col>3</xdr:col>
      <xdr:colOff>895350</xdr:colOff>
      <xdr:row>5</xdr:row>
      <xdr:rowOff>133349</xdr:rowOff>
    </xdr:to>
    <xdr:sp macro="[1]!EnrgPDF" textlink="">
      <xdr:nvSpPr>
        <xdr:cNvPr id="4" name="Ellipse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4362450" y="247649"/>
          <a:ext cx="1581150" cy="695325"/>
        </a:xfrm>
        <a:prstGeom prst="ellips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aseline="0">
              <a:solidFill>
                <a:schemeClr val="bg1"/>
              </a:solidFill>
            </a:rPr>
            <a:t> </a:t>
          </a:r>
          <a:r>
            <a:rPr lang="fr-FR" sz="1800" b="1" baseline="0">
              <a:solidFill>
                <a:schemeClr val="bg1"/>
              </a:solidFill>
            </a:rPr>
            <a:t>Valider </a:t>
          </a:r>
          <a:endParaRPr lang="fr-FR" sz="1800" b="1">
            <a:solidFill>
              <a:schemeClr val="bg1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_RICHBOND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Produits"/>
      <sheetName val="N°de Devis"/>
      <sheetName val="Clients"/>
      <sheetName val="Commerciaux"/>
      <sheetName val="Feuil1"/>
      <sheetName val="Données"/>
      <sheetName val="Devis (2)"/>
      <sheetName val="GESTION_RICHBOND NEW"/>
    </sheetNames>
    <definedNames>
      <definedName name="EnrgPDF"/>
    </definedNames>
    <sheetDataSet>
      <sheetData sheetId="0">
        <row r="2">
          <cell r="M2" t="str">
            <v>Ens.</v>
          </cell>
        </row>
        <row r="3">
          <cell r="M3" t="str">
            <v>Un.</v>
          </cell>
        </row>
        <row r="4">
          <cell r="M4" t="str">
            <v>m².</v>
          </cell>
        </row>
        <row r="5">
          <cell r="M5" t="str">
            <v>mL.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B2:M50"/>
  <sheetViews>
    <sheetView showGridLines="0" showRowColHeaders="0" tabSelected="1" zoomScaleNormal="100" workbookViewId="0">
      <selection activeCell="K8" sqref="K8"/>
    </sheetView>
  </sheetViews>
  <sheetFormatPr baseColWidth="10" defaultColWidth="11.42578125" defaultRowHeight="12.75" x14ac:dyDescent="0.2"/>
  <cols>
    <col min="1" max="1" width="42.7109375" style="1" customWidth="1"/>
    <col min="2" max="2" width="7.85546875" style="1" customWidth="1"/>
    <col min="3" max="3" width="25.140625" style="1" customWidth="1"/>
    <col min="4" max="4" width="14.42578125" style="1" customWidth="1"/>
    <col min="5" max="5" width="16.5703125" style="1" customWidth="1"/>
    <col min="6" max="6" width="7.7109375" style="1" bestFit="1" customWidth="1"/>
    <col min="7" max="7" width="7.7109375" style="5" customWidth="1"/>
    <col min="8" max="8" width="10.28515625" style="1" customWidth="1"/>
    <col min="9" max="9" width="11.7109375" style="1" customWidth="1"/>
    <col min="10" max="10" width="3.140625" style="1" customWidth="1"/>
    <col min="11" max="12" width="11.42578125" style="1"/>
    <col min="13" max="13" width="7.42578125" style="1" hidden="1" customWidth="1"/>
    <col min="14" max="16384" width="11.42578125" style="1"/>
  </cols>
  <sheetData>
    <row r="2" spans="2:13" x14ac:dyDescent="0.2">
      <c r="G2" s="2" t="s">
        <v>0</v>
      </c>
      <c r="M2" s="3" t="s">
        <v>1</v>
      </c>
    </row>
    <row r="3" spans="2:13" ht="12.75" customHeight="1" x14ac:dyDescent="0.2">
      <c r="G3" s="4" t="s">
        <v>2</v>
      </c>
      <c r="M3" s="3" t="s">
        <v>3</v>
      </c>
    </row>
    <row r="4" spans="2:13" ht="12.75" customHeight="1" x14ac:dyDescent="0.2">
      <c r="G4" s="5" t="s">
        <v>4</v>
      </c>
      <c r="M4" s="3" t="s">
        <v>5</v>
      </c>
    </row>
    <row r="5" spans="2:13" ht="12.75" customHeight="1" x14ac:dyDescent="0.2">
      <c r="G5" s="5" t="s">
        <v>6</v>
      </c>
      <c r="M5" s="3" t="s">
        <v>7</v>
      </c>
    </row>
    <row r="6" spans="2:13" ht="12.75" customHeight="1" x14ac:dyDescent="0.2">
      <c r="G6" s="5" t="s">
        <v>8</v>
      </c>
    </row>
    <row r="7" spans="2:13" x14ac:dyDescent="0.2">
      <c r="G7" s="6"/>
    </row>
    <row r="8" spans="2:13" ht="12.75" customHeight="1" x14ac:dyDescent="0.2">
      <c r="G8" s="7"/>
    </row>
    <row r="9" spans="2:13" ht="12.75" customHeight="1" x14ac:dyDescent="0.2">
      <c r="G9" s="7"/>
    </row>
    <row r="10" spans="2:13" ht="18" x14ac:dyDescent="0.25">
      <c r="B10" s="71" t="s">
        <v>9</v>
      </c>
      <c r="C10" s="72"/>
      <c r="D10" s="72"/>
      <c r="E10" s="72"/>
      <c r="F10" s="72"/>
      <c r="G10" s="72"/>
      <c r="H10" s="72"/>
      <c r="I10" s="73"/>
    </row>
    <row r="11" spans="2:13" ht="12.75" customHeight="1" x14ac:dyDescent="0.2">
      <c r="B11" s="8"/>
      <c r="C11" s="9"/>
      <c r="D11" s="9"/>
      <c r="E11" s="9"/>
      <c r="F11" s="9"/>
      <c r="G11" s="10"/>
      <c r="H11" s="74" t="s">
        <v>10</v>
      </c>
      <c r="I11" s="75"/>
    </row>
    <row r="12" spans="2:13" ht="15" x14ac:dyDescent="0.25">
      <c r="B12" s="11" t="s">
        <v>11</v>
      </c>
      <c r="C12" s="12"/>
      <c r="D12" s="13"/>
      <c r="E12" s="13"/>
      <c r="F12" s="13"/>
      <c r="G12" s="13"/>
      <c r="H12" s="76">
        <f ca="1">TODAY()</f>
        <v>43039</v>
      </c>
      <c r="I12" s="77"/>
    </row>
    <row r="13" spans="2:13" ht="15" x14ac:dyDescent="0.25">
      <c r="B13" s="14" t="s">
        <v>12</v>
      </c>
      <c r="C13" s="15" t="s">
        <v>13</v>
      </c>
      <c r="D13" s="16"/>
      <c r="E13" s="16"/>
      <c r="F13" s="16"/>
      <c r="G13" s="17"/>
      <c r="H13" s="78"/>
      <c r="I13" s="79"/>
    </row>
    <row r="14" spans="2:13" ht="12.75" customHeight="1" x14ac:dyDescent="0.2">
      <c r="B14" s="18"/>
      <c r="C14" s="19"/>
      <c r="D14" s="19"/>
      <c r="E14" s="19"/>
      <c r="F14" s="19"/>
      <c r="G14" s="20"/>
      <c r="H14" s="19"/>
      <c r="I14" s="21"/>
    </row>
    <row r="15" spans="2:13" x14ac:dyDescent="0.2">
      <c r="B15" s="80" t="s">
        <v>14</v>
      </c>
      <c r="C15" s="81"/>
      <c r="D15" s="81"/>
      <c r="E15" s="82"/>
      <c r="F15" s="22" t="s">
        <v>15</v>
      </c>
      <c r="G15" s="23" t="s">
        <v>16</v>
      </c>
      <c r="H15" s="22" t="s">
        <v>17</v>
      </c>
      <c r="I15" s="22" t="s">
        <v>18</v>
      </c>
    </row>
    <row r="16" spans="2:13" x14ac:dyDescent="0.2">
      <c r="B16" s="24"/>
      <c r="C16" s="25"/>
      <c r="D16" s="25"/>
      <c r="E16" s="26"/>
      <c r="F16" s="3"/>
      <c r="G16" s="27"/>
      <c r="H16" s="28"/>
      <c r="I16" s="28"/>
    </row>
    <row r="17" spans="2:9" x14ac:dyDescent="0.2">
      <c r="B17" s="83" t="s">
        <v>19</v>
      </c>
      <c r="C17" s="84"/>
      <c r="D17" s="84"/>
      <c r="E17" s="85"/>
      <c r="F17" s="29"/>
      <c r="G17" s="30"/>
      <c r="H17" s="31"/>
      <c r="I17" s="31"/>
    </row>
    <row r="18" spans="2:9" x14ac:dyDescent="0.2">
      <c r="B18" s="32"/>
      <c r="C18" s="33"/>
      <c r="D18" s="33"/>
      <c r="E18" s="34"/>
      <c r="F18" s="35"/>
      <c r="G18" s="36"/>
      <c r="H18" s="37"/>
      <c r="I18" s="37"/>
    </row>
    <row r="19" spans="2:9" x14ac:dyDescent="0.2">
      <c r="B19" s="32"/>
      <c r="C19" s="33"/>
      <c r="D19" s="33"/>
      <c r="E19" s="34"/>
      <c r="F19" s="35"/>
      <c r="G19" s="38"/>
      <c r="H19" s="37"/>
      <c r="I19" s="37"/>
    </row>
    <row r="20" spans="2:9" ht="12.75" customHeight="1" x14ac:dyDescent="0.2">
      <c r="B20" s="32" t="s">
        <v>20</v>
      </c>
      <c r="C20" s="33"/>
      <c r="D20" s="33"/>
      <c r="E20" s="34"/>
      <c r="F20" s="35" t="s">
        <v>21</v>
      </c>
      <c r="G20" s="39">
        <v>2</v>
      </c>
      <c r="H20" s="37">
        <v>3400</v>
      </c>
      <c r="I20" s="37">
        <v>6800</v>
      </c>
    </row>
    <row r="21" spans="2:9" ht="12.75" customHeight="1" x14ac:dyDescent="0.2">
      <c r="B21" s="32" t="s">
        <v>22</v>
      </c>
      <c r="C21" s="33"/>
      <c r="D21" s="33"/>
      <c r="E21" s="34"/>
      <c r="F21" s="35" t="s">
        <v>23</v>
      </c>
      <c r="G21" s="39">
        <v>3</v>
      </c>
      <c r="H21" s="37">
        <v>3000</v>
      </c>
      <c r="I21" s="37">
        <v>9000</v>
      </c>
    </row>
    <row r="22" spans="2:9" ht="12.75" customHeight="1" x14ac:dyDescent="0.2">
      <c r="B22" s="32" t="s">
        <v>24</v>
      </c>
      <c r="C22" s="33"/>
      <c r="D22" s="33"/>
      <c r="E22" s="34"/>
      <c r="F22" s="35" t="s">
        <v>25</v>
      </c>
      <c r="G22" s="39">
        <v>1</v>
      </c>
      <c r="H22" s="37">
        <v>24000</v>
      </c>
      <c r="I22" s="37">
        <v>24000</v>
      </c>
    </row>
    <row r="23" spans="2:9" ht="12.75" customHeight="1" x14ac:dyDescent="0.2">
      <c r="B23" s="32" t="s">
        <v>26</v>
      </c>
      <c r="C23" s="33"/>
      <c r="D23" s="33"/>
      <c r="E23" s="34"/>
      <c r="F23" s="35" t="s">
        <v>27</v>
      </c>
      <c r="G23" s="39">
        <v>6</v>
      </c>
      <c r="H23" s="37">
        <v>2000</v>
      </c>
      <c r="I23" s="37">
        <v>12000</v>
      </c>
    </row>
    <row r="24" spans="2:9" ht="12.75" customHeight="1" x14ac:dyDescent="0.2">
      <c r="B24" s="32" t="s">
        <v>28</v>
      </c>
      <c r="C24" s="33"/>
      <c r="D24" s="33"/>
      <c r="E24" s="34"/>
      <c r="F24" s="35" t="s">
        <v>27</v>
      </c>
      <c r="G24" s="39">
        <v>4</v>
      </c>
      <c r="H24" s="40">
        <v>1500</v>
      </c>
      <c r="I24" s="37">
        <v>6000</v>
      </c>
    </row>
    <row r="25" spans="2:9" ht="12.75" customHeight="1" x14ac:dyDescent="0.2">
      <c r="B25" s="32"/>
      <c r="C25" s="33"/>
      <c r="D25" s="33"/>
      <c r="E25" s="34"/>
      <c r="F25" s="35"/>
      <c r="G25" s="39"/>
      <c r="H25" s="37"/>
      <c r="I25" s="37"/>
    </row>
    <row r="26" spans="2:9" ht="12.75" customHeight="1" x14ac:dyDescent="0.2">
      <c r="B26" s="32"/>
      <c r="C26" s="33"/>
      <c r="D26" s="33"/>
      <c r="E26" s="34"/>
      <c r="F26" s="35"/>
      <c r="G26" s="39"/>
      <c r="H26" s="37"/>
      <c r="I26" s="37"/>
    </row>
    <row r="27" spans="2:9" ht="12.75" customHeight="1" x14ac:dyDescent="0.2">
      <c r="B27" s="32"/>
      <c r="C27" s="33"/>
      <c r="D27" s="33"/>
      <c r="E27" s="34"/>
      <c r="F27" s="35"/>
      <c r="G27" s="41"/>
      <c r="H27" s="40"/>
      <c r="I27" s="37"/>
    </row>
    <row r="28" spans="2:9" ht="12.75" customHeight="1" x14ac:dyDescent="0.2">
      <c r="B28" s="32"/>
      <c r="C28" s="33"/>
      <c r="D28" s="33"/>
      <c r="E28" s="34"/>
      <c r="F28" s="35"/>
      <c r="G28" s="39"/>
      <c r="H28" s="37"/>
      <c r="I28" s="37"/>
    </row>
    <row r="29" spans="2:9" ht="12.75" customHeight="1" x14ac:dyDescent="0.2">
      <c r="B29" s="32"/>
      <c r="C29" s="33"/>
      <c r="D29" s="33"/>
      <c r="E29" s="34"/>
      <c r="F29" s="35"/>
      <c r="G29" s="39"/>
      <c r="H29" s="37"/>
      <c r="I29" s="37"/>
    </row>
    <row r="30" spans="2:9" ht="12.75" customHeight="1" x14ac:dyDescent="0.2">
      <c r="B30" s="32"/>
      <c r="C30" s="33"/>
      <c r="D30" s="33"/>
      <c r="E30" s="34"/>
      <c r="F30" s="35"/>
      <c r="G30" s="39"/>
      <c r="H30" s="37"/>
      <c r="I30" s="37"/>
    </row>
    <row r="31" spans="2:9" ht="12.75" customHeight="1" x14ac:dyDescent="0.2">
      <c r="B31" s="32"/>
      <c r="C31" s="33"/>
      <c r="D31" s="33"/>
      <c r="E31" s="34"/>
      <c r="F31" s="35"/>
      <c r="G31" s="39"/>
      <c r="H31" s="37"/>
      <c r="I31" s="37"/>
    </row>
    <row r="32" spans="2:9" ht="12.75" customHeight="1" x14ac:dyDescent="0.2">
      <c r="B32" s="32"/>
      <c r="C32" s="33"/>
      <c r="D32" s="33"/>
      <c r="E32" s="34"/>
      <c r="F32" s="35"/>
      <c r="G32" s="39"/>
      <c r="H32" s="37"/>
      <c r="I32" s="37"/>
    </row>
    <row r="33" spans="2:9" ht="12.75" customHeight="1" x14ac:dyDescent="0.2">
      <c r="B33" s="32"/>
      <c r="C33" s="33"/>
      <c r="D33" s="33"/>
      <c r="E33" s="34"/>
      <c r="F33" s="35"/>
      <c r="G33" s="39"/>
      <c r="H33" s="37"/>
      <c r="I33" s="37"/>
    </row>
    <row r="34" spans="2:9" ht="12.75" customHeight="1" x14ac:dyDescent="0.2">
      <c r="B34" s="32"/>
      <c r="C34" s="33"/>
      <c r="D34" s="42"/>
      <c r="E34" s="34"/>
      <c r="F34" s="35"/>
      <c r="G34" s="39"/>
      <c r="H34" s="37"/>
      <c r="I34" s="37"/>
    </row>
    <row r="35" spans="2:9" ht="12.75" customHeight="1" x14ac:dyDescent="0.2">
      <c r="B35" s="43"/>
      <c r="C35" s="44"/>
      <c r="D35" s="44"/>
      <c r="E35" s="45"/>
      <c r="F35" s="46"/>
      <c r="G35" s="47"/>
      <c r="H35" s="48"/>
      <c r="I35" s="48"/>
    </row>
    <row r="36" spans="2:9" x14ac:dyDescent="0.2">
      <c r="B36" s="16"/>
      <c r="C36" s="16"/>
      <c r="D36" s="16"/>
      <c r="E36" s="16"/>
      <c r="F36" s="67" t="s">
        <v>29</v>
      </c>
      <c r="G36" s="68"/>
      <c r="H36" s="69"/>
      <c r="I36" s="49">
        <f>SUM(I17:I35)</f>
        <v>57800</v>
      </c>
    </row>
    <row r="37" spans="2:9" x14ac:dyDescent="0.2">
      <c r="B37" s="16"/>
      <c r="C37" s="16"/>
      <c r="D37" s="16"/>
      <c r="E37" s="16"/>
      <c r="F37" s="67" t="s">
        <v>30</v>
      </c>
      <c r="G37" s="68"/>
      <c r="H37" s="50">
        <v>0.18</v>
      </c>
      <c r="I37" s="49">
        <f>H37*I36</f>
        <v>10404</v>
      </c>
    </row>
    <row r="38" spans="2:9" ht="12.75" customHeight="1" x14ac:dyDescent="0.2">
      <c r="B38" s="16"/>
      <c r="C38" s="16"/>
      <c r="D38" s="16"/>
      <c r="E38" s="16"/>
      <c r="F38" s="67" t="s">
        <v>31</v>
      </c>
      <c r="G38" s="68"/>
      <c r="H38" s="69"/>
      <c r="I38" s="49">
        <f>I37+I36</f>
        <v>68204</v>
      </c>
    </row>
    <row r="39" spans="2:9" ht="12.75" customHeight="1" x14ac:dyDescent="0.2">
      <c r="B39" s="16"/>
      <c r="C39" s="16"/>
      <c r="D39" s="16"/>
      <c r="E39" s="16"/>
      <c r="F39" s="12"/>
      <c r="G39" s="12"/>
      <c r="H39" s="12"/>
      <c r="I39" s="51"/>
    </row>
    <row r="40" spans="2:9" x14ac:dyDescent="0.2">
      <c r="B40" s="16"/>
      <c r="C40" s="16"/>
      <c r="D40" s="16"/>
      <c r="E40" s="16"/>
      <c r="F40" s="16"/>
      <c r="G40" s="17"/>
      <c r="H40" s="16"/>
      <c r="I40" s="16"/>
    </row>
    <row r="41" spans="2:9" x14ac:dyDescent="0.2">
      <c r="B41" s="1" t="s">
        <v>32</v>
      </c>
    </row>
    <row r="42" spans="2:9" x14ac:dyDescent="0.2">
      <c r="B42" s="70"/>
      <c r="C42" s="70"/>
      <c r="D42" s="70"/>
      <c r="E42" s="70"/>
      <c r="F42" s="70"/>
      <c r="G42" s="70"/>
      <c r="H42" s="70"/>
      <c r="I42" s="70"/>
    </row>
    <row r="43" spans="2:9" x14ac:dyDescent="0.2">
      <c r="B43" s="70"/>
      <c r="C43" s="70"/>
      <c r="D43" s="70"/>
      <c r="E43" s="70"/>
      <c r="F43" s="70"/>
      <c r="G43" s="70"/>
      <c r="H43" s="70"/>
      <c r="I43" s="70"/>
    </row>
    <row r="44" spans="2:9" ht="6" customHeight="1" x14ac:dyDescent="0.2"/>
    <row r="48" spans="2:9" ht="13.5" thickBot="1" x14ac:dyDescent="0.25">
      <c r="B48" s="52"/>
      <c r="C48" s="52"/>
      <c r="G48" s="53"/>
      <c r="H48" s="52"/>
      <c r="I48" s="52"/>
    </row>
    <row r="49" spans="2:7" x14ac:dyDescent="0.2">
      <c r="B49" s="1" t="s">
        <v>33</v>
      </c>
      <c r="G49" s="5" t="str">
        <f>G2</f>
        <v>ABOUBAKAR</v>
      </c>
    </row>
    <row r="50" spans="2:7" x14ac:dyDescent="0.2">
      <c r="B50" s="54"/>
      <c r="G50" s="55"/>
    </row>
  </sheetData>
  <mergeCells count="9">
    <mergeCell ref="F37:G37"/>
    <mergeCell ref="F38:H38"/>
    <mergeCell ref="B42:I43"/>
    <mergeCell ref="B10:I10"/>
    <mergeCell ref="H11:I11"/>
    <mergeCell ref="H12:I13"/>
    <mergeCell ref="B15:E15"/>
    <mergeCell ref="B17:E17"/>
    <mergeCell ref="F36:H36"/>
  </mergeCells>
  <dataValidations count="1">
    <dataValidation type="list" allowBlank="1" showInputMessage="1" showErrorMessage="1" sqref="F16:F35">
      <formula1>UnitésdeMesure</formula1>
    </dataValidation>
  </dataValidations>
  <printOptions horizontalCentered="1"/>
  <pageMargins left="0.23622047244094491" right="0.23622047244094491" top="1.5748031496062993" bottom="1.3385826771653544" header="0.31496062992125984" footer="0.31496062992125984"/>
  <pageSetup paperSize="9" scale="97" orientation="portrait" horizontalDpi="4294967293" r:id="rId1"/>
  <headerFooter scaleWithDoc="0">
    <oddHeader>&amp;L&amp;G
Richbond Côte d'ivoire
Yopougon Zone Industrielle</oddHeader>
    <oddFooter>&amp;C&amp;"Arial,Normal"&amp;8 RICHBOND COTE D'IVOIREI. CAPITAL 14,940,000 
Zone Industrielle de Yopougon – Abidjan Côte d'Ivoire - Tél : 21 39 08 04  – Fax : 21 39 08 08 
WWW.RICHBOND.CI &amp;R&amp;P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opLeftCell="B1" workbookViewId="0">
      <selection activeCell="J2" sqref="J2"/>
    </sheetView>
  </sheetViews>
  <sheetFormatPr baseColWidth="10" defaultRowHeight="15" x14ac:dyDescent="0.25"/>
  <cols>
    <col min="1" max="1" width="10.7109375" bestFit="1" customWidth="1"/>
    <col min="2" max="2" width="15.7109375" bestFit="1" customWidth="1"/>
    <col min="4" max="4" width="20.140625" bestFit="1" customWidth="1"/>
    <col min="5" max="5" width="24.5703125" bestFit="1" customWidth="1"/>
    <col min="6" max="6" width="16.42578125" bestFit="1" customWidth="1"/>
    <col min="7" max="8" width="15.28515625" bestFit="1" customWidth="1"/>
    <col min="9" max="9" width="46.42578125" bestFit="1" customWidth="1"/>
    <col min="10" max="10" width="15.28515625" customWidth="1"/>
  </cols>
  <sheetData>
    <row r="1" spans="1:13" x14ac:dyDescent="0.25">
      <c r="A1" s="56" t="s">
        <v>34</v>
      </c>
      <c r="B1" s="56" t="s">
        <v>35</v>
      </c>
      <c r="C1" s="56" t="s">
        <v>36</v>
      </c>
      <c r="D1" s="56" t="s">
        <v>37</v>
      </c>
      <c r="E1" s="56" t="s">
        <v>38</v>
      </c>
      <c r="F1" s="56" t="s">
        <v>39</v>
      </c>
      <c r="G1" s="56" t="s">
        <v>40</v>
      </c>
      <c r="H1" s="56" t="s">
        <v>41</v>
      </c>
      <c r="I1" s="61" t="s">
        <v>14</v>
      </c>
      <c r="J1" s="57" t="s">
        <v>15</v>
      </c>
      <c r="K1" s="58" t="s">
        <v>16</v>
      </c>
      <c r="L1" s="57" t="s">
        <v>17</v>
      </c>
      <c r="M1" s="57" t="s">
        <v>18</v>
      </c>
    </row>
    <row r="2" spans="1:13" x14ac:dyDescent="0.25">
      <c r="A2" s="59">
        <v>43038</v>
      </c>
      <c r="B2" s="60" t="s">
        <v>42</v>
      </c>
      <c r="C2" s="60" t="s">
        <v>43</v>
      </c>
      <c r="D2" s="60" t="s">
        <v>44</v>
      </c>
      <c r="E2" s="60" t="s">
        <v>45</v>
      </c>
      <c r="F2" s="60" t="s">
        <v>46</v>
      </c>
      <c r="G2" s="60" t="s">
        <v>47</v>
      </c>
      <c r="H2" s="60" t="s">
        <v>8</v>
      </c>
      <c r="I2" s="62" t="s">
        <v>20</v>
      </c>
      <c r="J2" s="63" t="s">
        <v>21</v>
      </c>
      <c r="K2" s="64">
        <v>2</v>
      </c>
      <c r="L2" s="65">
        <v>3400</v>
      </c>
      <c r="M2" s="65">
        <v>6800</v>
      </c>
    </row>
    <row r="3" spans="1:13" x14ac:dyDescent="0.25">
      <c r="A3" s="59">
        <v>43038</v>
      </c>
      <c r="B3" s="60" t="s">
        <v>42</v>
      </c>
      <c r="C3" s="60" t="s">
        <v>43</v>
      </c>
      <c r="D3" s="60" t="s">
        <v>44</v>
      </c>
      <c r="E3" s="60" t="s">
        <v>45</v>
      </c>
      <c r="F3" s="60" t="s">
        <v>46</v>
      </c>
      <c r="G3" s="60" t="s">
        <v>47</v>
      </c>
      <c r="H3" s="60" t="s">
        <v>8</v>
      </c>
      <c r="I3" s="62" t="s">
        <v>22</v>
      </c>
      <c r="J3" s="63" t="s">
        <v>23</v>
      </c>
      <c r="K3" s="64">
        <v>3</v>
      </c>
      <c r="L3" s="65">
        <v>3000</v>
      </c>
      <c r="M3" s="65">
        <v>9000</v>
      </c>
    </row>
    <row r="4" spans="1:13" x14ac:dyDescent="0.25">
      <c r="A4" s="59">
        <v>43038</v>
      </c>
      <c r="B4" s="60" t="s">
        <v>42</v>
      </c>
      <c r="C4" s="60" t="s">
        <v>43</v>
      </c>
      <c r="D4" s="60" t="s">
        <v>44</v>
      </c>
      <c r="E4" s="60" t="s">
        <v>45</v>
      </c>
      <c r="F4" s="60" t="s">
        <v>46</v>
      </c>
      <c r="G4" s="60" t="s">
        <v>47</v>
      </c>
      <c r="H4" s="60" t="s">
        <v>8</v>
      </c>
      <c r="I4" s="62" t="s">
        <v>24</v>
      </c>
      <c r="J4" s="63" t="s">
        <v>25</v>
      </c>
      <c r="K4" s="64">
        <v>1</v>
      </c>
      <c r="L4" s="65">
        <v>24000</v>
      </c>
      <c r="M4" s="65">
        <v>24000</v>
      </c>
    </row>
    <row r="5" spans="1:13" x14ac:dyDescent="0.25">
      <c r="A5" s="59">
        <v>43038</v>
      </c>
      <c r="B5" s="60" t="s">
        <v>42</v>
      </c>
      <c r="C5" s="60" t="s">
        <v>43</v>
      </c>
      <c r="D5" s="60" t="s">
        <v>44</v>
      </c>
      <c r="E5" s="60" t="s">
        <v>45</v>
      </c>
      <c r="F5" s="60" t="s">
        <v>46</v>
      </c>
      <c r="G5" s="60" t="s">
        <v>47</v>
      </c>
      <c r="H5" s="60" t="s">
        <v>8</v>
      </c>
      <c r="I5" s="62" t="s">
        <v>26</v>
      </c>
      <c r="J5" s="63" t="s">
        <v>27</v>
      </c>
      <c r="K5" s="64">
        <v>6</v>
      </c>
      <c r="L5" s="65">
        <v>2000</v>
      </c>
      <c r="M5" s="65">
        <v>12000</v>
      </c>
    </row>
    <row r="6" spans="1:13" x14ac:dyDescent="0.25">
      <c r="A6" s="59">
        <v>43038</v>
      </c>
      <c r="B6" s="60" t="s">
        <v>42</v>
      </c>
      <c r="C6" s="60" t="s">
        <v>43</v>
      </c>
      <c r="D6" s="60" t="s">
        <v>44</v>
      </c>
      <c r="E6" s="60" t="s">
        <v>45</v>
      </c>
      <c r="F6" s="60" t="s">
        <v>46</v>
      </c>
      <c r="G6" s="60" t="s">
        <v>47</v>
      </c>
      <c r="H6" s="60" t="s">
        <v>8</v>
      </c>
      <c r="I6" s="62" t="s">
        <v>28</v>
      </c>
      <c r="J6" s="63" t="s">
        <v>27</v>
      </c>
      <c r="K6" s="64">
        <v>4</v>
      </c>
      <c r="L6" s="66">
        <v>1500</v>
      </c>
      <c r="M6" s="65">
        <v>6000</v>
      </c>
    </row>
  </sheetData>
  <dataValidations count="1">
    <dataValidation type="list" allowBlank="1" showInputMessage="1" showErrorMessage="1" sqref="J2:J6">
      <formula1>UnitésdeMesure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D8D268-8F8B-4AFF-BD1C-90A4BB9ACE3A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Devis </vt:lpstr>
      <vt:lpstr>données</vt:lpstr>
      <vt:lpstr>'Devis '!Impression_des_titres</vt:lpstr>
      <vt:lpstr>'Devis '!Mesures</vt:lpstr>
      <vt:lpstr>'Devis '!unités</vt:lpstr>
      <vt:lpstr>'Devis '!UnitésdeMesure</vt:lpstr>
      <vt:lpstr>'Devis 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CASO ZAMBOL</dc:creator>
  <cp:lastModifiedBy>CASO ZAMBOL</cp:lastModifiedBy>
  <dcterms:created xsi:type="dcterms:W3CDTF">2017-10-31T20:32:14Z</dcterms:created>
  <dcterms:modified xsi:type="dcterms:W3CDTF">2017-10-31T21:04:47Z</dcterms:modified>
</cp:coreProperties>
</file>